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1"/>
  </bookViews>
  <sheets>
    <sheet name="Data" sheetId="2" r:id="rId1"/>
    <sheet name="AlphaV1" sheetId="3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L3663" i="2" l="1"/>
  <c r="K3663" i="2"/>
  <c r="J3663" i="2"/>
  <c r="L3662" i="2"/>
  <c r="K3662" i="2"/>
  <c r="J3662" i="2"/>
  <c r="L3661" i="2"/>
  <c r="K3661" i="2"/>
  <c r="S3661" i="2" s="1"/>
  <c r="J3661" i="2"/>
  <c r="L3660" i="2"/>
  <c r="K3660" i="2"/>
  <c r="J3660" i="2"/>
  <c r="L3659" i="2"/>
  <c r="K3659" i="2"/>
  <c r="J3659" i="2"/>
  <c r="L3658" i="2"/>
  <c r="K3658" i="2"/>
  <c r="J3658" i="2"/>
  <c r="O3657" i="2"/>
  <c r="L3657" i="2"/>
  <c r="K3657" i="2"/>
  <c r="J3657" i="2"/>
  <c r="L3656" i="2"/>
  <c r="K3656" i="2"/>
  <c r="J3656" i="2"/>
  <c r="V3655" i="2"/>
  <c r="N3655" i="2"/>
  <c r="M3655" i="2"/>
  <c r="L3655" i="2"/>
  <c r="K3655" i="2"/>
  <c r="W3655" i="2" s="1"/>
  <c r="J3655" i="2"/>
  <c r="W3654" i="2"/>
  <c r="L3654" i="2"/>
  <c r="K3654" i="2"/>
  <c r="S3654" i="2" s="1"/>
  <c r="J3654" i="2"/>
  <c r="L3653" i="2"/>
  <c r="K3653" i="2"/>
  <c r="V3653" i="2" s="1"/>
  <c r="J3653" i="2"/>
  <c r="L3652" i="2"/>
  <c r="K3652" i="2"/>
  <c r="Q3652" i="2" s="1"/>
  <c r="J3652" i="2"/>
  <c r="L3651" i="2"/>
  <c r="K3651" i="2"/>
  <c r="J3651" i="2"/>
  <c r="L3650" i="2"/>
  <c r="K3650" i="2"/>
  <c r="J3650" i="2"/>
  <c r="L3649" i="2"/>
  <c r="K3649" i="2"/>
  <c r="J3649" i="2"/>
  <c r="L3648" i="2"/>
  <c r="K3648" i="2"/>
  <c r="J3648" i="2"/>
  <c r="L3647" i="2"/>
  <c r="K3647" i="2"/>
  <c r="J3647" i="2"/>
  <c r="M3646" i="2"/>
  <c r="L3646" i="2"/>
  <c r="K3646" i="2"/>
  <c r="T3646" i="2" s="1"/>
  <c r="J3646" i="2"/>
  <c r="L3645" i="2"/>
  <c r="K3645" i="2"/>
  <c r="J3645" i="2"/>
  <c r="L3644" i="2"/>
  <c r="K3644" i="2"/>
  <c r="J3644" i="2"/>
  <c r="L3643" i="2"/>
  <c r="K3643" i="2"/>
  <c r="U3643" i="2" s="1"/>
  <c r="J3643" i="2"/>
  <c r="L3642" i="2"/>
  <c r="K3642" i="2"/>
  <c r="J3642" i="2"/>
  <c r="L3641" i="2"/>
  <c r="K3641" i="2"/>
  <c r="J3641" i="2"/>
  <c r="M3640" i="2"/>
  <c r="L3640" i="2"/>
  <c r="K3640" i="2"/>
  <c r="S3640" i="2" s="1"/>
  <c r="J3640" i="2"/>
  <c r="Q3639" i="2"/>
  <c r="L3639" i="2"/>
  <c r="K3639" i="2"/>
  <c r="R3639" i="2" s="1"/>
  <c r="J3639" i="2"/>
  <c r="S3638" i="2"/>
  <c r="L3638" i="2"/>
  <c r="K3638" i="2"/>
  <c r="Q3638" i="2" s="1"/>
  <c r="J3638" i="2"/>
  <c r="L3637" i="2"/>
  <c r="K3637" i="2"/>
  <c r="R3637" i="2" s="1"/>
  <c r="J3637" i="2"/>
  <c r="L3636" i="2"/>
  <c r="K3636" i="2"/>
  <c r="J3636" i="2"/>
  <c r="L3635" i="2"/>
  <c r="K3635" i="2"/>
  <c r="J3635" i="2"/>
  <c r="L3634" i="2"/>
  <c r="K3634" i="2"/>
  <c r="J3634" i="2"/>
  <c r="O3633" i="2"/>
  <c r="L3633" i="2"/>
  <c r="K3633" i="2"/>
  <c r="S3633" i="2" s="1"/>
  <c r="J3633" i="2"/>
  <c r="W3632" i="2"/>
  <c r="L3632" i="2"/>
  <c r="K3632" i="2"/>
  <c r="J3632" i="2"/>
  <c r="L3631" i="2"/>
  <c r="K3631" i="2"/>
  <c r="W3631" i="2" s="1"/>
  <c r="J3631" i="2"/>
  <c r="M3630" i="2"/>
  <c r="L3630" i="2"/>
  <c r="K3630" i="2"/>
  <c r="W3630" i="2" s="1"/>
  <c r="J3630" i="2"/>
  <c r="T3629" i="2"/>
  <c r="L3629" i="2"/>
  <c r="K3629" i="2"/>
  <c r="J3629" i="2"/>
  <c r="V3628" i="2"/>
  <c r="L3628" i="2"/>
  <c r="K3628" i="2"/>
  <c r="J3628" i="2"/>
  <c r="L3627" i="2"/>
  <c r="K3627" i="2"/>
  <c r="S3627" i="2" s="1"/>
  <c r="J3627" i="2"/>
  <c r="L3626" i="2"/>
  <c r="K3626" i="2"/>
  <c r="J3626" i="2"/>
  <c r="L3625" i="2"/>
  <c r="K3625" i="2"/>
  <c r="J3625" i="2"/>
  <c r="L3624" i="2"/>
  <c r="K3624" i="2"/>
  <c r="J3624" i="2"/>
  <c r="L3623" i="2"/>
  <c r="K3623" i="2"/>
  <c r="W3623" i="2" s="1"/>
  <c r="J3623" i="2"/>
  <c r="L3622" i="2"/>
  <c r="K3622" i="2"/>
  <c r="J3622" i="2"/>
  <c r="L3621" i="2"/>
  <c r="K3621" i="2"/>
  <c r="J3621" i="2"/>
  <c r="L3620" i="2"/>
  <c r="K3620" i="2"/>
  <c r="J3620" i="2"/>
  <c r="L3619" i="2"/>
  <c r="K3619" i="2"/>
  <c r="J3619" i="2"/>
  <c r="U3618" i="2"/>
  <c r="L3618" i="2"/>
  <c r="K3618" i="2"/>
  <c r="J3618" i="2"/>
  <c r="L3617" i="2"/>
  <c r="K3617" i="2"/>
  <c r="J3617" i="2"/>
  <c r="P3616" i="2"/>
  <c r="L3616" i="2"/>
  <c r="K3616" i="2"/>
  <c r="Q3616" i="2" s="1"/>
  <c r="J3616" i="2"/>
  <c r="T3615" i="2"/>
  <c r="P3615" i="2"/>
  <c r="L3615" i="2"/>
  <c r="K3615" i="2"/>
  <c r="J3615" i="2"/>
  <c r="Q3614" i="2"/>
  <c r="L3614" i="2"/>
  <c r="K3614" i="2"/>
  <c r="N3614" i="2" s="1"/>
  <c r="J3614" i="2"/>
  <c r="L3613" i="2"/>
  <c r="J3613" i="2"/>
  <c r="K3613" i="2" s="1"/>
  <c r="L3612" i="2"/>
  <c r="K3612" i="2"/>
  <c r="J3612" i="2"/>
  <c r="L3611" i="2"/>
  <c r="K3611" i="2"/>
  <c r="J3611" i="2"/>
  <c r="L3610" i="2"/>
  <c r="K3610" i="2"/>
  <c r="J3610" i="2"/>
  <c r="O3609" i="2"/>
  <c r="L3609" i="2"/>
  <c r="K3609" i="2"/>
  <c r="T3609" i="2" s="1"/>
  <c r="J3609" i="2"/>
  <c r="V3608" i="2"/>
  <c r="Q3608" i="2"/>
  <c r="L3608" i="2"/>
  <c r="K3608" i="2"/>
  <c r="J3608" i="2"/>
  <c r="L3607" i="2"/>
  <c r="K3607" i="2"/>
  <c r="J3607" i="2"/>
  <c r="L3606" i="2"/>
  <c r="K3606" i="2"/>
  <c r="U3606" i="2" s="1"/>
  <c r="J3606" i="2"/>
  <c r="L3605" i="2"/>
  <c r="K3605" i="2"/>
  <c r="J3605" i="2"/>
  <c r="R3604" i="2"/>
  <c r="L3604" i="2"/>
  <c r="K3604" i="2"/>
  <c r="J3604" i="2"/>
  <c r="L3603" i="2"/>
  <c r="K3603" i="2"/>
  <c r="J3603" i="2"/>
  <c r="U3602" i="2"/>
  <c r="L3602" i="2"/>
  <c r="K3602" i="2"/>
  <c r="J3602" i="2"/>
  <c r="W3601" i="2"/>
  <c r="O3601" i="2"/>
  <c r="L3601" i="2"/>
  <c r="K3601" i="2"/>
  <c r="J3601" i="2"/>
  <c r="P3600" i="2"/>
  <c r="L3600" i="2"/>
  <c r="K3600" i="2"/>
  <c r="Q3600" i="2" s="1"/>
  <c r="J3600" i="2"/>
  <c r="O3599" i="2"/>
  <c r="L3599" i="2"/>
  <c r="K3599" i="2"/>
  <c r="W3599" i="2" s="1"/>
  <c r="J3599" i="2"/>
  <c r="V3598" i="2"/>
  <c r="M3598" i="2"/>
  <c r="L3598" i="2"/>
  <c r="K3598" i="2"/>
  <c r="R3598" i="2" s="1"/>
  <c r="J3598" i="2"/>
  <c r="T3597" i="2"/>
  <c r="L3597" i="2"/>
  <c r="K3597" i="2"/>
  <c r="J3597" i="2"/>
  <c r="L3596" i="2"/>
  <c r="K3596" i="2"/>
  <c r="J3596" i="2"/>
  <c r="L3595" i="2"/>
  <c r="K3595" i="2"/>
  <c r="S3595" i="2" s="1"/>
  <c r="J3595" i="2"/>
  <c r="L3594" i="2"/>
  <c r="K3594" i="2"/>
  <c r="J3594" i="2"/>
  <c r="P3593" i="2"/>
  <c r="L3593" i="2"/>
  <c r="K3593" i="2"/>
  <c r="J3593" i="2"/>
  <c r="L3592" i="2"/>
  <c r="K3592" i="2"/>
  <c r="J3592" i="2"/>
  <c r="L3591" i="2"/>
  <c r="K3591" i="2"/>
  <c r="J3591" i="2"/>
  <c r="L3590" i="2"/>
  <c r="K3590" i="2"/>
  <c r="J3590" i="2"/>
  <c r="L3589" i="2"/>
  <c r="K3589" i="2"/>
  <c r="J3589" i="2"/>
  <c r="L3588" i="2"/>
  <c r="K3588" i="2"/>
  <c r="J3588" i="2"/>
  <c r="L3587" i="2"/>
  <c r="K3587" i="2"/>
  <c r="J3587" i="2"/>
  <c r="P3586" i="2"/>
  <c r="L3586" i="2"/>
  <c r="K3586" i="2"/>
  <c r="T3586" i="2" s="1"/>
  <c r="J3586" i="2"/>
  <c r="O3585" i="2"/>
  <c r="L3585" i="2"/>
  <c r="K3585" i="2"/>
  <c r="T3585" i="2" s="1"/>
  <c r="J3585" i="2"/>
  <c r="L3584" i="2"/>
  <c r="K3584" i="2"/>
  <c r="J3584" i="2"/>
  <c r="L3583" i="2"/>
  <c r="K3583" i="2"/>
  <c r="J3583" i="2"/>
  <c r="L3582" i="2"/>
  <c r="K3582" i="2"/>
  <c r="J3582" i="2"/>
  <c r="L3581" i="2"/>
  <c r="K3581" i="2"/>
  <c r="J3581" i="2"/>
  <c r="L3580" i="2"/>
  <c r="K3580" i="2"/>
  <c r="J3580" i="2"/>
  <c r="L3579" i="2"/>
  <c r="K3579" i="2"/>
  <c r="J3579" i="2"/>
  <c r="L3578" i="2"/>
  <c r="K3578" i="2"/>
  <c r="J3578" i="2"/>
  <c r="O3577" i="2"/>
  <c r="L3577" i="2"/>
  <c r="K3577" i="2"/>
  <c r="T3577" i="2" s="1"/>
  <c r="J3577" i="2"/>
  <c r="Q3576" i="2"/>
  <c r="L3576" i="2"/>
  <c r="K3576" i="2"/>
  <c r="V3576" i="2" s="1"/>
  <c r="J3576" i="2"/>
  <c r="L3575" i="2"/>
  <c r="K3575" i="2"/>
  <c r="W3575" i="2" s="1"/>
  <c r="J3575" i="2"/>
  <c r="L3574" i="2"/>
  <c r="K3574" i="2"/>
  <c r="U3574" i="2" s="1"/>
  <c r="J3574" i="2"/>
  <c r="L3573" i="2"/>
  <c r="K3573" i="2"/>
  <c r="J3573" i="2"/>
  <c r="V3572" i="2"/>
  <c r="L3572" i="2"/>
  <c r="K3572" i="2"/>
  <c r="J3572" i="2"/>
  <c r="L3571" i="2"/>
  <c r="K3571" i="2"/>
  <c r="J3571" i="2"/>
  <c r="T3570" i="2"/>
  <c r="L3570" i="2"/>
  <c r="K3570" i="2"/>
  <c r="U3570" i="2" s="1"/>
  <c r="J3570" i="2"/>
  <c r="P3569" i="2"/>
  <c r="L3569" i="2"/>
  <c r="K3569" i="2"/>
  <c r="S3569" i="2" s="1"/>
  <c r="J3569" i="2"/>
  <c r="V3568" i="2"/>
  <c r="Q3568" i="2"/>
  <c r="L3568" i="2"/>
  <c r="K3568" i="2"/>
  <c r="J3568" i="2"/>
  <c r="O3567" i="2"/>
  <c r="L3567" i="2"/>
  <c r="K3567" i="2"/>
  <c r="J3567" i="2"/>
  <c r="M3566" i="2"/>
  <c r="L3566" i="2"/>
  <c r="K3566" i="2"/>
  <c r="W3566" i="2" s="1"/>
  <c r="J3566" i="2"/>
  <c r="L3565" i="2"/>
  <c r="K3565" i="2"/>
  <c r="J3565" i="2"/>
  <c r="L3564" i="2"/>
  <c r="K3564" i="2"/>
  <c r="J3564" i="2"/>
  <c r="L3563" i="2"/>
  <c r="K3563" i="2"/>
  <c r="J3563" i="2"/>
  <c r="L3562" i="2"/>
  <c r="K3562" i="2"/>
  <c r="J3562" i="2"/>
  <c r="L3561" i="2"/>
  <c r="K3561" i="2"/>
  <c r="J3561" i="2"/>
  <c r="P3560" i="2"/>
  <c r="L3560" i="2"/>
  <c r="K3560" i="2"/>
  <c r="Q3560" i="2" s="1"/>
  <c r="J3560" i="2"/>
  <c r="P3559" i="2"/>
  <c r="L3559" i="2"/>
  <c r="K3559" i="2"/>
  <c r="T3559" i="2" s="1"/>
  <c r="J3559" i="2"/>
  <c r="L3558" i="2"/>
  <c r="K3558" i="2"/>
  <c r="J3558" i="2"/>
  <c r="L3557" i="2"/>
  <c r="K3557" i="2"/>
  <c r="J3557" i="2"/>
  <c r="N3556" i="2"/>
  <c r="L3556" i="2"/>
  <c r="K3556" i="2"/>
  <c r="T3556" i="2" s="1"/>
  <c r="J3556" i="2"/>
  <c r="L3555" i="2"/>
  <c r="K3555" i="2"/>
  <c r="J3555" i="2"/>
  <c r="L3554" i="2"/>
  <c r="K3554" i="2"/>
  <c r="J3554" i="2"/>
  <c r="L3553" i="2"/>
  <c r="K3553" i="2"/>
  <c r="J3553" i="2"/>
  <c r="T3552" i="2"/>
  <c r="L3552" i="2"/>
  <c r="K3552" i="2"/>
  <c r="J3552" i="2"/>
  <c r="L3551" i="2"/>
  <c r="K3551" i="2"/>
  <c r="J3551" i="2"/>
  <c r="L3550" i="2"/>
  <c r="K3550" i="2"/>
  <c r="J3550" i="2"/>
  <c r="L3549" i="2"/>
  <c r="K3549" i="2"/>
  <c r="W3549" i="2" s="1"/>
  <c r="J3549" i="2"/>
  <c r="L3548" i="2"/>
  <c r="K3548" i="2"/>
  <c r="J3548" i="2"/>
  <c r="L3547" i="2"/>
  <c r="K3547" i="2"/>
  <c r="J3547" i="2"/>
  <c r="T3546" i="2"/>
  <c r="L3546" i="2"/>
  <c r="K3546" i="2"/>
  <c r="V3546" i="2" s="1"/>
  <c r="J3546" i="2"/>
  <c r="L3545" i="2"/>
  <c r="K3545" i="2"/>
  <c r="J3545" i="2"/>
  <c r="L3544" i="2"/>
  <c r="K3544" i="2"/>
  <c r="J3544" i="2"/>
  <c r="L3543" i="2"/>
  <c r="K3543" i="2"/>
  <c r="J3543" i="2"/>
  <c r="Q3542" i="2"/>
  <c r="P3542" i="2"/>
  <c r="L3542" i="2"/>
  <c r="K3542" i="2"/>
  <c r="V3542" i="2" s="1"/>
  <c r="J3542" i="2"/>
  <c r="L3541" i="2"/>
  <c r="K3541" i="2"/>
  <c r="J3541" i="2"/>
  <c r="V3540" i="2"/>
  <c r="L3540" i="2"/>
  <c r="K3540" i="2"/>
  <c r="J3540" i="2"/>
  <c r="L3539" i="2"/>
  <c r="K3539" i="2"/>
  <c r="J3539" i="2"/>
  <c r="L3538" i="2"/>
  <c r="K3538" i="2"/>
  <c r="J3538" i="2"/>
  <c r="L3537" i="2"/>
  <c r="K3537" i="2"/>
  <c r="S3537" i="2" s="1"/>
  <c r="J3537" i="2"/>
  <c r="L3536" i="2"/>
  <c r="K3536" i="2"/>
  <c r="J3536" i="2"/>
  <c r="L3535" i="2"/>
  <c r="K3535" i="2"/>
  <c r="J3535" i="2"/>
  <c r="L3534" i="2"/>
  <c r="K3534" i="2"/>
  <c r="J3534" i="2"/>
  <c r="W3533" i="2"/>
  <c r="L3533" i="2"/>
  <c r="K3533" i="2"/>
  <c r="J3533" i="2"/>
  <c r="L3532" i="2"/>
  <c r="K3532" i="2"/>
  <c r="J3532" i="2"/>
  <c r="L3531" i="2"/>
  <c r="K3531" i="2"/>
  <c r="J3531" i="2"/>
  <c r="V3530" i="2"/>
  <c r="N3530" i="2"/>
  <c r="M3530" i="2"/>
  <c r="L3530" i="2"/>
  <c r="K3530" i="2"/>
  <c r="W3530" i="2" s="1"/>
  <c r="J3530" i="2"/>
  <c r="L3529" i="2"/>
  <c r="K3529" i="2"/>
  <c r="J3529" i="2"/>
  <c r="L3528" i="2"/>
  <c r="K3528" i="2"/>
  <c r="J3528" i="2"/>
  <c r="L3527" i="2"/>
  <c r="J3527" i="2"/>
  <c r="K3527" i="2" s="1"/>
  <c r="V3526" i="2"/>
  <c r="L3526" i="2"/>
  <c r="K3526" i="2"/>
  <c r="J3526" i="2"/>
  <c r="L3525" i="2"/>
  <c r="K3525" i="2"/>
  <c r="J3525" i="2"/>
  <c r="L3524" i="2"/>
  <c r="K3524" i="2"/>
  <c r="J3524" i="2"/>
  <c r="L3523" i="2"/>
  <c r="K3523" i="2"/>
  <c r="J3523" i="2"/>
  <c r="L3522" i="2"/>
  <c r="K3522" i="2"/>
  <c r="J3522" i="2"/>
  <c r="L3521" i="2"/>
  <c r="K3521" i="2"/>
  <c r="J3521" i="2"/>
  <c r="L3520" i="2"/>
  <c r="K3520" i="2"/>
  <c r="J3520" i="2"/>
  <c r="L3519" i="2"/>
  <c r="K3519" i="2"/>
  <c r="J3519" i="2"/>
  <c r="L3518" i="2"/>
  <c r="K3518" i="2"/>
  <c r="J3518" i="2"/>
  <c r="R3517" i="2"/>
  <c r="L3517" i="2"/>
  <c r="K3517" i="2"/>
  <c r="W3517" i="2" s="1"/>
  <c r="J3517" i="2"/>
  <c r="Q3516" i="2"/>
  <c r="M3516" i="2"/>
  <c r="L3516" i="2"/>
  <c r="K3516" i="2"/>
  <c r="W3516" i="2" s="1"/>
  <c r="J3516" i="2"/>
  <c r="L3515" i="2"/>
  <c r="K3515" i="2"/>
  <c r="J3515" i="2"/>
  <c r="U3514" i="2"/>
  <c r="N3514" i="2"/>
  <c r="L3514" i="2"/>
  <c r="K3514" i="2"/>
  <c r="P3514" i="2" s="1"/>
  <c r="J3514" i="2"/>
  <c r="L3513" i="2"/>
  <c r="K3513" i="2"/>
  <c r="J3513" i="2"/>
  <c r="L3512" i="2"/>
  <c r="K3512" i="2"/>
  <c r="J3512" i="2"/>
  <c r="L3511" i="2"/>
  <c r="K3511" i="2"/>
  <c r="J3511" i="2"/>
  <c r="L3510" i="2"/>
  <c r="K3510" i="2"/>
  <c r="J3510" i="2"/>
  <c r="L3509" i="2"/>
  <c r="K3509" i="2"/>
  <c r="J3509" i="2"/>
  <c r="L3508" i="2"/>
  <c r="K3508" i="2"/>
  <c r="J3508" i="2"/>
  <c r="L3507" i="2"/>
  <c r="K3507" i="2"/>
  <c r="J3507" i="2"/>
  <c r="L3506" i="2"/>
  <c r="K3506" i="2"/>
  <c r="J3506" i="2"/>
  <c r="L3505" i="2"/>
  <c r="K3505" i="2"/>
  <c r="J3505" i="2"/>
  <c r="L3504" i="2"/>
  <c r="K3504" i="2"/>
  <c r="J3504" i="2"/>
  <c r="L3503" i="2"/>
  <c r="K3503" i="2"/>
  <c r="J3503" i="2"/>
  <c r="L3502" i="2"/>
  <c r="K3502" i="2"/>
  <c r="J3502" i="2"/>
  <c r="R3501" i="2"/>
  <c r="L3501" i="2"/>
  <c r="K3501" i="2"/>
  <c r="J3501" i="2"/>
  <c r="L3500" i="2"/>
  <c r="K3500" i="2"/>
  <c r="J3500" i="2"/>
  <c r="L3499" i="2"/>
  <c r="K3499" i="2"/>
  <c r="J3499" i="2"/>
  <c r="L3498" i="2"/>
  <c r="K3498" i="2"/>
  <c r="J3498" i="2"/>
  <c r="L3497" i="2"/>
  <c r="K3497" i="2"/>
  <c r="J3497" i="2"/>
  <c r="M3496" i="2"/>
  <c r="L3496" i="2"/>
  <c r="K3496" i="2"/>
  <c r="W3496" i="2" s="1"/>
  <c r="J3496" i="2"/>
  <c r="T3495" i="2"/>
  <c r="P3495" i="2"/>
  <c r="L3495" i="2"/>
  <c r="K3495" i="2"/>
  <c r="J3495" i="2"/>
  <c r="L3494" i="2"/>
  <c r="K3494" i="2"/>
  <c r="J3494" i="2"/>
  <c r="L3493" i="2"/>
  <c r="K3493" i="2"/>
  <c r="J3493" i="2"/>
  <c r="L3492" i="2"/>
  <c r="K3492" i="2"/>
  <c r="J3492" i="2"/>
  <c r="L3491" i="2"/>
  <c r="K3491" i="2"/>
  <c r="J3491" i="2"/>
  <c r="L3490" i="2"/>
  <c r="K3490" i="2"/>
  <c r="J3490" i="2"/>
  <c r="L3489" i="2"/>
  <c r="K3489" i="2"/>
  <c r="J3489" i="2"/>
  <c r="L3488" i="2"/>
  <c r="K3488" i="2"/>
  <c r="J3488" i="2"/>
  <c r="L3487" i="2"/>
  <c r="K3487" i="2"/>
  <c r="J3487" i="2"/>
  <c r="P3486" i="2"/>
  <c r="N3486" i="2"/>
  <c r="L3486" i="2"/>
  <c r="K3486" i="2"/>
  <c r="U3486" i="2" s="1"/>
  <c r="J3486" i="2"/>
  <c r="L3485" i="2"/>
  <c r="K3485" i="2"/>
  <c r="J3485" i="2"/>
  <c r="Q3484" i="2"/>
  <c r="M3484" i="2"/>
  <c r="L3484" i="2"/>
  <c r="K3484" i="2"/>
  <c r="W3484" i="2" s="1"/>
  <c r="J3484" i="2"/>
  <c r="L3483" i="2"/>
  <c r="K3483" i="2"/>
  <c r="J3483" i="2"/>
  <c r="U3482" i="2"/>
  <c r="N3482" i="2"/>
  <c r="L3482" i="2"/>
  <c r="K3482" i="2"/>
  <c r="P3482" i="2" s="1"/>
  <c r="J3482" i="2"/>
  <c r="W3481" i="2"/>
  <c r="L3481" i="2"/>
  <c r="K3481" i="2"/>
  <c r="J3481" i="2"/>
  <c r="R3480" i="2"/>
  <c r="L3480" i="2"/>
  <c r="K3480" i="2"/>
  <c r="Q3480" i="2" s="1"/>
  <c r="J3480" i="2"/>
  <c r="L3479" i="2"/>
  <c r="K3479" i="2"/>
  <c r="J3479" i="2"/>
  <c r="R3478" i="2"/>
  <c r="L3478" i="2"/>
  <c r="K3478" i="2"/>
  <c r="Q3478" i="2" s="1"/>
  <c r="J3478" i="2"/>
  <c r="L3477" i="2"/>
  <c r="K3477" i="2"/>
  <c r="J3477" i="2"/>
  <c r="U3476" i="2"/>
  <c r="L3476" i="2"/>
  <c r="K3476" i="2"/>
  <c r="J3476" i="2"/>
  <c r="L3475" i="2"/>
  <c r="K3475" i="2"/>
  <c r="J3475" i="2"/>
  <c r="Q3474" i="2"/>
  <c r="M3474" i="2"/>
  <c r="L3474" i="2"/>
  <c r="K3474" i="2"/>
  <c r="W3474" i="2" s="1"/>
  <c r="J3474" i="2"/>
  <c r="S3473" i="2"/>
  <c r="L3473" i="2"/>
  <c r="K3473" i="2"/>
  <c r="W3473" i="2" s="1"/>
  <c r="J3473" i="2"/>
  <c r="T3472" i="2"/>
  <c r="L3472" i="2"/>
  <c r="K3472" i="2"/>
  <c r="U3472" i="2" s="1"/>
  <c r="J3472" i="2"/>
  <c r="L3471" i="2"/>
  <c r="K3471" i="2"/>
  <c r="J3471" i="2"/>
  <c r="U3470" i="2"/>
  <c r="P3470" i="2"/>
  <c r="L3470" i="2"/>
  <c r="K3470" i="2"/>
  <c r="N3470" i="2" s="1"/>
  <c r="J3470" i="2"/>
  <c r="L3469" i="2"/>
  <c r="K3469" i="2"/>
  <c r="J3469" i="2"/>
  <c r="L3468" i="2"/>
  <c r="K3468" i="2"/>
  <c r="V3468" i="2" s="1"/>
  <c r="J3468" i="2"/>
  <c r="L3467" i="2"/>
  <c r="K3467" i="2"/>
  <c r="J3467" i="2"/>
  <c r="R3466" i="2"/>
  <c r="L3466" i="2"/>
  <c r="J3466" i="2"/>
  <c r="K3466" i="2" s="1"/>
  <c r="R3465" i="2"/>
  <c r="L3465" i="2"/>
  <c r="K3465" i="2"/>
  <c r="J3465" i="2"/>
  <c r="L3464" i="2"/>
  <c r="K3464" i="2"/>
  <c r="J3464" i="2"/>
  <c r="L3463" i="2"/>
  <c r="K3463" i="2"/>
  <c r="J3463" i="2"/>
  <c r="L3462" i="2"/>
  <c r="K3462" i="2"/>
  <c r="J3462" i="2"/>
  <c r="L3461" i="2"/>
  <c r="K3461" i="2"/>
  <c r="J3461" i="2"/>
  <c r="L3460" i="2"/>
  <c r="J3460" i="2"/>
  <c r="K3460" i="2" s="1"/>
  <c r="L3459" i="2"/>
  <c r="J3459" i="2"/>
  <c r="K3459" i="2" s="1"/>
  <c r="L3458" i="2"/>
  <c r="K3458" i="2"/>
  <c r="V3458" i="2" s="1"/>
  <c r="J3458" i="2"/>
  <c r="L3457" i="2"/>
  <c r="K3457" i="2"/>
  <c r="J3457" i="2"/>
  <c r="L3456" i="2"/>
  <c r="K3456" i="2"/>
  <c r="J3456" i="2"/>
  <c r="L3455" i="2"/>
  <c r="K3455" i="2"/>
  <c r="J3455" i="2"/>
  <c r="L3454" i="2"/>
  <c r="K3454" i="2"/>
  <c r="J3454" i="2"/>
  <c r="L3453" i="2"/>
  <c r="K3453" i="2"/>
  <c r="T3453" i="2" s="1"/>
  <c r="J3453" i="2"/>
  <c r="L3452" i="2"/>
  <c r="K3452" i="2"/>
  <c r="U3452" i="2" s="1"/>
  <c r="J3452" i="2"/>
  <c r="R3451" i="2"/>
  <c r="M3451" i="2"/>
  <c r="L3451" i="2"/>
  <c r="K3451" i="2"/>
  <c r="W3451" i="2" s="1"/>
  <c r="J3451" i="2"/>
  <c r="T3450" i="2"/>
  <c r="L3450" i="2"/>
  <c r="K3450" i="2"/>
  <c r="S3450" i="2" s="1"/>
  <c r="J3450" i="2"/>
  <c r="L3449" i="2"/>
  <c r="K3449" i="2"/>
  <c r="J3449" i="2"/>
  <c r="L3448" i="2"/>
  <c r="K3448" i="2"/>
  <c r="J3448" i="2"/>
  <c r="L3447" i="2"/>
  <c r="K3447" i="2"/>
  <c r="J3447" i="2"/>
  <c r="L3446" i="2"/>
  <c r="K3446" i="2"/>
  <c r="J3446" i="2"/>
  <c r="L3445" i="2"/>
  <c r="K3445" i="2"/>
  <c r="J3445" i="2"/>
  <c r="L3444" i="2"/>
  <c r="K3444" i="2"/>
  <c r="J3444" i="2"/>
  <c r="L3443" i="2"/>
  <c r="K3443" i="2"/>
  <c r="J3443" i="2"/>
  <c r="L3442" i="2"/>
  <c r="K3442" i="2"/>
  <c r="J3442" i="2"/>
  <c r="V3441" i="2"/>
  <c r="N3441" i="2"/>
  <c r="M3441" i="2"/>
  <c r="L3441" i="2"/>
  <c r="K3441" i="2"/>
  <c r="W3441" i="2" s="1"/>
  <c r="J3441" i="2"/>
  <c r="L3440" i="2"/>
  <c r="K3440" i="2"/>
  <c r="J3440" i="2"/>
  <c r="V3439" i="2"/>
  <c r="P3439" i="2"/>
  <c r="L3439" i="2"/>
  <c r="K3439" i="2"/>
  <c r="Q3439" i="2" s="1"/>
  <c r="J3439" i="2"/>
  <c r="L3438" i="2"/>
  <c r="K3438" i="2"/>
  <c r="J3438" i="2"/>
  <c r="R3437" i="2"/>
  <c r="Q3437" i="2"/>
  <c r="L3437" i="2"/>
  <c r="K3437" i="2"/>
  <c r="J3437" i="2"/>
  <c r="L3436" i="2"/>
  <c r="K3436" i="2"/>
  <c r="J3436" i="2"/>
  <c r="U3435" i="2"/>
  <c r="L3435" i="2"/>
  <c r="K3435" i="2"/>
  <c r="J3435" i="2"/>
  <c r="L3434" i="2"/>
  <c r="K3434" i="2"/>
  <c r="T3434" i="2" s="1"/>
  <c r="J3434" i="2"/>
  <c r="Q3433" i="2"/>
  <c r="M3433" i="2"/>
  <c r="L3433" i="2"/>
  <c r="K3433" i="2"/>
  <c r="T3433" i="2" s="1"/>
  <c r="J3433" i="2"/>
  <c r="L3432" i="2"/>
  <c r="K3432" i="2"/>
  <c r="J3432" i="2"/>
  <c r="L3431" i="2"/>
  <c r="K3431" i="2"/>
  <c r="J3431" i="2"/>
  <c r="L3430" i="2"/>
  <c r="K3430" i="2"/>
  <c r="J3430" i="2"/>
  <c r="L3429" i="2"/>
  <c r="K3429" i="2"/>
  <c r="J3429" i="2"/>
  <c r="L3428" i="2"/>
  <c r="K3428" i="2"/>
  <c r="W3428" i="2" s="1"/>
  <c r="J3428" i="2"/>
  <c r="L3427" i="2"/>
  <c r="K3427" i="2"/>
  <c r="J3427" i="2"/>
  <c r="L3426" i="2"/>
  <c r="K3426" i="2"/>
  <c r="J3426" i="2"/>
  <c r="L3425" i="2"/>
  <c r="K3425" i="2"/>
  <c r="J3425" i="2"/>
  <c r="L3424" i="2"/>
  <c r="K3424" i="2"/>
  <c r="J3424" i="2"/>
  <c r="N3423" i="2"/>
  <c r="M3423" i="2"/>
  <c r="L3423" i="2"/>
  <c r="K3423" i="2"/>
  <c r="R3423" i="2" s="1"/>
  <c r="J3423" i="2"/>
  <c r="L3422" i="2"/>
  <c r="K3422" i="2"/>
  <c r="J3422" i="2"/>
  <c r="L3421" i="2"/>
  <c r="K3421" i="2"/>
  <c r="J3421" i="2"/>
  <c r="L3420" i="2"/>
  <c r="K3420" i="2"/>
  <c r="J3420" i="2"/>
  <c r="N3419" i="2"/>
  <c r="M3419" i="2"/>
  <c r="L3419" i="2"/>
  <c r="K3419" i="2"/>
  <c r="V3419" i="2" s="1"/>
  <c r="J3419" i="2"/>
  <c r="S3418" i="2"/>
  <c r="L3418" i="2"/>
  <c r="K3418" i="2"/>
  <c r="T3418" i="2" s="1"/>
  <c r="J3418" i="2"/>
  <c r="V3417" i="2"/>
  <c r="N3417" i="2"/>
  <c r="M3417" i="2"/>
  <c r="L3417" i="2"/>
  <c r="K3417" i="2"/>
  <c r="W3417" i="2" s="1"/>
  <c r="J3417" i="2"/>
  <c r="S3416" i="2"/>
  <c r="L3416" i="2"/>
  <c r="K3416" i="2"/>
  <c r="P3416" i="2" s="1"/>
  <c r="J3416" i="2"/>
  <c r="L3415" i="2"/>
  <c r="K3415" i="2"/>
  <c r="J3415" i="2"/>
  <c r="L3414" i="2"/>
  <c r="K3414" i="2"/>
  <c r="J3414" i="2"/>
  <c r="L3413" i="2"/>
  <c r="K3413" i="2"/>
  <c r="J3413" i="2"/>
  <c r="O3412" i="2"/>
  <c r="L3412" i="2"/>
  <c r="K3412" i="2"/>
  <c r="W3412" i="2" s="1"/>
  <c r="J3412" i="2"/>
  <c r="L3411" i="2"/>
  <c r="K3411" i="2"/>
  <c r="J3411" i="2"/>
  <c r="L3410" i="2"/>
  <c r="K3410" i="2"/>
  <c r="J3410" i="2"/>
  <c r="L3409" i="2"/>
  <c r="K3409" i="2"/>
  <c r="J3409" i="2"/>
  <c r="L3408" i="2"/>
  <c r="K3408" i="2"/>
  <c r="J3408" i="2"/>
  <c r="L3407" i="2"/>
  <c r="K3407" i="2"/>
  <c r="J3407" i="2"/>
  <c r="L3406" i="2"/>
  <c r="K3406" i="2"/>
  <c r="J3406" i="2"/>
  <c r="L3405" i="2"/>
  <c r="K3405" i="2"/>
  <c r="J3405" i="2"/>
  <c r="L3404" i="2"/>
  <c r="K3404" i="2"/>
  <c r="J3404" i="2"/>
  <c r="P3403" i="2"/>
  <c r="N3403" i="2"/>
  <c r="L3403" i="2"/>
  <c r="K3403" i="2"/>
  <c r="T3403" i="2" s="1"/>
  <c r="J3403" i="2"/>
  <c r="L3402" i="2"/>
  <c r="K3402" i="2"/>
  <c r="J3402" i="2"/>
  <c r="V3401" i="2"/>
  <c r="T3401" i="2"/>
  <c r="N3401" i="2"/>
  <c r="M3401" i="2"/>
  <c r="L3401" i="2"/>
  <c r="K3401" i="2"/>
  <c r="W3401" i="2" s="1"/>
  <c r="J3401" i="2"/>
  <c r="S3400" i="2"/>
  <c r="L3400" i="2"/>
  <c r="K3400" i="2"/>
  <c r="J3400" i="2"/>
  <c r="L3399" i="2"/>
  <c r="K3399" i="2"/>
  <c r="J3399" i="2"/>
  <c r="L3398" i="2"/>
  <c r="K3398" i="2"/>
  <c r="J3398" i="2"/>
  <c r="L3397" i="2"/>
  <c r="K3397" i="2"/>
  <c r="J3397" i="2"/>
  <c r="L3396" i="2"/>
  <c r="K3396" i="2"/>
  <c r="J3396" i="2"/>
  <c r="L3395" i="2"/>
  <c r="K3395" i="2"/>
  <c r="J3395" i="2"/>
  <c r="L3394" i="2"/>
  <c r="K3394" i="2"/>
  <c r="J3394" i="2"/>
  <c r="L3393" i="2"/>
  <c r="K3393" i="2"/>
  <c r="J3393" i="2"/>
  <c r="L3392" i="2"/>
  <c r="K3392" i="2"/>
  <c r="J3392" i="2"/>
  <c r="L3391" i="2"/>
  <c r="K3391" i="2"/>
  <c r="J3391" i="2"/>
  <c r="L3390" i="2"/>
  <c r="K3390" i="2"/>
  <c r="T3390" i="2" s="1"/>
  <c r="J3390" i="2"/>
  <c r="L3389" i="2"/>
  <c r="K3389" i="2"/>
  <c r="J3389" i="2"/>
  <c r="T3388" i="2"/>
  <c r="L3388" i="2"/>
  <c r="K3388" i="2"/>
  <c r="O3388" i="2" s="1"/>
  <c r="J3388" i="2"/>
  <c r="N3387" i="2"/>
  <c r="L3387" i="2"/>
  <c r="K3387" i="2"/>
  <c r="P3387" i="2" s="1"/>
  <c r="J3387" i="2"/>
  <c r="L3386" i="2"/>
  <c r="K3386" i="2"/>
  <c r="J3386" i="2"/>
  <c r="L3385" i="2"/>
  <c r="K3385" i="2"/>
  <c r="J3385" i="2"/>
  <c r="L3384" i="2"/>
  <c r="J3384" i="2"/>
  <c r="K3384" i="2" s="1"/>
  <c r="R3383" i="2"/>
  <c r="L3383" i="2"/>
  <c r="K3383" i="2"/>
  <c r="J3383" i="2"/>
  <c r="L3382" i="2"/>
  <c r="K3382" i="2"/>
  <c r="J3382" i="2"/>
  <c r="L3381" i="2"/>
  <c r="K3381" i="2"/>
  <c r="J3381" i="2"/>
  <c r="L3380" i="2"/>
  <c r="K3380" i="2"/>
  <c r="J3380" i="2"/>
  <c r="V3379" i="2"/>
  <c r="T3379" i="2"/>
  <c r="N3379" i="2"/>
  <c r="M3379" i="2"/>
  <c r="L3379" i="2"/>
  <c r="K3379" i="2"/>
  <c r="W3379" i="2" s="1"/>
  <c r="J3379" i="2"/>
  <c r="L3378" i="2"/>
  <c r="K3378" i="2"/>
  <c r="J3378" i="2"/>
  <c r="L3377" i="2"/>
  <c r="K3377" i="2"/>
  <c r="J3377" i="2"/>
  <c r="L3376" i="2"/>
  <c r="K3376" i="2"/>
  <c r="J3376" i="2"/>
  <c r="L3375" i="2"/>
  <c r="K3375" i="2"/>
  <c r="J3375" i="2"/>
  <c r="L3374" i="2"/>
  <c r="K3374" i="2"/>
  <c r="J3374" i="2"/>
  <c r="L3373" i="2"/>
  <c r="J3373" i="2"/>
  <c r="K3373" i="2" s="1"/>
  <c r="V3373" i="2" s="1"/>
  <c r="L3372" i="2"/>
  <c r="K3372" i="2"/>
  <c r="J3372" i="2"/>
  <c r="L3371" i="2"/>
  <c r="K3371" i="2"/>
  <c r="J3371" i="2"/>
  <c r="L3370" i="2"/>
  <c r="K3370" i="2"/>
  <c r="W3370" i="2" s="1"/>
  <c r="J3370" i="2"/>
  <c r="N3369" i="2"/>
  <c r="L3369" i="2"/>
  <c r="K3369" i="2"/>
  <c r="P3369" i="2" s="1"/>
  <c r="J3369" i="2"/>
  <c r="L3368" i="2"/>
  <c r="K3368" i="2"/>
  <c r="J3368" i="2"/>
  <c r="L3367" i="2"/>
  <c r="K3367" i="2"/>
  <c r="J3367" i="2"/>
  <c r="L3366" i="2"/>
  <c r="K3366" i="2"/>
  <c r="S3366" i="2" s="1"/>
  <c r="J3366" i="2"/>
  <c r="L3365" i="2"/>
  <c r="K3365" i="2"/>
  <c r="J3365" i="2"/>
  <c r="L3364" i="2"/>
  <c r="K3364" i="2"/>
  <c r="T3364" i="2" s="1"/>
  <c r="J3364" i="2"/>
  <c r="V3363" i="2"/>
  <c r="N3363" i="2"/>
  <c r="M3363" i="2"/>
  <c r="L3363" i="2"/>
  <c r="K3363" i="2"/>
  <c r="W3363" i="2" s="1"/>
  <c r="J3363" i="2"/>
  <c r="L3362" i="2"/>
  <c r="K3362" i="2"/>
  <c r="J3362" i="2"/>
  <c r="T3361" i="2"/>
  <c r="L3361" i="2"/>
  <c r="K3361" i="2"/>
  <c r="J3361" i="2"/>
  <c r="L3360" i="2"/>
  <c r="K3360" i="2"/>
  <c r="J3360" i="2"/>
  <c r="N3359" i="2"/>
  <c r="L3359" i="2"/>
  <c r="K3359" i="2"/>
  <c r="P3359" i="2" s="1"/>
  <c r="J3359" i="2"/>
  <c r="L3358" i="2"/>
  <c r="K3358" i="2"/>
  <c r="J3358" i="2"/>
  <c r="L3357" i="2"/>
  <c r="K3357" i="2"/>
  <c r="T3357" i="2" s="1"/>
  <c r="J3357" i="2"/>
  <c r="L3356" i="2"/>
  <c r="K3356" i="2"/>
  <c r="J3356" i="2"/>
  <c r="Q3355" i="2"/>
  <c r="M3355" i="2"/>
  <c r="L3355" i="2"/>
  <c r="K3355" i="2"/>
  <c r="W3355" i="2" s="1"/>
  <c r="J3355" i="2"/>
  <c r="T3354" i="2"/>
  <c r="L3354" i="2"/>
  <c r="K3354" i="2"/>
  <c r="O3354" i="2" s="1"/>
  <c r="J3354" i="2"/>
  <c r="V3353" i="2"/>
  <c r="M3353" i="2"/>
  <c r="L3353" i="2"/>
  <c r="K3353" i="2"/>
  <c r="W3353" i="2" s="1"/>
  <c r="J3353" i="2"/>
  <c r="T3352" i="2"/>
  <c r="L3352" i="2"/>
  <c r="K3352" i="2"/>
  <c r="S3352" i="2" s="1"/>
  <c r="J3352" i="2"/>
  <c r="L3351" i="2"/>
  <c r="K3351" i="2"/>
  <c r="J3351" i="2"/>
  <c r="L3350" i="2"/>
  <c r="K3350" i="2"/>
  <c r="J3350" i="2"/>
  <c r="L3349" i="2"/>
  <c r="K3349" i="2"/>
  <c r="J3349" i="2"/>
  <c r="L3348" i="2"/>
  <c r="K3348" i="2"/>
  <c r="J3348" i="2"/>
  <c r="L3347" i="2"/>
  <c r="K3347" i="2"/>
  <c r="J3347" i="2"/>
  <c r="L3346" i="2"/>
  <c r="K3346" i="2"/>
  <c r="J3346" i="2"/>
  <c r="L3345" i="2"/>
  <c r="K3345" i="2"/>
  <c r="J3345" i="2"/>
  <c r="L3344" i="2"/>
  <c r="K3344" i="2"/>
  <c r="J3344" i="2"/>
  <c r="L3343" i="2"/>
  <c r="K3343" i="2"/>
  <c r="U3343" i="2" s="1"/>
  <c r="J3343" i="2"/>
  <c r="L3342" i="2"/>
  <c r="K3342" i="2"/>
  <c r="J3342" i="2"/>
  <c r="L3341" i="2"/>
  <c r="K3341" i="2"/>
  <c r="J3341" i="2"/>
  <c r="L3340" i="2"/>
  <c r="K3340" i="2"/>
  <c r="J3340" i="2"/>
  <c r="L3339" i="2"/>
  <c r="K3339" i="2"/>
  <c r="J3339" i="2"/>
  <c r="O3338" i="2"/>
  <c r="L3338" i="2"/>
  <c r="K3338" i="2"/>
  <c r="W3338" i="2" s="1"/>
  <c r="J3338" i="2"/>
  <c r="Q3337" i="2"/>
  <c r="L3337" i="2"/>
  <c r="K3337" i="2"/>
  <c r="J3337" i="2"/>
  <c r="L3336" i="2"/>
  <c r="K3336" i="2"/>
  <c r="T3336" i="2" s="1"/>
  <c r="J3336" i="2"/>
  <c r="U3335" i="2"/>
  <c r="N3335" i="2"/>
  <c r="L3335" i="2"/>
  <c r="K3335" i="2"/>
  <c r="P3335" i="2" s="1"/>
  <c r="J3335" i="2"/>
  <c r="L3334" i="2"/>
  <c r="K3334" i="2"/>
  <c r="J3334" i="2"/>
  <c r="R3333" i="2"/>
  <c r="Q3333" i="2"/>
  <c r="L3333" i="2"/>
  <c r="K3333" i="2"/>
  <c r="J3333" i="2"/>
  <c r="L3332" i="2"/>
  <c r="K3332" i="2"/>
  <c r="J3332" i="2"/>
  <c r="L3331" i="2"/>
  <c r="K3331" i="2"/>
  <c r="J3331" i="2"/>
  <c r="L3330" i="2"/>
  <c r="K3330" i="2"/>
  <c r="J3330" i="2"/>
  <c r="L3329" i="2"/>
  <c r="K3329" i="2"/>
  <c r="J3329" i="2"/>
  <c r="L3328" i="2"/>
  <c r="K3328" i="2"/>
  <c r="J3328" i="2"/>
  <c r="L3327" i="2"/>
  <c r="K3327" i="2"/>
  <c r="J3327" i="2"/>
  <c r="L3326" i="2"/>
  <c r="K3326" i="2"/>
  <c r="J3326" i="2"/>
  <c r="L3325" i="2"/>
  <c r="K3325" i="2"/>
  <c r="V3325" i="2" s="1"/>
  <c r="J3325" i="2"/>
  <c r="L3324" i="2"/>
  <c r="K3324" i="2"/>
  <c r="J3324" i="2"/>
  <c r="V3323" i="2"/>
  <c r="T3323" i="2"/>
  <c r="N3323" i="2"/>
  <c r="M3323" i="2"/>
  <c r="L3323" i="2"/>
  <c r="K3323" i="2"/>
  <c r="W3323" i="2" s="1"/>
  <c r="J3323" i="2"/>
  <c r="W3322" i="2"/>
  <c r="L3322" i="2"/>
  <c r="K3322" i="2"/>
  <c r="J3322" i="2"/>
  <c r="L3321" i="2"/>
  <c r="K3321" i="2"/>
  <c r="J3321" i="2"/>
  <c r="L3320" i="2"/>
  <c r="K3320" i="2"/>
  <c r="J3320" i="2"/>
  <c r="P3319" i="2"/>
  <c r="L3319" i="2"/>
  <c r="K3319" i="2"/>
  <c r="J3319" i="2"/>
  <c r="L3318" i="2"/>
  <c r="K3318" i="2"/>
  <c r="J3318" i="2"/>
  <c r="U3317" i="2"/>
  <c r="N3317" i="2"/>
  <c r="L3317" i="2"/>
  <c r="K3317" i="2"/>
  <c r="P3317" i="2" s="1"/>
  <c r="J3317" i="2"/>
  <c r="L3316" i="2"/>
  <c r="K3316" i="2"/>
  <c r="J3316" i="2"/>
  <c r="Q3315" i="2"/>
  <c r="M3315" i="2"/>
  <c r="L3315" i="2"/>
  <c r="K3315" i="2"/>
  <c r="W3315" i="2" s="1"/>
  <c r="J3315" i="2"/>
  <c r="W3314" i="2"/>
  <c r="L3314" i="2"/>
  <c r="K3314" i="2"/>
  <c r="J3314" i="2"/>
  <c r="L3313" i="2"/>
  <c r="K3313" i="2"/>
  <c r="J3313" i="2"/>
  <c r="L3312" i="2"/>
  <c r="K3312" i="2"/>
  <c r="J3312" i="2"/>
  <c r="L3311" i="2"/>
  <c r="K3311" i="2"/>
  <c r="V3311" i="2" s="1"/>
  <c r="J3311" i="2"/>
  <c r="L3310" i="2"/>
  <c r="K3310" i="2"/>
  <c r="J3310" i="2"/>
  <c r="L3309" i="2"/>
  <c r="K3309" i="2"/>
  <c r="J3309" i="2"/>
  <c r="O3308" i="2"/>
  <c r="L3308" i="2"/>
  <c r="K3308" i="2"/>
  <c r="T3308" i="2" s="1"/>
  <c r="J3308" i="2"/>
  <c r="L3307" i="2"/>
  <c r="K3307" i="2"/>
  <c r="J3307" i="2"/>
  <c r="L3306" i="2"/>
  <c r="K3306" i="2"/>
  <c r="J3306" i="2"/>
  <c r="L3305" i="2"/>
  <c r="K3305" i="2"/>
  <c r="J3305" i="2"/>
  <c r="L3304" i="2"/>
  <c r="K3304" i="2"/>
  <c r="J3304" i="2"/>
  <c r="L3303" i="2"/>
  <c r="K3303" i="2"/>
  <c r="J3303" i="2"/>
  <c r="L3302" i="2"/>
  <c r="K3302" i="2"/>
  <c r="S3302" i="2" s="1"/>
  <c r="J3302" i="2"/>
  <c r="N3301" i="2"/>
  <c r="L3301" i="2"/>
  <c r="K3301" i="2"/>
  <c r="R3301" i="2" s="1"/>
  <c r="J3301" i="2"/>
  <c r="L3300" i="2"/>
  <c r="K3300" i="2"/>
  <c r="J3300" i="2"/>
  <c r="L3299" i="2"/>
  <c r="K3299" i="2"/>
  <c r="U3299" i="2" s="1"/>
  <c r="J3299" i="2"/>
  <c r="L3298" i="2"/>
  <c r="K3298" i="2"/>
  <c r="T3298" i="2" s="1"/>
  <c r="J3298" i="2"/>
  <c r="M3297" i="2"/>
  <c r="L3297" i="2"/>
  <c r="K3297" i="2"/>
  <c r="W3297" i="2" s="1"/>
  <c r="J3297" i="2"/>
  <c r="L3296" i="2"/>
  <c r="K3296" i="2"/>
  <c r="J3296" i="2"/>
  <c r="M3295" i="2"/>
  <c r="L3295" i="2"/>
  <c r="K3295" i="2"/>
  <c r="W3295" i="2" s="1"/>
  <c r="J3295" i="2"/>
  <c r="L3294" i="2"/>
  <c r="K3294" i="2"/>
  <c r="J3294" i="2"/>
  <c r="M3293" i="2"/>
  <c r="L3293" i="2"/>
  <c r="K3293" i="2"/>
  <c r="W3293" i="2" s="1"/>
  <c r="J3293" i="2"/>
  <c r="T3292" i="2"/>
  <c r="L3292" i="2"/>
  <c r="K3292" i="2"/>
  <c r="W3292" i="2" s="1"/>
  <c r="J3292" i="2"/>
  <c r="U3291" i="2"/>
  <c r="L3291" i="2"/>
  <c r="K3291" i="2"/>
  <c r="T3291" i="2" s="1"/>
  <c r="J3291" i="2"/>
  <c r="L3290" i="2"/>
  <c r="K3290" i="2"/>
  <c r="J3290" i="2"/>
  <c r="L3289" i="2"/>
  <c r="K3289" i="2"/>
  <c r="U3289" i="2" s="1"/>
  <c r="J3289" i="2"/>
  <c r="L3288" i="2"/>
  <c r="K3288" i="2"/>
  <c r="J3288" i="2"/>
  <c r="Q3287" i="2"/>
  <c r="L3287" i="2"/>
  <c r="K3287" i="2"/>
  <c r="J3287" i="2"/>
  <c r="L3286" i="2"/>
  <c r="K3286" i="2"/>
  <c r="J3286" i="2"/>
  <c r="L3285" i="2"/>
  <c r="K3285" i="2"/>
  <c r="J3285" i="2"/>
  <c r="L3284" i="2"/>
  <c r="K3284" i="2"/>
  <c r="J3284" i="2"/>
  <c r="L3283" i="2"/>
  <c r="K3283" i="2"/>
  <c r="J3283" i="2"/>
  <c r="L3282" i="2"/>
  <c r="K3282" i="2"/>
  <c r="J3282" i="2"/>
  <c r="L3281" i="2"/>
  <c r="K3281" i="2"/>
  <c r="J3281" i="2"/>
  <c r="L3280" i="2"/>
  <c r="K3280" i="2"/>
  <c r="J3280" i="2"/>
  <c r="L3279" i="2"/>
  <c r="K3279" i="2"/>
  <c r="J3279" i="2"/>
  <c r="L3278" i="2"/>
  <c r="K3278" i="2"/>
  <c r="J3278" i="2"/>
  <c r="L3277" i="2"/>
  <c r="K3277" i="2"/>
  <c r="J3277" i="2"/>
  <c r="L3276" i="2"/>
  <c r="K3276" i="2"/>
  <c r="J3276" i="2"/>
  <c r="M3275" i="2"/>
  <c r="L3275" i="2"/>
  <c r="K3275" i="2"/>
  <c r="W3275" i="2" s="1"/>
  <c r="J3275" i="2"/>
  <c r="L3274" i="2"/>
  <c r="K3274" i="2"/>
  <c r="J3274" i="2"/>
  <c r="L3273" i="2"/>
  <c r="K3273" i="2"/>
  <c r="J3273" i="2"/>
  <c r="L3272" i="2"/>
  <c r="K3272" i="2"/>
  <c r="T3272" i="2" s="1"/>
  <c r="J3272" i="2"/>
  <c r="L3271" i="2"/>
  <c r="K3271" i="2"/>
  <c r="V3271" i="2" s="1"/>
  <c r="J3271" i="2"/>
  <c r="L3270" i="2"/>
  <c r="K3270" i="2"/>
  <c r="J3270" i="2"/>
  <c r="L3269" i="2"/>
  <c r="K3269" i="2"/>
  <c r="J3269" i="2"/>
  <c r="L3268" i="2"/>
  <c r="K3268" i="2"/>
  <c r="J3268" i="2"/>
  <c r="L3267" i="2"/>
  <c r="K3267" i="2"/>
  <c r="J3267" i="2"/>
  <c r="L3266" i="2"/>
  <c r="K3266" i="2"/>
  <c r="J3266" i="2"/>
  <c r="V3265" i="2"/>
  <c r="N3265" i="2"/>
  <c r="M3265" i="2"/>
  <c r="L3265" i="2"/>
  <c r="K3265" i="2"/>
  <c r="W3265" i="2" s="1"/>
  <c r="J3265" i="2"/>
  <c r="T3264" i="2"/>
  <c r="L3264" i="2"/>
  <c r="K3264" i="2"/>
  <c r="S3264" i="2" s="1"/>
  <c r="J3264" i="2"/>
  <c r="Q3263" i="2"/>
  <c r="L3263" i="2"/>
  <c r="K3263" i="2"/>
  <c r="N3263" i="2" s="1"/>
  <c r="J3263" i="2"/>
  <c r="L3262" i="2"/>
  <c r="K3262" i="2"/>
  <c r="J3262" i="2"/>
  <c r="R3261" i="2"/>
  <c r="L3261" i="2"/>
  <c r="K3261" i="2"/>
  <c r="Q3261" i="2" s="1"/>
  <c r="J3261" i="2"/>
  <c r="L3260" i="2"/>
  <c r="K3260" i="2"/>
  <c r="J3260" i="2"/>
  <c r="Q3259" i="2"/>
  <c r="L3259" i="2"/>
  <c r="K3259" i="2"/>
  <c r="U3259" i="2" s="1"/>
  <c r="J3259" i="2"/>
  <c r="L3258" i="2"/>
  <c r="K3258" i="2"/>
  <c r="J3258" i="2"/>
  <c r="M3257" i="2"/>
  <c r="L3257" i="2"/>
  <c r="K3257" i="2"/>
  <c r="W3257" i="2" s="1"/>
  <c r="J3257" i="2"/>
  <c r="L3256" i="2"/>
  <c r="K3256" i="2"/>
  <c r="J3256" i="2"/>
  <c r="M3255" i="2"/>
  <c r="L3255" i="2"/>
  <c r="K3255" i="2"/>
  <c r="W3255" i="2" s="1"/>
  <c r="J3255" i="2"/>
  <c r="S3254" i="2"/>
  <c r="L3254" i="2"/>
  <c r="K3254" i="2"/>
  <c r="P3254" i="2" s="1"/>
  <c r="J3254" i="2"/>
  <c r="Q3253" i="2"/>
  <c r="M3253" i="2"/>
  <c r="L3253" i="2"/>
  <c r="K3253" i="2"/>
  <c r="W3253" i="2" s="1"/>
  <c r="J3253" i="2"/>
  <c r="P3252" i="2"/>
  <c r="L3252" i="2"/>
  <c r="K3252" i="2"/>
  <c r="O3252" i="2" s="1"/>
  <c r="J3252" i="2"/>
  <c r="L3251" i="2"/>
  <c r="K3251" i="2"/>
  <c r="J3251" i="2"/>
  <c r="L3250" i="2"/>
  <c r="K3250" i="2"/>
  <c r="J3250" i="2"/>
  <c r="T3249" i="2"/>
  <c r="L3249" i="2"/>
  <c r="K3249" i="2"/>
  <c r="P3249" i="2" s="1"/>
  <c r="J3249" i="2"/>
  <c r="L3248" i="2"/>
  <c r="K3248" i="2"/>
  <c r="J3248" i="2"/>
  <c r="L3247" i="2"/>
  <c r="K3247" i="2"/>
  <c r="J3247" i="2"/>
  <c r="L3246" i="2"/>
  <c r="K3246" i="2"/>
  <c r="J3246" i="2"/>
  <c r="Q3245" i="2"/>
  <c r="L3245" i="2"/>
  <c r="K3245" i="2"/>
  <c r="R3245" i="2" s="1"/>
  <c r="J3245" i="2"/>
  <c r="O3244" i="2"/>
  <c r="L3244" i="2"/>
  <c r="K3244" i="2"/>
  <c r="J3244" i="2"/>
  <c r="L3243" i="2"/>
  <c r="K3243" i="2"/>
  <c r="J3243" i="2"/>
  <c r="L3242" i="2"/>
  <c r="K3242" i="2"/>
  <c r="J3242" i="2"/>
  <c r="L3241" i="2"/>
  <c r="K3241" i="2"/>
  <c r="J3241" i="2"/>
  <c r="L3240" i="2"/>
  <c r="K3240" i="2"/>
  <c r="J3240" i="2"/>
  <c r="L3239" i="2"/>
  <c r="K3239" i="2"/>
  <c r="T3239" i="2" s="1"/>
  <c r="J3239" i="2"/>
  <c r="N3238" i="2"/>
  <c r="L3238" i="2"/>
  <c r="K3238" i="2"/>
  <c r="S3238" i="2" s="1"/>
  <c r="J3238" i="2"/>
  <c r="R3237" i="2"/>
  <c r="M3237" i="2"/>
  <c r="L3237" i="2"/>
  <c r="K3237" i="2"/>
  <c r="J3237" i="2"/>
  <c r="L3236" i="2"/>
  <c r="K3236" i="2"/>
  <c r="J3236" i="2"/>
  <c r="L3235" i="2"/>
  <c r="K3235" i="2"/>
  <c r="J3235" i="2"/>
  <c r="W3234" i="2"/>
  <c r="L3234" i="2"/>
  <c r="K3234" i="2"/>
  <c r="S3234" i="2" s="1"/>
  <c r="J3234" i="2"/>
  <c r="L3233" i="2"/>
  <c r="K3233" i="2"/>
  <c r="J3233" i="2"/>
  <c r="L3232" i="2"/>
  <c r="K3232" i="2"/>
  <c r="J3232" i="2"/>
  <c r="L3231" i="2"/>
  <c r="K3231" i="2"/>
  <c r="J3231" i="2"/>
  <c r="L3230" i="2"/>
  <c r="K3230" i="2"/>
  <c r="J3230" i="2"/>
  <c r="M3229" i="2"/>
  <c r="L3229" i="2"/>
  <c r="K3229" i="2"/>
  <c r="W3229" i="2" s="1"/>
  <c r="J3229" i="2"/>
  <c r="P3228" i="2"/>
  <c r="O3228" i="2"/>
  <c r="L3228" i="2"/>
  <c r="K3228" i="2"/>
  <c r="V3228" i="2" s="1"/>
  <c r="J3228" i="2"/>
  <c r="L3227" i="2"/>
  <c r="K3227" i="2"/>
  <c r="J3227" i="2"/>
  <c r="L3226" i="2"/>
  <c r="K3226" i="2"/>
  <c r="J3226" i="2"/>
  <c r="M3225" i="2"/>
  <c r="L3225" i="2"/>
  <c r="K3225" i="2"/>
  <c r="W3225" i="2" s="1"/>
  <c r="J3225" i="2"/>
  <c r="S3224" i="2"/>
  <c r="L3224" i="2"/>
  <c r="K3224" i="2"/>
  <c r="P3224" i="2" s="1"/>
  <c r="J3224" i="2"/>
  <c r="L3223" i="2"/>
  <c r="K3223" i="2"/>
  <c r="J3223" i="2"/>
  <c r="L3222" i="2"/>
  <c r="K3222" i="2"/>
  <c r="J3222" i="2"/>
  <c r="Q3221" i="2"/>
  <c r="M3221" i="2"/>
  <c r="L3221" i="2"/>
  <c r="K3221" i="2"/>
  <c r="W3221" i="2" s="1"/>
  <c r="J3221" i="2"/>
  <c r="L3220" i="2"/>
  <c r="K3220" i="2"/>
  <c r="J3220" i="2"/>
  <c r="M3219" i="2"/>
  <c r="L3219" i="2"/>
  <c r="K3219" i="2"/>
  <c r="W3219" i="2" s="1"/>
  <c r="J3219" i="2"/>
  <c r="L3218" i="2"/>
  <c r="K3218" i="2"/>
  <c r="J3218" i="2"/>
  <c r="Q3217" i="2"/>
  <c r="M3217" i="2"/>
  <c r="L3217" i="2"/>
  <c r="K3217" i="2"/>
  <c r="W3217" i="2" s="1"/>
  <c r="J3217" i="2"/>
  <c r="L3216" i="2"/>
  <c r="K3216" i="2"/>
  <c r="J3216" i="2"/>
  <c r="L3215" i="2"/>
  <c r="K3215" i="2"/>
  <c r="J3215" i="2"/>
  <c r="L3214" i="2"/>
  <c r="K3214" i="2"/>
  <c r="J3214" i="2"/>
  <c r="Q3213" i="2"/>
  <c r="M3213" i="2"/>
  <c r="L3213" i="2"/>
  <c r="K3213" i="2"/>
  <c r="W3213" i="2" s="1"/>
  <c r="J3213" i="2"/>
  <c r="L3212" i="2"/>
  <c r="K3212" i="2"/>
  <c r="J3212" i="2"/>
  <c r="M3211" i="2"/>
  <c r="L3211" i="2"/>
  <c r="K3211" i="2"/>
  <c r="W3211" i="2" s="1"/>
  <c r="J3211" i="2"/>
  <c r="L3210" i="2"/>
  <c r="K3210" i="2"/>
  <c r="J3210" i="2"/>
  <c r="Q3209" i="2"/>
  <c r="M3209" i="2"/>
  <c r="L3209" i="2"/>
  <c r="K3209" i="2"/>
  <c r="W3209" i="2" s="1"/>
  <c r="J3209" i="2"/>
  <c r="L3208" i="2"/>
  <c r="K3208" i="2"/>
  <c r="J3208" i="2"/>
  <c r="L3207" i="2"/>
  <c r="K3207" i="2"/>
  <c r="J3207" i="2"/>
  <c r="L3206" i="2"/>
  <c r="K3206" i="2"/>
  <c r="J3206" i="2"/>
  <c r="Q3205" i="2"/>
  <c r="M3205" i="2"/>
  <c r="L3205" i="2"/>
  <c r="K3205" i="2"/>
  <c r="W3205" i="2" s="1"/>
  <c r="J3205" i="2"/>
  <c r="L3204" i="2"/>
  <c r="K3204" i="2"/>
  <c r="J3204" i="2"/>
  <c r="M3203" i="2"/>
  <c r="L3203" i="2"/>
  <c r="K3203" i="2"/>
  <c r="W3203" i="2" s="1"/>
  <c r="J3203" i="2"/>
  <c r="L3202" i="2"/>
  <c r="K3202" i="2"/>
  <c r="J3202" i="2"/>
  <c r="M3201" i="2"/>
  <c r="L3201" i="2"/>
  <c r="K3201" i="2"/>
  <c r="Q3201" i="2" s="1"/>
  <c r="J3201" i="2"/>
  <c r="L3200" i="2"/>
  <c r="K3200" i="2"/>
  <c r="J3200" i="2"/>
  <c r="M3199" i="2"/>
  <c r="L3199" i="2"/>
  <c r="K3199" i="2"/>
  <c r="W3199" i="2" s="1"/>
  <c r="J3199" i="2"/>
  <c r="S3198" i="2"/>
  <c r="L3198" i="2"/>
  <c r="K3198" i="2"/>
  <c r="R3198" i="2" s="1"/>
  <c r="J3198" i="2"/>
  <c r="Q3197" i="2"/>
  <c r="M3197" i="2"/>
  <c r="L3197" i="2"/>
  <c r="K3197" i="2"/>
  <c r="W3197" i="2" s="1"/>
  <c r="J3197" i="2"/>
  <c r="S3196" i="2"/>
  <c r="L3196" i="2"/>
  <c r="K3196" i="2"/>
  <c r="P3196" i="2" s="1"/>
  <c r="J3196" i="2"/>
  <c r="L3195" i="2"/>
  <c r="K3195" i="2"/>
  <c r="J3195" i="2"/>
  <c r="L3194" i="2"/>
  <c r="K3194" i="2"/>
  <c r="J3194" i="2"/>
  <c r="Q3193" i="2"/>
  <c r="L3193" i="2"/>
  <c r="K3193" i="2"/>
  <c r="J3193" i="2"/>
  <c r="L3192" i="2"/>
  <c r="K3192" i="2"/>
  <c r="J3192" i="2"/>
  <c r="Q3191" i="2"/>
  <c r="L3191" i="2"/>
  <c r="K3191" i="2"/>
  <c r="J3191" i="2"/>
  <c r="L3190" i="2"/>
  <c r="K3190" i="2"/>
  <c r="J3190" i="2"/>
  <c r="L3189" i="2"/>
  <c r="K3189" i="2"/>
  <c r="J3189" i="2"/>
  <c r="L3188" i="2"/>
  <c r="K3188" i="2"/>
  <c r="J3188" i="2"/>
  <c r="M3187" i="2"/>
  <c r="L3187" i="2"/>
  <c r="K3187" i="2"/>
  <c r="W3187" i="2" s="1"/>
  <c r="J3187" i="2"/>
  <c r="L3186" i="2"/>
  <c r="K3186" i="2"/>
  <c r="J3186" i="2"/>
  <c r="M3185" i="2"/>
  <c r="L3185" i="2"/>
  <c r="K3185" i="2"/>
  <c r="W3185" i="2" s="1"/>
  <c r="J3185" i="2"/>
  <c r="L3184" i="2"/>
  <c r="K3184" i="2"/>
  <c r="J3184" i="2"/>
  <c r="M3183" i="2"/>
  <c r="L3183" i="2"/>
  <c r="K3183" i="2"/>
  <c r="W3183" i="2" s="1"/>
  <c r="J3183" i="2"/>
  <c r="S3182" i="2"/>
  <c r="L3182" i="2"/>
  <c r="K3182" i="2"/>
  <c r="R3182" i="2" s="1"/>
  <c r="J3182" i="2"/>
  <c r="Q3181" i="2"/>
  <c r="M3181" i="2"/>
  <c r="L3181" i="2"/>
  <c r="K3181" i="2"/>
  <c r="W3181" i="2" s="1"/>
  <c r="J3181" i="2"/>
  <c r="S3180" i="2"/>
  <c r="L3180" i="2"/>
  <c r="K3180" i="2"/>
  <c r="P3180" i="2" s="1"/>
  <c r="J3180" i="2"/>
  <c r="Q3179" i="2"/>
  <c r="L3179" i="2"/>
  <c r="K3179" i="2"/>
  <c r="J3179" i="2"/>
  <c r="L3178" i="2"/>
  <c r="K3178" i="2"/>
  <c r="J3178" i="2"/>
  <c r="L3177" i="2"/>
  <c r="K3177" i="2"/>
  <c r="J3177" i="2"/>
  <c r="L3176" i="2"/>
  <c r="K3176" i="2"/>
  <c r="J3176" i="2"/>
  <c r="L3175" i="2"/>
  <c r="K3175" i="2"/>
  <c r="J3175" i="2"/>
  <c r="L3174" i="2"/>
  <c r="K3174" i="2"/>
  <c r="J3174" i="2"/>
  <c r="L3173" i="2"/>
  <c r="K3173" i="2"/>
  <c r="J3173" i="2"/>
  <c r="L3172" i="2"/>
  <c r="K3172" i="2"/>
  <c r="J3172" i="2"/>
  <c r="L3171" i="2"/>
  <c r="K3171" i="2"/>
  <c r="J3171" i="2"/>
  <c r="L3170" i="2"/>
  <c r="K3170" i="2"/>
  <c r="J3170" i="2"/>
  <c r="L3169" i="2"/>
  <c r="K3169" i="2"/>
  <c r="U3169" i="2" s="1"/>
  <c r="J3169" i="2"/>
  <c r="L3168" i="2"/>
  <c r="K3168" i="2"/>
  <c r="J3168" i="2"/>
  <c r="Q3167" i="2"/>
  <c r="N3167" i="2"/>
  <c r="L3167" i="2"/>
  <c r="K3167" i="2"/>
  <c r="J3167" i="2"/>
  <c r="L3166" i="2"/>
  <c r="K3166" i="2"/>
  <c r="W3166" i="2" s="1"/>
  <c r="J3166" i="2"/>
  <c r="L3165" i="2"/>
  <c r="J3165" i="2"/>
  <c r="K3165" i="2" s="1"/>
  <c r="L3164" i="2"/>
  <c r="J3164" i="2"/>
  <c r="K3164" i="2" s="1"/>
  <c r="R3163" i="2"/>
  <c r="Q3163" i="2"/>
  <c r="L3163" i="2"/>
  <c r="K3163" i="2"/>
  <c r="J3163" i="2"/>
  <c r="L3162" i="2"/>
  <c r="K3162" i="2"/>
  <c r="J3162" i="2"/>
  <c r="L3161" i="2"/>
  <c r="K3161" i="2"/>
  <c r="J3161" i="2"/>
  <c r="L3160" i="2"/>
  <c r="K3160" i="2"/>
  <c r="J3160" i="2"/>
  <c r="L3159" i="2"/>
  <c r="K3159" i="2"/>
  <c r="J3159" i="2"/>
  <c r="L3158" i="2"/>
  <c r="K3158" i="2"/>
  <c r="J3158" i="2"/>
  <c r="Q3157" i="2"/>
  <c r="P3157" i="2"/>
  <c r="L3157" i="2"/>
  <c r="K3157" i="2"/>
  <c r="V3157" i="2" s="1"/>
  <c r="J3157" i="2"/>
  <c r="T3156" i="2"/>
  <c r="S3156" i="2"/>
  <c r="L3156" i="2"/>
  <c r="K3156" i="2"/>
  <c r="J3156" i="2"/>
  <c r="L3155" i="2"/>
  <c r="K3155" i="2"/>
  <c r="J3155" i="2"/>
  <c r="L3154" i="2"/>
  <c r="K3154" i="2"/>
  <c r="J3154" i="2"/>
  <c r="T3153" i="2"/>
  <c r="N3153" i="2"/>
  <c r="L3153" i="2"/>
  <c r="K3153" i="2"/>
  <c r="J3153" i="2"/>
  <c r="L3152" i="2"/>
  <c r="K3152" i="2"/>
  <c r="J3152" i="2"/>
  <c r="N3151" i="2"/>
  <c r="L3151" i="2"/>
  <c r="K3151" i="2"/>
  <c r="Q3151" i="2" s="1"/>
  <c r="J3151" i="2"/>
  <c r="L3150" i="2"/>
  <c r="K3150" i="2"/>
  <c r="V3150" i="2" s="1"/>
  <c r="J3150" i="2"/>
  <c r="L3149" i="2"/>
  <c r="K3149" i="2"/>
  <c r="J3149" i="2"/>
  <c r="L3148" i="2"/>
  <c r="K3148" i="2"/>
  <c r="J3148" i="2"/>
  <c r="L3147" i="2"/>
  <c r="K3147" i="2"/>
  <c r="J3147" i="2"/>
  <c r="L3146" i="2"/>
  <c r="K3146" i="2"/>
  <c r="J3146" i="2"/>
  <c r="L3145" i="2"/>
  <c r="K3145" i="2"/>
  <c r="J3145" i="2"/>
  <c r="L3144" i="2"/>
  <c r="K3144" i="2"/>
  <c r="J3144" i="2"/>
  <c r="L3143" i="2"/>
  <c r="K3143" i="2"/>
  <c r="J3143" i="2"/>
  <c r="L3142" i="2"/>
  <c r="K3142" i="2"/>
  <c r="J3142" i="2"/>
  <c r="L3141" i="2"/>
  <c r="K3141" i="2"/>
  <c r="V3141" i="2" s="1"/>
  <c r="J3141" i="2"/>
  <c r="S3140" i="2"/>
  <c r="N3140" i="2"/>
  <c r="L3140" i="2"/>
  <c r="K3140" i="2"/>
  <c r="R3140" i="2" s="1"/>
  <c r="J3140" i="2"/>
  <c r="Q3139" i="2"/>
  <c r="L3139" i="2"/>
  <c r="K3139" i="2"/>
  <c r="J3139" i="2"/>
  <c r="L3138" i="2"/>
  <c r="K3138" i="2"/>
  <c r="J3138" i="2"/>
  <c r="U3137" i="2"/>
  <c r="T3137" i="2"/>
  <c r="L3137" i="2"/>
  <c r="K3137" i="2"/>
  <c r="J3137" i="2"/>
  <c r="L3136" i="2"/>
  <c r="K3136" i="2"/>
  <c r="J3136" i="2"/>
  <c r="L3135" i="2"/>
  <c r="K3135" i="2"/>
  <c r="U3135" i="2" s="1"/>
  <c r="J3135" i="2"/>
  <c r="P3134" i="2"/>
  <c r="O3134" i="2"/>
  <c r="L3134" i="2"/>
  <c r="K3134" i="2"/>
  <c r="V3134" i="2" s="1"/>
  <c r="J3134" i="2"/>
  <c r="V3133" i="2"/>
  <c r="L3133" i="2"/>
  <c r="K3133" i="2"/>
  <c r="J3133" i="2"/>
  <c r="T3132" i="2"/>
  <c r="N3132" i="2"/>
  <c r="L3132" i="2"/>
  <c r="K3132" i="2"/>
  <c r="J3132" i="2"/>
  <c r="Q3131" i="2"/>
  <c r="L3131" i="2"/>
  <c r="K3131" i="2"/>
  <c r="J3131" i="2"/>
  <c r="L3130" i="2"/>
  <c r="K3130" i="2"/>
  <c r="J3130" i="2"/>
  <c r="L3129" i="2"/>
  <c r="K3129" i="2"/>
  <c r="P3129" i="2" s="1"/>
  <c r="J3129" i="2"/>
  <c r="L3128" i="2"/>
  <c r="K3128" i="2"/>
  <c r="J3128" i="2"/>
  <c r="L3127" i="2"/>
  <c r="K3127" i="2"/>
  <c r="R3127" i="2" s="1"/>
  <c r="J3127" i="2"/>
  <c r="L3126" i="2"/>
  <c r="K3126" i="2"/>
  <c r="J3126" i="2"/>
  <c r="V3125" i="2"/>
  <c r="N3125" i="2"/>
  <c r="L3125" i="2"/>
  <c r="K3125" i="2"/>
  <c r="T3125" i="2" s="1"/>
  <c r="J3125" i="2"/>
  <c r="T3124" i="2"/>
  <c r="N3124" i="2"/>
  <c r="L3124" i="2"/>
  <c r="K3124" i="2"/>
  <c r="R3124" i="2" s="1"/>
  <c r="J3124" i="2"/>
  <c r="V3123" i="2"/>
  <c r="L3123" i="2"/>
  <c r="K3123" i="2"/>
  <c r="J3123" i="2"/>
  <c r="L3122" i="2"/>
  <c r="K3122" i="2"/>
  <c r="J3122" i="2"/>
  <c r="V3121" i="2"/>
  <c r="N3121" i="2"/>
  <c r="M3121" i="2"/>
  <c r="L3121" i="2"/>
  <c r="K3121" i="2"/>
  <c r="W3121" i="2" s="1"/>
  <c r="J3121" i="2"/>
  <c r="W3120" i="2"/>
  <c r="L3120" i="2"/>
  <c r="K3120" i="2"/>
  <c r="J3120" i="2"/>
  <c r="T3119" i="2"/>
  <c r="L3119" i="2"/>
  <c r="K3119" i="2"/>
  <c r="J3119" i="2"/>
  <c r="L3118" i="2"/>
  <c r="K3118" i="2"/>
  <c r="J3118" i="2"/>
  <c r="T3117" i="2"/>
  <c r="L3117" i="2"/>
  <c r="K3117" i="2"/>
  <c r="R3117" i="2" s="1"/>
  <c r="J3117" i="2"/>
  <c r="L3116" i="2"/>
  <c r="K3116" i="2"/>
  <c r="J3116" i="2"/>
  <c r="R3115" i="2"/>
  <c r="L3115" i="2"/>
  <c r="K3115" i="2"/>
  <c r="J3115" i="2"/>
  <c r="L3114" i="2"/>
  <c r="K3114" i="2"/>
  <c r="J3114" i="2"/>
  <c r="M3113" i="2"/>
  <c r="L3113" i="2"/>
  <c r="K3113" i="2"/>
  <c r="R3113" i="2" s="1"/>
  <c r="J3113" i="2"/>
  <c r="L3112" i="2"/>
  <c r="K3112" i="2"/>
  <c r="J3112" i="2"/>
  <c r="L3111" i="2"/>
  <c r="K3111" i="2"/>
  <c r="J3111" i="2"/>
  <c r="L3110" i="2"/>
  <c r="K3110" i="2"/>
  <c r="V3110" i="2" s="1"/>
  <c r="J3110" i="2"/>
  <c r="L3109" i="2"/>
  <c r="K3109" i="2"/>
  <c r="J3109" i="2"/>
  <c r="L3108" i="2"/>
  <c r="K3108" i="2"/>
  <c r="S3108" i="2" s="1"/>
  <c r="J3108" i="2"/>
  <c r="L3107" i="2"/>
  <c r="K3107" i="2"/>
  <c r="J3107" i="2"/>
  <c r="L3106" i="2"/>
  <c r="K3106" i="2"/>
  <c r="J3106" i="2"/>
  <c r="L3105" i="2"/>
  <c r="K3105" i="2"/>
  <c r="J3105" i="2"/>
  <c r="T3104" i="2"/>
  <c r="S3104" i="2"/>
  <c r="L3104" i="2"/>
  <c r="K3104" i="2"/>
  <c r="J3104" i="2"/>
  <c r="U3103" i="2"/>
  <c r="L3103" i="2"/>
  <c r="K3103" i="2"/>
  <c r="T3103" i="2" s="1"/>
  <c r="J3103" i="2"/>
  <c r="L3102" i="2"/>
  <c r="K3102" i="2"/>
  <c r="J3102" i="2"/>
  <c r="L3101" i="2"/>
  <c r="K3101" i="2"/>
  <c r="J3101" i="2"/>
  <c r="W3100" i="2"/>
  <c r="O3100" i="2"/>
  <c r="N3100" i="2"/>
  <c r="L3100" i="2"/>
  <c r="K3100" i="2"/>
  <c r="R3100" i="2" s="1"/>
  <c r="J3100" i="2"/>
  <c r="L3099" i="2"/>
  <c r="K3099" i="2"/>
  <c r="J3099" i="2"/>
  <c r="L3098" i="2"/>
  <c r="K3098" i="2"/>
  <c r="V3098" i="2" s="1"/>
  <c r="J3098" i="2"/>
  <c r="N3097" i="2"/>
  <c r="L3097" i="2"/>
  <c r="K3097" i="2"/>
  <c r="V3097" i="2" s="1"/>
  <c r="J3097" i="2"/>
  <c r="T3096" i="2"/>
  <c r="S3096" i="2"/>
  <c r="L3096" i="2"/>
  <c r="K3096" i="2"/>
  <c r="J3096" i="2"/>
  <c r="L3095" i="2"/>
  <c r="K3095" i="2"/>
  <c r="J3095" i="2"/>
  <c r="P3094" i="2"/>
  <c r="O3094" i="2"/>
  <c r="L3094" i="2"/>
  <c r="K3094" i="2"/>
  <c r="V3094" i="2" s="1"/>
  <c r="J3094" i="2"/>
  <c r="V3093" i="2"/>
  <c r="L3093" i="2"/>
  <c r="K3093" i="2"/>
  <c r="J3093" i="2"/>
  <c r="W3092" i="2"/>
  <c r="N3092" i="2"/>
  <c r="L3092" i="2"/>
  <c r="K3092" i="2"/>
  <c r="R3092" i="2" s="1"/>
  <c r="J3092" i="2"/>
  <c r="L3091" i="2"/>
  <c r="K3091" i="2"/>
  <c r="J3091" i="2"/>
  <c r="L3090" i="2"/>
  <c r="K3090" i="2"/>
  <c r="J3090" i="2"/>
  <c r="L3089" i="2"/>
  <c r="K3089" i="2"/>
  <c r="J3089" i="2"/>
  <c r="R3088" i="2"/>
  <c r="L3088" i="2"/>
  <c r="K3088" i="2"/>
  <c r="J3088" i="2"/>
  <c r="R3087" i="2"/>
  <c r="L3087" i="2"/>
  <c r="K3087" i="2"/>
  <c r="P3087" i="2" s="1"/>
  <c r="J3087" i="2"/>
  <c r="L3086" i="2"/>
  <c r="K3086" i="2"/>
  <c r="J3086" i="2"/>
  <c r="T3085" i="2"/>
  <c r="P3085" i="2"/>
  <c r="L3085" i="2"/>
  <c r="K3085" i="2"/>
  <c r="J3085" i="2"/>
  <c r="L3084" i="2"/>
  <c r="K3084" i="2"/>
  <c r="J3084" i="2"/>
  <c r="U3083" i="2"/>
  <c r="T3083" i="2"/>
  <c r="L3083" i="2"/>
  <c r="K3083" i="2"/>
  <c r="J3083" i="2"/>
  <c r="L3082" i="2"/>
  <c r="K3082" i="2"/>
  <c r="J3082" i="2"/>
  <c r="R3081" i="2"/>
  <c r="M3081" i="2"/>
  <c r="L3081" i="2"/>
  <c r="K3081" i="2"/>
  <c r="U3081" i="2" s="1"/>
  <c r="J3081" i="2"/>
  <c r="L3080" i="2"/>
  <c r="K3080" i="2"/>
  <c r="J3080" i="2"/>
  <c r="L3079" i="2"/>
  <c r="K3079" i="2"/>
  <c r="T3079" i="2" s="1"/>
  <c r="J3079" i="2"/>
  <c r="L3078" i="2"/>
  <c r="K3078" i="2"/>
  <c r="T3078" i="2" s="1"/>
  <c r="J3078" i="2"/>
  <c r="V3077" i="2"/>
  <c r="T3077" i="2"/>
  <c r="N3077" i="2"/>
  <c r="M3077" i="2"/>
  <c r="L3077" i="2"/>
  <c r="K3077" i="2"/>
  <c r="W3077" i="2" s="1"/>
  <c r="J3077" i="2"/>
  <c r="L3076" i="2"/>
  <c r="K3076" i="2"/>
  <c r="J3076" i="2"/>
  <c r="L3075" i="2"/>
  <c r="K3075" i="2"/>
  <c r="J3075" i="2"/>
  <c r="L3074" i="2"/>
  <c r="K3074" i="2"/>
  <c r="J3074" i="2"/>
  <c r="L3073" i="2"/>
  <c r="K3073" i="2"/>
  <c r="J3073" i="2"/>
  <c r="L3072" i="2"/>
  <c r="K3072" i="2"/>
  <c r="J3072" i="2"/>
  <c r="L3071" i="2"/>
  <c r="K3071" i="2"/>
  <c r="J3071" i="2"/>
  <c r="L3070" i="2"/>
  <c r="K3070" i="2"/>
  <c r="J3070" i="2"/>
  <c r="R3069" i="2"/>
  <c r="Q3069" i="2"/>
  <c r="L3069" i="2"/>
  <c r="K3069" i="2"/>
  <c r="J3069" i="2"/>
  <c r="L3068" i="2"/>
  <c r="K3068" i="2"/>
  <c r="J3068" i="2"/>
  <c r="R3067" i="2"/>
  <c r="Q3067" i="2"/>
  <c r="L3067" i="2"/>
  <c r="K3067" i="2"/>
  <c r="J3067" i="2"/>
  <c r="L3066" i="2"/>
  <c r="K3066" i="2"/>
  <c r="J3066" i="2"/>
  <c r="L3065" i="2"/>
  <c r="K3065" i="2"/>
  <c r="J3065" i="2"/>
  <c r="O3064" i="2"/>
  <c r="N3064" i="2"/>
  <c r="L3064" i="2"/>
  <c r="K3064" i="2"/>
  <c r="R3064" i="2" s="1"/>
  <c r="J3064" i="2"/>
  <c r="L3063" i="2"/>
  <c r="K3063" i="2"/>
  <c r="J3063" i="2"/>
  <c r="L3062" i="2"/>
  <c r="K3062" i="2"/>
  <c r="J3062" i="2"/>
  <c r="L3061" i="2"/>
  <c r="K3061" i="2"/>
  <c r="J3061" i="2"/>
  <c r="S3060" i="2"/>
  <c r="L3060" i="2"/>
  <c r="K3060" i="2"/>
  <c r="T3060" i="2" s="1"/>
  <c r="J3060" i="2"/>
  <c r="L3059" i="2"/>
  <c r="K3059" i="2"/>
  <c r="J3059" i="2"/>
  <c r="L3058" i="2"/>
  <c r="K3058" i="2"/>
  <c r="J3058" i="2"/>
  <c r="L3057" i="2"/>
  <c r="K3057" i="2"/>
  <c r="J3057" i="2"/>
  <c r="L3056" i="2"/>
  <c r="K3056" i="2"/>
  <c r="J3056" i="2"/>
  <c r="L3055" i="2"/>
  <c r="K3055" i="2"/>
  <c r="J3055" i="2"/>
  <c r="L3054" i="2"/>
  <c r="K3054" i="2"/>
  <c r="J3054" i="2"/>
  <c r="V3053" i="2"/>
  <c r="N3053" i="2"/>
  <c r="M3053" i="2"/>
  <c r="L3053" i="2"/>
  <c r="K3053" i="2"/>
  <c r="W3053" i="2" s="1"/>
  <c r="J3053" i="2"/>
  <c r="L3052" i="2"/>
  <c r="K3052" i="2"/>
  <c r="J3052" i="2"/>
  <c r="L3051" i="2"/>
  <c r="K3051" i="2"/>
  <c r="J3051" i="2"/>
  <c r="P3050" i="2"/>
  <c r="L3050" i="2"/>
  <c r="K3050" i="2"/>
  <c r="V3050" i="2" s="1"/>
  <c r="J3050" i="2"/>
  <c r="Q3049" i="2"/>
  <c r="M3049" i="2"/>
  <c r="L3049" i="2"/>
  <c r="K3049" i="2"/>
  <c r="W3049" i="2" s="1"/>
  <c r="J3049" i="2"/>
  <c r="L3048" i="2"/>
  <c r="K3048" i="2"/>
  <c r="J3048" i="2"/>
  <c r="Q3047" i="2"/>
  <c r="M3047" i="2"/>
  <c r="L3047" i="2"/>
  <c r="K3047" i="2"/>
  <c r="W3047" i="2" s="1"/>
  <c r="J3047" i="2"/>
  <c r="L3046" i="2"/>
  <c r="K3046" i="2"/>
  <c r="J3046" i="2"/>
  <c r="Q3045" i="2"/>
  <c r="P3045" i="2"/>
  <c r="L3045" i="2"/>
  <c r="K3045" i="2"/>
  <c r="V3045" i="2" s="1"/>
  <c r="J3045" i="2"/>
  <c r="T3044" i="2"/>
  <c r="L3044" i="2"/>
  <c r="K3044" i="2"/>
  <c r="S3044" i="2" s="1"/>
  <c r="J3044" i="2"/>
  <c r="L3043" i="2"/>
  <c r="K3043" i="2"/>
  <c r="R3043" i="2" s="1"/>
  <c r="J3043" i="2"/>
  <c r="L3042" i="2"/>
  <c r="K3042" i="2"/>
  <c r="J3042" i="2"/>
  <c r="L3041" i="2"/>
  <c r="K3041" i="2"/>
  <c r="J3041" i="2"/>
  <c r="L3040" i="2"/>
  <c r="K3040" i="2"/>
  <c r="J3040" i="2"/>
  <c r="L3039" i="2"/>
  <c r="K3039" i="2"/>
  <c r="J3039" i="2"/>
  <c r="L3038" i="2"/>
  <c r="K3038" i="2"/>
  <c r="J3038" i="2"/>
  <c r="L3037" i="2"/>
  <c r="K3037" i="2"/>
  <c r="J3037" i="2"/>
  <c r="L3036" i="2"/>
  <c r="K3036" i="2"/>
  <c r="J3036" i="2"/>
  <c r="L3035" i="2"/>
  <c r="K3035" i="2"/>
  <c r="Q3035" i="2" s="1"/>
  <c r="J3035" i="2"/>
  <c r="L3034" i="2"/>
  <c r="K3034" i="2"/>
  <c r="J3034" i="2"/>
  <c r="L3033" i="2"/>
  <c r="K3033" i="2"/>
  <c r="J3033" i="2"/>
  <c r="L3032" i="2"/>
  <c r="K3032" i="2"/>
  <c r="J3032" i="2"/>
  <c r="L3031" i="2"/>
  <c r="K3031" i="2"/>
  <c r="J3031" i="2"/>
  <c r="T3030" i="2"/>
  <c r="L3030" i="2"/>
  <c r="K3030" i="2"/>
  <c r="S3030" i="2" s="1"/>
  <c r="J3030" i="2"/>
  <c r="L3029" i="2"/>
  <c r="K3029" i="2"/>
  <c r="J3029" i="2"/>
  <c r="L3028" i="2"/>
  <c r="K3028" i="2"/>
  <c r="J3028" i="2"/>
  <c r="M3027" i="2"/>
  <c r="L3027" i="2"/>
  <c r="K3027" i="2"/>
  <c r="R3027" i="2" s="1"/>
  <c r="J3027" i="2"/>
  <c r="L3026" i="2"/>
  <c r="J3026" i="2"/>
  <c r="K3026" i="2" s="1"/>
  <c r="W3026" i="2" s="1"/>
  <c r="L3025" i="2"/>
  <c r="K3025" i="2"/>
  <c r="J3025" i="2"/>
  <c r="L3024" i="2"/>
  <c r="K3024" i="2"/>
  <c r="J3024" i="2"/>
  <c r="L3023" i="2"/>
  <c r="K3023" i="2"/>
  <c r="J3023" i="2"/>
  <c r="L3022" i="2"/>
  <c r="K3022" i="2"/>
  <c r="Q3022" i="2" s="1"/>
  <c r="J3022" i="2"/>
  <c r="N3021" i="2"/>
  <c r="M3021" i="2"/>
  <c r="L3021" i="2"/>
  <c r="K3021" i="2"/>
  <c r="W3021" i="2" s="1"/>
  <c r="J3021" i="2"/>
  <c r="W3020" i="2"/>
  <c r="L3020" i="2"/>
  <c r="K3020" i="2"/>
  <c r="J3020" i="2"/>
  <c r="L3019" i="2"/>
  <c r="K3019" i="2"/>
  <c r="J3019" i="2"/>
  <c r="L3018" i="2"/>
  <c r="K3018" i="2"/>
  <c r="J3018" i="2"/>
  <c r="L3017" i="2"/>
  <c r="J3017" i="2"/>
  <c r="K3017" i="2" s="1"/>
  <c r="L3016" i="2"/>
  <c r="K3016" i="2"/>
  <c r="J3016" i="2"/>
  <c r="L3015" i="2"/>
  <c r="K3015" i="2"/>
  <c r="J3015" i="2"/>
  <c r="L3014" i="2"/>
  <c r="K3014" i="2"/>
  <c r="O3014" i="2" s="1"/>
  <c r="J3014" i="2"/>
  <c r="L3013" i="2"/>
  <c r="K3013" i="2"/>
  <c r="S3013" i="2" s="1"/>
  <c r="J3013" i="2"/>
  <c r="L3012" i="2"/>
  <c r="K3012" i="2"/>
  <c r="J3012" i="2"/>
  <c r="L3011" i="2"/>
  <c r="K3011" i="2"/>
  <c r="R3011" i="2" s="1"/>
  <c r="J3011" i="2"/>
  <c r="L3010" i="2"/>
  <c r="K3010" i="2"/>
  <c r="J3010" i="2"/>
  <c r="L3009" i="2"/>
  <c r="K3009" i="2"/>
  <c r="J3009" i="2"/>
  <c r="L3008" i="2"/>
  <c r="K3008" i="2"/>
  <c r="J3008" i="2"/>
  <c r="L3007" i="2"/>
  <c r="K3007" i="2"/>
  <c r="J3007" i="2"/>
  <c r="L3006" i="2"/>
  <c r="K3006" i="2"/>
  <c r="J3006" i="2"/>
  <c r="L3005" i="2"/>
  <c r="K3005" i="2"/>
  <c r="Q3005" i="2" s="1"/>
  <c r="J3005" i="2"/>
  <c r="L3004" i="2"/>
  <c r="K3004" i="2"/>
  <c r="J3004" i="2"/>
  <c r="P3003" i="2"/>
  <c r="M3003" i="2"/>
  <c r="L3003" i="2"/>
  <c r="K3003" i="2"/>
  <c r="V3003" i="2" s="1"/>
  <c r="J3003" i="2"/>
  <c r="L3002" i="2"/>
  <c r="K3002" i="2"/>
  <c r="J3002" i="2"/>
  <c r="L3001" i="2"/>
  <c r="K3001" i="2"/>
  <c r="P3001" i="2" s="1"/>
  <c r="J3001" i="2"/>
  <c r="L3000" i="2"/>
  <c r="K3000" i="2"/>
  <c r="J3000" i="2"/>
  <c r="L2999" i="2"/>
  <c r="K2999" i="2"/>
  <c r="J2999" i="2"/>
  <c r="O2998" i="2"/>
  <c r="N2998" i="2"/>
  <c r="L2998" i="2"/>
  <c r="K2998" i="2"/>
  <c r="S2998" i="2" s="1"/>
  <c r="J2998" i="2"/>
  <c r="U2997" i="2"/>
  <c r="L2997" i="2"/>
  <c r="K2997" i="2"/>
  <c r="T2997" i="2" s="1"/>
  <c r="J2997" i="2"/>
  <c r="L2996" i="2"/>
  <c r="K2996" i="2"/>
  <c r="J2996" i="2"/>
  <c r="T2995" i="2"/>
  <c r="L2995" i="2"/>
  <c r="K2995" i="2"/>
  <c r="U2995" i="2" s="1"/>
  <c r="J2995" i="2"/>
  <c r="L2994" i="2"/>
  <c r="K2994" i="2"/>
  <c r="J2994" i="2"/>
  <c r="L2993" i="2"/>
  <c r="K2993" i="2"/>
  <c r="J2993" i="2"/>
  <c r="L2992" i="2"/>
  <c r="K2992" i="2"/>
  <c r="J2992" i="2"/>
  <c r="L2991" i="2"/>
  <c r="K2991" i="2"/>
  <c r="J2991" i="2"/>
  <c r="V2990" i="2"/>
  <c r="L2990" i="2"/>
  <c r="K2990" i="2"/>
  <c r="J2990" i="2"/>
  <c r="L2989" i="2"/>
  <c r="K2989" i="2"/>
  <c r="J2989" i="2"/>
  <c r="L2988" i="2"/>
  <c r="K2988" i="2"/>
  <c r="W2988" i="2" s="1"/>
  <c r="J2988" i="2"/>
  <c r="L2987" i="2"/>
  <c r="K2987" i="2"/>
  <c r="J2987" i="2"/>
  <c r="L2986" i="2"/>
  <c r="K2986" i="2"/>
  <c r="J2986" i="2"/>
  <c r="U2985" i="2"/>
  <c r="M2985" i="2"/>
  <c r="L2985" i="2"/>
  <c r="K2985" i="2"/>
  <c r="J2985" i="2"/>
  <c r="L2984" i="2"/>
  <c r="K2984" i="2"/>
  <c r="J2984" i="2"/>
  <c r="L2983" i="2"/>
  <c r="K2983" i="2"/>
  <c r="J2983" i="2"/>
  <c r="L2982" i="2"/>
  <c r="K2982" i="2"/>
  <c r="V2982" i="2" s="1"/>
  <c r="J2982" i="2"/>
  <c r="L2981" i="2"/>
  <c r="K2981" i="2"/>
  <c r="J2981" i="2"/>
  <c r="L2980" i="2"/>
  <c r="K2980" i="2"/>
  <c r="O2980" i="2" s="1"/>
  <c r="J2980" i="2"/>
  <c r="P2979" i="2"/>
  <c r="L2979" i="2"/>
  <c r="K2979" i="2"/>
  <c r="Q2979" i="2" s="1"/>
  <c r="J2979" i="2"/>
  <c r="L2978" i="2"/>
  <c r="K2978" i="2"/>
  <c r="J2978" i="2"/>
  <c r="L2977" i="2"/>
  <c r="K2977" i="2"/>
  <c r="J2977" i="2"/>
  <c r="L2976" i="2"/>
  <c r="K2976" i="2"/>
  <c r="J2976" i="2"/>
  <c r="P2975" i="2"/>
  <c r="L2975" i="2"/>
  <c r="K2975" i="2"/>
  <c r="J2975" i="2"/>
  <c r="L2974" i="2"/>
  <c r="K2974" i="2"/>
  <c r="J2974" i="2"/>
  <c r="L2973" i="2"/>
  <c r="K2973" i="2"/>
  <c r="J2973" i="2"/>
  <c r="L2972" i="2"/>
  <c r="K2972" i="2"/>
  <c r="W2972" i="2" s="1"/>
  <c r="J2972" i="2"/>
  <c r="M2971" i="2"/>
  <c r="L2971" i="2"/>
  <c r="K2971" i="2"/>
  <c r="P2971" i="2" s="1"/>
  <c r="J2971" i="2"/>
  <c r="L2970" i="2"/>
  <c r="K2970" i="2"/>
  <c r="J2970" i="2"/>
  <c r="L2969" i="2"/>
  <c r="K2969" i="2"/>
  <c r="P2969" i="2" s="1"/>
  <c r="J2969" i="2"/>
  <c r="L2968" i="2"/>
  <c r="K2968" i="2"/>
  <c r="J2968" i="2"/>
  <c r="L2967" i="2"/>
  <c r="K2967" i="2"/>
  <c r="J2967" i="2"/>
  <c r="L2966" i="2"/>
  <c r="K2966" i="2"/>
  <c r="V2966" i="2" s="1"/>
  <c r="J2966" i="2"/>
  <c r="P2965" i="2"/>
  <c r="M2965" i="2"/>
  <c r="L2965" i="2"/>
  <c r="K2965" i="2"/>
  <c r="V2965" i="2" s="1"/>
  <c r="J2965" i="2"/>
  <c r="L2964" i="2"/>
  <c r="K2964" i="2"/>
  <c r="J2964" i="2"/>
  <c r="L2963" i="2"/>
  <c r="K2963" i="2"/>
  <c r="U2963" i="2" s="1"/>
  <c r="J2963" i="2"/>
  <c r="L2962" i="2"/>
  <c r="K2962" i="2"/>
  <c r="J2962" i="2"/>
  <c r="L2961" i="2"/>
  <c r="K2961" i="2"/>
  <c r="J2961" i="2"/>
  <c r="R2960" i="2"/>
  <c r="L2960" i="2"/>
  <c r="K2960" i="2"/>
  <c r="S2960" i="2" s="1"/>
  <c r="J2960" i="2"/>
  <c r="U2959" i="2"/>
  <c r="M2959" i="2"/>
  <c r="L2959" i="2"/>
  <c r="K2959" i="2"/>
  <c r="J2959" i="2"/>
  <c r="W2958" i="2"/>
  <c r="L2958" i="2"/>
  <c r="K2958" i="2"/>
  <c r="J2958" i="2"/>
  <c r="U2957" i="2"/>
  <c r="L2957" i="2"/>
  <c r="K2957" i="2"/>
  <c r="M2957" i="2" s="1"/>
  <c r="J2957" i="2"/>
  <c r="L2956" i="2"/>
  <c r="J2956" i="2"/>
  <c r="K2956" i="2" s="1"/>
  <c r="L2955" i="2"/>
  <c r="K2955" i="2"/>
  <c r="J2955" i="2"/>
  <c r="L2954" i="2"/>
  <c r="K2954" i="2"/>
  <c r="J2954" i="2"/>
  <c r="M2953" i="2"/>
  <c r="L2953" i="2"/>
  <c r="K2953" i="2"/>
  <c r="V2953" i="2" s="1"/>
  <c r="J2953" i="2"/>
  <c r="S2952" i="2"/>
  <c r="L2952" i="2"/>
  <c r="K2952" i="2"/>
  <c r="R2952" i="2" s="1"/>
  <c r="J2952" i="2"/>
  <c r="L2951" i="2"/>
  <c r="K2951" i="2"/>
  <c r="J2951" i="2"/>
  <c r="O2950" i="2"/>
  <c r="N2950" i="2"/>
  <c r="L2950" i="2"/>
  <c r="K2950" i="2"/>
  <c r="S2950" i="2" s="1"/>
  <c r="J2950" i="2"/>
  <c r="U2949" i="2"/>
  <c r="L2949" i="2"/>
  <c r="K2949" i="2"/>
  <c r="J2949" i="2"/>
  <c r="W2948" i="2"/>
  <c r="L2948" i="2"/>
  <c r="K2948" i="2"/>
  <c r="J2948" i="2"/>
  <c r="L2947" i="2"/>
  <c r="K2947" i="2"/>
  <c r="J2947" i="2"/>
  <c r="L2946" i="2"/>
  <c r="K2946" i="2"/>
  <c r="J2946" i="2"/>
  <c r="L2945" i="2"/>
  <c r="K2945" i="2"/>
  <c r="J2945" i="2"/>
  <c r="L2944" i="2"/>
  <c r="K2944" i="2"/>
  <c r="J2944" i="2"/>
  <c r="L2943" i="2"/>
  <c r="K2943" i="2"/>
  <c r="J2943" i="2"/>
  <c r="V2942" i="2"/>
  <c r="N2942" i="2"/>
  <c r="L2942" i="2"/>
  <c r="K2942" i="2"/>
  <c r="S2942" i="2" s="1"/>
  <c r="J2942" i="2"/>
  <c r="L2941" i="2"/>
  <c r="K2941" i="2"/>
  <c r="J2941" i="2"/>
  <c r="L2940" i="2"/>
  <c r="K2940" i="2"/>
  <c r="J2940" i="2"/>
  <c r="L2939" i="2"/>
  <c r="K2939" i="2"/>
  <c r="J2939" i="2"/>
  <c r="L2938" i="2"/>
  <c r="J2938" i="2"/>
  <c r="K2938" i="2" s="1"/>
  <c r="T2937" i="2"/>
  <c r="P2937" i="2"/>
  <c r="L2937" i="2"/>
  <c r="K2937" i="2"/>
  <c r="J2937" i="2"/>
  <c r="L2936" i="2"/>
  <c r="K2936" i="2"/>
  <c r="J2936" i="2"/>
  <c r="L2935" i="2"/>
  <c r="K2935" i="2"/>
  <c r="J2935" i="2"/>
  <c r="L2934" i="2"/>
  <c r="K2934" i="2"/>
  <c r="J2934" i="2"/>
  <c r="L2933" i="2"/>
  <c r="K2933" i="2"/>
  <c r="J2933" i="2"/>
  <c r="L2932" i="2"/>
  <c r="K2932" i="2"/>
  <c r="J2932" i="2"/>
  <c r="T2931" i="2"/>
  <c r="P2931" i="2"/>
  <c r="L2931" i="2"/>
  <c r="K2931" i="2"/>
  <c r="J2931" i="2"/>
  <c r="L2930" i="2"/>
  <c r="K2930" i="2"/>
  <c r="J2930" i="2"/>
  <c r="U2929" i="2"/>
  <c r="M2929" i="2"/>
  <c r="L2929" i="2"/>
  <c r="K2929" i="2"/>
  <c r="J2929" i="2"/>
  <c r="L2928" i="2"/>
  <c r="K2928" i="2"/>
  <c r="J2928" i="2"/>
  <c r="L2927" i="2"/>
  <c r="K2927" i="2"/>
  <c r="J2927" i="2"/>
  <c r="L2926" i="2"/>
  <c r="K2926" i="2"/>
  <c r="V2926" i="2" s="1"/>
  <c r="J2926" i="2"/>
  <c r="L2925" i="2"/>
  <c r="K2925" i="2"/>
  <c r="J2925" i="2"/>
  <c r="L2924" i="2"/>
  <c r="K2924" i="2"/>
  <c r="O2924" i="2" s="1"/>
  <c r="J2924" i="2"/>
  <c r="P2923" i="2"/>
  <c r="L2923" i="2"/>
  <c r="K2923" i="2"/>
  <c r="Q2923" i="2" s="1"/>
  <c r="J2923" i="2"/>
  <c r="L2922" i="2"/>
  <c r="K2922" i="2"/>
  <c r="J2922" i="2"/>
  <c r="L2921" i="2"/>
  <c r="K2921" i="2"/>
  <c r="J2921" i="2"/>
  <c r="L2920" i="2"/>
  <c r="K2920" i="2"/>
  <c r="J2920" i="2"/>
  <c r="L2919" i="2"/>
  <c r="K2919" i="2"/>
  <c r="J2919" i="2"/>
  <c r="L2918" i="2"/>
  <c r="K2918" i="2"/>
  <c r="J2918" i="2"/>
  <c r="L2917" i="2"/>
  <c r="K2917" i="2"/>
  <c r="J2917" i="2"/>
  <c r="L2916" i="2"/>
  <c r="K2916" i="2"/>
  <c r="V2916" i="2" s="1"/>
  <c r="J2916" i="2"/>
  <c r="L2915" i="2"/>
  <c r="K2915" i="2"/>
  <c r="J2915" i="2"/>
  <c r="L2914" i="2"/>
  <c r="K2914" i="2"/>
  <c r="J2914" i="2"/>
  <c r="Q2913" i="2"/>
  <c r="L2913" i="2"/>
  <c r="K2913" i="2"/>
  <c r="P2913" i="2" s="1"/>
  <c r="J2913" i="2"/>
  <c r="L2912" i="2"/>
  <c r="K2912" i="2"/>
  <c r="J2912" i="2"/>
  <c r="L2911" i="2"/>
  <c r="K2911" i="2"/>
  <c r="J2911" i="2"/>
  <c r="L2910" i="2"/>
  <c r="K2910" i="2"/>
  <c r="J2910" i="2"/>
  <c r="L2909" i="2"/>
  <c r="K2909" i="2"/>
  <c r="J2909" i="2"/>
  <c r="L2908" i="2"/>
  <c r="K2908" i="2"/>
  <c r="N2908" i="2" s="1"/>
  <c r="J2908" i="2"/>
  <c r="L2907" i="2"/>
  <c r="K2907" i="2"/>
  <c r="U2907" i="2" s="1"/>
  <c r="J2907" i="2"/>
  <c r="L2906" i="2"/>
  <c r="K2906" i="2"/>
  <c r="J2906" i="2"/>
  <c r="L2905" i="2"/>
  <c r="K2905" i="2"/>
  <c r="J2905" i="2"/>
  <c r="L2904" i="2"/>
  <c r="K2904" i="2"/>
  <c r="J2904" i="2"/>
  <c r="L2903" i="2"/>
  <c r="K2903" i="2"/>
  <c r="J2903" i="2"/>
  <c r="L2902" i="2"/>
  <c r="K2902" i="2"/>
  <c r="J2902" i="2"/>
  <c r="L2901" i="2"/>
  <c r="K2901" i="2"/>
  <c r="J2901" i="2"/>
  <c r="W2900" i="2"/>
  <c r="O2900" i="2"/>
  <c r="L2900" i="2"/>
  <c r="K2900" i="2"/>
  <c r="J2900" i="2"/>
  <c r="T2899" i="2"/>
  <c r="L2899" i="2"/>
  <c r="K2899" i="2"/>
  <c r="P2899" i="2" s="1"/>
  <c r="J2899" i="2"/>
  <c r="L2898" i="2"/>
  <c r="K2898" i="2"/>
  <c r="J2898" i="2"/>
  <c r="L2897" i="2"/>
  <c r="K2897" i="2"/>
  <c r="J2897" i="2"/>
  <c r="L2896" i="2"/>
  <c r="K2896" i="2"/>
  <c r="J2896" i="2"/>
  <c r="L2895" i="2"/>
  <c r="K2895" i="2"/>
  <c r="J2895" i="2"/>
  <c r="L2894" i="2"/>
  <c r="K2894" i="2"/>
  <c r="V2894" i="2" s="1"/>
  <c r="J2894" i="2"/>
  <c r="L2893" i="2"/>
  <c r="K2893" i="2"/>
  <c r="J2893" i="2"/>
  <c r="L2892" i="2"/>
  <c r="K2892" i="2"/>
  <c r="O2892" i="2" s="1"/>
  <c r="J2892" i="2"/>
  <c r="L2891" i="2"/>
  <c r="K2891" i="2"/>
  <c r="J2891" i="2"/>
  <c r="L2890" i="2"/>
  <c r="K2890" i="2"/>
  <c r="J2890" i="2"/>
  <c r="L2889" i="2"/>
  <c r="K2889" i="2"/>
  <c r="J2889" i="2"/>
  <c r="L2888" i="2"/>
  <c r="K2888" i="2"/>
  <c r="J2888" i="2"/>
  <c r="T2887" i="2"/>
  <c r="M2887" i="2"/>
  <c r="L2887" i="2"/>
  <c r="K2887" i="2"/>
  <c r="V2887" i="2" s="1"/>
  <c r="J2887" i="2"/>
  <c r="L2886" i="2"/>
  <c r="K2886" i="2"/>
  <c r="J2886" i="2"/>
  <c r="T2885" i="2"/>
  <c r="M2885" i="2"/>
  <c r="L2885" i="2"/>
  <c r="K2885" i="2"/>
  <c r="V2885" i="2" s="1"/>
  <c r="J2885" i="2"/>
  <c r="V2884" i="2"/>
  <c r="L2884" i="2"/>
  <c r="K2884" i="2"/>
  <c r="J2884" i="2"/>
  <c r="L2883" i="2"/>
  <c r="K2883" i="2"/>
  <c r="J2883" i="2"/>
  <c r="L2882" i="2"/>
  <c r="K2882" i="2"/>
  <c r="J2882" i="2"/>
  <c r="Q2881" i="2"/>
  <c r="L2881" i="2"/>
  <c r="K2881" i="2"/>
  <c r="P2881" i="2" s="1"/>
  <c r="J2881" i="2"/>
  <c r="L2880" i="2"/>
  <c r="K2880" i="2"/>
  <c r="J2880" i="2"/>
  <c r="U2879" i="2"/>
  <c r="L2879" i="2"/>
  <c r="K2879" i="2"/>
  <c r="T2879" i="2" s="1"/>
  <c r="J2879" i="2"/>
  <c r="L2878" i="2"/>
  <c r="K2878" i="2"/>
  <c r="J2878" i="2"/>
  <c r="L2877" i="2"/>
  <c r="K2877" i="2"/>
  <c r="J2877" i="2"/>
  <c r="L2876" i="2"/>
  <c r="K2876" i="2"/>
  <c r="J2876" i="2"/>
  <c r="T2875" i="2"/>
  <c r="L2875" i="2"/>
  <c r="K2875" i="2"/>
  <c r="J2875" i="2"/>
  <c r="L2874" i="2"/>
  <c r="K2874" i="2"/>
  <c r="J2874" i="2"/>
  <c r="P2873" i="2"/>
  <c r="M2873" i="2"/>
  <c r="L2873" i="2"/>
  <c r="K2873" i="2"/>
  <c r="V2873" i="2" s="1"/>
  <c r="J2873" i="2"/>
  <c r="S2872" i="2"/>
  <c r="L2872" i="2"/>
  <c r="K2872" i="2"/>
  <c r="R2872" i="2" s="1"/>
  <c r="J2872" i="2"/>
  <c r="L2871" i="2"/>
  <c r="K2871" i="2"/>
  <c r="J2871" i="2"/>
  <c r="L2870" i="2"/>
  <c r="K2870" i="2"/>
  <c r="J2870" i="2"/>
  <c r="L2869" i="2"/>
  <c r="K2869" i="2"/>
  <c r="J2869" i="2"/>
  <c r="L2868" i="2"/>
  <c r="K2868" i="2"/>
  <c r="J2868" i="2"/>
  <c r="U2867" i="2"/>
  <c r="L2867" i="2"/>
  <c r="K2867" i="2"/>
  <c r="J2867" i="2"/>
  <c r="L2866" i="2"/>
  <c r="K2866" i="2"/>
  <c r="J2866" i="2"/>
  <c r="L2865" i="2"/>
  <c r="K2865" i="2"/>
  <c r="J2865" i="2"/>
  <c r="L2864" i="2"/>
  <c r="K2864" i="2"/>
  <c r="J2864" i="2"/>
  <c r="L2863" i="2"/>
  <c r="K2863" i="2"/>
  <c r="J2863" i="2"/>
  <c r="L2862" i="2"/>
  <c r="K2862" i="2"/>
  <c r="V2862" i="2" s="1"/>
  <c r="J2862" i="2"/>
  <c r="L2861" i="2"/>
  <c r="K2861" i="2"/>
  <c r="J2861" i="2"/>
  <c r="O2860" i="2"/>
  <c r="L2860" i="2"/>
  <c r="K2860" i="2"/>
  <c r="J2860" i="2"/>
  <c r="L2859" i="2"/>
  <c r="K2859" i="2"/>
  <c r="J2859" i="2"/>
  <c r="L2858" i="2"/>
  <c r="J2858" i="2"/>
  <c r="K2858" i="2" s="1"/>
  <c r="O2858" i="2" s="1"/>
  <c r="U2857" i="2"/>
  <c r="L2857" i="2"/>
  <c r="K2857" i="2"/>
  <c r="T2857" i="2" s="1"/>
  <c r="J2857" i="2"/>
  <c r="L2856" i="2"/>
  <c r="K2856" i="2"/>
  <c r="J2856" i="2"/>
  <c r="L2855" i="2"/>
  <c r="K2855" i="2"/>
  <c r="J2855" i="2"/>
  <c r="L2854" i="2"/>
  <c r="K2854" i="2"/>
  <c r="J2854" i="2"/>
  <c r="P2853" i="2"/>
  <c r="L2853" i="2"/>
  <c r="K2853" i="2"/>
  <c r="Q2853" i="2" s="1"/>
  <c r="J2853" i="2"/>
  <c r="W2852" i="2"/>
  <c r="O2852" i="2"/>
  <c r="L2852" i="2"/>
  <c r="K2852" i="2"/>
  <c r="J2852" i="2"/>
  <c r="T2851" i="2"/>
  <c r="L2851" i="2"/>
  <c r="K2851" i="2"/>
  <c r="J2851" i="2"/>
  <c r="L2850" i="2"/>
  <c r="K2850" i="2"/>
  <c r="J2850" i="2"/>
  <c r="L2849" i="2"/>
  <c r="K2849" i="2"/>
  <c r="Q2849" i="2" s="1"/>
  <c r="J2849" i="2"/>
  <c r="L2848" i="2"/>
  <c r="K2848" i="2"/>
  <c r="J2848" i="2"/>
  <c r="L2847" i="2"/>
  <c r="K2847" i="2"/>
  <c r="J2847" i="2"/>
  <c r="L2846" i="2"/>
  <c r="K2846" i="2"/>
  <c r="J2846" i="2"/>
  <c r="L2845" i="2"/>
  <c r="K2845" i="2"/>
  <c r="J2845" i="2"/>
  <c r="L2844" i="2"/>
  <c r="K2844" i="2"/>
  <c r="W2844" i="2" s="1"/>
  <c r="J2844" i="2"/>
  <c r="M2843" i="2"/>
  <c r="L2843" i="2"/>
  <c r="K2843" i="2"/>
  <c r="V2843" i="2" s="1"/>
  <c r="J2843" i="2"/>
  <c r="L2842" i="2"/>
  <c r="J2842" i="2"/>
  <c r="K2842" i="2" s="1"/>
  <c r="L2841" i="2"/>
  <c r="K2841" i="2"/>
  <c r="J2841" i="2"/>
  <c r="L2840" i="2"/>
  <c r="K2840" i="2"/>
  <c r="J2840" i="2"/>
  <c r="L2839" i="2"/>
  <c r="K2839" i="2"/>
  <c r="J2839" i="2"/>
  <c r="S2838" i="2"/>
  <c r="L2838" i="2"/>
  <c r="K2838" i="2"/>
  <c r="V2838" i="2" s="1"/>
  <c r="J2838" i="2"/>
  <c r="T2837" i="2"/>
  <c r="L2837" i="2"/>
  <c r="K2837" i="2"/>
  <c r="J2837" i="2"/>
  <c r="O2836" i="2"/>
  <c r="L2836" i="2"/>
  <c r="K2836" i="2"/>
  <c r="J2836" i="2"/>
  <c r="Q2835" i="2"/>
  <c r="P2835" i="2"/>
  <c r="L2835" i="2"/>
  <c r="K2835" i="2"/>
  <c r="J2835" i="2"/>
  <c r="L2834" i="2"/>
  <c r="K2834" i="2"/>
  <c r="J2834" i="2"/>
  <c r="T2833" i="2"/>
  <c r="M2833" i="2"/>
  <c r="L2833" i="2"/>
  <c r="K2833" i="2"/>
  <c r="J2833" i="2"/>
  <c r="L2832" i="2"/>
  <c r="K2832" i="2"/>
  <c r="J2832" i="2"/>
  <c r="T2831" i="2"/>
  <c r="M2831" i="2"/>
  <c r="L2831" i="2"/>
  <c r="K2831" i="2"/>
  <c r="V2831" i="2" s="1"/>
  <c r="J2831" i="2"/>
  <c r="L2830" i="2"/>
  <c r="K2830" i="2"/>
  <c r="J2830" i="2"/>
  <c r="T2829" i="2"/>
  <c r="M2829" i="2"/>
  <c r="L2829" i="2"/>
  <c r="K2829" i="2"/>
  <c r="V2829" i="2" s="1"/>
  <c r="J2829" i="2"/>
  <c r="L2828" i="2"/>
  <c r="K2828" i="2"/>
  <c r="J2828" i="2"/>
  <c r="L2827" i="2"/>
  <c r="K2827" i="2"/>
  <c r="J2827" i="2"/>
  <c r="O2826" i="2"/>
  <c r="L2826" i="2"/>
  <c r="K2826" i="2"/>
  <c r="R2826" i="2" s="1"/>
  <c r="J2826" i="2"/>
  <c r="L2825" i="2"/>
  <c r="K2825" i="2"/>
  <c r="J2825" i="2"/>
  <c r="L2824" i="2"/>
  <c r="K2824" i="2"/>
  <c r="J2824" i="2"/>
  <c r="L2823" i="2"/>
  <c r="K2823" i="2"/>
  <c r="J2823" i="2"/>
  <c r="O2822" i="2"/>
  <c r="N2822" i="2"/>
  <c r="L2822" i="2"/>
  <c r="K2822" i="2"/>
  <c r="J2822" i="2"/>
  <c r="U2821" i="2"/>
  <c r="L2821" i="2"/>
  <c r="K2821" i="2"/>
  <c r="J2821" i="2"/>
  <c r="L2820" i="2"/>
  <c r="K2820" i="2"/>
  <c r="J2820" i="2"/>
  <c r="U2819" i="2"/>
  <c r="L2819" i="2"/>
  <c r="K2819" i="2"/>
  <c r="M2819" i="2" s="1"/>
  <c r="J2819" i="2"/>
  <c r="L2818" i="2"/>
  <c r="K2818" i="2"/>
  <c r="J2818" i="2"/>
  <c r="L2817" i="2"/>
  <c r="K2817" i="2"/>
  <c r="J2817" i="2"/>
  <c r="L2816" i="2"/>
  <c r="K2816" i="2"/>
  <c r="J2816" i="2"/>
  <c r="L2815" i="2"/>
  <c r="K2815" i="2"/>
  <c r="J2815" i="2"/>
  <c r="L2814" i="2"/>
  <c r="K2814" i="2"/>
  <c r="S2814" i="2" s="1"/>
  <c r="J2814" i="2"/>
  <c r="L2813" i="2"/>
  <c r="K2813" i="2"/>
  <c r="J2813" i="2"/>
  <c r="O2812" i="2"/>
  <c r="N2812" i="2"/>
  <c r="L2812" i="2"/>
  <c r="K2812" i="2"/>
  <c r="S2812" i="2" s="1"/>
  <c r="J2812" i="2"/>
  <c r="T2811" i="2"/>
  <c r="L2811" i="2"/>
  <c r="K2811" i="2"/>
  <c r="M2811" i="2" s="1"/>
  <c r="J2811" i="2"/>
  <c r="L2810" i="2"/>
  <c r="K2810" i="2"/>
  <c r="J2810" i="2"/>
  <c r="L2809" i="2"/>
  <c r="K2809" i="2"/>
  <c r="J2809" i="2"/>
  <c r="L2808" i="2"/>
  <c r="K2808" i="2"/>
  <c r="J2808" i="2"/>
  <c r="L2807" i="2"/>
  <c r="K2807" i="2"/>
  <c r="Q2807" i="2" s="1"/>
  <c r="J2807" i="2"/>
  <c r="L2806" i="2"/>
  <c r="K2806" i="2"/>
  <c r="J2806" i="2"/>
  <c r="L2805" i="2"/>
  <c r="K2805" i="2"/>
  <c r="J2805" i="2"/>
  <c r="L2804" i="2"/>
  <c r="K2804" i="2"/>
  <c r="J2804" i="2"/>
  <c r="O2803" i="2"/>
  <c r="L2803" i="2"/>
  <c r="K2803" i="2"/>
  <c r="J2803" i="2"/>
  <c r="N2802" i="2"/>
  <c r="M2802" i="2"/>
  <c r="L2802" i="2"/>
  <c r="K2802" i="2"/>
  <c r="V2802" i="2" s="1"/>
  <c r="J2802" i="2"/>
  <c r="L2801" i="2"/>
  <c r="K2801" i="2"/>
  <c r="J2801" i="2"/>
  <c r="L2800" i="2"/>
  <c r="K2800" i="2"/>
  <c r="S2800" i="2" s="1"/>
  <c r="J2800" i="2"/>
  <c r="L2799" i="2"/>
  <c r="K2799" i="2"/>
  <c r="J2799" i="2"/>
  <c r="L2798" i="2"/>
  <c r="K2798" i="2"/>
  <c r="J2798" i="2"/>
  <c r="L2797" i="2"/>
  <c r="K2797" i="2"/>
  <c r="U2797" i="2" s="1"/>
  <c r="J2797" i="2"/>
  <c r="L2796" i="2"/>
  <c r="K2796" i="2"/>
  <c r="J2796" i="2"/>
  <c r="L2795" i="2"/>
  <c r="K2795" i="2"/>
  <c r="J2795" i="2"/>
  <c r="L2794" i="2"/>
  <c r="K2794" i="2"/>
  <c r="J2794" i="2"/>
  <c r="L2793" i="2"/>
  <c r="K2793" i="2"/>
  <c r="J2793" i="2"/>
  <c r="V2792" i="2"/>
  <c r="M2792" i="2"/>
  <c r="L2792" i="2"/>
  <c r="K2792" i="2"/>
  <c r="W2792" i="2" s="1"/>
  <c r="J2792" i="2"/>
  <c r="L2791" i="2"/>
  <c r="K2791" i="2"/>
  <c r="J2791" i="2"/>
  <c r="L2790" i="2"/>
  <c r="K2790" i="2"/>
  <c r="J2790" i="2"/>
  <c r="L2789" i="2"/>
  <c r="K2789" i="2"/>
  <c r="T2789" i="2" s="1"/>
  <c r="J2789" i="2"/>
  <c r="R2788" i="2"/>
  <c r="M2788" i="2"/>
  <c r="L2788" i="2"/>
  <c r="K2788" i="2"/>
  <c r="V2788" i="2" s="1"/>
  <c r="J2788" i="2"/>
  <c r="S2787" i="2"/>
  <c r="L2787" i="2"/>
  <c r="K2787" i="2"/>
  <c r="T2787" i="2" s="1"/>
  <c r="J2787" i="2"/>
  <c r="Q2786" i="2"/>
  <c r="L2786" i="2"/>
  <c r="K2786" i="2"/>
  <c r="N2786" i="2" s="1"/>
  <c r="J2786" i="2"/>
  <c r="L2785" i="2"/>
  <c r="K2785" i="2"/>
  <c r="W2785" i="2" s="1"/>
  <c r="J2785" i="2"/>
  <c r="L2784" i="2"/>
  <c r="K2784" i="2"/>
  <c r="J2784" i="2"/>
  <c r="L2783" i="2"/>
  <c r="K2783" i="2"/>
  <c r="J2783" i="2"/>
  <c r="Q2782" i="2"/>
  <c r="N2782" i="2"/>
  <c r="L2782" i="2"/>
  <c r="J2782" i="2"/>
  <c r="K2782" i="2" s="1"/>
  <c r="L2781" i="2"/>
  <c r="J2781" i="2"/>
  <c r="K2781" i="2" s="1"/>
  <c r="L2780" i="2"/>
  <c r="K2780" i="2"/>
  <c r="J2780" i="2"/>
  <c r="L2779" i="2"/>
  <c r="K2779" i="2"/>
  <c r="J2779" i="2"/>
  <c r="R2778" i="2"/>
  <c r="M2778" i="2"/>
  <c r="L2778" i="2"/>
  <c r="K2778" i="2"/>
  <c r="W2778" i="2" s="1"/>
  <c r="J2778" i="2"/>
  <c r="T2777" i="2"/>
  <c r="L2777" i="2"/>
  <c r="K2777" i="2"/>
  <c r="J2777" i="2"/>
  <c r="L2776" i="2"/>
  <c r="K2776" i="2"/>
  <c r="J2776" i="2"/>
  <c r="L2775" i="2"/>
  <c r="J2775" i="2"/>
  <c r="K2775" i="2" s="1"/>
  <c r="L2774" i="2"/>
  <c r="J2774" i="2"/>
  <c r="K2774" i="2" s="1"/>
  <c r="O2773" i="2"/>
  <c r="L2773" i="2"/>
  <c r="K2773" i="2"/>
  <c r="T2773" i="2" s="1"/>
  <c r="J2773" i="2"/>
  <c r="Q2772" i="2"/>
  <c r="N2772" i="2"/>
  <c r="L2772" i="2"/>
  <c r="K2772" i="2"/>
  <c r="J2772" i="2"/>
  <c r="O2771" i="2"/>
  <c r="L2771" i="2"/>
  <c r="K2771" i="2"/>
  <c r="W2771" i="2" s="1"/>
  <c r="J2771" i="2"/>
  <c r="L2770" i="2"/>
  <c r="K2770" i="2"/>
  <c r="J2770" i="2"/>
  <c r="L2769" i="2"/>
  <c r="K2769" i="2"/>
  <c r="J2769" i="2"/>
  <c r="L2768" i="2"/>
  <c r="K2768" i="2"/>
  <c r="J2768" i="2"/>
  <c r="L2767" i="2"/>
  <c r="K2767" i="2"/>
  <c r="J2767" i="2"/>
  <c r="L2766" i="2"/>
  <c r="K2766" i="2"/>
  <c r="J2766" i="2"/>
  <c r="L2765" i="2"/>
  <c r="K2765" i="2"/>
  <c r="J2765" i="2"/>
  <c r="L2764" i="2"/>
  <c r="K2764" i="2"/>
  <c r="J2764" i="2"/>
  <c r="L2763" i="2"/>
  <c r="K2763" i="2"/>
  <c r="J2763" i="2"/>
  <c r="R2762" i="2"/>
  <c r="L2762" i="2"/>
  <c r="K2762" i="2"/>
  <c r="M2762" i="2" s="1"/>
  <c r="J2762" i="2"/>
  <c r="L2761" i="2"/>
  <c r="K2761" i="2"/>
  <c r="J2761" i="2"/>
  <c r="L2760" i="2"/>
  <c r="K2760" i="2"/>
  <c r="J2760" i="2"/>
  <c r="L2759" i="2"/>
  <c r="K2759" i="2"/>
  <c r="J2759" i="2"/>
  <c r="Q2758" i="2"/>
  <c r="L2758" i="2"/>
  <c r="K2758" i="2"/>
  <c r="J2758" i="2"/>
  <c r="T2757" i="2"/>
  <c r="L2757" i="2"/>
  <c r="K2757" i="2"/>
  <c r="P2757" i="2" s="1"/>
  <c r="J2757" i="2"/>
  <c r="L2756" i="2"/>
  <c r="K2756" i="2"/>
  <c r="J2756" i="2"/>
  <c r="P2755" i="2"/>
  <c r="L2755" i="2"/>
  <c r="K2755" i="2"/>
  <c r="J2755" i="2"/>
  <c r="N2754" i="2"/>
  <c r="L2754" i="2"/>
  <c r="K2754" i="2"/>
  <c r="Q2754" i="2" s="1"/>
  <c r="J2754" i="2"/>
  <c r="L2753" i="2"/>
  <c r="K2753" i="2"/>
  <c r="J2753" i="2"/>
  <c r="L2752" i="2"/>
  <c r="K2752" i="2"/>
  <c r="J2752" i="2"/>
  <c r="L2751" i="2"/>
  <c r="K2751" i="2"/>
  <c r="J2751" i="2"/>
  <c r="R2750" i="2"/>
  <c r="L2750" i="2"/>
  <c r="K2750" i="2"/>
  <c r="J2750" i="2"/>
  <c r="L2749" i="2"/>
  <c r="K2749" i="2"/>
  <c r="J2749" i="2"/>
  <c r="L2748" i="2"/>
  <c r="K2748" i="2"/>
  <c r="J2748" i="2"/>
  <c r="L2747" i="2"/>
  <c r="K2747" i="2"/>
  <c r="J2747" i="2"/>
  <c r="L2746" i="2"/>
  <c r="K2746" i="2"/>
  <c r="J2746" i="2"/>
  <c r="L2745" i="2"/>
  <c r="K2745" i="2"/>
  <c r="J2745" i="2"/>
  <c r="L2744" i="2"/>
  <c r="K2744" i="2"/>
  <c r="J2744" i="2"/>
  <c r="L2743" i="2"/>
  <c r="K2743" i="2"/>
  <c r="J2743" i="2"/>
  <c r="L2742" i="2"/>
  <c r="K2742" i="2"/>
  <c r="J2742" i="2"/>
  <c r="L2741" i="2"/>
  <c r="K2741" i="2"/>
  <c r="J2741" i="2"/>
  <c r="L2740" i="2"/>
  <c r="K2740" i="2"/>
  <c r="J2740" i="2"/>
  <c r="L2739" i="2"/>
  <c r="K2739" i="2"/>
  <c r="W2739" i="2" s="1"/>
  <c r="J2739" i="2"/>
  <c r="L2738" i="2"/>
  <c r="K2738" i="2"/>
  <c r="J2738" i="2"/>
  <c r="L2737" i="2"/>
  <c r="K2737" i="2"/>
  <c r="J2737" i="2"/>
  <c r="U2736" i="2"/>
  <c r="L2736" i="2"/>
  <c r="K2736" i="2"/>
  <c r="M2736" i="2" s="1"/>
  <c r="J2736" i="2"/>
  <c r="L2735" i="2"/>
  <c r="K2735" i="2"/>
  <c r="J2735" i="2"/>
  <c r="R2734" i="2"/>
  <c r="L2734" i="2"/>
  <c r="K2734" i="2"/>
  <c r="J2734" i="2"/>
  <c r="L2733" i="2"/>
  <c r="K2733" i="2"/>
  <c r="W2733" i="2" s="1"/>
  <c r="J2733" i="2"/>
  <c r="L2732" i="2"/>
  <c r="K2732" i="2"/>
  <c r="J2732" i="2"/>
  <c r="L2731" i="2"/>
  <c r="K2731" i="2"/>
  <c r="P2731" i="2" s="1"/>
  <c r="J2731" i="2"/>
  <c r="L2730" i="2"/>
  <c r="K2730" i="2"/>
  <c r="R2730" i="2" s="1"/>
  <c r="J2730" i="2"/>
  <c r="L2729" i="2"/>
  <c r="K2729" i="2"/>
  <c r="J2729" i="2"/>
  <c r="L2728" i="2"/>
  <c r="K2728" i="2"/>
  <c r="J2728" i="2"/>
  <c r="L2727" i="2"/>
  <c r="K2727" i="2"/>
  <c r="J2727" i="2"/>
  <c r="L2726" i="2"/>
  <c r="K2726" i="2"/>
  <c r="J2726" i="2"/>
  <c r="L2725" i="2"/>
  <c r="K2725" i="2"/>
  <c r="J2725" i="2"/>
  <c r="L2724" i="2"/>
  <c r="K2724" i="2"/>
  <c r="J2724" i="2"/>
  <c r="L2723" i="2"/>
  <c r="K2723" i="2"/>
  <c r="J2723" i="2"/>
  <c r="L2722" i="2"/>
  <c r="K2722" i="2"/>
  <c r="J2722" i="2"/>
  <c r="L2721" i="2"/>
  <c r="K2721" i="2"/>
  <c r="J2721" i="2"/>
  <c r="L2720" i="2"/>
  <c r="K2720" i="2"/>
  <c r="J2720" i="2"/>
  <c r="L2719" i="2"/>
  <c r="K2719" i="2"/>
  <c r="J2719" i="2"/>
  <c r="U2718" i="2"/>
  <c r="L2718" i="2"/>
  <c r="K2718" i="2"/>
  <c r="J2718" i="2"/>
  <c r="L2717" i="2"/>
  <c r="K2717" i="2"/>
  <c r="J2717" i="2"/>
  <c r="R2716" i="2"/>
  <c r="L2716" i="2"/>
  <c r="K2716" i="2"/>
  <c r="V2716" i="2" s="1"/>
  <c r="J2716" i="2"/>
  <c r="L2715" i="2"/>
  <c r="K2715" i="2"/>
  <c r="J2715" i="2"/>
  <c r="L2714" i="2"/>
  <c r="K2714" i="2"/>
  <c r="J2714" i="2"/>
  <c r="L2713" i="2"/>
  <c r="K2713" i="2"/>
  <c r="J2713" i="2"/>
  <c r="L2712" i="2"/>
  <c r="K2712" i="2"/>
  <c r="J2712" i="2"/>
  <c r="L2711" i="2"/>
  <c r="K2711" i="2"/>
  <c r="J2711" i="2"/>
  <c r="Q2710" i="2"/>
  <c r="L2710" i="2"/>
  <c r="K2710" i="2"/>
  <c r="N2710" i="2" s="1"/>
  <c r="J2710" i="2"/>
  <c r="L2709" i="2"/>
  <c r="K2709" i="2"/>
  <c r="J2709" i="2"/>
  <c r="L2708" i="2"/>
  <c r="K2708" i="2"/>
  <c r="J2708" i="2"/>
  <c r="L2707" i="2"/>
  <c r="K2707" i="2"/>
  <c r="J2707" i="2"/>
  <c r="R2706" i="2"/>
  <c r="M2706" i="2"/>
  <c r="L2706" i="2"/>
  <c r="K2706" i="2"/>
  <c r="V2706" i="2" s="1"/>
  <c r="J2706" i="2"/>
  <c r="P2705" i="2"/>
  <c r="L2705" i="2"/>
  <c r="K2705" i="2"/>
  <c r="S2705" i="2" s="1"/>
  <c r="J2705" i="2"/>
  <c r="V2704" i="2"/>
  <c r="L2704" i="2"/>
  <c r="K2704" i="2"/>
  <c r="J2704" i="2"/>
  <c r="L2703" i="2"/>
  <c r="K2703" i="2"/>
  <c r="J2703" i="2"/>
  <c r="N2702" i="2"/>
  <c r="L2702" i="2"/>
  <c r="K2702" i="2"/>
  <c r="Q2702" i="2" s="1"/>
  <c r="J2702" i="2"/>
  <c r="W2701" i="2"/>
  <c r="L2701" i="2"/>
  <c r="K2701" i="2"/>
  <c r="J2701" i="2"/>
  <c r="L2700" i="2"/>
  <c r="K2700" i="2"/>
  <c r="J2700" i="2"/>
  <c r="L2699" i="2"/>
  <c r="K2699" i="2"/>
  <c r="J2699" i="2"/>
  <c r="L2698" i="2"/>
  <c r="J2698" i="2"/>
  <c r="K2698" i="2" s="1"/>
  <c r="V2698" i="2" s="1"/>
  <c r="L2697" i="2"/>
  <c r="K2697" i="2"/>
  <c r="J2697" i="2"/>
  <c r="L2696" i="2"/>
  <c r="K2696" i="2"/>
  <c r="J2696" i="2"/>
  <c r="L2695" i="2"/>
  <c r="K2695" i="2"/>
  <c r="J2695" i="2"/>
  <c r="L2694" i="2"/>
  <c r="K2694" i="2"/>
  <c r="V2694" i="2" s="1"/>
  <c r="J2694" i="2"/>
  <c r="L2693" i="2"/>
  <c r="K2693" i="2"/>
  <c r="J2693" i="2"/>
  <c r="M2692" i="2"/>
  <c r="L2692" i="2"/>
  <c r="K2692" i="2"/>
  <c r="R2692" i="2" s="1"/>
  <c r="J2692" i="2"/>
  <c r="W2691" i="2"/>
  <c r="P2691" i="2"/>
  <c r="L2691" i="2"/>
  <c r="K2691" i="2"/>
  <c r="O2691" i="2" s="1"/>
  <c r="J2691" i="2"/>
  <c r="L2690" i="2"/>
  <c r="K2690" i="2"/>
  <c r="J2690" i="2"/>
  <c r="L2689" i="2"/>
  <c r="K2689" i="2"/>
  <c r="J2689" i="2"/>
  <c r="L2688" i="2"/>
  <c r="K2688" i="2"/>
  <c r="J2688" i="2"/>
  <c r="L2687" i="2"/>
  <c r="K2687" i="2"/>
  <c r="T2687" i="2" s="1"/>
  <c r="J2687" i="2"/>
  <c r="P2686" i="2"/>
  <c r="N2686" i="2"/>
  <c r="L2686" i="2"/>
  <c r="K2686" i="2"/>
  <c r="U2686" i="2" s="1"/>
  <c r="J2686" i="2"/>
  <c r="L2685" i="2"/>
  <c r="K2685" i="2"/>
  <c r="S2685" i="2" s="1"/>
  <c r="J2685" i="2"/>
  <c r="R2684" i="2"/>
  <c r="L2684" i="2"/>
  <c r="K2684" i="2"/>
  <c r="T2684" i="2" s="1"/>
  <c r="J2684" i="2"/>
  <c r="L2683" i="2"/>
  <c r="K2683" i="2"/>
  <c r="W2683" i="2" s="1"/>
  <c r="J2683" i="2"/>
  <c r="L2682" i="2"/>
  <c r="K2682" i="2"/>
  <c r="J2682" i="2"/>
  <c r="L2681" i="2"/>
  <c r="K2681" i="2"/>
  <c r="W2681" i="2" s="1"/>
  <c r="J2681" i="2"/>
  <c r="M2680" i="2"/>
  <c r="L2680" i="2"/>
  <c r="K2680" i="2"/>
  <c r="W2680" i="2" s="1"/>
  <c r="J2680" i="2"/>
  <c r="T2679" i="2"/>
  <c r="S2679" i="2"/>
  <c r="L2679" i="2"/>
  <c r="K2679" i="2"/>
  <c r="J2679" i="2"/>
  <c r="L2678" i="2"/>
  <c r="K2678" i="2"/>
  <c r="J2678" i="2"/>
  <c r="L2677" i="2"/>
  <c r="K2677" i="2"/>
  <c r="J2677" i="2"/>
  <c r="Q2676" i="2"/>
  <c r="M2676" i="2"/>
  <c r="L2676" i="2"/>
  <c r="K2676" i="2"/>
  <c r="W2676" i="2" s="1"/>
  <c r="J2676" i="2"/>
  <c r="L2675" i="2"/>
  <c r="K2675" i="2"/>
  <c r="J2675" i="2"/>
  <c r="Q2674" i="2"/>
  <c r="N2674" i="2"/>
  <c r="L2674" i="2"/>
  <c r="K2674" i="2"/>
  <c r="J2674" i="2"/>
  <c r="O2673" i="2"/>
  <c r="L2673" i="2"/>
  <c r="K2673" i="2"/>
  <c r="J2673" i="2"/>
  <c r="Q2672" i="2"/>
  <c r="L2672" i="2"/>
  <c r="K2672" i="2"/>
  <c r="J2672" i="2"/>
  <c r="L2671" i="2"/>
  <c r="K2671" i="2"/>
  <c r="J2671" i="2"/>
  <c r="P2670" i="2"/>
  <c r="N2670" i="2"/>
  <c r="L2670" i="2"/>
  <c r="K2670" i="2"/>
  <c r="U2670" i="2" s="1"/>
  <c r="J2670" i="2"/>
  <c r="L2669" i="2"/>
  <c r="K2669" i="2"/>
  <c r="J2669" i="2"/>
  <c r="V2668" i="2"/>
  <c r="T2668" i="2"/>
  <c r="M2668" i="2"/>
  <c r="L2668" i="2"/>
  <c r="K2668" i="2"/>
  <c r="W2668" i="2" s="1"/>
  <c r="J2668" i="2"/>
  <c r="W2667" i="2"/>
  <c r="L2667" i="2"/>
  <c r="K2667" i="2"/>
  <c r="J2667" i="2"/>
  <c r="L2666" i="2"/>
  <c r="K2666" i="2"/>
  <c r="J2666" i="2"/>
  <c r="L2665" i="2"/>
  <c r="K2665" i="2"/>
  <c r="J2665" i="2"/>
  <c r="Q2664" i="2"/>
  <c r="M2664" i="2"/>
  <c r="L2664" i="2"/>
  <c r="K2664" i="2"/>
  <c r="W2664" i="2" s="1"/>
  <c r="J2664" i="2"/>
  <c r="L2663" i="2"/>
  <c r="K2663" i="2"/>
  <c r="J2663" i="2"/>
  <c r="L2662" i="2"/>
  <c r="K2662" i="2"/>
  <c r="J2662" i="2"/>
  <c r="L2661" i="2"/>
  <c r="K2661" i="2"/>
  <c r="J2661" i="2"/>
  <c r="M2660" i="2"/>
  <c r="L2660" i="2"/>
  <c r="K2660" i="2"/>
  <c r="W2660" i="2" s="1"/>
  <c r="J2660" i="2"/>
  <c r="L2659" i="2"/>
  <c r="K2659" i="2"/>
  <c r="J2659" i="2"/>
  <c r="N2658" i="2"/>
  <c r="L2658" i="2"/>
  <c r="K2658" i="2"/>
  <c r="Q2658" i="2" s="1"/>
  <c r="J2658" i="2"/>
  <c r="O2657" i="2"/>
  <c r="L2657" i="2"/>
  <c r="K2657" i="2"/>
  <c r="J2657" i="2"/>
  <c r="U2656" i="2"/>
  <c r="Q2656" i="2"/>
  <c r="L2656" i="2"/>
  <c r="K2656" i="2"/>
  <c r="J2656" i="2"/>
  <c r="L2655" i="2"/>
  <c r="K2655" i="2"/>
  <c r="T2655" i="2" s="1"/>
  <c r="J2655" i="2"/>
  <c r="L2654" i="2"/>
  <c r="K2654" i="2"/>
  <c r="J2654" i="2"/>
  <c r="L2653" i="2"/>
  <c r="K2653" i="2"/>
  <c r="S2653" i="2" s="1"/>
  <c r="J2653" i="2"/>
  <c r="L2652" i="2"/>
  <c r="K2652" i="2"/>
  <c r="J2652" i="2"/>
  <c r="L2651" i="2"/>
  <c r="K2651" i="2"/>
  <c r="W2651" i="2" s="1"/>
  <c r="J2651" i="2"/>
  <c r="L2650" i="2"/>
  <c r="K2650" i="2"/>
  <c r="J2650" i="2"/>
  <c r="L2649" i="2"/>
  <c r="K2649" i="2"/>
  <c r="W2649" i="2" s="1"/>
  <c r="J2649" i="2"/>
  <c r="L2648" i="2"/>
  <c r="K2648" i="2"/>
  <c r="J2648" i="2"/>
  <c r="L2647" i="2"/>
  <c r="K2647" i="2"/>
  <c r="J2647" i="2"/>
  <c r="L2646" i="2"/>
  <c r="K2646" i="2"/>
  <c r="R2646" i="2" s="1"/>
  <c r="J2646" i="2"/>
  <c r="L2645" i="2"/>
  <c r="K2645" i="2"/>
  <c r="J2645" i="2"/>
  <c r="L2644" i="2"/>
  <c r="K2644" i="2"/>
  <c r="J2644" i="2"/>
  <c r="L2643" i="2"/>
  <c r="K2643" i="2"/>
  <c r="W2643" i="2" s="1"/>
  <c r="J2643" i="2"/>
  <c r="L2642" i="2"/>
  <c r="K2642" i="2"/>
  <c r="J2642" i="2"/>
  <c r="L2641" i="2"/>
  <c r="K2641" i="2"/>
  <c r="J2641" i="2"/>
  <c r="L2640" i="2"/>
  <c r="K2640" i="2"/>
  <c r="Q2640" i="2" s="1"/>
  <c r="J2640" i="2"/>
  <c r="L2639" i="2"/>
  <c r="K2639" i="2"/>
  <c r="J2639" i="2"/>
  <c r="L2638" i="2"/>
  <c r="K2638" i="2"/>
  <c r="J2638" i="2"/>
  <c r="L2637" i="2"/>
  <c r="K2637" i="2"/>
  <c r="J2637" i="2"/>
  <c r="V2636" i="2"/>
  <c r="N2636" i="2"/>
  <c r="M2636" i="2"/>
  <c r="L2636" i="2"/>
  <c r="K2636" i="2"/>
  <c r="W2636" i="2" s="1"/>
  <c r="J2636" i="2"/>
  <c r="W2635" i="2"/>
  <c r="L2635" i="2"/>
  <c r="K2635" i="2"/>
  <c r="J2635" i="2"/>
  <c r="U2634" i="2"/>
  <c r="L2634" i="2"/>
  <c r="K2634" i="2"/>
  <c r="J2634" i="2"/>
  <c r="L2633" i="2"/>
  <c r="K2633" i="2"/>
  <c r="J2633" i="2"/>
  <c r="L2632" i="2"/>
  <c r="K2632" i="2"/>
  <c r="J2632" i="2"/>
  <c r="L2631" i="2"/>
  <c r="K2631" i="2"/>
  <c r="J2631" i="2"/>
  <c r="L2630" i="2"/>
  <c r="K2630" i="2"/>
  <c r="J2630" i="2"/>
  <c r="L2629" i="2"/>
  <c r="K2629" i="2"/>
  <c r="J2629" i="2"/>
  <c r="R2628" i="2"/>
  <c r="Q2628" i="2"/>
  <c r="L2628" i="2"/>
  <c r="K2628" i="2"/>
  <c r="J2628" i="2"/>
  <c r="L2627" i="2"/>
  <c r="K2627" i="2"/>
  <c r="J2627" i="2"/>
  <c r="V2626" i="2"/>
  <c r="T2626" i="2"/>
  <c r="M2626" i="2"/>
  <c r="L2626" i="2"/>
  <c r="K2626" i="2"/>
  <c r="W2626" i="2" s="1"/>
  <c r="J2626" i="2"/>
  <c r="W2625" i="2"/>
  <c r="O2625" i="2"/>
  <c r="L2625" i="2"/>
  <c r="K2625" i="2"/>
  <c r="T2625" i="2" s="1"/>
  <c r="J2625" i="2"/>
  <c r="U2624" i="2"/>
  <c r="L2624" i="2"/>
  <c r="K2624" i="2"/>
  <c r="Q2624" i="2" s="1"/>
  <c r="J2624" i="2"/>
  <c r="L2623" i="2"/>
  <c r="K2623" i="2"/>
  <c r="T2623" i="2" s="1"/>
  <c r="J2623" i="2"/>
  <c r="U2622" i="2"/>
  <c r="L2622" i="2"/>
  <c r="K2622" i="2"/>
  <c r="J2622" i="2"/>
  <c r="L2621" i="2"/>
  <c r="K2621" i="2"/>
  <c r="S2621" i="2" s="1"/>
  <c r="J2621" i="2"/>
  <c r="Q2620" i="2"/>
  <c r="L2620" i="2"/>
  <c r="K2620" i="2"/>
  <c r="R2620" i="2" s="1"/>
  <c r="J2620" i="2"/>
  <c r="L2619" i="2"/>
  <c r="K2619" i="2"/>
  <c r="W2619" i="2" s="1"/>
  <c r="J2619" i="2"/>
  <c r="L2618" i="2"/>
  <c r="K2618" i="2"/>
  <c r="N2618" i="2" s="1"/>
  <c r="J2618" i="2"/>
  <c r="L2617" i="2"/>
  <c r="K2617" i="2"/>
  <c r="J2617" i="2"/>
  <c r="Q2616" i="2"/>
  <c r="M2616" i="2"/>
  <c r="L2616" i="2"/>
  <c r="K2616" i="2"/>
  <c r="W2616" i="2" s="1"/>
  <c r="J2616" i="2"/>
  <c r="T2615" i="2"/>
  <c r="L2615" i="2"/>
  <c r="K2615" i="2"/>
  <c r="S2615" i="2" s="1"/>
  <c r="J2615" i="2"/>
  <c r="L2614" i="2"/>
  <c r="J2614" i="2"/>
  <c r="K2614" i="2" s="1"/>
  <c r="R2614" i="2" s="1"/>
  <c r="S2613" i="2"/>
  <c r="L2613" i="2"/>
  <c r="K2613" i="2"/>
  <c r="T2613" i="2" s="1"/>
  <c r="J2613" i="2"/>
  <c r="V2612" i="2"/>
  <c r="R2612" i="2"/>
  <c r="L2612" i="2"/>
  <c r="K2612" i="2"/>
  <c r="J2612" i="2"/>
  <c r="S2611" i="2"/>
  <c r="L2611" i="2"/>
  <c r="K2611" i="2"/>
  <c r="P2611" i="2" s="1"/>
  <c r="J2611" i="2"/>
  <c r="L2610" i="2"/>
  <c r="K2610" i="2"/>
  <c r="J2610" i="2"/>
  <c r="L2609" i="2"/>
  <c r="K2609" i="2"/>
  <c r="J2609" i="2"/>
  <c r="V2608" i="2"/>
  <c r="N2608" i="2"/>
  <c r="M2608" i="2"/>
  <c r="L2608" i="2"/>
  <c r="K2608" i="2"/>
  <c r="W2608" i="2" s="1"/>
  <c r="J2608" i="2"/>
  <c r="L2607" i="2"/>
  <c r="K2607" i="2"/>
  <c r="J2607" i="2"/>
  <c r="L2606" i="2"/>
  <c r="K2606" i="2"/>
  <c r="J2606" i="2"/>
  <c r="L2605" i="2"/>
  <c r="K2605" i="2"/>
  <c r="J2605" i="2"/>
  <c r="L2604" i="2"/>
  <c r="K2604" i="2"/>
  <c r="J2604" i="2"/>
  <c r="L2603" i="2"/>
  <c r="K2603" i="2"/>
  <c r="J2603" i="2"/>
  <c r="V2602" i="2"/>
  <c r="T2602" i="2"/>
  <c r="L2602" i="2"/>
  <c r="K2602" i="2"/>
  <c r="J2602" i="2"/>
  <c r="L2601" i="2"/>
  <c r="K2601" i="2"/>
  <c r="J2601" i="2"/>
  <c r="L2600" i="2"/>
  <c r="K2600" i="2"/>
  <c r="P2600" i="2" s="1"/>
  <c r="J2600" i="2"/>
  <c r="L2599" i="2"/>
  <c r="K2599" i="2"/>
  <c r="J2599" i="2"/>
  <c r="L2598" i="2"/>
  <c r="K2598" i="2"/>
  <c r="J2598" i="2"/>
  <c r="L2597" i="2"/>
  <c r="K2597" i="2"/>
  <c r="J2597" i="2"/>
  <c r="T2596" i="2"/>
  <c r="L2596" i="2"/>
  <c r="K2596" i="2"/>
  <c r="J2596" i="2"/>
  <c r="L2595" i="2"/>
  <c r="K2595" i="2"/>
  <c r="J2595" i="2"/>
  <c r="L2594" i="2"/>
  <c r="K2594" i="2"/>
  <c r="R2594" i="2" s="1"/>
  <c r="J2594" i="2"/>
  <c r="L2593" i="2"/>
  <c r="K2593" i="2"/>
  <c r="J2593" i="2"/>
  <c r="L2592" i="2"/>
  <c r="K2592" i="2"/>
  <c r="J2592" i="2"/>
  <c r="L2591" i="2"/>
  <c r="K2591" i="2"/>
  <c r="J2591" i="2"/>
  <c r="L2590" i="2"/>
  <c r="K2590" i="2"/>
  <c r="J2590" i="2"/>
  <c r="L2589" i="2"/>
  <c r="K2589" i="2"/>
  <c r="T2589" i="2" s="1"/>
  <c r="J2589" i="2"/>
  <c r="L2588" i="2"/>
  <c r="K2588" i="2"/>
  <c r="J2588" i="2"/>
  <c r="L2587" i="2"/>
  <c r="K2587" i="2"/>
  <c r="S2587" i="2" s="1"/>
  <c r="J2587" i="2"/>
  <c r="R2586" i="2"/>
  <c r="Q2586" i="2"/>
  <c r="L2586" i="2"/>
  <c r="K2586" i="2"/>
  <c r="J2586" i="2"/>
  <c r="L2585" i="2"/>
  <c r="K2585" i="2"/>
  <c r="P2585" i="2" s="1"/>
  <c r="J2585" i="2"/>
  <c r="T2584" i="2"/>
  <c r="R2584" i="2"/>
  <c r="L2584" i="2"/>
  <c r="K2584" i="2"/>
  <c r="J2584" i="2"/>
  <c r="P2583" i="2"/>
  <c r="L2583" i="2"/>
  <c r="K2583" i="2"/>
  <c r="W2583" i="2" s="1"/>
  <c r="J2583" i="2"/>
  <c r="P2582" i="2"/>
  <c r="N2582" i="2"/>
  <c r="L2582" i="2"/>
  <c r="K2582" i="2"/>
  <c r="J2582" i="2"/>
  <c r="L2581" i="2"/>
  <c r="K2581" i="2"/>
  <c r="J2581" i="2"/>
  <c r="R2580" i="2"/>
  <c r="P2580" i="2"/>
  <c r="L2580" i="2"/>
  <c r="K2580" i="2"/>
  <c r="J2580" i="2"/>
  <c r="L2579" i="2"/>
  <c r="K2579" i="2"/>
  <c r="J2579" i="2"/>
  <c r="T2578" i="2"/>
  <c r="R2578" i="2"/>
  <c r="L2578" i="2"/>
  <c r="K2578" i="2"/>
  <c r="M2578" i="2" s="1"/>
  <c r="J2578" i="2"/>
  <c r="L2577" i="2"/>
  <c r="K2577" i="2"/>
  <c r="J2577" i="2"/>
  <c r="P2576" i="2"/>
  <c r="L2576" i="2"/>
  <c r="K2576" i="2"/>
  <c r="Q2576" i="2" s="1"/>
  <c r="J2576" i="2"/>
  <c r="O2575" i="2"/>
  <c r="L2575" i="2"/>
  <c r="K2575" i="2"/>
  <c r="W2575" i="2" s="1"/>
  <c r="J2575" i="2"/>
  <c r="V2574" i="2"/>
  <c r="T2574" i="2"/>
  <c r="M2574" i="2"/>
  <c r="L2574" i="2"/>
  <c r="K2574" i="2"/>
  <c r="W2574" i="2" s="1"/>
  <c r="J2574" i="2"/>
  <c r="S2573" i="2"/>
  <c r="L2573" i="2"/>
  <c r="K2573" i="2"/>
  <c r="T2573" i="2" s="1"/>
  <c r="J2573" i="2"/>
  <c r="L2572" i="2"/>
  <c r="K2572" i="2"/>
  <c r="J2572" i="2"/>
  <c r="L2571" i="2"/>
  <c r="K2571" i="2"/>
  <c r="J2571" i="2"/>
  <c r="L2570" i="2"/>
  <c r="K2570" i="2"/>
  <c r="J2570" i="2"/>
  <c r="L2569" i="2"/>
  <c r="K2569" i="2"/>
  <c r="J2569" i="2"/>
  <c r="U2568" i="2"/>
  <c r="R2568" i="2"/>
  <c r="L2568" i="2"/>
  <c r="K2568" i="2"/>
  <c r="J2568" i="2"/>
  <c r="L2567" i="2"/>
  <c r="K2567" i="2"/>
  <c r="W2567" i="2" s="1"/>
  <c r="J2567" i="2"/>
  <c r="R2566" i="2"/>
  <c r="M2566" i="2"/>
  <c r="L2566" i="2"/>
  <c r="K2566" i="2"/>
  <c r="T2566" i="2" s="1"/>
  <c r="J2566" i="2"/>
  <c r="L2565" i="2"/>
  <c r="K2565" i="2"/>
  <c r="J2565" i="2"/>
  <c r="U2564" i="2"/>
  <c r="R2564" i="2"/>
  <c r="L2564" i="2"/>
  <c r="K2564" i="2"/>
  <c r="M2564" i="2" s="1"/>
  <c r="J2564" i="2"/>
  <c r="L2563" i="2"/>
  <c r="K2563" i="2"/>
  <c r="J2563" i="2"/>
  <c r="T2562" i="2"/>
  <c r="L2562" i="2"/>
  <c r="K2562" i="2"/>
  <c r="J2562" i="2"/>
  <c r="O2561" i="2"/>
  <c r="L2561" i="2"/>
  <c r="K2561" i="2"/>
  <c r="P2561" i="2" s="1"/>
  <c r="J2561" i="2"/>
  <c r="L2560" i="2"/>
  <c r="K2560" i="2"/>
  <c r="J2560" i="2"/>
  <c r="L2559" i="2"/>
  <c r="K2559" i="2"/>
  <c r="J2559" i="2"/>
  <c r="M2558" i="2"/>
  <c r="L2558" i="2"/>
  <c r="K2558" i="2"/>
  <c r="W2558" i="2" s="1"/>
  <c r="J2558" i="2"/>
  <c r="T2557" i="2"/>
  <c r="L2557" i="2"/>
  <c r="K2557" i="2"/>
  <c r="J2557" i="2"/>
  <c r="V2556" i="2"/>
  <c r="Q2556" i="2"/>
  <c r="L2556" i="2"/>
  <c r="K2556" i="2"/>
  <c r="J2556" i="2"/>
  <c r="T2555" i="2"/>
  <c r="L2555" i="2"/>
  <c r="K2555" i="2"/>
  <c r="J2555" i="2"/>
  <c r="L2554" i="2"/>
  <c r="K2554" i="2"/>
  <c r="J2554" i="2"/>
  <c r="L2553" i="2"/>
  <c r="K2553" i="2"/>
  <c r="J2553" i="2"/>
  <c r="L2552" i="2"/>
  <c r="K2552" i="2"/>
  <c r="J2552" i="2"/>
  <c r="L2551" i="2"/>
  <c r="K2551" i="2"/>
  <c r="J2551" i="2"/>
  <c r="Q2550" i="2"/>
  <c r="L2550" i="2"/>
  <c r="K2550" i="2"/>
  <c r="T2550" i="2" s="1"/>
  <c r="J2550" i="2"/>
  <c r="P2549" i="2"/>
  <c r="L2549" i="2"/>
  <c r="K2549" i="2"/>
  <c r="J2549" i="2"/>
  <c r="M2548" i="2"/>
  <c r="L2548" i="2"/>
  <c r="K2548" i="2"/>
  <c r="U2548" i="2" s="1"/>
  <c r="J2548" i="2"/>
  <c r="W2547" i="2"/>
  <c r="O2547" i="2"/>
  <c r="L2547" i="2"/>
  <c r="K2547" i="2"/>
  <c r="J2547" i="2"/>
  <c r="L2546" i="2"/>
  <c r="K2546" i="2"/>
  <c r="J2546" i="2"/>
  <c r="V2545" i="2"/>
  <c r="L2545" i="2"/>
  <c r="K2545" i="2"/>
  <c r="T2545" i="2" s="1"/>
  <c r="J2545" i="2"/>
  <c r="L2544" i="2"/>
  <c r="K2544" i="2"/>
  <c r="J2544" i="2"/>
  <c r="L2543" i="2"/>
  <c r="K2543" i="2"/>
  <c r="J2543" i="2"/>
  <c r="U2542" i="2"/>
  <c r="R2542" i="2"/>
  <c r="L2542" i="2"/>
  <c r="K2542" i="2"/>
  <c r="J2542" i="2"/>
  <c r="L2541" i="2"/>
  <c r="K2541" i="2"/>
  <c r="J2541" i="2"/>
  <c r="R2540" i="2"/>
  <c r="Q2540" i="2"/>
  <c r="L2540" i="2"/>
  <c r="K2540" i="2"/>
  <c r="J2540" i="2"/>
  <c r="L2539" i="2"/>
  <c r="K2539" i="2"/>
  <c r="J2539" i="2"/>
  <c r="L2538" i="2"/>
  <c r="K2538" i="2"/>
  <c r="V2538" i="2" s="1"/>
  <c r="J2538" i="2"/>
  <c r="L2537" i="2"/>
  <c r="K2537" i="2"/>
  <c r="V2537" i="2" s="1"/>
  <c r="J2537" i="2"/>
  <c r="V2536" i="2"/>
  <c r="L2536" i="2"/>
  <c r="K2536" i="2"/>
  <c r="J2536" i="2"/>
  <c r="L2535" i="2"/>
  <c r="K2535" i="2"/>
  <c r="J2535" i="2"/>
  <c r="P2534" i="2"/>
  <c r="L2534" i="2"/>
  <c r="K2534" i="2"/>
  <c r="T2534" i="2" s="1"/>
  <c r="J2534" i="2"/>
  <c r="L2533" i="2"/>
  <c r="K2533" i="2"/>
  <c r="J2533" i="2"/>
  <c r="R2532" i="2"/>
  <c r="Q2532" i="2"/>
  <c r="L2532" i="2"/>
  <c r="K2532" i="2"/>
  <c r="J2532" i="2"/>
  <c r="W2531" i="2"/>
  <c r="T2531" i="2"/>
  <c r="L2531" i="2"/>
  <c r="K2531" i="2"/>
  <c r="J2531" i="2"/>
  <c r="U2530" i="2"/>
  <c r="R2530" i="2"/>
  <c r="L2530" i="2"/>
  <c r="K2530" i="2"/>
  <c r="M2530" i="2" s="1"/>
  <c r="J2530" i="2"/>
  <c r="L2529" i="2"/>
  <c r="K2529" i="2"/>
  <c r="J2529" i="2"/>
  <c r="L2528" i="2"/>
  <c r="K2528" i="2"/>
  <c r="T2528" i="2" s="1"/>
  <c r="J2528" i="2"/>
  <c r="W2527" i="2"/>
  <c r="S2527" i="2"/>
  <c r="L2527" i="2"/>
  <c r="K2527" i="2"/>
  <c r="J2527" i="2"/>
  <c r="L2526" i="2"/>
  <c r="K2526" i="2"/>
  <c r="J2526" i="2"/>
  <c r="L2525" i="2"/>
  <c r="K2525" i="2"/>
  <c r="J2525" i="2"/>
  <c r="L2524" i="2"/>
  <c r="K2524" i="2"/>
  <c r="J2524" i="2"/>
  <c r="L2523" i="2"/>
  <c r="K2523" i="2"/>
  <c r="J2523" i="2"/>
  <c r="L2522" i="2"/>
  <c r="K2522" i="2"/>
  <c r="J2522" i="2"/>
  <c r="L2521" i="2"/>
  <c r="K2521" i="2"/>
  <c r="J2521" i="2"/>
  <c r="L2520" i="2"/>
  <c r="K2520" i="2"/>
  <c r="J2520" i="2"/>
  <c r="L2519" i="2"/>
  <c r="K2519" i="2"/>
  <c r="J2519" i="2"/>
  <c r="L2518" i="2"/>
  <c r="K2518" i="2"/>
  <c r="J2518" i="2"/>
  <c r="P2517" i="2"/>
  <c r="L2517" i="2"/>
  <c r="K2517" i="2"/>
  <c r="O2517" i="2" s="1"/>
  <c r="J2517" i="2"/>
  <c r="V2516" i="2"/>
  <c r="L2516" i="2"/>
  <c r="K2516" i="2"/>
  <c r="J2516" i="2"/>
  <c r="L2515" i="2"/>
  <c r="K2515" i="2"/>
  <c r="J2515" i="2"/>
  <c r="L2514" i="2"/>
  <c r="J2514" i="2"/>
  <c r="K2514" i="2" s="1"/>
  <c r="T2513" i="2"/>
  <c r="L2513" i="2"/>
  <c r="K2513" i="2"/>
  <c r="J2513" i="2"/>
  <c r="R2512" i="2"/>
  <c r="L2512" i="2"/>
  <c r="K2512" i="2"/>
  <c r="Q2512" i="2" s="1"/>
  <c r="J2512" i="2"/>
  <c r="L2511" i="2"/>
  <c r="K2511" i="2"/>
  <c r="J2511" i="2"/>
  <c r="R2510" i="2"/>
  <c r="L2510" i="2"/>
  <c r="K2510" i="2"/>
  <c r="Q2510" i="2" s="1"/>
  <c r="J2510" i="2"/>
  <c r="L2509" i="2"/>
  <c r="K2509" i="2"/>
  <c r="J2509" i="2"/>
  <c r="L2508" i="2"/>
  <c r="K2508" i="2"/>
  <c r="J2508" i="2"/>
  <c r="L2507" i="2"/>
  <c r="K2507" i="2"/>
  <c r="J2507" i="2"/>
  <c r="L2506" i="2"/>
  <c r="K2506" i="2"/>
  <c r="J2506" i="2"/>
  <c r="L2505" i="2"/>
  <c r="K2505" i="2"/>
  <c r="J2505" i="2"/>
  <c r="Q2504" i="2"/>
  <c r="L2504" i="2"/>
  <c r="K2504" i="2"/>
  <c r="J2504" i="2"/>
  <c r="L2503" i="2"/>
  <c r="K2503" i="2"/>
  <c r="J2503" i="2"/>
  <c r="Q2502" i="2"/>
  <c r="L2502" i="2"/>
  <c r="K2502" i="2"/>
  <c r="J2502" i="2"/>
  <c r="L2501" i="2"/>
  <c r="K2501" i="2"/>
  <c r="J2501" i="2"/>
  <c r="L2500" i="2"/>
  <c r="K2500" i="2"/>
  <c r="J2500" i="2"/>
  <c r="L2499" i="2"/>
  <c r="K2499" i="2"/>
  <c r="J2499" i="2"/>
  <c r="L2498" i="2"/>
  <c r="K2498" i="2"/>
  <c r="J2498" i="2"/>
  <c r="L2497" i="2"/>
  <c r="K2497" i="2"/>
  <c r="J2497" i="2"/>
  <c r="L2496" i="2"/>
  <c r="K2496" i="2"/>
  <c r="V2496" i="2" s="1"/>
  <c r="J2496" i="2"/>
  <c r="P2495" i="2"/>
  <c r="L2495" i="2"/>
  <c r="K2495" i="2"/>
  <c r="R2495" i="2" s="1"/>
  <c r="J2495" i="2"/>
  <c r="V2494" i="2"/>
  <c r="R2494" i="2"/>
  <c r="L2494" i="2"/>
  <c r="K2494" i="2"/>
  <c r="J2494" i="2"/>
  <c r="L2493" i="2"/>
  <c r="K2493" i="2"/>
  <c r="J2493" i="2"/>
  <c r="L2492" i="2"/>
  <c r="K2492" i="2"/>
  <c r="J2492" i="2"/>
  <c r="L2491" i="2"/>
  <c r="K2491" i="2"/>
  <c r="J2491" i="2"/>
  <c r="L2490" i="2"/>
  <c r="K2490" i="2"/>
  <c r="J2490" i="2"/>
  <c r="O2489" i="2"/>
  <c r="L2489" i="2"/>
  <c r="K2489" i="2"/>
  <c r="J2489" i="2"/>
  <c r="M2488" i="2"/>
  <c r="L2488" i="2"/>
  <c r="K2488" i="2"/>
  <c r="W2488" i="2" s="1"/>
  <c r="J2488" i="2"/>
  <c r="W2487" i="2"/>
  <c r="P2487" i="2"/>
  <c r="L2487" i="2"/>
  <c r="K2487" i="2"/>
  <c r="R2487" i="2" s="1"/>
  <c r="J2487" i="2"/>
  <c r="L2486" i="2"/>
  <c r="K2486" i="2"/>
  <c r="J2486" i="2"/>
  <c r="S2485" i="2"/>
  <c r="L2485" i="2"/>
  <c r="K2485" i="2"/>
  <c r="T2485" i="2" s="1"/>
  <c r="J2485" i="2"/>
  <c r="L2484" i="2"/>
  <c r="K2484" i="2"/>
  <c r="J2484" i="2"/>
  <c r="L2483" i="2"/>
  <c r="K2483" i="2"/>
  <c r="J2483" i="2"/>
  <c r="L2482" i="2"/>
  <c r="K2482" i="2"/>
  <c r="J2482" i="2"/>
  <c r="L2481" i="2"/>
  <c r="K2481" i="2"/>
  <c r="J2481" i="2"/>
  <c r="M2480" i="2"/>
  <c r="L2480" i="2"/>
  <c r="K2480" i="2"/>
  <c r="W2480" i="2" s="1"/>
  <c r="J2480" i="2"/>
  <c r="W2479" i="2"/>
  <c r="P2479" i="2"/>
  <c r="L2479" i="2"/>
  <c r="K2479" i="2"/>
  <c r="R2479" i="2" s="1"/>
  <c r="J2479" i="2"/>
  <c r="V2478" i="2"/>
  <c r="L2478" i="2"/>
  <c r="K2478" i="2"/>
  <c r="J2478" i="2"/>
  <c r="S2477" i="2"/>
  <c r="L2477" i="2"/>
  <c r="K2477" i="2"/>
  <c r="T2477" i="2" s="1"/>
  <c r="J2477" i="2"/>
  <c r="L2476" i="2"/>
  <c r="K2476" i="2"/>
  <c r="J2476" i="2"/>
  <c r="L2475" i="2"/>
  <c r="K2475" i="2"/>
  <c r="J2475" i="2"/>
  <c r="L2474" i="2"/>
  <c r="K2474" i="2"/>
  <c r="J2474" i="2"/>
  <c r="O2473" i="2"/>
  <c r="L2473" i="2"/>
  <c r="K2473" i="2"/>
  <c r="T2473" i="2" s="1"/>
  <c r="J2473" i="2"/>
  <c r="Q2472" i="2"/>
  <c r="M2472" i="2"/>
  <c r="L2472" i="2"/>
  <c r="K2472" i="2"/>
  <c r="W2472" i="2" s="1"/>
  <c r="J2472" i="2"/>
  <c r="W2471" i="2"/>
  <c r="L2471" i="2"/>
  <c r="K2471" i="2"/>
  <c r="J2471" i="2"/>
  <c r="L2470" i="2"/>
  <c r="K2470" i="2"/>
  <c r="J2470" i="2"/>
  <c r="L2469" i="2"/>
  <c r="K2469" i="2"/>
  <c r="J2469" i="2"/>
  <c r="T2468" i="2"/>
  <c r="L2468" i="2"/>
  <c r="K2468" i="2"/>
  <c r="P2468" i="2" s="1"/>
  <c r="J2468" i="2"/>
  <c r="L2467" i="2"/>
  <c r="K2467" i="2"/>
  <c r="J2467" i="2"/>
  <c r="L2466" i="2"/>
  <c r="K2466" i="2"/>
  <c r="J2466" i="2"/>
  <c r="O2465" i="2"/>
  <c r="N2465" i="2"/>
  <c r="L2465" i="2"/>
  <c r="K2465" i="2"/>
  <c r="S2465" i="2" s="1"/>
  <c r="J2465" i="2"/>
  <c r="V2464" i="2"/>
  <c r="L2464" i="2"/>
  <c r="K2464" i="2"/>
  <c r="R2464" i="2" s="1"/>
  <c r="J2464" i="2"/>
  <c r="L2463" i="2"/>
  <c r="K2463" i="2"/>
  <c r="J2463" i="2"/>
  <c r="L2462" i="2"/>
  <c r="K2462" i="2"/>
  <c r="J2462" i="2"/>
  <c r="L2461" i="2"/>
  <c r="K2461" i="2"/>
  <c r="J2461" i="2"/>
  <c r="L2460" i="2"/>
  <c r="K2460" i="2"/>
  <c r="J2460" i="2"/>
  <c r="L2459" i="2"/>
  <c r="K2459" i="2"/>
  <c r="J2459" i="2"/>
  <c r="L2458" i="2"/>
  <c r="K2458" i="2"/>
  <c r="J2458" i="2"/>
  <c r="L2457" i="2"/>
  <c r="K2457" i="2"/>
  <c r="T2457" i="2" s="1"/>
  <c r="J2457" i="2"/>
  <c r="L2456" i="2"/>
  <c r="K2456" i="2"/>
  <c r="R2456" i="2" s="1"/>
  <c r="J2456" i="2"/>
  <c r="L2455" i="2"/>
  <c r="K2455" i="2"/>
  <c r="J2455" i="2"/>
  <c r="L2454" i="2"/>
  <c r="K2454" i="2"/>
  <c r="R2454" i="2" s="1"/>
  <c r="J2454" i="2"/>
  <c r="L2453" i="2"/>
  <c r="K2453" i="2"/>
  <c r="J2453" i="2"/>
  <c r="P2452" i="2"/>
  <c r="L2452" i="2"/>
  <c r="K2452" i="2"/>
  <c r="J2452" i="2"/>
  <c r="L2451" i="2"/>
  <c r="K2451" i="2"/>
  <c r="J2451" i="2"/>
  <c r="L2450" i="2"/>
  <c r="K2450" i="2"/>
  <c r="J2450" i="2"/>
  <c r="O2449" i="2"/>
  <c r="N2449" i="2"/>
  <c r="L2449" i="2"/>
  <c r="K2449" i="2"/>
  <c r="S2449" i="2" s="1"/>
  <c r="J2449" i="2"/>
  <c r="V2448" i="2"/>
  <c r="L2448" i="2"/>
  <c r="K2448" i="2"/>
  <c r="J2448" i="2"/>
  <c r="L2447" i="2"/>
  <c r="K2447" i="2"/>
  <c r="J2447" i="2"/>
  <c r="M2446" i="2"/>
  <c r="L2446" i="2"/>
  <c r="K2446" i="2"/>
  <c r="W2446" i="2" s="1"/>
  <c r="J2446" i="2"/>
  <c r="T2445" i="2"/>
  <c r="S2445" i="2"/>
  <c r="L2445" i="2"/>
  <c r="K2445" i="2"/>
  <c r="J2445" i="2"/>
  <c r="U2444" i="2"/>
  <c r="L2444" i="2"/>
  <c r="K2444" i="2"/>
  <c r="J2444" i="2"/>
  <c r="L2443" i="2"/>
  <c r="K2443" i="2"/>
  <c r="J2443" i="2"/>
  <c r="P2442" i="2"/>
  <c r="N2442" i="2"/>
  <c r="L2442" i="2"/>
  <c r="K2442" i="2"/>
  <c r="U2442" i="2" s="1"/>
  <c r="J2442" i="2"/>
  <c r="T2441" i="2"/>
  <c r="L2441" i="2"/>
  <c r="K2441" i="2"/>
  <c r="J2441" i="2"/>
  <c r="L2440" i="2"/>
  <c r="K2440" i="2"/>
  <c r="J2440" i="2"/>
  <c r="L2439" i="2"/>
  <c r="K2439" i="2"/>
  <c r="J2439" i="2"/>
  <c r="L2438" i="2"/>
  <c r="J2438" i="2"/>
  <c r="K2438" i="2" s="1"/>
  <c r="L2437" i="2"/>
  <c r="K2437" i="2"/>
  <c r="J2437" i="2"/>
  <c r="R2436" i="2"/>
  <c r="Q2436" i="2"/>
  <c r="L2436" i="2"/>
  <c r="K2436" i="2"/>
  <c r="J2436" i="2"/>
  <c r="L2435" i="2"/>
  <c r="K2435" i="2"/>
  <c r="V2435" i="2" s="1"/>
  <c r="J2435" i="2"/>
  <c r="P2434" i="2"/>
  <c r="N2434" i="2"/>
  <c r="L2434" i="2"/>
  <c r="K2434" i="2"/>
  <c r="U2434" i="2" s="1"/>
  <c r="J2434" i="2"/>
  <c r="S2433" i="2"/>
  <c r="L2433" i="2"/>
  <c r="K2433" i="2"/>
  <c r="R2433" i="2" s="1"/>
  <c r="J2433" i="2"/>
  <c r="N2432" i="2"/>
  <c r="L2432" i="2"/>
  <c r="K2432" i="2"/>
  <c r="U2432" i="2" s="1"/>
  <c r="J2432" i="2"/>
  <c r="L2431" i="2"/>
  <c r="K2431" i="2"/>
  <c r="V2431" i="2" s="1"/>
  <c r="J2431" i="2"/>
  <c r="R2430" i="2"/>
  <c r="L2430" i="2"/>
  <c r="K2430" i="2"/>
  <c r="T2430" i="2" s="1"/>
  <c r="J2430" i="2"/>
  <c r="L2429" i="2"/>
  <c r="K2429" i="2"/>
  <c r="W2429" i="2" s="1"/>
  <c r="J2429" i="2"/>
  <c r="V2428" i="2"/>
  <c r="N2428" i="2"/>
  <c r="M2428" i="2"/>
  <c r="L2428" i="2"/>
  <c r="K2428" i="2"/>
  <c r="W2428" i="2" s="1"/>
  <c r="J2428" i="2"/>
  <c r="L2427" i="2"/>
  <c r="K2427" i="2"/>
  <c r="J2427" i="2"/>
  <c r="L2426" i="2"/>
  <c r="J2426" i="2"/>
  <c r="K2426" i="2" s="1"/>
  <c r="T2426" i="2" s="1"/>
  <c r="W2425" i="2"/>
  <c r="V2425" i="2"/>
  <c r="L2425" i="2"/>
  <c r="K2425" i="2"/>
  <c r="J2425" i="2"/>
  <c r="R2424" i="2"/>
  <c r="L2424" i="2"/>
  <c r="K2424" i="2"/>
  <c r="Q2424" i="2" s="1"/>
  <c r="J2424" i="2"/>
  <c r="L2423" i="2"/>
  <c r="K2423" i="2"/>
  <c r="J2423" i="2"/>
  <c r="L2422" i="2"/>
  <c r="K2422" i="2"/>
  <c r="J2422" i="2"/>
  <c r="L2421" i="2"/>
  <c r="K2421" i="2"/>
  <c r="J2421" i="2"/>
  <c r="L2420" i="2"/>
  <c r="K2420" i="2"/>
  <c r="J2420" i="2"/>
  <c r="L2419" i="2"/>
  <c r="K2419" i="2"/>
  <c r="J2419" i="2"/>
  <c r="T2418" i="2"/>
  <c r="N2418" i="2"/>
  <c r="L2418" i="2"/>
  <c r="K2418" i="2"/>
  <c r="J2418" i="2"/>
  <c r="N2417" i="2"/>
  <c r="L2417" i="2"/>
  <c r="K2417" i="2"/>
  <c r="S2417" i="2" s="1"/>
  <c r="J2417" i="2"/>
  <c r="V2416" i="2"/>
  <c r="R2416" i="2"/>
  <c r="L2416" i="2"/>
  <c r="K2416" i="2"/>
  <c r="J2416" i="2"/>
  <c r="L2415" i="2"/>
  <c r="K2415" i="2"/>
  <c r="J2415" i="2"/>
  <c r="L2414" i="2"/>
  <c r="K2414" i="2"/>
  <c r="J2414" i="2"/>
  <c r="L2413" i="2"/>
  <c r="K2413" i="2"/>
  <c r="J2413" i="2"/>
  <c r="L2412" i="2"/>
  <c r="K2412" i="2"/>
  <c r="J2412" i="2"/>
  <c r="L2411" i="2"/>
  <c r="K2411" i="2"/>
  <c r="J2411" i="2"/>
  <c r="L2410" i="2"/>
  <c r="J2410" i="2"/>
  <c r="K2410" i="2" s="1"/>
  <c r="T2410" i="2" s="1"/>
  <c r="L2409" i="2"/>
  <c r="K2409" i="2"/>
  <c r="J2409" i="2"/>
  <c r="L2408" i="2"/>
  <c r="K2408" i="2"/>
  <c r="J2408" i="2"/>
  <c r="L2407" i="2"/>
  <c r="K2407" i="2"/>
  <c r="J2407" i="2"/>
  <c r="L2406" i="2"/>
  <c r="K2406" i="2"/>
  <c r="J2406" i="2"/>
  <c r="L2405" i="2"/>
  <c r="K2405" i="2"/>
  <c r="J2405" i="2"/>
  <c r="L2404" i="2"/>
  <c r="K2404" i="2"/>
  <c r="J2404" i="2"/>
  <c r="O2403" i="2"/>
  <c r="L2403" i="2"/>
  <c r="K2403" i="2"/>
  <c r="V2403" i="2" s="1"/>
  <c r="J2403" i="2"/>
  <c r="Q2402" i="2"/>
  <c r="M2402" i="2"/>
  <c r="L2402" i="2"/>
  <c r="K2402" i="2"/>
  <c r="W2402" i="2" s="1"/>
  <c r="J2402" i="2"/>
  <c r="L2401" i="2"/>
  <c r="K2401" i="2"/>
  <c r="J2401" i="2"/>
  <c r="V2400" i="2"/>
  <c r="U2400" i="2"/>
  <c r="L2400" i="2"/>
  <c r="K2400" i="2"/>
  <c r="J2400" i="2"/>
  <c r="V2399" i="2"/>
  <c r="L2399" i="2"/>
  <c r="K2399" i="2"/>
  <c r="S2399" i="2" s="1"/>
  <c r="J2399" i="2"/>
  <c r="L2398" i="2"/>
  <c r="K2398" i="2"/>
  <c r="U2398" i="2" s="1"/>
  <c r="J2398" i="2"/>
  <c r="L2397" i="2"/>
  <c r="K2397" i="2"/>
  <c r="J2397" i="2"/>
  <c r="L2396" i="2"/>
  <c r="K2396" i="2"/>
  <c r="V2396" i="2" s="1"/>
  <c r="J2396" i="2"/>
  <c r="L2395" i="2"/>
  <c r="K2395" i="2"/>
  <c r="J2395" i="2"/>
  <c r="M2394" i="2"/>
  <c r="L2394" i="2"/>
  <c r="K2394" i="2"/>
  <c r="V2394" i="2" s="1"/>
  <c r="J2394" i="2"/>
  <c r="W2393" i="2"/>
  <c r="V2393" i="2"/>
  <c r="L2393" i="2"/>
  <c r="K2393" i="2"/>
  <c r="J2393" i="2"/>
  <c r="L2392" i="2"/>
  <c r="K2392" i="2"/>
  <c r="J2392" i="2"/>
  <c r="L2391" i="2"/>
  <c r="K2391" i="2"/>
  <c r="J2391" i="2"/>
  <c r="L2390" i="2"/>
  <c r="K2390" i="2"/>
  <c r="J2390" i="2"/>
  <c r="L2389" i="2"/>
  <c r="K2389" i="2"/>
  <c r="J2389" i="2"/>
  <c r="N2388" i="2"/>
  <c r="L2388" i="2"/>
  <c r="K2388" i="2"/>
  <c r="T2388" i="2" s="1"/>
  <c r="J2388" i="2"/>
  <c r="N2387" i="2"/>
  <c r="L2387" i="2"/>
  <c r="K2387" i="2"/>
  <c r="S2387" i="2" s="1"/>
  <c r="J2387" i="2"/>
  <c r="L2386" i="2"/>
  <c r="J2386" i="2"/>
  <c r="K2386" i="2" s="1"/>
  <c r="P2386" i="2" s="1"/>
  <c r="L2385" i="2"/>
  <c r="K2385" i="2"/>
  <c r="J2385" i="2"/>
  <c r="N2384" i="2"/>
  <c r="L2384" i="2"/>
  <c r="K2384" i="2"/>
  <c r="U2384" i="2" s="1"/>
  <c r="J2384" i="2"/>
  <c r="L2383" i="2"/>
  <c r="K2383" i="2"/>
  <c r="J2383" i="2"/>
  <c r="L2382" i="2"/>
  <c r="K2382" i="2"/>
  <c r="J2382" i="2"/>
  <c r="V2381" i="2"/>
  <c r="L2381" i="2"/>
  <c r="K2381" i="2"/>
  <c r="W2381" i="2" s="1"/>
  <c r="J2381" i="2"/>
  <c r="R2380" i="2"/>
  <c r="L2380" i="2"/>
  <c r="K2380" i="2"/>
  <c r="Q2380" i="2" s="1"/>
  <c r="J2380" i="2"/>
  <c r="V2379" i="2"/>
  <c r="N2379" i="2"/>
  <c r="L2379" i="2"/>
  <c r="K2379" i="2"/>
  <c r="O2379" i="2" s="1"/>
  <c r="J2379" i="2"/>
  <c r="U2378" i="2"/>
  <c r="L2378" i="2"/>
  <c r="K2378" i="2"/>
  <c r="Q2378" i="2" s="1"/>
  <c r="J2378" i="2"/>
  <c r="L2377" i="2"/>
  <c r="K2377" i="2"/>
  <c r="J2377" i="2"/>
  <c r="L2376" i="2"/>
  <c r="K2376" i="2"/>
  <c r="J2376" i="2"/>
  <c r="L2375" i="2"/>
  <c r="K2375" i="2"/>
  <c r="J2375" i="2"/>
  <c r="V2374" i="2"/>
  <c r="M2374" i="2"/>
  <c r="L2374" i="2"/>
  <c r="K2374" i="2"/>
  <c r="W2374" i="2" s="1"/>
  <c r="J2374" i="2"/>
  <c r="O2373" i="2"/>
  <c r="L2373" i="2"/>
  <c r="K2373" i="2"/>
  <c r="W2373" i="2" s="1"/>
  <c r="J2373" i="2"/>
  <c r="L2372" i="2"/>
  <c r="K2372" i="2"/>
  <c r="J2372" i="2"/>
  <c r="N2371" i="2"/>
  <c r="L2371" i="2"/>
  <c r="K2371" i="2"/>
  <c r="O2371" i="2" s="1"/>
  <c r="J2371" i="2"/>
  <c r="L2370" i="2"/>
  <c r="K2370" i="2"/>
  <c r="J2370" i="2"/>
  <c r="S2369" i="2"/>
  <c r="L2369" i="2"/>
  <c r="K2369" i="2"/>
  <c r="V2369" i="2" s="1"/>
  <c r="J2369" i="2"/>
  <c r="L2368" i="2"/>
  <c r="K2368" i="2"/>
  <c r="T2368" i="2" s="1"/>
  <c r="J2368" i="2"/>
  <c r="L2367" i="2"/>
  <c r="K2367" i="2"/>
  <c r="J2367" i="2"/>
  <c r="R2366" i="2"/>
  <c r="N2366" i="2"/>
  <c r="L2366" i="2"/>
  <c r="K2366" i="2"/>
  <c r="J2366" i="2"/>
  <c r="L2365" i="2"/>
  <c r="J2365" i="2"/>
  <c r="K2365" i="2" s="1"/>
  <c r="W2365" i="2" s="1"/>
  <c r="V2364" i="2"/>
  <c r="T2364" i="2"/>
  <c r="N2364" i="2"/>
  <c r="M2364" i="2"/>
  <c r="L2364" i="2"/>
  <c r="K2364" i="2"/>
  <c r="W2364" i="2" s="1"/>
  <c r="J2364" i="2"/>
  <c r="L2363" i="2"/>
  <c r="K2363" i="2"/>
  <c r="J2363" i="2"/>
  <c r="L2362" i="2"/>
  <c r="K2362" i="2"/>
  <c r="J2362" i="2"/>
  <c r="L2361" i="2"/>
  <c r="J2361" i="2"/>
  <c r="K2361" i="2" s="1"/>
  <c r="Q2360" i="2"/>
  <c r="M2360" i="2"/>
  <c r="L2360" i="2"/>
  <c r="K2360" i="2"/>
  <c r="W2360" i="2" s="1"/>
  <c r="J2360" i="2"/>
  <c r="W2359" i="2"/>
  <c r="L2359" i="2"/>
  <c r="K2359" i="2"/>
  <c r="J2359" i="2"/>
  <c r="L2358" i="2"/>
  <c r="K2358" i="2"/>
  <c r="V2358" i="2" s="1"/>
  <c r="J2358" i="2"/>
  <c r="L2357" i="2"/>
  <c r="J2357" i="2"/>
  <c r="K2357" i="2" s="1"/>
  <c r="L2356" i="2"/>
  <c r="K2356" i="2"/>
  <c r="J2356" i="2"/>
  <c r="L2355" i="2"/>
  <c r="K2355" i="2"/>
  <c r="J2355" i="2"/>
  <c r="L2354" i="2"/>
  <c r="K2354" i="2"/>
  <c r="J2354" i="2"/>
  <c r="L2353" i="2"/>
  <c r="K2353" i="2"/>
  <c r="J2353" i="2"/>
  <c r="L2352" i="2"/>
  <c r="K2352" i="2"/>
  <c r="J2352" i="2"/>
  <c r="S2351" i="2"/>
  <c r="L2351" i="2"/>
  <c r="K2351" i="2"/>
  <c r="T2351" i="2" s="1"/>
  <c r="J2351" i="2"/>
  <c r="L2350" i="2"/>
  <c r="K2350" i="2"/>
  <c r="J2350" i="2"/>
  <c r="L2349" i="2"/>
  <c r="K2349" i="2"/>
  <c r="V2349" i="2" s="1"/>
  <c r="J2349" i="2"/>
  <c r="L2348" i="2"/>
  <c r="J2348" i="2"/>
  <c r="K2348" i="2" s="1"/>
  <c r="S2347" i="2"/>
  <c r="L2347" i="2"/>
  <c r="K2347" i="2"/>
  <c r="R2347" i="2" s="1"/>
  <c r="J2347" i="2"/>
  <c r="V2346" i="2"/>
  <c r="N2346" i="2"/>
  <c r="M2346" i="2"/>
  <c r="L2346" i="2"/>
  <c r="K2346" i="2"/>
  <c r="W2346" i="2" s="1"/>
  <c r="J2346" i="2"/>
  <c r="L2345" i="2"/>
  <c r="K2345" i="2"/>
  <c r="J2345" i="2"/>
  <c r="L2344" i="2"/>
  <c r="K2344" i="2"/>
  <c r="J2344" i="2"/>
  <c r="L2343" i="2"/>
  <c r="K2343" i="2"/>
  <c r="J2343" i="2"/>
  <c r="L2342" i="2"/>
  <c r="K2342" i="2"/>
  <c r="J2342" i="2"/>
  <c r="L2341" i="2"/>
  <c r="K2341" i="2"/>
  <c r="J2341" i="2"/>
  <c r="L2340" i="2"/>
  <c r="K2340" i="2"/>
  <c r="J2340" i="2"/>
  <c r="L2339" i="2"/>
  <c r="K2339" i="2"/>
  <c r="J2339" i="2"/>
  <c r="M2338" i="2"/>
  <c r="L2338" i="2"/>
  <c r="K2338" i="2"/>
  <c r="W2338" i="2" s="1"/>
  <c r="J2338" i="2"/>
  <c r="L2337" i="2"/>
  <c r="K2337" i="2"/>
  <c r="J2337" i="2"/>
  <c r="R2336" i="2"/>
  <c r="L2336" i="2"/>
  <c r="K2336" i="2"/>
  <c r="T2336" i="2" s="1"/>
  <c r="J2336" i="2"/>
  <c r="W2335" i="2"/>
  <c r="N2335" i="2"/>
  <c r="L2335" i="2"/>
  <c r="K2335" i="2"/>
  <c r="T2335" i="2" s="1"/>
  <c r="J2335" i="2"/>
  <c r="U2334" i="2"/>
  <c r="L2334" i="2"/>
  <c r="K2334" i="2"/>
  <c r="Q2334" i="2" s="1"/>
  <c r="J2334" i="2"/>
  <c r="L2333" i="2"/>
  <c r="K2333" i="2"/>
  <c r="J2333" i="2"/>
  <c r="L2332" i="2"/>
  <c r="K2332" i="2"/>
  <c r="J2332" i="2"/>
  <c r="L2331" i="2"/>
  <c r="K2331" i="2"/>
  <c r="J2331" i="2"/>
  <c r="L2330" i="2"/>
  <c r="K2330" i="2"/>
  <c r="J2330" i="2"/>
  <c r="L2329" i="2"/>
  <c r="K2329" i="2"/>
  <c r="J2329" i="2"/>
  <c r="L2328" i="2"/>
  <c r="K2328" i="2"/>
  <c r="J2328" i="2"/>
  <c r="L2327" i="2"/>
  <c r="J2327" i="2"/>
  <c r="K2327" i="2" s="1"/>
  <c r="L2326" i="2"/>
  <c r="J2326" i="2"/>
  <c r="K2326" i="2" s="1"/>
  <c r="N2325" i="2"/>
  <c r="L2325" i="2"/>
  <c r="K2325" i="2"/>
  <c r="W2325" i="2" s="1"/>
  <c r="J2325" i="2"/>
  <c r="Q2324" i="2"/>
  <c r="P2324" i="2"/>
  <c r="L2324" i="2"/>
  <c r="K2324" i="2"/>
  <c r="V2324" i="2" s="1"/>
  <c r="J2324" i="2"/>
  <c r="R2323" i="2"/>
  <c r="L2323" i="2"/>
  <c r="K2323" i="2"/>
  <c r="J2323" i="2"/>
  <c r="Q2322" i="2"/>
  <c r="L2322" i="2"/>
  <c r="K2322" i="2"/>
  <c r="J2322" i="2"/>
  <c r="N2321" i="2"/>
  <c r="L2321" i="2"/>
  <c r="K2321" i="2"/>
  <c r="R2321" i="2" s="1"/>
  <c r="J2321" i="2"/>
  <c r="V2320" i="2"/>
  <c r="R2320" i="2"/>
  <c r="L2320" i="2"/>
  <c r="K2320" i="2"/>
  <c r="J2320" i="2"/>
  <c r="V2319" i="2"/>
  <c r="L2319" i="2"/>
  <c r="K2319" i="2"/>
  <c r="R2319" i="2" s="1"/>
  <c r="J2319" i="2"/>
  <c r="L2318" i="2"/>
  <c r="K2318" i="2"/>
  <c r="V2318" i="2" s="1"/>
  <c r="J2318" i="2"/>
  <c r="L2317" i="2"/>
  <c r="K2317" i="2"/>
  <c r="J2317" i="2"/>
  <c r="L2316" i="2"/>
  <c r="K2316" i="2"/>
  <c r="J2316" i="2"/>
  <c r="L2315" i="2"/>
  <c r="K2315" i="2"/>
  <c r="J2315" i="2"/>
  <c r="L2314" i="2"/>
  <c r="K2314" i="2"/>
  <c r="J2314" i="2"/>
  <c r="L2313" i="2"/>
  <c r="J2313" i="2"/>
  <c r="K2313" i="2" s="1"/>
  <c r="S2313" i="2" s="1"/>
  <c r="L2312" i="2"/>
  <c r="K2312" i="2"/>
  <c r="J2312" i="2"/>
  <c r="L2311" i="2"/>
  <c r="K2311" i="2"/>
  <c r="J2311" i="2"/>
  <c r="L2310" i="2"/>
  <c r="K2310" i="2"/>
  <c r="J2310" i="2"/>
  <c r="N2309" i="2"/>
  <c r="L2309" i="2"/>
  <c r="K2309" i="2"/>
  <c r="W2309" i="2" s="1"/>
  <c r="J2309" i="2"/>
  <c r="L2308" i="2"/>
  <c r="K2308" i="2"/>
  <c r="J2308" i="2"/>
  <c r="L2307" i="2"/>
  <c r="J2307" i="2"/>
  <c r="K2307" i="2" s="1"/>
  <c r="L2306" i="2"/>
  <c r="J2306" i="2"/>
  <c r="K2306" i="2" s="1"/>
  <c r="U2306" i="2" s="1"/>
  <c r="W2305" i="2"/>
  <c r="L2305" i="2"/>
  <c r="K2305" i="2"/>
  <c r="J2305" i="2"/>
  <c r="Q2304" i="2"/>
  <c r="P2304" i="2"/>
  <c r="L2304" i="2"/>
  <c r="K2304" i="2"/>
  <c r="V2304" i="2" s="1"/>
  <c r="J2304" i="2"/>
  <c r="P2303" i="2"/>
  <c r="L2303" i="2"/>
  <c r="K2303" i="2"/>
  <c r="J2303" i="2"/>
  <c r="L2302" i="2"/>
  <c r="K2302" i="2"/>
  <c r="J2302" i="2"/>
  <c r="L2301" i="2"/>
  <c r="K2301" i="2"/>
  <c r="J2301" i="2"/>
  <c r="Q2300" i="2"/>
  <c r="L2300" i="2"/>
  <c r="K2300" i="2"/>
  <c r="J2300" i="2"/>
  <c r="L2299" i="2"/>
  <c r="K2299" i="2"/>
  <c r="J2299" i="2"/>
  <c r="L2298" i="2"/>
  <c r="K2298" i="2"/>
  <c r="V2298" i="2" s="1"/>
  <c r="J2298" i="2"/>
  <c r="L2297" i="2"/>
  <c r="K2297" i="2"/>
  <c r="J2297" i="2"/>
  <c r="L2296" i="2"/>
  <c r="K2296" i="2"/>
  <c r="J2296" i="2"/>
  <c r="P2295" i="2"/>
  <c r="L2295" i="2"/>
  <c r="K2295" i="2"/>
  <c r="J2295" i="2"/>
  <c r="L2294" i="2"/>
  <c r="K2294" i="2"/>
  <c r="Q2294" i="2" s="1"/>
  <c r="J2294" i="2"/>
  <c r="L2293" i="2"/>
  <c r="K2293" i="2"/>
  <c r="J2293" i="2"/>
  <c r="N2292" i="2"/>
  <c r="L2292" i="2"/>
  <c r="K2292" i="2"/>
  <c r="T2292" i="2" s="1"/>
  <c r="J2292" i="2"/>
  <c r="L2291" i="2"/>
  <c r="K2291" i="2"/>
  <c r="J2291" i="2"/>
  <c r="L2290" i="2"/>
  <c r="K2290" i="2"/>
  <c r="J2290" i="2"/>
  <c r="L2289" i="2"/>
  <c r="K2289" i="2"/>
  <c r="J2289" i="2"/>
  <c r="L2288" i="2"/>
  <c r="K2288" i="2"/>
  <c r="J2288" i="2"/>
  <c r="L2287" i="2"/>
  <c r="K2287" i="2"/>
  <c r="J2287" i="2"/>
  <c r="L2286" i="2"/>
  <c r="K2286" i="2"/>
  <c r="J2286" i="2"/>
  <c r="L2285" i="2"/>
  <c r="K2285" i="2"/>
  <c r="J2285" i="2"/>
  <c r="Q2284" i="2"/>
  <c r="L2284" i="2"/>
  <c r="K2284" i="2"/>
  <c r="P2284" i="2" s="1"/>
  <c r="J2284" i="2"/>
  <c r="L2283" i="2"/>
  <c r="K2283" i="2"/>
  <c r="J2283" i="2"/>
  <c r="T2282" i="2"/>
  <c r="L2282" i="2"/>
  <c r="K2282" i="2"/>
  <c r="J2282" i="2"/>
  <c r="L2281" i="2"/>
  <c r="K2281" i="2"/>
  <c r="J2281" i="2"/>
  <c r="L2280" i="2"/>
  <c r="K2280" i="2"/>
  <c r="J2280" i="2"/>
  <c r="L2279" i="2"/>
  <c r="K2279" i="2"/>
  <c r="J2279" i="2"/>
  <c r="U2278" i="2"/>
  <c r="Q2278" i="2"/>
  <c r="L2278" i="2"/>
  <c r="K2278" i="2"/>
  <c r="J2278" i="2"/>
  <c r="L2277" i="2"/>
  <c r="K2277" i="2"/>
  <c r="J2277" i="2"/>
  <c r="R2276" i="2"/>
  <c r="N2276" i="2"/>
  <c r="L2276" i="2"/>
  <c r="K2276" i="2"/>
  <c r="J2276" i="2"/>
  <c r="L2275" i="2"/>
  <c r="K2275" i="2"/>
  <c r="J2275" i="2"/>
  <c r="P2274" i="2"/>
  <c r="L2274" i="2"/>
  <c r="K2274" i="2"/>
  <c r="J2274" i="2"/>
  <c r="L2273" i="2"/>
  <c r="K2273" i="2"/>
  <c r="J2273" i="2"/>
  <c r="L2272" i="2"/>
  <c r="K2272" i="2"/>
  <c r="J2272" i="2"/>
  <c r="P2271" i="2"/>
  <c r="L2271" i="2"/>
  <c r="K2271" i="2"/>
  <c r="O2271" i="2" s="1"/>
  <c r="J2271" i="2"/>
  <c r="N2270" i="2"/>
  <c r="L2270" i="2"/>
  <c r="K2270" i="2"/>
  <c r="T2270" i="2" s="1"/>
  <c r="J2270" i="2"/>
  <c r="L2269" i="2"/>
  <c r="K2269" i="2"/>
  <c r="J2269" i="2"/>
  <c r="L2268" i="2"/>
  <c r="K2268" i="2"/>
  <c r="J2268" i="2"/>
  <c r="L2267" i="2"/>
  <c r="K2267" i="2"/>
  <c r="J2267" i="2"/>
  <c r="L2266" i="2"/>
  <c r="K2266" i="2"/>
  <c r="V2266" i="2" s="1"/>
  <c r="J2266" i="2"/>
  <c r="L2265" i="2"/>
  <c r="K2265" i="2"/>
  <c r="J2265" i="2"/>
  <c r="L2264" i="2"/>
  <c r="K2264" i="2"/>
  <c r="J2264" i="2"/>
  <c r="L2263" i="2"/>
  <c r="K2263" i="2"/>
  <c r="J2263" i="2"/>
  <c r="L2262" i="2"/>
  <c r="K2262" i="2"/>
  <c r="Q2262" i="2" s="1"/>
  <c r="J2262" i="2"/>
  <c r="L2261" i="2"/>
  <c r="K2261" i="2"/>
  <c r="J2261" i="2"/>
  <c r="L2260" i="2"/>
  <c r="K2260" i="2"/>
  <c r="J2260" i="2"/>
  <c r="L2259" i="2"/>
  <c r="K2259" i="2"/>
  <c r="J2259" i="2"/>
  <c r="P2258" i="2"/>
  <c r="L2258" i="2"/>
  <c r="K2258" i="2"/>
  <c r="J2258" i="2"/>
  <c r="L2257" i="2"/>
  <c r="K2257" i="2"/>
  <c r="J2257" i="2"/>
  <c r="L2256" i="2"/>
  <c r="K2256" i="2"/>
  <c r="J2256" i="2"/>
  <c r="L2255" i="2"/>
  <c r="K2255" i="2"/>
  <c r="J2255" i="2"/>
  <c r="L2254" i="2"/>
  <c r="K2254" i="2"/>
  <c r="R2254" i="2" s="1"/>
  <c r="J2254" i="2"/>
  <c r="L2253" i="2"/>
  <c r="K2253" i="2"/>
  <c r="J2253" i="2"/>
  <c r="Q2252" i="2"/>
  <c r="L2252" i="2"/>
  <c r="K2252" i="2"/>
  <c r="P2252" i="2" s="1"/>
  <c r="J2252" i="2"/>
  <c r="L2251" i="2"/>
  <c r="K2251" i="2"/>
  <c r="J2251" i="2"/>
  <c r="R2250" i="2"/>
  <c r="L2250" i="2"/>
  <c r="K2250" i="2"/>
  <c r="T2250" i="2" s="1"/>
  <c r="J2250" i="2"/>
  <c r="L2249" i="2"/>
  <c r="K2249" i="2"/>
  <c r="J2249" i="2"/>
  <c r="L2248" i="2"/>
  <c r="K2248" i="2"/>
  <c r="J2248" i="2"/>
  <c r="L2247" i="2"/>
  <c r="K2247" i="2"/>
  <c r="J2247" i="2"/>
  <c r="U2246" i="2"/>
  <c r="Q2246" i="2"/>
  <c r="L2246" i="2"/>
  <c r="K2246" i="2"/>
  <c r="J2246" i="2"/>
  <c r="L2245" i="2"/>
  <c r="K2245" i="2"/>
  <c r="J2245" i="2"/>
  <c r="R2244" i="2"/>
  <c r="N2244" i="2"/>
  <c r="L2244" i="2"/>
  <c r="K2244" i="2"/>
  <c r="J2244" i="2"/>
  <c r="L2243" i="2"/>
  <c r="K2243" i="2"/>
  <c r="J2243" i="2"/>
  <c r="P2242" i="2"/>
  <c r="L2242" i="2"/>
  <c r="K2242" i="2"/>
  <c r="J2242" i="2"/>
  <c r="L2241" i="2"/>
  <c r="K2241" i="2"/>
  <c r="J2241" i="2"/>
  <c r="T2240" i="2"/>
  <c r="R2240" i="2"/>
  <c r="L2240" i="2"/>
  <c r="K2240" i="2"/>
  <c r="J2240" i="2"/>
  <c r="P2239" i="2"/>
  <c r="L2239" i="2"/>
  <c r="K2239" i="2"/>
  <c r="O2239" i="2" s="1"/>
  <c r="J2239" i="2"/>
  <c r="T2238" i="2"/>
  <c r="L2238" i="2"/>
  <c r="K2238" i="2"/>
  <c r="J2238" i="2"/>
  <c r="L2237" i="2"/>
  <c r="K2237" i="2"/>
  <c r="J2237" i="2"/>
  <c r="Q2236" i="2"/>
  <c r="L2236" i="2"/>
  <c r="K2236" i="2"/>
  <c r="J2236" i="2"/>
  <c r="L2235" i="2"/>
  <c r="J2235" i="2"/>
  <c r="K2235" i="2" s="1"/>
  <c r="N2234" i="2"/>
  <c r="M2234" i="2"/>
  <c r="L2234" i="2"/>
  <c r="K2234" i="2"/>
  <c r="W2234" i="2" s="1"/>
  <c r="J2234" i="2"/>
  <c r="L2233" i="2"/>
  <c r="K2233" i="2"/>
  <c r="J2233" i="2"/>
  <c r="U2232" i="2"/>
  <c r="Q2232" i="2"/>
  <c r="L2232" i="2"/>
  <c r="K2232" i="2"/>
  <c r="J2232" i="2"/>
  <c r="P2231" i="2"/>
  <c r="L2231" i="2"/>
  <c r="K2231" i="2"/>
  <c r="J2231" i="2"/>
  <c r="L2230" i="2"/>
  <c r="K2230" i="2"/>
  <c r="J2230" i="2"/>
  <c r="L2229" i="2"/>
  <c r="K2229" i="2"/>
  <c r="J2229" i="2"/>
  <c r="P2228" i="2"/>
  <c r="N2228" i="2"/>
  <c r="L2228" i="2"/>
  <c r="K2228" i="2"/>
  <c r="U2228" i="2" s="1"/>
  <c r="J2228" i="2"/>
  <c r="L2227" i="2"/>
  <c r="K2227" i="2"/>
  <c r="J2227" i="2"/>
  <c r="Q2226" i="2"/>
  <c r="P2226" i="2"/>
  <c r="L2226" i="2"/>
  <c r="K2226" i="2"/>
  <c r="V2226" i="2" s="1"/>
  <c r="J2226" i="2"/>
  <c r="L2225" i="2"/>
  <c r="K2225" i="2"/>
  <c r="J2225" i="2"/>
  <c r="M2224" i="2"/>
  <c r="L2224" i="2"/>
  <c r="K2224" i="2"/>
  <c r="W2224" i="2" s="1"/>
  <c r="J2224" i="2"/>
  <c r="V2223" i="2"/>
  <c r="L2223" i="2"/>
  <c r="K2223" i="2"/>
  <c r="J2223" i="2"/>
  <c r="U2222" i="2"/>
  <c r="L2222" i="2"/>
  <c r="K2222" i="2"/>
  <c r="J2222" i="2"/>
  <c r="R2221" i="2"/>
  <c r="N2221" i="2"/>
  <c r="L2221" i="2"/>
  <c r="K2221" i="2"/>
  <c r="T2221" i="2" s="1"/>
  <c r="J2221" i="2"/>
  <c r="Q2220" i="2"/>
  <c r="L2220" i="2"/>
  <c r="K2220" i="2"/>
  <c r="N2220" i="2" s="1"/>
  <c r="J2220" i="2"/>
  <c r="L2219" i="2"/>
  <c r="K2219" i="2"/>
  <c r="V2219" i="2" s="1"/>
  <c r="J2219" i="2"/>
  <c r="N2218" i="2"/>
  <c r="M2218" i="2"/>
  <c r="L2218" i="2"/>
  <c r="K2218" i="2"/>
  <c r="W2218" i="2" s="1"/>
  <c r="J2218" i="2"/>
  <c r="L2217" i="2"/>
  <c r="K2217" i="2"/>
  <c r="W2217" i="2" s="1"/>
  <c r="J2217" i="2"/>
  <c r="L2216" i="2"/>
  <c r="K2216" i="2"/>
  <c r="U2216" i="2" s="1"/>
  <c r="J2216" i="2"/>
  <c r="O2215" i="2"/>
  <c r="L2215" i="2"/>
  <c r="K2215" i="2"/>
  <c r="V2215" i="2" s="1"/>
  <c r="J2215" i="2"/>
  <c r="L2214" i="2"/>
  <c r="K2214" i="2"/>
  <c r="J2214" i="2"/>
  <c r="L2213" i="2"/>
  <c r="K2213" i="2"/>
  <c r="J2213" i="2"/>
  <c r="N2212" i="2"/>
  <c r="L2212" i="2"/>
  <c r="K2212" i="2"/>
  <c r="U2212" i="2" s="1"/>
  <c r="J2212" i="2"/>
  <c r="P2211" i="2"/>
  <c r="O2211" i="2"/>
  <c r="L2211" i="2"/>
  <c r="K2211" i="2"/>
  <c r="V2211" i="2" s="1"/>
  <c r="J2211" i="2"/>
  <c r="L2210" i="2"/>
  <c r="K2210" i="2"/>
  <c r="J2210" i="2"/>
  <c r="S2209" i="2"/>
  <c r="R2209" i="2"/>
  <c r="L2209" i="2"/>
  <c r="K2209" i="2"/>
  <c r="J2209" i="2"/>
  <c r="L2208" i="2"/>
  <c r="K2208" i="2"/>
  <c r="J2208" i="2"/>
  <c r="L2207" i="2"/>
  <c r="K2207" i="2"/>
  <c r="V2207" i="2" s="1"/>
  <c r="J2207" i="2"/>
  <c r="L2206" i="2"/>
  <c r="K2206" i="2"/>
  <c r="J2206" i="2"/>
  <c r="L2205" i="2"/>
  <c r="K2205" i="2"/>
  <c r="J2205" i="2"/>
  <c r="T2204" i="2"/>
  <c r="R2204" i="2"/>
  <c r="L2204" i="2"/>
  <c r="K2204" i="2"/>
  <c r="J2204" i="2"/>
  <c r="L2203" i="2"/>
  <c r="K2203" i="2"/>
  <c r="V2203" i="2" s="1"/>
  <c r="J2203" i="2"/>
  <c r="L2202" i="2"/>
  <c r="K2202" i="2"/>
  <c r="J2202" i="2"/>
  <c r="L2201" i="2"/>
  <c r="K2201" i="2"/>
  <c r="J2201" i="2"/>
  <c r="L2200" i="2"/>
  <c r="K2200" i="2"/>
  <c r="J2200" i="2"/>
  <c r="L2199" i="2"/>
  <c r="K2199" i="2"/>
  <c r="J2199" i="2"/>
  <c r="L2198" i="2"/>
  <c r="K2198" i="2"/>
  <c r="J2198" i="2"/>
  <c r="L2197" i="2"/>
  <c r="K2197" i="2"/>
  <c r="J2197" i="2"/>
  <c r="L2196" i="2"/>
  <c r="K2196" i="2"/>
  <c r="J2196" i="2"/>
  <c r="L2195" i="2"/>
  <c r="K2195" i="2"/>
  <c r="P2195" i="2" s="1"/>
  <c r="J2195" i="2"/>
  <c r="L2194" i="2"/>
  <c r="K2194" i="2"/>
  <c r="J2194" i="2"/>
  <c r="R2193" i="2"/>
  <c r="L2193" i="2"/>
  <c r="K2193" i="2"/>
  <c r="S2193" i="2" s="1"/>
  <c r="J2193" i="2"/>
  <c r="N2192" i="2"/>
  <c r="L2192" i="2"/>
  <c r="K2192" i="2"/>
  <c r="T2192" i="2" s="1"/>
  <c r="J2192" i="2"/>
  <c r="L2191" i="2"/>
  <c r="K2191" i="2"/>
  <c r="V2191" i="2" s="1"/>
  <c r="J2191" i="2"/>
  <c r="L2190" i="2"/>
  <c r="K2190" i="2"/>
  <c r="J2190" i="2"/>
  <c r="L2189" i="2"/>
  <c r="K2189" i="2"/>
  <c r="J2189" i="2"/>
  <c r="L2188" i="2"/>
  <c r="K2188" i="2"/>
  <c r="J2188" i="2"/>
  <c r="L2187" i="2"/>
  <c r="K2187" i="2"/>
  <c r="V2187" i="2" s="1"/>
  <c r="J2187" i="2"/>
  <c r="L2186" i="2"/>
  <c r="K2186" i="2"/>
  <c r="J2186" i="2"/>
  <c r="L2185" i="2"/>
  <c r="K2185" i="2"/>
  <c r="W2185" i="2" s="1"/>
  <c r="J2185" i="2"/>
  <c r="Q2184" i="2"/>
  <c r="L2184" i="2"/>
  <c r="K2184" i="2"/>
  <c r="U2184" i="2" s="1"/>
  <c r="J2184" i="2"/>
  <c r="P2183" i="2"/>
  <c r="O2183" i="2"/>
  <c r="L2183" i="2"/>
  <c r="K2183" i="2"/>
  <c r="V2183" i="2" s="1"/>
  <c r="J2183" i="2"/>
  <c r="L2182" i="2"/>
  <c r="K2182" i="2"/>
  <c r="J2182" i="2"/>
  <c r="L2181" i="2"/>
  <c r="K2181" i="2"/>
  <c r="J2181" i="2"/>
  <c r="P2180" i="2"/>
  <c r="L2180" i="2"/>
  <c r="K2180" i="2"/>
  <c r="J2180" i="2"/>
  <c r="L2179" i="2"/>
  <c r="K2179" i="2"/>
  <c r="P2179" i="2" s="1"/>
  <c r="J2179" i="2"/>
  <c r="L2178" i="2"/>
  <c r="K2178" i="2"/>
  <c r="J2178" i="2"/>
  <c r="R2177" i="2"/>
  <c r="L2177" i="2"/>
  <c r="K2177" i="2"/>
  <c r="S2177" i="2" s="1"/>
  <c r="J2177" i="2"/>
  <c r="N2176" i="2"/>
  <c r="L2176" i="2"/>
  <c r="K2176" i="2"/>
  <c r="T2176" i="2" s="1"/>
  <c r="J2176" i="2"/>
  <c r="L2175" i="2"/>
  <c r="K2175" i="2"/>
  <c r="V2175" i="2" s="1"/>
  <c r="J2175" i="2"/>
  <c r="L2174" i="2"/>
  <c r="K2174" i="2"/>
  <c r="J2174" i="2"/>
  <c r="L2173" i="2"/>
  <c r="K2173" i="2"/>
  <c r="R2173" i="2" s="1"/>
  <c r="J2173" i="2"/>
  <c r="L2172" i="2"/>
  <c r="K2172" i="2"/>
  <c r="J2172" i="2"/>
  <c r="L2171" i="2"/>
  <c r="K2171" i="2"/>
  <c r="J2171" i="2"/>
  <c r="L2170" i="2"/>
  <c r="K2170" i="2"/>
  <c r="J2170" i="2"/>
  <c r="L2169" i="2"/>
  <c r="K2169" i="2"/>
  <c r="W2169" i="2" s="1"/>
  <c r="J2169" i="2"/>
  <c r="L2168" i="2"/>
  <c r="K2168" i="2"/>
  <c r="J2168" i="2"/>
  <c r="O2167" i="2"/>
  <c r="L2167" i="2"/>
  <c r="K2167" i="2"/>
  <c r="V2167" i="2" s="1"/>
  <c r="J2167" i="2"/>
  <c r="Q2166" i="2"/>
  <c r="L2166" i="2"/>
  <c r="K2166" i="2"/>
  <c r="N2166" i="2" s="1"/>
  <c r="J2166" i="2"/>
  <c r="L2165" i="2"/>
  <c r="K2165" i="2"/>
  <c r="J2165" i="2"/>
  <c r="N2164" i="2"/>
  <c r="L2164" i="2"/>
  <c r="K2164" i="2"/>
  <c r="U2164" i="2" s="1"/>
  <c r="J2164" i="2"/>
  <c r="L2163" i="2"/>
  <c r="K2163" i="2"/>
  <c r="P2163" i="2" s="1"/>
  <c r="J2163" i="2"/>
  <c r="P2162" i="2"/>
  <c r="L2162" i="2"/>
  <c r="K2162" i="2"/>
  <c r="V2162" i="2" s="1"/>
  <c r="J2162" i="2"/>
  <c r="S2161" i="2"/>
  <c r="R2161" i="2"/>
  <c r="L2161" i="2"/>
  <c r="K2161" i="2"/>
  <c r="J2161" i="2"/>
  <c r="L2160" i="2"/>
  <c r="K2160" i="2"/>
  <c r="J2160" i="2"/>
  <c r="L2159" i="2"/>
  <c r="K2159" i="2"/>
  <c r="V2159" i="2" s="1"/>
  <c r="J2159" i="2"/>
  <c r="L2158" i="2"/>
  <c r="K2158" i="2"/>
  <c r="U2158" i="2" s="1"/>
  <c r="J2158" i="2"/>
  <c r="N2157" i="2"/>
  <c r="L2157" i="2"/>
  <c r="K2157" i="2"/>
  <c r="T2157" i="2" s="1"/>
  <c r="J2157" i="2"/>
  <c r="Q2156" i="2"/>
  <c r="N2156" i="2"/>
  <c r="L2156" i="2"/>
  <c r="K2156" i="2"/>
  <c r="J2156" i="2"/>
  <c r="L2155" i="2"/>
  <c r="K2155" i="2"/>
  <c r="V2155" i="2" s="1"/>
  <c r="J2155" i="2"/>
  <c r="N2154" i="2"/>
  <c r="M2154" i="2"/>
  <c r="L2154" i="2"/>
  <c r="K2154" i="2"/>
  <c r="W2154" i="2" s="1"/>
  <c r="J2154" i="2"/>
  <c r="W2153" i="2"/>
  <c r="L2153" i="2"/>
  <c r="K2153" i="2"/>
  <c r="J2153" i="2"/>
  <c r="L2152" i="2"/>
  <c r="K2152" i="2"/>
  <c r="J2152" i="2"/>
  <c r="P2151" i="2"/>
  <c r="O2151" i="2"/>
  <c r="L2151" i="2"/>
  <c r="K2151" i="2"/>
  <c r="V2151" i="2" s="1"/>
  <c r="J2151" i="2"/>
  <c r="V2150" i="2"/>
  <c r="M2150" i="2"/>
  <c r="L2150" i="2"/>
  <c r="K2150" i="2"/>
  <c r="W2150" i="2" s="1"/>
  <c r="J2150" i="2"/>
  <c r="W2149" i="2"/>
  <c r="L2149" i="2"/>
  <c r="K2149" i="2"/>
  <c r="S2149" i="2" s="1"/>
  <c r="J2149" i="2"/>
  <c r="P2148" i="2"/>
  <c r="N2148" i="2"/>
  <c r="L2148" i="2"/>
  <c r="K2148" i="2"/>
  <c r="U2148" i="2" s="1"/>
  <c r="J2148" i="2"/>
  <c r="P2147" i="2"/>
  <c r="L2147" i="2"/>
  <c r="K2147" i="2"/>
  <c r="J2147" i="2"/>
  <c r="L2146" i="2"/>
  <c r="K2146" i="2"/>
  <c r="J2146" i="2"/>
  <c r="L2145" i="2"/>
  <c r="K2145" i="2"/>
  <c r="J2145" i="2"/>
  <c r="L2144" i="2"/>
  <c r="K2144" i="2"/>
  <c r="J2144" i="2"/>
  <c r="L2143" i="2"/>
  <c r="K2143" i="2"/>
  <c r="V2143" i="2" s="1"/>
  <c r="J2143" i="2"/>
  <c r="L2142" i="2"/>
  <c r="K2142" i="2"/>
  <c r="J2142" i="2"/>
  <c r="L2141" i="2"/>
  <c r="K2141" i="2"/>
  <c r="J2141" i="2"/>
  <c r="V2140" i="2"/>
  <c r="T2140" i="2"/>
  <c r="M2140" i="2"/>
  <c r="L2140" i="2"/>
  <c r="K2140" i="2"/>
  <c r="W2140" i="2" s="1"/>
  <c r="J2140" i="2"/>
  <c r="V2139" i="2"/>
  <c r="L2139" i="2"/>
  <c r="K2139" i="2"/>
  <c r="J2139" i="2"/>
  <c r="T2138" i="2"/>
  <c r="L2138" i="2"/>
  <c r="K2138" i="2"/>
  <c r="J2138" i="2"/>
  <c r="R2137" i="2"/>
  <c r="N2137" i="2"/>
  <c r="L2137" i="2"/>
  <c r="K2137" i="2"/>
  <c r="T2137" i="2" s="1"/>
  <c r="J2137" i="2"/>
  <c r="L2136" i="2"/>
  <c r="K2136" i="2"/>
  <c r="J2136" i="2"/>
  <c r="P2135" i="2"/>
  <c r="O2135" i="2"/>
  <c r="L2135" i="2"/>
  <c r="K2135" i="2"/>
  <c r="V2135" i="2" s="1"/>
  <c r="J2135" i="2"/>
  <c r="L2134" i="2"/>
  <c r="K2134" i="2"/>
  <c r="J2134" i="2"/>
  <c r="L2133" i="2"/>
  <c r="K2133" i="2"/>
  <c r="J2133" i="2"/>
  <c r="P2132" i="2"/>
  <c r="L2132" i="2"/>
  <c r="K2132" i="2"/>
  <c r="J2132" i="2"/>
  <c r="L2131" i="2"/>
  <c r="K2131" i="2"/>
  <c r="P2131" i="2" s="1"/>
  <c r="J2131" i="2"/>
  <c r="L2130" i="2"/>
  <c r="K2130" i="2"/>
  <c r="J2130" i="2"/>
  <c r="R2129" i="2"/>
  <c r="L2129" i="2"/>
  <c r="K2129" i="2"/>
  <c r="S2129" i="2" s="1"/>
  <c r="J2129" i="2"/>
  <c r="N2128" i="2"/>
  <c r="L2128" i="2"/>
  <c r="K2128" i="2"/>
  <c r="T2128" i="2" s="1"/>
  <c r="J2128" i="2"/>
  <c r="L2127" i="2"/>
  <c r="J2127" i="2"/>
  <c r="K2127" i="2" s="1"/>
  <c r="O2127" i="2" s="1"/>
  <c r="N2126" i="2"/>
  <c r="L2126" i="2"/>
  <c r="J2126" i="2"/>
  <c r="K2126" i="2" s="1"/>
  <c r="R2126" i="2" s="1"/>
  <c r="L2125" i="2"/>
  <c r="K2125" i="2"/>
  <c r="J2125" i="2"/>
  <c r="L2124" i="2"/>
  <c r="K2124" i="2"/>
  <c r="J2124" i="2"/>
  <c r="L2123" i="2"/>
  <c r="K2123" i="2"/>
  <c r="J2123" i="2"/>
  <c r="R2122" i="2"/>
  <c r="L2122" i="2"/>
  <c r="K2122" i="2"/>
  <c r="T2122" i="2" s="1"/>
  <c r="J2122" i="2"/>
  <c r="L2121" i="2"/>
  <c r="K2121" i="2"/>
  <c r="J2121" i="2"/>
  <c r="N2120" i="2"/>
  <c r="L2120" i="2"/>
  <c r="K2120" i="2"/>
  <c r="R2120" i="2" s="1"/>
  <c r="J2120" i="2"/>
  <c r="L2119" i="2"/>
  <c r="K2119" i="2"/>
  <c r="J2119" i="2"/>
  <c r="N2118" i="2"/>
  <c r="L2118" i="2"/>
  <c r="K2118" i="2"/>
  <c r="R2118" i="2" s="1"/>
  <c r="J2118" i="2"/>
  <c r="L2117" i="2"/>
  <c r="K2117" i="2"/>
  <c r="J2117" i="2"/>
  <c r="L2116" i="2"/>
  <c r="K2116" i="2"/>
  <c r="J2116" i="2"/>
  <c r="O2115" i="2"/>
  <c r="L2115" i="2"/>
  <c r="K2115" i="2"/>
  <c r="S2115" i="2" s="1"/>
  <c r="J2115" i="2"/>
  <c r="L2114" i="2"/>
  <c r="K2114" i="2"/>
  <c r="J2114" i="2"/>
  <c r="P2113" i="2"/>
  <c r="L2113" i="2"/>
  <c r="K2113" i="2"/>
  <c r="R2113" i="2" s="1"/>
  <c r="J2113" i="2"/>
  <c r="Q2112" i="2"/>
  <c r="P2112" i="2"/>
  <c r="L2112" i="2"/>
  <c r="K2112" i="2"/>
  <c r="V2112" i="2" s="1"/>
  <c r="J2112" i="2"/>
  <c r="L2111" i="2"/>
  <c r="K2111" i="2"/>
  <c r="J2111" i="2"/>
  <c r="L2110" i="2"/>
  <c r="K2110" i="2"/>
  <c r="V2110" i="2" s="1"/>
  <c r="J2110" i="2"/>
  <c r="L2109" i="2"/>
  <c r="K2109" i="2"/>
  <c r="V2109" i="2" s="1"/>
  <c r="J2109" i="2"/>
  <c r="L2108" i="2"/>
  <c r="K2108" i="2"/>
  <c r="J2108" i="2"/>
  <c r="L2107" i="2"/>
  <c r="K2107" i="2"/>
  <c r="J2107" i="2"/>
  <c r="M2106" i="2"/>
  <c r="L2106" i="2"/>
  <c r="K2106" i="2"/>
  <c r="W2106" i="2" s="1"/>
  <c r="J2106" i="2"/>
  <c r="L2105" i="2"/>
  <c r="K2105" i="2"/>
  <c r="J2105" i="2"/>
  <c r="R2104" i="2"/>
  <c r="L2104" i="2"/>
  <c r="K2104" i="2"/>
  <c r="T2104" i="2" s="1"/>
  <c r="J2104" i="2"/>
  <c r="R2103" i="2"/>
  <c r="O2103" i="2"/>
  <c r="L2103" i="2"/>
  <c r="K2103" i="2"/>
  <c r="J2103" i="2"/>
  <c r="L2102" i="2"/>
  <c r="K2102" i="2"/>
  <c r="J2102" i="2"/>
  <c r="L2101" i="2"/>
  <c r="K2101" i="2"/>
  <c r="J2101" i="2"/>
  <c r="L2100" i="2"/>
  <c r="K2100" i="2"/>
  <c r="J2100" i="2"/>
  <c r="L2099" i="2"/>
  <c r="K2099" i="2"/>
  <c r="T2099" i="2" s="1"/>
  <c r="J2099" i="2"/>
  <c r="L2098" i="2"/>
  <c r="K2098" i="2"/>
  <c r="J2098" i="2"/>
  <c r="L2097" i="2"/>
  <c r="K2097" i="2"/>
  <c r="J2097" i="2"/>
  <c r="L2096" i="2"/>
  <c r="K2096" i="2"/>
  <c r="J2096" i="2"/>
  <c r="T2095" i="2"/>
  <c r="O2095" i="2"/>
  <c r="L2095" i="2"/>
  <c r="K2095" i="2"/>
  <c r="J2095" i="2"/>
  <c r="L2094" i="2"/>
  <c r="K2094" i="2"/>
  <c r="J2094" i="2"/>
  <c r="L2093" i="2"/>
  <c r="K2093" i="2"/>
  <c r="J2093" i="2"/>
  <c r="L2092" i="2"/>
  <c r="K2092" i="2"/>
  <c r="J2092" i="2"/>
  <c r="L2091" i="2"/>
  <c r="K2091" i="2"/>
  <c r="P2091" i="2" s="1"/>
  <c r="J2091" i="2"/>
  <c r="L2090" i="2"/>
  <c r="K2090" i="2"/>
  <c r="V2090" i="2" s="1"/>
  <c r="J2090" i="2"/>
  <c r="L2089" i="2"/>
  <c r="K2089" i="2"/>
  <c r="J2089" i="2"/>
  <c r="V2088" i="2"/>
  <c r="T2088" i="2"/>
  <c r="M2088" i="2"/>
  <c r="L2088" i="2"/>
  <c r="K2088" i="2"/>
  <c r="W2088" i="2" s="1"/>
  <c r="J2088" i="2"/>
  <c r="W2087" i="2"/>
  <c r="L2087" i="2"/>
  <c r="K2087" i="2"/>
  <c r="J2087" i="2"/>
  <c r="P2086" i="2"/>
  <c r="N2086" i="2"/>
  <c r="L2086" i="2"/>
  <c r="K2086" i="2"/>
  <c r="U2086" i="2" s="1"/>
  <c r="J2086" i="2"/>
  <c r="L2085" i="2"/>
  <c r="K2085" i="2"/>
  <c r="T2085" i="2" s="1"/>
  <c r="J2085" i="2"/>
  <c r="T2084" i="2"/>
  <c r="L2084" i="2"/>
  <c r="K2084" i="2"/>
  <c r="R2084" i="2" s="1"/>
  <c r="J2084" i="2"/>
  <c r="L2083" i="2"/>
  <c r="K2083" i="2"/>
  <c r="S2083" i="2" s="1"/>
  <c r="J2083" i="2"/>
  <c r="T2082" i="2"/>
  <c r="R2082" i="2"/>
  <c r="L2082" i="2"/>
  <c r="K2082" i="2"/>
  <c r="J2082" i="2"/>
  <c r="P2081" i="2"/>
  <c r="L2081" i="2"/>
  <c r="K2081" i="2"/>
  <c r="O2081" i="2" s="1"/>
  <c r="J2081" i="2"/>
  <c r="L2080" i="2"/>
  <c r="K2080" i="2"/>
  <c r="J2080" i="2"/>
  <c r="L2079" i="2"/>
  <c r="K2079" i="2"/>
  <c r="J2079" i="2"/>
  <c r="L2078" i="2"/>
  <c r="K2078" i="2"/>
  <c r="J2078" i="2"/>
  <c r="L2077" i="2"/>
  <c r="K2077" i="2"/>
  <c r="J2077" i="2"/>
  <c r="P2076" i="2"/>
  <c r="L2076" i="2"/>
  <c r="K2076" i="2"/>
  <c r="V2076" i="2" s="1"/>
  <c r="J2076" i="2"/>
  <c r="L2075" i="2"/>
  <c r="K2075" i="2"/>
  <c r="P2075" i="2" s="1"/>
  <c r="J2075" i="2"/>
  <c r="L2074" i="2"/>
  <c r="K2074" i="2"/>
  <c r="J2074" i="2"/>
  <c r="L2073" i="2"/>
  <c r="K2073" i="2"/>
  <c r="J2073" i="2"/>
  <c r="T2072" i="2"/>
  <c r="N2072" i="2"/>
  <c r="L2072" i="2"/>
  <c r="K2072" i="2"/>
  <c r="J2072" i="2"/>
  <c r="L2071" i="2"/>
  <c r="K2071" i="2"/>
  <c r="J2071" i="2"/>
  <c r="L2070" i="2"/>
  <c r="K2070" i="2"/>
  <c r="J2070" i="2"/>
  <c r="L2069" i="2"/>
  <c r="K2069" i="2"/>
  <c r="J2069" i="2"/>
  <c r="T2068" i="2"/>
  <c r="R2068" i="2"/>
  <c r="L2068" i="2"/>
  <c r="K2068" i="2"/>
  <c r="J2068" i="2"/>
  <c r="L2067" i="2"/>
  <c r="K2067" i="2"/>
  <c r="J2067" i="2"/>
  <c r="V2066" i="2"/>
  <c r="T2066" i="2"/>
  <c r="M2066" i="2"/>
  <c r="L2066" i="2"/>
  <c r="K2066" i="2"/>
  <c r="W2066" i="2" s="1"/>
  <c r="J2066" i="2"/>
  <c r="L2065" i="2"/>
  <c r="K2065" i="2"/>
  <c r="J2065" i="2"/>
  <c r="L2064" i="2"/>
  <c r="K2064" i="2"/>
  <c r="J2064" i="2"/>
  <c r="L2063" i="2"/>
  <c r="K2063" i="2"/>
  <c r="J2063" i="2"/>
  <c r="L2062" i="2"/>
  <c r="K2062" i="2"/>
  <c r="J2062" i="2"/>
  <c r="L2061" i="2"/>
  <c r="K2061" i="2"/>
  <c r="S2061" i="2" s="1"/>
  <c r="J2061" i="2"/>
  <c r="N2060" i="2"/>
  <c r="M2060" i="2"/>
  <c r="L2060" i="2"/>
  <c r="K2060" i="2"/>
  <c r="W2060" i="2" s="1"/>
  <c r="J2060" i="2"/>
  <c r="L2059" i="2"/>
  <c r="K2059" i="2"/>
  <c r="J2059" i="2"/>
  <c r="V2058" i="2"/>
  <c r="U2058" i="2"/>
  <c r="L2058" i="2"/>
  <c r="K2058" i="2"/>
  <c r="J2058" i="2"/>
  <c r="L2057" i="2"/>
  <c r="K2057" i="2"/>
  <c r="J2057" i="2"/>
  <c r="R2056" i="2"/>
  <c r="Q2056" i="2"/>
  <c r="L2056" i="2"/>
  <c r="K2056" i="2"/>
  <c r="J2056" i="2"/>
  <c r="L2055" i="2"/>
  <c r="K2055" i="2"/>
  <c r="J2055" i="2"/>
  <c r="L2054" i="2"/>
  <c r="K2054" i="2"/>
  <c r="J2054" i="2"/>
  <c r="L2053" i="2"/>
  <c r="K2053" i="2"/>
  <c r="T2053" i="2" s="1"/>
  <c r="J2053" i="2"/>
  <c r="L2052" i="2"/>
  <c r="K2052" i="2"/>
  <c r="J2052" i="2"/>
  <c r="L2051" i="2"/>
  <c r="K2051" i="2"/>
  <c r="S2051" i="2" s="1"/>
  <c r="J2051" i="2"/>
  <c r="Q2050" i="2"/>
  <c r="N2050" i="2"/>
  <c r="L2050" i="2"/>
  <c r="K2050" i="2"/>
  <c r="J2050" i="2"/>
  <c r="L2049" i="2"/>
  <c r="K2049" i="2"/>
  <c r="J2049" i="2"/>
  <c r="R2048" i="2"/>
  <c r="N2048" i="2"/>
  <c r="L2048" i="2"/>
  <c r="K2048" i="2"/>
  <c r="J2048" i="2"/>
  <c r="P2047" i="2"/>
  <c r="O2047" i="2"/>
  <c r="L2047" i="2"/>
  <c r="K2047" i="2"/>
  <c r="T2047" i="2" s="1"/>
  <c r="J2047" i="2"/>
  <c r="L2046" i="2"/>
  <c r="J2046" i="2"/>
  <c r="K2046" i="2" s="1"/>
  <c r="L2045" i="2"/>
  <c r="K2045" i="2"/>
  <c r="J2045" i="2"/>
  <c r="L2044" i="2"/>
  <c r="K2044" i="2"/>
  <c r="T2044" i="2" s="1"/>
  <c r="J2044" i="2"/>
  <c r="L2043" i="2"/>
  <c r="K2043" i="2"/>
  <c r="T2043" i="2" s="1"/>
  <c r="J2043" i="2"/>
  <c r="L2042" i="2"/>
  <c r="K2042" i="2"/>
  <c r="J2042" i="2"/>
  <c r="L2041" i="2"/>
  <c r="K2041" i="2"/>
  <c r="S2041" i="2" s="1"/>
  <c r="J2041" i="2"/>
  <c r="P2040" i="2"/>
  <c r="L2040" i="2"/>
  <c r="K2040" i="2"/>
  <c r="J2040" i="2"/>
  <c r="L2039" i="2"/>
  <c r="K2039" i="2"/>
  <c r="J2039" i="2"/>
  <c r="L2038" i="2"/>
  <c r="K2038" i="2"/>
  <c r="J2038" i="2"/>
  <c r="L2037" i="2"/>
  <c r="K2037" i="2"/>
  <c r="T2037" i="2" s="1"/>
  <c r="J2037" i="2"/>
  <c r="N2036" i="2"/>
  <c r="L2036" i="2"/>
  <c r="K2036" i="2"/>
  <c r="J2036" i="2"/>
  <c r="L2035" i="2"/>
  <c r="K2035" i="2"/>
  <c r="J2035" i="2"/>
  <c r="N2034" i="2"/>
  <c r="M2034" i="2"/>
  <c r="L2034" i="2"/>
  <c r="K2034" i="2"/>
  <c r="W2034" i="2" s="1"/>
  <c r="J2034" i="2"/>
  <c r="S2033" i="2"/>
  <c r="L2033" i="2"/>
  <c r="K2033" i="2"/>
  <c r="P2033" i="2" s="1"/>
  <c r="J2033" i="2"/>
  <c r="T2032" i="2"/>
  <c r="L2032" i="2"/>
  <c r="K2032" i="2"/>
  <c r="R2032" i="2" s="1"/>
  <c r="J2032" i="2"/>
  <c r="L2031" i="2"/>
  <c r="K2031" i="2"/>
  <c r="J2031" i="2"/>
  <c r="L2030" i="2"/>
  <c r="K2030" i="2"/>
  <c r="J2030" i="2"/>
  <c r="L2029" i="2"/>
  <c r="K2029" i="2"/>
  <c r="J2029" i="2"/>
  <c r="L2028" i="2"/>
  <c r="K2028" i="2"/>
  <c r="J2028" i="2"/>
  <c r="L2027" i="2"/>
  <c r="K2027" i="2"/>
  <c r="J2027" i="2"/>
  <c r="L2026" i="2"/>
  <c r="K2026" i="2"/>
  <c r="J2026" i="2"/>
  <c r="L2025" i="2"/>
  <c r="K2025" i="2"/>
  <c r="J2025" i="2"/>
  <c r="L2024" i="2"/>
  <c r="K2024" i="2"/>
  <c r="J2024" i="2"/>
  <c r="L2023" i="2"/>
  <c r="K2023" i="2"/>
  <c r="J2023" i="2"/>
  <c r="P2022" i="2"/>
  <c r="L2022" i="2"/>
  <c r="K2022" i="2"/>
  <c r="V2022" i="2" s="1"/>
  <c r="J2022" i="2"/>
  <c r="L2021" i="2"/>
  <c r="K2021" i="2"/>
  <c r="T2021" i="2" s="1"/>
  <c r="J2021" i="2"/>
  <c r="L2020" i="2"/>
  <c r="K2020" i="2"/>
  <c r="J2020" i="2"/>
  <c r="L2019" i="2"/>
  <c r="K2019" i="2"/>
  <c r="J2019" i="2"/>
  <c r="L2018" i="2"/>
  <c r="K2018" i="2"/>
  <c r="U2018" i="2" s="1"/>
  <c r="J2018" i="2"/>
  <c r="L2017" i="2"/>
  <c r="J2017" i="2"/>
  <c r="K2017" i="2" s="1"/>
  <c r="P2017" i="2" s="1"/>
  <c r="L2016" i="2"/>
  <c r="K2016" i="2"/>
  <c r="J2016" i="2"/>
  <c r="L2015" i="2"/>
  <c r="K2015" i="2"/>
  <c r="W2015" i="2" s="1"/>
  <c r="J2015" i="2"/>
  <c r="L2014" i="2"/>
  <c r="K2014" i="2"/>
  <c r="J2014" i="2"/>
  <c r="L2013" i="2"/>
  <c r="K2013" i="2"/>
  <c r="P2013" i="2" s="1"/>
  <c r="J2013" i="2"/>
  <c r="L2012" i="2"/>
  <c r="K2012" i="2"/>
  <c r="J2012" i="2"/>
  <c r="L2011" i="2"/>
  <c r="K2011" i="2"/>
  <c r="T2011" i="2" s="1"/>
  <c r="J2011" i="2"/>
  <c r="L2010" i="2"/>
  <c r="K2010" i="2"/>
  <c r="J2010" i="2"/>
  <c r="L2009" i="2"/>
  <c r="K2009" i="2"/>
  <c r="S2009" i="2" s="1"/>
  <c r="J2009" i="2"/>
  <c r="L2008" i="2"/>
  <c r="K2008" i="2"/>
  <c r="J2008" i="2"/>
  <c r="O2007" i="2"/>
  <c r="L2007" i="2"/>
  <c r="K2007" i="2"/>
  <c r="W2007" i="2" s="1"/>
  <c r="J2007" i="2"/>
  <c r="V2006" i="2"/>
  <c r="L2006" i="2"/>
  <c r="K2006" i="2"/>
  <c r="U2006" i="2" s="1"/>
  <c r="J2006" i="2"/>
  <c r="L2005" i="2"/>
  <c r="K2005" i="2"/>
  <c r="J2005" i="2"/>
  <c r="M2004" i="2"/>
  <c r="L2004" i="2"/>
  <c r="K2004" i="2"/>
  <c r="W2004" i="2" s="1"/>
  <c r="J2004" i="2"/>
  <c r="L2003" i="2"/>
  <c r="K2003" i="2"/>
  <c r="J2003" i="2"/>
  <c r="R2002" i="2"/>
  <c r="L2002" i="2"/>
  <c r="K2002" i="2"/>
  <c r="T2002" i="2" s="1"/>
  <c r="J2002" i="2"/>
  <c r="L2001" i="2"/>
  <c r="K2001" i="2"/>
  <c r="J2001" i="2"/>
  <c r="M2000" i="2"/>
  <c r="L2000" i="2"/>
  <c r="K2000" i="2"/>
  <c r="W2000" i="2" s="1"/>
  <c r="J2000" i="2"/>
  <c r="W1999" i="2"/>
  <c r="L1999" i="2"/>
  <c r="K1999" i="2"/>
  <c r="J1999" i="2"/>
  <c r="U1998" i="2"/>
  <c r="L1998" i="2"/>
  <c r="K1998" i="2"/>
  <c r="J1998" i="2"/>
  <c r="P1997" i="2"/>
  <c r="O1997" i="2"/>
  <c r="L1997" i="2"/>
  <c r="K1997" i="2"/>
  <c r="T1997" i="2" s="1"/>
  <c r="J1997" i="2"/>
  <c r="V1996" i="2"/>
  <c r="M1996" i="2"/>
  <c r="L1996" i="2"/>
  <c r="K1996" i="2"/>
  <c r="W1996" i="2" s="1"/>
  <c r="J1996" i="2"/>
  <c r="S1995" i="2"/>
  <c r="L1995" i="2"/>
  <c r="K1995" i="2"/>
  <c r="T1995" i="2" s="1"/>
  <c r="J1995" i="2"/>
  <c r="Q1994" i="2"/>
  <c r="L1994" i="2"/>
  <c r="K1994" i="2"/>
  <c r="J1994" i="2"/>
  <c r="L1993" i="2"/>
  <c r="K1993" i="2"/>
  <c r="J1993" i="2"/>
  <c r="L1992" i="2"/>
  <c r="K1992" i="2"/>
  <c r="J1992" i="2"/>
  <c r="L1991" i="2"/>
  <c r="K1991" i="2"/>
  <c r="J1991" i="2"/>
  <c r="L1990" i="2"/>
  <c r="K1990" i="2"/>
  <c r="J1990" i="2"/>
  <c r="L1989" i="2"/>
  <c r="K1989" i="2"/>
  <c r="J1989" i="2"/>
  <c r="L1988" i="2"/>
  <c r="K1988" i="2"/>
  <c r="J1988" i="2"/>
  <c r="L1987" i="2"/>
  <c r="K1987" i="2"/>
  <c r="S1987" i="2" s="1"/>
  <c r="J1987" i="2"/>
  <c r="L1986" i="2"/>
  <c r="K1986" i="2"/>
  <c r="J1986" i="2"/>
  <c r="L1985" i="2"/>
  <c r="K1985" i="2"/>
  <c r="J1985" i="2"/>
  <c r="T1984" i="2"/>
  <c r="L1984" i="2"/>
  <c r="K1984" i="2"/>
  <c r="J1984" i="2"/>
  <c r="L1983" i="2"/>
  <c r="K1983" i="2"/>
  <c r="J1983" i="2"/>
  <c r="L1982" i="2"/>
  <c r="K1982" i="2"/>
  <c r="J1982" i="2"/>
  <c r="L1981" i="2"/>
  <c r="K1981" i="2"/>
  <c r="J1981" i="2"/>
  <c r="V1980" i="2"/>
  <c r="T1980" i="2"/>
  <c r="M1980" i="2"/>
  <c r="L1980" i="2"/>
  <c r="K1980" i="2"/>
  <c r="W1980" i="2" s="1"/>
  <c r="J1980" i="2"/>
  <c r="T1979" i="2"/>
  <c r="L1979" i="2"/>
  <c r="K1979" i="2"/>
  <c r="J1979" i="2"/>
  <c r="V1978" i="2"/>
  <c r="L1978" i="2"/>
  <c r="K1978" i="2"/>
  <c r="J1978" i="2"/>
  <c r="L1977" i="2"/>
  <c r="J1977" i="2"/>
  <c r="K1977" i="2" s="1"/>
  <c r="S1977" i="2" s="1"/>
  <c r="N1976" i="2"/>
  <c r="L1976" i="2"/>
  <c r="K1976" i="2"/>
  <c r="U1976" i="2" s="1"/>
  <c r="J1976" i="2"/>
  <c r="P1975" i="2"/>
  <c r="O1975" i="2"/>
  <c r="L1975" i="2"/>
  <c r="K1975" i="2"/>
  <c r="W1975" i="2" s="1"/>
  <c r="J1975" i="2"/>
  <c r="Q1974" i="2"/>
  <c r="L1974" i="2"/>
  <c r="K1974" i="2"/>
  <c r="J1974" i="2"/>
  <c r="L1973" i="2"/>
  <c r="K1973" i="2"/>
  <c r="T1973" i="2" s="1"/>
  <c r="J1973" i="2"/>
  <c r="N1972" i="2"/>
  <c r="M1972" i="2"/>
  <c r="L1972" i="2"/>
  <c r="K1972" i="2"/>
  <c r="W1972" i="2" s="1"/>
  <c r="J1972" i="2"/>
  <c r="T1971" i="2"/>
  <c r="L1971" i="2"/>
  <c r="K1971" i="2"/>
  <c r="S1971" i="2" s="1"/>
  <c r="J1971" i="2"/>
  <c r="T1970" i="2"/>
  <c r="L1970" i="2"/>
  <c r="K1970" i="2"/>
  <c r="J1970" i="2"/>
  <c r="L1969" i="2"/>
  <c r="K1969" i="2"/>
  <c r="J1969" i="2"/>
  <c r="R1968" i="2"/>
  <c r="L1968" i="2"/>
  <c r="K1968" i="2"/>
  <c r="T1968" i="2" s="1"/>
  <c r="J1968" i="2"/>
  <c r="L1967" i="2"/>
  <c r="K1967" i="2"/>
  <c r="J1967" i="2"/>
  <c r="L1966" i="2"/>
  <c r="K1966" i="2"/>
  <c r="J1966" i="2"/>
  <c r="L1965" i="2"/>
  <c r="K1965" i="2"/>
  <c r="J1965" i="2"/>
  <c r="T1964" i="2"/>
  <c r="N1964" i="2"/>
  <c r="L1964" i="2"/>
  <c r="K1964" i="2"/>
  <c r="J1964" i="2"/>
  <c r="L1963" i="2"/>
  <c r="K1963" i="2"/>
  <c r="J1963" i="2"/>
  <c r="L1962" i="2"/>
  <c r="K1962" i="2"/>
  <c r="U1962" i="2" s="1"/>
  <c r="J1962" i="2"/>
  <c r="L1961" i="2"/>
  <c r="K1961" i="2"/>
  <c r="J1961" i="2"/>
  <c r="P1960" i="2"/>
  <c r="L1960" i="2"/>
  <c r="K1960" i="2"/>
  <c r="J1960" i="2"/>
  <c r="L1959" i="2"/>
  <c r="K1959" i="2"/>
  <c r="J1959" i="2"/>
  <c r="Q1958" i="2"/>
  <c r="P1958" i="2"/>
  <c r="L1958" i="2"/>
  <c r="K1958" i="2"/>
  <c r="V1958" i="2" s="1"/>
  <c r="J1958" i="2"/>
  <c r="L1957" i="2"/>
  <c r="K1957" i="2"/>
  <c r="J1957" i="2"/>
  <c r="L1956" i="2"/>
  <c r="J1956" i="2"/>
  <c r="K1956" i="2" s="1"/>
  <c r="U1956" i="2" s="1"/>
  <c r="L1955" i="2"/>
  <c r="K1955" i="2"/>
  <c r="J1955" i="2"/>
  <c r="L1954" i="2"/>
  <c r="K1954" i="2"/>
  <c r="J1954" i="2"/>
  <c r="L1953" i="2"/>
  <c r="K1953" i="2"/>
  <c r="J1953" i="2"/>
  <c r="T1952" i="2"/>
  <c r="L1952" i="2"/>
  <c r="K1952" i="2"/>
  <c r="J1952" i="2"/>
  <c r="L1951" i="2"/>
  <c r="K1951" i="2"/>
  <c r="J1951" i="2"/>
  <c r="N1950" i="2"/>
  <c r="M1950" i="2"/>
  <c r="L1950" i="2"/>
  <c r="K1950" i="2"/>
  <c r="W1950" i="2" s="1"/>
  <c r="J1950" i="2"/>
  <c r="W1949" i="2"/>
  <c r="L1949" i="2"/>
  <c r="K1949" i="2"/>
  <c r="J1949" i="2"/>
  <c r="L1948" i="2"/>
  <c r="K1948" i="2"/>
  <c r="J1948" i="2"/>
  <c r="P1947" i="2"/>
  <c r="L1947" i="2"/>
  <c r="K1947" i="2"/>
  <c r="W1947" i="2" s="1"/>
  <c r="J1947" i="2"/>
  <c r="L1946" i="2"/>
  <c r="K1946" i="2"/>
  <c r="J1946" i="2"/>
  <c r="L1945" i="2"/>
  <c r="K1945" i="2"/>
  <c r="S1945" i="2" s="1"/>
  <c r="J1945" i="2"/>
  <c r="L1944" i="2"/>
  <c r="K1944" i="2"/>
  <c r="J1944" i="2"/>
  <c r="L1943" i="2"/>
  <c r="K1943" i="2"/>
  <c r="P1943" i="2" s="1"/>
  <c r="J1943" i="2"/>
  <c r="L1942" i="2"/>
  <c r="K1942" i="2"/>
  <c r="J1942" i="2"/>
  <c r="P1941" i="2"/>
  <c r="L1941" i="2"/>
  <c r="K1941" i="2"/>
  <c r="J1941" i="2"/>
  <c r="N1940" i="2"/>
  <c r="M1940" i="2"/>
  <c r="L1940" i="2"/>
  <c r="K1940" i="2"/>
  <c r="W1940" i="2" s="1"/>
  <c r="J1940" i="2"/>
  <c r="L1939" i="2"/>
  <c r="K1939" i="2"/>
  <c r="T1939" i="2" s="1"/>
  <c r="J1939" i="2"/>
  <c r="P1938" i="2"/>
  <c r="N1938" i="2"/>
  <c r="L1938" i="2"/>
  <c r="K1938" i="2"/>
  <c r="U1938" i="2" s="1"/>
  <c r="J1938" i="2"/>
  <c r="L1937" i="2"/>
  <c r="K1937" i="2"/>
  <c r="T1937" i="2" s="1"/>
  <c r="J1937" i="2"/>
  <c r="R1936" i="2"/>
  <c r="L1936" i="2"/>
  <c r="J1936" i="2"/>
  <c r="K1936" i="2" s="1"/>
  <c r="N1936" i="2" s="1"/>
  <c r="L1935" i="2"/>
  <c r="K1935" i="2"/>
  <c r="T1935" i="2" s="1"/>
  <c r="J1935" i="2"/>
  <c r="T1934" i="2"/>
  <c r="R1934" i="2"/>
  <c r="L1934" i="2"/>
  <c r="K1934" i="2"/>
  <c r="J1934" i="2"/>
  <c r="L1933" i="2"/>
  <c r="K1933" i="2"/>
  <c r="S1933" i="2" s="1"/>
  <c r="J1933" i="2"/>
  <c r="L1932" i="2"/>
  <c r="K1932" i="2"/>
  <c r="J1932" i="2"/>
  <c r="L1931" i="2"/>
  <c r="K1931" i="2"/>
  <c r="J1931" i="2"/>
  <c r="L1930" i="2"/>
  <c r="K1930" i="2"/>
  <c r="N1930" i="2" s="1"/>
  <c r="J1930" i="2"/>
  <c r="L1929" i="2"/>
  <c r="K1929" i="2"/>
  <c r="W1929" i="2" s="1"/>
  <c r="J1929" i="2"/>
  <c r="L1928" i="2"/>
  <c r="K1928" i="2"/>
  <c r="P1928" i="2" s="1"/>
  <c r="J1928" i="2"/>
  <c r="L1927" i="2"/>
  <c r="K1927" i="2"/>
  <c r="J1927" i="2"/>
  <c r="L1926" i="2"/>
  <c r="J1926" i="2"/>
  <c r="K1926" i="2" s="1"/>
  <c r="L1925" i="2"/>
  <c r="K1925" i="2"/>
  <c r="J1925" i="2"/>
  <c r="L1924" i="2"/>
  <c r="K1924" i="2"/>
  <c r="J1924" i="2"/>
  <c r="L1923" i="2"/>
  <c r="K1923" i="2"/>
  <c r="J1923" i="2"/>
  <c r="L1922" i="2"/>
  <c r="K1922" i="2"/>
  <c r="J1922" i="2"/>
  <c r="L1921" i="2"/>
  <c r="K1921" i="2"/>
  <c r="J1921" i="2"/>
  <c r="Q1920" i="2"/>
  <c r="L1920" i="2"/>
  <c r="K1920" i="2"/>
  <c r="J1920" i="2"/>
  <c r="L1919" i="2"/>
  <c r="K1919" i="2"/>
  <c r="P1919" i="2" s="1"/>
  <c r="J1919" i="2"/>
  <c r="N1918" i="2"/>
  <c r="L1918" i="2"/>
  <c r="K1918" i="2"/>
  <c r="J1918" i="2"/>
  <c r="L1917" i="2"/>
  <c r="K1917" i="2"/>
  <c r="J1917" i="2"/>
  <c r="L1916" i="2"/>
  <c r="K1916" i="2"/>
  <c r="J1916" i="2"/>
  <c r="L1915" i="2"/>
  <c r="K1915" i="2"/>
  <c r="J1915" i="2"/>
  <c r="L1914" i="2"/>
  <c r="K1914" i="2"/>
  <c r="J1914" i="2"/>
  <c r="O1913" i="2"/>
  <c r="L1913" i="2"/>
  <c r="K1913" i="2"/>
  <c r="W1913" i="2" s="1"/>
  <c r="J1913" i="2"/>
  <c r="Q1912" i="2"/>
  <c r="N1912" i="2"/>
  <c r="L1912" i="2"/>
  <c r="K1912" i="2"/>
  <c r="J1912" i="2"/>
  <c r="L1911" i="2"/>
  <c r="K1911" i="2"/>
  <c r="J1911" i="2"/>
  <c r="U1910" i="2"/>
  <c r="P1910" i="2"/>
  <c r="L1910" i="2"/>
  <c r="K1910" i="2"/>
  <c r="J1910" i="2"/>
  <c r="L1909" i="2"/>
  <c r="K1909" i="2"/>
  <c r="S1909" i="2" s="1"/>
  <c r="J1909" i="2"/>
  <c r="Q1908" i="2"/>
  <c r="N1908" i="2"/>
  <c r="L1908" i="2"/>
  <c r="K1908" i="2"/>
  <c r="J1908" i="2"/>
  <c r="L1907" i="2"/>
  <c r="K1907" i="2"/>
  <c r="P1907" i="2" s="1"/>
  <c r="J1907" i="2"/>
  <c r="V1906" i="2"/>
  <c r="P1906" i="2"/>
  <c r="L1906" i="2"/>
  <c r="K1906" i="2"/>
  <c r="J1906" i="2"/>
  <c r="L1905" i="2"/>
  <c r="K1905" i="2"/>
  <c r="J1905" i="2"/>
  <c r="L1904" i="2"/>
  <c r="K1904" i="2"/>
  <c r="R1904" i="2" s="1"/>
  <c r="J1904" i="2"/>
  <c r="L1903" i="2"/>
  <c r="K1903" i="2"/>
  <c r="J1903" i="2"/>
  <c r="L1902" i="2"/>
  <c r="K1902" i="2"/>
  <c r="J1902" i="2"/>
  <c r="L1901" i="2"/>
  <c r="K1901" i="2"/>
  <c r="T1901" i="2" s="1"/>
  <c r="J1901" i="2"/>
  <c r="R1900" i="2"/>
  <c r="L1900" i="2"/>
  <c r="K1900" i="2"/>
  <c r="Q1900" i="2" s="1"/>
  <c r="J1900" i="2"/>
  <c r="L1899" i="2"/>
  <c r="K1899" i="2"/>
  <c r="S1899" i="2" s="1"/>
  <c r="J1899" i="2"/>
  <c r="L1898" i="2"/>
  <c r="K1898" i="2"/>
  <c r="U1898" i="2" s="1"/>
  <c r="J1898" i="2"/>
  <c r="L1897" i="2"/>
  <c r="K1897" i="2"/>
  <c r="J1897" i="2"/>
  <c r="R1896" i="2"/>
  <c r="L1896" i="2"/>
  <c r="K1896" i="2"/>
  <c r="J1896" i="2"/>
  <c r="L1895" i="2"/>
  <c r="K1895" i="2"/>
  <c r="J1895" i="2"/>
  <c r="L1894" i="2"/>
  <c r="K1894" i="2"/>
  <c r="Q1894" i="2" s="1"/>
  <c r="J1894" i="2"/>
  <c r="L1893" i="2"/>
  <c r="K1893" i="2"/>
  <c r="J1893" i="2"/>
  <c r="L1892" i="2"/>
  <c r="K1892" i="2"/>
  <c r="J1892" i="2"/>
  <c r="L1891" i="2"/>
  <c r="K1891" i="2"/>
  <c r="J1891" i="2"/>
  <c r="U1890" i="2"/>
  <c r="L1890" i="2"/>
  <c r="K1890" i="2"/>
  <c r="T1890" i="2" s="1"/>
  <c r="J1890" i="2"/>
  <c r="L1889" i="2"/>
  <c r="K1889" i="2"/>
  <c r="J1889" i="2"/>
  <c r="P1888" i="2"/>
  <c r="L1888" i="2"/>
  <c r="K1888" i="2"/>
  <c r="Q1888" i="2" s="1"/>
  <c r="J1888" i="2"/>
  <c r="L1887" i="2"/>
  <c r="K1887" i="2"/>
  <c r="J1887" i="2"/>
  <c r="M1886" i="2"/>
  <c r="L1886" i="2"/>
  <c r="K1886" i="2"/>
  <c r="R1886" i="2" s="1"/>
  <c r="J1886" i="2"/>
  <c r="S1885" i="2"/>
  <c r="L1885" i="2"/>
  <c r="K1885" i="2"/>
  <c r="T1885" i="2" s="1"/>
  <c r="J1885" i="2"/>
  <c r="Q1884" i="2"/>
  <c r="L1884" i="2"/>
  <c r="K1884" i="2"/>
  <c r="J1884" i="2"/>
  <c r="L1883" i="2"/>
  <c r="K1883" i="2"/>
  <c r="J1883" i="2"/>
  <c r="L1882" i="2"/>
  <c r="K1882" i="2"/>
  <c r="R1882" i="2" s="1"/>
  <c r="J1882" i="2"/>
  <c r="L1881" i="2"/>
  <c r="K1881" i="2"/>
  <c r="J1881" i="2"/>
  <c r="V1880" i="2"/>
  <c r="T1880" i="2"/>
  <c r="N1880" i="2"/>
  <c r="M1880" i="2"/>
  <c r="L1880" i="2"/>
  <c r="K1880" i="2"/>
  <c r="W1880" i="2" s="1"/>
  <c r="J1880" i="2"/>
  <c r="L1879" i="2"/>
  <c r="K1879" i="2"/>
  <c r="J1879" i="2"/>
  <c r="N1878" i="2"/>
  <c r="L1878" i="2"/>
  <c r="K1878" i="2"/>
  <c r="T1878" i="2" s="1"/>
  <c r="J1878" i="2"/>
  <c r="L1877" i="2"/>
  <c r="K1877" i="2"/>
  <c r="S1877" i="2" s="1"/>
  <c r="J1877" i="2"/>
  <c r="L1876" i="2"/>
  <c r="K1876" i="2"/>
  <c r="R1876" i="2" s="1"/>
  <c r="J1876" i="2"/>
  <c r="L1875" i="2"/>
  <c r="K1875" i="2"/>
  <c r="P1875" i="2" s="1"/>
  <c r="J1875" i="2"/>
  <c r="L1874" i="2"/>
  <c r="K1874" i="2"/>
  <c r="J1874" i="2"/>
  <c r="L1873" i="2"/>
  <c r="K1873" i="2"/>
  <c r="J1873" i="2"/>
  <c r="L1872" i="2"/>
  <c r="K1872" i="2"/>
  <c r="J1872" i="2"/>
  <c r="P1871" i="2"/>
  <c r="L1871" i="2"/>
  <c r="K1871" i="2"/>
  <c r="O1871" i="2" s="1"/>
  <c r="J1871" i="2"/>
  <c r="U1870" i="2"/>
  <c r="L1870" i="2"/>
  <c r="K1870" i="2"/>
  <c r="J1870" i="2"/>
  <c r="L1869" i="2"/>
  <c r="K1869" i="2"/>
  <c r="T1869" i="2" s="1"/>
  <c r="J1869" i="2"/>
  <c r="L1868" i="2"/>
  <c r="K1868" i="2"/>
  <c r="J1868" i="2"/>
  <c r="L1867" i="2"/>
  <c r="K1867" i="2"/>
  <c r="S1867" i="2" s="1"/>
  <c r="J1867" i="2"/>
  <c r="L1866" i="2"/>
  <c r="K1866" i="2"/>
  <c r="J1866" i="2"/>
  <c r="P1865" i="2"/>
  <c r="O1865" i="2"/>
  <c r="L1865" i="2"/>
  <c r="K1865" i="2"/>
  <c r="W1865" i="2" s="1"/>
  <c r="J1865" i="2"/>
  <c r="Q1864" i="2"/>
  <c r="L1864" i="2"/>
  <c r="K1864" i="2"/>
  <c r="J1864" i="2"/>
  <c r="L1863" i="2"/>
  <c r="K1863" i="2"/>
  <c r="T1863" i="2" s="1"/>
  <c r="J1863" i="2"/>
  <c r="M1862" i="2"/>
  <c r="L1862" i="2"/>
  <c r="K1862" i="2"/>
  <c r="W1862" i="2" s="1"/>
  <c r="J1862" i="2"/>
  <c r="T1861" i="2"/>
  <c r="L1861" i="2"/>
  <c r="K1861" i="2"/>
  <c r="S1861" i="2" s="1"/>
  <c r="J1861" i="2"/>
  <c r="L1860" i="2"/>
  <c r="K1860" i="2"/>
  <c r="J1860" i="2"/>
  <c r="L1859" i="2"/>
  <c r="K1859" i="2"/>
  <c r="J1859" i="2"/>
  <c r="L1858" i="2"/>
  <c r="J1858" i="2"/>
  <c r="K1858" i="2" s="1"/>
  <c r="R1858" i="2" s="1"/>
  <c r="S1857" i="2"/>
  <c r="L1857" i="2"/>
  <c r="K1857" i="2"/>
  <c r="J1857" i="2"/>
  <c r="Q1856" i="2"/>
  <c r="L1856" i="2"/>
  <c r="K1856" i="2"/>
  <c r="J1856" i="2"/>
  <c r="L1855" i="2"/>
  <c r="K1855" i="2"/>
  <c r="J1855" i="2"/>
  <c r="L1854" i="2"/>
  <c r="K1854" i="2"/>
  <c r="J1854" i="2"/>
  <c r="P1853" i="2"/>
  <c r="O1853" i="2"/>
  <c r="L1853" i="2"/>
  <c r="K1853" i="2"/>
  <c r="T1853" i="2" s="1"/>
  <c r="J1853" i="2"/>
  <c r="V1852" i="2"/>
  <c r="L1852" i="2"/>
  <c r="J1852" i="2"/>
  <c r="K1852" i="2" s="1"/>
  <c r="U1852" i="2" s="1"/>
  <c r="O1851" i="2"/>
  <c r="L1851" i="2"/>
  <c r="K1851" i="2"/>
  <c r="T1851" i="2" s="1"/>
  <c r="J1851" i="2"/>
  <c r="V1850" i="2"/>
  <c r="L1850" i="2"/>
  <c r="K1850" i="2"/>
  <c r="J1850" i="2"/>
  <c r="L1849" i="2"/>
  <c r="K1849" i="2"/>
  <c r="T1849" i="2" s="1"/>
  <c r="J1849" i="2"/>
  <c r="L1848" i="2"/>
  <c r="K1848" i="2"/>
  <c r="J1848" i="2"/>
  <c r="L1847" i="2"/>
  <c r="K1847" i="2"/>
  <c r="S1847" i="2" s="1"/>
  <c r="J1847" i="2"/>
  <c r="L1846" i="2"/>
  <c r="K1846" i="2"/>
  <c r="J1846" i="2"/>
  <c r="L1845" i="2"/>
  <c r="K1845" i="2"/>
  <c r="J1845" i="2"/>
  <c r="Q1844" i="2"/>
  <c r="L1844" i="2"/>
  <c r="K1844" i="2"/>
  <c r="J1844" i="2"/>
  <c r="L1843" i="2"/>
  <c r="K1843" i="2"/>
  <c r="P1843" i="2" s="1"/>
  <c r="J1843" i="2"/>
  <c r="N1842" i="2"/>
  <c r="L1842" i="2"/>
  <c r="K1842" i="2"/>
  <c r="J1842" i="2"/>
  <c r="L1841" i="2"/>
  <c r="K1841" i="2"/>
  <c r="J1841" i="2"/>
  <c r="M1840" i="2"/>
  <c r="L1840" i="2"/>
  <c r="K1840" i="2"/>
  <c r="W1840" i="2" s="1"/>
  <c r="J1840" i="2"/>
  <c r="L1839" i="2"/>
  <c r="K1839" i="2"/>
  <c r="J1839" i="2"/>
  <c r="N1838" i="2"/>
  <c r="L1838" i="2"/>
  <c r="K1838" i="2"/>
  <c r="R1838" i="2" s="1"/>
  <c r="J1838" i="2"/>
  <c r="L1837" i="2"/>
  <c r="K1837" i="2"/>
  <c r="J1837" i="2"/>
  <c r="L1836" i="2"/>
  <c r="K1836" i="2"/>
  <c r="P1836" i="2" s="1"/>
  <c r="J1836" i="2"/>
  <c r="L1835" i="2"/>
  <c r="K1835" i="2"/>
  <c r="J1835" i="2"/>
  <c r="N1834" i="2"/>
  <c r="L1834" i="2"/>
  <c r="K1834" i="2"/>
  <c r="R1834" i="2" s="1"/>
  <c r="J1834" i="2"/>
  <c r="L1833" i="2"/>
  <c r="K1833" i="2"/>
  <c r="J1833" i="2"/>
  <c r="L1832" i="2"/>
  <c r="K1832" i="2"/>
  <c r="Q1832" i="2" s="1"/>
  <c r="J1832" i="2"/>
  <c r="L1831" i="2"/>
  <c r="K1831" i="2"/>
  <c r="J1831" i="2"/>
  <c r="P1830" i="2"/>
  <c r="L1830" i="2"/>
  <c r="K1830" i="2"/>
  <c r="J1830" i="2"/>
  <c r="L1829" i="2"/>
  <c r="K1829" i="2"/>
  <c r="J1829" i="2"/>
  <c r="Q1828" i="2"/>
  <c r="L1828" i="2"/>
  <c r="K1828" i="2"/>
  <c r="J1828" i="2"/>
  <c r="L1827" i="2"/>
  <c r="K1827" i="2"/>
  <c r="J1827" i="2"/>
  <c r="N1826" i="2"/>
  <c r="M1826" i="2"/>
  <c r="L1826" i="2"/>
  <c r="K1826" i="2"/>
  <c r="W1826" i="2" s="1"/>
  <c r="J1826" i="2"/>
  <c r="L1825" i="2"/>
  <c r="K1825" i="2"/>
  <c r="S1825" i="2" s="1"/>
  <c r="J1825" i="2"/>
  <c r="L1824" i="2"/>
  <c r="K1824" i="2"/>
  <c r="J1824" i="2"/>
  <c r="L1823" i="2"/>
  <c r="K1823" i="2"/>
  <c r="J1823" i="2"/>
  <c r="L1822" i="2"/>
  <c r="K1822" i="2"/>
  <c r="J1822" i="2"/>
  <c r="L1821" i="2"/>
  <c r="K1821" i="2"/>
  <c r="W1821" i="2" s="1"/>
  <c r="J1821" i="2"/>
  <c r="L1820" i="2"/>
  <c r="K1820" i="2"/>
  <c r="T1820" i="2" s="1"/>
  <c r="J1820" i="2"/>
  <c r="L1819" i="2"/>
  <c r="K1819" i="2"/>
  <c r="P1819" i="2" s="1"/>
  <c r="J1819" i="2"/>
  <c r="L1818" i="2"/>
  <c r="K1818" i="2"/>
  <c r="R1818" i="2" s="1"/>
  <c r="J1818" i="2"/>
  <c r="L1817" i="2"/>
  <c r="K1817" i="2"/>
  <c r="T1817" i="2" s="1"/>
  <c r="J1817" i="2"/>
  <c r="L1816" i="2"/>
  <c r="K1816" i="2"/>
  <c r="J1816" i="2"/>
  <c r="L1815" i="2"/>
  <c r="K1815" i="2"/>
  <c r="S1815" i="2" s="1"/>
  <c r="J1815" i="2"/>
  <c r="L1814" i="2"/>
  <c r="K1814" i="2"/>
  <c r="P1814" i="2" s="1"/>
  <c r="J1814" i="2"/>
  <c r="L1813" i="2"/>
  <c r="K1813" i="2"/>
  <c r="J1813" i="2"/>
  <c r="L1812" i="2"/>
  <c r="J1812" i="2"/>
  <c r="K1812" i="2" s="1"/>
  <c r="N1812" i="2" s="1"/>
  <c r="W1811" i="2"/>
  <c r="L1811" i="2"/>
  <c r="K1811" i="2"/>
  <c r="J1811" i="2"/>
  <c r="N1810" i="2"/>
  <c r="L1810" i="2"/>
  <c r="K1810" i="2"/>
  <c r="J1810" i="2"/>
  <c r="L1809" i="2"/>
  <c r="K1809" i="2"/>
  <c r="J1809" i="2"/>
  <c r="Q1808" i="2"/>
  <c r="L1808" i="2"/>
  <c r="K1808" i="2"/>
  <c r="J1808" i="2"/>
  <c r="L1807" i="2"/>
  <c r="K1807" i="2"/>
  <c r="J1807" i="2"/>
  <c r="L1806" i="2"/>
  <c r="K1806" i="2"/>
  <c r="N1806" i="2" s="1"/>
  <c r="J1806" i="2"/>
  <c r="L1805" i="2"/>
  <c r="K1805" i="2"/>
  <c r="W1805" i="2" s="1"/>
  <c r="J1805" i="2"/>
  <c r="M1804" i="2"/>
  <c r="L1804" i="2"/>
  <c r="K1804" i="2"/>
  <c r="W1804" i="2" s="1"/>
  <c r="J1804" i="2"/>
  <c r="L1803" i="2"/>
  <c r="K1803" i="2"/>
  <c r="J1803" i="2"/>
  <c r="P1802" i="2"/>
  <c r="L1802" i="2"/>
  <c r="K1802" i="2"/>
  <c r="V1802" i="2" s="1"/>
  <c r="J1802" i="2"/>
  <c r="W1801" i="2"/>
  <c r="P1801" i="2"/>
  <c r="L1801" i="2"/>
  <c r="K1801" i="2"/>
  <c r="R1801" i="2" s="1"/>
  <c r="J1801" i="2"/>
  <c r="V1800" i="2"/>
  <c r="L1800" i="2"/>
  <c r="K1800" i="2"/>
  <c r="J1800" i="2"/>
  <c r="L1799" i="2"/>
  <c r="K1799" i="2"/>
  <c r="O1799" i="2" s="1"/>
  <c r="J1799" i="2"/>
  <c r="L1798" i="2"/>
  <c r="K1798" i="2"/>
  <c r="J1798" i="2"/>
  <c r="L1797" i="2"/>
  <c r="K1797" i="2"/>
  <c r="W1797" i="2" s="1"/>
  <c r="J1797" i="2"/>
  <c r="L1796" i="2"/>
  <c r="K1796" i="2"/>
  <c r="J1796" i="2"/>
  <c r="N1795" i="2"/>
  <c r="L1795" i="2"/>
  <c r="K1795" i="2"/>
  <c r="S1795" i="2" s="1"/>
  <c r="J1795" i="2"/>
  <c r="V1794" i="2"/>
  <c r="Q1794" i="2"/>
  <c r="L1794" i="2"/>
  <c r="K1794" i="2"/>
  <c r="P1794" i="2" s="1"/>
  <c r="J1794" i="2"/>
  <c r="L1793" i="2"/>
  <c r="K1793" i="2"/>
  <c r="J1793" i="2"/>
  <c r="Q1792" i="2"/>
  <c r="P1792" i="2"/>
  <c r="L1792" i="2"/>
  <c r="K1792" i="2"/>
  <c r="V1792" i="2" s="1"/>
  <c r="J1792" i="2"/>
  <c r="S1791" i="2"/>
  <c r="L1791" i="2"/>
  <c r="K1791" i="2"/>
  <c r="O1791" i="2" s="1"/>
  <c r="J1791" i="2"/>
  <c r="N1790" i="2"/>
  <c r="L1790" i="2"/>
  <c r="K1790" i="2"/>
  <c r="J1790" i="2"/>
  <c r="L1789" i="2"/>
  <c r="K1789" i="2"/>
  <c r="W1789" i="2" s="1"/>
  <c r="J1789" i="2"/>
  <c r="M1788" i="2"/>
  <c r="L1788" i="2"/>
  <c r="K1788" i="2"/>
  <c r="W1788" i="2" s="1"/>
  <c r="J1788" i="2"/>
  <c r="T1787" i="2"/>
  <c r="O1787" i="2"/>
  <c r="L1787" i="2"/>
  <c r="K1787" i="2"/>
  <c r="J1787" i="2"/>
  <c r="Q1786" i="2"/>
  <c r="L1786" i="2"/>
  <c r="K1786" i="2"/>
  <c r="J1786" i="2"/>
  <c r="L1785" i="2"/>
  <c r="K1785" i="2"/>
  <c r="J1785" i="2"/>
  <c r="L1784" i="2"/>
  <c r="K1784" i="2"/>
  <c r="J1784" i="2"/>
  <c r="L1783" i="2"/>
  <c r="K1783" i="2"/>
  <c r="J1783" i="2"/>
  <c r="R1782" i="2"/>
  <c r="L1782" i="2"/>
  <c r="K1782" i="2"/>
  <c r="T1782" i="2" s="1"/>
  <c r="J1782" i="2"/>
  <c r="L1781" i="2"/>
  <c r="K1781" i="2"/>
  <c r="W1781" i="2" s="1"/>
  <c r="J1781" i="2"/>
  <c r="N1780" i="2"/>
  <c r="L1780" i="2"/>
  <c r="K1780" i="2"/>
  <c r="R1780" i="2" s="1"/>
  <c r="J1780" i="2"/>
  <c r="L1779" i="2"/>
  <c r="J1779" i="2"/>
  <c r="K1779" i="2" s="1"/>
  <c r="O1779" i="2" s="1"/>
  <c r="L1778" i="2"/>
  <c r="K1778" i="2"/>
  <c r="J1778" i="2"/>
  <c r="L1777" i="2"/>
  <c r="K1777" i="2"/>
  <c r="P1777" i="2" s="1"/>
  <c r="J1777" i="2"/>
  <c r="T1776" i="2"/>
  <c r="N1776" i="2"/>
  <c r="L1776" i="2"/>
  <c r="K1776" i="2"/>
  <c r="J1776" i="2"/>
  <c r="L1775" i="2"/>
  <c r="K1775" i="2"/>
  <c r="J1775" i="2"/>
  <c r="P1774" i="2"/>
  <c r="L1774" i="2"/>
  <c r="K1774" i="2"/>
  <c r="V1774" i="2" s="1"/>
  <c r="J1774" i="2"/>
  <c r="L1773" i="2"/>
  <c r="K1773" i="2"/>
  <c r="P1773" i="2" s="1"/>
  <c r="J1773" i="2"/>
  <c r="L1772" i="2"/>
  <c r="K1772" i="2"/>
  <c r="R1772" i="2" s="1"/>
  <c r="J1772" i="2"/>
  <c r="N1771" i="2"/>
  <c r="L1771" i="2"/>
  <c r="K1771" i="2"/>
  <c r="S1771" i="2" s="1"/>
  <c r="J1771" i="2"/>
  <c r="U1770" i="2"/>
  <c r="L1770" i="2"/>
  <c r="K1770" i="2"/>
  <c r="J1770" i="2"/>
  <c r="L1769" i="2"/>
  <c r="K1769" i="2"/>
  <c r="P1769" i="2" s="1"/>
  <c r="J1769" i="2"/>
  <c r="L1768" i="2"/>
  <c r="K1768" i="2"/>
  <c r="J1768" i="2"/>
  <c r="L1767" i="2"/>
  <c r="K1767" i="2"/>
  <c r="J1767" i="2"/>
  <c r="Q1766" i="2"/>
  <c r="L1766" i="2"/>
  <c r="K1766" i="2"/>
  <c r="P1766" i="2" s="1"/>
  <c r="J1766" i="2"/>
  <c r="L1765" i="2"/>
  <c r="K1765" i="2"/>
  <c r="J1765" i="2"/>
  <c r="R1764" i="2"/>
  <c r="L1764" i="2"/>
  <c r="K1764" i="2"/>
  <c r="T1764" i="2" s="1"/>
  <c r="J1764" i="2"/>
  <c r="O1763" i="2"/>
  <c r="N1763" i="2"/>
  <c r="L1763" i="2"/>
  <c r="K1763" i="2"/>
  <c r="S1763" i="2" s="1"/>
  <c r="J1763" i="2"/>
  <c r="L1762" i="2"/>
  <c r="K1762" i="2"/>
  <c r="Q1762" i="2" s="1"/>
  <c r="J1762" i="2"/>
  <c r="L1761" i="2"/>
  <c r="K1761" i="2"/>
  <c r="P1761" i="2" s="1"/>
  <c r="J1761" i="2"/>
  <c r="N1760" i="2"/>
  <c r="M1760" i="2"/>
  <c r="L1760" i="2"/>
  <c r="K1760" i="2"/>
  <c r="W1760" i="2" s="1"/>
  <c r="J1760" i="2"/>
  <c r="L1759" i="2"/>
  <c r="K1759" i="2"/>
  <c r="O1759" i="2" s="1"/>
  <c r="J1759" i="2"/>
  <c r="L1758" i="2"/>
  <c r="K1758" i="2"/>
  <c r="J1758" i="2"/>
  <c r="L1757" i="2"/>
  <c r="K1757" i="2"/>
  <c r="P1757" i="2" s="1"/>
  <c r="J1757" i="2"/>
  <c r="L1756" i="2"/>
  <c r="K1756" i="2"/>
  <c r="J1756" i="2"/>
  <c r="N1755" i="2"/>
  <c r="L1755" i="2"/>
  <c r="K1755" i="2"/>
  <c r="S1755" i="2" s="1"/>
  <c r="J1755" i="2"/>
  <c r="U1754" i="2"/>
  <c r="L1754" i="2"/>
  <c r="K1754" i="2"/>
  <c r="J1754" i="2"/>
  <c r="L1753" i="2"/>
  <c r="K1753" i="2"/>
  <c r="P1753" i="2" s="1"/>
  <c r="J1753" i="2"/>
  <c r="L1752" i="2"/>
  <c r="K1752" i="2"/>
  <c r="J1752" i="2"/>
  <c r="L1751" i="2"/>
  <c r="J1751" i="2"/>
  <c r="K1751" i="2" s="1"/>
  <c r="T1751" i="2" s="1"/>
  <c r="L1750" i="2"/>
  <c r="K1750" i="2"/>
  <c r="J1750" i="2"/>
  <c r="L1749" i="2"/>
  <c r="K1749" i="2"/>
  <c r="J1749" i="2"/>
  <c r="L1748" i="2"/>
  <c r="K1748" i="2"/>
  <c r="N1748" i="2" s="1"/>
  <c r="J1748" i="2"/>
  <c r="L1747" i="2"/>
  <c r="K1747" i="2"/>
  <c r="J1747" i="2"/>
  <c r="L1746" i="2"/>
  <c r="K1746" i="2"/>
  <c r="J1746" i="2"/>
  <c r="L1745" i="2"/>
  <c r="K1745" i="2"/>
  <c r="J1745" i="2"/>
  <c r="L1744" i="2"/>
  <c r="K1744" i="2"/>
  <c r="J1744" i="2"/>
  <c r="L1743" i="2"/>
  <c r="K1743" i="2"/>
  <c r="J1743" i="2"/>
  <c r="L1742" i="2"/>
  <c r="K1742" i="2"/>
  <c r="U1742" i="2" s="1"/>
  <c r="J1742" i="2"/>
  <c r="L1741" i="2"/>
  <c r="K1741" i="2"/>
  <c r="J1741" i="2"/>
  <c r="L1740" i="2"/>
  <c r="K1740" i="2"/>
  <c r="J1740" i="2"/>
  <c r="N1739" i="2"/>
  <c r="L1739" i="2"/>
  <c r="K1739" i="2"/>
  <c r="S1739" i="2" s="1"/>
  <c r="J1739" i="2"/>
  <c r="Q1738" i="2"/>
  <c r="L1738" i="2"/>
  <c r="K1738" i="2"/>
  <c r="J1738" i="2"/>
  <c r="L1737" i="2"/>
  <c r="K1737" i="2"/>
  <c r="J1737" i="2"/>
  <c r="L1736" i="2"/>
  <c r="K1736" i="2"/>
  <c r="Q1736" i="2" s="1"/>
  <c r="J1736" i="2"/>
  <c r="L1735" i="2"/>
  <c r="K1735" i="2"/>
  <c r="J1735" i="2"/>
  <c r="T1734" i="2"/>
  <c r="L1734" i="2"/>
  <c r="K1734" i="2"/>
  <c r="J1734" i="2"/>
  <c r="L1733" i="2"/>
  <c r="K1733" i="2"/>
  <c r="J1733" i="2"/>
  <c r="N1732" i="2"/>
  <c r="L1732" i="2"/>
  <c r="K1732" i="2"/>
  <c r="T1732" i="2" s="1"/>
  <c r="J1732" i="2"/>
  <c r="L1731" i="2"/>
  <c r="K1731" i="2"/>
  <c r="J1731" i="2"/>
  <c r="L1730" i="2"/>
  <c r="K1730" i="2"/>
  <c r="J1730" i="2"/>
  <c r="L1729" i="2"/>
  <c r="K1729" i="2"/>
  <c r="J1729" i="2"/>
  <c r="L1728" i="2"/>
  <c r="K1728" i="2"/>
  <c r="J1728" i="2"/>
  <c r="N1727" i="2"/>
  <c r="L1727" i="2"/>
  <c r="K1727" i="2"/>
  <c r="S1727" i="2" s="1"/>
  <c r="J1727" i="2"/>
  <c r="Q1726" i="2"/>
  <c r="L1726" i="2"/>
  <c r="K1726" i="2"/>
  <c r="P1726" i="2" s="1"/>
  <c r="J1726" i="2"/>
  <c r="L1725" i="2"/>
  <c r="K1725" i="2"/>
  <c r="R1725" i="2" s="1"/>
  <c r="J1725" i="2"/>
  <c r="P1724" i="2"/>
  <c r="L1724" i="2"/>
  <c r="K1724" i="2"/>
  <c r="N1724" i="2" s="1"/>
  <c r="J1724" i="2"/>
  <c r="L1723" i="2"/>
  <c r="K1723" i="2"/>
  <c r="J1723" i="2"/>
  <c r="L1722" i="2"/>
  <c r="K1722" i="2"/>
  <c r="J1722" i="2"/>
  <c r="L1721" i="2"/>
  <c r="K1721" i="2"/>
  <c r="R1721" i="2" s="1"/>
  <c r="J1721" i="2"/>
  <c r="P1720" i="2"/>
  <c r="L1720" i="2"/>
  <c r="K1720" i="2"/>
  <c r="V1720" i="2" s="1"/>
  <c r="J1720" i="2"/>
  <c r="S1719" i="2"/>
  <c r="L1719" i="2"/>
  <c r="K1719" i="2"/>
  <c r="O1719" i="2" s="1"/>
  <c r="J1719" i="2"/>
  <c r="L1718" i="2"/>
  <c r="K1718" i="2"/>
  <c r="J1718" i="2"/>
  <c r="L1717" i="2"/>
  <c r="K1717" i="2"/>
  <c r="R1717" i="2" s="1"/>
  <c r="J1717" i="2"/>
  <c r="V1716" i="2"/>
  <c r="N1716" i="2"/>
  <c r="M1716" i="2"/>
  <c r="L1716" i="2"/>
  <c r="K1716" i="2"/>
  <c r="W1716" i="2" s="1"/>
  <c r="J1716" i="2"/>
  <c r="L1715" i="2"/>
  <c r="K1715" i="2"/>
  <c r="J1715" i="2"/>
  <c r="T1714" i="2"/>
  <c r="P1714" i="2"/>
  <c r="L1714" i="2"/>
  <c r="K1714" i="2"/>
  <c r="N1714" i="2" s="1"/>
  <c r="J1714" i="2"/>
  <c r="L1713" i="2"/>
  <c r="K1713" i="2"/>
  <c r="J1713" i="2"/>
  <c r="T1712" i="2"/>
  <c r="R1712" i="2"/>
  <c r="L1712" i="2"/>
  <c r="K1712" i="2"/>
  <c r="J1712" i="2"/>
  <c r="O1711" i="2"/>
  <c r="L1711" i="2"/>
  <c r="K1711" i="2"/>
  <c r="J1711" i="2"/>
  <c r="L1710" i="2"/>
  <c r="K1710" i="2"/>
  <c r="J1710" i="2"/>
  <c r="L1709" i="2"/>
  <c r="K1709" i="2"/>
  <c r="J1709" i="2"/>
  <c r="L1708" i="2"/>
  <c r="K1708" i="2"/>
  <c r="J1708" i="2"/>
  <c r="N1707" i="2"/>
  <c r="L1707" i="2"/>
  <c r="K1707" i="2"/>
  <c r="S1707" i="2" s="1"/>
  <c r="J1707" i="2"/>
  <c r="L1706" i="2"/>
  <c r="K1706" i="2"/>
  <c r="J1706" i="2"/>
  <c r="L1705" i="2"/>
  <c r="K1705" i="2"/>
  <c r="R1705" i="2" s="1"/>
  <c r="J1705" i="2"/>
  <c r="L1704" i="2"/>
  <c r="K1704" i="2"/>
  <c r="J1704" i="2"/>
  <c r="O1703" i="2"/>
  <c r="L1703" i="2"/>
  <c r="K1703" i="2"/>
  <c r="S1703" i="2" s="1"/>
  <c r="J1703" i="2"/>
  <c r="L1702" i="2"/>
  <c r="K1702" i="2"/>
  <c r="N1702" i="2" s="1"/>
  <c r="J1702" i="2"/>
  <c r="L1701" i="2"/>
  <c r="K1701" i="2"/>
  <c r="R1701" i="2" s="1"/>
  <c r="J1701" i="2"/>
  <c r="V1700" i="2"/>
  <c r="N1700" i="2"/>
  <c r="M1700" i="2"/>
  <c r="L1700" i="2"/>
  <c r="K1700" i="2"/>
  <c r="W1700" i="2" s="1"/>
  <c r="J1700" i="2"/>
  <c r="T1699" i="2"/>
  <c r="L1699" i="2"/>
  <c r="K1699" i="2"/>
  <c r="S1699" i="2" s="1"/>
  <c r="J1699" i="2"/>
  <c r="P1698" i="2"/>
  <c r="L1698" i="2"/>
  <c r="K1698" i="2"/>
  <c r="J1698" i="2"/>
  <c r="L1697" i="2"/>
  <c r="K1697" i="2"/>
  <c r="R1697" i="2" s="1"/>
  <c r="J1697" i="2"/>
  <c r="N1696" i="2"/>
  <c r="L1696" i="2"/>
  <c r="K1696" i="2"/>
  <c r="T1696" i="2" s="1"/>
  <c r="J1696" i="2"/>
  <c r="L1695" i="2"/>
  <c r="K1695" i="2"/>
  <c r="J1695" i="2"/>
  <c r="L1694" i="2"/>
  <c r="K1694" i="2"/>
  <c r="Q1694" i="2" s="1"/>
  <c r="J1694" i="2"/>
  <c r="L1693" i="2"/>
  <c r="K1693" i="2"/>
  <c r="R1693" i="2" s="1"/>
  <c r="J1693" i="2"/>
  <c r="L1692" i="2"/>
  <c r="K1692" i="2"/>
  <c r="J1692" i="2"/>
  <c r="O1691" i="2"/>
  <c r="N1691" i="2"/>
  <c r="L1691" i="2"/>
  <c r="K1691" i="2"/>
  <c r="S1691" i="2" s="1"/>
  <c r="J1691" i="2"/>
  <c r="V1690" i="2"/>
  <c r="M1690" i="2"/>
  <c r="L1690" i="2"/>
  <c r="K1690" i="2"/>
  <c r="W1690" i="2" s="1"/>
  <c r="J1690" i="2"/>
  <c r="R1689" i="2"/>
  <c r="L1689" i="2"/>
  <c r="K1689" i="2"/>
  <c r="W1689" i="2" s="1"/>
  <c r="J1689" i="2"/>
  <c r="L1688" i="2"/>
  <c r="K1688" i="2"/>
  <c r="J1688" i="2"/>
  <c r="O1687" i="2"/>
  <c r="L1687" i="2"/>
  <c r="K1687" i="2"/>
  <c r="S1687" i="2" s="1"/>
  <c r="J1687" i="2"/>
  <c r="L1686" i="2"/>
  <c r="K1686" i="2"/>
  <c r="J1686" i="2"/>
  <c r="L1685" i="2"/>
  <c r="K1685" i="2"/>
  <c r="R1685" i="2" s="1"/>
  <c r="J1685" i="2"/>
  <c r="N1684" i="2"/>
  <c r="M1684" i="2"/>
  <c r="L1684" i="2"/>
  <c r="K1684" i="2"/>
  <c r="W1684" i="2" s="1"/>
  <c r="J1684" i="2"/>
  <c r="L1683" i="2"/>
  <c r="K1683" i="2"/>
  <c r="J1683" i="2"/>
  <c r="P1682" i="2"/>
  <c r="N1682" i="2"/>
  <c r="L1682" i="2"/>
  <c r="K1682" i="2"/>
  <c r="U1682" i="2" s="1"/>
  <c r="J1682" i="2"/>
  <c r="L1681" i="2"/>
  <c r="K1681" i="2"/>
  <c r="J1681" i="2"/>
  <c r="R1680" i="2"/>
  <c r="N1680" i="2"/>
  <c r="L1680" i="2"/>
  <c r="K1680" i="2"/>
  <c r="J1680" i="2"/>
  <c r="L1679" i="2"/>
  <c r="K1679" i="2"/>
  <c r="O1679" i="2" s="1"/>
  <c r="J1679" i="2"/>
  <c r="L1678" i="2"/>
  <c r="K1678" i="2"/>
  <c r="J1678" i="2"/>
  <c r="L1677" i="2"/>
  <c r="K1677" i="2"/>
  <c r="J1677" i="2"/>
  <c r="L1676" i="2"/>
  <c r="K1676" i="2"/>
  <c r="J1676" i="2"/>
  <c r="O1675" i="2"/>
  <c r="N1675" i="2"/>
  <c r="L1675" i="2"/>
  <c r="K1675" i="2"/>
  <c r="S1675" i="2" s="1"/>
  <c r="J1675" i="2"/>
  <c r="V1674" i="2"/>
  <c r="L1674" i="2"/>
  <c r="K1674" i="2"/>
  <c r="J1674" i="2"/>
  <c r="L1673" i="2"/>
  <c r="K1673" i="2"/>
  <c r="R1673" i="2" s="1"/>
  <c r="J1673" i="2"/>
  <c r="L1672" i="2"/>
  <c r="K1672" i="2"/>
  <c r="Q1672" i="2" s="1"/>
  <c r="J1672" i="2"/>
  <c r="L1671" i="2"/>
  <c r="K1671" i="2"/>
  <c r="J1671" i="2"/>
  <c r="L1670" i="2"/>
  <c r="K1670" i="2"/>
  <c r="T1670" i="2" s="1"/>
  <c r="J1670" i="2"/>
  <c r="L1669" i="2"/>
  <c r="K1669" i="2"/>
  <c r="J1669" i="2"/>
  <c r="V1668" i="2"/>
  <c r="N1668" i="2"/>
  <c r="M1668" i="2"/>
  <c r="L1668" i="2"/>
  <c r="K1668" i="2"/>
  <c r="W1668" i="2" s="1"/>
  <c r="J1668" i="2"/>
  <c r="L1667" i="2"/>
  <c r="K1667" i="2"/>
  <c r="S1667" i="2" s="1"/>
  <c r="J1667" i="2"/>
  <c r="L1666" i="2"/>
  <c r="K1666" i="2"/>
  <c r="T1666" i="2" s="1"/>
  <c r="J1666" i="2"/>
  <c r="L1665" i="2"/>
  <c r="K1665" i="2"/>
  <c r="J1665" i="2"/>
  <c r="T1664" i="2"/>
  <c r="L1664" i="2"/>
  <c r="K1664" i="2"/>
  <c r="R1664" i="2" s="1"/>
  <c r="J1664" i="2"/>
  <c r="O1663" i="2"/>
  <c r="L1663" i="2"/>
  <c r="K1663" i="2"/>
  <c r="J1663" i="2"/>
  <c r="L1662" i="2"/>
  <c r="K1662" i="2"/>
  <c r="J1662" i="2"/>
  <c r="L1661" i="2"/>
  <c r="K1661" i="2"/>
  <c r="J1661" i="2"/>
  <c r="L1660" i="2"/>
  <c r="K1660" i="2"/>
  <c r="J1660" i="2"/>
  <c r="L1659" i="2"/>
  <c r="K1659" i="2"/>
  <c r="J1659" i="2"/>
  <c r="L1658" i="2"/>
  <c r="J1658" i="2"/>
  <c r="K1658" i="2" s="1"/>
  <c r="L1657" i="2"/>
  <c r="K1657" i="2"/>
  <c r="O1657" i="2" s="1"/>
  <c r="J1657" i="2"/>
  <c r="V1656" i="2"/>
  <c r="Q1656" i="2"/>
  <c r="L1656" i="2"/>
  <c r="K1656" i="2"/>
  <c r="P1656" i="2" s="1"/>
  <c r="J1656" i="2"/>
  <c r="L1655" i="2"/>
  <c r="K1655" i="2"/>
  <c r="O1655" i="2" s="1"/>
  <c r="J1655" i="2"/>
  <c r="L1654" i="2"/>
  <c r="K1654" i="2"/>
  <c r="J1654" i="2"/>
  <c r="P1653" i="2"/>
  <c r="L1653" i="2"/>
  <c r="K1653" i="2"/>
  <c r="O1653" i="2" s="1"/>
  <c r="J1653" i="2"/>
  <c r="L1652" i="2"/>
  <c r="K1652" i="2"/>
  <c r="U1652" i="2" s="1"/>
  <c r="J1652" i="2"/>
  <c r="S1651" i="2"/>
  <c r="O1651" i="2"/>
  <c r="L1651" i="2"/>
  <c r="K1651" i="2"/>
  <c r="J1651" i="2"/>
  <c r="L1650" i="2"/>
  <c r="K1650" i="2"/>
  <c r="J1650" i="2"/>
  <c r="L1649" i="2"/>
  <c r="K1649" i="2"/>
  <c r="O1649" i="2" s="1"/>
  <c r="J1649" i="2"/>
  <c r="M1648" i="2"/>
  <c r="L1648" i="2"/>
  <c r="K1648" i="2"/>
  <c r="W1648" i="2" s="1"/>
  <c r="J1648" i="2"/>
  <c r="R1647" i="2"/>
  <c r="L1647" i="2"/>
  <c r="K1647" i="2"/>
  <c r="O1647" i="2" s="1"/>
  <c r="J1647" i="2"/>
  <c r="T1646" i="2"/>
  <c r="N1646" i="2"/>
  <c r="L1646" i="2"/>
  <c r="K1646" i="2"/>
  <c r="J1646" i="2"/>
  <c r="L1645" i="2"/>
  <c r="K1645" i="2"/>
  <c r="J1645" i="2"/>
  <c r="L1644" i="2"/>
  <c r="K1644" i="2"/>
  <c r="J1644" i="2"/>
  <c r="L1643" i="2"/>
  <c r="K1643" i="2"/>
  <c r="R1643" i="2" s="1"/>
  <c r="J1643" i="2"/>
  <c r="R1642" i="2"/>
  <c r="L1642" i="2"/>
  <c r="K1642" i="2"/>
  <c r="J1642" i="2"/>
  <c r="L1641" i="2"/>
  <c r="K1641" i="2"/>
  <c r="J1641" i="2"/>
  <c r="L1640" i="2"/>
  <c r="K1640" i="2"/>
  <c r="J1640" i="2"/>
  <c r="L1639" i="2"/>
  <c r="J1639" i="2"/>
  <c r="K1639" i="2" s="1"/>
  <c r="R1639" i="2" s="1"/>
  <c r="L1638" i="2"/>
  <c r="K1638" i="2"/>
  <c r="J1638" i="2"/>
  <c r="L1637" i="2"/>
  <c r="K1637" i="2"/>
  <c r="J1637" i="2"/>
  <c r="L1636" i="2"/>
  <c r="K1636" i="2"/>
  <c r="J1636" i="2"/>
  <c r="L1635" i="2"/>
  <c r="K1635" i="2"/>
  <c r="R1635" i="2" s="1"/>
  <c r="J1635" i="2"/>
  <c r="L1634" i="2"/>
  <c r="K1634" i="2"/>
  <c r="J1634" i="2"/>
  <c r="L1633" i="2"/>
  <c r="K1633" i="2"/>
  <c r="V1633" i="2" s="1"/>
  <c r="J1633" i="2"/>
  <c r="L1632" i="2"/>
  <c r="K1632" i="2"/>
  <c r="U1632" i="2" s="1"/>
  <c r="J1632" i="2"/>
  <c r="R1631" i="2"/>
  <c r="L1631" i="2"/>
  <c r="K1631" i="2"/>
  <c r="S1631" i="2" s="1"/>
  <c r="J1631" i="2"/>
  <c r="U1630" i="2"/>
  <c r="L1630" i="2"/>
  <c r="K1630" i="2"/>
  <c r="N1630" i="2" s="1"/>
  <c r="J1630" i="2"/>
  <c r="L1629" i="2"/>
  <c r="K1629" i="2"/>
  <c r="J1629" i="2"/>
  <c r="N1628" i="2"/>
  <c r="M1628" i="2"/>
  <c r="L1628" i="2"/>
  <c r="K1628" i="2"/>
  <c r="W1628" i="2" s="1"/>
  <c r="J1628" i="2"/>
  <c r="R1627" i="2"/>
  <c r="L1627" i="2"/>
  <c r="K1627" i="2"/>
  <c r="O1627" i="2" s="1"/>
  <c r="J1627" i="2"/>
  <c r="M1626" i="2"/>
  <c r="L1626" i="2"/>
  <c r="K1626" i="2"/>
  <c r="W1626" i="2" s="1"/>
  <c r="J1626" i="2"/>
  <c r="L1625" i="2"/>
  <c r="K1625" i="2"/>
  <c r="J1625" i="2"/>
  <c r="L1624" i="2"/>
  <c r="K1624" i="2"/>
  <c r="J1624" i="2"/>
  <c r="L1623" i="2"/>
  <c r="K1623" i="2"/>
  <c r="J1623" i="2"/>
  <c r="L1622" i="2"/>
  <c r="K1622" i="2"/>
  <c r="P1622" i="2" s="1"/>
  <c r="J1622" i="2"/>
  <c r="L1621" i="2"/>
  <c r="K1621" i="2"/>
  <c r="J1621" i="2"/>
  <c r="N1620" i="2"/>
  <c r="M1620" i="2"/>
  <c r="L1620" i="2"/>
  <c r="K1620" i="2"/>
  <c r="W1620" i="2" s="1"/>
  <c r="J1620" i="2"/>
  <c r="R1619" i="2"/>
  <c r="L1619" i="2"/>
  <c r="K1619" i="2"/>
  <c r="J1619" i="2"/>
  <c r="T1618" i="2"/>
  <c r="L1618" i="2"/>
  <c r="K1618" i="2"/>
  <c r="R1618" i="2" s="1"/>
  <c r="J1618" i="2"/>
  <c r="L1617" i="2"/>
  <c r="K1617" i="2"/>
  <c r="V1617" i="2" s="1"/>
  <c r="J1617" i="2"/>
  <c r="L1616" i="2"/>
  <c r="K1616" i="2"/>
  <c r="J1616" i="2"/>
  <c r="L1615" i="2"/>
  <c r="K1615" i="2"/>
  <c r="J1615" i="2"/>
  <c r="L1614" i="2"/>
  <c r="K1614" i="2"/>
  <c r="J1614" i="2"/>
  <c r="L1613" i="2"/>
  <c r="K1613" i="2"/>
  <c r="J1613" i="2"/>
  <c r="L1612" i="2"/>
  <c r="K1612" i="2"/>
  <c r="J1612" i="2"/>
  <c r="L1611" i="2"/>
  <c r="K1611" i="2"/>
  <c r="J1611" i="2"/>
  <c r="L1610" i="2"/>
  <c r="K1610" i="2"/>
  <c r="J1610" i="2"/>
  <c r="L1609" i="2"/>
  <c r="K1609" i="2"/>
  <c r="J1609" i="2"/>
  <c r="L1608" i="2"/>
  <c r="K1608" i="2"/>
  <c r="J1608" i="2"/>
  <c r="L1607" i="2"/>
  <c r="K1607" i="2"/>
  <c r="J1607" i="2"/>
  <c r="P1606" i="2"/>
  <c r="L1606" i="2"/>
  <c r="K1606" i="2"/>
  <c r="N1606" i="2" s="1"/>
  <c r="J1606" i="2"/>
  <c r="L1605" i="2"/>
  <c r="K1605" i="2"/>
  <c r="J1605" i="2"/>
  <c r="L1604" i="2"/>
  <c r="K1604" i="2"/>
  <c r="J1604" i="2"/>
  <c r="L1603" i="2"/>
  <c r="K1603" i="2"/>
  <c r="J1603" i="2"/>
  <c r="L1602" i="2"/>
  <c r="K1602" i="2"/>
  <c r="J1602" i="2"/>
  <c r="L1601" i="2"/>
  <c r="K1601" i="2"/>
  <c r="V1601" i="2" s="1"/>
  <c r="J1601" i="2"/>
  <c r="L1600" i="2"/>
  <c r="K1600" i="2"/>
  <c r="J1600" i="2"/>
  <c r="L1599" i="2"/>
  <c r="K1599" i="2"/>
  <c r="J1599" i="2"/>
  <c r="P1598" i="2"/>
  <c r="L1598" i="2"/>
  <c r="K1598" i="2"/>
  <c r="N1598" i="2" s="1"/>
  <c r="J1598" i="2"/>
  <c r="L1597" i="2"/>
  <c r="K1597" i="2"/>
  <c r="P1597" i="2" s="1"/>
  <c r="J1597" i="2"/>
  <c r="N1596" i="2"/>
  <c r="M1596" i="2"/>
  <c r="L1596" i="2"/>
  <c r="K1596" i="2"/>
  <c r="W1596" i="2" s="1"/>
  <c r="J1596" i="2"/>
  <c r="L1595" i="2"/>
  <c r="K1595" i="2"/>
  <c r="O1595" i="2" s="1"/>
  <c r="J1595" i="2"/>
  <c r="M1594" i="2"/>
  <c r="L1594" i="2"/>
  <c r="K1594" i="2"/>
  <c r="W1594" i="2" s="1"/>
  <c r="J1594" i="2"/>
  <c r="L1593" i="2"/>
  <c r="K1593" i="2"/>
  <c r="J1593" i="2"/>
  <c r="L1592" i="2"/>
  <c r="K1592" i="2"/>
  <c r="P1592" i="2" s="1"/>
  <c r="J1592" i="2"/>
  <c r="L1591" i="2"/>
  <c r="K1591" i="2"/>
  <c r="J1591" i="2"/>
  <c r="L1590" i="2"/>
  <c r="K1590" i="2"/>
  <c r="J1590" i="2"/>
  <c r="L1589" i="2"/>
  <c r="K1589" i="2"/>
  <c r="J1589" i="2"/>
  <c r="N1588" i="2"/>
  <c r="M1588" i="2"/>
  <c r="L1588" i="2"/>
  <c r="K1588" i="2"/>
  <c r="W1588" i="2" s="1"/>
  <c r="J1588" i="2"/>
  <c r="R1587" i="2"/>
  <c r="L1587" i="2"/>
  <c r="K1587" i="2"/>
  <c r="O1587" i="2" s="1"/>
  <c r="J1587" i="2"/>
  <c r="L1586" i="2"/>
  <c r="K1586" i="2"/>
  <c r="J1586" i="2"/>
  <c r="L1585" i="2"/>
  <c r="K1585" i="2"/>
  <c r="V1585" i="2" s="1"/>
  <c r="J1585" i="2"/>
  <c r="P1584" i="2"/>
  <c r="N1584" i="2"/>
  <c r="L1584" i="2"/>
  <c r="K1584" i="2"/>
  <c r="U1584" i="2" s="1"/>
  <c r="J1584" i="2"/>
  <c r="L1583" i="2"/>
  <c r="K1583" i="2"/>
  <c r="J1583" i="2"/>
  <c r="N1582" i="2"/>
  <c r="L1582" i="2"/>
  <c r="K1582" i="2"/>
  <c r="U1582" i="2" s="1"/>
  <c r="J1582" i="2"/>
  <c r="L1581" i="2"/>
  <c r="K1581" i="2"/>
  <c r="J1581" i="2"/>
  <c r="N1580" i="2"/>
  <c r="L1580" i="2"/>
  <c r="K1580" i="2"/>
  <c r="R1580" i="2" s="1"/>
  <c r="J1580" i="2"/>
  <c r="L1579" i="2"/>
  <c r="K1579" i="2"/>
  <c r="J1579" i="2"/>
  <c r="N1578" i="2"/>
  <c r="L1578" i="2"/>
  <c r="K1578" i="2"/>
  <c r="R1578" i="2" s="1"/>
  <c r="J1578" i="2"/>
  <c r="L1577" i="2"/>
  <c r="K1577" i="2"/>
  <c r="J1577" i="2"/>
  <c r="L1576" i="2"/>
  <c r="K1576" i="2"/>
  <c r="J1576" i="2"/>
  <c r="L1575" i="2"/>
  <c r="K1575" i="2"/>
  <c r="J1575" i="2"/>
  <c r="L1574" i="2"/>
  <c r="K1574" i="2"/>
  <c r="P1574" i="2" s="1"/>
  <c r="J1574" i="2"/>
  <c r="L1573" i="2"/>
  <c r="K1573" i="2"/>
  <c r="J1573" i="2"/>
  <c r="R1572" i="2"/>
  <c r="L1572" i="2"/>
  <c r="K1572" i="2"/>
  <c r="N1572" i="2" s="1"/>
  <c r="J1572" i="2"/>
  <c r="L1571" i="2"/>
  <c r="K1571" i="2"/>
  <c r="J1571" i="2"/>
  <c r="N1570" i="2"/>
  <c r="M1570" i="2"/>
  <c r="L1570" i="2"/>
  <c r="K1570" i="2"/>
  <c r="W1570" i="2" s="1"/>
  <c r="J1570" i="2"/>
  <c r="V1569" i="2"/>
  <c r="L1569" i="2"/>
  <c r="K1569" i="2"/>
  <c r="J1569" i="2"/>
  <c r="L1568" i="2"/>
  <c r="K1568" i="2"/>
  <c r="U1568" i="2" s="1"/>
  <c r="J1568" i="2"/>
  <c r="S1567" i="2"/>
  <c r="R1567" i="2"/>
  <c r="L1567" i="2"/>
  <c r="K1567" i="2"/>
  <c r="J1567" i="2"/>
  <c r="L1566" i="2"/>
  <c r="K1566" i="2"/>
  <c r="J1566" i="2"/>
  <c r="L1565" i="2"/>
  <c r="K1565" i="2"/>
  <c r="J1565" i="2"/>
  <c r="T1564" i="2"/>
  <c r="L1564" i="2"/>
  <c r="K1564" i="2"/>
  <c r="J1564" i="2"/>
  <c r="O1563" i="2"/>
  <c r="L1563" i="2"/>
  <c r="K1563" i="2"/>
  <c r="R1563" i="2" s="1"/>
  <c r="J1563" i="2"/>
  <c r="T1562" i="2"/>
  <c r="L1562" i="2"/>
  <c r="K1562" i="2"/>
  <c r="J1562" i="2"/>
  <c r="L1561" i="2"/>
  <c r="K1561" i="2"/>
  <c r="J1561" i="2"/>
  <c r="L1560" i="2"/>
  <c r="K1560" i="2"/>
  <c r="P1560" i="2" s="1"/>
  <c r="J1560" i="2"/>
  <c r="L1559" i="2"/>
  <c r="K1559" i="2"/>
  <c r="J1559" i="2"/>
  <c r="L1558" i="2"/>
  <c r="K1558" i="2"/>
  <c r="J1558" i="2"/>
  <c r="L1557" i="2"/>
  <c r="K1557" i="2"/>
  <c r="P1557" i="2" s="1"/>
  <c r="J1557" i="2"/>
  <c r="T1556" i="2"/>
  <c r="L1556" i="2"/>
  <c r="K1556" i="2"/>
  <c r="J1556" i="2"/>
  <c r="L1555" i="2"/>
  <c r="K1555" i="2"/>
  <c r="J1555" i="2"/>
  <c r="L1554" i="2"/>
  <c r="K1554" i="2"/>
  <c r="T1554" i="2" s="1"/>
  <c r="J1554" i="2"/>
  <c r="L1553" i="2"/>
  <c r="K1553" i="2"/>
  <c r="V1553" i="2" s="1"/>
  <c r="J1553" i="2"/>
  <c r="L1552" i="2"/>
  <c r="K1552" i="2"/>
  <c r="J1552" i="2"/>
  <c r="L1551" i="2"/>
  <c r="K1551" i="2"/>
  <c r="R1551" i="2" s="1"/>
  <c r="J1551" i="2"/>
  <c r="L1550" i="2"/>
  <c r="K1550" i="2"/>
  <c r="J1550" i="2"/>
  <c r="L1549" i="2"/>
  <c r="K1549" i="2"/>
  <c r="J1549" i="2"/>
  <c r="L1548" i="2"/>
  <c r="K1548" i="2"/>
  <c r="J1548" i="2"/>
  <c r="L1547" i="2"/>
  <c r="K1547" i="2"/>
  <c r="J1547" i="2"/>
  <c r="L1546" i="2"/>
  <c r="K1546" i="2"/>
  <c r="J1546" i="2"/>
  <c r="L1545" i="2"/>
  <c r="K1545" i="2"/>
  <c r="J1545" i="2"/>
  <c r="L1544" i="2"/>
  <c r="K1544" i="2"/>
  <c r="P1544" i="2" s="1"/>
  <c r="J1544" i="2"/>
  <c r="L1543" i="2"/>
  <c r="K1543" i="2"/>
  <c r="J1543" i="2"/>
  <c r="P1542" i="2"/>
  <c r="L1542" i="2"/>
  <c r="K1542" i="2"/>
  <c r="J1542" i="2"/>
  <c r="L1541" i="2"/>
  <c r="K1541" i="2"/>
  <c r="P1541" i="2" s="1"/>
  <c r="J1541" i="2"/>
  <c r="R1540" i="2"/>
  <c r="N1540" i="2"/>
  <c r="L1540" i="2"/>
  <c r="K1540" i="2"/>
  <c r="J1540" i="2"/>
  <c r="L1539" i="2"/>
  <c r="K1539" i="2"/>
  <c r="R1539" i="2" s="1"/>
  <c r="J1539" i="2"/>
  <c r="N1538" i="2"/>
  <c r="M1538" i="2"/>
  <c r="L1538" i="2"/>
  <c r="K1538" i="2"/>
  <c r="W1538" i="2" s="1"/>
  <c r="J1538" i="2"/>
  <c r="V1537" i="2"/>
  <c r="L1537" i="2"/>
  <c r="K1537" i="2"/>
  <c r="J1537" i="2"/>
  <c r="U1536" i="2"/>
  <c r="L1536" i="2"/>
  <c r="K1536" i="2"/>
  <c r="J1536" i="2"/>
  <c r="S1535" i="2"/>
  <c r="L1535" i="2"/>
  <c r="K1535" i="2"/>
  <c r="R1535" i="2" s="1"/>
  <c r="J1535" i="2"/>
  <c r="L1534" i="2"/>
  <c r="K1534" i="2"/>
  <c r="J1534" i="2"/>
  <c r="L1533" i="2"/>
  <c r="K1533" i="2"/>
  <c r="J1533" i="2"/>
  <c r="L1532" i="2"/>
  <c r="K1532" i="2"/>
  <c r="N1532" i="2" s="1"/>
  <c r="J1532" i="2"/>
  <c r="L1531" i="2"/>
  <c r="K1531" i="2"/>
  <c r="J1531" i="2"/>
  <c r="N1530" i="2"/>
  <c r="M1530" i="2"/>
  <c r="L1530" i="2"/>
  <c r="K1530" i="2"/>
  <c r="W1530" i="2" s="1"/>
  <c r="J1530" i="2"/>
  <c r="L1529" i="2"/>
  <c r="K1529" i="2"/>
  <c r="J1529" i="2"/>
  <c r="L1528" i="2"/>
  <c r="K1528" i="2"/>
  <c r="J1528" i="2"/>
  <c r="L1527" i="2"/>
  <c r="K1527" i="2"/>
  <c r="J1527" i="2"/>
  <c r="L1526" i="2"/>
  <c r="K1526" i="2"/>
  <c r="P1526" i="2" s="1"/>
  <c r="J1526" i="2"/>
  <c r="L1525" i="2"/>
  <c r="K1525" i="2"/>
  <c r="P1525" i="2" s="1"/>
  <c r="J1525" i="2"/>
  <c r="L1524" i="2"/>
  <c r="K1524" i="2"/>
  <c r="J1524" i="2"/>
  <c r="L1523" i="2"/>
  <c r="K1523" i="2"/>
  <c r="J1523" i="2"/>
  <c r="L1522" i="2"/>
  <c r="K1522" i="2"/>
  <c r="J1522" i="2"/>
  <c r="L1521" i="2"/>
  <c r="K1521" i="2"/>
  <c r="V1521" i="2" s="1"/>
  <c r="J1521" i="2"/>
  <c r="L1520" i="2"/>
  <c r="K1520" i="2"/>
  <c r="J1520" i="2"/>
  <c r="L1519" i="2"/>
  <c r="J1519" i="2"/>
  <c r="K1519" i="2" s="1"/>
  <c r="R1519" i="2" s="1"/>
  <c r="V1518" i="2"/>
  <c r="N1518" i="2"/>
  <c r="M1518" i="2"/>
  <c r="L1518" i="2"/>
  <c r="K1518" i="2"/>
  <c r="W1518" i="2" s="1"/>
  <c r="J1518" i="2"/>
  <c r="L1517" i="2"/>
  <c r="K1517" i="2"/>
  <c r="J1517" i="2"/>
  <c r="P1516" i="2"/>
  <c r="N1516" i="2"/>
  <c r="L1516" i="2"/>
  <c r="K1516" i="2"/>
  <c r="U1516" i="2" s="1"/>
  <c r="J1516" i="2"/>
  <c r="S1515" i="2"/>
  <c r="L1515" i="2"/>
  <c r="K1515" i="2"/>
  <c r="J1515" i="2"/>
  <c r="L1514" i="2"/>
  <c r="K1514" i="2"/>
  <c r="P1514" i="2" s="1"/>
  <c r="J1514" i="2"/>
  <c r="L1513" i="2"/>
  <c r="K1513" i="2"/>
  <c r="J1513" i="2"/>
  <c r="L1512" i="2"/>
  <c r="K1512" i="2"/>
  <c r="J1512" i="2"/>
  <c r="S1511" i="2"/>
  <c r="R1511" i="2"/>
  <c r="L1511" i="2"/>
  <c r="K1511" i="2"/>
  <c r="J1511" i="2"/>
  <c r="T1510" i="2"/>
  <c r="L1510" i="2"/>
  <c r="K1510" i="2"/>
  <c r="J1510" i="2"/>
  <c r="L1509" i="2"/>
  <c r="K1509" i="2"/>
  <c r="O1509" i="2" s="1"/>
  <c r="J1509" i="2"/>
  <c r="V1508" i="2"/>
  <c r="T1508" i="2"/>
  <c r="M1508" i="2"/>
  <c r="L1508" i="2"/>
  <c r="K1508" i="2"/>
  <c r="W1508" i="2" s="1"/>
  <c r="J1508" i="2"/>
  <c r="L1507" i="2"/>
  <c r="K1507" i="2"/>
  <c r="J1507" i="2"/>
  <c r="L1506" i="2"/>
  <c r="K1506" i="2"/>
  <c r="R1506" i="2" s="1"/>
  <c r="J1506" i="2"/>
  <c r="O1505" i="2"/>
  <c r="L1505" i="2"/>
  <c r="K1505" i="2"/>
  <c r="P1505" i="2" s="1"/>
  <c r="J1505" i="2"/>
  <c r="Q1504" i="2"/>
  <c r="L1504" i="2"/>
  <c r="K1504" i="2"/>
  <c r="N1504" i="2" s="1"/>
  <c r="J1504" i="2"/>
  <c r="O1503" i="2"/>
  <c r="N1503" i="2"/>
  <c r="L1503" i="2"/>
  <c r="K1503" i="2"/>
  <c r="R1503" i="2" s="1"/>
  <c r="J1503" i="2"/>
  <c r="Q1502" i="2"/>
  <c r="L1502" i="2"/>
  <c r="K1502" i="2"/>
  <c r="N1502" i="2" s="1"/>
  <c r="J1502" i="2"/>
  <c r="L1501" i="2"/>
  <c r="K1501" i="2"/>
  <c r="O1501" i="2" s="1"/>
  <c r="J1501" i="2"/>
  <c r="T1500" i="2"/>
  <c r="L1500" i="2"/>
  <c r="K1500" i="2"/>
  <c r="J1500" i="2"/>
  <c r="S1499" i="2"/>
  <c r="L1499" i="2"/>
  <c r="K1499" i="2"/>
  <c r="R1499" i="2" s="1"/>
  <c r="J1499" i="2"/>
  <c r="L1498" i="2"/>
  <c r="K1498" i="2"/>
  <c r="T1498" i="2" s="1"/>
  <c r="J1498" i="2"/>
  <c r="L1497" i="2"/>
  <c r="K1497" i="2"/>
  <c r="J1497" i="2"/>
  <c r="N1496" i="2"/>
  <c r="L1496" i="2"/>
  <c r="K1496" i="2"/>
  <c r="U1496" i="2" s="1"/>
  <c r="J1496" i="2"/>
  <c r="S1495" i="2"/>
  <c r="L1495" i="2"/>
  <c r="K1495" i="2"/>
  <c r="J1495" i="2"/>
  <c r="L1494" i="2"/>
  <c r="K1494" i="2"/>
  <c r="J1494" i="2"/>
  <c r="L1493" i="2"/>
  <c r="K1493" i="2"/>
  <c r="J1493" i="2"/>
  <c r="L1492" i="2"/>
  <c r="K1492" i="2"/>
  <c r="J1492" i="2"/>
  <c r="N1491" i="2"/>
  <c r="L1491" i="2"/>
  <c r="K1491" i="2"/>
  <c r="R1491" i="2" s="1"/>
  <c r="J1491" i="2"/>
  <c r="V1490" i="2"/>
  <c r="L1490" i="2"/>
  <c r="K1490" i="2"/>
  <c r="J1490" i="2"/>
  <c r="L1489" i="2"/>
  <c r="K1489" i="2"/>
  <c r="J1489" i="2"/>
  <c r="T1488" i="2"/>
  <c r="L1488" i="2"/>
  <c r="K1488" i="2"/>
  <c r="J1488" i="2"/>
  <c r="L1487" i="2"/>
  <c r="K1487" i="2"/>
  <c r="J1487" i="2"/>
  <c r="R1486" i="2"/>
  <c r="L1486" i="2"/>
  <c r="K1486" i="2"/>
  <c r="J1486" i="2"/>
  <c r="L1485" i="2"/>
  <c r="K1485" i="2"/>
  <c r="J1485" i="2"/>
  <c r="P1484" i="2"/>
  <c r="L1484" i="2"/>
  <c r="K1484" i="2"/>
  <c r="J1484" i="2"/>
  <c r="L1483" i="2"/>
  <c r="K1483" i="2"/>
  <c r="S1483" i="2" s="1"/>
  <c r="J1483" i="2"/>
  <c r="L1482" i="2"/>
  <c r="K1482" i="2"/>
  <c r="J1482" i="2"/>
  <c r="L1481" i="2"/>
  <c r="K1481" i="2"/>
  <c r="J1481" i="2"/>
  <c r="L1480" i="2"/>
  <c r="K1480" i="2"/>
  <c r="T1480" i="2" s="1"/>
  <c r="J1480" i="2"/>
  <c r="L1479" i="2"/>
  <c r="K1479" i="2"/>
  <c r="J1479" i="2"/>
  <c r="L1478" i="2"/>
  <c r="K1478" i="2"/>
  <c r="T1478" i="2" s="1"/>
  <c r="J1478" i="2"/>
  <c r="L1477" i="2"/>
  <c r="K1477" i="2"/>
  <c r="O1477" i="2" s="1"/>
  <c r="J1477" i="2"/>
  <c r="V1476" i="2"/>
  <c r="N1476" i="2"/>
  <c r="M1476" i="2"/>
  <c r="L1476" i="2"/>
  <c r="K1476" i="2"/>
  <c r="W1476" i="2" s="1"/>
  <c r="J1476" i="2"/>
  <c r="L1475" i="2"/>
  <c r="K1475" i="2"/>
  <c r="J1475" i="2"/>
  <c r="V1474" i="2"/>
  <c r="T1474" i="2"/>
  <c r="N1474" i="2"/>
  <c r="M1474" i="2"/>
  <c r="L1474" i="2"/>
  <c r="K1474" i="2"/>
  <c r="W1474" i="2" s="1"/>
  <c r="J1474" i="2"/>
  <c r="P1473" i="2"/>
  <c r="O1473" i="2"/>
  <c r="L1473" i="2"/>
  <c r="K1473" i="2"/>
  <c r="J1473" i="2"/>
  <c r="Q1472" i="2"/>
  <c r="L1472" i="2"/>
  <c r="K1472" i="2"/>
  <c r="J1472" i="2"/>
  <c r="L1471" i="2"/>
  <c r="K1471" i="2"/>
  <c r="J1471" i="2"/>
  <c r="L1470" i="2"/>
  <c r="K1470" i="2"/>
  <c r="J1470" i="2"/>
  <c r="L1469" i="2"/>
  <c r="K1469" i="2"/>
  <c r="J1469" i="2"/>
  <c r="L1468" i="2"/>
  <c r="K1468" i="2"/>
  <c r="J1468" i="2"/>
  <c r="S1467" i="2"/>
  <c r="L1467" i="2"/>
  <c r="K1467" i="2"/>
  <c r="R1467" i="2" s="1"/>
  <c r="J1467" i="2"/>
  <c r="L1466" i="2"/>
  <c r="K1466" i="2"/>
  <c r="T1466" i="2" s="1"/>
  <c r="J1466" i="2"/>
  <c r="L1465" i="2"/>
  <c r="K1465" i="2"/>
  <c r="J1465" i="2"/>
  <c r="L1464" i="2"/>
  <c r="K1464" i="2"/>
  <c r="J1464" i="2"/>
  <c r="L1463" i="2"/>
  <c r="K1463" i="2"/>
  <c r="J1463" i="2"/>
  <c r="L1462" i="2"/>
  <c r="K1462" i="2"/>
  <c r="P1462" i="2" s="1"/>
  <c r="J1462" i="2"/>
  <c r="L1461" i="2"/>
  <c r="K1461" i="2"/>
  <c r="J1461" i="2"/>
  <c r="L1460" i="2"/>
  <c r="K1460" i="2"/>
  <c r="N1460" i="2" s="1"/>
  <c r="J1460" i="2"/>
  <c r="L1459" i="2"/>
  <c r="K1459" i="2"/>
  <c r="J1459" i="2"/>
  <c r="N1458" i="2"/>
  <c r="L1458" i="2"/>
  <c r="K1458" i="2"/>
  <c r="Q1458" i="2" s="1"/>
  <c r="J1458" i="2"/>
  <c r="L1457" i="2"/>
  <c r="K1457" i="2"/>
  <c r="J1457" i="2"/>
  <c r="T1456" i="2"/>
  <c r="L1456" i="2"/>
  <c r="K1456" i="2"/>
  <c r="J1456" i="2"/>
  <c r="W1455" i="2"/>
  <c r="T1455" i="2"/>
  <c r="L1455" i="2"/>
  <c r="K1455" i="2"/>
  <c r="J1455" i="2"/>
  <c r="V1454" i="2"/>
  <c r="T1454" i="2"/>
  <c r="N1454" i="2"/>
  <c r="M1454" i="2"/>
  <c r="L1454" i="2"/>
  <c r="K1454" i="2"/>
  <c r="W1454" i="2" s="1"/>
  <c r="J1454" i="2"/>
  <c r="L1453" i="2"/>
  <c r="K1453" i="2"/>
  <c r="J1453" i="2"/>
  <c r="P1452" i="2"/>
  <c r="N1452" i="2"/>
  <c r="L1452" i="2"/>
  <c r="K1452" i="2"/>
  <c r="U1452" i="2" s="1"/>
  <c r="J1452" i="2"/>
  <c r="S1451" i="2"/>
  <c r="L1451" i="2"/>
  <c r="K1451" i="2"/>
  <c r="R1451" i="2" s="1"/>
  <c r="J1451" i="2"/>
  <c r="P1450" i="2"/>
  <c r="N1450" i="2"/>
  <c r="L1450" i="2"/>
  <c r="K1450" i="2"/>
  <c r="U1450" i="2" s="1"/>
  <c r="J1450" i="2"/>
  <c r="L1449" i="2"/>
  <c r="K1449" i="2"/>
  <c r="J1449" i="2"/>
  <c r="L1448" i="2"/>
  <c r="K1448" i="2"/>
  <c r="J1448" i="2"/>
  <c r="S1447" i="2"/>
  <c r="R1447" i="2"/>
  <c r="L1447" i="2"/>
  <c r="K1447" i="2"/>
  <c r="J1447" i="2"/>
  <c r="T1446" i="2"/>
  <c r="L1446" i="2"/>
  <c r="K1446" i="2"/>
  <c r="J1446" i="2"/>
  <c r="L1445" i="2"/>
  <c r="K1445" i="2"/>
  <c r="O1445" i="2" s="1"/>
  <c r="J1445" i="2"/>
  <c r="T1444" i="2"/>
  <c r="L1444" i="2"/>
  <c r="K1444" i="2"/>
  <c r="J1444" i="2"/>
  <c r="T1443" i="2"/>
  <c r="N1443" i="2"/>
  <c r="L1443" i="2"/>
  <c r="K1443" i="2"/>
  <c r="J1443" i="2"/>
  <c r="V1442" i="2"/>
  <c r="T1442" i="2"/>
  <c r="N1442" i="2"/>
  <c r="M1442" i="2"/>
  <c r="L1442" i="2"/>
  <c r="K1442" i="2"/>
  <c r="W1442" i="2" s="1"/>
  <c r="J1442" i="2"/>
  <c r="P1441" i="2"/>
  <c r="L1441" i="2"/>
  <c r="K1441" i="2"/>
  <c r="O1441" i="2" s="1"/>
  <c r="J1441" i="2"/>
  <c r="Q1440" i="2"/>
  <c r="N1440" i="2"/>
  <c r="L1440" i="2"/>
  <c r="K1440" i="2"/>
  <c r="V1440" i="2" s="1"/>
  <c r="J1440" i="2"/>
  <c r="T1439" i="2"/>
  <c r="L1439" i="2"/>
  <c r="K1439" i="2"/>
  <c r="J1439" i="2"/>
  <c r="Q1438" i="2"/>
  <c r="L1438" i="2"/>
  <c r="K1438" i="2"/>
  <c r="N1438" i="2" s="1"/>
  <c r="J1438" i="2"/>
  <c r="L1437" i="2"/>
  <c r="K1437" i="2"/>
  <c r="O1437" i="2" s="1"/>
  <c r="J1437" i="2"/>
  <c r="T1436" i="2"/>
  <c r="L1436" i="2"/>
  <c r="K1436" i="2"/>
  <c r="J1436" i="2"/>
  <c r="S1435" i="2"/>
  <c r="L1435" i="2"/>
  <c r="K1435" i="2"/>
  <c r="R1435" i="2" s="1"/>
  <c r="J1435" i="2"/>
  <c r="L1434" i="2"/>
  <c r="K1434" i="2"/>
  <c r="J1434" i="2"/>
  <c r="L1433" i="2"/>
  <c r="K1433" i="2"/>
  <c r="J1433" i="2"/>
  <c r="L1432" i="2"/>
  <c r="K1432" i="2"/>
  <c r="J1432" i="2"/>
  <c r="L1431" i="2"/>
  <c r="K1431" i="2"/>
  <c r="S1431" i="2" s="1"/>
  <c r="J1431" i="2"/>
  <c r="L1430" i="2"/>
  <c r="K1430" i="2"/>
  <c r="P1430" i="2" s="1"/>
  <c r="J1430" i="2"/>
  <c r="L1429" i="2"/>
  <c r="K1429" i="2"/>
  <c r="J1429" i="2"/>
  <c r="L1428" i="2"/>
  <c r="K1428" i="2"/>
  <c r="J1428" i="2"/>
  <c r="L1427" i="2"/>
  <c r="K1427" i="2"/>
  <c r="J1427" i="2"/>
  <c r="L1426" i="2"/>
  <c r="K1426" i="2"/>
  <c r="J1426" i="2"/>
  <c r="L1425" i="2"/>
  <c r="K1425" i="2"/>
  <c r="J1425" i="2"/>
  <c r="V1424" i="2"/>
  <c r="N1424" i="2"/>
  <c r="M1424" i="2"/>
  <c r="L1424" i="2"/>
  <c r="K1424" i="2"/>
  <c r="W1424" i="2" s="1"/>
  <c r="J1424" i="2"/>
  <c r="L1423" i="2"/>
  <c r="K1423" i="2"/>
  <c r="N1423" i="2" s="1"/>
  <c r="J1423" i="2"/>
  <c r="L1422" i="2"/>
  <c r="K1422" i="2"/>
  <c r="J1422" i="2"/>
  <c r="L1421" i="2"/>
  <c r="K1421" i="2"/>
  <c r="J1421" i="2"/>
  <c r="L1420" i="2"/>
  <c r="K1420" i="2"/>
  <c r="J1420" i="2"/>
  <c r="L1419" i="2"/>
  <c r="K1419" i="2"/>
  <c r="J1419" i="2"/>
  <c r="L1418" i="2"/>
  <c r="K1418" i="2"/>
  <c r="J1418" i="2"/>
  <c r="L1417" i="2"/>
  <c r="K1417" i="2"/>
  <c r="J1417" i="2"/>
  <c r="R1416" i="2"/>
  <c r="L1416" i="2"/>
  <c r="J1416" i="2"/>
  <c r="K1416" i="2" s="1"/>
  <c r="N1416" i="2" s="1"/>
  <c r="R1415" i="2"/>
  <c r="L1415" i="2"/>
  <c r="K1415" i="2"/>
  <c r="J1415" i="2"/>
  <c r="L1414" i="2"/>
  <c r="K1414" i="2"/>
  <c r="J1414" i="2"/>
  <c r="L1413" i="2"/>
  <c r="K1413" i="2"/>
  <c r="T1413" i="2" s="1"/>
  <c r="J1413" i="2"/>
  <c r="L1412" i="2"/>
  <c r="K1412" i="2"/>
  <c r="P1412" i="2" s="1"/>
  <c r="J1412" i="2"/>
  <c r="L1411" i="2"/>
  <c r="K1411" i="2"/>
  <c r="J1411" i="2"/>
  <c r="T1410" i="2"/>
  <c r="L1410" i="2"/>
  <c r="K1410" i="2"/>
  <c r="J1410" i="2"/>
  <c r="L1409" i="2"/>
  <c r="K1409" i="2"/>
  <c r="J1409" i="2"/>
  <c r="L1408" i="2"/>
  <c r="K1408" i="2"/>
  <c r="J1408" i="2"/>
  <c r="L1407" i="2"/>
  <c r="K1407" i="2"/>
  <c r="J1407" i="2"/>
  <c r="L1406" i="2"/>
  <c r="K1406" i="2"/>
  <c r="P1406" i="2" s="1"/>
  <c r="J1406" i="2"/>
  <c r="O1405" i="2"/>
  <c r="L1405" i="2"/>
  <c r="K1405" i="2"/>
  <c r="J1405" i="2"/>
  <c r="N1404" i="2"/>
  <c r="M1404" i="2"/>
  <c r="L1404" i="2"/>
  <c r="K1404" i="2"/>
  <c r="V1404" i="2" s="1"/>
  <c r="J1404" i="2"/>
  <c r="R1403" i="2"/>
  <c r="L1403" i="2"/>
  <c r="K1403" i="2"/>
  <c r="J1403" i="2"/>
  <c r="L1402" i="2"/>
  <c r="K1402" i="2"/>
  <c r="J1402" i="2"/>
  <c r="S1401" i="2"/>
  <c r="O1401" i="2"/>
  <c r="L1401" i="2"/>
  <c r="K1401" i="2"/>
  <c r="J1401" i="2"/>
  <c r="L1400" i="2"/>
  <c r="K1400" i="2"/>
  <c r="J1400" i="2"/>
  <c r="L1399" i="2"/>
  <c r="K1399" i="2"/>
  <c r="R1399" i="2" s="1"/>
  <c r="J1399" i="2"/>
  <c r="R1398" i="2"/>
  <c r="L1398" i="2"/>
  <c r="K1398" i="2"/>
  <c r="T1398" i="2" s="1"/>
  <c r="J1398" i="2"/>
  <c r="S1397" i="2"/>
  <c r="L1397" i="2"/>
  <c r="K1397" i="2"/>
  <c r="T1397" i="2" s="1"/>
  <c r="J1397" i="2"/>
  <c r="L1396" i="2"/>
  <c r="K1396" i="2"/>
  <c r="U1396" i="2" s="1"/>
  <c r="J1396" i="2"/>
  <c r="L1395" i="2"/>
  <c r="K1395" i="2"/>
  <c r="R1395" i="2" s="1"/>
  <c r="J1395" i="2"/>
  <c r="L1394" i="2"/>
  <c r="K1394" i="2"/>
  <c r="J1394" i="2"/>
  <c r="L1393" i="2"/>
  <c r="K1393" i="2"/>
  <c r="T1393" i="2" s="1"/>
  <c r="J1393" i="2"/>
  <c r="L1392" i="2"/>
  <c r="K1392" i="2"/>
  <c r="J1392" i="2"/>
  <c r="L1391" i="2"/>
  <c r="K1391" i="2"/>
  <c r="R1391" i="2" s="1"/>
  <c r="J1391" i="2"/>
  <c r="L1390" i="2"/>
  <c r="K1390" i="2"/>
  <c r="J1390" i="2"/>
  <c r="L1389" i="2"/>
  <c r="K1389" i="2"/>
  <c r="S1389" i="2" s="1"/>
  <c r="J1389" i="2"/>
  <c r="L1388" i="2"/>
  <c r="K1388" i="2"/>
  <c r="J1388" i="2"/>
  <c r="L1387" i="2"/>
  <c r="K1387" i="2"/>
  <c r="W1387" i="2" s="1"/>
  <c r="J1387" i="2"/>
  <c r="L1386" i="2"/>
  <c r="K1386" i="2"/>
  <c r="J1386" i="2"/>
  <c r="L1385" i="2"/>
  <c r="K1385" i="2"/>
  <c r="T1385" i="2" s="1"/>
  <c r="J1385" i="2"/>
  <c r="N1384" i="2"/>
  <c r="M1384" i="2"/>
  <c r="L1384" i="2"/>
  <c r="K1384" i="2"/>
  <c r="R1384" i="2" s="1"/>
  <c r="J1384" i="2"/>
  <c r="R1383" i="2"/>
  <c r="L1383" i="2"/>
  <c r="K1383" i="2"/>
  <c r="W1383" i="2" s="1"/>
  <c r="J1383" i="2"/>
  <c r="U1382" i="2"/>
  <c r="L1382" i="2"/>
  <c r="K1382" i="2"/>
  <c r="P1382" i="2" s="1"/>
  <c r="J1382" i="2"/>
  <c r="L1381" i="2"/>
  <c r="K1381" i="2"/>
  <c r="T1381" i="2" s="1"/>
  <c r="J1381" i="2"/>
  <c r="N1380" i="2"/>
  <c r="M1380" i="2"/>
  <c r="L1380" i="2"/>
  <c r="K1380" i="2"/>
  <c r="W1380" i="2" s="1"/>
  <c r="J1380" i="2"/>
  <c r="R1379" i="2"/>
  <c r="L1379" i="2"/>
  <c r="K1379" i="2"/>
  <c r="W1379" i="2" s="1"/>
  <c r="J1379" i="2"/>
  <c r="L1378" i="2"/>
  <c r="K1378" i="2"/>
  <c r="J1378" i="2"/>
  <c r="L1377" i="2"/>
  <c r="K1377" i="2"/>
  <c r="S1377" i="2" s="1"/>
  <c r="J1377" i="2"/>
  <c r="L1376" i="2"/>
  <c r="K1376" i="2"/>
  <c r="J1376" i="2"/>
  <c r="L1375" i="2"/>
  <c r="K1375" i="2"/>
  <c r="W1375" i="2" s="1"/>
  <c r="J1375" i="2"/>
  <c r="N1374" i="2"/>
  <c r="M1374" i="2"/>
  <c r="L1374" i="2"/>
  <c r="K1374" i="2"/>
  <c r="W1374" i="2" s="1"/>
  <c r="J1374" i="2"/>
  <c r="T1373" i="2"/>
  <c r="L1373" i="2"/>
  <c r="K1373" i="2"/>
  <c r="J1373" i="2"/>
  <c r="L1372" i="2"/>
  <c r="K1372" i="2"/>
  <c r="J1372" i="2"/>
  <c r="L1371" i="2"/>
  <c r="K1371" i="2"/>
  <c r="J1371" i="2"/>
  <c r="L1370" i="2"/>
  <c r="K1370" i="2"/>
  <c r="J1370" i="2"/>
  <c r="L1369" i="2"/>
  <c r="K1369" i="2"/>
  <c r="J1369" i="2"/>
  <c r="V1368" i="2"/>
  <c r="N1368" i="2"/>
  <c r="M1368" i="2"/>
  <c r="L1368" i="2"/>
  <c r="K1368" i="2"/>
  <c r="W1368" i="2" s="1"/>
  <c r="J1368" i="2"/>
  <c r="R1367" i="2"/>
  <c r="L1367" i="2"/>
  <c r="K1367" i="2"/>
  <c r="W1367" i="2" s="1"/>
  <c r="J1367" i="2"/>
  <c r="U1366" i="2"/>
  <c r="L1366" i="2"/>
  <c r="K1366" i="2"/>
  <c r="P1366" i="2" s="1"/>
  <c r="J1366" i="2"/>
  <c r="O1365" i="2"/>
  <c r="L1365" i="2"/>
  <c r="K1365" i="2"/>
  <c r="T1365" i="2" s="1"/>
  <c r="J1365" i="2"/>
  <c r="R1364" i="2"/>
  <c r="L1364" i="2"/>
  <c r="K1364" i="2"/>
  <c r="J1364" i="2"/>
  <c r="L1363" i="2"/>
  <c r="K1363" i="2"/>
  <c r="J1363" i="2"/>
  <c r="V1362" i="2"/>
  <c r="T1362" i="2"/>
  <c r="N1362" i="2"/>
  <c r="M1362" i="2"/>
  <c r="L1362" i="2"/>
  <c r="K1362" i="2"/>
  <c r="W1362" i="2" s="1"/>
  <c r="J1362" i="2"/>
  <c r="L1361" i="2"/>
  <c r="K1361" i="2"/>
  <c r="J1361" i="2"/>
  <c r="L1360" i="2"/>
  <c r="J1360" i="2"/>
  <c r="K1360" i="2" s="1"/>
  <c r="L1359" i="2"/>
  <c r="K1359" i="2"/>
  <c r="O1359" i="2" s="1"/>
  <c r="J1359" i="2"/>
  <c r="T1358" i="2"/>
  <c r="N1358" i="2"/>
  <c r="L1358" i="2"/>
  <c r="K1358" i="2"/>
  <c r="J1358" i="2"/>
  <c r="L1357" i="2"/>
  <c r="K1357" i="2"/>
  <c r="J1357" i="2"/>
  <c r="N1356" i="2"/>
  <c r="M1356" i="2"/>
  <c r="L1356" i="2"/>
  <c r="K1356" i="2"/>
  <c r="W1356" i="2" s="1"/>
  <c r="J1356" i="2"/>
  <c r="L1355" i="2"/>
  <c r="J1355" i="2"/>
  <c r="K1355" i="2" s="1"/>
  <c r="L1354" i="2"/>
  <c r="K1354" i="2"/>
  <c r="J1354" i="2"/>
  <c r="L1353" i="2"/>
  <c r="J1353" i="2"/>
  <c r="K1353" i="2" s="1"/>
  <c r="U1352" i="2"/>
  <c r="L1352" i="2"/>
  <c r="K1352" i="2"/>
  <c r="P1352" i="2" s="1"/>
  <c r="J1352" i="2"/>
  <c r="L1351" i="2"/>
  <c r="K1351" i="2"/>
  <c r="J1351" i="2"/>
  <c r="R1350" i="2"/>
  <c r="L1350" i="2"/>
  <c r="K1350" i="2"/>
  <c r="T1350" i="2" s="1"/>
  <c r="J1350" i="2"/>
  <c r="L1349" i="2"/>
  <c r="K1349" i="2"/>
  <c r="T1349" i="2" s="1"/>
  <c r="J1349" i="2"/>
  <c r="R1348" i="2"/>
  <c r="L1348" i="2"/>
  <c r="K1348" i="2"/>
  <c r="T1348" i="2" s="1"/>
  <c r="J1348" i="2"/>
  <c r="L1347" i="2"/>
  <c r="K1347" i="2"/>
  <c r="P1347" i="2" s="1"/>
  <c r="J1347" i="2"/>
  <c r="L1346" i="2"/>
  <c r="K1346" i="2"/>
  <c r="P1346" i="2" s="1"/>
  <c r="J1346" i="2"/>
  <c r="L1345" i="2"/>
  <c r="K1345" i="2"/>
  <c r="O1345" i="2" s="1"/>
  <c r="J1345" i="2"/>
  <c r="L1344" i="2"/>
  <c r="K1344" i="2"/>
  <c r="J1344" i="2"/>
  <c r="L1343" i="2"/>
  <c r="K1343" i="2"/>
  <c r="J1343" i="2"/>
  <c r="L1342" i="2"/>
  <c r="K1342" i="2"/>
  <c r="Q1342" i="2" s="1"/>
  <c r="J1342" i="2"/>
  <c r="L1341" i="2"/>
  <c r="J1341" i="2"/>
  <c r="K1341" i="2" s="1"/>
  <c r="R1341" i="2" s="1"/>
  <c r="L1340" i="2"/>
  <c r="K1340" i="2"/>
  <c r="J1340" i="2"/>
  <c r="L1339" i="2"/>
  <c r="J1339" i="2"/>
  <c r="K1339" i="2" s="1"/>
  <c r="O1339" i="2" s="1"/>
  <c r="L1338" i="2"/>
  <c r="K1338" i="2"/>
  <c r="J1338" i="2"/>
  <c r="O1337" i="2"/>
  <c r="N1337" i="2"/>
  <c r="L1337" i="2"/>
  <c r="K1337" i="2"/>
  <c r="R1337" i="2" s="1"/>
  <c r="J1337" i="2"/>
  <c r="Q1336" i="2"/>
  <c r="L1336" i="2"/>
  <c r="K1336" i="2"/>
  <c r="V1336" i="2" s="1"/>
  <c r="J1336" i="2"/>
  <c r="L1335" i="2"/>
  <c r="K1335" i="2"/>
  <c r="J1335" i="2"/>
  <c r="V1334" i="2"/>
  <c r="N1334" i="2"/>
  <c r="M1334" i="2"/>
  <c r="L1334" i="2"/>
  <c r="K1334" i="2"/>
  <c r="W1334" i="2" s="1"/>
  <c r="J1334" i="2"/>
  <c r="L1333" i="2"/>
  <c r="K1333" i="2"/>
  <c r="J1333" i="2"/>
  <c r="V1332" i="2"/>
  <c r="T1332" i="2"/>
  <c r="N1332" i="2"/>
  <c r="M1332" i="2"/>
  <c r="L1332" i="2"/>
  <c r="K1332" i="2"/>
  <c r="W1332" i="2" s="1"/>
  <c r="J1332" i="2"/>
  <c r="L1331" i="2"/>
  <c r="K1331" i="2"/>
  <c r="O1331" i="2" s="1"/>
  <c r="J1331" i="2"/>
  <c r="N1330" i="2"/>
  <c r="L1330" i="2"/>
  <c r="K1330" i="2"/>
  <c r="W1330" i="2" s="1"/>
  <c r="J1330" i="2"/>
  <c r="R1329" i="2"/>
  <c r="L1329" i="2"/>
  <c r="K1329" i="2"/>
  <c r="J1329" i="2"/>
  <c r="T1328" i="2"/>
  <c r="N1328" i="2"/>
  <c r="L1328" i="2"/>
  <c r="K1328" i="2"/>
  <c r="W1328" i="2" s="1"/>
  <c r="J1328" i="2"/>
  <c r="L1327" i="2"/>
  <c r="K1327" i="2"/>
  <c r="J1327" i="2"/>
  <c r="P1326" i="2"/>
  <c r="O1326" i="2"/>
  <c r="L1326" i="2"/>
  <c r="K1326" i="2"/>
  <c r="T1326" i="2" s="1"/>
  <c r="J1326" i="2"/>
  <c r="V1325" i="2"/>
  <c r="L1325" i="2"/>
  <c r="K1325" i="2"/>
  <c r="T1325" i="2" s="1"/>
  <c r="J1325" i="2"/>
  <c r="L1324" i="2"/>
  <c r="K1324" i="2"/>
  <c r="J1324" i="2"/>
  <c r="N1323" i="2"/>
  <c r="L1323" i="2"/>
  <c r="K1323" i="2"/>
  <c r="Q1323" i="2" s="1"/>
  <c r="J1323" i="2"/>
  <c r="L1322" i="2"/>
  <c r="K1322" i="2"/>
  <c r="J1322" i="2"/>
  <c r="L1321" i="2"/>
  <c r="K1321" i="2"/>
  <c r="J1321" i="2"/>
  <c r="L1320" i="2"/>
  <c r="K1320" i="2"/>
  <c r="J1320" i="2"/>
  <c r="L1319" i="2"/>
  <c r="K1319" i="2"/>
  <c r="J1319" i="2"/>
  <c r="M1318" i="2"/>
  <c r="L1318" i="2"/>
  <c r="K1318" i="2"/>
  <c r="S1318" i="2" s="1"/>
  <c r="J1318" i="2"/>
  <c r="L1317" i="2"/>
  <c r="K1317" i="2"/>
  <c r="S1317" i="2" s="1"/>
  <c r="J1317" i="2"/>
  <c r="L1316" i="2"/>
  <c r="K1316" i="2"/>
  <c r="J1316" i="2"/>
  <c r="L1315" i="2"/>
  <c r="K1315" i="2"/>
  <c r="J1315" i="2"/>
  <c r="L1314" i="2"/>
  <c r="K1314" i="2"/>
  <c r="J1314" i="2"/>
  <c r="L1313" i="2"/>
  <c r="K1313" i="2"/>
  <c r="J1313" i="2"/>
  <c r="L1312" i="2"/>
  <c r="K1312" i="2"/>
  <c r="J1312" i="2"/>
  <c r="L1311" i="2"/>
  <c r="K1311" i="2"/>
  <c r="J1311" i="2"/>
  <c r="L1310" i="2"/>
  <c r="K1310" i="2"/>
  <c r="J1310" i="2"/>
  <c r="L1309" i="2"/>
  <c r="K1309" i="2"/>
  <c r="J1309" i="2"/>
  <c r="L1308" i="2"/>
  <c r="K1308" i="2"/>
  <c r="Q1308" i="2" s="1"/>
  <c r="J1308" i="2"/>
  <c r="N1307" i="2"/>
  <c r="L1307" i="2"/>
  <c r="K1307" i="2"/>
  <c r="W1307" i="2" s="1"/>
  <c r="J1307" i="2"/>
  <c r="L1306" i="2"/>
  <c r="K1306" i="2"/>
  <c r="S1306" i="2" s="1"/>
  <c r="J1306" i="2"/>
  <c r="L1305" i="2"/>
  <c r="K1305" i="2"/>
  <c r="J1305" i="2"/>
  <c r="L1304" i="2"/>
  <c r="K1304" i="2"/>
  <c r="J1304" i="2"/>
  <c r="L1303" i="2"/>
  <c r="K1303" i="2"/>
  <c r="J1303" i="2"/>
  <c r="M1302" i="2"/>
  <c r="L1302" i="2"/>
  <c r="K1302" i="2"/>
  <c r="S1302" i="2" s="1"/>
  <c r="J1302" i="2"/>
  <c r="L1301" i="2"/>
  <c r="K1301" i="2"/>
  <c r="J1301" i="2"/>
  <c r="L1300" i="2"/>
  <c r="K1300" i="2"/>
  <c r="J1300" i="2"/>
  <c r="L1299" i="2"/>
  <c r="K1299" i="2"/>
  <c r="J1299" i="2"/>
  <c r="L1298" i="2"/>
  <c r="K1298" i="2"/>
  <c r="S1298" i="2" s="1"/>
  <c r="J1298" i="2"/>
  <c r="L1297" i="2"/>
  <c r="K1297" i="2"/>
  <c r="J1297" i="2"/>
  <c r="T1296" i="2"/>
  <c r="L1296" i="2"/>
  <c r="K1296" i="2"/>
  <c r="O1296" i="2" s="1"/>
  <c r="J1296" i="2"/>
  <c r="L1295" i="2"/>
  <c r="K1295" i="2"/>
  <c r="J1295" i="2"/>
  <c r="L1294" i="2"/>
  <c r="K1294" i="2"/>
  <c r="J1294" i="2"/>
  <c r="L1293" i="2"/>
  <c r="K1293" i="2"/>
  <c r="J1293" i="2"/>
  <c r="L1292" i="2"/>
  <c r="K1292" i="2"/>
  <c r="Q1292" i="2" s="1"/>
  <c r="J1292" i="2"/>
  <c r="L1291" i="2"/>
  <c r="K1291" i="2"/>
  <c r="J1291" i="2"/>
  <c r="L1290" i="2"/>
  <c r="K1290" i="2"/>
  <c r="J1290" i="2"/>
  <c r="L1289" i="2"/>
  <c r="K1289" i="2"/>
  <c r="W1289" i="2" s="1"/>
  <c r="J1289" i="2"/>
  <c r="T1288" i="2"/>
  <c r="O1288" i="2"/>
  <c r="L1288" i="2"/>
  <c r="K1288" i="2"/>
  <c r="W1288" i="2" s="1"/>
  <c r="J1288" i="2"/>
  <c r="S1287" i="2"/>
  <c r="L1287" i="2"/>
  <c r="K1287" i="2"/>
  <c r="V1287" i="2" s="1"/>
  <c r="J1287" i="2"/>
  <c r="O1286" i="2"/>
  <c r="L1286" i="2"/>
  <c r="K1286" i="2"/>
  <c r="J1286" i="2"/>
  <c r="L1285" i="2"/>
  <c r="J1285" i="2"/>
  <c r="K1285" i="2" s="1"/>
  <c r="L1284" i="2"/>
  <c r="K1284" i="2"/>
  <c r="Q1284" i="2" s="1"/>
  <c r="J1284" i="2"/>
  <c r="M1283" i="2"/>
  <c r="L1283" i="2"/>
  <c r="K1283" i="2"/>
  <c r="W1283" i="2" s="1"/>
  <c r="J1283" i="2"/>
  <c r="L1282" i="2"/>
  <c r="K1282" i="2"/>
  <c r="S1282" i="2" s="1"/>
  <c r="J1282" i="2"/>
  <c r="L1281" i="2"/>
  <c r="K1281" i="2"/>
  <c r="J1281" i="2"/>
  <c r="L1280" i="2"/>
  <c r="K1280" i="2"/>
  <c r="J1280" i="2"/>
  <c r="N1279" i="2"/>
  <c r="L1279" i="2"/>
  <c r="K1279" i="2"/>
  <c r="S1279" i="2" s="1"/>
  <c r="J1279" i="2"/>
  <c r="T1278" i="2"/>
  <c r="L1278" i="2"/>
  <c r="K1278" i="2"/>
  <c r="J1278" i="2"/>
  <c r="N1277" i="2"/>
  <c r="L1277" i="2"/>
  <c r="K1277" i="2"/>
  <c r="R1277" i="2" s="1"/>
  <c r="J1277" i="2"/>
  <c r="O1276" i="2"/>
  <c r="M1276" i="2"/>
  <c r="L1276" i="2"/>
  <c r="K1276" i="2"/>
  <c r="Q1276" i="2" s="1"/>
  <c r="J1276" i="2"/>
  <c r="W1275" i="2"/>
  <c r="L1275" i="2"/>
  <c r="K1275" i="2"/>
  <c r="Q1275" i="2" s="1"/>
  <c r="J1275" i="2"/>
  <c r="L1274" i="2"/>
  <c r="K1274" i="2"/>
  <c r="S1274" i="2" s="1"/>
  <c r="J1274" i="2"/>
  <c r="L1273" i="2"/>
  <c r="K1273" i="2"/>
  <c r="W1273" i="2" s="1"/>
  <c r="J1273" i="2"/>
  <c r="L1272" i="2"/>
  <c r="K1272" i="2"/>
  <c r="J1272" i="2"/>
  <c r="L1271" i="2"/>
  <c r="K1271" i="2"/>
  <c r="J1271" i="2"/>
  <c r="L1270" i="2"/>
  <c r="K1270" i="2"/>
  <c r="J1270" i="2"/>
  <c r="L1269" i="2"/>
  <c r="K1269" i="2"/>
  <c r="J1269" i="2"/>
  <c r="L1268" i="2"/>
  <c r="K1268" i="2"/>
  <c r="Q1268" i="2" s="1"/>
  <c r="J1268" i="2"/>
  <c r="M1267" i="2"/>
  <c r="L1267" i="2"/>
  <c r="K1267" i="2"/>
  <c r="W1267" i="2" s="1"/>
  <c r="J1267" i="2"/>
  <c r="L1266" i="2"/>
  <c r="K1266" i="2"/>
  <c r="J1266" i="2"/>
  <c r="L1265" i="2"/>
  <c r="K1265" i="2"/>
  <c r="J1265" i="2"/>
  <c r="L1264" i="2"/>
  <c r="K1264" i="2"/>
  <c r="J1264" i="2"/>
  <c r="N1263" i="2"/>
  <c r="L1263" i="2"/>
  <c r="K1263" i="2"/>
  <c r="S1263" i="2" s="1"/>
  <c r="J1263" i="2"/>
  <c r="T1262" i="2"/>
  <c r="L1262" i="2"/>
  <c r="K1262" i="2"/>
  <c r="J1262" i="2"/>
  <c r="N1261" i="2"/>
  <c r="L1261" i="2"/>
  <c r="K1261" i="2"/>
  <c r="R1261" i="2" s="1"/>
  <c r="J1261" i="2"/>
  <c r="O1260" i="2"/>
  <c r="M1260" i="2"/>
  <c r="L1260" i="2"/>
  <c r="K1260" i="2"/>
  <c r="Q1260" i="2" s="1"/>
  <c r="J1260" i="2"/>
  <c r="W1259" i="2"/>
  <c r="L1259" i="2"/>
  <c r="K1259" i="2"/>
  <c r="Q1259" i="2" s="1"/>
  <c r="J1259" i="2"/>
  <c r="L1258" i="2"/>
  <c r="K1258" i="2"/>
  <c r="S1258" i="2" s="1"/>
  <c r="J1258" i="2"/>
  <c r="L1257" i="2"/>
  <c r="K1257" i="2"/>
  <c r="J1257" i="2"/>
  <c r="L1256" i="2"/>
  <c r="K1256" i="2"/>
  <c r="J1256" i="2"/>
  <c r="L1255" i="2"/>
  <c r="K1255" i="2"/>
  <c r="J1255" i="2"/>
  <c r="L1254" i="2"/>
  <c r="K1254" i="2"/>
  <c r="J1254" i="2"/>
  <c r="L1253" i="2"/>
  <c r="K1253" i="2"/>
  <c r="J1253" i="2"/>
  <c r="L1252" i="2"/>
  <c r="K1252" i="2"/>
  <c r="Q1252" i="2" s="1"/>
  <c r="J1252" i="2"/>
  <c r="L1251" i="2"/>
  <c r="K1251" i="2"/>
  <c r="J1251" i="2"/>
  <c r="L1250" i="2"/>
  <c r="K1250" i="2"/>
  <c r="J1250" i="2"/>
  <c r="L1249" i="2"/>
  <c r="K1249" i="2"/>
  <c r="J1249" i="2"/>
  <c r="O1248" i="2"/>
  <c r="L1248" i="2"/>
  <c r="K1248" i="2"/>
  <c r="W1248" i="2" s="1"/>
  <c r="J1248" i="2"/>
  <c r="L1247" i="2"/>
  <c r="K1247" i="2"/>
  <c r="S1247" i="2" s="1"/>
  <c r="J1247" i="2"/>
  <c r="M1246" i="2"/>
  <c r="L1246" i="2"/>
  <c r="K1246" i="2"/>
  <c r="S1246" i="2" s="1"/>
  <c r="J1246" i="2"/>
  <c r="W1245" i="2"/>
  <c r="S1245" i="2"/>
  <c r="L1245" i="2"/>
  <c r="K1245" i="2"/>
  <c r="J1245" i="2"/>
  <c r="T1244" i="2"/>
  <c r="L1244" i="2"/>
  <c r="K1244" i="2"/>
  <c r="O1244" i="2" s="1"/>
  <c r="J1244" i="2"/>
  <c r="L1243" i="2"/>
  <c r="K1243" i="2"/>
  <c r="Q1243" i="2" s="1"/>
  <c r="J1243" i="2"/>
  <c r="L1242" i="2"/>
  <c r="K1242" i="2"/>
  <c r="J1242" i="2"/>
  <c r="L1241" i="2"/>
  <c r="J1241" i="2"/>
  <c r="K1241" i="2" s="1"/>
  <c r="W1241" i="2" s="1"/>
  <c r="L1240" i="2"/>
  <c r="K1240" i="2"/>
  <c r="J1240" i="2"/>
  <c r="L1239" i="2"/>
  <c r="K1239" i="2"/>
  <c r="J1239" i="2"/>
  <c r="L1238" i="2"/>
  <c r="K1238" i="2"/>
  <c r="J1238" i="2"/>
  <c r="L1237" i="2"/>
  <c r="K1237" i="2"/>
  <c r="J1237" i="2"/>
  <c r="L1236" i="2"/>
  <c r="K1236" i="2"/>
  <c r="Q1236" i="2" s="1"/>
  <c r="J1236" i="2"/>
  <c r="S1235" i="2"/>
  <c r="L1235" i="2"/>
  <c r="K1235" i="2"/>
  <c r="N1235" i="2" s="1"/>
  <c r="J1235" i="2"/>
  <c r="L1234" i="2"/>
  <c r="K1234" i="2"/>
  <c r="J1234" i="2"/>
  <c r="L1233" i="2"/>
  <c r="K1233" i="2"/>
  <c r="J1233" i="2"/>
  <c r="T1232" i="2"/>
  <c r="O1232" i="2"/>
  <c r="L1232" i="2"/>
  <c r="K1232" i="2"/>
  <c r="J1232" i="2"/>
  <c r="S1231" i="2"/>
  <c r="L1231" i="2"/>
  <c r="K1231" i="2"/>
  <c r="N1231" i="2" s="1"/>
  <c r="J1231" i="2"/>
  <c r="L1230" i="2"/>
  <c r="K1230" i="2"/>
  <c r="J1230" i="2"/>
  <c r="L1229" i="2"/>
  <c r="K1229" i="2"/>
  <c r="J1229" i="2"/>
  <c r="L1228" i="2"/>
  <c r="K1228" i="2"/>
  <c r="J1228" i="2"/>
  <c r="L1227" i="2"/>
  <c r="K1227" i="2"/>
  <c r="J1227" i="2"/>
  <c r="L1226" i="2"/>
  <c r="K1226" i="2"/>
  <c r="J1226" i="2"/>
  <c r="L1225" i="2"/>
  <c r="K1225" i="2"/>
  <c r="W1225" i="2" s="1"/>
  <c r="J1225" i="2"/>
  <c r="L1224" i="2"/>
  <c r="K1224" i="2"/>
  <c r="J1224" i="2"/>
  <c r="L1223" i="2"/>
  <c r="K1223" i="2"/>
  <c r="J1223" i="2"/>
  <c r="O1222" i="2"/>
  <c r="L1222" i="2"/>
  <c r="K1222" i="2"/>
  <c r="T1222" i="2" s="1"/>
  <c r="J1222" i="2"/>
  <c r="N1221" i="2"/>
  <c r="L1221" i="2"/>
  <c r="K1221" i="2"/>
  <c r="S1221" i="2" s="1"/>
  <c r="J1221" i="2"/>
  <c r="L1220" i="2"/>
  <c r="K1220" i="2"/>
  <c r="Q1220" i="2" s="1"/>
  <c r="J1220" i="2"/>
  <c r="L1219" i="2"/>
  <c r="K1219" i="2"/>
  <c r="J1219" i="2"/>
  <c r="L1218" i="2"/>
  <c r="K1218" i="2"/>
  <c r="J1218" i="2"/>
  <c r="L1217" i="2"/>
  <c r="K1217" i="2"/>
  <c r="J1217" i="2"/>
  <c r="T1216" i="2"/>
  <c r="L1216" i="2"/>
  <c r="K1216" i="2"/>
  <c r="J1216" i="2"/>
  <c r="L1215" i="2"/>
  <c r="K1215" i="2"/>
  <c r="J1215" i="2"/>
  <c r="L1214" i="2"/>
  <c r="K1214" i="2"/>
  <c r="J1214" i="2"/>
  <c r="L1213" i="2"/>
  <c r="K1213" i="2"/>
  <c r="J1213" i="2"/>
  <c r="O1212" i="2"/>
  <c r="L1212" i="2"/>
  <c r="K1212" i="2"/>
  <c r="T1212" i="2" s="1"/>
  <c r="J1212" i="2"/>
  <c r="L1211" i="2"/>
  <c r="K1211" i="2"/>
  <c r="W1211" i="2" s="1"/>
  <c r="J1211" i="2"/>
  <c r="L1210" i="2"/>
  <c r="K1210" i="2"/>
  <c r="J1210" i="2"/>
  <c r="L1209" i="2"/>
  <c r="K1209" i="2"/>
  <c r="W1209" i="2" s="1"/>
  <c r="J1209" i="2"/>
  <c r="T1208" i="2"/>
  <c r="L1208" i="2"/>
  <c r="K1208" i="2"/>
  <c r="O1208" i="2" s="1"/>
  <c r="J1208" i="2"/>
  <c r="L1207" i="2"/>
  <c r="K1207" i="2"/>
  <c r="J1207" i="2"/>
  <c r="L1206" i="2"/>
  <c r="K1206" i="2"/>
  <c r="J1206" i="2"/>
  <c r="L1205" i="2"/>
  <c r="K1205" i="2"/>
  <c r="J1205" i="2"/>
  <c r="L1204" i="2"/>
  <c r="K1204" i="2"/>
  <c r="J1204" i="2"/>
  <c r="L1203" i="2"/>
  <c r="K1203" i="2"/>
  <c r="J1203" i="2"/>
  <c r="L1202" i="2"/>
  <c r="K1202" i="2"/>
  <c r="J1202" i="2"/>
  <c r="L1201" i="2"/>
  <c r="K1201" i="2"/>
  <c r="W1201" i="2" s="1"/>
  <c r="J1201" i="2"/>
  <c r="T1200" i="2"/>
  <c r="O1200" i="2"/>
  <c r="L1200" i="2"/>
  <c r="K1200" i="2"/>
  <c r="J1200" i="2"/>
  <c r="L1199" i="2"/>
  <c r="K1199" i="2"/>
  <c r="J1199" i="2"/>
  <c r="L1198" i="2"/>
  <c r="K1198" i="2"/>
  <c r="J1198" i="2"/>
  <c r="S1197" i="2"/>
  <c r="L1197" i="2"/>
  <c r="K1197" i="2"/>
  <c r="N1197" i="2" s="1"/>
  <c r="J1197" i="2"/>
  <c r="L1196" i="2"/>
  <c r="K1196" i="2"/>
  <c r="J1196" i="2"/>
  <c r="L1195" i="2"/>
  <c r="K1195" i="2"/>
  <c r="J1195" i="2"/>
  <c r="L1194" i="2"/>
  <c r="K1194" i="2"/>
  <c r="S1194" i="2" s="1"/>
  <c r="J1194" i="2"/>
  <c r="L1193" i="2"/>
  <c r="K1193" i="2"/>
  <c r="J1193" i="2"/>
  <c r="L1192" i="2"/>
  <c r="K1192" i="2"/>
  <c r="J1192" i="2"/>
  <c r="L1191" i="2"/>
  <c r="K1191" i="2"/>
  <c r="J1191" i="2"/>
  <c r="L1190" i="2"/>
  <c r="K1190" i="2"/>
  <c r="J1190" i="2"/>
  <c r="L1189" i="2"/>
  <c r="K1189" i="2"/>
  <c r="R1189" i="2" s="1"/>
  <c r="J1189" i="2"/>
  <c r="L1188" i="2"/>
  <c r="K1188" i="2"/>
  <c r="Q1188" i="2" s="1"/>
  <c r="J1188" i="2"/>
  <c r="N1187" i="2"/>
  <c r="L1187" i="2"/>
  <c r="K1187" i="2"/>
  <c r="J1187" i="2"/>
  <c r="L1186" i="2"/>
  <c r="K1186" i="2"/>
  <c r="J1186" i="2"/>
  <c r="L1185" i="2"/>
  <c r="K1185" i="2"/>
  <c r="J1185" i="2"/>
  <c r="T1184" i="2"/>
  <c r="O1184" i="2"/>
  <c r="L1184" i="2"/>
  <c r="K1184" i="2"/>
  <c r="J1184" i="2"/>
  <c r="L1183" i="2"/>
  <c r="K1183" i="2"/>
  <c r="N1183" i="2" s="1"/>
  <c r="J1183" i="2"/>
  <c r="L1182" i="2"/>
  <c r="K1182" i="2"/>
  <c r="T1182" i="2" s="1"/>
  <c r="J1182" i="2"/>
  <c r="L1181" i="2"/>
  <c r="K1181" i="2"/>
  <c r="J1181" i="2"/>
  <c r="O1180" i="2"/>
  <c r="M1180" i="2"/>
  <c r="L1180" i="2"/>
  <c r="K1180" i="2"/>
  <c r="Q1180" i="2" s="1"/>
  <c r="J1180" i="2"/>
  <c r="L1179" i="2"/>
  <c r="K1179" i="2"/>
  <c r="Q1179" i="2" s="1"/>
  <c r="J1179" i="2"/>
  <c r="L1178" i="2"/>
  <c r="K1178" i="2"/>
  <c r="J1178" i="2"/>
  <c r="L1177" i="2"/>
  <c r="K1177" i="2"/>
  <c r="W1177" i="2" s="1"/>
  <c r="J1177" i="2"/>
  <c r="T1176" i="2"/>
  <c r="L1176" i="2"/>
  <c r="K1176" i="2"/>
  <c r="O1176" i="2" s="1"/>
  <c r="J1176" i="2"/>
  <c r="L1175" i="2"/>
  <c r="K1175" i="2"/>
  <c r="J1175" i="2"/>
  <c r="L1174" i="2"/>
  <c r="K1174" i="2"/>
  <c r="J1174" i="2"/>
  <c r="L1173" i="2"/>
  <c r="K1173" i="2"/>
  <c r="J1173" i="2"/>
  <c r="L1172" i="2"/>
  <c r="K1172" i="2"/>
  <c r="Q1172" i="2" s="1"/>
  <c r="J1172" i="2"/>
  <c r="L1171" i="2"/>
  <c r="K1171" i="2"/>
  <c r="N1171" i="2" s="1"/>
  <c r="J1171" i="2"/>
  <c r="L1170" i="2"/>
  <c r="K1170" i="2"/>
  <c r="J1170" i="2"/>
  <c r="L1169" i="2"/>
  <c r="K1169" i="2"/>
  <c r="J1169" i="2"/>
  <c r="T1168" i="2"/>
  <c r="O1168" i="2"/>
  <c r="L1168" i="2"/>
  <c r="K1168" i="2"/>
  <c r="J1168" i="2"/>
  <c r="L1167" i="2"/>
  <c r="K1167" i="2"/>
  <c r="N1167" i="2" s="1"/>
  <c r="J1167" i="2"/>
  <c r="L1166" i="2"/>
  <c r="K1166" i="2"/>
  <c r="T1166" i="2" s="1"/>
  <c r="J1166" i="2"/>
  <c r="L1165" i="2"/>
  <c r="K1165" i="2"/>
  <c r="J1165" i="2"/>
  <c r="L1164" i="2"/>
  <c r="K1164" i="2"/>
  <c r="J1164" i="2"/>
  <c r="L1163" i="2"/>
  <c r="K1163" i="2"/>
  <c r="J1163" i="2"/>
  <c r="L1162" i="2"/>
  <c r="K1162" i="2"/>
  <c r="J1162" i="2"/>
  <c r="L1161" i="2"/>
  <c r="K1161" i="2"/>
  <c r="J1161" i="2"/>
  <c r="L1160" i="2"/>
  <c r="K1160" i="2"/>
  <c r="J1160" i="2"/>
  <c r="L1159" i="2"/>
  <c r="K1159" i="2"/>
  <c r="J1159" i="2"/>
  <c r="L1158" i="2"/>
  <c r="K1158" i="2"/>
  <c r="J1158" i="2"/>
  <c r="L1157" i="2"/>
  <c r="K1157" i="2"/>
  <c r="J1157" i="2"/>
  <c r="L1156" i="2"/>
  <c r="K1156" i="2"/>
  <c r="Q1156" i="2" s="1"/>
  <c r="J1156" i="2"/>
  <c r="S1155" i="2"/>
  <c r="N1155" i="2"/>
  <c r="L1155" i="2"/>
  <c r="K1155" i="2"/>
  <c r="J1155" i="2"/>
  <c r="L1154" i="2"/>
  <c r="K1154" i="2"/>
  <c r="S1154" i="2" s="1"/>
  <c r="J1154" i="2"/>
  <c r="L1153" i="2"/>
  <c r="K1153" i="2"/>
  <c r="W1153" i="2" s="1"/>
  <c r="J1153" i="2"/>
  <c r="T1152" i="2"/>
  <c r="O1152" i="2"/>
  <c r="L1152" i="2"/>
  <c r="K1152" i="2"/>
  <c r="J1152" i="2"/>
  <c r="S1151" i="2"/>
  <c r="L1151" i="2"/>
  <c r="K1151" i="2"/>
  <c r="J1151" i="2"/>
  <c r="O1150" i="2"/>
  <c r="M1150" i="2"/>
  <c r="L1150" i="2"/>
  <c r="K1150" i="2"/>
  <c r="S1150" i="2" s="1"/>
  <c r="J1150" i="2"/>
  <c r="L1149" i="2"/>
  <c r="J1149" i="2"/>
  <c r="K1149" i="2" s="1"/>
  <c r="L1148" i="2"/>
  <c r="K1148" i="2"/>
  <c r="J1148" i="2"/>
  <c r="N1147" i="2"/>
  <c r="M1147" i="2"/>
  <c r="L1147" i="2"/>
  <c r="K1147" i="2"/>
  <c r="W1147" i="2" s="1"/>
  <c r="J1147" i="2"/>
  <c r="L1146" i="2"/>
  <c r="K1146" i="2"/>
  <c r="J1146" i="2"/>
  <c r="L1145" i="2"/>
  <c r="K1145" i="2"/>
  <c r="J1145" i="2"/>
  <c r="L1144" i="2"/>
  <c r="K1144" i="2"/>
  <c r="J1144" i="2"/>
  <c r="L1143" i="2"/>
  <c r="K1143" i="2"/>
  <c r="N1143" i="2" s="1"/>
  <c r="J1143" i="2"/>
  <c r="L1142" i="2"/>
  <c r="K1142" i="2"/>
  <c r="T1142" i="2" s="1"/>
  <c r="J1142" i="2"/>
  <c r="L1141" i="2"/>
  <c r="K1141" i="2"/>
  <c r="J1141" i="2"/>
  <c r="O1140" i="2"/>
  <c r="M1140" i="2"/>
  <c r="L1140" i="2"/>
  <c r="K1140" i="2"/>
  <c r="Q1140" i="2" s="1"/>
  <c r="J1140" i="2"/>
  <c r="L1139" i="2"/>
  <c r="K1139" i="2"/>
  <c r="J1139" i="2"/>
  <c r="L1138" i="2"/>
  <c r="K1138" i="2"/>
  <c r="J1138" i="2"/>
  <c r="L1137" i="2"/>
  <c r="J1137" i="2"/>
  <c r="K1137" i="2" s="1"/>
  <c r="W1137" i="2" s="1"/>
  <c r="T1136" i="2"/>
  <c r="L1136" i="2"/>
  <c r="K1136" i="2"/>
  <c r="W1136" i="2" s="1"/>
  <c r="J1136" i="2"/>
  <c r="L1135" i="2"/>
  <c r="K1135" i="2"/>
  <c r="J1135" i="2"/>
  <c r="S1134" i="2"/>
  <c r="O1134" i="2"/>
  <c r="L1134" i="2"/>
  <c r="K1134" i="2"/>
  <c r="T1134" i="2" s="1"/>
  <c r="J1134" i="2"/>
  <c r="N1133" i="2"/>
  <c r="L1133" i="2"/>
  <c r="K1133" i="2"/>
  <c r="S1133" i="2" s="1"/>
  <c r="J1133" i="2"/>
  <c r="Q1132" i="2"/>
  <c r="L1132" i="2"/>
  <c r="K1132" i="2"/>
  <c r="J1132" i="2"/>
  <c r="L1131" i="2"/>
  <c r="K1131" i="2"/>
  <c r="V1131" i="2" s="1"/>
  <c r="J1131" i="2"/>
  <c r="L1130" i="2"/>
  <c r="K1130" i="2"/>
  <c r="S1130" i="2" s="1"/>
  <c r="J1130" i="2"/>
  <c r="L1129" i="2"/>
  <c r="K1129" i="2"/>
  <c r="W1129" i="2" s="1"/>
  <c r="J1129" i="2"/>
  <c r="O1128" i="2"/>
  <c r="L1128" i="2"/>
  <c r="K1128" i="2"/>
  <c r="T1128" i="2" s="1"/>
  <c r="J1128" i="2"/>
  <c r="S1127" i="2"/>
  <c r="L1127" i="2"/>
  <c r="K1127" i="2"/>
  <c r="N1127" i="2" s="1"/>
  <c r="J1127" i="2"/>
  <c r="L1126" i="2"/>
  <c r="K1126" i="2"/>
  <c r="J1126" i="2"/>
  <c r="S1125" i="2"/>
  <c r="N1125" i="2"/>
  <c r="L1125" i="2"/>
  <c r="K1125" i="2"/>
  <c r="J1125" i="2"/>
  <c r="O1124" i="2"/>
  <c r="L1124" i="2"/>
  <c r="K1124" i="2"/>
  <c r="J1124" i="2"/>
  <c r="L1123" i="2"/>
  <c r="K1123" i="2"/>
  <c r="W1123" i="2" s="1"/>
  <c r="J1123" i="2"/>
  <c r="L1122" i="2"/>
  <c r="K1122" i="2"/>
  <c r="S1122" i="2" s="1"/>
  <c r="J1122" i="2"/>
  <c r="L1121" i="2"/>
  <c r="K1121" i="2"/>
  <c r="W1121" i="2" s="1"/>
  <c r="J1121" i="2"/>
  <c r="L1120" i="2"/>
  <c r="K1120" i="2"/>
  <c r="J1120" i="2"/>
  <c r="L1119" i="2"/>
  <c r="K1119" i="2"/>
  <c r="J1119" i="2"/>
  <c r="L1118" i="2"/>
  <c r="K1118" i="2"/>
  <c r="J1118" i="2"/>
  <c r="L1117" i="2"/>
  <c r="K1117" i="2"/>
  <c r="J1117" i="2"/>
  <c r="L1116" i="2"/>
  <c r="K1116" i="2"/>
  <c r="J1116" i="2"/>
  <c r="N1115" i="2"/>
  <c r="M1115" i="2"/>
  <c r="L1115" i="2"/>
  <c r="K1115" i="2"/>
  <c r="W1115" i="2" s="1"/>
  <c r="J1115" i="2"/>
  <c r="L1114" i="2"/>
  <c r="K1114" i="2"/>
  <c r="J1114" i="2"/>
  <c r="L1113" i="2"/>
  <c r="K1113" i="2"/>
  <c r="J1113" i="2"/>
  <c r="L1112" i="2"/>
  <c r="K1112" i="2"/>
  <c r="J1112" i="2"/>
  <c r="L1111" i="2"/>
  <c r="K1111" i="2"/>
  <c r="J1111" i="2"/>
  <c r="O1110" i="2"/>
  <c r="L1110" i="2"/>
  <c r="K1110" i="2"/>
  <c r="J1110" i="2"/>
  <c r="N1109" i="2"/>
  <c r="M1109" i="2"/>
  <c r="L1109" i="2"/>
  <c r="K1109" i="2"/>
  <c r="R1109" i="2" s="1"/>
  <c r="J1109" i="2"/>
  <c r="W1108" i="2"/>
  <c r="T1108" i="2"/>
  <c r="L1108" i="2"/>
  <c r="K1108" i="2"/>
  <c r="J1108" i="2"/>
  <c r="L1107" i="2"/>
  <c r="K1107" i="2"/>
  <c r="W1107" i="2" s="1"/>
  <c r="J1107" i="2"/>
  <c r="L1106" i="2"/>
  <c r="K1106" i="2"/>
  <c r="J1106" i="2"/>
  <c r="L1105" i="2"/>
  <c r="K1105" i="2"/>
  <c r="J1105" i="2"/>
  <c r="L1104" i="2"/>
  <c r="K1104" i="2"/>
  <c r="J1104" i="2"/>
  <c r="L1103" i="2"/>
  <c r="K1103" i="2"/>
  <c r="J1103" i="2"/>
  <c r="O1102" i="2"/>
  <c r="L1102" i="2"/>
  <c r="K1102" i="2"/>
  <c r="T1102" i="2" s="1"/>
  <c r="J1102" i="2"/>
  <c r="N1101" i="2"/>
  <c r="L1101" i="2"/>
  <c r="K1101" i="2"/>
  <c r="S1101" i="2" s="1"/>
  <c r="J1101" i="2"/>
  <c r="L1100" i="2"/>
  <c r="K1100" i="2"/>
  <c r="J1100" i="2"/>
  <c r="S1099" i="2"/>
  <c r="N1099" i="2"/>
  <c r="L1099" i="2"/>
  <c r="K1099" i="2"/>
  <c r="J1099" i="2"/>
  <c r="L1098" i="2"/>
  <c r="K1098" i="2"/>
  <c r="J1098" i="2"/>
  <c r="L1097" i="2"/>
  <c r="K1097" i="2"/>
  <c r="J1097" i="2"/>
  <c r="L1096" i="2"/>
  <c r="K1096" i="2"/>
  <c r="J1096" i="2"/>
  <c r="S1095" i="2"/>
  <c r="N1095" i="2"/>
  <c r="L1095" i="2"/>
  <c r="K1095" i="2"/>
  <c r="J1095" i="2"/>
  <c r="T1094" i="2"/>
  <c r="L1094" i="2"/>
  <c r="K1094" i="2"/>
  <c r="J1094" i="2"/>
  <c r="N1093" i="2"/>
  <c r="M1093" i="2"/>
  <c r="L1093" i="2"/>
  <c r="K1093" i="2"/>
  <c r="R1093" i="2" s="1"/>
  <c r="J1093" i="2"/>
  <c r="W1092" i="2"/>
  <c r="L1092" i="2"/>
  <c r="K1092" i="2"/>
  <c r="J1092" i="2"/>
  <c r="W1091" i="2"/>
  <c r="Q1091" i="2"/>
  <c r="L1091" i="2"/>
  <c r="K1091" i="2"/>
  <c r="J1091" i="2"/>
  <c r="L1090" i="2"/>
  <c r="K1090" i="2"/>
  <c r="S1090" i="2" s="1"/>
  <c r="J1090" i="2"/>
  <c r="L1089" i="2"/>
  <c r="K1089" i="2"/>
  <c r="J1089" i="2"/>
  <c r="L1088" i="2"/>
  <c r="K1088" i="2"/>
  <c r="J1088" i="2"/>
  <c r="L1087" i="2"/>
  <c r="K1087" i="2"/>
  <c r="J1087" i="2"/>
  <c r="L1086" i="2"/>
  <c r="J1086" i="2"/>
  <c r="K1086" i="2" s="1"/>
  <c r="L1085" i="2"/>
  <c r="K1085" i="2"/>
  <c r="J1085" i="2"/>
  <c r="L1084" i="2"/>
  <c r="K1084" i="2"/>
  <c r="Q1084" i="2" s="1"/>
  <c r="J1084" i="2"/>
  <c r="N1083" i="2"/>
  <c r="M1083" i="2"/>
  <c r="L1083" i="2"/>
  <c r="K1083" i="2"/>
  <c r="W1083" i="2" s="1"/>
  <c r="J1083" i="2"/>
  <c r="L1082" i="2"/>
  <c r="K1082" i="2"/>
  <c r="J1082" i="2"/>
  <c r="L1081" i="2"/>
  <c r="K1081" i="2"/>
  <c r="W1081" i="2" s="1"/>
  <c r="J1081" i="2"/>
  <c r="L1080" i="2"/>
  <c r="K1080" i="2"/>
  <c r="J1080" i="2"/>
  <c r="L1079" i="2"/>
  <c r="K1079" i="2"/>
  <c r="J1079" i="2"/>
  <c r="L1078" i="2"/>
  <c r="K1078" i="2"/>
  <c r="O1078" i="2" s="1"/>
  <c r="J1078" i="2"/>
  <c r="N1077" i="2"/>
  <c r="M1077" i="2"/>
  <c r="L1077" i="2"/>
  <c r="K1077" i="2"/>
  <c r="R1077" i="2" s="1"/>
  <c r="J1077" i="2"/>
  <c r="W1076" i="2"/>
  <c r="T1076" i="2"/>
  <c r="L1076" i="2"/>
  <c r="K1076" i="2"/>
  <c r="J1076" i="2"/>
  <c r="W1075" i="2"/>
  <c r="L1075" i="2"/>
  <c r="K1075" i="2"/>
  <c r="Q1075" i="2" s="1"/>
  <c r="J1075" i="2"/>
  <c r="L1074" i="2"/>
  <c r="K1074" i="2"/>
  <c r="S1074" i="2" s="1"/>
  <c r="J1074" i="2"/>
  <c r="L1073" i="2"/>
  <c r="K1073" i="2"/>
  <c r="J1073" i="2"/>
  <c r="L1072" i="2"/>
  <c r="K1072" i="2"/>
  <c r="J1072" i="2"/>
  <c r="L1071" i="2"/>
  <c r="K1071" i="2"/>
  <c r="J1071" i="2"/>
  <c r="L1070" i="2"/>
  <c r="K1070" i="2"/>
  <c r="S1070" i="2" s="1"/>
  <c r="J1070" i="2"/>
  <c r="L1069" i="2"/>
  <c r="K1069" i="2"/>
  <c r="J1069" i="2"/>
  <c r="L1068" i="2"/>
  <c r="K1068" i="2"/>
  <c r="J1068" i="2"/>
  <c r="N1067" i="2"/>
  <c r="M1067" i="2"/>
  <c r="L1067" i="2"/>
  <c r="K1067" i="2"/>
  <c r="W1067" i="2" s="1"/>
  <c r="J1067" i="2"/>
  <c r="L1066" i="2"/>
  <c r="K1066" i="2"/>
  <c r="S1066" i="2" s="1"/>
  <c r="J1066" i="2"/>
  <c r="L1065" i="2"/>
  <c r="K1065" i="2"/>
  <c r="W1065" i="2" s="1"/>
  <c r="J1065" i="2"/>
  <c r="L1064" i="2"/>
  <c r="K1064" i="2"/>
  <c r="J1064" i="2"/>
  <c r="L1063" i="2"/>
  <c r="K1063" i="2"/>
  <c r="J1063" i="2"/>
  <c r="L1062" i="2"/>
  <c r="K1062" i="2"/>
  <c r="J1062" i="2"/>
  <c r="L1061" i="2"/>
  <c r="K1061" i="2"/>
  <c r="J1061" i="2"/>
  <c r="O1060" i="2"/>
  <c r="M1060" i="2"/>
  <c r="L1060" i="2"/>
  <c r="K1060" i="2"/>
  <c r="Q1060" i="2" s="1"/>
  <c r="J1060" i="2"/>
  <c r="Q1059" i="2"/>
  <c r="L1059" i="2"/>
  <c r="K1059" i="2"/>
  <c r="J1059" i="2"/>
  <c r="L1058" i="2"/>
  <c r="K1058" i="2"/>
  <c r="J1058" i="2"/>
  <c r="L1057" i="2"/>
  <c r="K1057" i="2"/>
  <c r="J1057" i="2"/>
  <c r="L1056" i="2"/>
  <c r="K1056" i="2"/>
  <c r="J1056" i="2"/>
  <c r="L1055" i="2"/>
  <c r="K1055" i="2"/>
  <c r="J1055" i="2"/>
  <c r="L1054" i="2"/>
  <c r="K1054" i="2"/>
  <c r="J1054" i="2"/>
  <c r="L1053" i="2"/>
  <c r="K1053" i="2"/>
  <c r="J1053" i="2"/>
  <c r="L1052" i="2"/>
  <c r="K1052" i="2"/>
  <c r="Q1052" i="2" s="1"/>
  <c r="J1052" i="2"/>
  <c r="N1051" i="2"/>
  <c r="L1051" i="2"/>
  <c r="K1051" i="2"/>
  <c r="J1051" i="2"/>
  <c r="L1050" i="2"/>
  <c r="K1050" i="2"/>
  <c r="S1050" i="2" s="1"/>
  <c r="J1050" i="2"/>
  <c r="L1049" i="2"/>
  <c r="K1049" i="2"/>
  <c r="W1049" i="2" s="1"/>
  <c r="J1049" i="2"/>
  <c r="L1048" i="2"/>
  <c r="K1048" i="2"/>
  <c r="J1048" i="2"/>
  <c r="S1047" i="2"/>
  <c r="N1047" i="2"/>
  <c r="L1047" i="2"/>
  <c r="K1047" i="2"/>
  <c r="V1047" i="2" s="1"/>
  <c r="J1047" i="2"/>
  <c r="T1046" i="2"/>
  <c r="M1046" i="2"/>
  <c r="L1046" i="2"/>
  <c r="K1046" i="2"/>
  <c r="O1046" i="2" s="1"/>
  <c r="J1046" i="2"/>
  <c r="L1045" i="2"/>
  <c r="K1045" i="2"/>
  <c r="W1045" i="2" s="1"/>
  <c r="J1045" i="2"/>
  <c r="L1044" i="2"/>
  <c r="K1044" i="2"/>
  <c r="J1044" i="2"/>
  <c r="L1043" i="2"/>
  <c r="K1043" i="2"/>
  <c r="J1043" i="2"/>
  <c r="L1042" i="2"/>
  <c r="K1042" i="2"/>
  <c r="J1042" i="2"/>
  <c r="L1041" i="2"/>
  <c r="K1041" i="2"/>
  <c r="W1041" i="2" s="1"/>
  <c r="J1041" i="2"/>
  <c r="L1040" i="2"/>
  <c r="K1040" i="2"/>
  <c r="J1040" i="2"/>
  <c r="L1039" i="2"/>
  <c r="K1039" i="2"/>
  <c r="J1039" i="2"/>
  <c r="L1038" i="2"/>
  <c r="K1038" i="2"/>
  <c r="J1038" i="2"/>
  <c r="L1037" i="2"/>
  <c r="K1037" i="2"/>
  <c r="J1037" i="2"/>
  <c r="L1036" i="2"/>
  <c r="K1036" i="2"/>
  <c r="Q1036" i="2" s="1"/>
  <c r="J1036" i="2"/>
  <c r="N1035" i="2"/>
  <c r="M1035" i="2"/>
  <c r="L1035" i="2"/>
  <c r="K1035" i="2"/>
  <c r="W1035" i="2" s="1"/>
  <c r="J1035" i="2"/>
  <c r="L1034" i="2"/>
  <c r="K1034" i="2"/>
  <c r="S1034" i="2" s="1"/>
  <c r="J1034" i="2"/>
  <c r="L1033" i="2"/>
  <c r="K1033" i="2"/>
  <c r="J1033" i="2"/>
  <c r="L1032" i="2"/>
  <c r="K1032" i="2"/>
  <c r="J1032" i="2"/>
  <c r="L1031" i="2"/>
  <c r="K1031" i="2"/>
  <c r="S1031" i="2" s="1"/>
  <c r="J1031" i="2"/>
  <c r="L1030" i="2"/>
  <c r="K1030" i="2"/>
  <c r="J1030" i="2"/>
  <c r="L1029" i="2"/>
  <c r="K1029" i="2"/>
  <c r="J1029" i="2"/>
  <c r="L1028" i="2"/>
  <c r="K1028" i="2"/>
  <c r="J1028" i="2"/>
  <c r="L1027" i="2"/>
  <c r="K1027" i="2"/>
  <c r="J1027" i="2"/>
  <c r="L1026" i="2"/>
  <c r="K1026" i="2"/>
  <c r="S1026" i="2" s="1"/>
  <c r="J1026" i="2"/>
  <c r="L1025" i="2"/>
  <c r="K1025" i="2"/>
  <c r="W1025" i="2" s="1"/>
  <c r="J1025" i="2"/>
  <c r="T1024" i="2"/>
  <c r="L1024" i="2"/>
  <c r="K1024" i="2"/>
  <c r="W1024" i="2" s="1"/>
  <c r="J1024" i="2"/>
  <c r="L1023" i="2"/>
  <c r="K1023" i="2"/>
  <c r="J1023" i="2"/>
  <c r="L1022" i="2"/>
  <c r="K1022" i="2"/>
  <c r="J1022" i="2"/>
  <c r="R1021" i="2"/>
  <c r="N1021" i="2"/>
  <c r="L1021" i="2"/>
  <c r="K1021" i="2"/>
  <c r="S1021" i="2" s="1"/>
  <c r="J1021" i="2"/>
  <c r="L1020" i="2"/>
  <c r="K1020" i="2"/>
  <c r="J1020" i="2"/>
  <c r="V1019" i="2"/>
  <c r="S1019" i="2"/>
  <c r="L1019" i="2"/>
  <c r="K1019" i="2"/>
  <c r="J1019" i="2"/>
  <c r="L1018" i="2"/>
  <c r="K1018" i="2"/>
  <c r="J1018" i="2"/>
  <c r="L1017" i="2"/>
  <c r="K1017" i="2"/>
  <c r="W1017" i="2" s="1"/>
  <c r="J1017" i="2"/>
  <c r="L1016" i="2"/>
  <c r="K1016" i="2"/>
  <c r="J1016" i="2"/>
  <c r="L1015" i="2"/>
  <c r="K1015" i="2"/>
  <c r="J1015" i="2"/>
  <c r="L1014" i="2"/>
  <c r="J1014" i="2"/>
  <c r="K1014" i="2" s="1"/>
  <c r="T1014" i="2" s="1"/>
  <c r="N1013" i="2"/>
  <c r="M1013" i="2"/>
  <c r="L1013" i="2"/>
  <c r="K1013" i="2"/>
  <c r="R1013" i="2" s="1"/>
  <c r="J1013" i="2"/>
  <c r="L1012" i="2"/>
  <c r="K1012" i="2"/>
  <c r="T1012" i="2" s="1"/>
  <c r="J1012" i="2"/>
  <c r="L1011" i="2"/>
  <c r="K1011" i="2"/>
  <c r="J1011" i="2"/>
  <c r="L1010" i="2"/>
  <c r="K1010" i="2"/>
  <c r="J1010" i="2"/>
  <c r="L1009" i="2"/>
  <c r="K1009" i="2"/>
  <c r="W1009" i="2" s="1"/>
  <c r="J1009" i="2"/>
  <c r="L1008" i="2"/>
  <c r="K1008" i="2"/>
  <c r="J1008" i="2"/>
  <c r="L1007" i="2"/>
  <c r="K1007" i="2"/>
  <c r="J1007" i="2"/>
  <c r="L1006" i="2"/>
  <c r="K1006" i="2"/>
  <c r="J1006" i="2"/>
  <c r="R1005" i="2"/>
  <c r="L1005" i="2"/>
  <c r="K1005" i="2"/>
  <c r="J1005" i="2"/>
  <c r="L1004" i="2"/>
  <c r="J1004" i="2"/>
  <c r="K1004" i="2" s="1"/>
  <c r="Q1004" i="2" s="1"/>
  <c r="L1003" i="2"/>
  <c r="K1003" i="2"/>
  <c r="S1003" i="2" s="1"/>
  <c r="J1003" i="2"/>
  <c r="L1002" i="2"/>
  <c r="K1002" i="2"/>
  <c r="J1002" i="2"/>
  <c r="L1001" i="2"/>
  <c r="K1001" i="2"/>
  <c r="J1001" i="2"/>
  <c r="L1000" i="2"/>
  <c r="K1000" i="2"/>
  <c r="O1000" i="2" s="1"/>
  <c r="J1000" i="2"/>
  <c r="L999" i="2"/>
  <c r="K999" i="2"/>
  <c r="J999" i="2"/>
  <c r="L998" i="2"/>
  <c r="K998" i="2"/>
  <c r="J998" i="2"/>
  <c r="L997" i="2"/>
  <c r="K997" i="2"/>
  <c r="J997" i="2"/>
  <c r="L996" i="2"/>
  <c r="K996" i="2"/>
  <c r="J996" i="2"/>
  <c r="L995" i="2"/>
  <c r="K995" i="2"/>
  <c r="J995" i="2"/>
  <c r="L994" i="2"/>
  <c r="K994" i="2"/>
  <c r="S994" i="2" s="1"/>
  <c r="J994" i="2"/>
  <c r="L993" i="2"/>
  <c r="K993" i="2"/>
  <c r="J993" i="2"/>
  <c r="L992" i="2"/>
  <c r="K992" i="2"/>
  <c r="J992" i="2"/>
  <c r="L991" i="2"/>
  <c r="K991" i="2"/>
  <c r="J991" i="2"/>
  <c r="L990" i="2"/>
  <c r="K990" i="2"/>
  <c r="J990" i="2"/>
  <c r="L989" i="2"/>
  <c r="K989" i="2"/>
  <c r="J989" i="2"/>
  <c r="L988" i="2"/>
  <c r="K988" i="2"/>
  <c r="Q988" i="2" s="1"/>
  <c r="J988" i="2"/>
  <c r="N987" i="2"/>
  <c r="M987" i="2"/>
  <c r="L987" i="2"/>
  <c r="K987" i="2"/>
  <c r="W987" i="2" s="1"/>
  <c r="J987" i="2"/>
  <c r="L986" i="2"/>
  <c r="J986" i="2"/>
  <c r="K986" i="2" s="1"/>
  <c r="S986" i="2" s="1"/>
  <c r="L985" i="2"/>
  <c r="J985" i="2"/>
  <c r="K985" i="2" s="1"/>
  <c r="L984" i="2"/>
  <c r="J984" i="2"/>
  <c r="K984" i="2" s="1"/>
  <c r="S983" i="2"/>
  <c r="N983" i="2"/>
  <c r="L983" i="2"/>
  <c r="K983" i="2"/>
  <c r="V983" i="2" s="1"/>
  <c r="J983" i="2"/>
  <c r="L982" i="2"/>
  <c r="K982" i="2"/>
  <c r="T982" i="2" s="1"/>
  <c r="J982" i="2"/>
  <c r="S981" i="2"/>
  <c r="N981" i="2"/>
  <c r="L981" i="2"/>
  <c r="K981" i="2"/>
  <c r="J981" i="2"/>
  <c r="O980" i="2"/>
  <c r="M980" i="2"/>
  <c r="L980" i="2"/>
  <c r="K980" i="2"/>
  <c r="Q980" i="2" s="1"/>
  <c r="J980" i="2"/>
  <c r="W979" i="2"/>
  <c r="L979" i="2"/>
  <c r="K979" i="2"/>
  <c r="Q979" i="2" s="1"/>
  <c r="J979" i="2"/>
  <c r="L978" i="2"/>
  <c r="K978" i="2"/>
  <c r="S978" i="2" s="1"/>
  <c r="J978" i="2"/>
  <c r="L977" i="2"/>
  <c r="K977" i="2"/>
  <c r="J977" i="2"/>
  <c r="L976" i="2"/>
  <c r="K976" i="2"/>
  <c r="J976" i="2"/>
  <c r="L975" i="2"/>
  <c r="K975" i="2"/>
  <c r="J975" i="2"/>
  <c r="L974" i="2"/>
  <c r="K974" i="2"/>
  <c r="J974" i="2"/>
  <c r="L973" i="2"/>
  <c r="K973" i="2"/>
  <c r="J973" i="2"/>
  <c r="L972" i="2"/>
  <c r="K972" i="2"/>
  <c r="J972" i="2"/>
  <c r="L971" i="2"/>
  <c r="K971" i="2"/>
  <c r="J971" i="2"/>
  <c r="L970" i="2"/>
  <c r="K970" i="2"/>
  <c r="J970" i="2"/>
  <c r="L969" i="2"/>
  <c r="K969" i="2"/>
  <c r="W969" i="2" s="1"/>
  <c r="J969" i="2"/>
  <c r="L968" i="2"/>
  <c r="K968" i="2"/>
  <c r="J968" i="2"/>
  <c r="S967" i="2"/>
  <c r="N967" i="2"/>
  <c r="L967" i="2"/>
  <c r="K967" i="2"/>
  <c r="V967" i="2" s="1"/>
  <c r="J967" i="2"/>
  <c r="L966" i="2"/>
  <c r="K966" i="2"/>
  <c r="T966" i="2" s="1"/>
  <c r="J966" i="2"/>
  <c r="L965" i="2"/>
  <c r="K965" i="2"/>
  <c r="S965" i="2" s="1"/>
  <c r="J965" i="2"/>
  <c r="L964" i="2"/>
  <c r="K964" i="2"/>
  <c r="J964" i="2"/>
  <c r="L963" i="2"/>
  <c r="K963" i="2"/>
  <c r="J963" i="2"/>
  <c r="L962" i="2"/>
  <c r="K962" i="2"/>
  <c r="S962" i="2" s="1"/>
  <c r="J962" i="2"/>
  <c r="L961" i="2"/>
  <c r="K961" i="2"/>
  <c r="W961" i="2" s="1"/>
  <c r="J961" i="2"/>
  <c r="L960" i="2"/>
  <c r="K960" i="2"/>
  <c r="J960" i="2"/>
  <c r="L959" i="2"/>
  <c r="K959" i="2"/>
  <c r="J959" i="2"/>
  <c r="L958" i="2"/>
  <c r="K958" i="2"/>
  <c r="J958" i="2"/>
  <c r="L957" i="2"/>
  <c r="K957" i="2"/>
  <c r="N957" i="2" s="1"/>
  <c r="J957" i="2"/>
  <c r="L956" i="2"/>
  <c r="K956" i="2"/>
  <c r="J956" i="2"/>
  <c r="S955" i="2"/>
  <c r="L955" i="2"/>
  <c r="K955" i="2"/>
  <c r="N955" i="2" s="1"/>
  <c r="J955" i="2"/>
  <c r="L954" i="2"/>
  <c r="K954" i="2"/>
  <c r="J954" i="2"/>
  <c r="L953" i="2"/>
  <c r="K953" i="2"/>
  <c r="W953" i="2" s="1"/>
  <c r="J953" i="2"/>
  <c r="L952" i="2"/>
  <c r="K952" i="2"/>
  <c r="J952" i="2"/>
  <c r="L951" i="2"/>
  <c r="K951" i="2"/>
  <c r="S951" i="2" s="1"/>
  <c r="J951" i="2"/>
  <c r="O950" i="2"/>
  <c r="M950" i="2"/>
  <c r="L950" i="2"/>
  <c r="K950" i="2"/>
  <c r="S950" i="2" s="1"/>
  <c r="J950" i="2"/>
  <c r="L949" i="2"/>
  <c r="K949" i="2"/>
  <c r="J949" i="2"/>
  <c r="T948" i="2"/>
  <c r="O948" i="2"/>
  <c r="L948" i="2"/>
  <c r="K948" i="2"/>
  <c r="J948" i="2"/>
  <c r="L947" i="2"/>
  <c r="K947" i="2"/>
  <c r="J947" i="2"/>
  <c r="L946" i="2"/>
  <c r="K946" i="2"/>
  <c r="J946" i="2"/>
  <c r="L945" i="2"/>
  <c r="K945" i="2"/>
  <c r="W945" i="2" s="1"/>
  <c r="J945" i="2"/>
  <c r="T944" i="2"/>
  <c r="L944" i="2"/>
  <c r="K944" i="2"/>
  <c r="O944" i="2" s="1"/>
  <c r="J944" i="2"/>
  <c r="L943" i="2"/>
  <c r="K943" i="2"/>
  <c r="J943" i="2"/>
  <c r="O942" i="2"/>
  <c r="L942" i="2"/>
  <c r="K942" i="2"/>
  <c r="J942" i="2"/>
  <c r="R941" i="2"/>
  <c r="N941" i="2"/>
  <c r="L941" i="2"/>
  <c r="K941" i="2"/>
  <c r="J941" i="2"/>
  <c r="S940" i="2"/>
  <c r="L940" i="2"/>
  <c r="K940" i="2"/>
  <c r="Q940" i="2" s="1"/>
  <c r="J940" i="2"/>
  <c r="L939" i="2"/>
  <c r="K939" i="2"/>
  <c r="J939" i="2"/>
  <c r="L938" i="2"/>
  <c r="K938" i="2"/>
  <c r="J938" i="2"/>
  <c r="L937" i="2"/>
  <c r="K937" i="2"/>
  <c r="J937" i="2"/>
  <c r="L936" i="2"/>
  <c r="K936" i="2"/>
  <c r="J936" i="2"/>
  <c r="S935" i="2"/>
  <c r="N935" i="2"/>
  <c r="L935" i="2"/>
  <c r="K935" i="2"/>
  <c r="J935" i="2"/>
  <c r="T934" i="2"/>
  <c r="L934" i="2"/>
  <c r="K934" i="2"/>
  <c r="J934" i="2"/>
  <c r="N933" i="2"/>
  <c r="M933" i="2"/>
  <c r="L933" i="2"/>
  <c r="K933" i="2"/>
  <c r="R933" i="2" s="1"/>
  <c r="J933" i="2"/>
  <c r="W932" i="2"/>
  <c r="T932" i="2"/>
  <c r="L932" i="2"/>
  <c r="K932" i="2"/>
  <c r="J932" i="2"/>
  <c r="L931" i="2"/>
  <c r="K931" i="2"/>
  <c r="J931" i="2"/>
  <c r="L930" i="2"/>
  <c r="K930" i="2"/>
  <c r="J930" i="2"/>
  <c r="L929" i="2"/>
  <c r="K929" i="2"/>
  <c r="J929" i="2"/>
  <c r="L928" i="2"/>
  <c r="K928" i="2"/>
  <c r="T928" i="2" s="1"/>
  <c r="J928" i="2"/>
  <c r="L927" i="2"/>
  <c r="K927" i="2"/>
  <c r="J927" i="2"/>
  <c r="L926" i="2"/>
  <c r="K926" i="2"/>
  <c r="O926" i="2" s="1"/>
  <c r="J926" i="2"/>
  <c r="L925" i="2"/>
  <c r="K925" i="2"/>
  <c r="N925" i="2" s="1"/>
  <c r="J925" i="2"/>
  <c r="L924" i="2"/>
  <c r="K924" i="2"/>
  <c r="J924" i="2"/>
  <c r="N923" i="2"/>
  <c r="M923" i="2"/>
  <c r="L923" i="2"/>
  <c r="K923" i="2"/>
  <c r="W923" i="2" s="1"/>
  <c r="J923" i="2"/>
  <c r="L922" i="2"/>
  <c r="K922" i="2"/>
  <c r="J922" i="2"/>
  <c r="L921" i="2"/>
  <c r="K921" i="2"/>
  <c r="W921" i="2" s="1"/>
  <c r="J921" i="2"/>
  <c r="L920" i="2"/>
  <c r="K920" i="2"/>
  <c r="J920" i="2"/>
  <c r="L919" i="2"/>
  <c r="K919" i="2"/>
  <c r="J919" i="2"/>
  <c r="M918" i="2"/>
  <c r="L918" i="2"/>
  <c r="K918" i="2"/>
  <c r="O918" i="2" s="1"/>
  <c r="J918" i="2"/>
  <c r="W917" i="2"/>
  <c r="L917" i="2"/>
  <c r="K917" i="2"/>
  <c r="J917" i="2"/>
  <c r="T916" i="2"/>
  <c r="L916" i="2"/>
  <c r="K916" i="2"/>
  <c r="J916" i="2"/>
  <c r="L915" i="2"/>
  <c r="K915" i="2"/>
  <c r="Q915" i="2" s="1"/>
  <c r="J915" i="2"/>
  <c r="L914" i="2"/>
  <c r="K914" i="2"/>
  <c r="S914" i="2" s="1"/>
  <c r="J914" i="2"/>
  <c r="L913" i="2"/>
  <c r="K913" i="2"/>
  <c r="J913" i="2"/>
  <c r="L912" i="2"/>
  <c r="K912" i="2"/>
  <c r="J912" i="2"/>
  <c r="L911" i="2"/>
  <c r="K911" i="2"/>
  <c r="J911" i="2"/>
  <c r="L910" i="2"/>
  <c r="K910" i="2"/>
  <c r="J910" i="2"/>
  <c r="L909" i="2"/>
  <c r="K909" i="2"/>
  <c r="J909" i="2"/>
  <c r="Q908" i="2"/>
  <c r="L908" i="2"/>
  <c r="K908" i="2"/>
  <c r="J908" i="2"/>
  <c r="V907" i="2"/>
  <c r="L907" i="2"/>
  <c r="K907" i="2"/>
  <c r="J907" i="2"/>
  <c r="L906" i="2"/>
  <c r="K906" i="2"/>
  <c r="S906" i="2" s="1"/>
  <c r="J906" i="2"/>
  <c r="L905" i="2"/>
  <c r="K905" i="2"/>
  <c r="W905" i="2" s="1"/>
  <c r="J905" i="2"/>
  <c r="L904" i="2"/>
  <c r="K904" i="2"/>
  <c r="J904" i="2"/>
  <c r="L903" i="2"/>
  <c r="K903" i="2"/>
  <c r="J903" i="2"/>
  <c r="T902" i="2"/>
  <c r="M902" i="2"/>
  <c r="L902" i="2"/>
  <c r="K902" i="2"/>
  <c r="O902" i="2" s="1"/>
  <c r="J902" i="2"/>
  <c r="L901" i="2"/>
  <c r="K901" i="2"/>
  <c r="W901" i="2" s="1"/>
  <c r="J901" i="2"/>
  <c r="O900" i="2"/>
  <c r="M900" i="2"/>
  <c r="L900" i="2"/>
  <c r="K900" i="2"/>
  <c r="Q900" i="2" s="1"/>
  <c r="J900" i="2"/>
  <c r="R899" i="2"/>
  <c r="L899" i="2"/>
  <c r="K899" i="2"/>
  <c r="Q899" i="2" s="1"/>
  <c r="J899" i="2"/>
  <c r="L898" i="2"/>
  <c r="K898" i="2"/>
  <c r="J898" i="2"/>
  <c r="L897" i="2"/>
  <c r="K897" i="2"/>
  <c r="W897" i="2" s="1"/>
  <c r="J897" i="2"/>
  <c r="L896" i="2"/>
  <c r="K896" i="2"/>
  <c r="T896" i="2" s="1"/>
  <c r="J896" i="2"/>
  <c r="L895" i="2"/>
  <c r="K895" i="2"/>
  <c r="J895" i="2"/>
  <c r="L894" i="2"/>
  <c r="K894" i="2"/>
  <c r="O894" i="2" s="1"/>
  <c r="J894" i="2"/>
  <c r="L893" i="2"/>
  <c r="K893" i="2"/>
  <c r="J893" i="2"/>
  <c r="L892" i="2"/>
  <c r="K892" i="2"/>
  <c r="S892" i="2" s="1"/>
  <c r="J892" i="2"/>
  <c r="S891" i="2"/>
  <c r="L891" i="2"/>
  <c r="K891" i="2"/>
  <c r="J891" i="2"/>
  <c r="L890" i="2"/>
  <c r="K890" i="2"/>
  <c r="S890" i="2" s="1"/>
  <c r="J890" i="2"/>
  <c r="L889" i="2"/>
  <c r="K889" i="2"/>
  <c r="W889" i="2" s="1"/>
  <c r="J889" i="2"/>
  <c r="L888" i="2"/>
  <c r="K888" i="2"/>
  <c r="J888" i="2"/>
  <c r="N887" i="2"/>
  <c r="L887" i="2"/>
  <c r="K887" i="2"/>
  <c r="S887" i="2" s="1"/>
  <c r="J887" i="2"/>
  <c r="T886" i="2"/>
  <c r="L886" i="2"/>
  <c r="K886" i="2"/>
  <c r="J886" i="2"/>
  <c r="S885" i="2"/>
  <c r="M885" i="2"/>
  <c r="L885" i="2"/>
  <c r="K885" i="2"/>
  <c r="N885" i="2" s="1"/>
  <c r="J885" i="2"/>
  <c r="L884" i="2"/>
  <c r="K884" i="2"/>
  <c r="W884" i="2" s="1"/>
  <c r="J884" i="2"/>
  <c r="L883" i="2"/>
  <c r="K883" i="2"/>
  <c r="Q883" i="2" s="1"/>
  <c r="J883" i="2"/>
  <c r="L882" i="2"/>
  <c r="K882" i="2"/>
  <c r="S882" i="2" s="1"/>
  <c r="J882" i="2"/>
  <c r="L881" i="2"/>
  <c r="K881" i="2"/>
  <c r="J881" i="2"/>
  <c r="L880" i="2"/>
  <c r="K880" i="2"/>
  <c r="T880" i="2" s="1"/>
  <c r="J880" i="2"/>
  <c r="L879" i="2"/>
  <c r="K879" i="2"/>
  <c r="J879" i="2"/>
  <c r="L878" i="2"/>
  <c r="K878" i="2"/>
  <c r="S878" i="2" s="1"/>
  <c r="J878" i="2"/>
  <c r="L877" i="2"/>
  <c r="K877" i="2"/>
  <c r="R877" i="2" s="1"/>
  <c r="J877" i="2"/>
  <c r="L876" i="2"/>
  <c r="K876" i="2"/>
  <c r="Q876" i="2" s="1"/>
  <c r="J876" i="2"/>
  <c r="N875" i="2"/>
  <c r="M875" i="2"/>
  <c r="L875" i="2"/>
  <c r="K875" i="2"/>
  <c r="W875" i="2" s="1"/>
  <c r="J875" i="2"/>
  <c r="L874" i="2"/>
  <c r="K874" i="2"/>
  <c r="J874" i="2"/>
  <c r="L873" i="2"/>
  <c r="K873" i="2"/>
  <c r="W873" i="2" s="1"/>
  <c r="J873" i="2"/>
  <c r="L872" i="2"/>
  <c r="K872" i="2"/>
  <c r="J872" i="2"/>
  <c r="L871" i="2"/>
  <c r="K871" i="2"/>
  <c r="J871" i="2"/>
  <c r="L870" i="2"/>
  <c r="K870" i="2"/>
  <c r="T870" i="2" s="1"/>
  <c r="J870" i="2"/>
  <c r="L869" i="2"/>
  <c r="K869" i="2"/>
  <c r="J869" i="2"/>
  <c r="O868" i="2"/>
  <c r="M868" i="2"/>
  <c r="L868" i="2"/>
  <c r="K868" i="2"/>
  <c r="Q868" i="2" s="1"/>
  <c r="J868" i="2"/>
  <c r="Q867" i="2"/>
  <c r="L867" i="2"/>
  <c r="K867" i="2"/>
  <c r="J867" i="2"/>
  <c r="L866" i="2"/>
  <c r="K866" i="2"/>
  <c r="J866" i="2"/>
  <c r="L865" i="2"/>
  <c r="K865" i="2"/>
  <c r="J865" i="2"/>
  <c r="L864" i="2"/>
  <c r="K864" i="2"/>
  <c r="O864" i="2" s="1"/>
  <c r="J864" i="2"/>
  <c r="L863" i="2"/>
  <c r="K863" i="2"/>
  <c r="J863" i="2"/>
  <c r="S862" i="2"/>
  <c r="L862" i="2"/>
  <c r="K862" i="2"/>
  <c r="J862" i="2"/>
  <c r="L861" i="2"/>
  <c r="K861" i="2"/>
  <c r="R861" i="2" s="1"/>
  <c r="J861" i="2"/>
  <c r="L860" i="2"/>
  <c r="K860" i="2"/>
  <c r="Q860" i="2" s="1"/>
  <c r="J860" i="2"/>
  <c r="N859" i="2"/>
  <c r="L859" i="2"/>
  <c r="K859" i="2"/>
  <c r="S859" i="2" s="1"/>
  <c r="J859" i="2"/>
  <c r="L858" i="2"/>
  <c r="K858" i="2"/>
  <c r="S858" i="2" s="1"/>
  <c r="J858" i="2"/>
  <c r="L857" i="2"/>
  <c r="K857" i="2"/>
  <c r="J857" i="2"/>
  <c r="L856" i="2"/>
  <c r="K856" i="2"/>
  <c r="J856" i="2"/>
  <c r="L855" i="2"/>
  <c r="K855" i="2"/>
  <c r="J855" i="2"/>
  <c r="L854" i="2"/>
  <c r="K854" i="2"/>
  <c r="T854" i="2" s="1"/>
  <c r="J854" i="2"/>
  <c r="S853" i="2"/>
  <c r="N853" i="2"/>
  <c r="L853" i="2"/>
  <c r="K853" i="2"/>
  <c r="J853" i="2"/>
  <c r="O852" i="2"/>
  <c r="M852" i="2"/>
  <c r="L852" i="2"/>
  <c r="K852" i="2"/>
  <c r="Q852" i="2" s="1"/>
  <c r="J852" i="2"/>
  <c r="Q851" i="2"/>
  <c r="L851" i="2"/>
  <c r="K851" i="2"/>
  <c r="J851" i="2"/>
  <c r="L850" i="2"/>
  <c r="K850" i="2"/>
  <c r="S850" i="2" s="1"/>
  <c r="J850" i="2"/>
  <c r="L849" i="2"/>
  <c r="K849" i="2"/>
  <c r="W849" i="2" s="1"/>
  <c r="J849" i="2"/>
  <c r="L848" i="2"/>
  <c r="K848" i="2"/>
  <c r="T848" i="2" s="1"/>
  <c r="J848" i="2"/>
  <c r="L847" i="2"/>
  <c r="K847" i="2"/>
  <c r="J847" i="2"/>
  <c r="S846" i="2"/>
  <c r="L846" i="2"/>
  <c r="K846" i="2"/>
  <c r="O846" i="2" s="1"/>
  <c r="J846" i="2"/>
  <c r="L845" i="2"/>
  <c r="K845" i="2"/>
  <c r="R845" i="2" s="1"/>
  <c r="J845" i="2"/>
  <c r="Q844" i="2"/>
  <c r="L844" i="2"/>
  <c r="K844" i="2"/>
  <c r="J844" i="2"/>
  <c r="V843" i="2"/>
  <c r="L843" i="2"/>
  <c r="K843" i="2"/>
  <c r="S843" i="2" s="1"/>
  <c r="J843" i="2"/>
  <c r="L842" i="2"/>
  <c r="K842" i="2"/>
  <c r="J842" i="2"/>
  <c r="L841" i="2"/>
  <c r="K841" i="2"/>
  <c r="W841" i="2" s="1"/>
  <c r="J841" i="2"/>
  <c r="L840" i="2"/>
  <c r="K840" i="2"/>
  <c r="J840" i="2"/>
  <c r="L839" i="2"/>
  <c r="K839" i="2"/>
  <c r="J839" i="2"/>
  <c r="L838" i="2"/>
  <c r="K838" i="2"/>
  <c r="J838" i="2"/>
  <c r="M837" i="2"/>
  <c r="L837" i="2"/>
  <c r="K837" i="2"/>
  <c r="R837" i="2" s="1"/>
  <c r="J837" i="2"/>
  <c r="L836" i="2"/>
  <c r="K836" i="2"/>
  <c r="W836" i="2" s="1"/>
  <c r="J836" i="2"/>
  <c r="Q835" i="2"/>
  <c r="L835" i="2"/>
  <c r="K835" i="2"/>
  <c r="R835" i="2" s="1"/>
  <c r="J835" i="2"/>
  <c r="L834" i="2"/>
  <c r="K834" i="2"/>
  <c r="S834" i="2" s="1"/>
  <c r="J834" i="2"/>
  <c r="L833" i="2"/>
  <c r="K833" i="2"/>
  <c r="J833" i="2"/>
  <c r="L832" i="2"/>
  <c r="K832" i="2"/>
  <c r="O832" i="2" s="1"/>
  <c r="J832" i="2"/>
  <c r="L831" i="2"/>
  <c r="K831" i="2"/>
  <c r="J831" i="2"/>
  <c r="L830" i="2"/>
  <c r="K830" i="2"/>
  <c r="J830" i="2"/>
  <c r="L829" i="2"/>
  <c r="K829" i="2"/>
  <c r="N829" i="2" s="1"/>
  <c r="J829" i="2"/>
  <c r="L828" i="2"/>
  <c r="K828" i="2"/>
  <c r="J828" i="2"/>
  <c r="S827" i="2"/>
  <c r="L827" i="2"/>
  <c r="K827" i="2"/>
  <c r="V827" i="2" s="1"/>
  <c r="J827" i="2"/>
  <c r="L826" i="2"/>
  <c r="K826" i="2"/>
  <c r="J826" i="2"/>
  <c r="L825" i="2"/>
  <c r="K825" i="2"/>
  <c r="J825" i="2"/>
  <c r="L824" i="2"/>
  <c r="K824" i="2"/>
  <c r="J824" i="2"/>
  <c r="L823" i="2"/>
  <c r="K823" i="2"/>
  <c r="N823" i="2" s="1"/>
  <c r="J823" i="2"/>
  <c r="L822" i="2"/>
  <c r="K822" i="2"/>
  <c r="J822" i="2"/>
  <c r="S821" i="2"/>
  <c r="M821" i="2"/>
  <c r="L821" i="2"/>
  <c r="K821" i="2"/>
  <c r="N821" i="2" s="1"/>
  <c r="J821" i="2"/>
  <c r="L820" i="2"/>
  <c r="K820" i="2"/>
  <c r="J820" i="2"/>
  <c r="L819" i="2"/>
  <c r="K819" i="2"/>
  <c r="J819" i="2"/>
  <c r="L818" i="2"/>
  <c r="K818" i="2"/>
  <c r="J818" i="2"/>
  <c r="L817" i="2"/>
  <c r="K817" i="2"/>
  <c r="W817" i="2" s="1"/>
  <c r="J817" i="2"/>
  <c r="T816" i="2"/>
  <c r="L816" i="2"/>
  <c r="K816" i="2"/>
  <c r="O816" i="2" s="1"/>
  <c r="J816" i="2"/>
  <c r="L815" i="2"/>
  <c r="K815" i="2"/>
  <c r="J815" i="2"/>
  <c r="O814" i="2"/>
  <c r="L814" i="2"/>
  <c r="K814" i="2"/>
  <c r="S814" i="2" s="1"/>
  <c r="J814" i="2"/>
  <c r="R813" i="2"/>
  <c r="L813" i="2"/>
  <c r="K813" i="2"/>
  <c r="N813" i="2" s="1"/>
  <c r="J813" i="2"/>
  <c r="L812" i="2"/>
  <c r="K812" i="2"/>
  <c r="S812" i="2" s="1"/>
  <c r="J812" i="2"/>
  <c r="S811" i="2"/>
  <c r="L811" i="2"/>
  <c r="K811" i="2"/>
  <c r="V811" i="2" s="1"/>
  <c r="J811" i="2"/>
  <c r="L810" i="2"/>
  <c r="K810" i="2"/>
  <c r="S810" i="2" s="1"/>
  <c r="J810" i="2"/>
  <c r="L809" i="2"/>
  <c r="K809" i="2"/>
  <c r="W809" i="2" s="1"/>
  <c r="J809" i="2"/>
  <c r="L808" i="2"/>
  <c r="K808" i="2"/>
  <c r="J808" i="2"/>
  <c r="L807" i="2"/>
  <c r="K807" i="2"/>
  <c r="J807" i="2"/>
  <c r="L806" i="2"/>
  <c r="K806" i="2"/>
  <c r="J806" i="2"/>
  <c r="S805" i="2"/>
  <c r="M805" i="2"/>
  <c r="L805" i="2"/>
  <c r="K805" i="2"/>
  <c r="N805" i="2" s="1"/>
  <c r="J805" i="2"/>
  <c r="W804" i="2"/>
  <c r="L804" i="2"/>
  <c r="K804" i="2"/>
  <c r="J804" i="2"/>
  <c r="Q803" i="2"/>
  <c r="L803" i="2"/>
  <c r="K803" i="2"/>
  <c r="R803" i="2" s="1"/>
  <c r="J803" i="2"/>
  <c r="L802" i="2"/>
  <c r="K802" i="2"/>
  <c r="S802" i="2" s="1"/>
  <c r="J802" i="2"/>
  <c r="L801" i="2"/>
  <c r="K801" i="2"/>
  <c r="J801" i="2"/>
  <c r="L800" i="2"/>
  <c r="K800" i="2"/>
  <c r="O800" i="2" s="1"/>
  <c r="J800" i="2"/>
  <c r="L799" i="2"/>
  <c r="K799" i="2"/>
  <c r="J799" i="2"/>
  <c r="L798" i="2"/>
  <c r="K798" i="2"/>
  <c r="S798" i="2" s="1"/>
  <c r="J798" i="2"/>
  <c r="L797" i="2"/>
  <c r="K797" i="2"/>
  <c r="N797" i="2" s="1"/>
  <c r="J797" i="2"/>
  <c r="S796" i="2"/>
  <c r="Q796" i="2"/>
  <c r="L796" i="2"/>
  <c r="K796" i="2"/>
  <c r="J796" i="2"/>
  <c r="V795" i="2"/>
  <c r="N795" i="2"/>
  <c r="L795" i="2"/>
  <c r="K795" i="2"/>
  <c r="J795" i="2"/>
  <c r="L794" i="2"/>
  <c r="K794" i="2"/>
  <c r="J794" i="2"/>
  <c r="L793" i="2"/>
  <c r="K793" i="2"/>
  <c r="W793" i="2" s="1"/>
  <c r="J793" i="2"/>
  <c r="L792" i="2"/>
  <c r="K792" i="2"/>
  <c r="J792" i="2"/>
  <c r="N791" i="2"/>
  <c r="L791" i="2"/>
  <c r="K791" i="2"/>
  <c r="V791" i="2" s="1"/>
  <c r="J791" i="2"/>
  <c r="L790" i="2"/>
  <c r="K790" i="2"/>
  <c r="T790" i="2" s="1"/>
  <c r="J790" i="2"/>
  <c r="M789" i="2"/>
  <c r="L789" i="2"/>
  <c r="K789" i="2"/>
  <c r="R789" i="2" s="1"/>
  <c r="J789" i="2"/>
  <c r="W788" i="2"/>
  <c r="L788" i="2"/>
  <c r="K788" i="2"/>
  <c r="J788" i="2"/>
  <c r="L787" i="2"/>
  <c r="K787" i="2"/>
  <c r="J787" i="2"/>
  <c r="L786" i="2"/>
  <c r="K786" i="2"/>
  <c r="S786" i="2" s="1"/>
  <c r="J786" i="2"/>
  <c r="L785" i="2"/>
  <c r="K785" i="2"/>
  <c r="W785" i="2" s="1"/>
  <c r="J785" i="2"/>
  <c r="L784" i="2"/>
  <c r="K784" i="2"/>
  <c r="J784" i="2"/>
  <c r="L783" i="2"/>
  <c r="K783" i="2"/>
  <c r="J783" i="2"/>
  <c r="L782" i="2"/>
  <c r="K782" i="2"/>
  <c r="O782" i="2" s="1"/>
  <c r="J782" i="2"/>
  <c r="L781" i="2"/>
  <c r="K781" i="2"/>
  <c r="J781" i="2"/>
  <c r="L780" i="2"/>
  <c r="K780" i="2"/>
  <c r="J780" i="2"/>
  <c r="N779" i="2"/>
  <c r="L779" i="2"/>
  <c r="K779" i="2"/>
  <c r="S779" i="2" s="1"/>
  <c r="J779" i="2"/>
  <c r="L778" i="2"/>
  <c r="K778" i="2"/>
  <c r="J778" i="2"/>
  <c r="L777" i="2"/>
  <c r="K777" i="2"/>
  <c r="J777" i="2"/>
  <c r="L776" i="2"/>
  <c r="K776" i="2"/>
  <c r="W776" i="2" s="1"/>
  <c r="J776" i="2"/>
  <c r="L775" i="2"/>
  <c r="K775" i="2"/>
  <c r="N775" i="2" s="1"/>
  <c r="J775" i="2"/>
  <c r="M774" i="2"/>
  <c r="L774" i="2"/>
  <c r="K774" i="2"/>
  <c r="S774" i="2" s="1"/>
  <c r="J774" i="2"/>
  <c r="W773" i="2"/>
  <c r="L773" i="2"/>
  <c r="K773" i="2"/>
  <c r="J773" i="2"/>
  <c r="L772" i="2"/>
  <c r="K772" i="2"/>
  <c r="T772" i="2" s="1"/>
  <c r="J772" i="2"/>
  <c r="L771" i="2"/>
  <c r="K771" i="2"/>
  <c r="R771" i="2" s="1"/>
  <c r="J771" i="2"/>
  <c r="L770" i="2"/>
  <c r="K770" i="2"/>
  <c r="S770" i="2" s="1"/>
  <c r="J770" i="2"/>
  <c r="L769" i="2"/>
  <c r="K769" i="2"/>
  <c r="W769" i="2" s="1"/>
  <c r="J769" i="2"/>
  <c r="L768" i="2"/>
  <c r="K768" i="2"/>
  <c r="J768" i="2"/>
  <c r="L767" i="2"/>
  <c r="K767" i="2"/>
  <c r="J767" i="2"/>
  <c r="L766" i="2"/>
  <c r="K766" i="2"/>
  <c r="J766" i="2"/>
  <c r="L765" i="2"/>
  <c r="K765" i="2"/>
  <c r="J765" i="2"/>
  <c r="L764" i="2"/>
  <c r="K764" i="2"/>
  <c r="J764" i="2"/>
  <c r="M763" i="2"/>
  <c r="L763" i="2"/>
  <c r="K763" i="2"/>
  <c r="W763" i="2" s="1"/>
  <c r="J763" i="2"/>
  <c r="L762" i="2"/>
  <c r="J762" i="2"/>
  <c r="K762" i="2" s="1"/>
  <c r="S762" i="2" s="1"/>
  <c r="L761" i="2"/>
  <c r="K761" i="2"/>
  <c r="J761" i="2"/>
  <c r="L760" i="2"/>
  <c r="K760" i="2"/>
  <c r="J760" i="2"/>
  <c r="S759" i="2"/>
  <c r="N759" i="2"/>
  <c r="L759" i="2"/>
  <c r="K759" i="2"/>
  <c r="J759" i="2"/>
  <c r="T758" i="2"/>
  <c r="L758" i="2"/>
  <c r="K758" i="2"/>
  <c r="O758" i="2" s="1"/>
  <c r="J758" i="2"/>
  <c r="N757" i="2"/>
  <c r="L757" i="2"/>
  <c r="K757" i="2"/>
  <c r="R757" i="2" s="1"/>
  <c r="J757" i="2"/>
  <c r="M756" i="2"/>
  <c r="L756" i="2"/>
  <c r="K756" i="2"/>
  <c r="Q756" i="2" s="1"/>
  <c r="J756" i="2"/>
  <c r="L755" i="2"/>
  <c r="K755" i="2"/>
  <c r="R755" i="2" s="1"/>
  <c r="J755" i="2"/>
  <c r="L754" i="2"/>
  <c r="K754" i="2"/>
  <c r="S754" i="2" s="1"/>
  <c r="J754" i="2"/>
  <c r="L753" i="2"/>
  <c r="K753" i="2"/>
  <c r="J753" i="2"/>
  <c r="T752" i="2"/>
  <c r="L752" i="2"/>
  <c r="K752" i="2"/>
  <c r="J752" i="2"/>
  <c r="L751" i="2"/>
  <c r="K751" i="2"/>
  <c r="J751" i="2"/>
  <c r="S750" i="2"/>
  <c r="O750" i="2"/>
  <c r="L750" i="2"/>
  <c r="K750" i="2"/>
  <c r="J750" i="2"/>
  <c r="R749" i="2"/>
  <c r="L749" i="2"/>
  <c r="K749" i="2"/>
  <c r="N749" i="2" s="1"/>
  <c r="J749" i="2"/>
  <c r="L748" i="2"/>
  <c r="K748" i="2"/>
  <c r="J748" i="2"/>
  <c r="V747" i="2"/>
  <c r="L747" i="2"/>
  <c r="K747" i="2"/>
  <c r="J747" i="2"/>
  <c r="L746" i="2"/>
  <c r="K746" i="2"/>
  <c r="J746" i="2"/>
  <c r="L745" i="2"/>
  <c r="K745" i="2"/>
  <c r="W745" i="2" s="1"/>
  <c r="J745" i="2"/>
  <c r="L744" i="2"/>
  <c r="K744" i="2"/>
  <c r="T744" i="2" s="1"/>
  <c r="J744" i="2"/>
  <c r="L743" i="2"/>
  <c r="K743" i="2"/>
  <c r="J743" i="2"/>
  <c r="O742" i="2"/>
  <c r="L742" i="2"/>
  <c r="K742" i="2"/>
  <c r="S742" i="2" s="1"/>
  <c r="J742" i="2"/>
  <c r="M741" i="2"/>
  <c r="L741" i="2"/>
  <c r="K741" i="2"/>
  <c r="R741" i="2" s="1"/>
  <c r="J741" i="2"/>
  <c r="L740" i="2"/>
  <c r="K740" i="2"/>
  <c r="W740" i="2" s="1"/>
  <c r="J740" i="2"/>
  <c r="L739" i="2"/>
  <c r="K739" i="2"/>
  <c r="Q739" i="2" s="1"/>
  <c r="J739" i="2"/>
  <c r="L738" i="2"/>
  <c r="K738" i="2"/>
  <c r="S738" i="2" s="1"/>
  <c r="J738" i="2"/>
  <c r="L737" i="2"/>
  <c r="K737" i="2"/>
  <c r="J737" i="2"/>
  <c r="L736" i="2"/>
  <c r="K736" i="2"/>
  <c r="O736" i="2" s="1"/>
  <c r="J736" i="2"/>
  <c r="L735" i="2"/>
  <c r="K735" i="2"/>
  <c r="J735" i="2"/>
  <c r="L734" i="2"/>
  <c r="K734" i="2"/>
  <c r="S734" i="2" s="1"/>
  <c r="J734" i="2"/>
  <c r="L733" i="2"/>
  <c r="K733" i="2"/>
  <c r="R733" i="2" s="1"/>
  <c r="J733" i="2"/>
  <c r="L732" i="2"/>
  <c r="K732" i="2"/>
  <c r="Q732" i="2" s="1"/>
  <c r="J732" i="2"/>
  <c r="M731" i="2"/>
  <c r="L731" i="2"/>
  <c r="K731" i="2"/>
  <c r="W731" i="2" s="1"/>
  <c r="J731" i="2"/>
  <c r="L730" i="2"/>
  <c r="K730" i="2"/>
  <c r="S730" i="2" s="1"/>
  <c r="J730" i="2"/>
  <c r="L729" i="2"/>
  <c r="K729" i="2"/>
  <c r="W729" i="2" s="1"/>
  <c r="J729" i="2"/>
  <c r="L728" i="2"/>
  <c r="K728" i="2"/>
  <c r="W728" i="2" s="1"/>
  <c r="J728" i="2"/>
  <c r="N727" i="2"/>
  <c r="L727" i="2"/>
  <c r="K727" i="2"/>
  <c r="V727" i="2" s="1"/>
  <c r="J727" i="2"/>
  <c r="T726" i="2"/>
  <c r="L726" i="2"/>
  <c r="K726" i="2"/>
  <c r="J726" i="2"/>
  <c r="S725" i="2"/>
  <c r="N725" i="2"/>
  <c r="L725" i="2"/>
  <c r="K725" i="2"/>
  <c r="J725" i="2"/>
  <c r="O724" i="2"/>
  <c r="L724" i="2"/>
  <c r="K724" i="2"/>
  <c r="Q724" i="2" s="1"/>
  <c r="J724" i="2"/>
  <c r="L723" i="2"/>
  <c r="K723" i="2"/>
  <c r="Q723" i="2" s="1"/>
  <c r="J723" i="2"/>
  <c r="L722" i="2"/>
  <c r="K722" i="2"/>
  <c r="J722" i="2"/>
  <c r="L721" i="2"/>
  <c r="K721" i="2"/>
  <c r="J721" i="2"/>
  <c r="L720" i="2"/>
  <c r="K720" i="2"/>
  <c r="O720" i="2" s="1"/>
  <c r="J720" i="2"/>
  <c r="L719" i="2"/>
  <c r="K719" i="2"/>
  <c r="J719" i="2"/>
  <c r="L718" i="2"/>
  <c r="K718" i="2"/>
  <c r="S718" i="2" s="1"/>
  <c r="J718" i="2"/>
  <c r="N717" i="2"/>
  <c r="L717" i="2"/>
  <c r="K717" i="2"/>
  <c r="J717" i="2"/>
  <c r="S716" i="2"/>
  <c r="L716" i="2"/>
  <c r="K716" i="2"/>
  <c r="Q716" i="2" s="1"/>
  <c r="J716" i="2"/>
  <c r="N715" i="2"/>
  <c r="M715" i="2"/>
  <c r="L715" i="2"/>
  <c r="K715" i="2"/>
  <c r="W715" i="2" s="1"/>
  <c r="J715" i="2"/>
  <c r="L714" i="2"/>
  <c r="K714" i="2"/>
  <c r="S714" i="2" s="1"/>
  <c r="J714" i="2"/>
  <c r="L713" i="2"/>
  <c r="K713" i="2"/>
  <c r="J713" i="2"/>
  <c r="O712" i="2"/>
  <c r="L712" i="2"/>
  <c r="K712" i="2"/>
  <c r="W712" i="2" s="1"/>
  <c r="J712" i="2"/>
  <c r="S711" i="2"/>
  <c r="N711" i="2"/>
  <c r="L711" i="2"/>
  <c r="K711" i="2"/>
  <c r="V711" i="2" s="1"/>
  <c r="J711" i="2"/>
  <c r="L710" i="2"/>
  <c r="K710" i="2"/>
  <c r="T710" i="2" s="1"/>
  <c r="J710" i="2"/>
  <c r="L709" i="2"/>
  <c r="K709" i="2"/>
  <c r="S709" i="2" s="1"/>
  <c r="J709" i="2"/>
  <c r="M708" i="2"/>
  <c r="L708" i="2"/>
  <c r="K708" i="2"/>
  <c r="Q708" i="2" s="1"/>
  <c r="J708" i="2"/>
  <c r="W707" i="2"/>
  <c r="L707" i="2"/>
  <c r="K707" i="2"/>
  <c r="J707" i="2"/>
  <c r="L706" i="2"/>
  <c r="K706" i="2"/>
  <c r="J706" i="2"/>
  <c r="L705" i="2"/>
  <c r="K705" i="2"/>
  <c r="J705" i="2"/>
  <c r="L704" i="2"/>
  <c r="K704" i="2"/>
  <c r="O704" i="2" s="1"/>
  <c r="J704" i="2"/>
  <c r="L703" i="2"/>
  <c r="K703" i="2"/>
  <c r="J703" i="2"/>
  <c r="L702" i="2"/>
  <c r="K702" i="2"/>
  <c r="O702" i="2" s="1"/>
  <c r="J702" i="2"/>
  <c r="R701" i="2"/>
  <c r="N701" i="2"/>
  <c r="L701" i="2"/>
  <c r="K701" i="2"/>
  <c r="J701" i="2"/>
  <c r="S700" i="2"/>
  <c r="L700" i="2"/>
  <c r="K700" i="2"/>
  <c r="Q700" i="2" s="1"/>
  <c r="J700" i="2"/>
  <c r="V699" i="2"/>
  <c r="L699" i="2"/>
  <c r="K699" i="2"/>
  <c r="J699" i="2"/>
  <c r="L698" i="2"/>
  <c r="K698" i="2"/>
  <c r="J698" i="2"/>
  <c r="L697" i="2"/>
  <c r="K697" i="2"/>
  <c r="W697" i="2" s="1"/>
  <c r="J697" i="2"/>
  <c r="L696" i="2"/>
  <c r="K696" i="2"/>
  <c r="T696" i="2" s="1"/>
  <c r="J696" i="2"/>
  <c r="L695" i="2"/>
  <c r="K695" i="2"/>
  <c r="J695" i="2"/>
  <c r="L694" i="2"/>
  <c r="K694" i="2"/>
  <c r="S694" i="2" s="1"/>
  <c r="J694" i="2"/>
  <c r="N693" i="2"/>
  <c r="M693" i="2"/>
  <c r="L693" i="2"/>
  <c r="K693" i="2"/>
  <c r="R693" i="2" s="1"/>
  <c r="J693" i="2"/>
  <c r="L692" i="2"/>
  <c r="K692" i="2"/>
  <c r="W692" i="2" s="1"/>
  <c r="J692" i="2"/>
  <c r="L691" i="2"/>
  <c r="K691" i="2"/>
  <c r="J691" i="2"/>
  <c r="L690" i="2"/>
  <c r="K690" i="2"/>
  <c r="J690" i="2"/>
  <c r="L689" i="2"/>
  <c r="K689" i="2"/>
  <c r="W689" i="2" s="1"/>
  <c r="J689" i="2"/>
  <c r="T688" i="2"/>
  <c r="L688" i="2"/>
  <c r="K688" i="2"/>
  <c r="O688" i="2" s="1"/>
  <c r="J688" i="2"/>
  <c r="L687" i="2"/>
  <c r="K687" i="2"/>
  <c r="J687" i="2"/>
  <c r="S686" i="2"/>
  <c r="O686" i="2"/>
  <c r="L686" i="2"/>
  <c r="K686" i="2"/>
  <c r="J686" i="2"/>
  <c r="R685" i="2"/>
  <c r="L685" i="2"/>
  <c r="K685" i="2"/>
  <c r="N685" i="2" s="1"/>
  <c r="J685" i="2"/>
  <c r="L684" i="2"/>
  <c r="K684" i="2"/>
  <c r="S684" i="2" s="1"/>
  <c r="J684" i="2"/>
  <c r="S683" i="2"/>
  <c r="N683" i="2"/>
  <c r="L683" i="2"/>
  <c r="K683" i="2"/>
  <c r="J683" i="2"/>
  <c r="L682" i="2"/>
  <c r="K682" i="2"/>
  <c r="J682" i="2"/>
  <c r="L681" i="2"/>
  <c r="K681" i="2"/>
  <c r="W681" i="2" s="1"/>
  <c r="J681" i="2"/>
  <c r="O680" i="2"/>
  <c r="L680" i="2"/>
  <c r="K680" i="2"/>
  <c r="T680" i="2" s="1"/>
  <c r="J680" i="2"/>
  <c r="L679" i="2"/>
  <c r="K679" i="2"/>
  <c r="N679" i="2" s="1"/>
  <c r="J679" i="2"/>
  <c r="M678" i="2"/>
  <c r="L678" i="2"/>
  <c r="K678" i="2"/>
  <c r="S678" i="2" s="1"/>
  <c r="J678" i="2"/>
  <c r="W677" i="2"/>
  <c r="S677" i="2"/>
  <c r="L677" i="2"/>
  <c r="K677" i="2"/>
  <c r="J677" i="2"/>
  <c r="T676" i="2"/>
  <c r="L676" i="2"/>
  <c r="K676" i="2"/>
  <c r="O676" i="2" s="1"/>
  <c r="J676" i="2"/>
  <c r="L675" i="2"/>
  <c r="K675" i="2"/>
  <c r="Q675" i="2" s="1"/>
  <c r="J675" i="2"/>
  <c r="L674" i="2"/>
  <c r="K674" i="2"/>
  <c r="J674" i="2"/>
  <c r="L673" i="2"/>
  <c r="K673" i="2"/>
  <c r="J673" i="2"/>
  <c r="L672" i="2"/>
  <c r="K672" i="2"/>
  <c r="O672" i="2" s="1"/>
  <c r="J672" i="2"/>
  <c r="L671" i="2"/>
  <c r="K671" i="2"/>
  <c r="J671" i="2"/>
  <c r="L670" i="2"/>
  <c r="K670" i="2"/>
  <c r="S670" i="2" s="1"/>
  <c r="J670" i="2"/>
  <c r="L669" i="2"/>
  <c r="K669" i="2"/>
  <c r="R669" i="2" s="1"/>
  <c r="J669" i="2"/>
  <c r="L668" i="2"/>
  <c r="K668" i="2"/>
  <c r="Q668" i="2" s="1"/>
  <c r="J668" i="2"/>
  <c r="M667" i="2"/>
  <c r="L667" i="2"/>
  <c r="K667" i="2"/>
  <c r="W667" i="2" s="1"/>
  <c r="J667" i="2"/>
  <c r="L666" i="2"/>
  <c r="K666" i="2"/>
  <c r="S666" i="2" s="1"/>
  <c r="J666" i="2"/>
  <c r="L665" i="2"/>
  <c r="K665" i="2"/>
  <c r="J665" i="2"/>
  <c r="L664" i="2"/>
  <c r="K664" i="2"/>
  <c r="J664" i="2"/>
  <c r="S663" i="2"/>
  <c r="L663" i="2"/>
  <c r="K663" i="2"/>
  <c r="V663" i="2" s="1"/>
  <c r="J663" i="2"/>
  <c r="L662" i="2"/>
  <c r="K662" i="2"/>
  <c r="T662" i="2" s="1"/>
  <c r="J662" i="2"/>
  <c r="M661" i="2"/>
  <c r="L661" i="2"/>
  <c r="K661" i="2"/>
  <c r="R661" i="2" s="1"/>
  <c r="J661" i="2"/>
  <c r="O660" i="2"/>
  <c r="L660" i="2"/>
  <c r="K660" i="2"/>
  <c r="Q660" i="2" s="1"/>
  <c r="J660" i="2"/>
  <c r="L659" i="2"/>
  <c r="K659" i="2"/>
  <c r="R659" i="2" s="1"/>
  <c r="J659" i="2"/>
  <c r="L658" i="2"/>
  <c r="K658" i="2"/>
  <c r="J658" i="2"/>
  <c r="L657" i="2"/>
  <c r="K657" i="2"/>
  <c r="J657" i="2"/>
  <c r="L656" i="2"/>
  <c r="K656" i="2"/>
  <c r="J656" i="2"/>
  <c r="L655" i="2"/>
  <c r="K655" i="2"/>
  <c r="J655" i="2"/>
  <c r="L654" i="2"/>
  <c r="K654" i="2"/>
  <c r="S654" i="2" s="1"/>
  <c r="J654" i="2"/>
  <c r="L653" i="2"/>
  <c r="K653" i="2"/>
  <c r="N653" i="2" s="1"/>
  <c r="J653" i="2"/>
  <c r="L652" i="2"/>
  <c r="K652" i="2"/>
  <c r="S652" i="2" s="1"/>
  <c r="J652" i="2"/>
  <c r="N651" i="2"/>
  <c r="M651" i="2"/>
  <c r="L651" i="2"/>
  <c r="K651" i="2"/>
  <c r="W651" i="2" s="1"/>
  <c r="J651" i="2"/>
  <c r="L650" i="2"/>
  <c r="K650" i="2"/>
  <c r="S650" i="2" s="1"/>
  <c r="J650" i="2"/>
  <c r="L649" i="2"/>
  <c r="K649" i="2"/>
  <c r="J649" i="2"/>
  <c r="L648" i="2"/>
  <c r="K648" i="2"/>
  <c r="J648" i="2"/>
  <c r="L647" i="2"/>
  <c r="K647" i="2"/>
  <c r="V647" i="2" s="1"/>
  <c r="J647" i="2"/>
  <c r="O646" i="2"/>
  <c r="L646" i="2"/>
  <c r="K646" i="2"/>
  <c r="T646" i="2" s="1"/>
  <c r="J646" i="2"/>
  <c r="N645" i="2"/>
  <c r="M645" i="2"/>
  <c r="L645" i="2"/>
  <c r="K645" i="2"/>
  <c r="R645" i="2" s="1"/>
  <c r="J645" i="2"/>
  <c r="L644" i="2"/>
  <c r="K644" i="2"/>
  <c r="Q644" i="2" s="1"/>
  <c r="J644" i="2"/>
  <c r="L643" i="2"/>
  <c r="K643" i="2"/>
  <c r="Q643" i="2" s="1"/>
  <c r="J643" i="2"/>
  <c r="L642" i="2"/>
  <c r="K642" i="2"/>
  <c r="S642" i="2" s="1"/>
  <c r="J642" i="2"/>
  <c r="L641" i="2"/>
  <c r="K641" i="2"/>
  <c r="J641" i="2"/>
  <c r="L640" i="2"/>
  <c r="K640" i="2"/>
  <c r="T640" i="2" s="1"/>
  <c r="J640" i="2"/>
  <c r="L639" i="2"/>
  <c r="K639" i="2"/>
  <c r="J639" i="2"/>
  <c r="L638" i="2"/>
  <c r="K638" i="2"/>
  <c r="O638" i="2" s="1"/>
  <c r="J638" i="2"/>
  <c r="L637" i="2"/>
  <c r="K637" i="2"/>
  <c r="N637" i="2" s="1"/>
  <c r="J637" i="2"/>
  <c r="L636" i="2"/>
  <c r="K636" i="2"/>
  <c r="S636" i="2" s="1"/>
  <c r="J636" i="2"/>
  <c r="L635" i="2"/>
  <c r="K635" i="2"/>
  <c r="W635" i="2" s="1"/>
  <c r="J635" i="2"/>
  <c r="L634" i="2"/>
  <c r="K634" i="2"/>
  <c r="J634" i="2"/>
  <c r="L633" i="2"/>
  <c r="K633" i="2"/>
  <c r="W633" i="2" s="1"/>
  <c r="J633" i="2"/>
  <c r="T632" i="2"/>
  <c r="L632" i="2"/>
  <c r="K632" i="2"/>
  <c r="W632" i="2" s="1"/>
  <c r="J632" i="2"/>
  <c r="L631" i="2"/>
  <c r="K631" i="2"/>
  <c r="S631" i="2" s="1"/>
  <c r="J631" i="2"/>
  <c r="L630" i="2"/>
  <c r="K630" i="2"/>
  <c r="T630" i="2" s="1"/>
  <c r="J630" i="2"/>
  <c r="N629" i="2"/>
  <c r="L629" i="2"/>
  <c r="K629" i="2"/>
  <c r="S629" i="2" s="1"/>
  <c r="J629" i="2"/>
  <c r="O628" i="2"/>
  <c r="M628" i="2"/>
  <c r="L628" i="2"/>
  <c r="K628" i="2"/>
  <c r="Q628" i="2" s="1"/>
  <c r="J628" i="2"/>
  <c r="W627" i="2"/>
  <c r="L627" i="2"/>
  <c r="K627" i="2"/>
  <c r="R627" i="2" s="1"/>
  <c r="J627" i="2"/>
  <c r="L626" i="2"/>
  <c r="K626" i="2"/>
  <c r="J626" i="2"/>
  <c r="L625" i="2"/>
  <c r="K625" i="2"/>
  <c r="W625" i="2" s="1"/>
  <c r="J625" i="2"/>
  <c r="L624" i="2"/>
  <c r="K624" i="2"/>
  <c r="T624" i="2" s="1"/>
  <c r="J624" i="2"/>
  <c r="L623" i="2"/>
  <c r="K623" i="2"/>
  <c r="J623" i="2"/>
  <c r="L622" i="2"/>
  <c r="K622" i="2"/>
  <c r="J622" i="2"/>
  <c r="L621" i="2"/>
  <c r="K621" i="2"/>
  <c r="J621" i="2"/>
  <c r="L620" i="2"/>
  <c r="K620" i="2"/>
  <c r="J620" i="2"/>
  <c r="L619" i="2"/>
  <c r="K619" i="2"/>
  <c r="W619" i="2" s="1"/>
  <c r="J619" i="2"/>
  <c r="L618" i="2"/>
  <c r="K618" i="2"/>
  <c r="S618" i="2" s="1"/>
  <c r="J618" i="2"/>
  <c r="L617" i="2"/>
  <c r="K617" i="2"/>
  <c r="J617" i="2"/>
  <c r="T616" i="2"/>
  <c r="L616" i="2"/>
  <c r="K616" i="2"/>
  <c r="O616" i="2" s="1"/>
  <c r="J616" i="2"/>
  <c r="L615" i="2"/>
  <c r="K615" i="2"/>
  <c r="V615" i="2" s="1"/>
  <c r="J615" i="2"/>
  <c r="L614" i="2"/>
  <c r="K614" i="2"/>
  <c r="T614" i="2" s="1"/>
  <c r="J614" i="2"/>
  <c r="N613" i="2"/>
  <c r="L613" i="2"/>
  <c r="K613" i="2"/>
  <c r="S613" i="2" s="1"/>
  <c r="J613" i="2"/>
  <c r="O612" i="2"/>
  <c r="M612" i="2"/>
  <c r="L612" i="2"/>
  <c r="K612" i="2"/>
  <c r="Q612" i="2" s="1"/>
  <c r="J612" i="2"/>
  <c r="Q611" i="2"/>
  <c r="L611" i="2"/>
  <c r="K611" i="2"/>
  <c r="J611" i="2"/>
  <c r="L610" i="2"/>
  <c r="K610" i="2"/>
  <c r="S610" i="2" s="1"/>
  <c r="J610" i="2"/>
  <c r="L609" i="2"/>
  <c r="K609" i="2"/>
  <c r="J609" i="2"/>
  <c r="L608" i="2"/>
  <c r="K608" i="2"/>
  <c r="O608" i="2" s="1"/>
  <c r="J608" i="2"/>
  <c r="L607" i="2"/>
  <c r="K607" i="2"/>
  <c r="J607" i="2"/>
  <c r="S606" i="2"/>
  <c r="L606" i="2"/>
  <c r="K606" i="2"/>
  <c r="O606" i="2" s="1"/>
  <c r="J606" i="2"/>
  <c r="L605" i="2"/>
  <c r="K605" i="2"/>
  <c r="R605" i="2" s="1"/>
  <c r="J605" i="2"/>
  <c r="Q604" i="2"/>
  <c r="L604" i="2"/>
  <c r="K604" i="2"/>
  <c r="J604" i="2"/>
  <c r="V603" i="2"/>
  <c r="L603" i="2"/>
  <c r="K603" i="2"/>
  <c r="S603" i="2" s="1"/>
  <c r="J603" i="2"/>
  <c r="L602" i="2"/>
  <c r="K602" i="2"/>
  <c r="J602" i="2"/>
  <c r="L601" i="2"/>
  <c r="K601" i="2"/>
  <c r="W601" i="2" s="1"/>
  <c r="J601" i="2"/>
  <c r="L600" i="2"/>
  <c r="K600" i="2"/>
  <c r="T600" i="2" s="1"/>
  <c r="J600" i="2"/>
  <c r="L599" i="2"/>
  <c r="K599" i="2"/>
  <c r="J599" i="2"/>
  <c r="O598" i="2"/>
  <c r="L598" i="2"/>
  <c r="K598" i="2"/>
  <c r="S598" i="2" s="1"/>
  <c r="J598" i="2"/>
  <c r="M597" i="2"/>
  <c r="L597" i="2"/>
  <c r="K597" i="2"/>
  <c r="R597" i="2" s="1"/>
  <c r="J597" i="2"/>
  <c r="L596" i="2"/>
  <c r="K596" i="2"/>
  <c r="J596" i="2"/>
  <c r="Q595" i="2"/>
  <c r="L595" i="2"/>
  <c r="K595" i="2"/>
  <c r="R595" i="2" s="1"/>
  <c r="J595" i="2"/>
  <c r="L594" i="2"/>
  <c r="K594" i="2"/>
  <c r="J594" i="2"/>
  <c r="L593" i="2"/>
  <c r="K593" i="2"/>
  <c r="J593" i="2"/>
  <c r="L592" i="2"/>
  <c r="K592" i="2"/>
  <c r="J592" i="2"/>
  <c r="L591" i="2"/>
  <c r="K591" i="2"/>
  <c r="J591" i="2"/>
  <c r="L590" i="2"/>
  <c r="K590" i="2"/>
  <c r="J590" i="2"/>
  <c r="L589" i="2"/>
  <c r="K589" i="2"/>
  <c r="N589" i="2" s="1"/>
  <c r="J589" i="2"/>
  <c r="L588" i="2"/>
  <c r="K588" i="2"/>
  <c r="S588" i="2" s="1"/>
  <c r="J588" i="2"/>
  <c r="S587" i="2"/>
  <c r="L587" i="2"/>
  <c r="K587" i="2"/>
  <c r="V587" i="2" s="1"/>
  <c r="J587" i="2"/>
  <c r="L586" i="2"/>
  <c r="K586" i="2"/>
  <c r="J586" i="2"/>
  <c r="L585" i="2"/>
  <c r="K585" i="2"/>
  <c r="W585" i="2" s="1"/>
  <c r="J585" i="2"/>
  <c r="L584" i="2"/>
  <c r="K584" i="2"/>
  <c r="O584" i="2" s="1"/>
  <c r="J584" i="2"/>
  <c r="L583" i="2"/>
  <c r="K583" i="2"/>
  <c r="J583" i="2"/>
  <c r="O582" i="2"/>
  <c r="M582" i="2"/>
  <c r="L582" i="2"/>
  <c r="K582" i="2"/>
  <c r="S582" i="2" s="1"/>
  <c r="J582" i="2"/>
  <c r="L581" i="2"/>
  <c r="K581" i="2"/>
  <c r="R581" i="2" s="1"/>
  <c r="J581" i="2"/>
  <c r="W580" i="2"/>
  <c r="T580" i="2"/>
  <c r="L580" i="2"/>
  <c r="K580" i="2"/>
  <c r="J580" i="2"/>
  <c r="L579" i="2"/>
  <c r="K579" i="2"/>
  <c r="R579" i="2" s="1"/>
  <c r="J579" i="2"/>
  <c r="L578" i="2"/>
  <c r="K578" i="2"/>
  <c r="J578" i="2"/>
  <c r="L577" i="2"/>
  <c r="K577" i="2"/>
  <c r="J577" i="2"/>
  <c r="T576" i="2"/>
  <c r="L576" i="2"/>
  <c r="K576" i="2"/>
  <c r="O576" i="2" s="1"/>
  <c r="J576" i="2"/>
  <c r="L575" i="2"/>
  <c r="K575" i="2"/>
  <c r="J575" i="2"/>
  <c r="O574" i="2"/>
  <c r="L574" i="2"/>
  <c r="K574" i="2"/>
  <c r="J574" i="2"/>
  <c r="R573" i="2"/>
  <c r="N573" i="2"/>
  <c r="L573" i="2"/>
  <c r="K573" i="2"/>
  <c r="J573" i="2"/>
  <c r="S572" i="2"/>
  <c r="L572" i="2"/>
  <c r="K572" i="2"/>
  <c r="J572" i="2"/>
  <c r="L571" i="2"/>
  <c r="K571" i="2"/>
  <c r="W571" i="2" s="1"/>
  <c r="J571" i="2"/>
  <c r="L570" i="2"/>
  <c r="K570" i="2"/>
  <c r="J570" i="2"/>
  <c r="L569" i="2"/>
  <c r="K569" i="2"/>
  <c r="J569" i="2"/>
  <c r="L568" i="2"/>
  <c r="K568" i="2"/>
  <c r="J568" i="2"/>
  <c r="S567" i="2"/>
  <c r="N567" i="2"/>
  <c r="L567" i="2"/>
  <c r="K567" i="2"/>
  <c r="J567" i="2"/>
  <c r="L566" i="2"/>
  <c r="K566" i="2"/>
  <c r="T566" i="2" s="1"/>
  <c r="J566" i="2"/>
  <c r="N565" i="2"/>
  <c r="M565" i="2"/>
  <c r="L565" i="2"/>
  <c r="K565" i="2"/>
  <c r="R565" i="2" s="1"/>
  <c r="J565" i="2"/>
  <c r="L564" i="2"/>
  <c r="K564" i="2"/>
  <c r="Q564" i="2" s="1"/>
  <c r="J564" i="2"/>
  <c r="L563" i="2"/>
  <c r="K563" i="2"/>
  <c r="J563" i="2"/>
  <c r="L562" i="2"/>
  <c r="K562" i="2"/>
  <c r="S562" i="2" s="1"/>
  <c r="J562" i="2"/>
  <c r="L561" i="2"/>
  <c r="K561" i="2"/>
  <c r="W561" i="2" s="1"/>
  <c r="J561" i="2"/>
  <c r="L560" i="2"/>
  <c r="K560" i="2"/>
  <c r="J560" i="2"/>
  <c r="L559" i="2"/>
  <c r="K559" i="2"/>
  <c r="V559" i="2" s="1"/>
  <c r="J559" i="2"/>
  <c r="L558" i="2"/>
  <c r="K558" i="2"/>
  <c r="V558" i="2" s="1"/>
  <c r="J558" i="2"/>
  <c r="N557" i="2"/>
  <c r="L557" i="2"/>
  <c r="K557" i="2"/>
  <c r="T557" i="2" s="1"/>
  <c r="J557" i="2"/>
  <c r="L556" i="2"/>
  <c r="K556" i="2"/>
  <c r="V556" i="2" s="1"/>
  <c r="J556" i="2"/>
  <c r="L555" i="2"/>
  <c r="K555" i="2"/>
  <c r="J555" i="2"/>
  <c r="L554" i="2"/>
  <c r="K554" i="2"/>
  <c r="V554" i="2" s="1"/>
  <c r="J554" i="2"/>
  <c r="N553" i="2"/>
  <c r="M553" i="2"/>
  <c r="L553" i="2"/>
  <c r="K553" i="2"/>
  <c r="T553" i="2" s="1"/>
  <c r="J553" i="2"/>
  <c r="L552" i="2"/>
  <c r="K552" i="2"/>
  <c r="V552" i="2" s="1"/>
  <c r="J552" i="2"/>
  <c r="N551" i="2"/>
  <c r="L551" i="2"/>
  <c r="K551" i="2"/>
  <c r="T551" i="2" s="1"/>
  <c r="J551" i="2"/>
  <c r="L550" i="2"/>
  <c r="K550" i="2"/>
  <c r="V550" i="2" s="1"/>
  <c r="J550" i="2"/>
  <c r="U549" i="2"/>
  <c r="L549" i="2"/>
  <c r="K549" i="2"/>
  <c r="R549" i="2" s="1"/>
  <c r="J549" i="2"/>
  <c r="L548" i="2"/>
  <c r="K548" i="2"/>
  <c r="V548" i="2" s="1"/>
  <c r="J548" i="2"/>
  <c r="R547" i="2"/>
  <c r="L547" i="2"/>
  <c r="K547" i="2"/>
  <c r="N547" i="2" s="1"/>
  <c r="J547" i="2"/>
  <c r="L546" i="2"/>
  <c r="K546" i="2"/>
  <c r="V546" i="2" s="1"/>
  <c r="J546" i="2"/>
  <c r="L545" i="2"/>
  <c r="K545" i="2"/>
  <c r="T545" i="2" s="1"/>
  <c r="J545" i="2"/>
  <c r="L544" i="2"/>
  <c r="K544" i="2"/>
  <c r="V544" i="2" s="1"/>
  <c r="J544" i="2"/>
  <c r="N543" i="2"/>
  <c r="M543" i="2"/>
  <c r="L543" i="2"/>
  <c r="K543" i="2"/>
  <c r="T543" i="2" s="1"/>
  <c r="J543" i="2"/>
  <c r="L542" i="2"/>
  <c r="K542" i="2"/>
  <c r="V542" i="2" s="1"/>
  <c r="J542" i="2"/>
  <c r="U541" i="2"/>
  <c r="R541" i="2"/>
  <c r="L541" i="2"/>
  <c r="K541" i="2"/>
  <c r="J541" i="2"/>
  <c r="L540" i="2"/>
  <c r="K540" i="2"/>
  <c r="V540" i="2" s="1"/>
  <c r="J540" i="2"/>
  <c r="R539" i="2"/>
  <c r="N539" i="2"/>
  <c r="L539" i="2"/>
  <c r="K539" i="2"/>
  <c r="J539" i="2"/>
  <c r="L538" i="2"/>
  <c r="K538" i="2"/>
  <c r="V538" i="2" s="1"/>
  <c r="J538" i="2"/>
  <c r="N537" i="2"/>
  <c r="L537" i="2"/>
  <c r="K537" i="2"/>
  <c r="T537" i="2" s="1"/>
  <c r="J537" i="2"/>
  <c r="L536" i="2"/>
  <c r="K536" i="2"/>
  <c r="V536" i="2" s="1"/>
  <c r="J536" i="2"/>
  <c r="V535" i="2"/>
  <c r="M535" i="2"/>
  <c r="L535" i="2"/>
  <c r="K535" i="2"/>
  <c r="T535" i="2" s="1"/>
  <c r="J535" i="2"/>
  <c r="L534" i="2"/>
  <c r="K534" i="2"/>
  <c r="V534" i="2" s="1"/>
  <c r="J534" i="2"/>
  <c r="L533" i="2"/>
  <c r="K533" i="2"/>
  <c r="J533" i="2"/>
  <c r="L532" i="2"/>
  <c r="K532" i="2"/>
  <c r="V532" i="2" s="1"/>
  <c r="J532" i="2"/>
  <c r="L531" i="2"/>
  <c r="K531" i="2"/>
  <c r="J531" i="2"/>
  <c r="L530" i="2"/>
  <c r="K530" i="2"/>
  <c r="V530" i="2" s="1"/>
  <c r="J530" i="2"/>
  <c r="N529" i="2"/>
  <c r="M529" i="2"/>
  <c r="L529" i="2"/>
  <c r="K529" i="2"/>
  <c r="T529" i="2" s="1"/>
  <c r="J529" i="2"/>
  <c r="L528" i="2"/>
  <c r="K528" i="2"/>
  <c r="V528" i="2" s="1"/>
  <c r="J528" i="2"/>
  <c r="L527" i="2"/>
  <c r="K527" i="2"/>
  <c r="T527" i="2" s="1"/>
  <c r="J527" i="2"/>
  <c r="L526" i="2"/>
  <c r="K526" i="2"/>
  <c r="V526" i="2" s="1"/>
  <c r="J526" i="2"/>
  <c r="L525" i="2"/>
  <c r="K525" i="2"/>
  <c r="U525" i="2" s="1"/>
  <c r="J525" i="2"/>
  <c r="L524" i="2"/>
  <c r="K524" i="2"/>
  <c r="V524" i="2" s="1"/>
  <c r="J524" i="2"/>
  <c r="R523" i="2"/>
  <c r="L523" i="2"/>
  <c r="K523" i="2"/>
  <c r="J523" i="2"/>
  <c r="L522" i="2"/>
  <c r="K522" i="2"/>
  <c r="V522" i="2" s="1"/>
  <c r="J522" i="2"/>
  <c r="N521" i="2"/>
  <c r="L521" i="2"/>
  <c r="K521" i="2"/>
  <c r="T521" i="2" s="1"/>
  <c r="J521" i="2"/>
  <c r="L520" i="2"/>
  <c r="K520" i="2"/>
  <c r="V520" i="2" s="1"/>
  <c r="J520" i="2"/>
  <c r="V519" i="2"/>
  <c r="N519" i="2"/>
  <c r="M519" i="2"/>
  <c r="L519" i="2"/>
  <c r="K519" i="2"/>
  <c r="T519" i="2" s="1"/>
  <c r="J519" i="2"/>
  <c r="L518" i="2"/>
  <c r="K518" i="2"/>
  <c r="V518" i="2" s="1"/>
  <c r="J518" i="2"/>
  <c r="R517" i="2"/>
  <c r="L517" i="2"/>
  <c r="K517" i="2"/>
  <c r="U517" i="2" s="1"/>
  <c r="J517" i="2"/>
  <c r="L516" i="2"/>
  <c r="K516" i="2"/>
  <c r="V516" i="2" s="1"/>
  <c r="J516" i="2"/>
  <c r="R515" i="2"/>
  <c r="N515" i="2"/>
  <c r="L515" i="2"/>
  <c r="K515" i="2"/>
  <c r="J515" i="2"/>
  <c r="L514" i="2"/>
  <c r="K514" i="2"/>
  <c r="V514" i="2" s="1"/>
  <c r="J514" i="2"/>
  <c r="N513" i="2"/>
  <c r="M513" i="2"/>
  <c r="L513" i="2"/>
  <c r="K513" i="2"/>
  <c r="T513" i="2" s="1"/>
  <c r="J513" i="2"/>
  <c r="L512" i="2"/>
  <c r="K512" i="2"/>
  <c r="V512" i="2" s="1"/>
  <c r="J512" i="2"/>
  <c r="L511" i="2"/>
  <c r="K511" i="2"/>
  <c r="T511" i="2" s="1"/>
  <c r="J511" i="2"/>
  <c r="L510" i="2"/>
  <c r="K510" i="2"/>
  <c r="V510" i="2" s="1"/>
  <c r="J510" i="2"/>
  <c r="L509" i="2"/>
  <c r="K509" i="2"/>
  <c r="U509" i="2" s="1"/>
  <c r="J509" i="2"/>
  <c r="L508" i="2"/>
  <c r="K508" i="2"/>
  <c r="V508" i="2" s="1"/>
  <c r="J508" i="2"/>
  <c r="L507" i="2"/>
  <c r="K507" i="2"/>
  <c r="R507" i="2" s="1"/>
  <c r="J507" i="2"/>
  <c r="L506" i="2"/>
  <c r="K506" i="2"/>
  <c r="V506" i="2" s="1"/>
  <c r="J506" i="2"/>
  <c r="M505" i="2"/>
  <c r="L505" i="2"/>
  <c r="K505" i="2"/>
  <c r="T505" i="2" s="1"/>
  <c r="J505" i="2"/>
  <c r="L504" i="2"/>
  <c r="K504" i="2"/>
  <c r="V504" i="2" s="1"/>
  <c r="J504" i="2"/>
  <c r="N503" i="2"/>
  <c r="L503" i="2"/>
  <c r="K503" i="2"/>
  <c r="T503" i="2" s="1"/>
  <c r="J503" i="2"/>
  <c r="L502" i="2"/>
  <c r="K502" i="2"/>
  <c r="V502" i="2" s="1"/>
  <c r="J502" i="2"/>
  <c r="L501" i="2"/>
  <c r="K501" i="2"/>
  <c r="U501" i="2" s="1"/>
  <c r="J501" i="2"/>
  <c r="L500" i="2"/>
  <c r="K500" i="2"/>
  <c r="V500" i="2" s="1"/>
  <c r="J500" i="2"/>
  <c r="L499" i="2"/>
  <c r="K499" i="2"/>
  <c r="J499" i="2"/>
  <c r="L498" i="2"/>
  <c r="K498" i="2"/>
  <c r="V498" i="2" s="1"/>
  <c r="J498" i="2"/>
  <c r="L497" i="2"/>
  <c r="K497" i="2"/>
  <c r="T497" i="2" s="1"/>
  <c r="J497" i="2"/>
  <c r="L496" i="2"/>
  <c r="K496" i="2"/>
  <c r="V496" i="2" s="1"/>
  <c r="J496" i="2"/>
  <c r="N495" i="2"/>
  <c r="M495" i="2"/>
  <c r="L495" i="2"/>
  <c r="K495" i="2"/>
  <c r="T495" i="2" s="1"/>
  <c r="J495" i="2"/>
  <c r="L494" i="2"/>
  <c r="K494" i="2"/>
  <c r="V494" i="2" s="1"/>
  <c r="J494" i="2"/>
  <c r="U493" i="2"/>
  <c r="L493" i="2"/>
  <c r="K493" i="2"/>
  <c r="R493" i="2" s="1"/>
  <c r="J493" i="2"/>
  <c r="L492" i="2"/>
  <c r="K492" i="2"/>
  <c r="V492" i="2" s="1"/>
  <c r="J492" i="2"/>
  <c r="L491" i="2"/>
  <c r="K491" i="2"/>
  <c r="N491" i="2" s="1"/>
  <c r="J491" i="2"/>
  <c r="L490" i="2"/>
  <c r="K490" i="2"/>
  <c r="V490" i="2" s="1"/>
  <c r="J490" i="2"/>
  <c r="M489" i="2"/>
  <c r="L489" i="2"/>
  <c r="K489" i="2"/>
  <c r="T489" i="2" s="1"/>
  <c r="J489" i="2"/>
  <c r="L488" i="2"/>
  <c r="K488" i="2"/>
  <c r="V488" i="2" s="1"/>
  <c r="J488" i="2"/>
  <c r="N487" i="2"/>
  <c r="L487" i="2"/>
  <c r="K487" i="2"/>
  <c r="T487" i="2" s="1"/>
  <c r="J487" i="2"/>
  <c r="L486" i="2"/>
  <c r="K486" i="2"/>
  <c r="V486" i="2" s="1"/>
  <c r="J486" i="2"/>
  <c r="U485" i="2"/>
  <c r="L485" i="2"/>
  <c r="K485" i="2"/>
  <c r="R485" i="2" s="1"/>
  <c r="J485" i="2"/>
  <c r="L484" i="2"/>
  <c r="K484" i="2"/>
  <c r="V484" i="2" s="1"/>
  <c r="J484" i="2"/>
  <c r="R483" i="2"/>
  <c r="L483" i="2"/>
  <c r="K483" i="2"/>
  <c r="N483" i="2" s="1"/>
  <c r="J483" i="2"/>
  <c r="L482" i="2"/>
  <c r="J482" i="2"/>
  <c r="K482" i="2" s="1"/>
  <c r="V482" i="2" s="1"/>
  <c r="N481" i="2"/>
  <c r="L481" i="2"/>
  <c r="K481" i="2"/>
  <c r="T481" i="2" s="1"/>
  <c r="J481" i="2"/>
  <c r="L480" i="2"/>
  <c r="K480" i="2"/>
  <c r="V480" i="2" s="1"/>
  <c r="J480" i="2"/>
  <c r="V479" i="2"/>
  <c r="N479" i="2"/>
  <c r="M479" i="2"/>
  <c r="L479" i="2"/>
  <c r="K479" i="2"/>
  <c r="T479" i="2" s="1"/>
  <c r="J479" i="2"/>
  <c r="L478" i="2"/>
  <c r="K478" i="2"/>
  <c r="V478" i="2" s="1"/>
  <c r="J478" i="2"/>
  <c r="L477" i="2"/>
  <c r="K477" i="2"/>
  <c r="J477" i="2"/>
  <c r="L476" i="2"/>
  <c r="K476" i="2"/>
  <c r="V476" i="2" s="1"/>
  <c r="J476" i="2"/>
  <c r="L475" i="2"/>
  <c r="K475" i="2"/>
  <c r="R475" i="2" s="1"/>
  <c r="J475" i="2"/>
  <c r="L474" i="2"/>
  <c r="K474" i="2"/>
  <c r="V474" i="2" s="1"/>
  <c r="J474" i="2"/>
  <c r="N473" i="2"/>
  <c r="M473" i="2"/>
  <c r="L473" i="2"/>
  <c r="K473" i="2"/>
  <c r="T473" i="2" s="1"/>
  <c r="J473" i="2"/>
  <c r="L472" i="2"/>
  <c r="K472" i="2"/>
  <c r="V472" i="2" s="1"/>
  <c r="J472" i="2"/>
  <c r="L471" i="2"/>
  <c r="K471" i="2"/>
  <c r="T471" i="2" s="1"/>
  <c r="J471" i="2"/>
  <c r="L470" i="2"/>
  <c r="K470" i="2"/>
  <c r="V470" i="2" s="1"/>
  <c r="J470" i="2"/>
  <c r="L469" i="2"/>
  <c r="K469" i="2"/>
  <c r="R469" i="2" s="1"/>
  <c r="J469" i="2"/>
  <c r="L468" i="2"/>
  <c r="K468" i="2"/>
  <c r="V468" i="2" s="1"/>
  <c r="J468" i="2"/>
  <c r="R467" i="2"/>
  <c r="L467" i="2"/>
  <c r="K467" i="2"/>
  <c r="J467" i="2"/>
  <c r="L466" i="2"/>
  <c r="K466" i="2"/>
  <c r="V466" i="2" s="1"/>
  <c r="J466" i="2"/>
  <c r="N465" i="2"/>
  <c r="L465" i="2"/>
  <c r="K465" i="2"/>
  <c r="T465" i="2" s="1"/>
  <c r="J465" i="2"/>
  <c r="L464" i="2"/>
  <c r="K464" i="2"/>
  <c r="V464" i="2" s="1"/>
  <c r="J464" i="2"/>
  <c r="V463" i="2"/>
  <c r="N463" i="2"/>
  <c r="M463" i="2"/>
  <c r="L463" i="2"/>
  <c r="K463" i="2"/>
  <c r="T463" i="2" s="1"/>
  <c r="J463" i="2"/>
  <c r="L462" i="2"/>
  <c r="K462" i="2"/>
  <c r="V462" i="2" s="1"/>
  <c r="J462" i="2"/>
  <c r="R461" i="2"/>
  <c r="L461" i="2"/>
  <c r="K461" i="2"/>
  <c r="U461" i="2" s="1"/>
  <c r="J461" i="2"/>
  <c r="L460" i="2"/>
  <c r="K460" i="2"/>
  <c r="V460" i="2" s="1"/>
  <c r="J460" i="2"/>
  <c r="R459" i="2"/>
  <c r="N459" i="2"/>
  <c r="L459" i="2"/>
  <c r="K459" i="2"/>
  <c r="J459" i="2"/>
  <c r="L458" i="2"/>
  <c r="K458" i="2"/>
  <c r="V458" i="2" s="1"/>
  <c r="J458" i="2"/>
  <c r="N457" i="2"/>
  <c r="M457" i="2"/>
  <c r="L457" i="2"/>
  <c r="K457" i="2"/>
  <c r="T457" i="2" s="1"/>
  <c r="J457" i="2"/>
  <c r="L456" i="2"/>
  <c r="K456" i="2"/>
  <c r="V456" i="2" s="1"/>
  <c r="J456" i="2"/>
  <c r="L455" i="2"/>
  <c r="K455" i="2"/>
  <c r="T455" i="2" s="1"/>
  <c r="J455" i="2"/>
  <c r="L454" i="2"/>
  <c r="K454" i="2"/>
  <c r="V454" i="2" s="1"/>
  <c r="J454" i="2"/>
  <c r="L453" i="2"/>
  <c r="K453" i="2"/>
  <c r="U453" i="2" s="1"/>
  <c r="J453" i="2"/>
  <c r="L452" i="2"/>
  <c r="K452" i="2"/>
  <c r="V452" i="2" s="1"/>
  <c r="J452" i="2"/>
  <c r="L451" i="2"/>
  <c r="K451" i="2"/>
  <c r="R451" i="2" s="1"/>
  <c r="J451" i="2"/>
  <c r="L450" i="2"/>
  <c r="K450" i="2"/>
  <c r="V450" i="2" s="1"/>
  <c r="J450" i="2"/>
  <c r="M449" i="2"/>
  <c r="L449" i="2"/>
  <c r="K449" i="2"/>
  <c r="T449" i="2" s="1"/>
  <c r="J449" i="2"/>
  <c r="L448" i="2"/>
  <c r="K448" i="2"/>
  <c r="V448" i="2" s="1"/>
  <c r="J448" i="2"/>
  <c r="N447" i="2"/>
  <c r="L447" i="2"/>
  <c r="K447" i="2"/>
  <c r="T447" i="2" s="1"/>
  <c r="J447" i="2"/>
  <c r="L446" i="2"/>
  <c r="K446" i="2"/>
  <c r="V446" i="2" s="1"/>
  <c r="J446" i="2"/>
  <c r="L445" i="2"/>
  <c r="K445" i="2"/>
  <c r="J445" i="2"/>
  <c r="L444" i="2"/>
  <c r="K444" i="2"/>
  <c r="V444" i="2" s="1"/>
  <c r="J444" i="2"/>
  <c r="L443" i="2"/>
  <c r="J443" i="2"/>
  <c r="K443" i="2" s="1"/>
  <c r="L442" i="2"/>
  <c r="K442" i="2"/>
  <c r="V442" i="2" s="1"/>
  <c r="J442" i="2"/>
  <c r="Q441" i="2"/>
  <c r="N441" i="2"/>
  <c r="L441" i="2"/>
  <c r="K441" i="2"/>
  <c r="J441" i="2"/>
  <c r="L440" i="2"/>
  <c r="K440" i="2"/>
  <c r="V440" i="2" s="1"/>
  <c r="J440" i="2"/>
  <c r="L439" i="2"/>
  <c r="K439" i="2"/>
  <c r="Q439" i="2" s="1"/>
  <c r="J439" i="2"/>
  <c r="L438" i="2"/>
  <c r="K438" i="2"/>
  <c r="V438" i="2" s="1"/>
  <c r="J438" i="2"/>
  <c r="L437" i="2"/>
  <c r="K437" i="2"/>
  <c r="Q437" i="2" s="1"/>
  <c r="J437" i="2"/>
  <c r="L436" i="2"/>
  <c r="K436" i="2"/>
  <c r="V436" i="2" s="1"/>
  <c r="J436" i="2"/>
  <c r="N435" i="2"/>
  <c r="L435" i="2"/>
  <c r="K435" i="2"/>
  <c r="J435" i="2"/>
  <c r="L434" i="2"/>
  <c r="K434" i="2"/>
  <c r="V434" i="2" s="1"/>
  <c r="J434" i="2"/>
  <c r="N433" i="2"/>
  <c r="L433" i="2"/>
  <c r="K433" i="2"/>
  <c r="Q433" i="2" s="1"/>
  <c r="J433" i="2"/>
  <c r="L432" i="2"/>
  <c r="K432" i="2"/>
  <c r="V432" i="2" s="1"/>
  <c r="J432" i="2"/>
  <c r="Q431" i="2"/>
  <c r="L431" i="2"/>
  <c r="K431" i="2"/>
  <c r="V431" i="2" s="1"/>
  <c r="J431" i="2"/>
  <c r="L430" i="2"/>
  <c r="K430" i="2"/>
  <c r="V430" i="2" s="1"/>
  <c r="J430" i="2"/>
  <c r="L429" i="2"/>
  <c r="K429" i="2"/>
  <c r="Q429" i="2" s="1"/>
  <c r="J429" i="2"/>
  <c r="L428" i="2"/>
  <c r="K428" i="2"/>
  <c r="V428" i="2" s="1"/>
  <c r="J428" i="2"/>
  <c r="N427" i="2"/>
  <c r="L427" i="2"/>
  <c r="K427" i="2"/>
  <c r="J427" i="2"/>
  <c r="L426" i="2"/>
  <c r="K426" i="2"/>
  <c r="V426" i="2" s="1"/>
  <c r="J426" i="2"/>
  <c r="Q425" i="2"/>
  <c r="N425" i="2"/>
  <c r="L425" i="2"/>
  <c r="K425" i="2"/>
  <c r="J425" i="2"/>
  <c r="L424" i="2"/>
  <c r="K424" i="2"/>
  <c r="V424" i="2" s="1"/>
  <c r="J424" i="2"/>
  <c r="Q423" i="2"/>
  <c r="L423" i="2"/>
  <c r="K423" i="2"/>
  <c r="N423" i="2" s="1"/>
  <c r="J423" i="2"/>
  <c r="L422" i="2"/>
  <c r="K422" i="2"/>
  <c r="V422" i="2" s="1"/>
  <c r="J422" i="2"/>
  <c r="L421" i="2"/>
  <c r="J421" i="2"/>
  <c r="K421" i="2" s="1"/>
  <c r="L420" i="2"/>
  <c r="K420" i="2"/>
  <c r="V420" i="2" s="1"/>
  <c r="J420" i="2"/>
  <c r="L419" i="2"/>
  <c r="K419" i="2"/>
  <c r="R419" i="2" s="1"/>
  <c r="J419" i="2"/>
  <c r="L418" i="2"/>
  <c r="K418" i="2"/>
  <c r="V418" i="2" s="1"/>
  <c r="J418" i="2"/>
  <c r="L417" i="2"/>
  <c r="K417" i="2"/>
  <c r="R417" i="2" s="1"/>
  <c r="J417" i="2"/>
  <c r="L416" i="2"/>
  <c r="K416" i="2"/>
  <c r="V416" i="2" s="1"/>
  <c r="J416" i="2"/>
  <c r="L415" i="2"/>
  <c r="K415" i="2"/>
  <c r="R415" i="2" s="1"/>
  <c r="J415" i="2"/>
  <c r="L414" i="2"/>
  <c r="K414" i="2"/>
  <c r="V414" i="2" s="1"/>
  <c r="J414" i="2"/>
  <c r="L413" i="2"/>
  <c r="K413" i="2"/>
  <c r="R413" i="2" s="1"/>
  <c r="J413" i="2"/>
  <c r="L412" i="2"/>
  <c r="K412" i="2"/>
  <c r="V412" i="2" s="1"/>
  <c r="J412" i="2"/>
  <c r="L411" i="2"/>
  <c r="K411" i="2"/>
  <c r="J411" i="2"/>
  <c r="L410" i="2"/>
  <c r="K410" i="2"/>
  <c r="V410" i="2" s="1"/>
  <c r="J410" i="2"/>
  <c r="L409" i="2"/>
  <c r="K409" i="2"/>
  <c r="J409" i="2"/>
  <c r="L408" i="2"/>
  <c r="K408" i="2"/>
  <c r="V408" i="2" s="1"/>
  <c r="J408" i="2"/>
  <c r="L407" i="2"/>
  <c r="K407" i="2"/>
  <c r="J407" i="2"/>
  <c r="L406" i="2"/>
  <c r="K406" i="2"/>
  <c r="V406" i="2" s="1"/>
  <c r="J406" i="2"/>
  <c r="L405" i="2"/>
  <c r="K405" i="2"/>
  <c r="J405" i="2"/>
  <c r="L404" i="2"/>
  <c r="K404" i="2"/>
  <c r="V404" i="2" s="1"/>
  <c r="J404" i="2"/>
  <c r="L403" i="2"/>
  <c r="K403" i="2"/>
  <c r="J403" i="2"/>
  <c r="L402" i="2"/>
  <c r="K402" i="2"/>
  <c r="V402" i="2" s="1"/>
  <c r="J402" i="2"/>
  <c r="L401" i="2"/>
  <c r="K401" i="2"/>
  <c r="J401" i="2"/>
  <c r="L400" i="2"/>
  <c r="K400" i="2"/>
  <c r="V400" i="2" s="1"/>
  <c r="J400" i="2"/>
  <c r="L399" i="2"/>
  <c r="K399" i="2"/>
  <c r="J399" i="2"/>
  <c r="L398" i="2"/>
  <c r="K398" i="2"/>
  <c r="V398" i="2" s="1"/>
  <c r="J398" i="2"/>
  <c r="L397" i="2"/>
  <c r="K397" i="2"/>
  <c r="J397" i="2"/>
  <c r="L396" i="2"/>
  <c r="K396" i="2"/>
  <c r="V396" i="2" s="1"/>
  <c r="J396" i="2"/>
  <c r="L395" i="2"/>
  <c r="K395" i="2"/>
  <c r="J395" i="2"/>
  <c r="L394" i="2"/>
  <c r="K394" i="2"/>
  <c r="V394" i="2" s="1"/>
  <c r="J394" i="2"/>
  <c r="L393" i="2"/>
  <c r="K393" i="2"/>
  <c r="J393" i="2"/>
  <c r="L392" i="2"/>
  <c r="K392" i="2"/>
  <c r="V392" i="2" s="1"/>
  <c r="J392" i="2"/>
  <c r="L391" i="2"/>
  <c r="K391" i="2"/>
  <c r="R391" i="2" s="1"/>
  <c r="J391" i="2"/>
  <c r="L390" i="2"/>
  <c r="K390" i="2"/>
  <c r="V390" i="2" s="1"/>
  <c r="J390" i="2"/>
  <c r="L389" i="2"/>
  <c r="K389" i="2"/>
  <c r="R389" i="2" s="1"/>
  <c r="J389" i="2"/>
  <c r="L388" i="2"/>
  <c r="K388" i="2"/>
  <c r="V388" i="2" s="1"/>
  <c r="J388" i="2"/>
  <c r="L387" i="2"/>
  <c r="K387" i="2"/>
  <c r="R387" i="2" s="1"/>
  <c r="J387" i="2"/>
  <c r="L386" i="2"/>
  <c r="K386" i="2"/>
  <c r="V386" i="2" s="1"/>
  <c r="J386" i="2"/>
  <c r="L385" i="2"/>
  <c r="K385" i="2"/>
  <c r="R385" i="2" s="1"/>
  <c r="J385" i="2"/>
  <c r="L384" i="2"/>
  <c r="K384" i="2"/>
  <c r="V384" i="2" s="1"/>
  <c r="J384" i="2"/>
  <c r="L383" i="2"/>
  <c r="K383" i="2"/>
  <c r="R383" i="2" s="1"/>
  <c r="J383" i="2"/>
  <c r="L382" i="2"/>
  <c r="K382" i="2"/>
  <c r="V382" i="2" s="1"/>
  <c r="J382" i="2"/>
  <c r="L381" i="2"/>
  <c r="K381" i="2"/>
  <c r="J381" i="2"/>
  <c r="L380" i="2"/>
  <c r="K380" i="2"/>
  <c r="V380" i="2" s="1"/>
  <c r="J380" i="2"/>
  <c r="L379" i="2"/>
  <c r="K379" i="2"/>
  <c r="J379" i="2"/>
  <c r="L378" i="2"/>
  <c r="K378" i="2"/>
  <c r="V378" i="2" s="1"/>
  <c r="J378" i="2"/>
  <c r="L377" i="2"/>
  <c r="K377" i="2"/>
  <c r="J377" i="2"/>
  <c r="L376" i="2"/>
  <c r="K376" i="2"/>
  <c r="V376" i="2" s="1"/>
  <c r="J376" i="2"/>
  <c r="L375" i="2"/>
  <c r="K375" i="2"/>
  <c r="J375" i="2"/>
  <c r="L374" i="2"/>
  <c r="K374" i="2"/>
  <c r="V374" i="2" s="1"/>
  <c r="J374" i="2"/>
  <c r="L373" i="2"/>
  <c r="K373" i="2"/>
  <c r="J373" i="2"/>
  <c r="L372" i="2"/>
  <c r="K372" i="2"/>
  <c r="V372" i="2" s="1"/>
  <c r="J372" i="2"/>
  <c r="L371" i="2"/>
  <c r="K371" i="2"/>
  <c r="J371" i="2"/>
  <c r="L370" i="2"/>
  <c r="K370" i="2"/>
  <c r="V370" i="2" s="1"/>
  <c r="J370" i="2"/>
  <c r="L369" i="2"/>
  <c r="K369" i="2"/>
  <c r="J369" i="2"/>
  <c r="L368" i="2"/>
  <c r="K368" i="2"/>
  <c r="V368" i="2" s="1"/>
  <c r="J368" i="2"/>
  <c r="L367" i="2"/>
  <c r="K367" i="2"/>
  <c r="J367" i="2"/>
  <c r="L366" i="2"/>
  <c r="K366" i="2"/>
  <c r="V366" i="2" s="1"/>
  <c r="J366" i="2"/>
  <c r="L365" i="2"/>
  <c r="K365" i="2"/>
  <c r="J365" i="2"/>
  <c r="L364" i="2"/>
  <c r="K364" i="2"/>
  <c r="V364" i="2" s="1"/>
  <c r="J364" i="2"/>
  <c r="L363" i="2"/>
  <c r="K363" i="2"/>
  <c r="J363" i="2"/>
  <c r="L362" i="2"/>
  <c r="K362" i="2"/>
  <c r="V362" i="2" s="1"/>
  <c r="J362" i="2"/>
  <c r="L361" i="2"/>
  <c r="K361" i="2"/>
  <c r="R361" i="2" s="1"/>
  <c r="J361" i="2"/>
  <c r="L360" i="2"/>
  <c r="K360" i="2"/>
  <c r="V360" i="2" s="1"/>
  <c r="J360" i="2"/>
  <c r="L359" i="2"/>
  <c r="K359" i="2"/>
  <c r="R359" i="2" s="1"/>
  <c r="J359" i="2"/>
  <c r="L358" i="2"/>
  <c r="K358" i="2"/>
  <c r="V358" i="2" s="1"/>
  <c r="J358" i="2"/>
  <c r="L357" i="2"/>
  <c r="K357" i="2"/>
  <c r="R357" i="2" s="1"/>
  <c r="J357" i="2"/>
  <c r="L356" i="2"/>
  <c r="K356" i="2"/>
  <c r="V356" i="2" s="1"/>
  <c r="J356" i="2"/>
  <c r="L355" i="2"/>
  <c r="K355" i="2"/>
  <c r="R355" i="2" s="1"/>
  <c r="J355" i="2"/>
  <c r="L354" i="2"/>
  <c r="K354" i="2"/>
  <c r="V354" i="2" s="1"/>
  <c r="J354" i="2"/>
  <c r="L353" i="2"/>
  <c r="K353" i="2"/>
  <c r="J353" i="2"/>
  <c r="L352" i="2"/>
  <c r="K352" i="2"/>
  <c r="V352" i="2" s="1"/>
  <c r="J352" i="2"/>
  <c r="L351" i="2"/>
  <c r="K351" i="2"/>
  <c r="R351" i="2" s="1"/>
  <c r="J351" i="2"/>
  <c r="L350" i="2"/>
  <c r="K350" i="2"/>
  <c r="V350" i="2" s="1"/>
  <c r="J350" i="2"/>
  <c r="L349" i="2"/>
  <c r="K349" i="2"/>
  <c r="J349" i="2"/>
  <c r="L348" i="2"/>
  <c r="K348" i="2"/>
  <c r="V348" i="2" s="1"/>
  <c r="J348" i="2"/>
  <c r="L347" i="2"/>
  <c r="K347" i="2"/>
  <c r="J347" i="2"/>
  <c r="L346" i="2"/>
  <c r="K346" i="2"/>
  <c r="V346" i="2" s="1"/>
  <c r="J346" i="2"/>
  <c r="L345" i="2"/>
  <c r="K345" i="2"/>
  <c r="J345" i="2"/>
  <c r="L344" i="2"/>
  <c r="K344" i="2"/>
  <c r="V344" i="2" s="1"/>
  <c r="J344" i="2"/>
  <c r="L343" i="2"/>
  <c r="K343" i="2"/>
  <c r="R343" i="2" s="1"/>
  <c r="J343" i="2"/>
  <c r="L342" i="2"/>
  <c r="J342" i="2"/>
  <c r="K342" i="2" s="1"/>
  <c r="V342" i="2" s="1"/>
  <c r="L341" i="2"/>
  <c r="K341" i="2"/>
  <c r="J341" i="2"/>
  <c r="L340" i="2"/>
  <c r="K340" i="2"/>
  <c r="V340" i="2" s="1"/>
  <c r="J340" i="2"/>
  <c r="L339" i="2"/>
  <c r="K339" i="2"/>
  <c r="R339" i="2" s="1"/>
  <c r="J339" i="2"/>
  <c r="L338" i="2"/>
  <c r="K338" i="2"/>
  <c r="V338" i="2" s="1"/>
  <c r="J338" i="2"/>
  <c r="L337" i="2"/>
  <c r="K337" i="2"/>
  <c r="J337" i="2"/>
  <c r="L336" i="2"/>
  <c r="K336" i="2"/>
  <c r="V336" i="2" s="1"/>
  <c r="J336" i="2"/>
  <c r="L335" i="2"/>
  <c r="K335" i="2"/>
  <c r="J335" i="2"/>
  <c r="L334" i="2"/>
  <c r="K334" i="2"/>
  <c r="V334" i="2" s="1"/>
  <c r="J334" i="2"/>
  <c r="L333" i="2"/>
  <c r="K333" i="2"/>
  <c r="J333" i="2"/>
  <c r="L332" i="2"/>
  <c r="K332" i="2"/>
  <c r="V332" i="2" s="1"/>
  <c r="J332" i="2"/>
  <c r="L331" i="2"/>
  <c r="K331" i="2"/>
  <c r="R331" i="2" s="1"/>
  <c r="J331" i="2"/>
  <c r="L330" i="2"/>
  <c r="K330" i="2"/>
  <c r="V330" i="2" s="1"/>
  <c r="J330" i="2"/>
  <c r="L329" i="2"/>
  <c r="K329" i="2"/>
  <c r="J329" i="2"/>
  <c r="L328" i="2"/>
  <c r="K328" i="2"/>
  <c r="V328" i="2" s="1"/>
  <c r="J328" i="2"/>
  <c r="L327" i="2"/>
  <c r="K327" i="2"/>
  <c r="R327" i="2" s="1"/>
  <c r="J327" i="2"/>
  <c r="L326" i="2"/>
  <c r="K326" i="2"/>
  <c r="V326" i="2" s="1"/>
  <c r="J326" i="2"/>
  <c r="L325" i="2"/>
  <c r="K325" i="2"/>
  <c r="J325" i="2"/>
  <c r="L324" i="2"/>
  <c r="K324" i="2"/>
  <c r="V324" i="2" s="1"/>
  <c r="J324" i="2"/>
  <c r="L323" i="2"/>
  <c r="K323" i="2"/>
  <c r="R323" i="2" s="1"/>
  <c r="J323" i="2"/>
  <c r="L322" i="2"/>
  <c r="K322" i="2"/>
  <c r="V322" i="2" s="1"/>
  <c r="J322" i="2"/>
  <c r="L321" i="2"/>
  <c r="K321" i="2"/>
  <c r="R321" i="2" s="1"/>
  <c r="J321" i="2"/>
  <c r="L320" i="2"/>
  <c r="K320" i="2"/>
  <c r="V320" i="2" s="1"/>
  <c r="J320" i="2"/>
  <c r="L319" i="2"/>
  <c r="K319" i="2"/>
  <c r="J319" i="2"/>
  <c r="L318" i="2"/>
  <c r="K318" i="2"/>
  <c r="V318" i="2" s="1"/>
  <c r="J318" i="2"/>
  <c r="L317" i="2"/>
  <c r="K317" i="2"/>
  <c r="J317" i="2"/>
  <c r="L316" i="2"/>
  <c r="K316" i="2"/>
  <c r="V316" i="2" s="1"/>
  <c r="J316" i="2"/>
  <c r="L315" i="2"/>
  <c r="K315" i="2"/>
  <c r="J315" i="2"/>
  <c r="L314" i="2"/>
  <c r="K314" i="2"/>
  <c r="V314" i="2" s="1"/>
  <c r="J314" i="2"/>
  <c r="L313" i="2"/>
  <c r="K313" i="2"/>
  <c r="R313" i="2" s="1"/>
  <c r="J313" i="2"/>
  <c r="L312" i="2"/>
  <c r="K312" i="2"/>
  <c r="V312" i="2" s="1"/>
  <c r="J312" i="2"/>
  <c r="L311" i="2"/>
  <c r="K311" i="2"/>
  <c r="R311" i="2" s="1"/>
  <c r="J311" i="2"/>
  <c r="L310" i="2"/>
  <c r="K310" i="2"/>
  <c r="V310" i="2" s="1"/>
  <c r="J310" i="2"/>
  <c r="L309" i="2"/>
  <c r="K309" i="2"/>
  <c r="R309" i="2" s="1"/>
  <c r="J309" i="2"/>
  <c r="L308" i="2"/>
  <c r="K308" i="2"/>
  <c r="V308" i="2" s="1"/>
  <c r="J308" i="2"/>
  <c r="L307" i="2"/>
  <c r="K307" i="2"/>
  <c r="J307" i="2"/>
  <c r="L306" i="2"/>
  <c r="K306" i="2"/>
  <c r="V306" i="2" s="1"/>
  <c r="J306" i="2"/>
  <c r="L305" i="2"/>
  <c r="K305" i="2"/>
  <c r="J305" i="2"/>
  <c r="L304" i="2"/>
  <c r="K304" i="2"/>
  <c r="V304" i="2" s="1"/>
  <c r="J304" i="2"/>
  <c r="L303" i="2"/>
  <c r="K303" i="2"/>
  <c r="R303" i="2" s="1"/>
  <c r="J303" i="2"/>
  <c r="L302" i="2"/>
  <c r="K302" i="2"/>
  <c r="V302" i="2" s="1"/>
  <c r="J302" i="2"/>
  <c r="L301" i="2"/>
  <c r="K301" i="2"/>
  <c r="J301" i="2"/>
  <c r="L300" i="2"/>
  <c r="K300" i="2"/>
  <c r="V300" i="2" s="1"/>
  <c r="J300" i="2"/>
  <c r="L299" i="2"/>
  <c r="K299" i="2"/>
  <c r="J299" i="2"/>
  <c r="L298" i="2"/>
  <c r="K298" i="2"/>
  <c r="V298" i="2" s="1"/>
  <c r="J298" i="2"/>
  <c r="L297" i="2"/>
  <c r="K297" i="2"/>
  <c r="R297" i="2" s="1"/>
  <c r="J297" i="2"/>
  <c r="L296" i="2"/>
  <c r="K296" i="2"/>
  <c r="V296" i="2" s="1"/>
  <c r="J296" i="2"/>
  <c r="L295" i="2"/>
  <c r="K295" i="2"/>
  <c r="R295" i="2" s="1"/>
  <c r="J295" i="2"/>
  <c r="L294" i="2"/>
  <c r="K294" i="2"/>
  <c r="V294" i="2" s="1"/>
  <c r="J294" i="2"/>
  <c r="L293" i="2"/>
  <c r="K293" i="2"/>
  <c r="J293" i="2"/>
  <c r="L292" i="2"/>
  <c r="K292" i="2"/>
  <c r="V292" i="2" s="1"/>
  <c r="J292" i="2"/>
  <c r="L291" i="2"/>
  <c r="K291" i="2"/>
  <c r="J291" i="2"/>
  <c r="L290" i="2"/>
  <c r="K290" i="2"/>
  <c r="V290" i="2" s="1"/>
  <c r="J290" i="2"/>
  <c r="L289" i="2"/>
  <c r="K289" i="2"/>
  <c r="J289" i="2"/>
  <c r="L288" i="2"/>
  <c r="K288" i="2"/>
  <c r="V288" i="2" s="1"/>
  <c r="J288" i="2"/>
  <c r="L287" i="2"/>
  <c r="K287" i="2"/>
  <c r="R287" i="2" s="1"/>
  <c r="J287" i="2"/>
  <c r="L286" i="2"/>
  <c r="K286" i="2"/>
  <c r="V286" i="2" s="1"/>
  <c r="J286" i="2"/>
  <c r="L285" i="2"/>
  <c r="K285" i="2"/>
  <c r="R285" i="2" s="1"/>
  <c r="J285" i="2"/>
  <c r="L284" i="2"/>
  <c r="K284" i="2"/>
  <c r="V284" i="2" s="1"/>
  <c r="J284" i="2"/>
  <c r="L283" i="2"/>
  <c r="K283" i="2"/>
  <c r="J283" i="2"/>
  <c r="L282" i="2"/>
  <c r="K282" i="2"/>
  <c r="V282" i="2" s="1"/>
  <c r="J282" i="2"/>
  <c r="L281" i="2"/>
  <c r="K281" i="2"/>
  <c r="J281" i="2"/>
  <c r="L280" i="2"/>
  <c r="K280" i="2"/>
  <c r="V280" i="2" s="1"/>
  <c r="J280" i="2"/>
  <c r="L279" i="2"/>
  <c r="K279" i="2"/>
  <c r="R279" i="2" s="1"/>
  <c r="J279" i="2"/>
  <c r="L278" i="2"/>
  <c r="K278" i="2"/>
  <c r="V278" i="2" s="1"/>
  <c r="J278" i="2"/>
  <c r="L277" i="2"/>
  <c r="K277" i="2"/>
  <c r="R277" i="2" s="1"/>
  <c r="J277" i="2"/>
  <c r="L276" i="2"/>
  <c r="K276" i="2"/>
  <c r="V276" i="2" s="1"/>
  <c r="J276" i="2"/>
  <c r="L275" i="2"/>
  <c r="K275" i="2"/>
  <c r="J275" i="2"/>
  <c r="L274" i="2"/>
  <c r="K274" i="2"/>
  <c r="V274" i="2" s="1"/>
  <c r="J274" i="2"/>
  <c r="L273" i="2"/>
  <c r="K273" i="2"/>
  <c r="R273" i="2" s="1"/>
  <c r="J273" i="2"/>
  <c r="L272" i="2"/>
  <c r="K272" i="2"/>
  <c r="V272" i="2" s="1"/>
  <c r="J272" i="2"/>
  <c r="L271" i="2"/>
  <c r="K271" i="2"/>
  <c r="J271" i="2"/>
  <c r="L270" i="2"/>
  <c r="K270" i="2"/>
  <c r="V270" i="2" s="1"/>
  <c r="J270" i="2"/>
  <c r="L269" i="2"/>
  <c r="K269" i="2"/>
  <c r="J269" i="2"/>
  <c r="L268" i="2"/>
  <c r="K268" i="2"/>
  <c r="V268" i="2" s="1"/>
  <c r="J268" i="2"/>
  <c r="L267" i="2"/>
  <c r="K267" i="2"/>
  <c r="J267" i="2"/>
  <c r="L266" i="2"/>
  <c r="K266" i="2"/>
  <c r="V266" i="2" s="1"/>
  <c r="J266" i="2"/>
  <c r="L265" i="2"/>
  <c r="K265" i="2"/>
  <c r="R265" i="2" s="1"/>
  <c r="J265" i="2"/>
  <c r="L264" i="2"/>
  <c r="K264" i="2"/>
  <c r="V264" i="2" s="1"/>
  <c r="J264" i="2"/>
  <c r="L263" i="2"/>
  <c r="K263" i="2"/>
  <c r="R263" i="2" s="1"/>
  <c r="J263" i="2"/>
  <c r="L262" i="2"/>
  <c r="J262" i="2"/>
  <c r="K262" i="2" s="1"/>
  <c r="V262" i="2" s="1"/>
  <c r="L261" i="2"/>
  <c r="K261" i="2"/>
  <c r="J261" i="2"/>
  <c r="L260" i="2"/>
  <c r="K260" i="2"/>
  <c r="V260" i="2" s="1"/>
  <c r="J260" i="2"/>
  <c r="L259" i="2"/>
  <c r="K259" i="2"/>
  <c r="J259" i="2"/>
  <c r="L258" i="2"/>
  <c r="K258" i="2"/>
  <c r="V258" i="2" s="1"/>
  <c r="J258" i="2"/>
  <c r="L257" i="2"/>
  <c r="K257" i="2"/>
  <c r="R257" i="2" s="1"/>
  <c r="J257" i="2"/>
  <c r="L256" i="2"/>
  <c r="K256" i="2"/>
  <c r="V256" i="2" s="1"/>
  <c r="J256" i="2"/>
  <c r="L255" i="2"/>
  <c r="K255" i="2"/>
  <c r="R255" i="2" s="1"/>
  <c r="J255" i="2"/>
  <c r="L254" i="2"/>
  <c r="K254" i="2"/>
  <c r="V254" i="2" s="1"/>
  <c r="J254" i="2"/>
  <c r="L253" i="2"/>
  <c r="J253" i="2"/>
  <c r="K253" i="2" s="1"/>
  <c r="L252" i="2"/>
  <c r="K252" i="2"/>
  <c r="V252" i="2" s="1"/>
  <c r="J252" i="2"/>
  <c r="U251" i="2"/>
  <c r="L251" i="2"/>
  <c r="K251" i="2"/>
  <c r="J251" i="2"/>
  <c r="L250" i="2"/>
  <c r="K250" i="2"/>
  <c r="V250" i="2" s="1"/>
  <c r="J250" i="2"/>
  <c r="R249" i="2"/>
  <c r="M249" i="2"/>
  <c r="L249" i="2"/>
  <c r="K249" i="2"/>
  <c r="T249" i="2" s="1"/>
  <c r="J249" i="2"/>
  <c r="L248" i="2"/>
  <c r="K248" i="2"/>
  <c r="V248" i="2" s="1"/>
  <c r="J248" i="2"/>
  <c r="R247" i="2"/>
  <c r="M247" i="2"/>
  <c r="L247" i="2"/>
  <c r="K247" i="2"/>
  <c r="T247" i="2" s="1"/>
  <c r="J247" i="2"/>
  <c r="L246" i="2"/>
  <c r="K246" i="2"/>
  <c r="V246" i="2" s="1"/>
  <c r="J246" i="2"/>
  <c r="U245" i="2"/>
  <c r="R245" i="2"/>
  <c r="L245" i="2"/>
  <c r="K245" i="2"/>
  <c r="J245" i="2"/>
  <c r="L244" i="2"/>
  <c r="K244" i="2"/>
  <c r="V244" i="2" s="1"/>
  <c r="J244" i="2"/>
  <c r="L243" i="2"/>
  <c r="K243" i="2"/>
  <c r="U243" i="2" s="1"/>
  <c r="J243" i="2"/>
  <c r="L242" i="2"/>
  <c r="K242" i="2"/>
  <c r="V242" i="2" s="1"/>
  <c r="J242" i="2"/>
  <c r="L241" i="2"/>
  <c r="K241" i="2"/>
  <c r="T241" i="2" s="1"/>
  <c r="J241" i="2"/>
  <c r="L240" i="2"/>
  <c r="K240" i="2"/>
  <c r="V240" i="2" s="1"/>
  <c r="J240" i="2"/>
  <c r="L239" i="2"/>
  <c r="K239" i="2"/>
  <c r="T239" i="2" s="1"/>
  <c r="J239" i="2"/>
  <c r="L238" i="2"/>
  <c r="K238" i="2"/>
  <c r="V238" i="2" s="1"/>
  <c r="J238" i="2"/>
  <c r="L237" i="2"/>
  <c r="K237" i="2"/>
  <c r="U237" i="2" s="1"/>
  <c r="J237" i="2"/>
  <c r="L236" i="2"/>
  <c r="K236" i="2"/>
  <c r="V236" i="2" s="1"/>
  <c r="J236" i="2"/>
  <c r="L235" i="2"/>
  <c r="K235" i="2"/>
  <c r="J235" i="2"/>
  <c r="L234" i="2"/>
  <c r="K234" i="2"/>
  <c r="V234" i="2" s="1"/>
  <c r="J234" i="2"/>
  <c r="L233" i="2"/>
  <c r="K233" i="2"/>
  <c r="T233" i="2" s="1"/>
  <c r="J233" i="2"/>
  <c r="L232" i="2"/>
  <c r="K232" i="2"/>
  <c r="V232" i="2" s="1"/>
  <c r="J232" i="2"/>
  <c r="L231" i="2"/>
  <c r="K231" i="2"/>
  <c r="T231" i="2" s="1"/>
  <c r="J231" i="2"/>
  <c r="L230" i="2"/>
  <c r="K230" i="2"/>
  <c r="V230" i="2" s="1"/>
  <c r="J230" i="2"/>
  <c r="L229" i="2"/>
  <c r="K229" i="2"/>
  <c r="R229" i="2" s="1"/>
  <c r="J229" i="2"/>
  <c r="L228" i="2"/>
  <c r="K228" i="2"/>
  <c r="V228" i="2" s="1"/>
  <c r="J228" i="2"/>
  <c r="U227" i="2"/>
  <c r="L227" i="2"/>
  <c r="K227" i="2"/>
  <c r="J227" i="2"/>
  <c r="L226" i="2"/>
  <c r="K226" i="2"/>
  <c r="V226" i="2" s="1"/>
  <c r="J226" i="2"/>
  <c r="R225" i="2"/>
  <c r="M225" i="2"/>
  <c r="L225" i="2"/>
  <c r="K225" i="2"/>
  <c r="T225" i="2" s="1"/>
  <c r="J225" i="2"/>
  <c r="L224" i="2"/>
  <c r="K224" i="2"/>
  <c r="V224" i="2" s="1"/>
  <c r="J224" i="2"/>
  <c r="R223" i="2"/>
  <c r="M223" i="2"/>
  <c r="L223" i="2"/>
  <c r="K223" i="2"/>
  <c r="T223" i="2" s="1"/>
  <c r="J223" i="2"/>
  <c r="L222" i="2"/>
  <c r="K222" i="2"/>
  <c r="V222" i="2" s="1"/>
  <c r="J222" i="2"/>
  <c r="U221" i="2"/>
  <c r="R221" i="2"/>
  <c r="L221" i="2"/>
  <c r="K221" i="2"/>
  <c r="J221" i="2"/>
  <c r="L220" i="2"/>
  <c r="K220" i="2"/>
  <c r="V220" i="2" s="1"/>
  <c r="J220" i="2"/>
  <c r="U219" i="2"/>
  <c r="L219" i="2"/>
  <c r="K219" i="2"/>
  <c r="J219" i="2"/>
  <c r="L218" i="2"/>
  <c r="K218" i="2"/>
  <c r="V218" i="2" s="1"/>
  <c r="J218" i="2"/>
  <c r="M217" i="2"/>
  <c r="L217" i="2"/>
  <c r="K217" i="2"/>
  <c r="T217" i="2" s="1"/>
  <c r="J217" i="2"/>
  <c r="L216" i="2"/>
  <c r="K216" i="2"/>
  <c r="V216" i="2" s="1"/>
  <c r="J216" i="2"/>
  <c r="M215" i="2"/>
  <c r="L215" i="2"/>
  <c r="K215" i="2"/>
  <c r="T215" i="2" s="1"/>
  <c r="J215" i="2"/>
  <c r="L214" i="2"/>
  <c r="K214" i="2"/>
  <c r="V214" i="2" s="1"/>
  <c r="J214" i="2"/>
  <c r="R213" i="2"/>
  <c r="L213" i="2"/>
  <c r="K213" i="2"/>
  <c r="U213" i="2" s="1"/>
  <c r="J213" i="2"/>
  <c r="L212" i="2"/>
  <c r="K212" i="2"/>
  <c r="V212" i="2" s="1"/>
  <c r="J212" i="2"/>
  <c r="L211" i="2"/>
  <c r="K211" i="2"/>
  <c r="U211" i="2" s="1"/>
  <c r="J211" i="2"/>
  <c r="L210" i="2"/>
  <c r="K210" i="2"/>
  <c r="V210" i="2" s="1"/>
  <c r="J210" i="2"/>
  <c r="R209" i="2"/>
  <c r="L209" i="2"/>
  <c r="K209" i="2"/>
  <c r="T209" i="2" s="1"/>
  <c r="J209" i="2"/>
  <c r="L208" i="2"/>
  <c r="K208" i="2"/>
  <c r="V208" i="2" s="1"/>
  <c r="J208" i="2"/>
  <c r="R207" i="2"/>
  <c r="L207" i="2"/>
  <c r="K207" i="2"/>
  <c r="T207" i="2" s="1"/>
  <c r="J207" i="2"/>
  <c r="L206" i="2"/>
  <c r="K206" i="2"/>
  <c r="V206" i="2" s="1"/>
  <c r="J206" i="2"/>
  <c r="L205" i="2"/>
  <c r="K205" i="2"/>
  <c r="U205" i="2" s="1"/>
  <c r="J205" i="2"/>
  <c r="L204" i="2"/>
  <c r="K204" i="2"/>
  <c r="V204" i="2" s="1"/>
  <c r="J204" i="2"/>
  <c r="L203" i="2"/>
  <c r="K203" i="2"/>
  <c r="J203" i="2"/>
  <c r="L202" i="2"/>
  <c r="K202" i="2"/>
  <c r="V202" i="2" s="1"/>
  <c r="J202" i="2"/>
  <c r="R201" i="2"/>
  <c r="L201" i="2"/>
  <c r="K201" i="2"/>
  <c r="T201" i="2" s="1"/>
  <c r="J201" i="2"/>
  <c r="L200" i="2"/>
  <c r="K200" i="2"/>
  <c r="V200" i="2" s="1"/>
  <c r="J200" i="2"/>
  <c r="R199" i="2"/>
  <c r="L199" i="2"/>
  <c r="K199" i="2"/>
  <c r="T199" i="2" s="1"/>
  <c r="J199" i="2"/>
  <c r="L198" i="2"/>
  <c r="K198" i="2"/>
  <c r="V198" i="2" s="1"/>
  <c r="J198" i="2"/>
  <c r="N197" i="2"/>
  <c r="M197" i="2"/>
  <c r="L197" i="2"/>
  <c r="K197" i="2"/>
  <c r="T197" i="2" s="1"/>
  <c r="J197" i="2"/>
  <c r="L196" i="2"/>
  <c r="K196" i="2"/>
  <c r="V196" i="2" s="1"/>
  <c r="J196" i="2"/>
  <c r="L195" i="2"/>
  <c r="J195" i="2"/>
  <c r="K195" i="2" s="1"/>
  <c r="L194" i="2"/>
  <c r="K194" i="2"/>
  <c r="V194" i="2" s="1"/>
  <c r="J194" i="2"/>
  <c r="Q193" i="2"/>
  <c r="L193" i="2"/>
  <c r="K193" i="2"/>
  <c r="N193" i="2" s="1"/>
  <c r="J193" i="2"/>
  <c r="L192" i="2"/>
  <c r="K192" i="2"/>
  <c r="V192" i="2" s="1"/>
  <c r="J192" i="2"/>
  <c r="Q191" i="2"/>
  <c r="M191" i="2"/>
  <c r="L191" i="2"/>
  <c r="K191" i="2"/>
  <c r="W191" i="2" s="1"/>
  <c r="J191" i="2"/>
  <c r="L190" i="2"/>
  <c r="K190" i="2"/>
  <c r="V190" i="2" s="1"/>
  <c r="J190" i="2"/>
  <c r="P189" i="2"/>
  <c r="N189" i="2"/>
  <c r="L189" i="2"/>
  <c r="K189" i="2"/>
  <c r="J189" i="2"/>
  <c r="L188" i="2"/>
  <c r="K188" i="2"/>
  <c r="V188" i="2" s="1"/>
  <c r="J188" i="2"/>
  <c r="R187" i="2"/>
  <c r="Q187" i="2"/>
  <c r="L187" i="2"/>
  <c r="K187" i="2"/>
  <c r="J187" i="2"/>
  <c r="L186" i="2"/>
  <c r="K186" i="2"/>
  <c r="V186" i="2" s="1"/>
  <c r="J186" i="2"/>
  <c r="P185" i="2"/>
  <c r="L185" i="2"/>
  <c r="K185" i="2"/>
  <c r="N185" i="2" s="1"/>
  <c r="J185" i="2"/>
  <c r="L184" i="2"/>
  <c r="K184" i="2"/>
  <c r="V184" i="2" s="1"/>
  <c r="J184" i="2"/>
  <c r="Q183" i="2"/>
  <c r="M183" i="2"/>
  <c r="L183" i="2"/>
  <c r="K183" i="2"/>
  <c r="W183" i="2" s="1"/>
  <c r="J183" i="2"/>
  <c r="L182" i="2"/>
  <c r="K182" i="2"/>
  <c r="V182" i="2" s="1"/>
  <c r="J182" i="2"/>
  <c r="P181" i="2"/>
  <c r="N181" i="2"/>
  <c r="L181" i="2"/>
  <c r="K181" i="2"/>
  <c r="J181" i="2"/>
  <c r="L180" i="2"/>
  <c r="K180" i="2"/>
  <c r="V180" i="2" s="1"/>
  <c r="J180" i="2"/>
  <c r="R179" i="2"/>
  <c r="Q179" i="2"/>
  <c r="L179" i="2"/>
  <c r="K179" i="2"/>
  <c r="J179" i="2"/>
  <c r="L178" i="2"/>
  <c r="K178" i="2"/>
  <c r="V178" i="2" s="1"/>
  <c r="J178" i="2"/>
  <c r="P177" i="2"/>
  <c r="L177" i="2"/>
  <c r="K177" i="2"/>
  <c r="N177" i="2" s="1"/>
  <c r="J177" i="2"/>
  <c r="L176" i="2"/>
  <c r="K176" i="2"/>
  <c r="V176" i="2" s="1"/>
  <c r="J176" i="2"/>
  <c r="Q175" i="2"/>
  <c r="M175" i="2"/>
  <c r="L175" i="2"/>
  <c r="K175" i="2"/>
  <c r="W175" i="2" s="1"/>
  <c r="J175" i="2"/>
  <c r="L174" i="2"/>
  <c r="K174" i="2"/>
  <c r="V174" i="2" s="1"/>
  <c r="J174" i="2"/>
  <c r="P173" i="2"/>
  <c r="N173" i="2"/>
  <c r="L173" i="2"/>
  <c r="K173" i="2"/>
  <c r="J173" i="2"/>
  <c r="L172" i="2"/>
  <c r="K172" i="2"/>
  <c r="V172" i="2" s="1"/>
  <c r="J172" i="2"/>
  <c r="R171" i="2"/>
  <c r="Q171" i="2"/>
  <c r="L171" i="2"/>
  <c r="K171" i="2"/>
  <c r="J171" i="2"/>
  <c r="L170" i="2"/>
  <c r="K170" i="2"/>
  <c r="V170" i="2" s="1"/>
  <c r="J170" i="2"/>
  <c r="P169" i="2"/>
  <c r="L169" i="2"/>
  <c r="K169" i="2"/>
  <c r="N169" i="2" s="1"/>
  <c r="J169" i="2"/>
  <c r="L168" i="2"/>
  <c r="K168" i="2"/>
  <c r="V168" i="2" s="1"/>
  <c r="J168" i="2"/>
  <c r="Q167" i="2"/>
  <c r="M167" i="2"/>
  <c r="L167" i="2"/>
  <c r="K167" i="2"/>
  <c r="W167" i="2" s="1"/>
  <c r="J167" i="2"/>
  <c r="L166" i="2"/>
  <c r="K166" i="2"/>
  <c r="V166" i="2" s="1"/>
  <c r="J166" i="2"/>
  <c r="P165" i="2"/>
  <c r="N165" i="2"/>
  <c r="L165" i="2"/>
  <c r="K165" i="2"/>
  <c r="J165" i="2"/>
  <c r="L164" i="2"/>
  <c r="K164" i="2"/>
  <c r="V164" i="2" s="1"/>
  <c r="J164" i="2"/>
  <c r="R163" i="2"/>
  <c r="Q163" i="2"/>
  <c r="L163" i="2"/>
  <c r="K163" i="2"/>
  <c r="J163" i="2"/>
  <c r="L162" i="2"/>
  <c r="K162" i="2"/>
  <c r="V162" i="2" s="1"/>
  <c r="J162" i="2"/>
  <c r="P161" i="2"/>
  <c r="L161" i="2"/>
  <c r="K161" i="2"/>
  <c r="N161" i="2" s="1"/>
  <c r="J161" i="2"/>
  <c r="L160" i="2"/>
  <c r="K160" i="2"/>
  <c r="V160" i="2" s="1"/>
  <c r="J160" i="2"/>
  <c r="Q159" i="2"/>
  <c r="M159" i="2"/>
  <c r="L159" i="2"/>
  <c r="K159" i="2"/>
  <c r="W159" i="2" s="1"/>
  <c r="J159" i="2"/>
  <c r="L158" i="2"/>
  <c r="K158" i="2"/>
  <c r="V158" i="2" s="1"/>
  <c r="J158" i="2"/>
  <c r="P157" i="2"/>
  <c r="N157" i="2"/>
  <c r="L157" i="2"/>
  <c r="K157" i="2"/>
  <c r="J157" i="2"/>
  <c r="L156" i="2"/>
  <c r="K156" i="2"/>
  <c r="V156" i="2" s="1"/>
  <c r="J156" i="2"/>
  <c r="R155" i="2"/>
  <c r="Q155" i="2"/>
  <c r="L155" i="2"/>
  <c r="K155" i="2"/>
  <c r="J155" i="2"/>
  <c r="L154" i="2"/>
  <c r="K154" i="2"/>
  <c r="V154" i="2" s="1"/>
  <c r="J154" i="2"/>
  <c r="P153" i="2"/>
  <c r="L153" i="2"/>
  <c r="K153" i="2"/>
  <c r="N153" i="2" s="1"/>
  <c r="J153" i="2"/>
  <c r="L152" i="2"/>
  <c r="K152" i="2"/>
  <c r="V152" i="2" s="1"/>
  <c r="J152" i="2"/>
  <c r="Q151" i="2"/>
  <c r="M151" i="2"/>
  <c r="L151" i="2"/>
  <c r="K151" i="2"/>
  <c r="W151" i="2" s="1"/>
  <c r="J151" i="2"/>
  <c r="L150" i="2"/>
  <c r="K150" i="2"/>
  <c r="V150" i="2" s="1"/>
  <c r="J150" i="2"/>
  <c r="L149" i="2"/>
  <c r="J149" i="2"/>
  <c r="K149" i="2" s="1"/>
  <c r="L148" i="2"/>
  <c r="J148" i="2"/>
  <c r="K148" i="2" s="1"/>
  <c r="V148" i="2" s="1"/>
  <c r="Q147" i="2"/>
  <c r="L147" i="2"/>
  <c r="K147" i="2"/>
  <c r="J147" i="2"/>
  <c r="L146" i="2"/>
  <c r="K146" i="2"/>
  <c r="V146" i="2" s="1"/>
  <c r="J146" i="2"/>
  <c r="L145" i="2"/>
  <c r="K145" i="2"/>
  <c r="W145" i="2" s="1"/>
  <c r="J145" i="2"/>
  <c r="L144" i="2"/>
  <c r="K144" i="2"/>
  <c r="V144" i="2" s="1"/>
  <c r="J144" i="2"/>
  <c r="L143" i="2"/>
  <c r="K143" i="2"/>
  <c r="V143" i="2" s="1"/>
  <c r="J143" i="2"/>
  <c r="L142" i="2"/>
  <c r="K142" i="2"/>
  <c r="V142" i="2" s="1"/>
  <c r="J142" i="2"/>
  <c r="V141" i="2"/>
  <c r="N141" i="2"/>
  <c r="M141" i="2"/>
  <c r="L141" i="2"/>
  <c r="K141" i="2"/>
  <c r="W141" i="2" s="1"/>
  <c r="J141" i="2"/>
  <c r="L140" i="2"/>
  <c r="K140" i="2"/>
  <c r="V140" i="2" s="1"/>
  <c r="J140" i="2"/>
  <c r="U139" i="2"/>
  <c r="Q139" i="2"/>
  <c r="L139" i="2"/>
  <c r="K139" i="2"/>
  <c r="P139" i="2" s="1"/>
  <c r="J139" i="2"/>
  <c r="L138" i="2"/>
  <c r="K138" i="2"/>
  <c r="V138" i="2" s="1"/>
  <c r="J138" i="2"/>
  <c r="L137" i="2"/>
  <c r="K137" i="2"/>
  <c r="W137" i="2" s="1"/>
  <c r="J137" i="2"/>
  <c r="L136" i="2"/>
  <c r="K136" i="2"/>
  <c r="V136" i="2" s="1"/>
  <c r="J136" i="2"/>
  <c r="L135" i="2"/>
  <c r="K135" i="2"/>
  <c r="P135" i="2" s="1"/>
  <c r="J135" i="2"/>
  <c r="L134" i="2"/>
  <c r="K134" i="2"/>
  <c r="V134" i="2" s="1"/>
  <c r="J134" i="2"/>
  <c r="Q133" i="2"/>
  <c r="N133" i="2"/>
  <c r="L133" i="2"/>
  <c r="K133" i="2"/>
  <c r="J133" i="2"/>
  <c r="L132" i="2"/>
  <c r="K132" i="2"/>
  <c r="V132" i="2" s="1"/>
  <c r="J132" i="2"/>
  <c r="Q131" i="2"/>
  <c r="L131" i="2"/>
  <c r="K131" i="2"/>
  <c r="P131" i="2" s="1"/>
  <c r="J131" i="2"/>
  <c r="L130" i="2"/>
  <c r="K130" i="2"/>
  <c r="V130" i="2" s="1"/>
  <c r="J130" i="2"/>
  <c r="N129" i="2"/>
  <c r="L129" i="2"/>
  <c r="K129" i="2"/>
  <c r="W129" i="2" s="1"/>
  <c r="J129" i="2"/>
  <c r="L128" i="2"/>
  <c r="K128" i="2"/>
  <c r="V128" i="2" s="1"/>
  <c r="J128" i="2"/>
  <c r="V127" i="2"/>
  <c r="L127" i="2"/>
  <c r="K127" i="2"/>
  <c r="P127" i="2" s="1"/>
  <c r="J127" i="2"/>
  <c r="L126" i="2"/>
  <c r="K126" i="2"/>
  <c r="V126" i="2" s="1"/>
  <c r="J126" i="2"/>
  <c r="Q125" i="2"/>
  <c r="L125" i="2"/>
  <c r="K125" i="2"/>
  <c r="J125" i="2"/>
  <c r="L124" i="2"/>
  <c r="K124" i="2"/>
  <c r="V124" i="2" s="1"/>
  <c r="J124" i="2"/>
  <c r="Q123" i="2"/>
  <c r="L123" i="2"/>
  <c r="K123" i="2"/>
  <c r="P123" i="2" s="1"/>
  <c r="J123" i="2"/>
  <c r="L122" i="2"/>
  <c r="K122" i="2"/>
  <c r="V122" i="2" s="1"/>
  <c r="J122" i="2"/>
  <c r="N121" i="2"/>
  <c r="L121" i="2"/>
  <c r="K121" i="2"/>
  <c r="W121" i="2" s="1"/>
  <c r="J121" i="2"/>
  <c r="L120" i="2"/>
  <c r="K120" i="2"/>
  <c r="V120" i="2" s="1"/>
  <c r="J120" i="2"/>
  <c r="L119" i="2"/>
  <c r="K119" i="2"/>
  <c r="P119" i="2" s="1"/>
  <c r="J119" i="2"/>
  <c r="L118" i="2"/>
  <c r="K118" i="2"/>
  <c r="V118" i="2" s="1"/>
  <c r="J118" i="2"/>
  <c r="N117" i="2"/>
  <c r="L117" i="2"/>
  <c r="K117" i="2"/>
  <c r="Q117" i="2" s="1"/>
  <c r="J117" i="2"/>
  <c r="L116" i="2"/>
  <c r="K116" i="2"/>
  <c r="V116" i="2" s="1"/>
  <c r="J116" i="2"/>
  <c r="L115" i="2"/>
  <c r="K115" i="2"/>
  <c r="Q115" i="2" s="1"/>
  <c r="J115" i="2"/>
  <c r="L114" i="2"/>
  <c r="K114" i="2"/>
  <c r="V114" i="2" s="1"/>
  <c r="J114" i="2"/>
  <c r="V113" i="2"/>
  <c r="N113" i="2"/>
  <c r="M113" i="2"/>
  <c r="L113" i="2"/>
  <c r="K113" i="2"/>
  <c r="W113" i="2" s="1"/>
  <c r="J113" i="2"/>
  <c r="L112" i="2"/>
  <c r="K112" i="2"/>
  <c r="V112" i="2" s="1"/>
  <c r="J112" i="2"/>
  <c r="V111" i="2"/>
  <c r="Q111" i="2"/>
  <c r="L111" i="2"/>
  <c r="K111" i="2"/>
  <c r="P111" i="2" s="1"/>
  <c r="J111" i="2"/>
  <c r="L110" i="2"/>
  <c r="K110" i="2"/>
  <c r="V110" i="2" s="1"/>
  <c r="J110" i="2"/>
  <c r="Q109" i="2"/>
  <c r="L109" i="2"/>
  <c r="K109" i="2"/>
  <c r="N109" i="2" s="1"/>
  <c r="J109" i="2"/>
  <c r="L108" i="2"/>
  <c r="K108" i="2"/>
  <c r="V108" i="2" s="1"/>
  <c r="J108" i="2"/>
  <c r="L107" i="2"/>
  <c r="K107" i="2"/>
  <c r="P107" i="2" s="1"/>
  <c r="J107" i="2"/>
  <c r="L106" i="2"/>
  <c r="K106" i="2"/>
  <c r="V106" i="2" s="1"/>
  <c r="J106" i="2"/>
  <c r="V105" i="2"/>
  <c r="N105" i="2"/>
  <c r="M105" i="2"/>
  <c r="L105" i="2"/>
  <c r="K105" i="2"/>
  <c r="W105" i="2" s="1"/>
  <c r="J105" i="2"/>
  <c r="L104" i="2"/>
  <c r="K104" i="2"/>
  <c r="V104" i="2" s="1"/>
  <c r="J104" i="2"/>
  <c r="L103" i="2"/>
  <c r="K103" i="2"/>
  <c r="P103" i="2" s="1"/>
  <c r="J103" i="2"/>
  <c r="L102" i="2"/>
  <c r="K102" i="2"/>
  <c r="V102" i="2" s="1"/>
  <c r="J102" i="2"/>
  <c r="L101" i="2"/>
  <c r="K101" i="2"/>
  <c r="Q101" i="2" s="1"/>
  <c r="J101" i="2"/>
  <c r="L100" i="2"/>
  <c r="K100" i="2"/>
  <c r="V100" i="2" s="1"/>
  <c r="J100" i="2"/>
  <c r="L99" i="2"/>
  <c r="K99" i="2"/>
  <c r="P99" i="2" s="1"/>
  <c r="J99" i="2"/>
  <c r="L98" i="2"/>
  <c r="K98" i="2"/>
  <c r="V98" i="2" s="1"/>
  <c r="J98" i="2"/>
  <c r="V97" i="2"/>
  <c r="M97" i="2"/>
  <c r="L97" i="2"/>
  <c r="K97" i="2"/>
  <c r="W97" i="2" s="1"/>
  <c r="J97" i="2"/>
  <c r="L96" i="2"/>
  <c r="K96" i="2"/>
  <c r="V96" i="2" s="1"/>
  <c r="J96" i="2"/>
  <c r="Q95" i="2"/>
  <c r="L95" i="2"/>
  <c r="K95" i="2"/>
  <c r="P95" i="2" s="1"/>
  <c r="J95" i="2"/>
  <c r="L94" i="2"/>
  <c r="K94" i="2"/>
  <c r="V94" i="2" s="1"/>
  <c r="J94" i="2"/>
  <c r="L93" i="2"/>
  <c r="K93" i="2"/>
  <c r="N93" i="2" s="1"/>
  <c r="J93" i="2"/>
  <c r="L92" i="2"/>
  <c r="K92" i="2"/>
  <c r="V92" i="2" s="1"/>
  <c r="J92" i="2"/>
  <c r="L91" i="2"/>
  <c r="K91" i="2"/>
  <c r="Q91" i="2" s="1"/>
  <c r="J91" i="2"/>
  <c r="L90" i="2"/>
  <c r="K90" i="2"/>
  <c r="V90" i="2" s="1"/>
  <c r="J90" i="2"/>
  <c r="V89" i="2"/>
  <c r="M89" i="2"/>
  <c r="L89" i="2"/>
  <c r="K89" i="2"/>
  <c r="W89" i="2" s="1"/>
  <c r="J89" i="2"/>
  <c r="L88" i="2"/>
  <c r="K88" i="2"/>
  <c r="V88" i="2" s="1"/>
  <c r="J88" i="2"/>
  <c r="L87" i="2"/>
  <c r="K87" i="2"/>
  <c r="P87" i="2" s="1"/>
  <c r="J87" i="2"/>
  <c r="L86" i="2"/>
  <c r="K86" i="2"/>
  <c r="V86" i="2" s="1"/>
  <c r="J86" i="2"/>
  <c r="Q85" i="2"/>
  <c r="L85" i="2"/>
  <c r="K85" i="2"/>
  <c r="N85" i="2" s="1"/>
  <c r="J85" i="2"/>
  <c r="L84" i="2"/>
  <c r="K84" i="2"/>
  <c r="V84" i="2" s="1"/>
  <c r="J84" i="2"/>
  <c r="L83" i="2"/>
  <c r="K83" i="2"/>
  <c r="J83" i="2"/>
  <c r="L82" i="2"/>
  <c r="K82" i="2"/>
  <c r="V82" i="2" s="1"/>
  <c r="J82" i="2"/>
  <c r="N81" i="2"/>
  <c r="L81" i="2"/>
  <c r="K81" i="2"/>
  <c r="Q81" i="2" s="1"/>
  <c r="J81" i="2"/>
  <c r="L80" i="2"/>
  <c r="K80" i="2"/>
  <c r="V80" i="2" s="1"/>
  <c r="J80" i="2"/>
  <c r="L79" i="2"/>
  <c r="K79" i="2"/>
  <c r="V79" i="2" s="1"/>
  <c r="J79" i="2"/>
  <c r="L78" i="2"/>
  <c r="K78" i="2"/>
  <c r="V78" i="2" s="1"/>
  <c r="J78" i="2"/>
  <c r="L77" i="2"/>
  <c r="K77" i="2"/>
  <c r="R77" i="2" s="1"/>
  <c r="J77" i="2"/>
  <c r="L76" i="2"/>
  <c r="K76" i="2"/>
  <c r="V76" i="2" s="1"/>
  <c r="J76" i="2"/>
  <c r="L75" i="2"/>
  <c r="K75" i="2"/>
  <c r="Q75" i="2" s="1"/>
  <c r="J75" i="2"/>
  <c r="L74" i="2"/>
  <c r="K74" i="2"/>
  <c r="V74" i="2" s="1"/>
  <c r="J74" i="2"/>
  <c r="Q73" i="2"/>
  <c r="L73" i="2"/>
  <c r="K73" i="2"/>
  <c r="J73" i="2"/>
  <c r="L72" i="2"/>
  <c r="K72" i="2"/>
  <c r="V72" i="2" s="1"/>
  <c r="J72" i="2"/>
  <c r="V71" i="2"/>
  <c r="L71" i="2"/>
  <c r="K71" i="2"/>
  <c r="J71" i="2"/>
  <c r="L70" i="2"/>
  <c r="K70" i="2"/>
  <c r="V70" i="2" s="1"/>
  <c r="J70" i="2"/>
  <c r="Q69" i="2"/>
  <c r="L69" i="2"/>
  <c r="K69" i="2"/>
  <c r="R69" i="2" s="1"/>
  <c r="J69" i="2"/>
  <c r="L68" i="2"/>
  <c r="K68" i="2"/>
  <c r="V68" i="2" s="1"/>
  <c r="J68" i="2"/>
  <c r="L67" i="2"/>
  <c r="K67" i="2"/>
  <c r="J67" i="2"/>
  <c r="L66" i="2"/>
  <c r="K66" i="2"/>
  <c r="V66" i="2" s="1"/>
  <c r="J66" i="2"/>
  <c r="Q65" i="2"/>
  <c r="L65" i="2"/>
  <c r="K65" i="2"/>
  <c r="N65" i="2" s="1"/>
  <c r="J65" i="2"/>
  <c r="L64" i="2"/>
  <c r="K64" i="2"/>
  <c r="V64" i="2" s="1"/>
  <c r="J64" i="2"/>
  <c r="L63" i="2"/>
  <c r="K63" i="2"/>
  <c r="J63" i="2"/>
  <c r="L62" i="2"/>
  <c r="K62" i="2"/>
  <c r="V62" i="2" s="1"/>
  <c r="J62" i="2"/>
  <c r="L61" i="2"/>
  <c r="K61" i="2"/>
  <c r="J61" i="2"/>
  <c r="L60" i="2"/>
  <c r="K60" i="2"/>
  <c r="V60" i="2" s="1"/>
  <c r="J60" i="2"/>
  <c r="L59" i="2"/>
  <c r="K59" i="2"/>
  <c r="Q59" i="2" s="1"/>
  <c r="J59" i="2"/>
  <c r="L58" i="2"/>
  <c r="K58" i="2"/>
  <c r="V58" i="2" s="1"/>
  <c r="J58" i="2"/>
  <c r="L57" i="2"/>
  <c r="K57" i="2"/>
  <c r="N57" i="2" s="1"/>
  <c r="J57" i="2"/>
  <c r="L56" i="2"/>
  <c r="K56" i="2"/>
  <c r="V56" i="2" s="1"/>
  <c r="J56" i="2"/>
  <c r="L55" i="2"/>
  <c r="K55" i="2"/>
  <c r="V55" i="2" s="1"/>
  <c r="J55" i="2"/>
  <c r="L54" i="2"/>
  <c r="K54" i="2"/>
  <c r="V54" i="2" s="1"/>
  <c r="J54" i="2"/>
  <c r="R53" i="2"/>
  <c r="L53" i="2"/>
  <c r="K53" i="2"/>
  <c r="Q53" i="2" s="1"/>
  <c r="J53" i="2"/>
  <c r="L52" i="2"/>
  <c r="K52" i="2"/>
  <c r="V52" i="2" s="1"/>
  <c r="J52" i="2"/>
  <c r="L51" i="2"/>
  <c r="K51" i="2"/>
  <c r="J51" i="2"/>
  <c r="L50" i="2"/>
  <c r="K50" i="2"/>
  <c r="V50" i="2" s="1"/>
  <c r="J50" i="2"/>
  <c r="Q49" i="2"/>
  <c r="N49" i="2"/>
  <c r="L49" i="2"/>
  <c r="K49" i="2"/>
  <c r="J49" i="2"/>
  <c r="L48" i="2"/>
  <c r="K48" i="2"/>
  <c r="V48" i="2" s="1"/>
  <c r="J48" i="2"/>
  <c r="L47" i="2"/>
  <c r="K47" i="2"/>
  <c r="J47" i="2"/>
  <c r="L46" i="2"/>
  <c r="K46" i="2"/>
  <c r="V46" i="2" s="1"/>
  <c r="J46" i="2"/>
  <c r="L45" i="2"/>
  <c r="K45" i="2"/>
  <c r="R45" i="2" s="1"/>
  <c r="J45" i="2"/>
  <c r="L44" i="2"/>
  <c r="K44" i="2"/>
  <c r="V44" i="2" s="1"/>
  <c r="J44" i="2"/>
  <c r="L43" i="2"/>
  <c r="K43" i="2"/>
  <c r="J43" i="2"/>
  <c r="L42" i="2"/>
  <c r="K42" i="2"/>
  <c r="V42" i="2" s="1"/>
  <c r="J42" i="2"/>
  <c r="R41" i="2"/>
  <c r="L41" i="2"/>
  <c r="K41" i="2"/>
  <c r="Q41" i="2" s="1"/>
  <c r="J41" i="2"/>
  <c r="L40" i="2"/>
  <c r="K40" i="2"/>
  <c r="V40" i="2" s="1"/>
  <c r="J40" i="2"/>
  <c r="Q39" i="2"/>
  <c r="L39" i="2"/>
  <c r="K39" i="2"/>
  <c r="V39" i="2" s="1"/>
  <c r="J39" i="2"/>
  <c r="L38" i="2"/>
  <c r="K38" i="2"/>
  <c r="V38" i="2" s="1"/>
  <c r="J38" i="2"/>
  <c r="V37" i="2"/>
  <c r="N37" i="2"/>
  <c r="M37" i="2"/>
  <c r="L37" i="2"/>
  <c r="K37" i="2"/>
  <c r="W37" i="2" s="1"/>
  <c r="J37" i="2"/>
  <c r="L36" i="2"/>
  <c r="K36" i="2"/>
  <c r="V36" i="2" s="1"/>
  <c r="J36" i="2"/>
  <c r="L35" i="2"/>
  <c r="K35" i="2"/>
  <c r="Q35" i="2" s="1"/>
  <c r="J35" i="2"/>
  <c r="L34" i="2"/>
  <c r="K34" i="2"/>
  <c r="V34" i="2" s="1"/>
  <c r="J34" i="2"/>
  <c r="L33" i="2"/>
  <c r="K33" i="2"/>
  <c r="R33" i="2" s="1"/>
  <c r="J33" i="2"/>
  <c r="L32" i="2"/>
  <c r="K32" i="2"/>
  <c r="V32" i="2" s="1"/>
  <c r="J32" i="2"/>
  <c r="Q31" i="2"/>
  <c r="L31" i="2"/>
  <c r="K31" i="2"/>
  <c r="V31" i="2" s="1"/>
  <c r="J31" i="2"/>
  <c r="L30" i="2"/>
  <c r="K30" i="2"/>
  <c r="V30" i="2" s="1"/>
  <c r="J30" i="2"/>
  <c r="V29" i="2"/>
  <c r="N29" i="2"/>
  <c r="M29" i="2"/>
  <c r="L29" i="2"/>
  <c r="K29" i="2"/>
  <c r="W29" i="2" s="1"/>
  <c r="J29" i="2"/>
  <c r="L28" i="2"/>
  <c r="K28" i="2"/>
  <c r="V28" i="2" s="1"/>
  <c r="J28" i="2"/>
  <c r="U27" i="2"/>
  <c r="Q27" i="2"/>
  <c r="L27" i="2"/>
  <c r="K27" i="2"/>
  <c r="P27" i="2" s="1"/>
  <c r="J27" i="2"/>
  <c r="L26" i="2"/>
  <c r="K26" i="2"/>
  <c r="V26" i="2" s="1"/>
  <c r="J26" i="2"/>
  <c r="V25" i="2"/>
  <c r="T25" i="2"/>
  <c r="N25" i="2"/>
  <c r="M25" i="2"/>
  <c r="L25" i="2"/>
  <c r="K25" i="2"/>
  <c r="W25" i="2" s="1"/>
  <c r="J25" i="2"/>
  <c r="L24" i="2"/>
  <c r="K24" i="2"/>
  <c r="V24" i="2" s="1"/>
  <c r="J24" i="2"/>
  <c r="Q23" i="2"/>
  <c r="P23" i="2"/>
  <c r="L23" i="2"/>
  <c r="K23" i="2"/>
  <c r="V23" i="2" s="1"/>
  <c r="J23" i="2"/>
  <c r="L22" i="2"/>
  <c r="K22" i="2"/>
  <c r="V22" i="2" s="1"/>
  <c r="J22" i="2"/>
  <c r="N21" i="2"/>
  <c r="L21" i="2"/>
  <c r="K21" i="2"/>
  <c r="W21" i="2" s="1"/>
  <c r="J21" i="2"/>
  <c r="L20" i="2"/>
  <c r="K20" i="2"/>
  <c r="V20" i="2" s="1"/>
  <c r="J20" i="2"/>
  <c r="Q19" i="2"/>
  <c r="L19" i="2"/>
  <c r="K19" i="2"/>
  <c r="J19" i="2"/>
  <c r="L18" i="2"/>
  <c r="K18" i="2"/>
  <c r="V18" i="2" s="1"/>
  <c r="J18" i="2"/>
  <c r="V17" i="2"/>
  <c r="T17" i="2"/>
  <c r="M17" i="2"/>
  <c r="L17" i="2"/>
  <c r="K17" i="2"/>
  <c r="W17" i="2" s="1"/>
  <c r="J17" i="2"/>
  <c r="L16" i="2"/>
  <c r="K16" i="2"/>
  <c r="V16" i="2" s="1"/>
  <c r="J16" i="2"/>
  <c r="P15" i="2"/>
  <c r="L15" i="2"/>
  <c r="K15" i="2"/>
  <c r="V15" i="2" s="1"/>
  <c r="J15" i="2"/>
  <c r="L14" i="2"/>
  <c r="K14" i="2"/>
  <c r="V14" i="2" s="1"/>
  <c r="J14" i="2"/>
  <c r="T13" i="2"/>
  <c r="N13" i="2"/>
  <c r="L13" i="2"/>
  <c r="K13" i="2"/>
  <c r="W13" i="2" s="1"/>
  <c r="J13" i="2"/>
  <c r="L12" i="2"/>
  <c r="K12" i="2"/>
  <c r="V12" i="2" s="1"/>
  <c r="J12" i="2"/>
  <c r="U11" i="2"/>
  <c r="L11" i="2"/>
  <c r="K11" i="2"/>
  <c r="P11" i="2" s="1"/>
  <c r="J11" i="2"/>
  <c r="L10" i="2"/>
  <c r="K10" i="2"/>
  <c r="V10" i="2" s="1"/>
  <c r="J10" i="2"/>
  <c r="V9" i="2"/>
  <c r="M9" i="2"/>
  <c r="L9" i="2"/>
  <c r="K9" i="2"/>
  <c r="W9" i="2" s="1"/>
  <c r="J9" i="2"/>
  <c r="L8" i="2"/>
  <c r="K8" i="2"/>
  <c r="V8" i="2" s="1"/>
  <c r="J8" i="2"/>
  <c r="Q7" i="2"/>
  <c r="L7" i="2"/>
  <c r="K7" i="2"/>
  <c r="P7" i="2" s="1"/>
  <c r="J7" i="2"/>
  <c r="L6" i="2"/>
  <c r="K6" i="2"/>
  <c r="V6" i="2" s="1"/>
  <c r="J6" i="2"/>
  <c r="N5" i="2"/>
  <c r="L5" i="2"/>
  <c r="K5" i="2"/>
  <c r="V5" i="2" s="1"/>
  <c r="J5" i="2"/>
  <c r="L4" i="2"/>
  <c r="K4" i="2"/>
  <c r="V4" i="2" s="1"/>
  <c r="J4" i="2"/>
  <c r="L3" i="2"/>
  <c r="K3" i="2"/>
  <c r="Q3" i="2" s="1"/>
  <c r="J3" i="2"/>
  <c r="L2" i="2"/>
  <c r="K2" i="2"/>
  <c r="V2" i="2" s="1"/>
  <c r="J2" i="2"/>
  <c r="N1639" i="2" l="1"/>
  <c r="M1956" i="2"/>
  <c r="M2386" i="2"/>
  <c r="M2410" i="2"/>
  <c r="P2426" i="2"/>
  <c r="M2614" i="2"/>
  <c r="U2386" i="2"/>
  <c r="O840" i="2"/>
  <c r="T840" i="2"/>
  <c r="Q963" i="2"/>
  <c r="W963" i="2"/>
  <c r="S973" i="2"/>
  <c r="N973" i="2"/>
  <c r="W1008" i="2"/>
  <c r="T1008" i="2"/>
  <c r="T1022" i="2"/>
  <c r="O1022" i="2"/>
  <c r="O1062" i="2"/>
  <c r="M1062" i="2"/>
  <c r="Q1164" i="2"/>
  <c r="O1164" i="2"/>
  <c r="M1164" i="2"/>
  <c r="W1203" i="2"/>
  <c r="M1203" i="2"/>
  <c r="S1214" i="2"/>
  <c r="M1214" i="2"/>
  <c r="S1230" i="2"/>
  <c r="M1230" i="2"/>
  <c r="T1320" i="2"/>
  <c r="O1320" i="2"/>
  <c r="V1392" i="2"/>
  <c r="P1392" i="2"/>
  <c r="T1414" i="2"/>
  <c r="M1414" i="2"/>
  <c r="W1422" i="2"/>
  <c r="V1422" i="2"/>
  <c r="M1422" i="2"/>
  <c r="T1422" i="2"/>
  <c r="N1428" i="2"/>
  <c r="Q1428" i="2"/>
  <c r="R1471" i="2"/>
  <c r="N1471" i="2"/>
  <c r="U1482" i="2"/>
  <c r="P1482" i="2"/>
  <c r="N1482" i="2"/>
  <c r="U1520" i="2"/>
  <c r="P1520" i="2"/>
  <c r="N1520" i="2"/>
  <c r="W1524" i="2"/>
  <c r="M1524" i="2"/>
  <c r="U1550" i="2"/>
  <c r="P1550" i="2"/>
  <c r="N1550" i="2"/>
  <c r="S1599" i="2"/>
  <c r="R1599" i="2"/>
  <c r="R1612" i="2"/>
  <c r="N1612" i="2"/>
  <c r="U1616" i="2"/>
  <c r="N1616" i="2"/>
  <c r="W1686" i="2"/>
  <c r="M1686" i="2"/>
  <c r="W1718" i="2"/>
  <c r="M1718" i="2"/>
  <c r="W1722" i="2"/>
  <c r="N1722" i="2"/>
  <c r="V1722" i="2"/>
  <c r="M1722" i="2"/>
  <c r="S1731" i="2"/>
  <c r="T1731" i="2"/>
  <c r="W1733" i="2"/>
  <c r="R1733" i="2"/>
  <c r="U1740" i="2"/>
  <c r="P1740" i="2"/>
  <c r="N1740" i="2"/>
  <c r="W1750" i="2"/>
  <c r="N1750" i="2"/>
  <c r="M1750" i="2"/>
  <c r="R1756" i="2"/>
  <c r="N1756" i="2"/>
  <c r="T1827" i="2"/>
  <c r="P1827" i="2"/>
  <c r="T1833" i="2"/>
  <c r="S1833" i="2"/>
  <c r="P1879" i="2"/>
  <c r="O1879" i="2"/>
  <c r="T1944" i="2"/>
  <c r="R1944" i="2"/>
  <c r="P1969" i="2"/>
  <c r="S1969" i="2"/>
  <c r="W1991" i="2"/>
  <c r="P1991" i="2"/>
  <c r="O1991" i="2"/>
  <c r="T2016" i="2"/>
  <c r="R2016" i="2"/>
  <c r="W2028" i="2"/>
  <c r="M2028" i="2"/>
  <c r="V2028" i="2"/>
  <c r="W2080" i="2"/>
  <c r="M2080" i="2"/>
  <c r="N2080" i="2"/>
  <c r="V2130" i="2"/>
  <c r="Q2130" i="2"/>
  <c r="P2130" i="2"/>
  <c r="T2144" i="2"/>
  <c r="R2144" i="2"/>
  <c r="W2186" i="2"/>
  <c r="N2186" i="2"/>
  <c r="M2186" i="2"/>
  <c r="N2256" i="2"/>
  <c r="Q2256" i="2"/>
  <c r="W2272" i="2"/>
  <c r="N2272" i="2"/>
  <c r="V2272" i="2"/>
  <c r="M2272" i="2"/>
  <c r="T2272" i="2"/>
  <c r="R2272" i="2"/>
  <c r="V2363" i="2"/>
  <c r="W2363" i="2"/>
  <c r="W2382" i="2"/>
  <c r="N2382" i="2"/>
  <c r="V2382" i="2"/>
  <c r="M2382" i="2"/>
  <c r="T2382" i="2"/>
  <c r="R2382" i="2"/>
  <c r="S2481" i="2"/>
  <c r="N2481" i="2"/>
  <c r="O2481" i="2"/>
  <c r="W2486" i="2"/>
  <c r="Q2486" i="2"/>
  <c r="M2486" i="2"/>
  <c r="V2486" i="2"/>
  <c r="W2598" i="2"/>
  <c r="M2598" i="2"/>
  <c r="Q2598" i="2"/>
  <c r="R2760" i="2"/>
  <c r="U2760" i="2"/>
  <c r="T2765" i="2"/>
  <c r="P2765" i="2"/>
  <c r="O2765" i="2"/>
  <c r="W2956" i="2"/>
  <c r="V2956" i="2"/>
  <c r="R3019" i="2"/>
  <c r="M3019" i="2"/>
  <c r="V3019" i="2"/>
  <c r="R3048" i="2"/>
  <c r="O3048" i="2"/>
  <c r="N3048" i="2"/>
  <c r="W3048" i="2"/>
  <c r="W3063" i="2"/>
  <c r="Q3063" i="2"/>
  <c r="M3063" i="2"/>
  <c r="V3063" i="2"/>
  <c r="Q3656" i="2"/>
  <c r="O3656" i="2"/>
  <c r="S838" i="2"/>
  <c r="M838" i="2"/>
  <c r="W939" i="2"/>
  <c r="N939" i="2"/>
  <c r="M939" i="2"/>
  <c r="T968" i="2"/>
  <c r="O968" i="2"/>
  <c r="O1030" i="2"/>
  <c r="T1030" i="2"/>
  <c r="M1030" i="2"/>
  <c r="W1061" i="2"/>
  <c r="S1061" i="2"/>
  <c r="V1199" i="2"/>
  <c r="N1199" i="2"/>
  <c r="S1229" i="2"/>
  <c r="W1229" i="2"/>
  <c r="W1291" i="2"/>
  <c r="N1291" i="2"/>
  <c r="Q1300" i="2"/>
  <c r="O1300" i="2"/>
  <c r="V1319" i="2"/>
  <c r="S1319" i="2"/>
  <c r="W1378" i="2"/>
  <c r="N1378" i="2"/>
  <c r="R1386" i="2"/>
  <c r="P1386" i="2"/>
  <c r="M1386" i="2"/>
  <c r="V1408" i="2"/>
  <c r="Q1408" i="2"/>
  <c r="P1408" i="2"/>
  <c r="Q1470" i="2"/>
  <c r="N1470" i="2"/>
  <c r="W1486" i="2"/>
  <c r="V1486" i="2"/>
  <c r="M1486" i="2"/>
  <c r="T1486" i="2"/>
  <c r="W1488" i="2"/>
  <c r="N1488" i="2"/>
  <c r="V1488" i="2"/>
  <c r="M1488" i="2"/>
  <c r="R1531" i="2"/>
  <c r="O1531" i="2"/>
  <c r="W1562" i="2"/>
  <c r="M1562" i="2"/>
  <c r="N1566" i="2"/>
  <c r="P1566" i="2"/>
  <c r="W1602" i="2"/>
  <c r="N1602" i="2"/>
  <c r="M1602" i="2"/>
  <c r="N1638" i="2"/>
  <c r="P1638" i="2"/>
  <c r="S1747" i="2"/>
  <c r="T1747" i="2"/>
  <c r="W1749" i="2"/>
  <c r="R1749" i="2"/>
  <c r="N1846" i="2"/>
  <c r="U1846" i="2"/>
  <c r="W1850" i="2"/>
  <c r="N1850" i="2"/>
  <c r="M1850" i="2"/>
  <c r="Q1892" i="2"/>
  <c r="T1892" i="2"/>
  <c r="Q1916" i="2"/>
  <c r="N1916" i="2"/>
  <c r="N1922" i="2"/>
  <c r="U1922" i="2"/>
  <c r="W1948" i="2"/>
  <c r="N1948" i="2"/>
  <c r="M1948" i="2"/>
  <c r="W1952" i="2"/>
  <c r="M1952" i="2"/>
  <c r="T2027" i="2"/>
  <c r="S2027" i="2"/>
  <c r="N2134" i="2"/>
  <c r="Q2134" i="2"/>
  <c r="N2182" i="2"/>
  <c r="Q2182" i="2"/>
  <c r="W2214" i="2"/>
  <c r="N2214" i="2"/>
  <c r="M2214" i="2"/>
  <c r="V2214" i="2"/>
  <c r="T2214" i="2"/>
  <c r="W2260" i="2"/>
  <c r="M2260" i="2"/>
  <c r="N2260" i="2"/>
  <c r="Q2316" i="2"/>
  <c r="R2316" i="2"/>
  <c r="W2344" i="2"/>
  <c r="N2344" i="2"/>
  <c r="M2344" i="2"/>
  <c r="T2344" i="2"/>
  <c r="P2376" i="2"/>
  <c r="T2376" i="2"/>
  <c r="S2389" i="2"/>
  <c r="O2389" i="2"/>
  <c r="R2463" i="2"/>
  <c r="P2463" i="2"/>
  <c r="P2500" i="2"/>
  <c r="T2500" i="2"/>
  <c r="U2506" i="2"/>
  <c r="N2506" i="2"/>
  <c r="P2506" i="2"/>
  <c r="W2592" i="2"/>
  <c r="V2592" i="2"/>
  <c r="M2592" i="2"/>
  <c r="T2592" i="2"/>
  <c r="R2592" i="2"/>
  <c r="N2592" i="2"/>
  <c r="Q2644" i="2"/>
  <c r="M2644" i="2"/>
  <c r="W2720" i="2"/>
  <c r="R2720" i="2"/>
  <c r="M2720" i="2"/>
  <c r="U2732" i="2"/>
  <c r="R2732" i="2"/>
  <c r="U2742" i="2"/>
  <c r="R2742" i="2"/>
  <c r="W2810" i="2"/>
  <c r="S2810" i="2"/>
  <c r="W2946" i="2"/>
  <c r="R2946" i="2"/>
  <c r="S2964" i="2"/>
  <c r="N2964" i="2"/>
  <c r="W2964" i="2"/>
  <c r="O3038" i="2"/>
  <c r="S3038" i="2"/>
  <c r="T3076" i="2"/>
  <c r="W3076" i="2"/>
  <c r="S3080" i="2"/>
  <c r="W3080" i="2"/>
  <c r="V3142" i="2"/>
  <c r="O3142" i="2"/>
  <c r="T3171" i="2"/>
  <c r="U3171" i="2"/>
  <c r="W3175" i="2"/>
  <c r="M3175" i="2"/>
  <c r="Q3175" i="2"/>
  <c r="P3204" i="2"/>
  <c r="S3204" i="2"/>
  <c r="W3215" i="2"/>
  <c r="M3215" i="2"/>
  <c r="V3215" i="2"/>
  <c r="Q3215" i="2"/>
  <c r="U3269" i="2"/>
  <c r="P3269" i="2"/>
  <c r="N3269" i="2"/>
  <c r="W3273" i="2"/>
  <c r="N3273" i="2"/>
  <c r="V3273" i="2"/>
  <c r="M3273" i="2"/>
  <c r="R3273" i="2"/>
  <c r="T3273" i="2"/>
  <c r="S3286" i="2"/>
  <c r="P3286" i="2"/>
  <c r="T3300" i="2"/>
  <c r="W3300" i="2"/>
  <c r="O3300" i="2"/>
  <c r="W3382" i="2"/>
  <c r="P3382" i="2"/>
  <c r="U3425" i="2"/>
  <c r="M3425" i="2"/>
  <c r="R3425" i="2"/>
  <c r="W3550" i="2"/>
  <c r="M3550" i="2"/>
  <c r="V3550" i="2"/>
  <c r="N3550" i="2"/>
  <c r="T3550" i="2"/>
  <c r="S3647" i="2"/>
  <c r="N3647" i="2"/>
  <c r="C13" i="3"/>
  <c r="Q5" i="2"/>
  <c r="V7" i="2"/>
  <c r="N9" i="2"/>
  <c r="V13" i="2"/>
  <c r="Q15" i="2"/>
  <c r="N17" i="2"/>
  <c r="V21" i="2"/>
  <c r="R29" i="2"/>
  <c r="R37" i="2"/>
  <c r="Q57" i="2"/>
  <c r="N89" i="2"/>
  <c r="Q93" i="2"/>
  <c r="V95" i="2"/>
  <c r="N97" i="2"/>
  <c r="N101" i="2"/>
  <c r="T105" i="2"/>
  <c r="Q107" i="2"/>
  <c r="T113" i="2"/>
  <c r="V121" i="2"/>
  <c r="V129" i="2"/>
  <c r="M137" i="2"/>
  <c r="T141" i="2"/>
  <c r="P143" i="2"/>
  <c r="M145" i="2"/>
  <c r="V145" i="2"/>
  <c r="V151" i="2"/>
  <c r="V159" i="2"/>
  <c r="V167" i="2"/>
  <c r="V175" i="2"/>
  <c r="V183" i="2"/>
  <c r="V191" i="2"/>
  <c r="R215" i="2"/>
  <c r="R217" i="2"/>
  <c r="M231" i="2"/>
  <c r="M233" i="2"/>
  <c r="M239" i="2"/>
  <c r="M241" i="2"/>
  <c r="V447" i="2"/>
  <c r="N449" i="2"/>
  <c r="N451" i="2"/>
  <c r="R453" i="2"/>
  <c r="M455" i="2"/>
  <c r="V457" i="2"/>
  <c r="M471" i="2"/>
  <c r="V473" i="2"/>
  <c r="V487" i="2"/>
  <c r="N489" i="2"/>
  <c r="R491" i="2"/>
  <c r="U495" i="2"/>
  <c r="M497" i="2"/>
  <c r="V503" i="2"/>
  <c r="N505" i="2"/>
  <c r="N507" i="2"/>
  <c r="R509" i="2"/>
  <c r="M511" i="2"/>
  <c r="V513" i="2"/>
  <c r="M527" i="2"/>
  <c r="V529" i="2"/>
  <c r="N535" i="2"/>
  <c r="U543" i="2"/>
  <c r="M545" i="2"/>
  <c r="V551" i="2"/>
  <c r="M564" i="2"/>
  <c r="M571" i="2"/>
  <c r="M581" i="2"/>
  <c r="Q588" i="2"/>
  <c r="N597" i="2"/>
  <c r="N615" i="2"/>
  <c r="M619" i="2"/>
  <c r="N631" i="2"/>
  <c r="M635" i="2"/>
  <c r="R637" i="2"/>
  <c r="R643" i="2"/>
  <c r="M644" i="2"/>
  <c r="N647" i="2"/>
  <c r="V651" i="2"/>
  <c r="Q652" i="2"/>
  <c r="Q659" i="2"/>
  <c r="N661" i="2"/>
  <c r="O662" i="2"/>
  <c r="N667" i="2"/>
  <c r="O678" i="2"/>
  <c r="W693" i="2"/>
  <c r="M694" i="2"/>
  <c r="O708" i="2"/>
  <c r="T712" i="2"/>
  <c r="S727" i="2"/>
  <c r="O728" i="2"/>
  <c r="N731" i="2"/>
  <c r="N741" i="2"/>
  <c r="O756" i="2"/>
  <c r="N763" i="2"/>
  <c r="O774" i="2"/>
  <c r="S775" i="2"/>
  <c r="O776" i="2"/>
  <c r="W795" i="2"/>
  <c r="M795" i="2"/>
  <c r="Q804" i="2"/>
  <c r="O804" i="2"/>
  <c r="M804" i="2"/>
  <c r="V871" i="2"/>
  <c r="S871" i="2"/>
  <c r="N871" i="2"/>
  <c r="W907" i="2"/>
  <c r="N907" i="2"/>
  <c r="M907" i="2"/>
  <c r="W952" i="2"/>
  <c r="T952" i="2"/>
  <c r="O952" i="2"/>
  <c r="V1003" i="2"/>
  <c r="S1005" i="2"/>
  <c r="N1005" i="2"/>
  <c r="W1012" i="2"/>
  <c r="T1016" i="2"/>
  <c r="O1016" i="2"/>
  <c r="T1062" i="2"/>
  <c r="Q1092" i="2"/>
  <c r="O1092" i="2"/>
  <c r="M1092" i="2"/>
  <c r="S1110" i="2"/>
  <c r="M1110" i="2"/>
  <c r="S1143" i="2"/>
  <c r="S1181" i="2"/>
  <c r="N1181" i="2"/>
  <c r="S1183" i="2"/>
  <c r="N1203" i="2"/>
  <c r="O1214" i="2"/>
  <c r="O1224" i="2"/>
  <c r="T1224" i="2"/>
  <c r="O1230" i="2"/>
  <c r="O1272" i="2"/>
  <c r="T1272" i="2"/>
  <c r="S1286" i="2"/>
  <c r="M1286" i="2"/>
  <c r="T1294" i="2"/>
  <c r="O1294" i="2"/>
  <c r="T1304" i="2"/>
  <c r="O1304" i="2"/>
  <c r="V1343" i="2"/>
  <c r="P1343" i="2"/>
  <c r="W1358" i="2"/>
  <c r="M1358" i="2"/>
  <c r="W1370" i="2"/>
  <c r="T1370" i="2"/>
  <c r="W1394" i="2"/>
  <c r="N1394" i="2"/>
  <c r="M1394" i="2"/>
  <c r="N1414" i="2"/>
  <c r="R1419" i="2"/>
  <c r="S1419" i="2"/>
  <c r="N1422" i="2"/>
  <c r="Q1460" i="2"/>
  <c r="R1463" i="2"/>
  <c r="S1463" i="2"/>
  <c r="O1471" i="2"/>
  <c r="U1484" i="2"/>
  <c r="N1484" i="2"/>
  <c r="T1522" i="2"/>
  <c r="R1522" i="2"/>
  <c r="N1524" i="2"/>
  <c r="U1552" i="2"/>
  <c r="P1552" i="2"/>
  <c r="N1552" i="2"/>
  <c r="W1556" i="2"/>
  <c r="N1556" i="2"/>
  <c r="M1556" i="2"/>
  <c r="W1564" i="2"/>
  <c r="N1564" i="2"/>
  <c r="M1564" i="2"/>
  <c r="N1576" i="2"/>
  <c r="P1576" i="2"/>
  <c r="R1595" i="2"/>
  <c r="R1610" i="2"/>
  <c r="N1610" i="2"/>
  <c r="U1614" i="2"/>
  <c r="P1614" i="2"/>
  <c r="N1614" i="2"/>
  <c r="P1616" i="2"/>
  <c r="W1646" i="2"/>
  <c r="M1646" i="2"/>
  <c r="S1655" i="2"/>
  <c r="S1663" i="2"/>
  <c r="N1663" i="2"/>
  <c r="T1667" i="2"/>
  <c r="N1686" i="2"/>
  <c r="N1718" i="2"/>
  <c r="R1722" i="2"/>
  <c r="U1746" i="2"/>
  <c r="P1746" i="2"/>
  <c r="N1746" i="2"/>
  <c r="T1750" i="2"/>
  <c r="N1752" i="2"/>
  <c r="R1752" i="2"/>
  <c r="V1758" i="2"/>
  <c r="Q1758" i="2"/>
  <c r="P1758" i="2"/>
  <c r="W1776" i="2"/>
  <c r="M1776" i="2"/>
  <c r="S1783" i="2"/>
  <c r="O1783" i="2"/>
  <c r="W1810" i="2"/>
  <c r="M1810" i="2"/>
  <c r="U1830" i="2"/>
  <c r="N1830" i="2"/>
  <c r="V1844" i="2"/>
  <c r="P1844" i="2"/>
  <c r="N1854" i="2"/>
  <c r="R1854" i="2"/>
  <c r="U1874" i="2"/>
  <c r="P1874" i="2"/>
  <c r="T1879" i="2"/>
  <c r="P1895" i="2"/>
  <c r="T1895" i="2"/>
  <c r="O1895" i="2"/>
  <c r="T1906" i="2"/>
  <c r="N1906" i="2"/>
  <c r="V1920" i="2"/>
  <c r="P1920" i="2"/>
  <c r="W1934" i="2"/>
  <c r="N1934" i="2"/>
  <c r="V1934" i="2"/>
  <c r="M1934" i="2"/>
  <c r="W1941" i="2"/>
  <c r="O1941" i="2"/>
  <c r="S1951" i="2"/>
  <c r="P1951" i="2"/>
  <c r="W1964" i="2"/>
  <c r="M1964" i="2"/>
  <c r="V1964" i="2"/>
  <c r="W1984" i="2"/>
  <c r="N1984" i="2"/>
  <c r="M1984" i="2"/>
  <c r="V2010" i="2"/>
  <c r="Q2010" i="2"/>
  <c r="P2010" i="2"/>
  <c r="U2014" i="2"/>
  <c r="P2014" i="2"/>
  <c r="N2014" i="2"/>
  <c r="U2026" i="2"/>
  <c r="V2026" i="2"/>
  <c r="N2028" i="2"/>
  <c r="W2036" i="2"/>
  <c r="M2036" i="2"/>
  <c r="U2042" i="2"/>
  <c r="V2042" i="2"/>
  <c r="W2052" i="2"/>
  <c r="N2052" i="2"/>
  <c r="M2052" i="2"/>
  <c r="T2080" i="2"/>
  <c r="O2107" i="2"/>
  <c r="R2107" i="2"/>
  <c r="R2111" i="2"/>
  <c r="O2111" i="2"/>
  <c r="N2111" i="2"/>
  <c r="W2111" i="2"/>
  <c r="W2160" i="2"/>
  <c r="N2160" i="2"/>
  <c r="M2160" i="2"/>
  <c r="T2160" i="2"/>
  <c r="W2170" i="2"/>
  <c r="N2170" i="2"/>
  <c r="M2170" i="2"/>
  <c r="U2174" i="2"/>
  <c r="T2174" i="2"/>
  <c r="V2194" i="2"/>
  <c r="Q2194" i="2"/>
  <c r="P2194" i="2"/>
  <c r="N2198" i="2"/>
  <c r="Q2198" i="2"/>
  <c r="R2208" i="2"/>
  <c r="T2208" i="2"/>
  <c r="S2213" i="2"/>
  <c r="W2213" i="2"/>
  <c r="V2268" i="2"/>
  <c r="P2268" i="2"/>
  <c r="Q2268" i="2"/>
  <c r="T2285" i="2"/>
  <c r="R2285" i="2"/>
  <c r="N2285" i="2"/>
  <c r="T2289" i="2"/>
  <c r="R2289" i="2"/>
  <c r="N2289" i="2"/>
  <c r="V2312" i="2"/>
  <c r="Q2312" i="2"/>
  <c r="P2312" i="2"/>
  <c r="V2372" i="2"/>
  <c r="R2372" i="2"/>
  <c r="V2392" i="2"/>
  <c r="P2392" i="2"/>
  <c r="Q2392" i="2"/>
  <c r="V2462" i="2"/>
  <c r="R2462" i="2"/>
  <c r="W2470" i="2"/>
  <c r="M2470" i="2"/>
  <c r="Q2470" i="2"/>
  <c r="T137" i="2"/>
  <c r="R145" i="2"/>
  <c r="U455" i="2"/>
  <c r="U471" i="2"/>
  <c r="V497" i="2"/>
  <c r="U511" i="2"/>
  <c r="U527" i="2"/>
  <c r="V545" i="2"/>
  <c r="W564" i="2"/>
  <c r="V571" i="2"/>
  <c r="W581" i="2"/>
  <c r="W644" i="2"/>
  <c r="W824" i="2"/>
  <c r="O824" i="2"/>
  <c r="T856" i="2"/>
  <c r="O856" i="2"/>
  <c r="R869" i="2"/>
  <c r="N869" i="2"/>
  <c r="M869" i="2"/>
  <c r="V1031" i="2"/>
  <c r="N1031" i="2"/>
  <c r="S1078" i="2"/>
  <c r="M1078" i="2"/>
  <c r="S1085" i="2"/>
  <c r="N1085" i="2"/>
  <c r="T1096" i="2"/>
  <c r="O1096" i="2"/>
  <c r="W1104" i="2"/>
  <c r="T1104" i="2"/>
  <c r="W1171" i="2"/>
  <c r="M1171" i="2"/>
  <c r="T1280" i="2"/>
  <c r="O1280" i="2"/>
  <c r="R1345" i="2"/>
  <c r="N1345" i="2"/>
  <c r="W1345" i="2"/>
  <c r="U1432" i="2"/>
  <c r="P1432" i="2"/>
  <c r="N1432" i="2"/>
  <c r="W1506" i="2"/>
  <c r="N1506" i="2"/>
  <c r="V1506" i="2"/>
  <c r="M1506" i="2"/>
  <c r="U1514" i="2"/>
  <c r="N1514" i="2"/>
  <c r="W1532" i="2"/>
  <c r="M1532" i="2"/>
  <c r="N1608" i="2"/>
  <c r="P1608" i="2"/>
  <c r="R1644" i="2"/>
  <c r="T1644" i="2"/>
  <c r="S1679" i="2"/>
  <c r="N1679" i="2"/>
  <c r="V1694" i="2"/>
  <c r="P1694" i="2"/>
  <c r="W1702" i="2"/>
  <c r="M1702" i="2"/>
  <c r="N1744" i="2"/>
  <c r="R1744" i="2"/>
  <c r="W1748" i="2"/>
  <c r="M1748" i="2"/>
  <c r="V1748" i="2"/>
  <c r="S1767" i="2"/>
  <c r="O1767" i="2"/>
  <c r="N1767" i="2"/>
  <c r="R1785" i="2"/>
  <c r="W1785" i="2"/>
  <c r="P1785" i="2"/>
  <c r="W1806" i="2"/>
  <c r="M1806" i="2"/>
  <c r="W1813" i="2"/>
  <c r="P1813" i="2"/>
  <c r="O1813" i="2"/>
  <c r="S1841" i="2"/>
  <c r="T1841" i="2"/>
  <c r="R1872" i="2"/>
  <c r="Q1872" i="2"/>
  <c r="W1876" i="2"/>
  <c r="N1876" i="2"/>
  <c r="V1876" i="2"/>
  <c r="M1876" i="2"/>
  <c r="T1917" i="2"/>
  <c r="S1917" i="2"/>
  <c r="W1930" i="2"/>
  <c r="M1930" i="2"/>
  <c r="V1930" i="2"/>
  <c r="U2008" i="2"/>
  <c r="T2008" i="2"/>
  <c r="Q2012" i="2"/>
  <c r="R2012" i="2"/>
  <c r="W2039" i="2"/>
  <c r="P2039" i="2"/>
  <c r="O2039" i="2"/>
  <c r="W2044" i="2"/>
  <c r="V2044" i="2"/>
  <c r="M2044" i="2"/>
  <c r="R2044" i="2"/>
  <c r="N2044" i="2"/>
  <c r="V2178" i="2"/>
  <c r="Q2178" i="2"/>
  <c r="P2178" i="2"/>
  <c r="U2190" i="2"/>
  <c r="T2190" i="2"/>
  <c r="R2302" i="2"/>
  <c r="M2302" i="2"/>
  <c r="P2302" i="2"/>
  <c r="W2328" i="2"/>
  <c r="N2328" i="2"/>
  <c r="M2328" i="2"/>
  <c r="O2397" i="2"/>
  <c r="S2397" i="2"/>
  <c r="O2415" i="2"/>
  <c r="N2415" i="2"/>
  <c r="V2415" i="2"/>
  <c r="Q2690" i="2"/>
  <c r="V2690" i="2"/>
  <c r="U2947" i="2"/>
  <c r="T2947" i="2"/>
  <c r="T2967" i="2"/>
  <c r="P2967" i="2"/>
  <c r="P3321" i="2"/>
  <c r="N3321" i="2"/>
  <c r="U3321" i="2"/>
  <c r="W3330" i="2"/>
  <c r="O3330" i="2"/>
  <c r="W3340" i="2"/>
  <c r="T3340" i="2"/>
  <c r="S3557" i="2"/>
  <c r="R3557" i="2"/>
  <c r="T21" i="2"/>
  <c r="T121" i="2"/>
  <c r="T129" i="2"/>
  <c r="V137" i="2"/>
  <c r="T145" i="2"/>
  <c r="U447" i="2"/>
  <c r="V455" i="2"/>
  <c r="V465" i="2"/>
  <c r="V471" i="2"/>
  <c r="V481" i="2"/>
  <c r="U487" i="2"/>
  <c r="U503" i="2"/>
  <c r="V511" i="2"/>
  <c r="V521" i="2"/>
  <c r="V527" i="2"/>
  <c r="V537" i="2"/>
  <c r="U551" i="2"/>
  <c r="W660" i="2"/>
  <c r="Q787" i="2"/>
  <c r="R787" i="2"/>
  <c r="Q788" i="2"/>
  <c r="M788" i="2"/>
  <c r="W808" i="2"/>
  <c r="O808" i="2"/>
  <c r="Q820" i="2"/>
  <c r="O820" i="2"/>
  <c r="M820" i="2"/>
  <c r="S828" i="2"/>
  <c r="Q828" i="2"/>
  <c r="V855" i="2"/>
  <c r="S855" i="2"/>
  <c r="N855" i="2"/>
  <c r="Q931" i="2"/>
  <c r="R931" i="2"/>
  <c r="W976" i="2"/>
  <c r="T976" i="2"/>
  <c r="T990" i="2"/>
  <c r="O990" i="2"/>
  <c r="O998" i="2"/>
  <c r="T998" i="2"/>
  <c r="M998" i="2"/>
  <c r="R1141" i="2"/>
  <c r="M1141" i="2"/>
  <c r="Q1163" i="2"/>
  <c r="W1163" i="2"/>
  <c r="T1190" i="2"/>
  <c r="O1190" i="2"/>
  <c r="W1213" i="2"/>
  <c r="S1213" i="2"/>
  <c r="T1264" i="2"/>
  <c r="O1264" i="2"/>
  <c r="W1338" i="2"/>
  <c r="V1338" i="2"/>
  <c r="N1338" i="2"/>
  <c r="U1344" i="2"/>
  <c r="P1344" i="2"/>
  <c r="T1390" i="2"/>
  <c r="N1390" i="2"/>
  <c r="U1420" i="2"/>
  <c r="N1420" i="2"/>
  <c r="O1427" i="2"/>
  <c r="N1427" i="2"/>
  <c r="W1444" i="2"/>
  <c r="N1444" i="2"/>
  <c r="V1444" i="2"/>
  <c r="M1444" i="2"/>
  <c r="W1456" i="2"/>
  <c r="N1456" i="2"/>
  <c r="V1456" i="2"/>
  <c r="M1456" i="2"/>
  <c r="R1459" i="2"/>
  <c r="O1459" i="2"/>
  <c r="N1459" i="2"/>
  <c r="U1464" i="2"/>
  <c r="N1464" i="2"/>
  <c r="Q1492" i="2"/>
  <c r="N1492" i="2"/>
  <c r="O1523" i="2"/>
  <c r="R1523" i="2"/>
  <c r="R1615" i="2"/>
  <c r="S1615" i="2"/>
  <c r="W1634" i="2"/>
  <c r="N1634" i="2"/>
  <c r="M1634" i="2"/>
  <c r="W1674" i="2"/>
  <c r="N1674" i="2"/>
  <c r="M1674" i="2"/>
  <c r="V1704" i="2"/>
  <c r="Q1704" i="2"/>
  <c r="P1704" i="2"/>
  <c r="S1743" i="2"/>
  <c r="O1743" i="2"/>
  <c r="N1743" i="2"/>
  <c r="V1816" i="2"/>
  <c r="Q1816" i="2"/>
  <c r="P1816" i="2"/>
  <c r="W1896" i="2"/>
  <c r="V1896" i="2"/>
  <c r="M1896" i="2"/>
  <c r="T1896" i="2"/>
  <c r="W1931" i="2"/>
  <c r="P1931" i="2"/>
  <c r="O1931" i="2"/>
  <c r="T2029" i="2"/>
  <c r="P2029" i="2"/>
  <c r="O2029" i="2"/>
  <c r="T2063" i="2"/>
  <c r="O2063" i="2"/>
  <c r="P2063" i="2"/>
  <c r="Q2116" i="2"/>
  <c r="U2116" i="2"/>
  <c r="R2123" i="2"/>
  <c r="O2123" i="2"/>
  <c r="N2286" i="2"/>
  <c r="R2286" i="2"/>
  <c r="U2290" i="2"/>
  <c r="N2290" i="2"/>
  <c r="P2290" i="2"/>
  <c r="R2447" i="2"/>
  <c r="W2447" i="2"/>
  <c r="P2447" i="2"/>
  <c r="T2617" i="2"/>
  <c r="P2617" i="2"/>
  <c r="O2617" i="2"/>
  <c r="Q2648" i="2"/>
  <c r="M2648" i="2"/>
  <c r="R2724" i="2"/>
  <c r="N2724" i="2"/>
  <c r="V2746" i="2"/>
  <c r="Q2746" i="2"/>
  <c r="O2795" i="2"/>
  <c r="S2795" i="2"/>
  <c r="T2825" i="2"/>
  <c r="U2825" i="2"/>
  <c r="M2905" i="2"/>
  <c r="P2905" i="2"/>
  <c r="P2909" i="2"/>
  <c r="T2909" i="2"/>
  <c r="S3206" i="2"/>
  <c r="R3206" i="2"/>
  <c r="V3407" i="2"/>
  <c r="R3407" i="2"/>
  <c r="M3407" i="2"/>
  <c r="T3469" i="2"/>
  <c r="N3469" i="2"/>
  <c r="R3469" i="2"/>
  <c r="Q3562" i="2"/>
  <c r="R3562" i="2"/>
  <c r="T9" i="2"/>
  <c r="Q11" i="2"/>
  <c r="M13" i="2"/>
  <c r="R17" i="2"/>
  <c r="M21" i="2"/>
  <c r="R25" i="2"/>
  <c r="T29" i="2"/>
  <c r="P31" i="2"/>
  <c r="T37" i="2"/>
  <c r="P39" i="2"/>
  <c r="T89" i="2"/>
  <c r="T97" i="2"/>
  <c r="Q99" i="2"/>
  <c r="M121" i="2"/>
  <c r="Q127" i="2"/>
  <c r="M129" i="2"/>
  <c r="N137" i="2"/>
  <c r="Q143" i="2"/>
  <c r="N145" i="2"/>
  <c r="V197" i="2"/>
  <c r="O198" i="2"/>
  <c r="M199" i="2"/>
  <c r="M201" i="2"/>
  <c r="M207" i="2"/>
  <c r="M209" i="2"/>
  <c r="U229" i="2"/>
  <c r="R231" i="2"/>
  <c r="R233" i="2"/>
  <c r="R239" i="2"/>
  <c r="R241" i="2"/>
  <c r="M447" i="2"/>
  <c r="V449" i="2"/>
  <c r="N455" i="2"/>
  <c r="U463" i="2"/>
  <c r="M465" i="2"/>
  <c r="U469" i="2"/>
  <c r="N471" i="2"/>
  <c r="U479" i="2"/>
  <c r="M481" i="2"/>
  <c r="M487" i="2"/>
  <c r="V489" i="2"/>
  <c r="V495" i="2"/>
  <c r="N497" i="2"/>
  <c r="M503" i="2"/>
  <c r="V505" i="2"/>
  <c r="N511" i="2"/>
  <c r="U519" i="2"/>
  <c r="M521" i="2"/>
  <c r="N527" i="2"/>
  <c r="U535" i="2"/>
  <c r="M537" i="2"/>
  <c r="V543" i="2"/>
  <c r="N545" i="2"/>
  <c r="M551" i="2"/>
  <c r="M557" i="2"/>
  <c r="O564" i="2"/>
  <c r="N571" i="2"/>
  <c r="N581" i="2"/>
  <c r="W597" i="2"/>
  <c r="M598" i="2"/>
  <c r="S615" i="2"/>
  <c r="N619" i="2"/>
  <c r="O632" i="2"/>
  <c r="N635" i="2"/>
  <c r="O644" i="2"/>
  <c r="S647" i="2"/>
  <c r="M660" i="2"/>
  <c r="N663" i="2"/>
  <c r="V667" i="2"/>
  <c r="O694" i="2"/>
  <c r="T704" i="2"/>
  <c r="M724" i="2"/>
  <c r="T728" i="2"/>
  <c r="W741" i="2"/>
  <c r="M742" i="2"/>
  <c r="W756" i="2"/>
  <c r="M757" i="2"/>
  <c r="T776" i="2"/>
  <c r="W787" i="2"/>
  <c r="O788" i="2"/>
  <c r="W820" i="2"/>
  <c r="O838" i="2"/>
  <c r="W888" i="2"/>
  <c r="O888" i="2"/>
  <c r="S919" i="2"/>
  <c r="N919" i="2"/>
  <c r="W931" i="2"/>
  <c r="O934" i="2"/>
  <c r="M934" i="2"/>
  <c r="V939" i="2"/>
  <c r="Q964" i="2"/>
  <c r="O964" i="2"/>
  <c r="M964" i="2"/>
  <c r="T974" i="2"/>
  <c r="S974" i="2"/>
  <c r="O974" i="2"/>
  <c r="Q996" i="2"/>
  <c r="O996" i="2"/>
  <c r="M996" i="2"/>
  <c r="T1028" i="2"/>
  <c r="O1028" i="2"/>
  <c r="W1051" i="2"/>
  <c r="M1051" i="2"/>
  <c r="Q1124" i="2"/>
  <c r="M1124" i="2"/>
  <c r="N1141" i="2"/>
  <c r="N1165" i="2"/>
  <c r="S1165" i="2"/>
  <c r="S1167" i="2"/>
  <c r="W1187" i="2"/>
  <c r="M1187" i="2"/>
  <c r="Q1196" i="2"/>
  <c r="O1196" i="2"/>
  <c r="M1196" i="2"/>
  <c r="S1199" i="2"/>
  <c r="W1216" i="2"/>
  <c r="O1216" i="2"/>
  <c r="S1293" i="2"/>
  <c r="N1293" i="2"/>
  <c r="V1303" i="2"/>
  <c r="S1303" i="2"/>
  <c r="Q1316" i="2"/>
  <c r="O1316" i="2"/>
  <c r="W1336" i="2"/>
  <c r="N1336" i="2"/>
  <c r="T1345" i="2"/>
  <c r="W1348" i="2"/>
  <c r="N1348" i="2"/>
  <c r="V1348" i="2"/>
  <c r="M1348" i="2"/>
  <c r="W1350" i="2"/>
  <c r="N1350" i="2"/>
  <c r="V1350" i="2"/>
  <c r="M1350" i="2"/>
  <c r="S1357" i="2"/>
  <c r="W1357" i="2"/>
  <c r="O1357" i="2"/>
  <c r="V1378" i="2"/>
  <c r="W1388" i="2"/>
  <c r="V1388" i="2"/>
  <c r="N1388" i="2"/>
  <c r="P1390" i="2"/>
  <c r="W1398" i="2"/>
  <c r="N1398" i="2"/>
  <c r="V1398" i="2"/>
  <c r="M1398" i="2"/>
  <c r="S1405" i="2"/>
  <c r="N1405" i="2"/>
  <c r="W1410" i="2"/>
  <c r="N1410" i="2"/>
  <c r="M1410" i="2"/>
  <c r="V1414" i="2"/>
  <c r="U1418" i="2"/>
  <c r="P1418" i="2"/>
  <c r="P1420" i="2"/>
  <c r="R1422" i="2"/>
  <c r="T1423" i="2"/>
  <c r="R1444" i="2"/>
  <c r="R1456" i="2"/>
  <c r="P1464" i="2"/>
  <c r="S1479" i="2"/>
  <c r="R1479" i="2"/>
  <c r="N1486" i="2"/>
  <c r="R1488" i="2"/>
  <c r="T1506" i="2"/>
  <c r="T1524" i="2"/>
  <c r="T1532" i="2"/>
  <c r="O1555" i="2"/>
  <c r="R1555" i="2"/>
  <c r="N1562" i="2"/>
  <c r="U1566" i="2"/>
  <c r="R1636" i="2"/>
  <c r="N1636" i="2"/>
  <c r="O1645" i="2"/>
  <c r="P1645" i="2"/>
  <c r="P1662" i="2"/>
  <c r="Q1662" i="2"/>
  <c r="T1674" i="2"/>
  <c r="T1686" i="2"/>
  <c r="W1696" i="2"/>
  <c r="M1696" i="2"/>
  <c r="T1702" i="2"/>
  <c r="S1711" i="2"/>
  <c r="N1711" i="2"/>
  <c r="T1718" i="2"/>
  <c r="T1722" i="2"/>
  <c r="W1732" i="2"/>
  <c r="M1732" i="2"/>
  <c r="V1732" i="2"/>
  <c r="W1734" i="2"/>
  <c r="N1734" i="2"/>
  <c r="M1734" i="2"/>
  <c r="T1748" i="2"/>
  <c r="T1759" i="2"/>
  <c r="T1775" i="2"/>
  <c r="O1775" i="2"/>
  <c r="V1786" i="2"/>
  <c r="P1786" i="2"/>
  <c r="W1790" i="2"/>
  <c r="M1790" i="2"/>
  <c r="S1799" i="2"/>
  <c r="V1808" i="2"/>
  <c r="P1808" i="2"/>
  <c r="W1822" i="2"/>
  <c r="N1822" i="2"/>
  <c r="M1822" i="2"/>
  <c r="V1828" i="2"/>
  <c r="P1828" i="2"/>
  <c r="W1834" i="2"/>
  <c r="V1834" i="2"/>
  <c r="M1834" i="2"/>
  <c r="T1834" i="2"/>
  <c r="W1842" i="2"/>
  <c r="M1842" i="2"/>
  <c r="P1848" i="2"/>
  <c r="Q1848" i="2"/>
  <c r="T1850" i="2"/>
  <c r="V1864" i="2"/>
  <c r="P1864" i="2"/>
  <c r="T1876" i="2"/>
  <c r="W1889" i="2"/>
  <c r="P1889" i="2"/>
  <c r="O1889" i="2"/>
  <c r="N1896" i="2"/>
  <c r="W1905" i="2"/>
  <c r="P1905" i="2"/>
  <c r="O1905" i="2"/>
  <c r="V1914" i="2"/>
  <c r="Q1914" i="2"/>
  <c r="P1914" i="2"/>
  <c r="W1918" i="2"/>
  <c r="M1918" i="2"/>
  <c r="T1924" i="2"/>
  <c r="P1924" i="2"/>
  <c r="T1930" i="2"/>
  <c r="T1948" i="2"/>
  <c r="N1952" i="2"/>
  <c r="T1963" i="2"/>
  <c r="S1963" i="2"/>
  <c r="T1965" i="2"/>
  <c r="P1965" i="2"/>
  <c r="O1965" i="2"/>
  <c r="W1970" i="2"/>
  <c r="N1970" i="2"/>
  <c r="M1970" i="2"/>
  <c r="T2028" i="2"/>
  <c r="S2035" i="2"/>
  <c r="T2035" i="2"/>
  <c r="U2040" i="2"/>
  <c r="N2040" i="2"/>
  <c r="T2077" i="2"/>
  <c r="S2077" i="2"/>
  <c r="T2092" i="2"/>
  <c r="R2092" i="2"/>
  <c r="V2098" i="2"/>
  <c r="Q2098" i="2"/>
  <c r="P2098" i="2"/>
  <c r="R2145" i="2"/>
  <c r="S2145" i="2"/>
  <c r="T2201" i="2"/>
  <c r="R2201" i="2"/>
  <c r="N2201" i="2"/>
  <c r="R2225" i="2"/>
  <c r="S2225" i="2"/>
  <c r="W2238" i="2"/>
  <c r="M2238" i="2"/>
  <c r="N2238" i="2"/>
  <c r="T2260" i="2"/>
  <c r="V2263" i="2"/>
  <c r="O2263" i="2"/>
  <c r="P2263" i="2"/>
  <c r="V2267" i="2"/>
  <c r="P2267" i="2"/>
  <c r="O2267" i="2"/>
  <c r="W2282" i="2"/>
  <c r="N2282" i="2"/>
  <c r="V2282" i="2"/>
  <c r="M2282" i="2"/>
  <c r="R2282" i="2"/>
  <c r="W2311" i="2"/>
  <c r="V2311" i="2"/>
  <c r="W2314" i="2"/>
  <c r="N2314" i="2"/>
  <c r="M2314" i="2"/>
  <c r="T2314" i="2"/>
  <c r="V2344" i="2"/>
  <c r="R2404" i="2"/>
  <c r="Q2404" i="2"/>
  <c r="N789" i="2"/>
  <c r="S791" i="2"/>
  <c r="N837" i="2"/>
  <c r="W868" i="2"/>
  <c r="T918" i="2"/>
  <c r="W1013" i="2"/>
  <c r="V1067" i="2"/>
  <c r="S1083" i="2"/>
  <c r="V1115" i="2"/>
  <c r="O1246" i="2"/>
  <c r="T1248" i="2"/>
  <c r="N1267" i="2"/>
  <c r="N1283" i="2"/>
  <c r="O1302" i="2"/>
  <c r="S1307" i="2"/>
  <c r="O1318" i="2"/>
  <c r="T1330" i="2"/>
  <c r="R1334" i="2"/>
  <c r="T1356" i="2"/>
  <c r="R1368" i="2"/>
  <c r="U1384" i="2"/>
  <c r="T1404" i="2"/>
  <c r="R1424" i="2"/>
  <c r="R1476" i="2"/>
  <c r="O1491" i="2"/>
  <c r="P1496" i="2"/>
  <c r="N1508" i="2"/>
  <c r="R1518" i="2"/>
  <c r="T1530" i="2"/>
  <c r="P1582" i="2"/>
  <c r="T1588" i="2"/>
  <c r="N1594" i="2"/>
  <c r="T1596" i="2"/>
  <c r="U1598" i="2"/>
  <c r="T1620" i="2"/>
  <c r="N1626" i="2"/>
  <c r="T1628" i="2"/>
  <c r="N1648" i="2"/>
  <c r="R1668" i="2"/>
  <c r="T1684" i="2"/>
  <c r="N1690" i="2"/>
  <c r="T1700" i="2"/>
  <c r="O1707" i="2"/>
  <c r="T1716" i="2"/>
  <c r="Q1720" i="2"/>
  <c r="U1724" i="2"/>
  <c r="O1727" i="2"/>
  <c r="O1739" i="2"/>
  <c r="O1755" i="2"/>
  <c r="T1760" i="2"/>
  <c r="U1766" i="2"/>
  <c r="O1771" i="2"/>
  <c r="Q1774" i="2"/>
  <c r="N1788" i="2"/>
  <c r="O1795" i="2"/>
  <c r="Q1802" i="2"/>
  <c r="N1804" i="2"/>
  <c r="T1826" i="2"/>
  <c r="N1840" i="2"/>
  <c r="P1851" i="2"/>
  <c r="N1862" i="2"/>
  <c r="T1871" i="2"/>
  <c r="P1878" i="2"/>
  <c r="R1880" i="2"/>
  <c r="N1886" i="2"/>
  <c r="P1913" i="2"/>
  <c r="T1940" i="2"/>
  <c r="T1950" i="2"/>
  <c r="N1956" i="2"/>
  <c r="P1976" i="2"/>
  <c r="N1980" i="2"/>
  <c r="N1996" i="2"/>
  <c r="N2000" i="2"/>
  <c r="N2004" i="2"/>
  <c r="P2007" i="2"/>
  <c r="Q2022" i="2"/>
  <c r="W2072" i="2"/>
  <c r="M2072" i="2"/>
  <c r="V2072" i="2"/>
  <c r="W2079" i="2"/>
  <c r="P2079" i="2"/>
  <c r="W2082" i="2"/>
  <c r="N2082" i="2"/>
  <c r="V2082" i="2"/>
  <c r="M2082" i="2"/>
  <c r="R2095" i="2"/>
  <c r="N2095" i="2"/>
  <c r="W2095" i="2"/>
  <c r="U2132" i="2"/>
  <c r="N2132" i="2"/>
  <c r="U2180" i="2"/>
  <c r="N2180" i="2"/>
  <c r="U2196" i="2"/>
  <c r="P2196" i="2"/>
  <c r="N2196" i="2"/>
  <c r="W2204" i="2"/>
  <c r="N2204" i="2"/>
  <c r="V2204" i="2"/>
  <c r="M2204" i="2"/>
  <c r="V2236" i="2"/>
  <c r="P2236" i="2"/>
  <c r="W2240" i="2"/>
  <c r="N2240" i="2"/>
  <c r="V2240" i="2"/>
  <c r="M2240" i="2"/>
  <c r="U2258" i="2"/>
  <c r="N2258" i="2"/>
  <c r="N2288" i="2"/>
  <c r="Q2288" i="2"/>
  <c r="V2295" i="2"/>
  <c r="O2295" i="2"/>
  <c r="V2300" i="2"/>
  <c r="P2300" i="2"/>
  <c r="U2310" i="2"/>
  <c r="V2310" i="2"/>
  <c r="R2330" i="2"/>
  <c r="T2330" i="2"/>
  <c r="P2348" i="2"/>
  <c r="N2348" i="2"/>
  <c r="Q2362" i="2"/>
  <c r="R2362" i="2"/>
  <c r="W2366" i="2"/>
  <c r="V2366" i="2"/>
  <c r="M2366" i="2"/>
  <c r="T2366" i="2"/>
  <c r="V2391" i="2"/>
  <c r="S2391" i="2"/>
  <c r="S2395" i="2"/>
  <c r="O2395" i="2"/>
  <c r="N2395" i="2"/>
  <c r="U2414" i="2"/>
  <c r="V2414" i="2"/>
  <c r="W2418" i="2"/>
  <c r="M2418" i="2"/>
  <c r="V2418" i="2"/>
  <c r="U2452" i="2"/>
  <c r="N2452" i="2"/>
  <c r="U2474" i="2"/>
  <c r="P2474" i="2"/>
  <c r="N2474" i="2"/>
  <c r="S2539" i="2"/>
  <c r="N2539" i="2"/>
  <c r="T2539" i="2"/>
  <c r="P2591" i="2"/>
  <c r="T2591" i="2"/>
  <c r="O2591" i="2"/>
  <c r="O2609" i="2"/>
  <c r="P2609" i="2"/>
  <c r="W2609" i="2"/>
  <c r="S2647" i="2"/>
  <c r="T2647" i="2"/>
  <c r="W2678" i="2"/>
  <c r="Q2678" i="2"/>
  <c r="M2678" i="2"/>
  <c r="V2678" i="2"/>
  <c r="W2718" i="2"/>
  <c r="M2718" i="2"/>
  <c r="V2718" i="2"/>
  <c r="N2718" i="2"/>
  <c r="T2805" i="2"/>
  <c r="P2805" i="2"/>
  <c r="V2821" i="2"/>
  <c r="M2821" i="2"/>
  <c r="P2821" i="2"/>
  <c r="U2865" i="2"/>
  <c r="T2865" i="2"/>
  <c r="V2878" i="2"/>
  <c r="O2878" i="2"/>
  <c r="R2904" i="2"/>
  <c r="S2904" i="2"/>
  <c r="V2917" i="2"/>
  <c r="M2917" i="2"/>
  <c r="T2917" i="2"/>
  <c r="S3028" i="2"/>
  <c r="M3028" i="2"/>
  <c r="Q3028" i="2"/>
  <c r="V3033" i="2"/>
  <c r="O3033" i="2"/>
  <c r="T3114" i="2"/>
  <c r="V3114" i="2"/>
  <c r="R3190" i="2"/>
  <c r="S3190" i="2"/>
  <c r="P3212" i="2"/>
  <c r="S3212" i="2"/>
  <c r="S3214" i="2"/>
  <c r="R3214" i="2"/>
  <c r="W3223" i="2"/>
  <c r="M3223" i="2"/>
  <c r="V3223" i="2"/>
  <c r="Q3223" i="2"/>
  <c r="W3251" i="2"/>
  <c r="M3251" i="2"/>
  <c r="Q3251" i="2"/>
  <c r="W837" i="2"/>
  <c r="W933" i="2"/>
  <c r="W1077" i="2"/>
  <c r="V1083" i="2"/>
  <c r="W1109" i="2"/>
  <c r="W1140" i="2"/>
  <c r="V1147" i="2"/>
  <c r="R1332" i="2"/>
  <c r="T1334" i="2"/>
  <c r="R1362" i="2"/>
  <c r="T1368" i="2"/>
  <c r="T1424" i="2"/>
  <c r="R1442" i="2"/>
  <c r="R1454" i="2"/>
  <c r="R1474" i="2"/>
  <c r="T1476" i="2"/>
  <c r="R1508" i="2"/>
  <c r="T1518" i="2"/>
  <c r="T1594" i="2"/>
  <c r="T1626" i="2"/>
  <c r="T1668" i="2"/>
  <c r="V1684" i="2"/>
  <c r="T1690" i="2"/>
  <c r="T1788" i="2"/>
  <c r="T1804" i="2"/>
  <c r="T1840" i="2"/>
  <c r="T1862" i="2"/>
  <c r="V1878" i="2"/>
  <c r="V1940" i="2"/>
  <c r="V1950" i="2"/>
  <c r="R1980" i="2"/>
  <c r="T1996" i="2"/>
  <c r="T2034" i="2"/>
  <c r="T2071" i="2"/>
  <c r="W2071" i="2"/>
  <c r="W2073" i="2"/>
  <c r="P2073" i="2"/>
  <c r="O2073" i="2"/>
  <c r="V2094" i="2"/>
  <c r="U2094" i="2"/>
  <c r="V2096" i="2"/>
  <c r="Q2096" i="2"/>
  <c r="P2096" i="2"/>
  <c r="W2108" i="2"/>
  <c r="N2108" i="2"/>
  <c r="M2108" i="2"/>
  <c r="W2128" i="2"/>
  <c r="M2128" i="2"/>
  <c r="V2147" i="2"/>
  <c r="O2147" i="2"/>
  <c r="U2168" i="2"/>
  <c r="Q2168" i="2"/>
  <c r="Q2172" i="2"/>
  <c r="R2172" i="2"/>
  <c r="W2176" i="2"/>
  <c r="M2176" i="2"/>
  <c r="R2188" i="2"/>
  <c r="Q2188" i="2"/>
  <c r="W2192" i="2"/>
  <c r="M2192" i="2"/>
  <c r="V2199" i="2"/>
  <c r="P2199" i="2"/>
  <c r="O2199" i="2"/>
  <c r="V2231" i="2"/>
  <c r="O2231" i="2"/>
  <c r="W2250" i="2"/>
  <c r="N2250" i="2"/>
  <c r="V2250" i="2"/>
  <c r="M2250" i="2"/>
  <c r="T2253" i="2"/>
  <c r="R2253" i="2"/>
  <c r="N2253" i="2"/>
  <c r="T2257" i="2"/>
  <c r="R2257" i="2"/>
  <c r="N2257" i="2"/>
  <c r="W2270" i="2"/>
  <c r="M2270" i="2"/>
  <c r="W2292" i="2"/>
  <c r="M2292" i="2"/>
  <c r="V2299" i="2"/>
  <c r="P2299" i="2"/>
  <c r="O2299" i="2"/>
  <c r="W2322" i="2"/>
  <c r="M2322" i="2"/>
  <c r="V2352" i="2"/>
  <c r="Q2352" i="2"/>
  <c r="P2352" i="2"/>
  <c r="S2373" i="2"/>
  <c r="N2373" i="2"/>
  <c r="W2388" i="2"/>
  <c r="M2388" i="2"/>
  <c r="V2388" i="2"/>
  <c r="O2423" i="2"/>
  <c r="V2423" i="2"/>
  <c r="N2423" i="2"/>
  <c r="W2430" i="2"/>
  <c r="M2430" i="2"/>
  <c r="W2448" i="2"/>
  <c r="M2448" i="2"/>
  <c r="N2498" i="2"/>
  <c r="P2498" i="2"/>
  <c r="U2498" i="2"/>
  <c r="T2508" i="2"/>
  <c r="U2508" i="2"/>
  <c r="Q2524" i="2"/>
  <c r="P2524" i="2"/>
  <c r="N2712" i="2"/>
  <c r="Q2712" i="2"/>
  <c r="R2770" i="2"/>
  <c r="V2770" i="2"/>
  <c r="R2776" i="2"/>
  <c r="V2776" i="2"/>
  <c r="V2828" i="2"/>
  <c r="W2828" i="2"/>
  <c r="T2847" i="2"/>
  <c r="M2847" i="2"/>
  <c r="Q2883" i="2"/>
  <c r="T2883" i="2"/>
  <c r="V2911" i="2"/>
  <c r="M2911" i="2"/>
  <c r="U2911" i="2"/>
  <c r="P2911" i="2"/>
  <c r="U2989" i="2"/>
  <c r="T2989" i="2"/>
  <c r="S3004" i="2"/>
  <c r="O3004" i="2"/>
  <c r="N3004" i="2"/>
  <c r="P3066" i="2"/>
  <c r="V3066" i="2"/>
  <c r="Q3101" i="2"/>
  <c r="V3101" i="2"/>
  <c r="W3119" i="2"/>
  <c r="M3119" i="2"/>
  <c r="V3119" i="2"/>
  <c r="N3119" i="2"/>
  <c r="N2066" i="2"/>
  <c r="Q2076" i="2"/>
  <c r="W2081" i="2"/>
  <c r="N2088" i="2"/>
  <c r="N2106" i="2"/>
  <c r="N2140" i="2"/>
  <c r="N2150" i="2"/>
  <c r="R2157" i="2"/>
  <c r="Q2162" i="2"/>
  <c r="P2164" i="2"/>
  <c r="P2167" i="2"/>
  <c r="P2212" i="2"/>
  <c r="P2215" i="2"/>
  <c r="N2224" i="2"/>
  <c r="V2239" i="2"/>
  <c r="V2252" i="2"/>
  <c r="V2271" i="2"/>
  <c r="V2284" i="2"/>
  <c r="S2309" i="2"/>
  <c r="O2321" i="2"/>
  <c r="S2325" i="2"/>
  <c r="N2338" i="2"/>
  <c r="T2346" i="2"/>
  <c r="R2364" i="2"/>
  <c r="V2371" i="2"/>
  <c r="N2374" i="2"/>
  <c r="P2384" i="2"/>
  <c r="O2387" i="2"/>
  <c r="P2410" i="2"/>
  <c r="O2417" i="2"/>
  <c r="T2428" i="2"/>
  <c r="V2446" i="2"/>
  <c r="S2489" i="2"/>
  <c r="N2489" i="2"/>
  <c r="S2497" i="2"/>
  <c r="O2497" i="2"/>
  <c r="N2497" i="2"/>
  <c r="W2504" i="2"/>
  <c r="M2504" i="2"/>
  <c r="R2531" i="2"/>
  <c r="O2531" i="2"/>
  <c r="N2531" i="2"/>
  <c r="U2536" i="2"/>
  <c r="P2536" i="2"/>
  <c r="N2536" i="2"/>
  <c r="R2547" i="2"/>
  <c r="N2547" i="2"/>
  <c r="W2602" i="2"/>
  <c r="N2602" i="2"/>
  <c r="M2602" i="2"/>
  <c r="U2638" i="2"/>
  <c r="P2638" i="2"/>
  <c r="N2638" i="2"/>
  <c r="T2665" i="2"/>
  <c r="O2665" i="2"/>
  <c r="S2677" i="2"/>
  <c r="P2677" i="2"/>
  <c r="T2717" i="2"/>
  <c r="W2717" i="2"/>
  <c r="O2717" i="2"/>
  <c r="T2719" i="2"/>
  <c r="S2719" i="2"/>
  <c r="W2803" i="2"/>
  <c r="M2803" i="2"/>
  <c r="W2808" i="2"/>
  <c r="R2808" i="2"/>
  <c r="M2808" i="2"/>
  <c r="S2824" i="2"/>
  <c r="R2824" i="2"/>
  <c r="Q2863" i="2"/>
  <c r="T2863" i="2"/>
  <c r="V2867" i="2"/>
  <c r="P2867" i="2"/>
  <c r="M2867" i="2"/>
  <c r="V2875" i="2"/>
  <c r="M2875" i="2"/>
  <c r="P2903" i="2"/>
  <c r="Q2903" i="2"/>
  <c r="T2921" i="2"/>
  <c r="Q2921" i="2"/>
  <c r="S2992" i="2"/>
  <c r="R2992" i="2"/>
  <c r="O3032" i="2"/>
  <c r="P3032" i="2"/>
  <c r="W3065" i="2"/>
  <c r="Q3065" i="2"/>
  <c r="M3065" i="2"/>
  <c r="S3120" i="2"/>
  <c r="O3120" i="2"/>
  <c r="N3120" i="2"/>
  <c r="R3148" i="2"/>
  <c r="S3148" i="2"/>
  <c r="W3177" i="2"/>
  <c r="M3177" i="2"/>
  <c r="Q3177" i="2"/>
  <c r="W3189" i="2"/>
  <c r="Q3189" i="2"/>
  <c r="M3189" i="2"/>
  <c r="W3195" i="2"/>
  <c r="M3195" i="2"/>
  <c r="Q3195" i="2"/>
  <c r="P3220" i="2"/>
  <c r="S3220" i="2"/>
  <c r="S3222" i="2"/>
  <c r="R3222" i="2"/>
  <c r="V3236" i="2"/>
  <c r="O3236" i="2"/>
  <c r="P3236" i="2"/>
  <c r="U3281" i="2"/>
  <c r="P3281" i="2"/>
  <c r="N3281" i="2"/>
  <c r="Q3285" i="2"/>
  <c r="V3285" i="2"/>
  <c r="P3285" i="2"/>
  <c r="T3356" i="2"/>
  <c r="P3356" i="2"/>
  <c r="O3356" i="2"/>
  <c r="V3365" i="2"/>
  <c r="P3365" i="2"/>
  <c r="Q3365" i="2"/>
  <c r="T3391" i="2"/>
  <c r="P3391" i="2"/>
  <c r="P3422" i="2"/>
  <c r="W3422" i="2"/>
  <c r="S3463" i="2"/>
  <c r="T3463" i="2"/>
  <c r="U3504" i="2"/>
  <c r="T3504" i="2"/>
  <c r="Q3532" i="2"/>
  <c r="V3532" i="2"/>
  <c r="P3532" i="2"/>
  <c r="R2066" i="2"/>
  <c r="R2088" i="2"/>
  <c r="R2140" i="2"/>
  <c r="T2150" i="2"/>
  <c r="T2224" i="2"/>
  <c r="W2321" i="2"/>
  <c r="T2338" i="2"/>
  <c r="T2374" i="2"/>
  <c r="W2387" i="2"/>
  <c r="W2417" i="2"/>
  <c r="W2478" i="2"/>
  <c r="Q2478" i="2"/>
  <c r="M2478" i="2"/>
  <c r="W2502" i="2"/>
  <c r="M2502" i="2"/>
  <c r="T2518" i="2"/>
  <c r="Q2518" i="2"/>
  <c r="M2518" i="2"/>
  <c r="N2535" i="2"/>
  <c r="T2535" i="2"/>
  <c r="V2549" i="2"/>
  <c r="O2549" i="2"/>
  <c r="T2641" i="2"/>
  <c r="W2641" i="2"/>
  <c r="O2641" i="2"/>
  <c r="W2684" i="2"/>
  <c r="N2684" i="2"/>
  <c r="V2684" i="2"/>
  <c r="M2684" i="2"/>
  <c r="U2722" i="2"/>
  <c r="M2722" i="2"/>
  <c r="W2734" i="2"/>
  <c r="M2734" i="2"/>
  <c r="U2740" i="2"/>
  <c r="M2740" i="2"/>
  <c r="W2744" i="2"/>
  <c r="R2744" i="2"/>
  <c r="M2744" i="2"/>
  <c r="V2790" i="2"/>
  <c r="U2790" i="2"/>
  <c r="U2823" i="2"/>
  <c r="T2823" i="2"/>
  <c r="P2845" i="2"/>
  <c r="M2845" i="2"/>
  <c r="R2874" i="2"/>
  <c r="O2874" i="2"/>
  <c r="Q2895" i="2"/>
  <c r="T2895" i="2"/>
  <c r="Q2915" i="2"/>
  <c r="T2915" i="2"/>
  <c r="S2920" i="2"/>
  <c r="R2920" i="2"/>
  <c r="S2948" i="2"/>
  <c r="N2948" i="2"/>
  <c r="S2990" i="2"/>
  <c r="N2990" i="2"/>
  <c r="S2996" i="2"/>
  <c r="W2996" i="2"/>
  <c r="N2996" i="2"/>
  <c r="V2999" i="2"/>
  <c r="P2999" i="2"/>
  <c r="M2999" i="2"/>
  <c r="V3061" i="2"/>
  <c r="Q3061" i="2"/>
  <c r="P3061" i="2"/>
  <c r="U3115" i="2"/>
  <c r="M3115" i="2"/>
  <c r="T3123" i="2"/>
  <c r="P3123" i="2"/>
  <c r="N3123" i="2"/>
  <c r="R3128" i="2"/>
  <c r="S3128" i="2"/>
  <c r="P3147" i="2"/>
  <c r="U3147" i="2"/>
  <c r="N3147" i="2"/>
  <c r="T3172" i="2"/>
  <c r="S3172" i="2"/>
  <c r="W3207" i="2"/>
  <c r="M3207" i="2"/>
  <c r="V3207" i="2"/>
  <c r="Q3207" i="2"/>
  <c r="W3227" i="2"/>
  <c r="Q3227" i="2"/>
  <c r="M3227" i="2"/>
  <c r="V3227" i="2"/>
  <c r="S3230" i="2"/>
  <c r="N3230" i="2"/>
  <c r="R3230" i="2"/>
  <c r="T3260" i="2"/>
  <c r="W3260" i="2"/>
  <c r="O3260" i="2"/>
  <c r="T3276" i="2"/>
  <c r="O3276" i="2"/>
  <c r="P3276" i="2"/>
  <c r="W3341" i="2"/>
  <c r="M3341" i="2"/>
  <c r="Q3341" i="2"/>
  <c r="Q3349" i="2"/>
  <c r="N3349" i="2"/>
  <c r="Q2480" i="2"/>
  <c r="Q2488" i="2"/>
  <c r="W2495" i="2"/>
  <c r="V2517" i="2"/>
  <c r="P2548" i="2"/>
  <c r="R2558" i="2"/>
  <c r="N2574" i="2"/>
  <c r="T2608" i="2"/>
  <c r="N2614" i="2"/>
  <c r="V2616" i="2"/>
  <c r="N2626" i="2"/>
  <c r="T2636" i="2"/>
  <c r="Q2660" i="2"/>
  <c r="V2664" i="2"/>
  <c r="N2668" i="2"/>
  <c r="V2676" i="2"/>
  <c r="Q2680" i="2"/>
  <c r="P2773" i="2"/>
  <c r="N2792" i="2"/>
  <c r="T2843" i="2"/>
  <c r="U2873" i="2"/>
  <c r="W2950" i="2"/>
  <c r="T2953" i="2"/>
  <c r="U2965" i="2"/>
  <c r="W2998" i="2"/>
  <c r="U3003" i="2"/>
  <c r="V3021" i="2"/>
  <c r="Q3027" i="2"/>
  <c r="V3047" i="2"/>
  <c r="T3053" i="2"/>
  <c r="W3064" i="2"/>
  <c r="R3077" i="2"/>
  <c r="O3092" i="2"/>
  <c r="T3097" i="2"/>
  <c r="T3100" i="2"/>
  <c r="N3113" i="2"/>
  <c r="T3121" i="2"/>
  <c r="P3125" i="2"/>
  <c r="P3126" i="2"/>
  <c r="O3126" i="2"/>
  <c r="R3132" i="2"/>
  <c r="O3132" i="2"/>
  <c r="W3132" i="2"/>
  <c r="W3153" i="2"/>
  <c r="M3153" i="2"/>
  <c r="V3153" i="2"/>
  <c r="R3174" i="2"/>
  <c r="S3174" i="2"/>
  <c r="P3188" i="2"/>
  <c r="S3188" i="2"/>
  <c r="W3193" i="2"/>
  <c r="M3193" i="2"/>
  <c r="R3309" i="2"/>
  <c r="Q3309" i="2"/>
  <c r="R3427" i="2"/>
  <c r="P3427" i="2"/>
  <c r="N3456" i="2"/>
  <c r="Q3456" i="2"/>
  <c r="R3462" i="2"/>
  <c r="Q3462" i="2"/>
  <c r="U3524" i="2"/>
  <c r="P3524" i="2"/>
  <c r="N3524" i="2"/>
  <c r="W3540" i="2"/>
  <c r="N3540" i="2"/>
  <c r="M3540" i="2"/>
  <c r="T3540" i="2"/>
  <c r="V3578" i="2"/>
  <c r="Q3578" i="2"/>
  <c r="P3578" i="2"/>
  <c r="Q3632" i="2"/>
  <c r="M3632" i="2"/>
  <c r="O3632" i="2"/>
  <c r="V2480" i="2"/>
  <c r="V2488" i="2"/>
  <c r="V2548" i="2"/>
  <c r="T2558" i="2"/>
  <c r="R2574" i="2"/>
  <c r="V2614" i="2"/>
  <c r="R2626" i="2"/>
  <c r="V2660" i="2"/>
  <c r="R2668" i="2"/>
  <c r="V2680" i="2"/>
  <c r="S2792" i="2"/>
  <c r="W2802" i="2"/>
  <c r="W3027" i="2"/>
  <c r="T3092" i="2"/>
  <c r="U3113" i="2"/>
  <c r="U3125" i="2"/>
  <c r="R3152" i="2"/>
  <c r="O3152" i="2"/>
  <c r="W3173" i="2"/>
  <c r="Q3173" i="2"/>
  <c r="M3173" i="2"/>
  <c r="W3179" i="2"/>
  <c r="M3179" i="2"/>
  <c r="W3191" i="2"/>
  <c r="M3191" i="2"/>
  <c r="P3233" i="2"/>
  <c r="U3233" i="2"/>
  <c r="N3233" i="2"/>
  <c r="W3267" i="2"/>
  <c r="Q3267" i="2"/>
  <c r="M3267" i="2"/>
  <c r="R3279" i="2"/>
  <c r="Q3279" i="2"/>
  <c r="R3283" i="2"/>
  <c r="Q3283" i="2"/>
  <c r="V3287" i="2"/>
  <c r="P3287" i="2"/>
  <c r="W3301" i="2"/>
  <c r="V3301" i="2"/>
  <c r="M3301" i="2"/>
  <c r="T3301" i="2"/>
  <c r="W3444" i="2"/>
  <c r="O3444" i="2"/>
  <c r="V3490" i="2"/>
  <c r="R3490" i="2"/>
  <c r="W3494" i="2"/>
  <c r="Q3494" i="2"/>
  <c r="M3494" i="2"/>
  <c r="V3494" i="2"/>
  <c r="T3497" i="2"/>
  <c r="N3497" i="2"/>
  <c r="R3497" i="2"/>
  <c r="W3552" i="2"/>
  <c r="N3552" i="2"/>
  <c r="V3552" i="2"/>
  <c r="M3552" i="2"/>
  <c r="R3552" i="2"/>
  <c r="R3624" i="2"/>
  <c r="Q3624" i="2"/>
  <c r="W3628" i="2"/>
  <c r="M3628" i="2"/>
  <c r="Q3628" i="2"/>
  <c r="Q3183" i="2"/>
  <c r="Q3185" i="2"/>
  <c r="Q3187" i="2"/>
  <c r="Q3199" i="2"/>
  <c r="Q3203" i="2"/>
  <c r="V3205" i="2"/>
  <c r="V3209" i="2"/>
  <c r="Q3211" i="2"/>
  <c r="V3213" i="2"/>
  <c r="V3217" i="2"/>
  <c r="Q3219" i="2"/>
  <c r="V3221" i="2"/>
  <c r="Q3225" i="2"/>
  <c r="Q3229" i="2"/>
  <c r="R3238" i="2"/>
  <c r="Q3255" i="2"/>
  <c r="Q3257" i="2"/>
  <c r="T3265" i="2"/>
  <c r="Q3275" i="2"/>
  <c r="Q3293" i="2"/>
  <c r="Q3295" i="2"/>
  <c r="Q3297" i="2"/>
  <c r="W3308" i="2"/>
  <c r="R3323" i="2"/>
  <c r="N3353" i="2"/>
  <c r="V3355" i="2"/>
  <c r="U3359" i="2"/>
  <c r="T3363" i="2"/>
  <c r="U3369" i="2"/>
  <c r="R3379" i="2"/>
  <c r="R3405" i="2"/>
  <c r="P3405" i="2"/>
  <c r="U3409" i="2"/>
  <c r="R3409" i="2"/>
  <c r="M3409" i="2"/>
  <c r="V3421" i="2"/>
  <c r="R3421" i="2"/>
  <c r="M3421" i="2"/>
  <c r="P3424" i="2"/>
  <c r="S3424" i="2"/>
  <c r="V3429" i="2"/>
  <c r="Q3429" i="2"/>
  <c r="N3429" i="2"/>
  <c r="U3443" i="2"/>
  <c r="Q3443" i="2"/>
  <c r="Q3447" i="2"/>
  <c r="M3447" i="2"/>
  <c r="Q3466" i="2"/>
  <c r="M3466" i="2"/>
  <c r="U3492" i="2"/>
  <c r="P3492" i="2"/>
  <c r="N3492" i="2"/>
  <c r="T3501" i="2"/>
  <c r="N3501" i="2"/>
  <c r="W3506" i="2"/>
  <c r="Q3506" i="2"/>
  <c r="M3506" i="2"/>
  <c r="P3551" i="2"/>
  <c r="T3551" i="2"/>
  <c r="T3561" i="2"/>
  <c r="W3561" i="2"/>
  <c r="N3561" i="2"/>
  <c r="S3567" i="2"/>
  <c r="N3567" i="2"/>
  <c r="W3572" i="2"/>
  <c r="Q3572" i="2"/>
  <c r="M3572" i="2"/>
  <c r="W3608" i="2"/>
  <c r="M3608" i="2"/>
  <c r="W3663" i="2"/>
  <c r="R3663" i="2"/>
  <c r="V3203" i="2"/>
  <c r="V3211" i="2"/>
  <c r="V3219" i="2"/>
  <c r="V3225" i="2"/>
  <c r="V3229" i="2"/>
  <c r="V3275" i="2"/>
  <c r="T3353" i="2"/>
  <c r="U3383" i="2"/>
  <c r="M3383" i="2"/>
  <c r="R3389" i="2"/>
  <c r="Q3389" i="2"/>
  <c r="U3393" i="2"/>
  <c r="T3393" i="2"/>
  <c r="T3404" i="2"/>
  <c r="O3404" i="2"/>
  <c r="Q3413" i="2"/>
  <c r="P3413" i="2"/>
  <c r="W3446" i="2"/>
  <c r="T3446" i="2"/>
  <c r="W3465" i="2"/>
  <c r="P3465" i="2"/>
  <c r="V3500" i="2"/>
  <c r="R3500" i="2"/>
  <c r="W3505" i="2"/>
  <c r="S3505" i="2"/>
  <c r="U3518" i="2"/>
  <c r="P3518" i="2"/>
  <c r="N3518" i="2"/>
  <c r="W3526" i="2"/>
  <c r="Q3526" i="2"/>
  <c r="M3526" i="2"/>
  <c r="T3533" i="2"/>
  <c r="N3533" i="2"/>
  <c r="W3546" i="2"/>
  <c r="N3546" i="2"/>
  <c r="M3546" i="2"/>
  <c r="W3556" i="2"/>
  <c r="M3556" i="2"/>
  <c r="V3556" i="2"/>
  <c r="T3571" i="2"/>
  <c r="S3571" i="2"/>
  <c r="W3576" i="2"/>
  <c r="M3576" i="2"/>
  <c r="T3593" i="2"/>
  <c r="O3593" i="2"/>
  <c r="W3607" i="2"/>
  <c r="T3607" i="2"/>
  <c r="V3610" i="2"/>
  <c r="U3610" i="2"/>
  <c r="U3622" i="2"/>
  <c r="P3622" i="2"/>
  <c r="N3622" i="2"/>
  <c r="P3626" i="2"/>
  <c r="V3626" i="2"/>
  <c r="Q3626" i="2"/>
  <c r="U3657" i="2"/>
  <c r="N3657" i="2"/>
  <c r="W3388" i="2"/>
  <c r="U3403" i="2"/>
  <c r="T3412" i="2"/>
  <c r="T3419" i="2"/>
  <c r="T3423" i="2"/>
  <c r="R3441" i="2"/>
  <c r="Q3496" i="2"/>
  <c r="T3530" i="2"/>
  <c r="V3560" i="2"/>
  <c r="Q3566" i="2"/>
  <c r="P3577" i="2"/>
  <c r="N3598" i="2"/>
  <c r="P3609" i="2"/>
  <c r="V3616" i="2"/>
  <c r="N3630" i="2"/>
  <c r="O3640" i="2"/>
  <c r="Q3646" i="2"/>
  <c r="S3655" i="2"/>
  <c r="R3401" i="2"/>
  <c r="V3403" i="2"/>
  <c r="T3417" i="2"/>
  <c r="U3423" i="2"/>
  <c r="T3441" i="2"/>
  <c r="V3496" i="2"/>
  <c r="V3566" i="2"/>
  <c r="T3598" i="2"/>
  <c r="U3630" i="2"/>
  <c r="W61" i="2"/>
  <c r="T61" i="2"/>
  <c r="M61" i="2"/>
  <c r="V61" i="2"/>
  <c r="N61" i="2"/>
  <c r="T445" i="2"/>
  <c r="V445" i="2"/>
  <c r="M445" i="2"/>
  <c r="N445" i="2"/>
  <c r="T477" i="2"/>
  <c r="V477" i="2"/>
  <c r="M477" i="2"/>
  <c r="N477" i="2"/>
  <c r="T499" i="2"/>
  <c r="U499" i="2"/>
  <c r="V499" i="2"/>
  <c r="M499" i="2"/>
  <c r="T531" i="2"/>
  <c r="U531" i="2"/>
  <c r="V531" i="2"/>
  <c r="M531" i="2"/>
  <c r="T533" i="2"/>
  <c r="V533" i="2"/>
  <c r="M533" i="2"/>
  <c r="N533" i="2"/>
  <c r="T555" i="2"/>
  <c r="M555" i="2"/>
  <c r="N555" i="2"/>
  <c r="Q596" i="2"/>
  <c r="M596" i="2"/>
  <c r="O596" i="2"/>
  <c r="O648" i="2"/>
  <c r="T648" i="2"/>
  <c r="N695" i="2"/>
  <c r="S695" i="2"/>
  <c r="V743" i="2"/>
  <c r="N743" i="2"/>
  <c r="S743" i="2"/>
  <c r="O768" i="2"/>
  <c r="T768" i="2"/>
  <c r="V807" i="2"/>
  <c r="N807" i="2"/>
  <c r="V839" i="2"/>
  <c r="N839" i="2"/>
  <c r="S839" i="2"/>
  <c r="Q947" i="2"/>
  <c r="R947" i="2"/>
  <c r="W947" i="2"/>
  <c r="R949" i="2"/>
  <c r="M949" i="2"/>
  <c r="N949" i="2"/>
  <c r="W971" i="2"/>
  <c r="V971" i="2"/>
  <c r="M971" i="2"/>
  <c r="S989" i="2"/>
  <c r="N989" i="2"/>
  <c r="N997" i="2"/>
  <c r="M997" i="2"/>
  <c r="Q1027" i="2"/>
  <c r="W1027" i="2"/>
  <c r="N1029" i="2"/>
  <c r="M1029" i="2"/>
  <c r="S1029" i="2"/>
  <c r="Q1044" i="2"/>
  <c r="W1044" i="2"/>
  <c r="M1044" i="2"/>
  <c r="W1120" i="2"/>
  <c r="T1120" i="2"/>
  <c r="S1198" i="2"/>
  <c r="M1198" i="2"/>
  <c r="O1198" i="2"/>
  <c r="W1219" i="2"/>
  <c r="V1219" i="2"/>
  <c r="M1219" i="2"/>
  <c r="Q1228" i="2"/>
  <c r="W1228" i="2"/>
  <c r="M1228" i="2"/>
  <c r="W1251" i="2"/>
  <c r="V1251" i="2"/>
  <c r="M1251" i="2"/>
  <c r="S1409" i="2"/>
  <c r="N1409" i="2"/>
  <c r="O1409" i="2"/>
  <c r="T1409" i="2"/>
  <c r="R1583" i="2"/>
  <c r="S1583" i="2"/>
  <c r="W1604" i="2"/>
  <c r="T1604" i="2"/>
  <c r="M1604" i="2"/>
  <c r="N1604" i="2"/>
  <c r="R1604" i="2"/>
  <c r="W1988" i="2"/>
  <c r="T1988" i="2"/>
  <c r="M1988" i="2"/>
  <c r="N1988" i="2"/>
  <c r="R1988" i="2"/>
  <c r="U2024" i="2"/>
  <c r="N2024" i="2"/>
  <c r="P2024" i="2"/>
  <c r="W2057" i="2"/>
  <c r="O2057" i="2"/>
  <c r="P2057" i="2"/>
  <c r="S2181" i="2"/>
  <c r="W2181" i="2"/>
  <c r="W2230" i="2"/>
  <c r="R2230" i="2"/>
  <c r="T2230" i="2"/>
  <c r="M2230" i="2"/>
  <c r="N2230" i="2"/>
  <c r="Q2230" i="2"/>
  <c r="T2343" i="2"/>
  <c r="N2343" i="2"/>
  <c r="W2343" i="2"/>
  <c r="W2642" i="2"/>
  <c r="V2642" i="2"/>
  <c r="N2642" i="2"/>
  <c r="Q2642" i="2"/>
  <c r="M2642" i="2"/>
  <c r="R2642" i="2"/>
  <c r="T2642" i="2"/>
  <c r="S2846" i="2"/>
  <c r="N2846" i="2"/>
  <c r="O2846" i="2"/>
  <c r="W2846" i="2"/>
  <c r="V2846" i="2"/>
  <c r="V2919" i="2"/>
  <c r="M2919" i="2"/>
  <c r="U2919" i="2"/>
  <c r="T2919" i="2"/>
  <c r="V2945" i="2"/>
  <c r="M2945" i="2"/>
  <c r="T2945" i="2"/>
  <c r="P2945" i="2"/>
  <c r="U2945" i="2"/>
  <c r="V2977" i="2"/>
  <c r="U2977" i="2"/>
  <c r="M2977" i="2"/>
  <c r="T2977" i="2"/>
  <c r="P2977" i="2"/>
  <c r="V3158" i="2"/>
  <c r="O3158" i="2"/>
  <c r="P3216" i="2"/>
  <c r="S3216" i="2"/>
  <c r="W3313" i="2"/>
  <c r="R3313" i="2"/>
  <c r="T3313" i="2"/>
  <c r="M3313" i="2"/>
  <c r="N3313" i="2"/>
  <c r="Q3313" i="2"/>
  <c r="V3313" i="2"/>
  <c r="W33" i="2"/>
  <c r="T33" i="2"/>
  <c r="M33" i="2"/>
  <c r="V33" i="2"/>
  <c r="N33" i="2"/>
  <c r="V57" i="2"/>
  <c r="W73" i="2"/>
  <c r="R73" i="2"/>
  <c r="T73" i="2"/>
  <c r="M73" i="2"/>
  <c r="V93" i="2"/>
  <c r="V109" i="2"/>
  <c r="W125" i="2"/>
  <c r="R125" i="2"/>
  <c r="T125" i="2"/>
  <c r="M125" i="2"/>
  <c r="T203" i="2"/>
  <c r="M203" i="2"/>
  <c r="R203" i="2"/>
  <c r="T235" i="2"/>
  <c r="M235" i="2"/>
  <c r="R235" i="2"/>
  <c r="T467" i="2"/>
  <c r="U467" i="2"/>
  <c r="V467" i="2"/>
  <c r="M467" i="2"/>
  <c r="T523" i="2"/>
  <c r="U523" i="2"/>
  <c r="V523" i="2"/>
  <c r="M523" i="2"/>
  <c r="T525" i="2"/>
  <c r="V525" i="2"/>
  <c r="M525" i="2"/>
  <c r="N525" i="2"/>
  <c r="O664" i="2"/>
  <c r="T664" i="2"/>
  <c r="W699" i="2"/>
  <c r="M699" i="2"/>
  <c r="N699" i="2"/>
  <c r="W747" i="2"/>
  <c r="M747" i="2"/>
  <c r="N747" i="2"/>
  <c r="R773" i="2"/>
  <c r="M773" i="2"/>
  <c r="N773" i="2"/>
  <c r="O806" i="2"/>
  <c r="M806" i="2"/>
  <c r="T806" i="2"/>
  <c r="W891" i="2"/>
  <c r="V891" i="2"/>
  <c r="M891" i="2"/>
  <c r="N893" i="2"/>
  <c r="R893" i="2"/>
  <c r="Q916" i="2"/>
  <c r="W916" i="2"/>
  <c r="M916" i="2"/>
  <c r="W1056" i="2"/>
  <c r="T1056" i="2"/>
  <c r="T1080" i="2"/>
  <c r="O1080" i="2"/>
  <c r="T1112" i="2"/>
  <c r="O1112" i="2"/>
  <c r="T1158" i="2"/>
  <c r="O1158" i="2"/>
  <c r="T1174" i="2"/>
  <c r="O1174" i="2"/>
  <c r="V1215" i="2"/>
  <c r="N1215" i="2"/>
  <c r="T1238" i="2"/>
  <c r="O1238" i="2"/>
  <c r="O1256" i="2"/>
  <c r="T1256" i="2"/>
  <c r="Q1299" i="2"/>
  <c r="W1299" i="2"/>
  <c r="W1312" i="2"/>
  <c r="T1312" i="2"/>
  <c r="W1324" i="2"/>
  <c r="O1324" i="2"/>
  <c r="P1324" i="2"/>
  <c r="R1333" i="2"/>
  <c r="N1333" i="2"/>
  <c r="W1333" i="2"/>
  <c r="O1333" i="2"/>
  <c r="O1335" i="2"/>
  <c r="P1335" i="2"/>
  <c r="W1400" i="2"/>
  <c r="M1400" i="2"/>
  <c r="T1400" i="2"/>
  <c r="N1400" i="2"/>
  <c r="W1728" i="2"/>
  <c r="M1728" i="2"/>
  <c r="N1728" i="2"/>
  <c r="R1728" i="2"/>
  <c r="T1728" i="2"/>
  <c r="P2005" i="2"/>
  <c r="T2005" i="2"/>
  <c r="O2049" i="2"/>
  <c r="P2049" i="2"/>
  <c r="W2049" i="2"/>
  <c r="P2210" i="2"/>
  <c r="Q2210" i="2"/>
  <c r="V2210" i="2"/>
  <c r="R2317" i="2"/>
  <c r="W2317" i="2"/>
  <c r="N2317" i="2"/>
  <c r="O2317" i="2"/>
  <c r="S2317" i="2"/>
  <c r="T2317" i="2"/>
  <c r="W41" i="2"/>
  <c r="T41" i="2"/>
  <c r="M41" i="2"/>
  <c r="V41" i="2"/>
  <c r="N41" i="2"/>
  <c r="Q43" i="2"/>
  <c r="U43" i="2"/>
  <c r="Q45" i="2"/>
  <c r="Q61" i="2"/>
  <c r="W69" i="2"/>
  <c r="T69" i="2"/>
  <c r="M69" i="2"/>
  <c r="V69" i="2"/>
  <c r="N69" i="2"/>
  <c r="P71" i="2"/>
  <c r="Q71" i="2"/>
  <c r="Q87" i="2"/>
  <c r="Q103" i="2"/>
  <c r="Q135" i="2"/>
  <c r="W171" i="2"/>
  <c r="V171" i="2"/>
  <c r="M171" i="2"/>
  <c r="W179" i="2"/>
  <c r="V179" i="2"/>
  <c r="M179" i="2"/>
  <c r="W187" i="2"/>
  <c r="V187" i="2"/>
  <c r="M187" i="2"/>
  <c r="R205" i="2"/>
  <c r="T227" i="2"/>
  <c r="M227" i="2"/>
  <c r="R227" i="2"/>
  <c r="R237" i="2"/>
  <c r="T461" i="2"/>
  <c r="V461" i="2"/>
  <c r="M461" i="2"/>
  <c r="N461" i="2"/>
  <c r="N475" i="2"/>
  <c r="N499" i="2"/>
  <c r="U559" i="2"/>
  <c r="O566" i="2"/>
  <c r="O568" i="2"/>
  <c r="T568" i="2"/>
  <c r="Q580" i="2"/>
  <c r="M580" i="2"/>
  <c r="O580" i="2"/>
  <c r="R613" i="2"/>
  <c r="W613" i="2"/>
  <c r="M613" i="2"/>
  <c r="R629" i="2"/>
  <c r="W629" i="2"/>
  <c r="M629" i="2"/>
  <c r="S646" i="2"/>
  <c r="M646" i="2"/>
  <c r="R677" i="2"/>
  <c r="M677" i="2"/>
  <c r="N677" i="2"/>
  <c r="N709" i="2"/>
  <c r="O772" i="2"/>
  <c r="W779" i="2"/>
  <c r="V779" i="2"/>
  <c r="M779" i="2"/>
  <c r="O790" i="2"/>
  <c r="W792" i="2"/>
  <c r="O792" i="2"/>
  <c r="T792" i="2"/>
  <c r="S807" i="2"/>
  <c r="W811" i="2"/>
  <c r="M811" i="2"/>
  <c r="N811" i="2"/>
  <c r="T836" i="2"/>
  <c r="O886" i="2"/>
  <c r="M886" i="2"/>
  <c r="S901" i="2"/>
  <c r="V903" i="2"/>
  <c r="N903" i="2"/>
  <c r="S903" i="2"/>
  <c r="N917" i="2"/>
  <c r="M917" i="2"/>
  <c r="S917" i="2"/>
  <c r="Q924" i="2"/>
  <c r="S924" i="2"/>
  <c r="S949" i="2"/>
  <c r="V951" i="2"/>
  <c r="N951" i="2"/>
  <c r="Q956" i="2"/>
  <c r="S956" i="2"/>
  <c r="O960" i="2"/>
  <c r="T960" i="2"/>
  <c r="W1019" i="2"/>
  <c r="M1019" i="2"/>
  <c r="N1019" i="2"/>
  <c r="W1029" i="2"/>
  <c r="T1038" i="2"/>
  <c r="O1038" i="2"/>
  <c r="Q33" i="2"/>
  <c r="W49" i="2"/>
  <c r="R49" i="2"/>
  <c r="T49" i="2"/>
  <c r="M49" i="2"/>
  <c r="V49" i="2"/>
  <c r="R61" i="2"/>
  <c r="W65" i="2"/>
  <c r="R65" i="2"/>
  <c r="T65" i="2"/>
  <c r="M65" i="2"/>
  <c r="V65" i="2"/>
  <c r="N73" i="2"/>
  <c r="W81" i="2"/>
  <c r="R81" i="2"/>
  <c r="T81" i="2"/>
  <c r="M81" i="2"/>
  <c r="V81" i="2"/>
  <c r="W85" i="2"/>
  <c r="R85" i="2"/>
  <c r="T85" i="2"/>
  <c r="M85" i="2"/>
  <c r="V85" i="2"/>
  <c r="V87" i="2"/>
  <c r="W101" i="2"/>
  <c r="R101" i="2"/>
  <c r="T101" i="2"/>
  <c r="M101" i="2"/>
  <c r="V101" i="2"/>
  <c r="V103" i="2"/>
  <c r="W117" i="2"/>
  <c r="R117" i="2"/>
  <c r="T117" i="2"/>
  <c r="M117" i="2"/>
  <c r="V117" i="2"/>
  <c r="V119" i="2"/>
  <c r="N125" i="2"/>
  <c r="W133" i="2"/>
  <c r="R133" i="2"/>
  <c r="T133" i="2"/>
  <c r="M133" i="2"/>
  <c r="V133" i="2"/>
  <c r="V135" i="2"/>
  <c r="U203" i="2"/>
  <c r="T213" i="2"/>
  <c r="M213" i="2"/>
  <c r="T219" i="2"/>
  <c r="M219" i="2"/>
  <c r="R219" i="2"/>
  <c r="U235" i="2"/>
  <c r="T245" i="2"/>
  <c r="M245" i="2"/>
  <c r="T251" i="2"/>
  <c r="M251" i="2"/>
  <c r="R251" i="2"/>
  <c r="U445" i="2"/>
  <c r="T451" i="2"/>
  <c r="U451" i="2"/>
  <c r="V451" i="2"/>
  <c r="M451" i="2"/>
  <c r="T453" i="2"/>
  <c r="V453" i="2"/>
  <c r="M453" i="2"/>
  <c r="N453" i="2"/>
  <c r="N467" i="2"/>
  <c r="U477" i="2"/>
  <c r="R499" i="2"/>
  <c r="T507" i="2"/>
  <c r="U507" i="2"/>
  <c r="V507" i="2"/>
  <c r="M507" i="2"/>
  <c r="T509" i="2"/>
  <c r="V509" i="2"/>
  <c r="M509" i="2"/>
  <c r="N509" i="2"/>
  <c r="N523" i="2"/>
  <c r="R525" i="2"/>
  <c r="R531" i="2"/>
  <c r="U533" i="2"/>
  <c r="T539" i="2"/>
  <c r="U539" i="2"/>
  <c r="V539" i="2"/>
  <c r="M539" i="2"/>
  <c r="T541" i="2"/>
  <c r="V541" i="2"/>
  <c r="M541" i="2"/>
  <c r="N541" i="2"/>
  <c r="V555" i="2"/>
  <c r="T584" i="2"/>
  <c r="W587" i="2"/>
  <c r="M587" i="2"/>
  <c r="N587" i="2"/>
  <c r="W596" i="2"/>
  <c r="W600" i="2"/>
  <c r="O600" i="2"/>
  <c r="S614" i="2"/>
  <c r="M614" i="2"/>
  <c r="O614" i="2"/>
  <c r="N621" i="2"/>
  <c r="R621" i="2"/>
  <c r="S630" i="2"/>
  <c r="M630" i="2"/>
  <c r="O630" i="2"/>
  <c r="S662" i="2"/>
  <c r="M662" i="2"/>
  <c r="W683" i="2"/>
  <c r="V683" i="2"/>
  <c r="M683" i="2"/>
  <c r="W696" i="2"/>
  <c r="O696" i="2"/>
  <c r="S699" i="2"/>
  <c r="Q707" i="2"/>
  <c r="R707" i="2"/>
  <c r="R723" i="2"/>
  <c r="S726" i="2"/>
  <c r="M726" i="2"/>
  <c r="O726" i="2"/>
  <c r="W744" i="2"/>
  <c r="O744" i="2"/>
  <c r="S747" i="2"/>
  <c r="O760" i="2"/>
  <c r="T760" i="2"/>
  <c r="N765" i="2"/>
  <c r="R765" i="2"/>
  <c r="S773" i="2"/>
  <c r="Q780" i="2"/>
  <c r="S780" i="2"/>
  <c r="O784" i="2"/>
  <c r="T784" i="2"/>
  <c r="S823" i="2"/>
  <c r="W827" i="2"/>
  <c r="M827" i="2"/>
  <c r="N827" i="2"/>
  <c r="S854" i="2"/>
  <c r="M854" i="2"/>
  <c r="O854" i="2"/>
  <c r="N891" i="2"/>
  <c r="O910" i="2"/>
  <c r="S910" i="2"/>
  <c r="O916" i="2"/>
  <c r="R925" i="2"/>
  <c r="W936" i="2"/>
  <c r="O936" i="2"/>
  <c r="T936" i="2"/>
  <c r="Q948" i="2"/>
  <c r="W948" i="2"/>
  <c r="M948" i="2"/>
  <c r="W949" i="2"/>
  <c r="S971" i="2"/>
  <c r="R981" i="2"/>
  <c r="W981" i="2"/>
  <c r="M981" i="2"/>
  <c r="O992" i="2"/>
  <c r="T992" i="2"/>
  <c r="W997" i="2"/>
  <c r="T1000" i="2"/>
  <c r="W1003" i="2"/>
  <c r="M1003" i="2"/>
  <c r="N1003" i="2"/>
  <c r="Q1012" i="2"/>
  <c r="M1012" i="2"/>
  <c r="O1012" i="2"/>
  <c r="Q1028" i="2"/>
  <c r="W1028" i="2"/>
  <c r="M1028" i="2"/>
  <c r="S1037" i="2"/>
  <c r="N1037" i="2"/>
  <c r="T1044" i="2"/>
  <c r="T1048" i="2"/>
  <c r="O1048" i="2"/>
  <c r="T1054" i="2"/>
  <c r="O1054" i="2"/>
  <c r="N1061" i="2"/>
  <c r="M1061" i="2"/>
  <c r="O1094" i="2"/>
  <c r="M1094" i="2"/>
  <c r="S1117" i="2"/>
  <c r="N1117" i="2"/>
  <c r="O1126" i="2"/>
  <c r="M1126" i="2"/>
  <c r="T1126" i="2"/>
  <c r="V1151" i="2"/>
  <c r="N1151" i="2"/>
  <c r="O1160" i="2"/>
  <c r="T1160" i="2"/>
  <c r="W1179" i="2"/>
  <c r="S1182" i="2"/>
  <c r="M1182" i="2"/>
  <c r="O1182" i="2"/>
  <c r="S1189" i="2"/>
  <c r="N1189" i="2"/>
  <c r="R1197" i="2"/>
  <c r="W1197" i="2"/>
  <c r="M1197" i="2"/>
  <c r="T1206" i="2"/>
  <c r="O1206" i="2"/>
  <c r="R1213" i="2"/>
  <c r="M1213" i="2"/>
  <c r="N1213" i="2"/>
  <c r="S1215" i="2"/>
  <c r="S1219" i="2"/>
  <c r="T1228" i="2"/>
  <c r="W1240" i="2"/>
  <c r="T1240" i="2"/>
  <c r="R1245" i="2"/>
  <c r="M1245" i="2"/>
  <c r="N1245" i="2"/>
  <c r="S1251" i="2"/>
  <c r="T1254" i="2"/>
  <c r="O1254" i="2"/>
  <c r="S1262" i="2"/>
  <c r="M1262" i="2"/>
  <c r="O1262" i="2"/>
  <c r="S1269" i="2"/>
  <c r="N1269" i="2"/>
  <c r="S1278" i="2"/>
  <c r="M1278" i="2"/>
  <c r="O1278" i="2"/>
  <c r="T1310" i="2"/>
  <c r="O1310" i="2"/>
  <c r="S1310" i="2"/>
  <c r="T1333" i="2"/>
  <c r="W1342" i="2"/>
  <c r="T1342" i="2"/>
  <c r="M1342" i="2"/>
  <c r="R1342" i="2"/>
  <c r="V1342" i="2"/>
  <c r="N1342" i="2"/>
  <c r="R1349" i="2"/>
  <c r="N1349" i="2"/>
  <c r="W1349" i="2"/>
  <c r="O1349" i="2"/>
  <c r="V1351" i="2"/>
  <c r="O1351" i="2"/>
  <c r="P1351" i="2"/>
  <c r="W1363" i="2"/>
  <c r="R1363" i="2"/>
  <c r="S1373" i="2"/>
  <c r="N1373" i="2"/>
  <c r="O1373" i="2"/>
  <c r="W1376" i="2"/>
  <c r="N1376" i="2"/>
  <c r="T1376" i="2"/>
  <c r="R1400" i="2"/>
  <c r="R1475" i="2"/>
  <c r="N1475" i="2"/>
  <c r="O1475" i="2"/>
  <c r="T1475" i="2"/>
  <c r="W1475" i="2"/>
  <c r="W1490" i="2"/>
  <c r="R1490" i="2"/>
  <c r="T1490" i="2"/>
  <c r="M1490" i="2"/>
  <c r="N1490" i="2"/>
  <c r="Q1490" i="2"/>
  <c r="W1586" i="2"/>
  <c r="M1586" i="2"/>
  <c r="N1586" i="2"/>
  <c r="R1586" i="2"/>
  <c r="T1586" i="2"/>
  <c r="Q1650" i="2"/>
  <c r="U1650" i="2"/>
  <c r="N1660" i="2"/>
  <c r="P1660" i="2"/>
  <c r="U1660" i="2"/>
  <c r="S1683" i="2"/>
  <c r="T1683" i="2"/>
  <c r="V1778" i="2"/>
  <c r="P1778" i="2"/>
  <c r="Q1778" i="2"/>
  <c r="W1798" i="2"/>
  <c r="M1798" i="2"/>
  <c r="N1798" i="2"/>
  <c r="R1798" i="2"/>
  <c r="T1798" i="2"/>
  <c r="O1807" i="2"/>
  <c r="S1807" i="2"/>
  <c r="W1829" i="2"/>
  <c r="O1829" i="2"/>
  <c r="P1829" i="2"/>
  <c r="W1881" i="2"/>
  <c r="O1881" i="2"/>
  <c r="P1881" i="2"/>
  <c r="W2064" i="2"/>
  <c r="T2064" i="2"/>
  <c r="M2064" i="2"/>
  <c r="N2064" i="2"/>
  <c r="R2064" i="2"/>
  <c r="P2097" i="2"/>
  <c r="R2097" i="2"/>
  <c r="W2124" i="2"/>
  <c r="M2124" i="2"/>
  <c r="N2124" i="2"/>
  <c r="R2124" i="2"/>
  <c r="T2124" i="2"/>
  <c r="T2189" i="2"/>
  <c r="N2189" i="2"/>
  <c r="R2189" i="2"/>
  <c r="W2202" i="2"/>
  <c r="M2202" i="2"/>
  <c r="N2202" i="2"/>
  <c r="R2202" i="2"/>
  <c r="T2202" i="2"/>
  <c r="T2241" i="2"/>
  <c r="N2241" i="2"/>
  <c r="R2241" i="2"/>
  <c r="V2251" i="2"/>
  <c r="O2251" i="2"/>
  <c r="P2251" i="2"/>
  <c r="W2266" i="2"/>
  <c r="R2266" i="2"/>
  <c r="T2266" i="2"/>
  <c r="M2266" i="2"/>
  <c r="N2266" i="2"/>
  <c r="Q2266" i="2"/>
  <c r="T2273" i="2"/>
  <c r="N2273" i="2"/>
  <c r="R2273" i="2"/>
  <c r="V2283" i="2"/>
  <c r="O2283" i="2"/>
  <c r="P2283" i="2"/>
  <c r="W2298" i="2"/>
  <c r="R2298" i="2"/>
  <c r="T2298" i="2"/>
  <c r="M2298" i="2"/>
  <c r="N2298" i="2"/>
  <c r="Q2298" i="2"/>
  <c r="P2308" i="2"/>
  <c r="Q2308" i="2"/>
  <c r="V2308" i="2"/>
  <c r="W2357" i="2"/>
  <c r="N2357" i="2"/>
  <c r="O2357" i="2"/>
  <c r="R2515" i="2"/>
  <c r="O2515" i="2"/>
  <c r="M2526" i="2"/>
  <c r="R2526" i="2"/>
  <c r="T2526" i="2"/>
  <c r="W45" i="2"/>
  <c r="T45" i="2"/>
  <c r="M45" i="2"/>
  <c r="V45" i="2"/>
  <c r="N45" i="2"/>
  <c r="P47" i="2"/>
  <c r="Q47" i="2"/>
  <c r="P51" i="2"/>
  <c r="Q51" i="2"/>
  <c r="P63" i="2"/>
  <c r="Q63" i="2"/>
  <c r="P67" i="2"/>
  <c r="Q67" i="2"/>
  <c r="W77" i="2"/>
  <c r="T77" i="2"/>
  <c r="M77" i="2"/>
  <c r="V77" i="2"/>
  <c r="N77" i="2"/>
  <c r="P79" i="2"/>
  <c r="Q79" i="2"/>
  <c r="P83" i="2"/>
  <c r="Q83" i="2"/>
  <c r="T205" i="2"/>
  <c r="M205" i="2"/>
  <c r="T211" i="2"/>
  <c r="M211" i="2"/>
  <c r="R211" i="2"/>
  <c r="T237" i="2"/>
  <c r="M237" i="2"/>
  <c r="T243" i="2"/>
  <c r="M243" i="2"/>
  <c r="R243" i="2"/>
  <c r="T475" i="2"/>
  <c r="U475" i="2"/>
  <c r="V475" i="2"/>
  <c r="M475" i="2"/>
  <c r="T501" i="2"/>
  <c r="V501" i="2"/>
  <c r="M501" i="2"/>
  <c r="N501" i="2"/>
  <c r="T559" i="2"/>
  <c r="M559" i="2"/>
  <c r="N559" i="2"/>
  <c r="S566" i="2"/>
  <c r="M566" i="2"/>
  <c r="V599" i="2"/>
  <c r="N599" i="2"/>
  <c r="S599" i="2"/>
  <c r="Q692" i="2"/>
  <c r="M692" i="2"/>
  <c r="O692" i="2"/>
  <c r="R709" i="2"/>
  <c r="W709" i="2"/>
  <c r="M709" i="2"/>
  <c r="Q740" i="2"/>
  <c r="M740" i="2"/>
  <c r="O740" i="2"/>
  <c r="Q772" i="2"/>
  <c r="W772" i="2"/>
  <c r="M772" i="2"/>
  <c r="S790" i="2"/>
  <c r="M790" i="2"/>
  <c r="Q836" i="2"/>
  <c r="M836" i="2"/>
  <c r="O836" i="2"/>
  <c r="S870" i="2"/>
  <c r="M870" i="2"/>
  <c r="Q884" i="2"/>
  <c r="M884" i="2"/>
  <c r="O884" i="2"/>
  <c r="N901" i="2"/>
  <c r="M901" i="2"/>
  <c r="T920" i="2"/>
  <c r="O920" i="2"/>
  <c r="T958" i="2"/>
  <c r="O958" i="2"/>
  <c r="R965" i="2"/>
  <c r="W965" i="2"/>
  <c r="M965" i="2"/>
  <c r="S982" i="2"/>
  <c r="M982" i="2"/>
  <c r="O982" i="2"/>
  <c r="T1006" i="2"/>
  <c r="O1006" i="2"/>
  <c r="V1015" i="2"/>
  <c r="N1015" i="2"/>
  <c r="O1040" i="2"/>
  <c r="T1040" i="2"/>
  <c r="S1053" i="2"/>
  <c r="N1053" i="2"/>
  <c r="R1053" i="2"/>
  <c r="W1064" i="2"/>
  <c r="O1064" i="2"/>
  <c r="O1072" i="2"/>
  <c r="T1072" i="2"/>
  <c r="W1131" i="2"/>
  <c r="M1131" i="2"/>
  <c r="N1131" i="2"/>
  <c r="S1142" i="2"/>
  <c r="M1142" i="2"/>
  <c r="S1205" i="2"/>
  <c r="N1205" i="2"/>
  <c r="S1253" i="2"/>
  <c r="N1253" i="2"/>
  <c r="R1253" i="2"/>
  <c r="R1301" i="2"/>
  <c r="M1301" i="2"/>
  <c r="N1301" i="2"/>
  <c r="W1301" i="2"/>
  <c r="S1309" i="2"/>
  <c r="N1309" i="2"/>
  <c r="W1354" i="2"/>
  <c r="N1354" i="2"/>
  <c r="T1354" i="2"/>
  <c r="Q1360" i="2"/>
  <c r="V1360" i="2"/>
  <c r="M1360" i="2"/>
  <c r="N1360" i="2"/>
  <c r="T1360" i="2"/>
  <c r="W1426" i="2"/>
  <c r="T1426" i="2"/>
  <c r="M1426" i="2"/>
  <c r="N1426" i="2"/>
  <c r="V1426" i="2"/>
  <c r="Q1426" i="2"/>
  <c r="O1457" i="2"/>
  <c r="P1457" i="2"/>
  <c r="U1494" i="2"/>
  <c r="N1494" i="2"/>
  <c r="P1494" i="2"/>
  <c r="R1507" i="2"/>
  <c r="N1507" i="2"/>
  <c r="O1507" i="2"/>
  <c r="T1507" i="2"/>
  <c r="W1507" i="2"/>
  <c r="W1546" i="2"/>
  <c r="T1546" i="2"/>
  <c r="M1546" i="2"/>
  <c r="N1546" i="2"/>
  <c r="R1546" i="2"/>
  <c r="O1579" i="2"/>
  <c r="R1579" i="2"/>
  <c r="W1706" i="2"/>
  <c r="R1706" i="2"/>
  <c r="T1706" i="2"/>
  <c r="M1706" i="2"/>
  <c r="N1706" i="2"/>
  <c r="Q1706" i="2"/>
  <c r="P1911" i="2"/>
  <c r="O1911" i="2"/>
  <c r="T1911" i="2"/>
  <c r="R1926" i="2"/>
  <c r="U1926" i="2"/>
  <c r="N2390" i="2"/>
  <c r="P2390" i="2"/>
  <c r="U2390" i="2"/>
  <c r="W2714" i="2"/>
  <c r="M2714" i="2"/>
  <c r="U2714" i="2"/>
  <c r="R2714" i="2"/>
  <c r="T2725" i="2"/>
  <c r="O2725" i="2"/>
  <c r="W2725" i="2"/>
  <c r="V2877" i="2"/>
  <c r="U2877" i="2"/>
  <c r="M2877" i="2"/>
  <c r="T2877" i="2"/>
  <c r="P2877" i="2"/>
  <c r="T3111" i="2"/>
  <c r="U3111" i="2"/>
  <c r="M3111" i="2"/>
  <c r="R3111" i="2"/>
  <c r="N3111" i="2"/>
  <c r="P3208" i="2"/>
  <c r="S3208" i="2"/>
  <c r="P3247" i="2"/>
  <c r="N3247" i="2"/>
  <c r="U3247" i="2"/>
  <c r="W3371" i="2"/>
  <c r="T3371" i="2"/>
  <c r="M3371" i="2"/>
  <c r="V3371" i="2"/>
  <c r="N3371" i="2"/>
  <c r="Q3371" i="2"/>
  <c r="R3371" i="2"/>
  <c r="T3485" i="2"/>
  <c r="N3485" i="2"/>
  <c r="R3485" i="2"/>
  <c r="W3485" i="2"/>
  <c r="W57" i="2"/>
  <c r="R57" i="2"/>
  <c r="T57" i="2"/>
  <c r="M57" i="2"/>
  <c r="V73" i="2"/>
  <c r="W93" i="2"/>
  <c r="R93" i="2"/>
  <c r="T93" i="2"/>
  <c r="M93" i="2"/>
  <c r="W109" i="2"/>
  <c r="R109" i="2"/>
  <c r="T109" i="2"/>
  <c r="M109" i="2"/>
  <c r="V125" i="2"/>
  <c r="T229" i="2"/>
  <c r="M229" i="2"/>
  <c r="T469" i="2"/>
  <c r="V469" i="2"/>
  <c r="M469" i="2"/>
  <c r="N469" i="2"/>
  <c r="T491" i="2"/>
  <c r="U491" i="2"/>
  <c r="V491" i="2"/>
  <c r="M491" i="2"/>
  <c r="T493" i="2"/>
  <c r="V493" i="2"/>
  <c r="M493" i="2"/>
  <c r="N493" i="2"/>
  <c r="W603" i="2"/>
  <c r="M603" i="2"/>
  <c r="N603" i="2"/>
  <c r="Q676" i="2"/>
  <c r="W676" i="2"/>
  <c r="M676" i="2"/>
  <c r="S710" i="2"/>
  <c r="M710" i="2"/>
  <c r="O710" i="2"/>
  <c r="S758" i="2"/>
  <c r="M758" i="2"/>
  <c r="W843" i="2"/>
  <c r="M843" i="2"/>
  <c r="N843" i="2"/>
  <c r="W904" i="2"/>
  <c r="O904" i="2"/>
  <c r="W955" i="2"/>
  <c r="V955" i="2"/>
  <c r="M955" i="2"/>
  <c r="S966" i="2"/>
  <c r="M966" i="2"/>
  <c r="O966" i="2"/>
  <c r="N1045" i="2"/>
  <c r="M1045" i="2"/>
  <c r="S1045" i="2"/>
  <c r="N1063" i="2"/>
  <c r="S1063" i="2"/>
  <c r="T1070" i="2"/>
  <c r="O1070" i="2"/>
  <c r="R1165" i="2"/>
  <c r="W1165" i="2"/>
  <c r="M1165" i="2"/>
  <c r="Q1227" i="2"/>
  <c r="W1227" i="2"/>
  <c r="R1229" i="2"/>
  <c r="M1229" i="2"/>
  <c r="N1229" i="2"/>
  <c r="V1247" i="2"/>
  <c r="N1247" i="2"/>
  <c r="R1317" i="2"/>
  <c r="M1317" i="2"/>
  <c r="W1317" i="2"/>
  <c r="N1317" i="2"/>
  <c r="S1393" i="2"/>
  <c r="N1393" i="2"/>
  <c r="O1393" i="2"/>
  <c r="N1396" i="2"/>
  <c r="P1396" i="2"/>
  <c r="P1425" i="2"/>
  <c r="O1425" i="2"/>
  <c r="R1487" i="2"/>
  <c r="N1487" i="2"/>
  <c r="O1487" i="2"/>
  <c r="T1487" i="2"/>
  <c r="W1487" i="2"/>
  <c r="N1600" i="2"/>
  <c r="P1600" i="2"/>
  <c r="U1600" i="2"/>
  <c r="S1723" i="2"/>
  <c r="N1723" i="2"/>
  <c r="O1723" i="2"/>
  <c r="W1796" i="2"/>
  <c r="T1796" i="2"/>
  <c r="M1796" i="2"/>
  <c r="N1796" i="2"/>
  <c r="R1796" i="2"/>
  <c r="S1803" i="2"/>
  <c r="N1803" i="2"/>
  <c r="O1803" i="2"/>
  <c r="T1803" i="2"/>
  <c r="W1860" i="2"/>
  <c r="M1860" i="2"/>
  <c r="N1860" i="2"/>
  <c r="R1860" i="2"/>
  <c r="T1860" i="2"/>
  <c r="O1887" i="2"/>
  <c r="P1887" i="2"/>
  <c r="T1887" i="2"/>
  <c r="S2067" i="2"/>
  <c r="P2067" i="2"/>
  <c r="W2102" i="2"/>
  <c r="M2102" i="2"/>
  <c r="N2102" i="2"/>
  <c r="R2102" i="2"/>
  <c r="T2102" i="2"/>
  <c r="V2227" i="2"/>
  <c r="O2227" i="2"/>
  <c r="P2227" i="2"/>
  <c r="T2237" i="2"/>
  <c r="N2237" i="2"/>
  <c r="R2237" i="2"/>
  <c r="W2237" i="2"/>
  <c r="T2269" i="2"/>
  <c r="N2269" i="2"/>
  <c r="R2269" i="2"/>
  <c r="W2269" i="2"/>
  <c r="T2301" i="2"/>
  <c r="N2301" i="2"/>
  <c r="R2301" i="2"/>
  <c r="W2301" i="2"/>
  <c r="O2333" i="2"/>
  <c r="P2333" i="2"/>
  <c r="U2460" i="2"/>
  <c r="P2460" i="2"/>
  <c r="N2460" i="2"/>
  <c r="T2599" i="2"/>
  <c r="O2599" i="2"/>
  <c r="P2599" i="2"/>
  <c r="W2599" i="2"/>
  <c r="W5" i="2"/>
  <c r="T5" i="2"/>
  <c r="M5" i="2"/>
  <c r="R5" i="2"/>
  <c r="V47" i="2"/>
  <c r="W53" i="2"/>
  <c r="T53" i="2"/>
  <c r="M53" i="2"/>
  <c r="V53" i="2"/>
  <c r="N53" i="2"/>
  <c r="P55" i="2"/>
  <c r="Q55" i="2"/>
  <c r="V63" i="2"/>
  <c r="Q77" i="2"/>
  <c r="U83" i="2"/>
  <c r="Q119" i="2"/>
  <c r="W155" i="2"/>
  <c r="V155" i="2"/>
  <c r="M155" i="2"/>
  <c r="W163" i="2"/>
  <c r="V163" i="2"/>
  <c r="M163" i="2"/>
  <c r="T221" i="2"/>
  <c r="M221" i="2"/>
  <c r="R445" i="2"/>
  <c r="T459" i="2"/>
  <c r="U459" i="2"/>
  <c r="V459" i="2"/>
  <c r="M459" i="2"/>
  <c r="R477" i="2"/>
  <c r="T483" i="2"/>
  <c r="U483" i="2"/>
  <c r="V483" i="2"/>
  <c r="M483" i="2"/>
  <c r="T485" i="2"/>
  <c r="V485" i="2"/>
  <c r="M485" i="2"/>
  <c r="N485" i="2"/>
  <c r="R501" i="2"/>
  <c r="T515" i="2"/>
  <c r="U515" i="2"/>
  <c r="V515" i="2"/>
  <c r="M515" i="2"/>
  <c r="T517" i="2"/>
  <c r="V517" i="2"/>
  <c r="M517" i="2"/>
  <c r="N517" i="2"/>
  <c r="N531" i="2"/>
  <c r="R533" i="2"/>
  <c r="T547" i="2"/>
  <c r="U547" i="2"/>
  <c r="V547" i="2"/>
  <c r="M547" i="2"/>
  <c r="T549" i="2"/>
  <c r="V549" i="2"/>
  <c r="M549" i="2"/>
  <c r="N549" i="2"/>
  <c r="U555" i="2"/>
  <c r="N583" i="2"/>
  <c r="S583" i="2"/>
  <c r="T596" i="2"/>
  <c r="O622" i="2"/>
  <c r="S622" i="2"/>
  <c r="S679" i="2"/>
  <c r="T692" i="2"/>
  <c r="R725" i="2"/>
  <c r="W725" i="2"/>
  <c r="M725" i="2"/>
  <c r="T740" i="2"/>
  <c r="O766" i="2"/>
  <c r="S766" i="2"/>
  <c r="N781" i="2"/>
  <c r="R781" i="2"/>
  <c r="O822" i="2"/>
  <c r="M822" i="2"/>
  <c r="T822" i="2"/>
  <c r="R853" i="2"/>
  <c r="W853" i="2"/>
  <c r="M853" i="2"/>
  <c r="W859" i="2"/>
  <c r="V859" i="2"/>
  <c r="M859" i="2"/>
  <c r="O870" i="2"/>
  <c r="T872" i="2"/>
  <c r="O872" i="2"/>
  <c r="T884" i="2"/>
  <c r="Q932" i="2"/>
  <c r="M932" i="2"/>
  <c r="O932" i="2"/>
  <c r="N965" i="2"/>
  <c r="N971" i="2"/>
  <c r="R989" i="2"/>
  <c r="S997" i="2"/>
  <c r="N999" i="2"/>
  <c r="S999" i="2"/>
  <c r="S1015" i="2"/>
  <c r="W1032" i="2"/>
  <c r="O1032" i="2"/>
  <c r="O1044" i="2"/>
  <c r="S1069" i="2"/>
  <c r="N1069" i="2"/>
  <c r="Q1076" i="2"/>
  <c r="M1076" i="2"/>
  <c r="O1076" i="2"/>
  <c r="V1079" i="2"/>
  <c r="N1079" i="2"/>
  <c r="S1079" i="2"/>
  <c r="W1088" i="2"/>
  <c r="T1088" i="2"/>
  <c r="W1099" i="2"/>
  <c r="V1099" i="2"/>
  <c r="M1099" i="2"/>
  <c r="Q1108" i="2"/>
  <c r="M1108" i="2"/>
  <c r="O1108" i="2"/>
  <c r="V1111" i="2"/>
  <c r="N1111" i="2"/>
  <c r="S1111" i="2"/>
  <c r="T1118" i="2"/>
  <c r="O1118" i="2"/>
  <c r="R1125" i="2"/>
  <c r="W1125" i="2"/>
  <c r="M1125" i="2"/>
  <c r="S1131" i="2"/>
  <c r="O1142" i="2"/>
  <c r="O1144" i="2"/>
  <c r="T1144" i="2"/>
  <c r="W1155" i="2"/>
  <c r="V1155" i="2"/>
  <c r="M1155" i="2"/>
  <c r="S1157" i="2"/>
  <c r="N1157" i="2"/>
  <c r="R1157" i="2"/>
  <c r="S1166" i="2"/>
  <c r="M1166" i="2"/>
  <c r="O1166" i="2"/>
  <c r="S1173" i="2"/>
  <c r="N1173" i="2"/>
  <c r="R1181" i="2"/>
  <c r="W1181" i="2"/>
  <c r="M1181" i="2"/>
  <c r="W1192" i="2"/>
  <c r="T1192" i="2"/>
  <c r="T1198" i="2"/>
  <c r="Q1212" i="2"/>
  <c r="W1212" i="2"/>
  <c r="M1212" i="2"/>
  <c r="N1219" i="2"/>
  <c r="O1228" i="2"/>
  <c r="W1235" i="2"/>
  <c r="V1235" i="2"/>
  <c r="M1235" i="2"/>
  <c r="S1237" i="2"/>
  <c r="N1237" i="2"/>
  <c r="R1237" i="2"/>
  <c r="Q1244" i="2"/>
  <c r="W1244" i="2"/>
  <c r="M1244" i="2"/>
  <c r="N1251" i="2"/>
  <c r="T1270" i="2"/>
  <c r="O1270" i="2"/>
  <c r="S1301" i="2"/>
  <c r="W1340" i="2"/>
  <c r="N1340" i="2"/>
  <c r="T1340" i="2"/>
  <c r="R1360" i="2"/>
  <c r="W1364" i="2"/>
  <c r="M1364" i="2"/>
  <c r="N1364" i="2"/>
  <c r="T1364" i="2"/>
  <c r="S1369" i="2"/>
  <c r="N1369" i="2"/>
  <c r="O1369" i="2"/>
  <c r="R1426" i="2"/>
  <c r="R1439" i="2"/>
  <c r="W1439" i="2"/>
  <c r="N1439" i="2"/>
  <c r="O1439" i="2"/>
  <c r="N1534" i="2"/>
  <c r="P1534" i="2"/>
  <c r="U1534" i="2"/>
  <c r="W1548" i="2"/>
  <c r="T1548" i="2"/>
  <c r="M1548" i="2"/>
  <c r="N1548" i="2"/>
  <c r="R1548" i="2"/>
  <c r="S1695" i="2"/>
  <c r="N1695" i="2"/>
  <c r="O1695" i="2"/>
  <c r="T1695" i="2"/>
  <c r="V1706" i="2"/>
  <c r="W1768" i="2"/>
  <c r="T1768" i="2"/>
  <c r="M1768" i="2"/>
  <c r="N1768" i="2"/>
  <c r="R1768" i="2"/>
  <c r="P1784" i="2"/>
  <c r="Q1784" i="2"/>
  <c r="V1784" i="2"/>
  <c r="T1835" i="2"/>
  <c r="O1835" i="2"/>
  <c r="P1835" i="2"/>
  <c r="O1903" i="2"/>
  <c r="P1903" i="2"/>
  <c r="T1903" i="2"/>
  <c r="U1990" i="2"/>
  <c r="V1990" i="2"/>
  <c r="W2020" i="2"/>
  <c r="T2020" i="2"/>
  <c r="M2020" i="2"/>
  <c r="N2020" i="2"/>
  <c r="R2020" i="2"/>
  <c r="V2038" i="2"/>
  <c r="P2038" i="2"/>
  <c r="Q2038" i="2"/>
  <c r="V2230" i="2"/>
  <c r="T2233" i="2"/>
  <c r="N2233" i="2"/>
  <c r="R2233" i="2"/>
  <c r="W2233" i="2"/>
  <c r="U2326" i="2"/>
  <c r="Q2326" i="2"/>
  <c r="O2401" i="2"/>
  <c r="V2401" i="2"/>
  <c r="N2401" i="2"/>
  <c r="W2401" i="2"/>
  <c r="O2437" i="2"/>
  <c r="R2437" i="2"/>
  <c r="W2440" i="2"/>
  <c r="M2440" i="2"/>
  <c r="V2440" i="2"/>
  <c r="Q2440" i="2"/>
  <c r="R2440" i="2"/>
  <c r="R2543" i="2"/>
  <c r="O2543" i="2"/>
  <c r="W2543" i="2"/>
  <c r="N2543" i="2"/>
  <c r="S2543" i="2"/>
  <c r="T2543" i="2"/>
  <c r="S1261" i="2"/>
  <c r="S1277" i="2"/>
  <c r="T1300" i="2"/>
  <c r="Q1338" i="2"/>
  <c r="Q1378" i="2"/>
  <c r="Q1388" i="2"/>
  <c r="U1392" i="2"/>
  <c r="R1428" i="2"/>
  <c r="R1438" i="2"/>
  <c r="W1472" i="2"/>
  <c r="R1472" i="2"/>
  <c r="T1472" i="2"/>
  <c r="M1472" i="2"/>
  <c r="O1489" i="2"/>
  <c r="P1489" i="2"/>
  <c r="O1547" i="2"/>
  <c r="R1547" i="2"/>
  <c r="W1554" i="2"/>
  <c r="M1554" i="2"/>
  <c r="N1554" i="2"/>
  <c r="W1642" i="2"/>
  <c r="T1642" i="2"/>
  <c r="M1642" i="2"/>
  <c r="S1659" i="2"/>
  <c r="N1659" i="2"/>
  <c r="O1659" i="2"/>
  <c r="W1670" i="2"/>
  <c r="M1670" i="2"/>
  <c r="N1670" i="2"/>
  <c r="V1710" i="2"/>
  <c r="P1710" i="2"/>
  <c r="W1738" i="2"/>
  <c r="R1738" i="2"/>
  <c r="T1738" i="2"/>
  <c r="M1738" i="2"/>
  <c r="W1772" i="2"/>
  <c r="T1772" i="2"/>
  <c r="M1772" i="2"/>
  <c r="T1809" i="2"/>
  <c r="O1809" i="2"/>
  <c r="P1809" i="2"/>
  <c r="W1818" i="2"/>
  <c r="T1818" i="2"/>
  <c r="M1818" i="2"/>
  <c r="V1818" i="2"/>
  <c r="N1818" i="2"/>
  <c r="W1856" i="2"/>
  <c r="R1856" i="2"/>
  <c r="T1856" i="2"/>
  <c r="M1856" i="2"/>
  <c r="W1884" i="2"/>
  <c r="R1884" i="2"/>
  <c r="T1884" i="2"/>
  <c r="M1884" i="2"/>
  <c r="V1884" i="2"/>
  <c r="V1898" i="2"/>
  <c r="M1898" i="2"/>
  <c r="P1898" i="2"/>
  <c r="Q1942" i="2"/>
  <c r="U1942" i="2"/>
  <c r="P1954" i="2"/>
  <c r="T1954" i="2"/>
  <c r="P1966" i="2"/>
  <c r="T1966" i="2"/>
  <c r="V1986" i="2"/>
  <c r="P1986" i="2"/>
  <c r="T2045" i="2"/>
  <c r="O2045" i="2"/>
  <c r="P2045" i="2"/>
  <c r="R2099" i="2"/>
  <c r="W2099" i="2"/>
  <c r="N2099" i="2"/>
  <c r="O2099" i="2"/>
  <c r="W2138" i="2"/>
  <c r="M2138" i="2"/>
  <c r="N2138" i="2"/>
  <c r="P2146" i="2"/>
  <c r="Q2146" i="2"/>
  <c r="V2166" i="2"/>
  <c r="V2198" i="2"/>
  <c r="T2205" i="2"/>
  <c r="N2205" i="2"/>
  <c r="R2205" i="2"/>
  <c r="S2229" i="2"/>
  <c r="W2229" i="2"/>
  <c r="W2254" i="2"/>
  <c r="T2254" i="2"/>
  <c r="M2254" i="2"/>
  <c r="R2307" i="2"/>
  <c r="P2307" i="2"/>
  <c r="W2318" i="2"/>
  <c r="M2318" i="2"/>
  <c r="Q2318" i="2"/>
  <c r="U2342" i="2"/>
  <c r="V2342" i="2"/>
  <c r="R2353" i="2"/>
  <c r="P2353" i="2"/>
  <c r="W2396" i="2"/>
  <c r="T2396" i="2"/>
  <c r="M2396" i="2"/>
  <c r="R2396" i="2"/>
  <c r="N2396" i="2"/>
  <c r="S2411" i="2"/>
  <c r="O2411" i="2"/>
  <c r="N2466" i="2"/>
  <c r="P2466" i="2"/>
  <c r="S2505" i="2"/>
  <c r="N2505" i="2"/>
  <c r="O2505" i="2"/>
  <c r="W2610" i="2"/>
  <c r="Q2610" i="2"/>
  <c r="M2610" i="2"/>
  <c r="R2610" i="2"/>
  <c r="V2610" i="2"/>
  <c r="T2689" i="2"/>
  <c r="O2689" i="2"/>
  <c r="W2689" i="2"/>
  <c r="T2709" i="2"/>
  <c r="O2709" i="2"/>
  <c r="W2709" i="2"/>
  <c r="P2709" i="2"/>
  <c r="W2763" i="2"/>
  <c r="O2763" i="2"/>
  <c r="S2820" i="2"/>
  <c r="W2820" i="2"/>
  <c r="N2820" i="2"/>
  <c r="Q2841" i="2"/>
  <c r="P2841" i="2"/>
  <c r="S2868" i="2"/>
  <c r="O2868" i="2"/>
  <c r="N2868" i="2"/>
  <c r="W2868" i="2"/>
  <c r="S2876" i="2"/>
  <c r="N2876" i="2"/>
  <c r="W2876" i="2"/>
  <c r="S2918" i="2"/>
  <c r="V2918" i="2"/>
  <c r="W2918" i="2"/>
  <c r="N2918" i="2"/>
  <c r="W3075" i="2"/>
  <c r="T3075" i="2"/>
  <c r="M3075" i="2"/>
  <c r="V3075" i="2"/>
  <c r="N3075" i="2"/>
  <c r="Q3075" i="2"/>
  <c r="R3075" i="2"/>
  <c r="S3116" i="2"/>
  <c r="W3116" i="2"/>
  <c r="P3184" i="2"/>
  <c r="S3184" i="2"/>
  <c r="P3200" i="2"/>
  <c r="S3200" i="2"/>
  <c r="S3246" i="2"/>
  <c r="R3246" i="2"/>
  <c r="N3246" i="2"/>
  <c r="W3246" i="2"/>
  <c r="Q9" i="2"/>
  <c r="R9" i="2"/>
  <c r="R13" i="2"/>
  <c r="Q17" i="2"/>
  <c r="R21" i="2"/>
  <c r="Q25" i="2"/>
  <c r="Q29" i="2"/>
  <c r="Q37" i="2"/>
  <c r="R89" i="2"/>
  <c r="R97" i="2"/>
  <c r="R105" i="2"/>
  <c r="R113" i="2"/>
  <c r="R121" i="2"/>
  <c r="R129" i="2"/>
  <c r="R137" i="2"/>
  <c r="R141" i="2"/>
  <c r="Q145" i="2"/>
  <c r="R151" i="2"/>
  <c r="R159" i="2"/>
  <c r="R167" i="2"/>
  <c r="R175" i="2"/>
  <c r="R183" i="2"/>
  <c r="R191" i="2"/>
  <c r="U197" i="2"/>
  <c r="U201" i="2"/>
  <c r="U209" i="2"/>
  <c r="U217" i="2"/>
  <c r="U225" i="2"/>
  <c r="U233" i="2"/>
  <c r="U241" i="2"/>
  <c r="U249" i="2"/>
  <c r="R447" i="2"/>
  <c r="U449" i="2"/>
  <c r="R455" i="2"/>
  <c r="U457" i="2"/>
  <c r="R463" i="2"/>
  <c r="U465" i="2"/>
  <c r="R471" i="2"/>
  <c r="U473" i="2"/>
  <c r="R479" i="2"/>
  <c r="U481" i="2"/>
  <c r="R487" i="2"/>
  <c r="U489" i="2"/>
  <c r="R495" i="2"/>
  <c r="U497" i="2"/>
  <c r="R503" i="2"/>
  <c r="U505" i="2"/>
  <c r="R511" i="2"/>
  <c r="U513" i="2"/>
  <c r="R519" i="2"/>
  <c r="U521" i="2"/>
  <c r="R527" i="2"/>
  <c r="U529" i="2"/>
  <c r="R535" i="2"/>
  <c r="U537" i="2"/>
  <c r="R543" i="2"/>
  <c r="U545" i="2"/>
  <c r="R551" i="2"/>
  <c r="V553" i="2"/>
  <c r="V557" i="2"/>
  <c r="T564" i="2"/>
  <c r="W565" i="2"/>
  <c r="S571" i="2"/>
  <c r="S581" i="2"/>
  <c r="S597" i="2"/>
  <c r="W612" i="2"/>
  <c r="V619" i="2"/>
  <c r="W628" i="2"/>
  <c r="V635" i="2"/>
  <c r="T644" i="2"/>
  <c r="W645" i="2"/>
  <c r="S651" i="2"/>
  <c r="T660" i="2"/>
  <c r="W661" i="2"/>
  <c r="S667" i="2"/>
  <c r="T678" i="2"/>
  <c r="S693" i="2"/>
  <c r="W708" i="2"/>
  <c r="V715" i="2"/>
  <c r="W724" i="2"/>
  <c r="V731" i="2"/>
  <c r="S741" i="2"/>
  <c r="T756" i="2"/>
  <c r="W757" i="2"/>
  <c r="V763" i="2"/>
  <c r="T774" i="2"/>
  <c r="T788" i="2"/>
  <c r="W789" i="2"/>
  <c r="S795" i="2"/>
  <c r="T804" i="2"/>
  <c r="T820" i="2"/>
  <c r="S837" i="2"/>
  <c r="W852" i="2"/>
  <c r="T868" i="2"/>
  <c r="W869" i="2"/>
  <c r="V875" i="2"/>
  <c r="W885" i="2"/>
  <c r="W900" i="2"/>
  <c r="S907" i="2"/>
  <c r="V923" i="2"/>
  <c r="S933" i="2"/>
  <c r="S939" i="2"/>
  <c r="T950" i="2"/>
  <c r="W964" i="2"/>
  <c r="W980" i="2"/>
  <c r="V987" i="2"/>
  <c r="W996" i="2"/>
  <c r="S1013" i="2"/>
  <c r="V1035" i="2"/>
  <c r="V1051" i="2"/>
  <c r="W1060" i="2"/>
  <c r="S1067" i="2"/>
  <c r="S1077" i="2"/>
  <c r="R1083" i="2"/>
  <c r="T1092" i="2"/>
  <c r="W1093" i="2"/>
  <c r="S1109" i="2"/>
  <c r="S1115" i="2"/>
  <c r="W1124" i="2"/>
  <c r="T1140" i="2"/>
  <c r="W1141" i="2"/>
  <c r="S1147" i="2"/>
  <c r="T1150" i="2"/>
  <c r="W1164" i="2"/>
  <c r="V1171" i="2"/>
  <c r="W1180" i="2"/>
  <c r="V1187" i="2"/>
  <c r="W1196" i="2"/>
  <c r="V1203" i="2"/>
  <c r="T1214" i="2"/>
  <c r="T1230" i="2"/>
  <c r="T1246" i="2"/>
  <c r="W1260" i="2"/>
  <c r="M1261" i="2"/>
  <c r="V1267" i="2"/>
  <c r="W1276" i="2"/>
  <c r="M1277" i="2"/>
  <c r="V1283" i="2"/>
  <c r="T1286" i="2"/>
  <c r="N1287" i="2"/>
  <c r="M1291" i="2"/>
  <c r="M1300" i="2"/>
  <c r="T1302" i="2"/>
  <c r="N1303" i="2"/>
  <c r="M1307" i="2"/>
  <c r="M1316" i="2"/>
  <c r="T1318" i="2"/>
  <c r="N1319" i="2"/>
  <c r="M1323" i="2"/>
  <c r="N1325" i="2"/>
  <c r="Q1332" i="2"/>
  <c r="Q1334" i="2"/>
  <c r="M1336" i="2"/>
  <c r="T1336" i="2"/>
  <c r="W1337" i="2"/>
  <c r="M1338" i="2"/>
  <c r="T1338" i="2"/>
  <c r="O1343" i="2"/>
  <c r="S1345" i="2"/>
  <c r="Q1348" i="2"/>
  <c r="Q1350" i="2"/>
  <c r="R1356" i="2"/>
  <c r="R1358" i="2"/>
  <c r="Q1362" i="2"/>
  <c r="Q1368" i="2"/>
  <c r="N1370" i="2"/>
  <c r="T1374" i="2"/>
  <c r="M1378" i="2"/>
  <c r="T1378" i="2"/>
  <c r="T1380" i="2"/>
  <c r="O1381" i="2"/>
  <c r="T1384" i="2"/>
  <c r="V1386" i="2"/>
  <c r="R1387" i="2"/>
  <c r="M1388" i="2"/>
  <c r="T1388" i="2"/>
  <c r="V1390" i="2"/>
  <c r="M1392" i="2"/>
  <c r="T1394" i="2"/>
  <c r="Q1398" i="2"/>
  <c r="W1404" i="2"/>
  <c r="R1404" i="2"/>
  <c r="Q1404" i="2"/>
  <c r="N1418" i="2"/>
  <c r="R1427" i="2"/>
  <c r="W1427" i="2"/>
  <c r="T1427" i="2"/>
  <c r="U1430" i="2"/>
  <c r="N1430" i="2"/>
  <c r="R1455" i="2"/>
  <c r="N1455" i="2"/>
  <c r="O1455" i="2"/>
  <c r="W1458" i="2"/>
  <c r="R1458" i="2"/>
  <c r="T1458" i="2"/>
  <c r="M1458" i="2"/>
  <c r="V1458" i="2"/>
  <c r="U1462" i="2"/>
  <c r="N1462" i="2"/>
  <c r="N1472" i="2"/>
  <c r="W1492" i="2"/>
  <c r="R1492" i="2"/>
  <c r="T1492" i="2"/>
  <c r="M1492" i="2"/>
  <c r="V1492" i="2"/>
  <c r="S1551" i="2"/>
  <c r="R1554" i="2"/>
  <c r="N1558" i="2"/>
  <c r="P1558" i="2"/>
  <c r="W1578" i="2"/>
  <c r="T1578" i="2"/>
  <c r="M1578" i="2"/>
  <c r="W1580" i="2"/>
  <c r="T1580" i="2"/>
  <c r="M1580" i="2"/>
  <c r="O1611" i="2"/>
  <c r="R1611" i="2"/>
  <c r="W1618" i="2"/>
  <c r="M1618" i="2"/>
  <c r="N1618" i="2"/>
  <c r="N1624" i="2"/>
  <c r="P1624" i="2"/>
  <c r="P1630" i="2"/>
  <c r="N1632" i="2"/>
  <c r="P1632" i="2"/>
  <c r="W1636" i="2"/>
  <c r="T1636" i="2"/>
  <c r="M1636" i="2"/>
  <c r="N1642" i="2"/>
  <c r="R1651" i="2"/>
  <c r="T1651" i="2"/>
  <c r="W1651" i="2"/>
  <c r="N1651" i="2"/>
  <c r="R1670" i="2"/>
  <c r="W1680" i="2"/>
  <c r="T1680" i="2"/>
  <c r="M1680" i="2"/>
  <c r="Q1710" i="2"/>
  <c r="N1738" i="2"/>
  <c r="S1759" i="2"/>
  <c r="N1759" i="2"/>
  <c r="N1772" i="2"/>
  <c r="R1793" i="2"/>
  <c r="P1793" i="2"/>
  <c r="W1793" i="2"/>
  <c r="W1809" i="2"/>
  <c r="Q1812" i="2"/>
  <c r="Q1818" i="2"/>
  <c r="U1836" i="2"/>
  <c r="N1836" i="2"/>
  <c r="T1843" i="2"/>
  <c r="P1846" i="2"/>
  <c r="N1856" i="2"/>
  <c r="W1873" i="2"/>
  <c r="O1873" i="2"/>
  <c r="P1873" i="2"/>
  <c r="N1884" i="2"/>
  <c r="R1898" i="2"/>
  <c r="T1910" i="2"/>
  <c r="V1910" i="2"/>
  <c r="N1910" i="2"/>
  <c r="W1912" i="2"/>
  <c r="R1912" i="2"/>
  <c r="T1912" i="2"/>
  <c r="M1912" i="2"/>
  <c r="V1912" i="2"/>
  <c r="S1915" i="2"/>
  <c r="P1915" i="2"/>
  <c r="T1919" i="2"/>
  <c r="P1922" i="2"/>
  <c r="U1928" i="2"/>
  <c r="N1928" i="2"/>
  <c r="W1939" i="2"/>
  <c r="W1944" i="2"/>
  <c r="M1944" i="2"/>
  <c r="N1944" i="2"/>
  <c r="W1959" i="2"/>
  <c r="O1959" i="2"/>
  <c r="P1959" i="2"/>
  <c r="V1962" i="2"/>
  <c r="W1968" i="2"/>
  <c r="M1968" i="2"/>
  <c r="N1968" i="2"/>
  <c r="T1981" i="2"/>
  <c r="O1981" i="2"/>
  <c r="P1981" i="2"/>
  <c r="Q1986" i="2"/>
  <c r="V1994" i="2"/>
  <c r="P1994" i="2"/>
  <c r="N1998" i="2"/>
  <c r="P1998" i="2"/>
  <c r="W2002" i="2"/>
  <c r="M2002" i="2"/>
  <c r="N2002" i="2"/>
  <c r="V2018" i="2"/>
  <c r="P2030" i="2"/>
  <c r="T2030" i="2"/>
  <c r="W2048" i="2"/>
  <c r="T2048" i="2"/>
  <c r="M2048" i="2"/>
  <c r="W2050" i="2"/>
  <c r="R2050" i="2"/>
  <c r="T2050" i="2"/>
  <c r="M2050" i="2"/>
  <c r="V2050" i="2"/>
  <c r="W2056" i="2"/>
  <c r="T2056" i="2"/>
  <c r="M2056" i="2"/>
  <c r="V2056" i="2"/>
  <c r="N2056" i="2"/>
  <c r="W2068" i="2"/>
  <c r="M2068" i="2"/>
  <c r="N2068" i="2"/>
  <c r="S2075" i="2"/>
  <c r="V2078" i="2"/>
  <c r="P2078" i="2"/>
  <c r="Q2078" i="2"/>
  <c r="W2092" i="2"/>
  <c r="M2092" i="2"/>
  <c r="N2092" i="2"/>
  <c r="S2099" i="2"/>
  <c r="P2110" i="2"/>
  <c r="Q2110" i="2"/>
  <c r="V2114" i="2"/>
  <c r="P2114" i="2"/>
  <c r="Q2114" i="2"/>
  <c r="O2119" i="2"/>
  <c r="R2119" i="2"/>
  <c r="P2121" i="2"/>
  <c r="R2121" i="2"/>
  <c r="Q2126" i="2"/>
  <c r="T2126" i="2"/>
  <c r="V2126" i="2"/>
  <c r="M2126" i="2"/>
  <c r="S2133" i="2"/>
  <c r="W2133" i="2"/>
  <c r="R2138" i="2"/>
  <c r="W2144" i="2"/>
  <c r="M2144" i="2"/>
  <c r="N2144" i="2"/>
  <c r="V2146" i="2"/>
  <c r="Q2152" i="2"/>
  <c r="U2152" i="2"/>
  <c r="V2179" i="2"/>
  <c r="O2179" i="2"/>
  <c r="W2182" i="2"/>
  <c r="R2182" i="2"/>
  <c r="T2182" i="2"/>
  <c r="M2182" i="2"/>
  <c r="V2182" i="2"/>
  <c r="T2185" i="2"/>
  <c r="N2185" i="2"/>
  <c r="R2185" i="2"/>
  <c r="W2188" i="2"/>
  <c r="T2188" i="2"/>
  <c r="M2188" i="2"/>
  <c r="V2188" i="2"/>
  <c r="N2188" i="2"/>
  <c r="U2242" i="2"/>
  <c r="N2242" i="2"/>
  <c r="V2247" i="2"/>
  <c r="O2247" i="2"/>
  <c r="P2247" i="2"/>
  <c r="N2254" i="2"/>
  <c r="U2262" i="2"/>
  <c r="U2274" i="2"/>
  <c r="N2274" i="2"/>
  <c r="V2279" i="2"/>
  <c r="O2279" i="2"/>
  <c r="P2279" i="2"/>
  <c r="U2294" i="2"/>
  <c r="T2305" i="2"/>
  <c r="N2305" i="2"/>
  <c r="R2305" i="2"/>
  <c r="W2316" i="2"/>
  <c r="V2316" i="2"/>
  <c r="M2316" i="2"/>
  <c r="R2318" i="2"/>
  <c r="W2320" i="2"/>
  <c r="M2320" i="2"/>
  <c r="Q2320" i="2"/>
  <c r="W2323" i="2"/>
  <c r="P2323" i="2"/>
  <c r="W2351" i="2"/>
  <c r="N2351" i="2"/>
  <c r="U2368" i="2"/>
  <c r="Q2396" i="2"/>
  <c r="W2454" i="2"/>
  <c r="M2454" i="2"/>
  <c r="V2454" i="2"/>
  <c r="Q2454" i="2"/>
  <c r="U2466" i="2"/>
  <c r="P2484" i="2"/>
  <c r="N2484" i="2"/>
  <c r="U2484" i="2"/>
  <c r="U2492" i="2"/>
  <c r="P2492" i="2"/>
  <c r="N2492" i="2"/>
  <c r="W2496" i="2"/>
  <c r="Q2496" i="2"/>
  <c r="M2496" i="2"/>
  <c r="R2496" i="2"/>
  <c r="T2505" i="2"/>
  <c r="W2516" i="2"/>
  <c r="T2516" i="2"/>
  <c r="M2516" i="2"/>
  <c r="R2516" i="2"/>
  <c r="N2516" i="2"/>
  <c r="Q2516" i="2"/>
  <c r="R2544" i="2"/>
  <c r="M2544" i="2"/>
  <c r="U2544" i="2"/>
  <c r="Q2606" i="2"/>
  <c r="P2606" i="2"/>
  <c r="W2632" i="2"/>
  <c r="M2632" i="2"/>
  <c r="V2632" i="2"/>
  <c r="Q2632" i="2"/>
  <c r="R2632" i="2"/>
  <c r="W2646" i="2"/>
  <c r="V2646" i="2"/>
  <c r="M2646" i="2"/>
  <c r="Q2646" i="2"/>
  <c r="P2654" i="2"/>
  <c r="N2654" i="2"/>
  <c r="U2654" i="2"/>
  <c r="O2659" i="2"/>
  <c r="P2659" i="2"/>
  <c r="W2659" i="2"/>
  <c r="S1291" i="2"/>
  <c r="T1316" i="2"/>
  <c r="S1323" i="2"/>
  <c r="W1428" i="2"/>
  <c r="T1428" i="2"/>
  <c r="M1428" i="2"/>
  <c r="W1438" i="2"/>
  <c r="T1438" i="2"/>
  <c r="M1438" i="2"/>
  <c r="V1472" i="2"/>
  <c r="W1504" i="2"/>
  <c r="R1504" i="2"/>
  <c r="T1504" i="2"/>
  <c r="M1504" i="2"/>
  <c r="V1504" i="2"/>
  <c r="N1568" i="2"/>
  <c r="P1568" i="2"/>
  <c r="W1572" i="2"/>
  <c r="T1572" i="2"/>
  <c r="M1572" i="2"/>
  <c r="O1603" i="2"/>
  <c r="R1603" i="2"/>
  <c r="W1644" i="2"/>
  <c r="M1644" i="2"/>
  <c r="N1644" i="2"/>
  <c r="W1664" i="2"/>
  <c r="M1664" i="2"/>
  <c r="N1664" i="2"/>
  <c r="U1676" i="2"/>
  <c r="N1676" i="2"/>
  <c r="P1676" i="2"/>
  <c r="N1692" i="2"/>
  <c r="P1692" i="2"/>
  <c r="V1738" i="2"/>
  <c r="W1744" i="2"/>
  <c r="T1744" i="2"/>
  <c r="M1744" i="2"/>
  <c r="W1752" i="2"/>
  <c r="T1752" i="2"/>
  <c r="M1752" i="2"/>
  <c r="V1762" i="2"/>
  <c r="P1762" i="2"/>
  <c r="W1854" i="2"/>
  <c r="T1854" i="2"/>
  <c r="M1854" i="2"/>
  <c r="V1856" i="2"/>
  <c r="P1859" i="2"/>
  <c r="S1859" i="2"/>
  <c r="U1866" i="2"/>
  <c r="N1866" i="2"/>
  <c r="P1866" i="2"/>
  <c r="W1900" i="2"/>
  <c r="T1900" i="2"/>
  <c r="M1900" i="2"/>
  <c r="V1900" i="2"/>
  <c r="N1900" i="2"/>
  <c r="N1902" i="2"/>
  <c r="P1902" i="2"/>
  <c r="P1989" i="2"/>
  <c r="T1989" i="2"/>
  <c r="W2012" i="2"/>
  <c r="T2012" i="2"/>
  <c r="M2012" i="2"/>
  <c r="V2012" i="2"/>
  <c r="N2012" i="2"/>
  <c r="W2023" i="2"/>
  <c r="O2023" i="2"/>
  <c r="P2023" i="2"/>
  <c r="W2032" i="2"/>
  <c r="M2032" i="2"/>
  <c r="N2032" i="2"/>
  <c r="U2054" i="2"/>
  <c r="N2054" i="2"/>
  <c r="P2054" i="2"/>
  <c r="W2084" i="2"/>
  <c r="M2084" i="2"/>
  <c r="N2084" i="2"/>
  <c r="V2163" i="2"/>
  <c r="O2163" i="2"/>
  <c r="W2166" i="2"/>
  <c r="R2166" i="2"/>
  <c r="T2166" i="2"/>
  <c r="M2166" i="2"/>
  <c r="T2169" i="2"/>
  <c r="N2169" i="2"/>
  <c r="R2169" i="2"/>
  <c r="W2172" i="2"/>
  <c r="T2172" i="2"/>
  <c r="M2172" i="2"/>
  <c r="V2172" i="2"/>
  <c r="N2172" i="2"/>
  <c r="V2195" i="2"/>
  <c r="O2195" i="2"/>
  <c r="W2198" i="2"/>
  <c r="R2198" i="2"/>
  <c r="T2198" i="2"/>
  <c r="M2198" i="2"/>
  <c r="T2217" i="2"/>
  <c r="N2217" i="2"/>
  <c r="R2217" i="2"/>
  <c r="W2220" i="2"/>
  <c r="R2220" i="2"/>
  <c r="T2220" i="2"/>
  <c r="M2220" i="2"/>
  <c r="V2220" i="2"/>
  <c r="W2256" i="2"/>
  <c r="R2256" i="2"/>
  <c r="T2256" i="2"/>
  <c r="M2256" i="2"/>
  <c r="V2256" i="2"/>
  <c r="W2286" i="2"/>
  <c r="T2286" i="2"/>
  <c r="M2286" i="2"/>
  <c r="W2288" i="2"/>
  <c r="R2288" i="2"/>
  <c r="T2288" i="2"/>
  <c r="M2288" i="2"/>
  <c r="V2288" i="2"/>
  <c r="W2330" i="2"/>
  <c r="M2330" i="2"/>
  <c r="N2330" i="2"/>
  <c r="W2362" i="2"/>
  <c r="V2362" i="2"/>
  <c r="M2362" i="2"/>
  <c r="W2380" i="2"/>
  <c r="V2380" i="2"/>
  <c r="M2380" i="2"/>
  <c r="R2503" i="2"/>
  <c r="P2503" i="2"/>
  <c r="W2503" i="2"/>
  <c r="N2523" i="2"/>
  <c r="R2523" i="2"/>
  <c r="T2523" i="2"/>
  <c r="W2594" i="2"/>
  <c r="M2594" i="2"/>
  <c r="V2594" i="2"/>
  <c r="Q2594" i="2"/>
  <c r="W2652" i="2"/>
  <c r="R2652" i="2"/>
  <c r="V2652" i="2"/>
  <c r="M2652" i="2"/>
  <c r="T2652" i="2"/>
  <c r="N2652" i="2"/>
  <c r="Q2652" i="2"/>
  <c r="S2769" i="2"/>
  <c r="P2769" i="2"/>
  <c r="T2775" i="2"/>
  <c r="O2775" i="2"/>
  <c r="W2775" i="2"/>
  <c r="Q2784" i="2"/>
  <c r="N2784" i="2"/>
  <c r="O2798" i="2"/>
  <c r="Q2798" i="2"/>
  <c r="O2906" i="2"/>
  <c r="R2906" i="2"/>
  <c r="S2910" i="2"/>
  <c r="O2910" i="2"/>
  <c r="V2910" i="2"/>
  <c r="N2910" i="2"/>
  <c r="W2910" i="2"/>
  <c r="V3102" i="2"/>
  <c r="O3102" i="2"/>
  <c r="P3102" i="2"/>
  <c r="U3165" i="2"/>
  <c r="N3165" i="2"/>
  <c r="R3186" i="2"/>
  <c r="S3186" i="2"/>
  <c r="R3202" i="2"/>
  <c r="S3202" i="2"/>
  <c r="W3243" i="2"/>
  <c r="M3243" i="2"/>
  <c r="Q3243" i="2"/>
  <c r="R3243" i="2"/>
  <c r="V3243" i="2"/>
  <c r="Q13" i="2"/>
  <c r="Q21" i="2"/>
  <c r="Q89" i="2"/>
  <c r="Q97" i="2"/>
  <c r="Q105" i="2"/>
  <c r="Q113" i="2"/>
  <c r="Q121" i="2"/>
  <c r="Q129" i="2"/>
  <c r="Q137" i="2"/>
  <c r="Q141" i="2"/>
  <c r="R197" i="2"/>
  <c r="U199" i="2"/>
  <c r="U207" i="2"/>
  <c r="U215" i="2"/>
  <c r="U223" i="2"/>
  <c r="U231" i="2"/>
  <c r="U239" i="2"/>
  <c r="U247" i="2"/>
  <c r="R449" i="2"/>
  <c r="R457" i="2"/>
  <c r="R465" i="2"/>
  <c r="R473" i="2"/>
  <c r="R481" i="2"/>
  <c r="R489" i="2"/>
  <c r="R497" i="2"/>
  <c r="R505" i="2"/>
  <c r="R513" i="2"/>
  <c r="R521" i="2"/>
  <c r="R529" i="2"/>
  <c r="R537" i="2"/>
  <c r="R545" i="2"/>
  <c r="U553" i="2"/>
  <c r="U557" i="2"/>
  <c r="S565" i="2"/>
  <c r="T582" i="2"/>
  <c r="T598" i="2"/>
  <c r="T612" i="2"/>
  <c r="S619" i="2"/>
  <c r="T628" i="2"/>
  <c r="S635" i="2"/>
  <c r="S645" i="2"/>
  <c r="S661" i="2"/>
  <c r="T694" i="2"/>
  <c r="T708" i="2"/>
  <c r="S715" i="2"/>
  <c r="T724" i="2"/>
  <c r="S731" i="2"/>
  <c r="T742" i="2"/>
  <c r="S757" i="2"/>
  <c r="S763" i="2"/>
  <c r="S789" i="2"/>
  <c r="W805" i="2"/>
  <c r="W821" i="2"/>
  <c r="T838" i="2"/>
  <c r="T852" i="2"/>
  <c r="S869" i="2"/>
  <c r="S875" i="2"/>
  <c r="T900" i="2"/>
  <c r="S923" i="2"/>
  <c r="T964" i="2"/>
  <c r="T980" i="2"/>
  <c r="S987" i="2"/>
  <c r="T996" i="2"/>
  <c r="S1035" i="2"/>
  <c r="S1051" i="2"/>
  <c r="T1060" i="2"/>
  <c r="T1078" i="2"/>
  <c r="S1093" i="2"/>
  <c r="T1110" i="2"/>
  <c r="T1124" i="2"/>
  <c r="S1141" i="2"/>
  <c r="T1164" i="2"/>
  <c r="S1171" i="2"/>
  <c r="T1180" i="2"/>
  <c r="S1187" i="2"/>
  <c r="T1196" i="2"/>
  <c r="S1203" i="2"/>
  <c r="T1260" i="2"/>
  <c r="W1261" i="2"/>
  <c r="S1267" i="2"/>
  <c r="T1276" i="2"/>
  <c r="W1277" i="2"/>
  <c r="S1283" i="2"/>
  <c r="V1291" i="2"/>
  <c r="W1300" i="2"/>
  <c r="V1307" i="2"/>
  <c r="W1316" i="2"/>
  <c r="V1323" i="2"/>
  <c r="R1336" i="2"/>
  <c r="T1337" i="2"/>
  <c r="R1338" i="2"/>
  <c r="R1374" i="2"/>
  <c r="R1378" i="2"/>
  <c r="R1380" i="2"/>
  <c r="U1386" i="2"/>
  <c r="R1388" i="2"/>
  <c r="U1390" i="2"/>
  <c r="R1394" i="2"/>
  <c r="U1412" i="2"/>
  <c r="N1412" i="2"/>
  <c r="W1414" i="2"/>
  <c r="R1414" i="2"/>
  <c r="Q1414" i="2"/>
  <c r="R1423" i="2"/>
  <c r="O1423" i="2"/>
  <c r="W1423" i="2"/>
  <c r="V1428" i="2"/>
  <c r="V1438" i="2"/>
  <c r="W1440" i="2"/>
  <c r="T1440" i="2"/>
  <c r="M1440" i="2"/>
  <c r="R1440" i="2"/>
  <c r="R1443" i="2"/>
  <c r="O1443" i="2"/>
  <c r="W1443" i="2"/>
  <c r="W1460" i="2"/>
  <c r="R1460" i="2"/>
  <c r="T1460" i="2"/>
  <c r="M1460" i="2"/>
  <c r="V1460" i="2"/>
  <c r="W1470" i="2"/>
  <c r="R1470" i="2"/>
  <c r="T1470" i="2"/>
  <c r="M1470" i="2"/>
  <c r="V1470" i="2"/>
  <c r="W1502" i="2"/>
  <c r="R1502" i="2"/>
  <c r="T1502" i="2"/>
  <c r="M1502" i="2"/>
  <c r="V1502" i="2"/>
  <c r="W1522" i="2"/>
  <c r="M1522" i="2"/>
  <c r="N1522" i="2"/>
  <c r="N1528" i="2"/>
  <c r="P1528" i="2"/>
  <c r="N1536" i="2"/>
  <c r="P1536" i="2"/>
  <c r="W1540" i="2"/>
  <c r="T1540" i="2"/>
  <c r="M1540" i="2"/>
  <c r="O1571" i="2"/>
  <c r="R1571" i="2"/>
  <c r="N1590" i="2"/>
  <c r="P1590" i="2"/>
  <c r="W1610" i="2"/>
  <c r="T1610" i="2"/>
  <c r="M1610" i="2"/>
  <c r="W1612" i="2"/>
  <c r="T1612" i="2"/>
  <c r="M1612" i="2"/>
  <c r="R1655" i="2"/>
  <c r="T1655" i="2"/>
  <c r="W1655" i="2"/>
  <c r="N1655" i="2"/>
  <c r="W1669" i="2"/>
  <c r="R1669" i="2"/>
  <c r="U1698" i="2"/>
  <c r="N1698" i="2"/>
  <c r="W1712" i="2"/>
  <c r="M1712" i="2"/>
  <c r="N1712" i="2"/>
  <c r="W1737" i="2"/>
  <c r="R1737" i="2"/>
  <c r="W1756" i="2"/>
  <c r="T1756" i="2"/>
  <c r="M1756" i="2"/>
  <c r="W1764" i="2"/>
  <c r="M1764" i="2"/>
  <c r="N1764" i="2"/>
  <c r="S1775" i="2"/>
  <c r="N1775" i="2"/>
  <c r="W1780" i="2"/>
  <c r="T1780" i="2"/>
  <c r="M1780" i="2"/>
  <c r="W1782" i="2"/>
  <c r="M1782" i="2"/>
  <c r="N1782" i="2"/>
  <c r="S1787" i="2"/>
  <c r="N1787" i="2"/>
  <c r="P1800" i="2"/>
  <c r="Q1800" i="2"/>
  <c r="O1811" i="2"/>
  <c r="P1811" i="2"/>
  <c r="T1819" i="2"/>
  <c r="O1819" i="2"/>
  <c r="P1824" i="2"/>
  <c r="Q1824" i="2"/>
  <c r="W1838" i="2"/>
  <c r="T1838" i="2"/>
  <c r="M1838" i="2"/>
  <c r="W1845" i="2"/>
  <c r="O1845" i="2"/>
  <c r="P1845" i="2"/>
  <c r="O1855" i="2"/>
  <c r="P1855" i="2"/>
  <c r="W1855" i="2"/>
  <c r="T1874" i="2"/>
  <c r="V1874" i="2"/>
  <c r="N1874" i="2"/>
  <c r="S1883" i="2"/>
  <c r="P1883" i="2"/>
  <c r="V1890" i="2"/>
  <c r="N1890" i="2"/>
  <c r="P1890" i="2"/>
  <c r="O1897" i="2"/>
  <c r="W1897" i="2"/>
  <c r="W1908" i="2"/>
  <c r="R1908" i="2"/>
  <c r="T1908" i="2"/>
  <c r="M1908" i="2"/>
  <c r="V1908" i="2"/>
  <c r="W1916" i="2"/>
  <c r="R1916" i="2"/>
  <c r="T1916" i="2"/>
  <c r="M1916" i="2"/>
  <c r="V1916" i="2"/>
  <c r="W1921" i="2"/>
  <c r="O1921" i="2"/>
  <c r="P1921" i="2"/>
  <c r="T1947" i="2"/>
  <c r="O1947" i="2"/>
  <c r="U1960" i="2"/>
  <c r="N1960" i="2"/>
  <c r="V1974" i="2"/>
  <c r="P1974" i="2"/>
  <c r="T2013" i="2"/>
  <c r="O2013" i="2"/>
  <c r="W2016" i="2"/>
  <c r="M2016" i="2"/>
  <c r="N2016" i="2"/>
  <c r="V2074" i="2"/>
  <c r="P2074" i="2"/>
  <c r="Q2074" i="2"/>
  <c r="T2079" i="2"/>
  <c r="O2079" i="2"/>
  <c r="W2089" i="2"/>
  <c r="O2089" i="2"/>
  <c r="P2089" i="2"/>
  <c r="V2100" i="2"/>
  <c r="P2100" i="2"/>
  <c r="Q2100" i="2"/>
  <c r="W2104" i="2"/>
  <c r="M2104" i="2"/>
  <c r="N2104" i="2"/>
  <c r="R2115" i="2"/>
  <c r="T2115" i="2"/>
  <c r="W2115" i="2"/>
  <c r="N2115" i="2"/>
  <c r="W2118" i="2"/>
  <c r="T2118" i="2"/>
  <c r="M2118" i="2"/>
  <c r="W2120" i="2"/>
  <c r="T2120" i="2"/>
  <c r="M2120" i="2"/>
  <c r="W2122" i="2"/>
  <c r="M2122" i="2"/>
  <c r="N2122" i="2"/>
  <c r="V2131" i="2"/>
  <c r="O2131" i="2"/>
  <c r="W2134" i="2"/>
  <c r="R2134" i="2"/>
  <c r="T2134" i="2"/>
  <c r="M2134" i="2"/>
  <c r="V2134" i="2"/>
  <c r="T2141" i="2"/>
  <c r="N2141" i="2"/>
  <c r="R2141" i="2"/>
  <c r="T2153" i="2"/>
  <c r="N2153" i="2"/>
  <c r="R2153" i="2"/>
  <c r="W2156" i="2"/>
  <c r="R2156" i="2"/>
  <c r="T2156" i="2"/>
  <c r="M2156" i="2"/>
  <c r="V2156" i="2"/>
  <c r="S2165" i="2"/>
  <c r="W2165" i="2"/>
  <c r="T2173" i="2"/>
  <c r="N2173" i="2"/>
  <c r="S2197" i="2"/>
  <c r="W2197" i="2"/>
  <c r="W2208" i="2"/>
  <c r="M2208" i="2"/>
  <c r="N2208" i="2"/>
  <c r="W2244" i="2"/>
  <c r="T2244" i="2"/>
  <c r="M2244" i="2"/>
  <c r="O2255" i="2"/>
  <c r="P2255" i="2"/>
  <c r="V2255" i="2"/>
  <c r="W2276" i="2"/>
  <c r="T2276" i="2"/>
  <c r="M2276" i="2"/>
  <c r="O2287" i="2"/>
  <c r="P2287" i="2"/>
  <c r="V2287" i="2"/>
  <c r="V2303" i="2"/>
  <c r="O2303" i="2"/>
  <c r="N2306" i="2"/>
  <c r="P2306" i="2"/>
  <c r="W2336" i="2"/>
  <c r="M2336" i="2"/>
  <c r="N2336" i="2"/>
  <c r="P2341" i="2"/>
  <c r="O2341" i="2"/>
  <c r="O2359" i="2"/>
  <c r="N2359" i="2"/>
  <c r="V2359" i="2"/>
  <c r="N2361" i="2"/>
  <c r="O2361" i="2"/>
  <c r="W2361" i="2"/>
  <c r="S2363" i="2"/>
  <c r="N2363" i="2"/>
  <c r="O2363" i="2"/>
  <c r="O2367" i="2"/>
  <c r="S2367" i="2"/>
  <c r="W2372" i="2"/>
  <c r="M2372" i="2"/>
  <c r="Q2372" i="2"/>
  <c r="S2381" i="2"/>
  <c r="N2381" i="2"/>
  <c r="O2381" i="2"/>
  <c r="O2393" i="2"/>
  <c r="N2393" i="2"/>
  <c r="O2409" i="2"/>
  <c r="N2409" i="2"/>
  <c r="V2409" i="2"/>
  <c r="W2409" i="2"/>
  <c r="W2456" i="2"/>
  <c r="M2456" i="2"/>
  <c r="V2456" i="2"/>
  <c r="Q2456" i="2"/>
  <c r="Q2522" i="2"/>
  <c r="P2522" i="2"/>
  <c r="W2538" i="2"/>
  <c r="T2538" i="2"/>
  <c r="M2538" i="2"/>
  <c r="R2538" i="2"/>
  <c r="N2538" i="2"/>
  <c r="Q2538" i="2"/>
  <c r="W2559" i="2"/>
  <c r="O2559" i="2"/>
  <c r="U2590" i="2"/>
  <c r="N2590" i="2"/>
  <c r="V2590" i="2"/>
  <c r="T2607" i="2"/>
  <c r="O2607" i="2"/>
  <c r="W2607" i="2"/>
  <c r="T2633" i="2"/>
  <c r="P2633" i="2"/>
  <c r="O2633" i="2"/>
  <c r="W2633" i="2"/>
  <c r="O2675" i="2"/>
  <c r="P2675" i="2"/>
  <c r="W2675" i="2"/>
  <c r="U2688" i="2"/>
  <c r="Q2688" i="2"/>
  <c r="T2701" i="2"/>
  <c r="O2701" i="2"/>
  <c r="P2701" i="2"/>
  <c r="R1410" i="2"/>
  <c r="Q1422" i="2"/>
  <c r="Q1424" i="2"/>
  <c r="Q1442" i="2"/>
  <c r="Q1444" i="2"/>
  <c r="Q1454" i="2"/>
  <c r="Q1456" i="2"/>
  <c r="W1459" i="2"/>
  <c r="W1471" i="2"/>
  <c r="Q1474" i="2"/>
  <c r="Q1476" i="2"/>
  <c r="Q1486" i="2"/>
  <c r="Q1488" i="2"/>
  <c r="W1491" i="2"/>
  <c r="W1503" i="2"/>
  <c r="Q1506" i="2"/>
  <c r="Q1508" i="2"/>
  <c r="Q1518" i="2"/>
  <c r="R1524" i="2"/>
  <c r="R1530" i="2"/>
  <c r="R1532" i="2"/>
  <c r="T1538" i="2"/>
  <c r="R1556" i="2"/>
  <c r="R1562" i="2"/>
  <c r="R1564" i="2"/>
  <c r="T1570" i="2"/>
  <c r="R1588" i="2"/>
  <c r="R1594" i="2"/>
  <c r="R1596" i="2"/>
  <c r="T1602" i="2"/>
  <c r="R1620" i="2"/>
  <c r="R1626" i="2"/>
  <c r="R1628" i="2"/>
  <c r="T1634" i="2"/>
  <c r="R1646" i="2"/>
  <c r="T1648" i="2"/>
  <c r="Q1668" i="2"/>
  <c r="R1674" i="2"/>
  <c r="T1679" i="2"/>
  <c r="R1684" i="2"/>
  <c r="R1686" i="2"/>
  <c r="R1690" i="2"/>
  <c r="R1696" i="2"/>
  <c r="R1700" i="2"/>
  <c r="R1702" i="2"/>
  <c r="R1716" i="2"/>
  <c r="R1718" i="2"/>
  <c r="Q1722" i="2"/>
  <c r="R1732" i="2"/>
  <c r="R1734" i="2"/>
  <c r="T1743" i="2"/>
  <c r="R1748" i="2"/>
  <c r="R1750" i="2"/>
  <c r="T1755" i="2"/>
  <c r="R1760" i="2"/>
  <c r="T1767" i="2"/>
  <c r="T1771" i="2"/>
  <c r="R1776" i="2"/>
  <c r="R1788" i="2"/>
  <c r="T1790" i="2"/>
  <c r="T1795" i="2"/>
  <c r="R1804" i="2"/>
  <c r="T1806" i="2"/>
  <c r="T1810" i="2"/>
  <c r="T1822" i="2"/>
  <c r="R1826" i="2"/>
  <c r="Q1834" i="2"/>
  <c r="R1840" i="2"/>
  <c r="T1842" i="2"/>
  <c r="R1850" i="2"/>
  <c r="W1853" i="2"/>
  <c r="R1862" i="2"/>
  <c r="Q1876" i="2"/>
  <c r="U1878" i="2"/>
  <c r="Q1880" i="2"/>
  <c r="U1886" i="2"/>
  <c r="Q1896" i="2"/>
  <c r="U1906" i="2"/>
  <c r="T1918" i="2"/>
  <c r="R1930" i="2"/>
  <c r="Q1934" i="2"/>
  <c r="R1940" i="2"/>
  <c r="R1948" i="2"/>
  <c r="R1950" i="2"/>
  <c r="R1952" i="2"/>
  <c r="R1964" i="2"/>
  <c r="R1970" i="2"/>
  <c r="T1972" i="2"/>
  <c r="Q1980" i="2"/>
  <c r="R1984" i="2"/>
  <c r="R1996" i="2"/>
  <c r="T2000" i="2"/>
  <c r="T2004" i="2"/>
  <c r="R2028" i="2"/>
  <c r="R2034" i="2"/>
  <c r="T2036" i="2"/>
  <c r="Q2044" i="2"/>
  <c r="W2047" i="2"/>
  <c r="T2052" i="2"/>
  <c r="T2060" i="2"/>
  <c r="W2063" i="2"/>
  <c r="Q2066" i="2"/>
  <c r="R2072" i="2"/>
  <c r="R2080" i="2"/>
  <c r="Q2082" i="2"/>
  <c r="Q2088" i="2"/>
  <c r="S2095" i="2"/>
  <c r="T2106" i="2"/>
  <c r="T2108" i="2"/>
  <c r="T2111" i="2"/>
  <c r="R2128" i="2"/>
  <c r="Q2140" i="2"/>
  <c r="R2150" i="2"/>
  <c r="T2154" i="2"/>
  <c r="R2160" i="2"/>
  <c r="T2170" i="2"/>
  <c r="R2176" i="2"/>
  <c r="T2186" i="2"/>
  <c r="R2192" i="2"/>
  <c r="Q2204" i="2"/>
  <c r="R2214" i="2"/>
  <c r="T2218" i="2"/>
  <c r="R2224" i="2"/>
  <c r="T2234" i="2"/>
  <c r="R2238" i="2"/>
  <c r="Q2240" i="2"/>
  <c r="Q2250" i="2"/>
  <c r="W2253" i="2"/>
  <c r="R2260" i="2"/>
  <c r="R2270" i="2"/>
  <c r="Q2272" i="2"/>
  <c r="Q2282" i="2"/>
  <c r="W2285" i="2"/>
  <c r="R2292" i="2"/>
  <c r="V2302" i="2"/>
  <c r="T2309" i="2"/>
  <c r="R2314" i="2"/>
  <c r="T2321" i="2"/>
  <c r="V2322" i="2"/>
  <c r="T2325" i="2"/>
  <c r="T2328" i="2"/>
  <c r="R2338" i="2"/>
  <c r="R2344" i="2"/>
  <c r="R2346" i="2"/>
  <c r="V2360" i="2"/>
  <c r="Q2364" i="2"/>
  <c r="Q2366" i="2"/>
  <c r="V2373" i="2"/>
  <c r="R2374" i="2"/>
  <c r="W2379" i="2"/>
  <c r="Q2382" i="2"/>
  <c r="V2387" i="2"/>
  <c r="R2388" i="2"/>
  <c r="W2394" i="2"/>
  <c r="R2394" i="2"/>
  <c r="Q2394" i="2"/>
  <c r="W2404" i="2"/>
  <c r="V2404" i="2"/>
  <c r="N2404" i="2"/>
  <c r="T2404" i="2"/>
  <c r="M2404" i="2"/>
  <c r="V2413" i="2"/>
  <c r="S2413" i="2"/>
  <c r="W2416" i="2"/>
  <c r="Q2416" i="2"/>
  <c r="M2416" i="2"/>
  <c r="S2425" i="2"/>
  <c r="O2425" i="2"/>
  <c r="N2425" i="2"/>
  <c r="W2436" i="2"/>
  <c r="V2436" i="2"/>
  <c r="N2436" i="2"/>
  <c r="T2436" i="2"/>
  <c r="M2436" i="2"/>
  <c r="W2464" i="2"/>
  <c r="Q2464" i="2"/>
  <c r="M2464" i="2"/>
  <c r="S2473" i="2"/>
  <c r="N2473" i="2"/>
  <c r="U2490" i="2"/>
  <c r="T2490" i="2"/>
  <c r="W2494" i="2"/>
  <c r="Q2494" i="2"/>
  <c r="M2494" i="2"/>
  <c r="T2509" i="2"/>
  <c r="S2509" i="2"/>
  <c r="R2511" i="2"/>
  <c r="W2511" i="2"/>
  <c r="P2511" i="2"/>
  <c r="S2513" i="2"/>
  <c r="O2513" i="2"/>
  <c r="N2513" i="2"/>
  <c r="T2520" i="2"/>
  <c r="Q2520" i="2"/>
  <c r="R2528" i="2"/>
  <c r="M2528" i="2"/>
  <c r="V2533" i="2"/>
  <c r="P2533" i="2"/>
  <c r="O2533" i="2"/>
  <c r="W2540" i="2"/>
  <c r="V2540" i="2"/>
  <c r="N2540" i="2"/>
  <c r="T2540" i="2"/>
  <c r="M2540" i="2"/>
  <c r="P2542" i="2"/>
  <c r="V2542" i="2"/>
  <c r="M2542" i="2"/>
  <c r="R2562" i="2"/>
  <c r="M2562" i="2"/>
  <c r="W2569" i="2"/>
  <c r="P2569" i="2"/>
  <c r="O2569" i="2"/>
  <c r="P2577" i="2"/>
  <c r="W2577" i="2"/>
  <c r="O2577" i="2"/>
  <c r="N2584" i="2"/>
  <c r="U2584" i="2"/>
  <c r="M2584" i="2"/>
  <c r="W2586" i="2"/>
  <c r="V2586" i="2"/>
  <c r="N2586" i="2"/>
  <c r="T2586" i="2"/>
  <c r="M2586" i="2"/>
  <c r="T2588" i="2"/>
  <c r="P2588" i="2"/>
  <c r="W2620" i="2"/>
  <c r="V2620" i="2"/>
  <c r="N2620" i="2"/>
  <c r="T2620" i="2"/>
  <c r="M2620" i="2"/>
  <c r="P2622" i="2"/>
  <c r="N2622" i="2"/>
  <c r="O2627" i="2"/>
  <c r="W2627" i="2"/>
  <c r="P2627" i="2"/>
  <c r="T2681" i="2"/>
  <c r="P2681" i="2"/>
  <c r="O2681" i="2"/>
  <c r="W2690" i="2"/>
  <c r="R2690" i="2"/>
  <c r="T2690" i="2"/>
  <c r="N2690" i="2"/>
  <c r="M2690" i="2"/>
  <c r="W2707" i="2"/>
  <c r="O2707" i="2"/>
  <c r="W2726" i="2"/>
  <c r="U2726" i="2"/>
  <c r="M2726" i="2"/>
  <c r="V2726" i="2"/>
  <c r="R2726" i="2"/>
  <c r="N2726" i="2"/>
  <c r="P2859" i="2"/>
  <c r="Q2859" i="2"/>
  <c r="P2891" i="2"/>
  <c r="Q2891" i="2"/>
  <c r="T2927" i="2"/>
  <c r="Q2927" i="2"/>
  <c r="V2951" i="2"/>
  <c r="U2951" i="2"/>
  <c r="P2951" i="2"/>
  <c r="M2951" i="2"/>
  <c r="T2951" i="2"/>
  <c r="R2954" i="2"/>
  <c r="O2954" i="2"/>
  <c r="S2966" i="2"/>
  <c r="W2966" i="2"/>
  <c r="N2966" i="2"/>
  <c r="O2966" i="2"/>
  <c r="T2983" i="2"/>
  <c r="Q2983" i="2"/>
  <c r="N3006" i="2"/>
  <c r="O3006" i="2"/>
  <c r="T3006" i="2"/>
  <c r="W3010" i="2"/>
  <c r="P3010" i="2"/>
  <c r="Q3010" i="2"/>
  <c r="T3372" i="2"/>
  <c r="P3372" i="2"/>
  <c r="W3375" i="2"/>
  <c r="R3375" i="2"/>
  <c r="T3375" i="2"/>
  <c r="M3375" i="2"/>
  <c r="N3375" i="2"/>
  <c r="V3375" i="2"/>
  <c r="Q3375" i="2"/>
  <c r="T3455" i="2"/>
  <c r="N3455" i="2"/>
  <c r="W3455" i="2"/>
  <c r="W3464" i="2"/>
  <c r="M3464" i="2"/>
  <c r="Q3464" i="2"/>
  <c r="R3464" i="2"/>
  <c r="V3464" i="2"/>
  <c r="U3488" i="2"/>
  <c r="T3488" i="2"/>
  <c r="P3498" i="2"/>
  <c r="N3498" i="2"/>
  <c r="U3498" i="2"/>
  <c r="N3502" i="2"/>
  <c r="P3502" i="2"/>
  <c r="U3502" i="2"/>
  <c r="W3510" i="2"/>
  <c r="V3510" i="2"/>
  <c r="M3510" i="2"/>
  <c r="Q3510" i="2"/>
  <c r="R3510" i="2"/>
  <c r="W3522" i="2"/>
  <c r="M3522" i="2"/>
  <c r="Q3522" i="2"/>
  <c r="R3522" i="2"/>
  <c r="V3522" i="2"/>
  <c r="W3582" i="2"/>
  <c r="T3582" i="2"/>
  <c r="M3582" i="2"/>
  <c r="V3582" i="2"/>
  <c r="N3582" i="2"/>
  <c r="Q3582" i="2"/>
  <c r="R3582" i="2"/>
  <c r="P3588" i="2"/>
  <c r="N3588" i="2"/>
  <c r="U3588" i="2"/>
  <c r="W3592" i="2"/>
  <c r="M3592" i="2"/>
  <c r="Q3592" i="2"/>
  <c r="R3592" i="2"/>
  <c r="V3592" i="2"/>
  <c r="T1459" i="2"/>
  <c r="T1471" i="2"/>
  <c r="T1491" i="2"/>
  <c r="T1503" i="2"/>
  <c r="R1538" i="2"/>
  <c r="R1570" i="2"/>
  <c r="R1602" i="2"/>
  <c r="R1634" i="2"/>
  <c r="R1648" i="2"/>
  <c r="T1663" i="2"/>
  <c r="Q1674" i="2"/>
  <c r="Q1684" i="2"/>
  <c r="Q1690" i="2"/>
  <c r="Q1700" i="2"/>
  <c r="T1711" i="2"/>
  <c r="Q1716" i="2"/>
  <c r="T1727" i="2"/>
  <c r="Q1732" i="2"/>
  <c r="Q1748" i="2"/>
  <c r="T1763" i="2"/>
  <c r="R1790" i="2"/>
  <c r="R1806" i="2"/>
  <c r="R1810" i="2"/>
  <c r="R1822" i="2"/>
  <c r="R1842" i="2"/>
  <c r="Q1850" i="2"/>
  <c r="T1886" i="2"/>
  <c r="R1918" i="2"/>
  <c r="Q1930" i="2"/>
  <c r="Q1940" i="2"/>
  <c r="Q1950" i="2"/>
  <c r="Q1964" i="2"/>
  <c r="R1972" i="2"/>
  <c r="Q1996" i="2"/>
  <c r="R2000" i="2"/>
  <c r="R2004" i="2"/>
  <c r="Q2028" i="2"/>
  <c r="R2036" i="2"/>
  <c r="R2052" i="2"/>
  <c r="R2060" i="2"/>
  <c r="Q2072" i="2"/>
  <c r="R2106" i="2"/>
  <c r="R2108" i="2"/>
  <c r="S2111" i="2"/>
  <c r="W2137" i="2"/>
  <c r="Q2150" i="2"/>
  <c r="R2154" i="2"/>
  <c r="R2170" i="2"/>
  <c r="R2186" i="2"/>
  <c r="W2201" i="2"/>
  <c r="Q2214" i="2"/>
  <c r="R2218" i="2"/>
  <c r="R2234" i="2"/>
  <c r="R2322" i="2"/>
  <c r="R2328" i="2"/>
  <c r="Q2338" i="2"/>
  <c r="Q2344" i="2"/>
  <c r="Q2346" i="2"/>
  <c r="R2360" i="2"/>
  <c r="W2371" i="2"/>
  <c r="Q2374" i="2"/>
  <c r="Q2388" i="2"/>
  <c r="S2403" i="2"/>
  <c r="N2403" i="2"/>
  <c r="W2403" i="2"/>
  <c r="W2424" i="2"/>
  <c r="M2424" i="2"/>
  <c r="V2424" i="2"/>
  <c r="R2439" i="2"/>
  <c r="W2439" i="2"/>
  <c r="P2439" i="2"/>
  <c r="S2441" i="2"/>
  <c r="O2441" i="2"/>
  <c r="N2441" i="2"/>
  <c r="T2453" i="2"/>
  <c r="S2453" i="2"/>
  <c r="R2455" i="2"/>
  <c r="W2455" i="2"/>
  <c r="P2455" i="2"/>
  <c r="S2457" i="2"/>
  <c r="O2457" i="2"/>
  <c r="N2457" i="2"/>
  <c r="W2462" i="2"/>
  <c r="Q2462" i="2"/>
  <c r="M2462" i="2"/>
  <c r="R2471" i="2"/>
  <c r="P2471" i="2"/>
  <c r="T2482" i="2"/>
  <c r="P2482" i="2"/>
  <c r="W2510" i="2"/>
  <c r="M2510" i="2"/>
  <c r="V2510" i="2"/>
  <c r="W2512" i="2"/>
  <c r="M2512" i="2"/>
  <c r="V2512" i="2"/>
  <c r="P2525" i="2"/>
  <c r="V2525" i="2"/>
  <c r="O2525" i="2"/>
  <c r="V2534" i="2"/>
  <c r="N2534" i="2"/>
  <c r="U2534" i="2"/>
  <c r="O2555" i="2"/>
  <c r="R2555" i="2"/>
  <c r="N2555" i="2"/>
  <c r="P2568" i="2"/>
  <c r="V2568" i="2"/>
  <c r="M2568" i="2"/>
  <c r="O2593" i="2"/>
  <c r="W2593" i="2"/>
  <c r="P2593" i="2"/>
  <c r="W2612" i="2"/>
  <c r="Q2612" i="2"/>
  <c r="M2612" i="2"/>
  <c r="W2628" i="2"/>
  <c r="M2628" i="2"/>
  <c r="V2628" i="2"/>
  <c r="P2645" i="2"/>
  <c r="S2645" i="2"/>
  <c r="T2649" i="2"/>
  <c r="O2649" i="2"/>
  <c r="P2649" i="2"/>
  <c r="W2697" i="2"/>
  <c r="O2697" i="2"/>
  <c r="P2697" i="2"/>
  <c r="N2700" i="2"/>
  <c r="Q2700" i="2"/>
  <c r="Q2708" i="2"/>
  <c r="N2708" i="2"/>
  <c r="T2727" i="2"/>
  <c r="S2727" i="2"/>
  <c r="Q2768" i="2"/>
  <c r="V2768" i="2"/>
  <c r="V2774" i="2"/>
  <c r="U2774" i="2"/>
  <c r="W2783" i="2"/>
  <c r="O2783" i="2"/>
  <c r="T2817" i="2"/>
  <c r="Q2817" i="2"/>
  <c r="S2830" i="2"/>
  <c r="N2830" i="2"/>
  <c r="V2830" i="2"/>
  <c r="W2830" i="2"/>
  <c r="R2850" i="2"/>
  <c r="W2850" i="2"/>
  <c r="S2886" i="2"/>
  <c r="N2886" i="2"/>
  <c r="W2886" i="2"/>
  <c r="V2886" i="2"/>
  <c r="V2897" i="2"/>
  <c r="M2897" i="2"/>
  <c r="T2897" i="2"/>
  <c r="U2897" i="2"/>
  <c r="S2932" i="2"/>
  <c r="O2932" i="2"/>
  <c r="N2932" i="2"/>
  <c r="W2932" i="2"/>
  <c r="R2936" i="2"/>
  <c r="S2936" i="2"/>
  <c r="V2941" i="2"/>
  <c r="T2941" i="2"/>
  <c r="M2941" i="2"/>
  <c r="U2941" i="2"/>
  <c r="T2955" i="2"/>
  <c r="Q2955" i="2"/>
  <c r="O2974" i="2"/>
  <c r="S2974" i="2"/>
  <c r="R2986" i="2"/>
  <c r="O2986" i="2"/>
  <c r="U3007" i="2"/>
  <c r="N3007" i="2"/>
  <c r="V3017" i="2"/>
  <c r="O3017" i="2"/>
  <c r="W3042" i="2"/>
  <c r="P3042" i="2"/>
  <c r="Q3042" i="2"/>
  <c r="T3046" i="2"/>
  <c r="O3046" i="2"/>
  <c r="V3046" i="2"/>
  <c r="W3046" i="2"/>
  <c r="R3052" i="2"/>
  <c r="W3052" i="2"/>
  <c r="T3074" i="2"/>
  <c r="W3074" i="2"/>
  <c r="O3074" i="2"/>
  <c r="V3074" i="2"/>
  <c r="P3074" i="2"/>
  <c r="V2395" i="2"/>
  <c r="R2402" i="2"/>
  <c r="U2410" i="2"/>
  <c r="W2415" i="2"/>
  <c r="Q2418" i="2"/>
  <c r="Q2428" i="2"/>
  <c r="N2430" i="2"/>
  <c r="V2430" i="2"/>
  <c r="P2432" i="2"/>
  <c r="Q2446" i="2"/>
  <c r="Q2448" i="2"/>
  <c r="T2449" i="2"/>
  <c r="W2463" i="2"/>
  <c r="R2470" i="2"/>
  <c r="R2472" i="2"/>
  <c r="T2481" i="2"/>
  <c r="T2489" i="2"/>
  <c r="R2502" i="2"/>
  <c r="R2504" i="2"/>
  <c r="T2536" i="2"/>
  <c r="W2539" i="2"/>
  <c r="S2547" i="2"/>
  <c r="R2548" i="2"/>
  <c r="N2558" i="2"/>
  <c r="V2558" i="2"/>
  <c r="W2561" i="2"/>
  <c r="Q2574" i="2"/>
  <c r="R2598" i="2"/>
  <c r="Q2602" i="2"/>
  <c r="Q2608" i="2"/>
  <c r="W2617" i="2"/>
  <c r="Q2636" i="2"/>
  <c r="T2657" i="2"/>
  <c r="W2657" i="2"/>
  <c r="W2658" i="2"/>
  <c r="T2658" i="2"/>
  <c r="M2658" i="2"/>
  <c r="R2658" i="2"/>
  <c r="P2665" i="2"/>
  <c r="V2696" i="2"/>
  <c r="Q2696" i="2"/>
  <c r="S2713" i="2"/>
  <c r="P2713" i="2"/>
  <c r="W2800" i="2"/>
  <c r="R2800" i="2"/>
  <c r="M2800" i="2"/>
  <c r="V2810" i="2"/>
  <c r="M2810" i="2"/>
  <c r="N2810" i="2"/>
  <c r="V2823" i="2"/>
  <c r="M2823" i="2"/>
  <c r="P2823" i="2"/>
  <c r="V2857" i="2"/>
  <c r="M2857" i="2"/>
  <c r="P2857" i="2"/>
  <c r="V2865" i="2"/>
  <c r="M2865" i="2"/>
  <c r="Q2871" i="2"/>
  <c r="P2871" i="2"/>
  <c r="V2879" i="2"/>
  <c r="P2879" i="2"/>
  <c r="M2879" i="2"/>
  <c r="Q2935" i="2"/>
  <c r="P2935" i="2"/>
  <c r="V2943" i="2"/>
  <c r="T2943" i="2"/>
  <c r="U2943" i="2"/>
  <c r="M2943" i="2"/>
  <c r="V2949" i="2"/>
  <c r="P2949" i="2"/>
  <c r="T2949" i="2"/>
  <c r="M2949" i="2"/>
  <c r="V2963" i="2"/>
  <c r="T2963" i="2"/>
  <c r="M2963" i="2"/>
  <c r="S2972" i="2"/>
  <c r="N2972" i="2"/>
  <c r="O2972" i="2"/>
  <c r="V2997" i="2"/>
  <c r="P2997" i="2"/>
  <c r="M2997" i="2"/>
  <c r="W3051" i="2"/>
  <c r="T3051" i="2"/>
  <c r="M3051" i="2"/>
  <c r="V3051" i="2"/>
  <c r="N3051" i="2"/>
  <c r="R3051" i="2"/>
  <c r="Q3051" i="2"/>
  <c r="P3073" i="2"/>
  <c r="U3073" i="2"/>
  <c r="R3084" i="2"/>
  <c r="N3084" i="2"/>
  <c r="T3084" i="2"/>
  <c r="P3086" i="2"/>
  <c r="O3086" i="2"/>
  <c r="V3095" i="2"/>
  <c r="N3095" i="2"/>
  <c r="T3095" i="2"/>
  <c r="U3095" i="2"/>
  <c r="V3105" i="2"/>
  <c r="N3105" i="2"/>
  <c r="T3105" i="2"/>
  <c r="U3105" i="2"/>
  <c r="P3149" i="2"/>
  <c r="N3149" i="2"/>
  <c r="U3149" i="2"/>
  <c r="S3226" i="2"/>
  <c r="W3226" i="2"/>
  <c r="W3345" i="2"/>
  <c r="V3345" i="2"/>
  <c r="M3345" i="2"/>
  <c r="Q3345" i="2"/>
  <c r="R3345" i="2"/>
  <c r="W3351" i="2"/>
  <c r="R3351" i="2"/>
  <c r="T3351" i="2"/>
  <c r="M3351" i="2"/>
  <c r="N3351" i="2"/>
  <c r="Q3351" i="2"/>
  <c r="V3351" i="2"/>
  <c r="V3411" i="2"/>
  <c r="M3411" i="2"/>
  <c r="R3411" i="2"/>
  <c r="U3411" i="2"/>
  <c r="W3415" i="2"/>
  <c r="R3415" i="2"/>
  <c r="T3415" i="2"/>
  <c r="M3415" i="2"/>
  <c r="N3415" i="2"/>
  <c r="V3415" i="2"/>
  <c r="Q3415" i="2"/>
  <c r="W2395" i="2"/>
  <c r="V2402" i="2"/>
  <c r="V2417" i="2"/>
  <c r="R2418" i="2"/>
  <c r="W2423" i="2"/>
  <c r="R2428" i="2"/>
  <c r="Q2430" i="2"/>
  <c r="R2446" i="2"/>
  <c r="R2448" i="2"/>
  <c r="T2465" i="2"/>
  <c r="V2470" i="2"/>
  <c r="V2472" i="2"/>
  <c r="R2478" i="2"/>
  <c r="R2480" i="2"/>
  <c r="R2486" i="2"/>
  <c r="R2488" i="2"/>
  <c r="T2497" i="2"/>
  <c r="V2502" i="2"/>
  <c r="V2504" i="2"/>
  <c r="S2531" i="2"/>
  <c r="T2547" i="2"/>
  <c r="Q2558" i="2"/>
  <c r="Q2592" i="2"/>
  <c r="V2598" i="2"/>
  <c r="R2602" i="2"/>
  <c r="R2608" i="2"/>
  <c r="U2614" i="2"/>
  <c r="R2616" i="2"/>
  <c r="Q2626" i="2"/>
  <c r="R2636" i="2"/>
  <c r="O2643" i="2"/>
  <c r="P2643" i="2"/>
  <c r="W2644" i="2"/>
  <c r="V2644" i="2"/>
  <c r="R2644" i="2"/>
  <c r="W2648" i="2"/>
  <c r="V2648" i="2"/>
  <c r="R2648" i="2"/>
  <c r="V2658" i="2"/>
  <c r="W2665" i="2"/>
  <c r="T2673" i="2"/>
  <c r="W2673" i="2"/>
  <c r="W2674" i="2"/>
  <c r="T2674" i="2"/>
  <c r="M2674" i="2"/>
  <c r="V2674" i="2"/>
  <c r="R2674" i="2"/>
  <c r="W2716" i="2"/>
  <c r="U2716" i="2"/>
  <c r="N2716" i="2"/>
  <c r="M2716" i="2"/>
  <c r="W2747" i="2"/>
  <c r="P2747" i="2"/>
  <c r="O2747" i="2"/>
  <c r="W2760" i="2"/>
  <c r="V2760" i="2"/>
  <c r="M2760" i="2"/>
  <c r="N2760" i="2"/>
  <c r="N2766" i="2"/>
  <c r="V2766" i="2"/>
  <c r="W2770" i="2"/>
  <c r="U2770" i="2"/>
  <c r="N2770" i="2"/>
  <c r="M2770" i="2"/>
  <c r="W2776" i="2"/>
  <c r="U2776" i="2"/>
  <c r="N2776" i="2"/>
  <c r="M2776" i="2"/>
  <c r="T2785" i="2"/>
  <c r="O2785" i="2"/>
  <c r="P2785" i="2"/>
  <c r="U2799" i="2"/>
  <c r="Q2799" i="2"/>
  <c r="Q2809" i="2"/>
  <c r="O2809" i="2"/>
  <c r="Q2815" i="2"/>
  <c r="P2815" i="2"/>
  <c r="T2839" i="2"/>
  <c r="Q2839" i="2"/>
  <c r="V2851" i="2"/>
  <c r="U2851" i="2"/>
  <c r="P2851" i="2"/>
  <c r="M2851" i="2"/>
  <c r="Q2889" i="2"/>
  <c r="T2889" i="2"/>
  <c r="V2899" i="2"/>
  <c r="U2899" i="2"/>
  <c r="M2899" i="2"/>
  <c r="V2907" i="2"/>
  <c r="T2907" i="2"/>
  <c r="M2907" i="2"/>
  <c r="S2958" i="2"/>
  <c r="V2958" i="2"/>
  <c r="N2958" i="2"/>
  <c r="V2991" i="2"/>
  <c r="M2991" i="2"/>
  <c r="U2991" i="2"/>
  <c r="T2991" i="2"/>
  <c r="N3029" i="2"/>
  <c r="W3029" i="2"/>
  <c r="R3037" i="2"/>
  <c r="W3037" i="2"/>
  <c r="U3039" i="2"/>
  <c r="N3039" i="2"/>
  <c r="T3062" i="2"/>
  <c r="O3062" i="2"/>
  <c r="W3062" i="2"/>
  <c r="V3062" i="2"/>
  <c r="R3112" i="2"/>
  <c r="O3112" i="2"/>
  <c r="W3112" i="2"/>
  <c r="P3176" i="2"/>
  <c r="S3176" i="2"/>
  <c r="R3178" i="2"/>
  <c r="S3178" i="2"/>
  <c r="P3192" i="2"/>
  <c r="S3192" i="2"/>
  <c r="R3194" i="2"/>
  <c r="S3194" i="2"/>
  <c r="W3235" i="2"/>
  <c r="Q3235" i="2"/>
  <c r="M3235" i="2"/>
  <c r="R3235" i="2"/>
  <c r="V3235" i="2"/>
  <c r="P3262" i="2"/>
  <c r="S3262" i="2"/>
  <c r="N3277" i="2"/>
  <c r="P3277" i="2"/>
  <c r="U3277" i="2"/>
  <c r="W3305" i="2"/>
  <c r="V3305" i="2"/>
  <c r="M3305" i="2"/>
  <c r="Q3305" i="2"/>
  <c r="R3305" i="2"/>
  <c r="P3329" i="2"/>
  <c r="Q3329" i="2"/>
  <c r="V3329" i="2"/>
  <c r="O3398" i="2"/>
  <c r="P3398" i="2"/>
  <c r="O2731" i="2"/>
  <c r="W2731" i="2"/>
  <c r="W2732" i="2"/>
  <c r="M2732" i="2"/>
  <c r="W2740" i="2"/>
  <c r="R2740" i="2"/>
  <c r="W2742" i="2"/>
  <c r="M2742" i="2"/>
  <c r="U2744" i="2"/>
  <c r="W2762" i="2"/>
  <c r="N2762" i="2"/>
  <c r="U2762" i="2"/>
  <c r="V2833" i="2"/>
  <c r="P2833" i="2"/>
  <c r="U2833" i="2"/>
  <c r="S2852" i="2"/>
  <c r="N2852" i="2"/>
  <c r="S2888" i="2"/>
  <c r="R2888" i="2"/>
  <c r="V2905" i="2"/>
  <c r="U2905" i="2"/>
  <c r="T2905" i="2"/>
  <c r="S2908" i="2"/>
  <c r="W2908" i="2"/>
  <c r="V2909" i="2"/>
  <c r="M2909" i="2"/>
  <c r="U2909" i="2"/>
  <c r="U2917" i="2"/>
  <c r="W2942" i="2"/>
  <c r="V2947" i="2"/>
  <c r="M2947" i="2"/>
  <c r="U2953" i="2"/>
  <c r="V2959" i="2"/>
  <c r="T2959" i="2"/>
  <c r="V2989" i="2"/>
  <c r="M2989" i="2"/>
  <c r="U3009" i="2"/>
  <c r="V3009" i="2"/>
  <c r="W3013" i="2"/>
  <c r="M3013" i="2"/>
  <c r="R3013" i="2"/>
  <c r="U3041" i="2"/>
  <c r="V3041" i="2"/>
  <c r="R3060" i="2"/>
  <c r="N3060" i="2"/>
  <c r="T3066" i="2"/>
  <c r="W3066" i="2"/>
  <c r="O3066" i="2"/>
  <c r="S3076" i="2"/>
  <c r="N3076" i="2"/>
  <c r="U3079" i="2"/>
  <c r="M3079" i="2"/>
  <c r="R3079" i="2"/>
  <c r="Q3109" i="2"/>
  <c r="T3109" i="2"/>
  <c r="V3137" i="2"/>
  <c r="N3137" i="2"/>
  <c r="R3156" i="2"/>
  <c r="N3156" i="2"/>
  <c r="R3210" i="2"/>
  <c r="S3210" i="2"/>
  <c r="P3241" i="2"/>
  <c r="N3241" i="2"/>
  <c r="U3241" i="2"/>
  <c r="S3256" i="2"/>
  <c r="T3256" i="2"/>
  <c r="W3258" i="2"/>
  <c r="O3258" i="2"/>
  <c r="T3258" i="2"/>
  <c r="W3271" i="2"/>
  <c r="M3271" i="2"/>
  <c r="Q3271" i="2"/>
  <c r="R3271" i="2"/>
  <c r="W3290" i="2"/>
  <c r="O3290" i="2"/>
  <c r="P3294" i="2"/>
  <c r="S3294" i="2"/>
  <c r="S3296" i="2"/>
  <c r="T3296" i="2"/>
  <c r="P3307" i="2"/>
  <c r="Q3307" i="2"/>
  <c r="V3307" i="2"/>
  <c r="T3324" i="2"/>
  <c r="P3324" i="2"/>
  <c r="T3328" i="2"/>
  <c r="S3328" i="2"/>
  <c r="T3348" i="2"/>
  <c r="O3348" i="2"/>
  <c r="W3348" i="2"/>
  <c r="W3380" i="2"/>
  <c r="O3380" i="2"/>
  <c r="T3380" i="2"/>
  <c r="U3397" i="2"/>
  <c r="M3397" i="2"/>
  <c r="N3397" i="2"/>
  <c r="R3397" i="2"/>
  <c r="T3397" i="2"/>
  <c r="W3449" i="2"/>
  <c r="V3449" i="2"/>
  <c r="M3449" i="2"/>
  <c r="Q3449" i="2"/>
  <c r="R3449" i="2"/>
  <c r="Q3528" i="2"/>
  <c r="P3528" i="2"/>
  <c r="V3528" i="2"/>
  <c r="W3536" i="2"/>
  <c r="T3536" i="2"/>
  <c r="M3536" i="2"/>
  <c r="V3536" i="2"/>
  <c r="N3536" i="2"/>
  <c r="Q3536" i="2"/>
  <c r="R3536" i="2"/>
  <c r="S3553" i="2"/>
  <c r="R3553" i="2"/>
  <c r="S3565" i="2"/>
  <c r="N3565" i="2"/>
  <c r="V3565" i="2"/>
  <c r="W3565" i="2"/>
  <c r="W3580" i="2"/>
  <c r="V3580" i="2"/>
  <c r="M3580" i="2"/>
  <c r="Q3580" i="2"/>
  <c r="R3580" i="2"/>
  <c r="W3596" i="2"/>
  <c r="M3596" i="2"/>
  <c r="Q3596" i="2"/>
  <c r="R3596" i="2"/>
  <c r="V3596" i="2"/>
  <c r="W3612" i="2"/>
  <c r="M3612" i="2"/>
  <c r="Q3612" i="2"/>
  <c r="R3612" i="2"/>
  <c r="V3612" i="2"/>
  <c r="U3641" i="2"/>
  <c r="N3641" i="2"/>
  <c r="S3645" i="2"/>
  <c r="M3645" i="2"/>
  <c r="V3645" i="2"/>
  <c r="W3645" i="2"/>
  <c r="W2692" i="2"/>
  <c r="Q2692" i="2"/>
  <c r="W2699" i="2"/>
  <c r="O2699" i="2"/>
  <c r="W2706" i="2"/>
  <c r="N2706" i="2"/>
  <c r="U2706" i="2"/>
  <c r="W2722" i="2"/>
  <c r="R2722" i="2"/>
  <c r="W2724" i="2"/>
  <c r="V2724" i="2"/>
  <c r="M2724" i="2"/>
  <c r="U2724" i="2"/>
  <c r="W2736" i="2"/>
  <c r="R2736" i="2"/>
  <c r="W2755" i="2"/>
  <c r="O2755" i="2"/>
  <c r="V2762" i="2"/>
  <c r="U2778" i="2"/>
  <c r="W2788" i="2"/>
  <c r="N2788" i="2"/>
  <c r="U2788" i="2"/>
  <c r="T2803" i="2"/>
  <c r="S2808" i="2"/>
  <c r="V2811" i="2"/>
  <c r="P2811" i="2"/>
  <c r="U2811" i="2"/>
  <c r="V2819" i="2"/>
  <c r="T2819" i="2"/>
  <c r="S2822" i="2"/>
  <c r="W2822" i="2"/>
  <c r="V2822" i="2"/>
  <c r="V2825" i="2"/>
  <c r="M2825" i="2"/>
  <c r="S2844" i="2"/>
  <c r="N2844" i="2"/>
  <c r="V2845" i="2"/>
  <c r="U2845" i="2"/>
  <c r="T2845" i="2"/>
  <c r="V2847" i="2"/>
  <c r="P2847" i="2"/>
  <c r="U2847" i="2"/>
  <c r="S2878" i="2"/>
  <c r="N2878" i="2"/>
  <c r="W2878" i="2"/>
  <c r="S2900" i="2"/>
  <c r="N2900" i="2"/>
  <c r="V2929" i="2"/>
  <c r="T2929" i="2"/>
  <c r="V2931" i="2"/>
  <c r="M2931" i="2"/>
  <c r="U2931" i="2"/>
  <c r="V2937" i="2"/>
  <c r="M2937" i="2"/>
  <c r="U2937" i="2"/>
  <c r="V2957" i="2"/>
  <c r="T2957" i="2"/>
  <c r="V2967" i="2"/>
  <c r="M2967" i="2"/>
  <c r="U2967" i="2"/>
  <c r="V2971" i="2"/>
  <c r="U2971" i="2"/>
  <c r="T2971" i="2"/>
  <c r="V2985" i="2"/>
  <c r="T2985" i="2"/>
  <c r="V2995" i="2"/>
  <c r="M2995" i="2"/>
  <c r="S3020" i="2"/>
  <c r="M3020" i="2"/>
  <c r="Q3030" i="2"/>
  <c r="M3030" i="2"/>
  <c r="Q3038" i="2"/>
  <c r="T3038" i="2"/>
  <c r="W3038" i="2"/>
  <c r="M3038" i="2"/>
  <c r="R3044" i="2"/>
  <c r="N3044" i="2"/>
  <c r="T3050" i="2"/>
  <c r="W3050" i="2"/>
  <c r="O3050" i="2"/>
  <c r="W3067" i="2"/>
  <c r="T3067" i="2"/>
  <c r="M3067" i="2"/>
  <c r="V3067" i="2"/>
  <c r="N3067" i="2"/>
  <c r="W3069" i="2"/>
  <c r="T3069" i="2"/>
  <c r="M3069" i="2"/>
  <c r="V3069" i="2"/>
  <c r="N3069" i="2"/>
  <c r="P3071" i="2"/>
  <c r="T3071" i="2"/>
  <c r="V3083" i="2"/>
  <c r="N3083" i="2"/>
  <c r="P3083" i="2"/>
  <c r="U3085" i="2"/>
  <c r="V3085" i="2"/>
  <c r="N3085" i="2"/>
  <c r="V3103" i="2"/>
  <c r="N3103" i="2"/>
  <c r="U3117" i="2"/>
  <c r="M3117" i="2"/>
  <c r="V3135" i="2"/>
  <c r="N3135" i="2"/>
  <c r="T3135" i="2"/>
  <c r="P3141" i="2"/>
  <c r="Q3141" i="2"/>
  <c r="W3151" i="2"/>
  <c r="R3151" i="2"/>
  <c r="T3151" i="2"/>
  <c r="M3151" i="2"/>
  <c r="V3151" i="2"/>
  <c r="W3163" i="2"/>
  <c r="V3163" i="2"/>
  <c r="M3163" i="2"/>
  <c r="W3167" i="2"/>
  <c r="R3167" i="2"/>
  <c r="T3167" i="2"/>
  <c r="M3167" i="2"/>
  <c r="V3167" i="2"/>
  <c r="W3170" i="2"/>
  <c r="P3170" i="2"/>
  <c r="R3218" i="2"/>
  <c r="S3218" i="2"/>
  <c r="T3268" i="2"/>
  <c r="O3268" i="2"/>
  <c r="P3268" i="2"/>
  <c r="W3268" i="2"/>
  <c r="P3284" i="2"/>
  <c r="T3284" i="2"/>
  <c r="W3306" i="2"/>
  <c r="O3306" i="2"/>
  <c r="T3306" i="2"/>
  <c r="T3316" i="2"/>
  <c r="O3316" i="2"/>
  <c r="P3316" i="2"/>
  <c r="W3316" i="2"/>
  <c r="W3367" i="2"/>
  <c r="V3367" i="2"/>
  <c r="M3367" i="2"/>
  <c r="Q3367" i="2"/>
  <c r="R3367" i="2"/>
  <c r="T3430" i="2"/>
  <c r="P3430" i="2"/>
  <c r="P3448" i="2"/>
  <c r="S3448" i="2"/>
  <c r="P3511" i="2"/>
  <c r="T3511" i="2"/>
  <c r="T3545" i="2"/>
  <c r="N3545" i="2"/>
  <c r="W3545" i="2"/>
  <c r="R2660" i="2"/>
  <c r="R2664" i="2"/>
  <c r="Q2668" i="2"/>
  <c r="R2676" i="2"/>
  <c r="R2678" i="2"/>
  <c r="R2680" i="2"/>
  <c r="Q2684" i="2"/>
  <c r="R2718" i="2"/>
  <c r="U2720" i="2"/>
  <c r="U2734" i="2"/>
  <c r="W2765" i="2"/>
  <c r="W2773" i="2"/>
  <c r="R2792" i="2"/>
  <c r="S2802" i="2"/>
  <c r="W2812" i="2"/>
  <c r="T2821" i="2"/>
  <c r="U2829" i="2"/>
  <c r="U2831" i="2"/>
  <c r="U2843" i="2"/>
  <c r="T2867" i="2"/>
  <c r="T2873" i="2"/>
  <c r="U2875" i="2"/>
  <c r="U2885" i="2"/>
  <c r="U2887" i="2"/>
  <c r="T2911" i="2"/>
  <c r="V2950" i="2"/>
  <c r="T2965" i="2"/>
  <c r="W2990" i="2"/>
  <c r="V2998" i="2"/>
  <c r="U2999" i="2"/>
  <c r="T3003" i="2"/>
  <c r="W3019" i="2"/>
  <c r="S3021" i="2"/>
  <c r="V3027" i="2"/>
  <c r="R3047" i="2"/>
  <c r="T3048" i="2"/>
  <c r="V3049" i="2"/>
  <c r="R3053" i="2"/>
  <c r="R3063" i="2"/>
  <c r="T3064" i="2"/>
  <c r="V3065" i="2"/>
  <c r="Q3077" i="2"/>
  <c r="T3081" i="2"/>
  <c r="S3092" i="2"/>
  <c r="U3097" i="2"/>
  <c r="S3100" i="2"/>
  <c r="T3113" i="2"/>
  <c r="R3119" i="2"/>
  <c r="T3120" i="2"/>
  <c r="R3121" i="2"/>
  <c r="U3123" i="2"/>
  <c r="S3132" i="2"/>
  <c r="R3153" i="2"/>
  <c r="V3173" i="2"/>
  <c r="V3175" i="2"/>
  <c r="V3177" i="2"/>
  <c r="V3179" i="2"/>
  <c r="V3181" i="2"/>
  <c r="V3183" i="2"/>
  <c r="V3185" i="2"/>
  <c r="V3187" i="2"/>
  <c r="V3189" i="2"/>
  <c r="V3191" i="2"/>
  <c r="V3193" i="2"/>
  <c r="V3195" i="2"/>
  <c r="V3197" i="2"/>
  <c r="V3199" i="2"/>
  <c r="W3237" i="2"/>
  <c r="Q3237" i="2"/>
  <c r="V3237" i="2"/>
  <c r="W3261" i="2"/>
  <c r="T3261" i="2"/>
  <c r="M3261" i="2"/>
  <c r="V3261" i="2"/>
  <c r="N3261" i="2"/>
  <c r="W3263" i="2"/>
  <c r="R3263" i="2"/>
  <c r="T3263" i="2"/>
  <c r="M3263" i="2"/>
  <c r="V3263" i="2"/>
  <c r="W3279" i="2"/>
  <c r="V3279" i="2"/>
  <c r="M3279" i="2"/>
  <c r="W3283" i="2"/>
  <c r="T3283" i="2"/>
  <c r="M3283" i="2"/>
  <c r="V3283" i="2"/>
  <c r="N3283" i="2"/>
  <c r="S3326" i="2"/>
  <c r="P3326" i="2"/>
  <c r="W3333" i="2"/>
  <c r="V3333" i="2"/>
  <c r="M3333" i="2"/>
  <c r="W3349" i="2"/>
  <c r="R3349" i="2"/>
  <c r="T3349" i="2"/>
  <c r="M3349" i="2"/>
  <c r="V3349" i="2"/>
  <c r="R3381" i="2"/>
  <c r="Q3381" i="2"/>
  <c r="R3385" i="2"/>
  <c r="P3385" i="2"/>
  <c r="S3392" i="2"/>
  <c r="P3392" i="2"/>
  <c r="P3435" i="2"/>
  <c r="N3435" i="2"/>
  <c r="P3438" i="2"/>
  <c r="T3438" i="2"/>
  <c r="W3458" i="2"/>
  <c r="R3458" i="2"/>
  <c r="T3458" i="2"/>
  <c r="M3458" i="2"/>
  <c r="N3458" i="2"/>
  <c r="Q3458" i="2"/>
  <c r="W3468" i="2"/>
  <c r="M3468" i="2"/>
  <c r="Q3468" i="2"/>
  <c r="R3468" i="2"/>
  <c r="W3489" i="2"/>
  <c r="S3489" i="2"/>
  <c r="N3508" i="2"/>
  <c r="P3508" i="2"/>
  <c r="U3508" i="2"/>
  <c r="W3512" i="2"/>
  <c r="V3512" i="2"/>
  <c r="M3512" i="2"/>
  <c r="Q3512" i="2"/>
  <c r="R3512" i="2"/>
  <c r="T3529" i="2"/>
  <c r="N3529" i="2"/>
  <c r="W3529" i="2"/>
  <c r="W3568" i="2"/>
  <c r="R3568" i="2"/>
  <c r="T3568" i="2"/>
  <c r="M3568" i="2"/>
  <c r="N3568" i="2"/>
  <c r="P3584" i="2"/>
  <c r="Q3584" i="2"/>
  <c r="V3584" i="2"/>
  <c r="W3604" i="2"/>
  <c r="V3604" i="2"/>
  <c r="M3604" i="2"/>
  <c r="Q3604" i="2"/>
  <c r="V3635" i="2"/>
  <c r="O3635" i="2"/>
  <c r="Q3635" i="2"/>
  <c r="O3651" i="2"/>
  <c r="Q3651" i="2"/>
  <c r="W3662" i="2"/>
  <c r="M3662" i="2"/>
  <c r="P3662" i="2"/>
  <c r="U3662" i="2"/>
  <c r="T2999" i="2"/>
  <c r="W3004" i="2"/>
  <c r="R3021" i="2"/>
  <c r="W3028" i="2"/>
  <c r="S3048" i="2"/>
  <c r="R3049" i="2"/>
  <c r="Q3053" i="2"/>
  <c r="S3064" i="2"/>
  <c r="R3065" i="2"/>
  <c r="T3115" i="2"/>
  <c r="Q3119" i="2"/>
  <c r="Q3121" i="2"/>
  <c r="T3140" i="2"/>
  <c r="Q3153" i="2"/>
  <c r="R3173" i="2"/>
  <c r="R3175" i="2"/>
  <c r="R3177" i="2"/>
  <c r="R3179" i="2"/>
  <c r="R3181" i="2"/>
  <c r="R3183" i="2"/>
  <c r="R3185" i="2"/>
  <c r="R3187" i="2"/>
  <c r="R3189" i="2"/>
  <c r="R3191" i="2"/>
  <c r="R3193" i="2"/>
  <c r="R3195" i="2"/>
  <c r="R3197" i="2"/>
  <c r="R3199" i="2"/>
  <c r="W3201" i="2"/>
  <c r="R3201" i="2"/>
  <c r="V3201" i="2"/>
  <c r="W3230" i="2"/>
  <c r="V3244" i="2"/>
  <c r="P3244" i="2"/>
  <c r="W3245" i="2"/>
  <c r="M3245" i="2"/>
  <c r="V3245" i="2"/>
  <c r="T3288" i="2"/>
  <c r="S3288" i="2"/>
  <c r="W3298" i="2"/>
  <c r="O3298" i="2"/>
  <c r="W3309" i="2"/>
  <c r="T3309" i="2"/>
  <c r="M3309" i="2"/>
  <c r="V3309" i="2"/>
  <c r="N3309" i="2"/>
  <c r="P3311" i="2"/>
  <c r="Q3311" i="2"/>
  <c r="Q3327" i="2"/>
  <c r="P3327" i="2"/>
  <c r="V3327" i="2"/>
  <c r="N3343" i="2"/>
  <c r="P3343" i="2"/>
  <c r="W3346" i="2"/>
  <c r="O3346" i="2"/>
  <c r="T3346" i="2"/>
  <c r="T3374" i="2"/>
  <c r="O3374" i="2"/>
  <c r="W3374" i="2"/>
  <c r="T3382" i="2"/>
  <c r="O3382" i="2"/>
  <c r="W3389" i="2"/>
  <c r="T3389" i="2"/>
  <c r="M3389" i="2"/>
  <c r="V3389" i="2"/>
  <c r="N3389" i="2"/>
  <c r="U3391" i="2"/>
  <c r="V3391" i="2"/>
  <c r="N3391" i="2"/>
  <c r="V3393" i="2"/>
  <c r="N3393" i="2"/>
  <c r="P3414" i="2"/>
  <c r="O3414" i="2"/>
  <c r="T3414" i="2"/>
  <c r="W3437" i="2"/>
  <c r="T3437" i="2"/>
  <c r="M3437" i="2"/>
  <c r="V3437" i="2"/>
  <c r="N3437" i="2"/>
  <c r="P3452" i="2"/>
  <c r="N3452" i="2"/>
  <c r="R3459" i="2"/>
  <c r="S3459" i="2"/>
  <c r="T3513" i="2"/>
  <c r="N3513" i="2"/>
  <c r="R3513" i="2"/>
  <c r="W3513" i="2"/>
  <c r="W3534" i="2"/>
  <c r="T3534" i="2"/>
  <c r="M3534" i="2"/>
  <c r="V3534" i="2"/>
  <c r="N3534" i="2"/>
  <c r="Q3534" i="2"/>
  <c r="R3534" i="2"/>
  <c r="P3538" i="2"/>
  <c r="Q3538" i="2"/>
  <c r="V3538" i="2"/>
  <c r="N3574" i="2"/>
  <c r="P3574" i="2"/>
  <c r="S3611" i="2"/>
  <c r="P3611" i="2"/>
  <c r="T3625" i="2"/>
  <c r="O3625" i="2"/>
  <c r="P3625" i="2"/>
  <c r="U3644" i="2"/>
  <c r="W3644" i="2"/>
  <c r="R3203" i="2"/>
  <c r="R3205" i="2"/>
  <c r="R3207" i="2"/>
  <c r="R3209" i="2"/>
  <c r="R3211" i="2"/>
  <c r="R3213" i="2"/>
  <c r="R3215" i="2"/>
  <c r="R3217" i="2"/>
  <c r="R3219" i="2"/>
  <c r="R3221" i="2"/>
  <c r="R3223" i="2"/>
  <c r="R3225" i="2"/>
  <c r="R3227" i="2"/>
  <c r="R3229" i="2"/>
  <c r="W3238" i="2"/>
  <c r="V3251" i="2"/>
  <c r="V3253" i="2"/>
  <c r="V3255" i="2"/>
  <c r="V3257" i="2"/>
  <c r="R3265" i="2"/>
  <c r="V3267" i="2"/>
  <c r="Q3273" i="2"/>
  <c r="R3275" i="2"/>
  <c r="V3293" i="2"/>
  <c r="V3295" i="2"/>
  <c r="V3297" i="2"/>
  <c r="Q3301" i="2"/>
  <c r="V3315" i="2"/>
  <c r="Q3323" i="2"/>
  <c r="V3341" i="2"/>
  <c r="R3353" i="2"/>
  <c r="R3355" i="2"/>
  <c r="R3363" i="2"/>
  <c r="Q3379" i="2"/>
  <c r="T3383" i="2"/>
  <c r="Q3401" i="2"/>
  <c r="T3409" i="2"/>
  <c r="R3417" i="2"/>
  <c r="W3419" i="2"/>
  <c r="Q3419" i="2"/>
  <c r="R3419" i="2"/>
  <c r="T3422" i="2"/>
  <c r="O3422" i="2"/>
  <c r="W3433" i="2"/>
  <c r="V3433" i="2"/>
  <c r="N3433" i="2"/>
  <c r="R3433" i="2"/>
  <c r="W3447" i="2"/>
  <c r="V3447" i="2"/>
  <c r="R3447" i="2"/>
  <c r="S3451" i="2"/>
  <c r="W3456" i="2"/>
  <c r="R3456" i="2"/>
  <c r="T3456" i="2"/>
  <c r="M3456" i="2"/>
  <c r="V3456" i="2"/>
  <c r="V3461" i="2"/>
  <c r="W3461" i="2"/>
  <c r="R3463" i="2"/>
  <c r="W3463" i="2"/>
  <c r="N3463" i="2"/>
  <c r="O3463" i="2"/>
  <c r="N3476" i="2"/>
  <c r="P3476" i="2"/>
  <c r="P3479" i="2"/>
  <c r="T3479" i="2"/>
  <c r="T3481" i="2"/>
  <c r="N3481" i="2"/>
  <c r="R3481" i="2"/>
  <c r="W3490" i="2"/>
  <c r="M3490" i="2"/>
  <c r="Q3490" i="2"/>
  <c r="W3500" i="2"/>
  <c r="M3500" i="2"/>
  <c r="Q3500" i="2"/>
  <c r="U3520" i="2"/>
  <c r="T3520" i="2"/>
  <c r="T3543" i="2"/>
  <c r="P3543" i="2"/>
  <c r="T3590" i="2"/>
  <c r="P3590" i="2"/>
  <c r="U3594" i="2"/>
  <c r="Q3594" i="2"/>
  <c r="W3614" i="2"/>
  <c r="R3614" i="2"/>
  <c r="T3614" i="2"/>
  <c r="M3614" i="2"/>
  <c r="V3614" i="2"/>
  <c r="T3617" i="2"/>
  <c r="O3617" i="2"/>
  <c r="W3624" i="2"/>
  <c r="V3624" i="2"/>
  <c r="M3624" i="2"/>
  <c r="W3652" i="2"/>
  <c r="P3652" i="2"/>
  <c r="R3251" i="2"/>
  <c r="R3253" i="2"/>
  <c r="R3255" i="2"/>
  <c r="R3257" i="2"/>
  <c r="Q3265" i="2"/>
  <c r="R3267" i="2"/>
  <c r="W3276" i="2"/>
  <c r="R3293" i="2"/>
  <c r="R3295" i="2"/>
  <c r="R3297" i="2"/>
  <c r="R3315" i="2"/>
  <c r="R3341" i="2"/>
  <c r="Q3353" i="2"/>
  <c r="W3356" i="2"/>
  <c r="Q3363" i="2"/>
  <c r="U3407" i="2"/>
  <c r="Q3417" i="2"/>
  <c r="W3429" i="2"/>
  <c r="T3429" i="2"/>
  <c r="M3429" i="2"/>
  <c r="R3429" i="2"/>
  <c r="W3462" i="2"/>
  <c r="V3462" i="2"/>
  <c r="M3462" i="2"/>
  <c r="W3478" i="2"/>
  <c r="V3478" i="2"/>
  <c r="M3478" i="2"/>
  <c r="W3480" i="2"/>
  <c r="V3480" i="2"/>
  <c r="M3480" i="2"/>
  <c r="T3517" i="2"/>
  <c r="N3517" i="2"/>
  <c r="W3521" i="2"/>
  <c r="S3521" i="2"/>
  <c r="Q3544" i="2"/>
  <c r="U3544" i="2"/>
  <c r="T3549" i="2"/>
  <c r="N3549" i="2"/>
  <c r="W3562" i="2"/>
  <c r="T3562" i="2"/>
  <c r="M3562" i="2"/>
  <c r="V3562" i="2"/>
  <c r="N3562" i="2"/>
  <c r="Q3564" i="2"/>
  <c r="P3564" i="2"/>
  <c r="V3564" i="2"/>
  <c r="S3579" i="2"/>
  <c r="P3579" i="2"/>
  <c r="T3581" i="2"/>
  <c r="S3581" i="2"/>
  <c r="N3602" i="2"/>
  <c r="M3602" i="2"/>
  <c r="T3602" i="2"/>
  <c r="N3618" i="2"/>
  <c r="P3618" i="2"/>
  <c r="R3647" i="2"/>
  <c r="V3647" i="2"/>
  <c r="M3647" i="2"/>
  <c r="U3421" i="2"/>
  <c r="T3425" i="2"/>
  <c r="Q3441" i="2"/>
  <c r="T3466" i="2"/>
  <c r="W3469" i="2"/>
  <c r="V3474" i="2"/>
  <c r="V3484" i="2"/>
  <c r="R3494" i="2"/>
  <c r="R3496" i="2"/>
  <c r="W3501" i="2"/>
  <c r="V3506" i="2"/>
  <c r="V3516" i="2"/>
  <c r="R3526" i="2"/>
  <c r="R3530" i="2"/>
  <c r="R3540" i="2"/>
  <c r="R3546" i="2"/>
  <c r="R3550" i="2"/>
  <c r="Q3552" i="2"/>
  <c r="R3556" i="2"/>
  <c r="R3566" i="2"/>
  <c r="V3567" i="2"/>
  <c r="R3572" i="2"/>
  <c r="R3576" i="2"/>
  <c r="R3608" i="2"/>
  <c r="R3628" i="2"/>
  <c r="S3630" i="2"/>
  <c r="T3632" i="2"/>
  <c r="W3640" i="2"/>
  <c r="W3646" i="2"/>
  <c r="R3655" i="2"/>
  <c r="R3474" i="2"/>
  <c r="R3484" i="2"/>
  <c r="W3497" i="2"/>
  <c r="R3506" i="2"/>
  <c r="R3516" i="2"/>
  <c r="Q3530" i="2"/>
  <c r="Q3540" i="2"/>
  <c r="Q3546" i="2"/>
  <c r="Q3550" i="2"/>
  <c r="Q3556" i="2"/>
  <c r="T3567" i="2"/>
  <c r="Q3630" i="2"/>
  <c r="S3632" i="2"/>
  <c r="T3640" i="2"/>
  <c r="T259" i="2"/>
  <c r="U259" i="2"/>
  <c r="M259" i="2"/>
  <c r="V259" i="2"/>
  <c r="N259" i="2"/>
  <c r="T261" i="2"/>
  <c r="U261" i="2"/>
  <c r="M261" i="2"/>
  <c r="V261" i="2"/>
  <c r="N261" i="2"/>
  <c r="T267" i="2"/>
  <c r="U267" i="2"/>
  <c r="M267" i="2"/>
  <c r="V267" i="2"/>
  <c r="N267" i="2"/>
  <c r="T269" i="2"/>
  <c r="U269" i="2"/>
  <c r="M269" i="2"/>
  <c r="V269" i="2"/>
  <c r="N269" i="2"/>
  <c r="T271" i="2"/>
  <c r="U271" i="2"/>
  <c r="M271" i="2"/>
  <c r="V271" i="2"/>
  <c r="N271" i="2"/>
  <c r="T275" i="2"/>
  <c r="U275" i="2"/>
  <c r="M275" i="2"/>
  <c r="V275" i="2"/>
  <c r="N275" i="2"/>
  <c r="T281" i="2"/>
  <c r="U281" i="2"/>
  <c r="M281" i="2"/>
  <c r="V281" i="2"/>
  <c r="N281" i="2"/>
  <c r="T283" i="2"/>
  <c r="U283" i="2"/>
  <c r="M283" i="2"/>
  <c r="V283" i="2"/>
  <c r="N283" i="2"/>
  <c r="T289" i="2"/>
  <c r="U289" i="2"/>
  <c r="M289" i="2"/>
  <c r="V289" i="2"/>
  <c r="N289" i="2"/>
  <c r="T291" i="2"/>
  <c r="U291" i="2"/>
  <c r="M291" i="2"/>
  <c r="V291" i="2"/>
  <c r="N291" i="2"/>
  <c r="T293" i="2"/>
  <c r="U293" i="2"/>
  <c r="M293" i="2"/>
  <c r="V293" i="2"/>
  <c r="N293" i="2"/>
  <c r="T299" i="2"/>
  <c r="U299" i="2"/>
  <c r="M299" i="2"/>
  <c r="V299" i="2"/>
  <c r="N299" i="2"/>
  <c r="T301" i="2"/>
  <c r="U301" i="2"/>
  <c r="M301" i="2"/>
  <c r="V301" i="2"/>
  <c r="N301" i="2"/>
  <c r="T305" i="2"/>
  <c r="U305" i="2"/>
  <c r="M305" i="2"/>
  <c r="V305" i="2"/>
  <c r="N305" i="2"/>
  <c r="T307" i="2"/>
  <c r="U307" i="2"/>
  <c r="M307" i="2"/>
  <c r="V307" i="2"/>
  <c r="N307" i="2"/>
  <c r="T315" i="2"/>
  <c r="U315" i="2"/>
  <c r="M315" i="2"/>
  <c r="V315" i="2"/>
  <c r="N315" i="2"/>
  <c r="T317" i="2"/>
  <c r="U317" i="2"/>
  <c r="M317" i="2"/>
  <c r="V317" i="2"/>
  <c r="N317" i="2"/>
  <c r="T319" i="2"/>
  <c r="U319" i="2"/>
  <c r="M319" i="2"/>
  <c r="V319" i="2"/>
  <c r="N319" i="2"/>
  <c r="T325" i="2"/>
  <c r="U325" i="2"/>
  <c r="M325" i="2"/>
  <c r="V325" i="2"/>
  <c r="N325" i="2"/>
  <c r="T329" i="2"/>
  <c r="U329" i="2"/>
  <c r="M329" i="2"/>
  <c r="V329" i="2"/>
  <c r="N329" i="2"/>
  <c r="T333" i="2"/>
  <c r="U333" i="2"/>
  <c r="M333" i="2"/>
  <c r="V333" i="2"/>
  <c r="N333" i="2"/>
  <c r="T335" i="2"/>
  <c r="U335" i="2"/>
  <c r="M335" i="2"/>
  <c r="V335" i="2"/>
  <c r="N335" i="2"/>
  <c r="T337" i="2"/>
  <c r="U337" i="2"/>
  <c r="M337" i="2"/>
  <c r="V337" i="2"/>
  <c r="N337" i="2"/>
  <c r="T341" i="2"/>
  <c r="U341" i="2"/>
  <c r="M341" i="2"/>
  <c r="V341" i="2"/>
  <c r="N341" i="2"/>
  <c r="T345" i="2"/>
  <c r="U345" i="2"/>
  <c r="M345" i="2"/>
  <c r="V345" i="2"/>
  <c r="N345" i="2"/>
  <c r="T347" i="2"/>
  <c r="U347" i="2"/>
  <c r="M347" i="2"/>
  <c r="V347" i="2"/>
  <c r="N347" i="2"/>
  <c r="T349" i="2"/>
  <c r="U349" i="2"/>
  <c r="M349" i="2"/>
  <c r="V349" i="2"/>
  <c r="N349" i="2"/>
  <c r="T353" i="2"/>
  <c r="U353" i="2"/>
  <c r="M353" i="2"/>
  <c r="V353" i="2"/>
  <c r="N353" i="2"/>
  <c r="T363" i="2"/>
  <c r="U363" i="2"/>
  <c r="M363" i="2"/>
  <c r="V363" i="2"/>
  <c r="N363" i="2"/>
  <c r="T365" i="2"/>
  <c r="U365" i="2"/>
  <c r="M365" i="2"/>
  <c r="V365" i="2"/>
  <c r="N365" i="2"/>
  <c r="T367" i="2"/>
  <c r="U367" i="2"/>
  <c r="M367" i="2"/>
  <c r="V367" i="2"/>
  <c r="N367" i="2"/>
  <c r="T369" i="2"/>
  <c r="U369" i="2"/>
  <c r="M369" i="2"/>
  <c r="V369" i="2"/>
  <c r="N369" i="2"/>
  <c r="T371" i="2"/>
  <c r="U371" i="2"/>
  <c r="M371" i="2"/>
  <c r="V371" i="2"/>
  <c r="N371" i="2"/>
  <c r="T373" i="2"/>
  <c r="U373" i="2"/>
  <c r="M373" i="2"/>
  <c r="V373" i="2"/>
  <c r="N373" i="2"/>
  <c r="T375" i="2"/>
  <c r="U375" i="2"/>
  <c r="M375" i="2"/>
  <c r="V375" i="2"/>
  <c r="N375" i="2"/>
  <c r="T377" i="2"/>
  <c r="U377" i="2"/>
  <c r="M377" i="2"/>
  <c r="V377" i="2"/>
  <c r="N377" i="2"/>
  <c r="T379" i="2"/>
  <c r="U379" i="2"/>
  <c r="M379" i="2"/>
  <c r="V379" i="2"/>
  <c r="N379" i="2"/>
  <c r="T381" i="2"/>
  <c r="U381" i="2"/>
  <c r="M381" i="2"/>
  <c r="V381" i="2"/>
  <c r="N381" i="2"/>
  <c r="T393" i="2"/>
  <c r="U393" i="2"/>
  <c r="M393" i="2"/>
  <c r="V393" i="2"/>
  <c r="N393" i="2"/>
  <c r="T395" i="2"/>
  <c r="U395" i="2"/>
  <c r="M395" i="2"/>
  <c r="V395" i="2"/>
  <c r="N395" i="2"/>
  <c r="T397" i="2"/>
  <c r="U397" i="2"/>
  <c r="M397" i="2"/>
  <c r="V397" i="2"/>
  <c r="N397" i="2"/>
  <c r="T399" i="2"/>
  <c r="U399" i="2"/>
  <c r="M399" i="2"/>
  <c r="V399" i="2"/>
  <c r="N399" i="2"/>
  <c r="T401" i="2"/>
  <c r="U401" i="2"/>
  <c r="M401" i="2"/>
  <c r="V401" i="2"/>
  <c r="N401" i="2"/>
  <c r="T403" i="2"/>
  <c r="U403" i="2"/>
  <c r="M403" i="2"/>
  <c r="V403" i="2"/>
  <c r="N403" i="2"/>
  <c r="T405" i="2"/>
  <c r="U405" i="2"/>
  <c r="M405" i="2"/>
  <c r="V405" i="2"/>
  <c r="N405" i="2"/>
  <c r="T407" i="2"/>
  <c r="U407" i="2"/>
  <c r="M407" i="2"/>
  <c r="V407" i="2"/>
  <c r="N407" i="2"/>
  <c r="T409" i="2"/>
  <c r="U409" i="2"/>
  <c r="M409" i="2"/>
  <c r="V409" i="2"/>
  <c r="N409" i="2"/>
  <c r="T411" i="2"/>
  <c r="U411" i="2"/>
  <c r="M411" i="2"/>
  <c r="V411" i="2"/>
  <c r="N411" i="2"/>
  <c r="V429" i="2"/>
  <c r="V437" i="2"/>
  <c r="S563" i="2"/>
  <c r="M563" i="2"/>
  <c r="V563" i="2"/>
  <c r="N563" i="2"/>
  <c r="T590" i="2"/>
  <c r="M590" i="2"/>
  <c r="W592" i="2"/>
  <c r="O592" i="2"/>
  <c r="T620" i="2"/>
  <c r="M620" i="2"/>
  <c r="W620" i="2"/>
  <c r="O620" i="2"/>
  <c r="S691" i="2"/>
  <c r="M691" i="2"/>
  <c r="V691" i="2"/>
  <c r="N691" i="2"/>
  <c r="T748" i="2"/>
  <c r="M748" i="2"/>
  <c r="W748" i="2"/>
  <c r="O748" i="2"/>
  <c r="T764" i="2"/>
  <c r="M764" i="2"/>
  <c r="W764" i="2"/>
  <c r="O764" i="2"/>
  <c r="W771" i="2"/>
  <c r="N783" i="2"/>
  <c r="S783" i="2"/>
  <c r="S819" i="2"/>
  <c r="M819" i="2"/>
  <c r="V819" i="2"/>
  <c r="N819" i="2"/>
  <c r="T830" i="2"/>
  <c r="M830" i="2"/>
  <c r="S909" i="2"/>
  <c r="W909" i="2"/>
  <c r="M909" i="2"/>
  <c r="N943" i="2"/>
  <c r="S943" i="2"/>
  <c r="N959" i="2"/>
  <c r="S959" i="2"/>
  <c r="S995" i="2"/>
  <c r="M995" i="2"/>
  <c r="R995" i="2"/>
  <c r="V995" i="2"/>
  <c r="N995" i="2"/>
  <c r="S1011" i="2"/>
  <c r="M1011" i="2"/>
  <c r="R1011" i="2"/>
  <c r="V1011" i="2"/>
  <c r="N1011" i="2"/>
  <c r="S1043" i="2"/>
  <c r="M1043" i="2"/>
  <c r="V1043" i="2"/>
  <c r="N1043" i="2"/>
  <c r="R1043" i="2"/>
  <c r="T1068" i="2"/>
  <c r="M1068" i="2"/>
  <c r="W1068" i="2"/>
  <c r="O1068" i="2"/>
  <c r="S1068" i="2"/>
  <c r="T1116" i="2"/>
  <c r="M1116" i="2"/>
  <c r="S1116" i="2"/>
  <c r="W1116" i="2"/>
  <c r="O1116" i="2"/>
  <c r="V1135" i="2"/>
  <c r="N1135" i="2"/>
  <c r="S1135" i="2"/>
  <c r="S1139" i="2"/>
  <c r="M1139" i="2"/>
  <c r="V1139" i="2"/>
  <c r="N1139" i="2"/>
  <c r="R1139" i="2"/>
  <c r="V1159" i="2"/>
  <c r="N1159" i="2"/>
  <c r="S1159" i="2"/>
  <c r="S1195" i="2"/>
  <c r="M1195" i="2"/>
  <c r="R1195" i="2"/>
  <c r="V1195" i="2"/>
  <c r="N1195" i="2"/>
  <c r="T1204" i="2"/>
  <c r="M1204" i="2"/>
  <c r="S1204" i="2"/>
  <c r="W1204" i="2"/>
  <c r="O1204" i="2"/>
  <c r="S1315" i="2"/>
  <c r="M1315" i="2"/>
  <c r="R1315" i="2"/>
  <c r="V1315" i="2"/>
  <c r="N1315" i="2"/>
  <c r="W1372" i="2"/>
  <c r="R1372" i="2"/>
  <c r="M1372" i="2"/>
  <c r="Q1372" i="2"/>
  <c r="T1372" i="2"/>
  <c r="N1372" i="2"/>
  <c r="V1372" i="2"/>
  <c r="W1448" i="2"/>
  <c r="V1448" i="2"/>
  <c r="Q1448" i="2"/>
  <c r="R1448" i="2"/>
  <c r="M1448" i="2"/>
  <c r="N1448" i="2"/>
  <c r="P1448" i="2"/>
  <c r="U1448" i="2"/>
  <c r="W1468" i="2"/>
  <c r="V1468" i="2"/>
  <c r="Q1468" i="2"/>
  <c r="R1468" i="2"/>
  <c r="M1468" i="2"/>
  <c r="N1468" i="2"/>
  <c r="U1468" i="2"/>
  <c r="P1468" i="2"/>
  <c r="T1575" i="2"/>
  <c r="N1575" i="2"/>
  <c r="W1575" i="2"/>
  <c r="O1575" i="2"/>
  <c r="R1575" i="2"/>
  <c r="S1575" i="2"/>
  <c r="T1607" i="2"/>
  <c r="N1607" i="2"/>
  <c r="W1607" i="2"/>
  <c r="O1607" i="2"/>
  <c r="R1607" i="2"/>
  <c r="S1607" i="2"/>
  <c r="W1688" i="2"/>
  <c r="R1688" i="2"/>
  <c r="M1688" i="2"/>
  <c r="T1688" i="2"/>
  <c r="N1688" i="2"/>
  <c r="P1688" i="2"/>
  <c r="Q1688" i="2"/>
  <c r="V1688" i="2"/>
  <c r="W1745" i="2"/>
  <c r="R1745" i="2"/>
  <c r="W1868" i="2"/>
  <c r="U1868" i="2"/>
  <c r="P1868" i="2"/>
  <c r="T1868" i="2"/>
  <c r="M1868" i="2"/>
  <c r="V1868" i="2"/>
  <c r="N1868" i="2"/>
  <c r="Q1868" i="2"/>
  <c r="R1868" i="2"/>
  <c r="W1932" i="2"/>
  <c r="R1932" i="2"/>
  <c r="M1932" i="2"/>
  <c r="T1932" i="2"/>
  <c r="N1932" i="2"/>
  <c r="P1932" i="2"/>
  <c r="Q1932" i="2"/>
  <c r="U1932" i="2"/>
  <c r="V1932" i="2"/>
  <c r="W2062" i="2"/>
  <c r="R2062" i="2"/>
  <c r="M2062" i="2"/>
  <c r="T2062" i="2"/>
  <c r="N2062" i="2"/>
  <c r="P2062" i="2"/>
  <c r="Q2062" i="2"/>
  <c r="U2062" i="2"/>
  <c r="V2062" i="2"/>
  <c r="W2450" i="2"/>
  <c r="V2450" i="2"/>
  <c r="Q2450" i="2"/>
  <c r="R2450" i="2"/>
  <c r="M2450" i="2"/>
  <c r="U2450" i="2"/>
  <c r="N2450" i="2"/>
  <c r="P2450" i="2"/>
  <c r="T2450" i="2"/>
  <c r="W3347" i="2"/>
  <c r="T3347" i="2"/>
  <c r="N3347" i="2"/>
  <c r="R3347" i="2"/>
  <c r="M3347" i="2"/>
  <c r="Q3347" i="2"/>
  <c r="P3347" i="2"/>
  <c r="U3347" i="2"/>
  <c r="V3347" i="2"/>
  <c r="W3377" i="2"/>
  <c r="R3377" i="2"/>
  <c r="U3377" i="2"/>
  <c r="N3377" i="2"/>
  <c r="T3377" i="2"/>
  <c r="M3377" i="2"/>
  <c r="Q3377" i="2"/>
  <c r="P3377" i="2"/>
  <c r="V3377" i="2"/>
  <c r="P3384" i="2"/>
  <c r="S3384" i="2"/>
  <c r="T3396" i="2"/>
  <c r="O3396" i="2"/>
  <c r="W3396" i="2"/>
  <c r="O3583" i="2"/>
  <c r="W3583" i="2"/>
  <c r="P3583" i="2"/>
  <c r="T3583" i="2"/>
  <c r="P3591" i="2"/>
  <c r="O3591" i="2"/>
  <c r="W3591" i="2"/>
  <c r="T3591" i="2"/>
  <c r="W3620" i="2"/>
  <c r="R3620" i="2"/>
  <c r="M3620" i="2"/>
  <c r="V3620" i="2"/>
  <c r="Q3620" i="2"/>
  <c r="P3620" i="2"/>
  <c r="N3620" i="2"/>
  <c r="U3620" i="2"/>
  <c r="T3620" i="2"/>
  <c r="W3" i="2"/>
  <c r="R3" i="2"/>
  <c r="M3" i="2"/>
  <c r="T3" i="2"/>
  <c r="N3" i="2"/>
  <c r="W19" i="2"/>
  <c r="R19" i="2"/>
  <c r="M19" i="2"/>
  <c r="T19" i="2"/>
  <c r="N19" i="2"/>
  <c r="W35" i="2"/>
  <c r="R35" i="2"/>
  <c r="M35" i="2"/>
  <c r="T35" i="2"/>
  <c r="N35" i="2"/>
  <c r="W43" i="2"/>
  <c r="R43" i="2"/>
  <c r="M43" i="2"/>
  <c r="T43" i="2"/>
  <c r="N43" i="2"/>
  <c r="U51" i="2"/>
  <c r="W59" i="2"/>
  <c r="R59" i="2"/>
  <c r="M59" i="2"/>
  <c r="T59" i="2"/>
  <c r="N59" i="2"/>
  <c r="U67" i="2"/>
  <c r="W75" i="2"/>
  <c r="R75" i="2"/>
  <c r="M75" i="2"/>
  <c r="T75" i="2"/>
  <c r="N75" i="2"/>
  <c r="W91" i="2"/>
  <c r="R91" i="2"/>
  <c r="M91" i="2"/>
  <c r="T91" i="2"/>
  <c r="N91" i="2"/>
  <c r="U107" i="2"/>
  <c r="W115" i="2"/>
  <c r="R115" i="2"/>
  <c r="M115" i="2"/>
  <c r="T115" i="2"/>
  <c r="N115" i="2"/>
  <c r="U123" i="2"/>
  <c r="U131" i="2"/>
  <c r="W147" i="2"/>
  <c r="R147" i="2"/>
  <c r="M147" i="2"/>
  <c r="T147" i="2"/>
  <c r="N147" i="2"/>
  <c r="V423" i="2"/>
  <c r="T431" i="2"/>
  <c r="R431" i="2"/>
  <c r="U431" i="2"/>
  <c r="M431" i="2"/>
  <c r="T439" i="2"/>
  <c r="R439" i="2"/>
  <c r="U439" i="2"/>
  <c r="M439" i="2"/>
  <c r="T572" i="2"/>
  <c r="M572" i="2"/>
  <c r="W572" i="2"/>
  <c r="O572" i="2"/>
  <c r="S579" i="2"/>
  <c r="M579" i="2"/>
  <c r="V579" i="2"/>
  <c r="N579" i="2"/>
  <c r="N591" i="2"/>
  <c r="S591" i="2"/>
  <c r="T636" i="2"/>
  <c r="M636" i="2"/>
  <c r="W636" i="2"/>
  <c r="O636" i="2"/>
  <c r="W643" i="2"/>
  <c r="V655" i="2"/>
  <c r="N655" i="2"/>
  <c r="S655" i="2"/>
  <c r="T670" i="2"/>
  <c r="M670" i="2"/>
  <c r="N719" i="2"/>
  <c r="S719" i="2"/>
  <c r="T734" i="2"/>
  <c r="M734" i="2"/>
  <c r="V799" i="2"/>
  <c r="N799" i="2"/>
  <c r="S799" i="2"/>
  <c r="T862" i="2"/>
  <c r="M862" i="2"/>
  <c r="T878" i="2"/>
  <c r="M878" i="2"/>
  <c r="T892" i="2"/>
  <c r="M892" i="2"/>
  <c r="W892" i="2"/>
  <c r="O892" i="2"/>
  <c r="W899" i="2"/>
  <c r="W912" i="2"/>
  <c r="O912" i="2"/>
  <c r="N975" i="2"/>
  <c r="S975" i="2"/>
  <c r="N1071" i="2"/>
  <c r="S1071" i="2"/>
  <c r="T1086" i="2"/>
  <c r="M1086" i="2"/>
  <c r="S1086" i="2"/>
  <c r="S1107" i="2"/>
  <c r="M1107" i="2"/>
  <c r="R1107" i="2"/>
  <c r="V1107" i="2"/>
  <c r="N1107" i="2"/>
  <c r="S1123" i="2"/>
  <c r="M1123" i="2"/>
  <c r="V1123" i="2"/>
  <c r="N1123" i="2"/>
  <c r="R1123" i="2"/>
  <c r="V1175" i="2"/>
  <c r="N1175" i="2"/>
  <c r="S1175" i="2"/>
  <c r="S1211" i="2"/>
  <c r="M1211" i="2"/>
  <c r="V1211" i="2"/>
  <c r="N1211" i="2"/>
  <c r="R1211" i="2"/>
  <c r="V1223" i="2"/>
  <c r="N1223" i="2"/>
  <c r="S1223" i="2"/>
  <c r="N1271" i="2"/>
  <c r="S1271" i="2"/>
  <c r="N1361" i="2"/>
  <c r="O1361" i="2"/>
  <c r="T1361" i="2"/>
  <c r="W1402" i="2"/>
  <c r="R1402" i="2"/>
  <c r="M1402" i="2"/>
  <c r="T1402" i="2"/>
  <c r="N1402" i="2"/>
  <c r="P1402" i="2"/>
  <c r="V1402" i="2"/>
  <c r="Q1402" i="2"/>
  <c r="W1434" i="2"/>
  <c r="V1434" i="2"/>
  <c r="Q1434" i="2"/>
  <c r="R1434" i="2"/>
  <c r="M1434" i="2"/>
  <c r="N1434" i="2"/>
  <c r="U1434" i="2"/>
  <c r="P1434" i="2"/>
  <c r="O1561" i="2"/>
  <c r="P1561" i="2"/>
  <c r="V1561" i="2"/>
  <c r="O1593" i="2"/>
  <c r="P1593" i="2"/>
  <c r="V1593" i="2"/>
  <c r="V1613" i="2"/>
  <c r="P1613" i="2"/>
  <c r="O1625" i="2"/>
  <c r="P1625" i="2"/>
  <c r="V1625" i="2"/>
  <c r="W1681" i="2"/>
  <c r="R1681" i="2"/>
  <c r="W1708" i="2"/>
  <c r="V1708" i="2"/>
  <c r="Q1708" i="2"/>
  <c r="R1708" i="2"/>
  <c r="M1708" i="2"/>
  <c r="N1708" i="2"/>
  <c r="P1708" i="2"/>
  <c r="U1708" i="2"/>
  <c r="W1730" i="2"/>
  <c r="V1730" i="2"/>
  <c r="Q1730" i="2"/>
  <c r="R1730" i="2"/>
  <c r="M1730" i="2"/>
  <c r="N1730" i="2"/>
  <c r="P1730" i="2"/>
  <c r="U1730" i="2"/>
  <c r="W2142" i="2"/>
  <c r="V2142" i="2"/>
  <c r="Q2142" i="2"/>
  <c r="R2142" i="2"/>
  <c r="M2142" i="2"/>
  <c r="N2142" i="2"/>
  <c r="P2142" i="2"/>
  <c r="T2142" i="2"/>
  <c r="U2142" i="2"/>
  <c r="V2405" i="2"/>
  <c r="W2405" i="2"/>
  <c r="N2405" i="2"/>
  <c r="O2405" i="2"/>
  <c r="S2405" i="2"/>
  <c r="W2412" i="2"/>
  <c r="V2412" i="2"/>
  <c r="Q2412" i="2"/>
  <c r="R2412" i="2"/>
  <c r="M2412" i="2"/>
  <c r="N2412" i="2"/>
  <c r="P2412" i="2"/>
  <c r="T2412" i="2"/>
  <c r="U2412" i="2"/>
  <c r="C9" i="3"/>
  <c r="C5" i="3"/>
  <c r="V3" i="2"/>
  <c r="V11" i="2"/>
  <c r="V19" i="2"/>
  <c r="V27" i="2"/>
  <c r="V35" i="2"/>
  <c r="V43" i="2"/>
  <c r="V51" i="2"/>
  <c r="V59" i="2"/>
  <c r="V67" i="2"/>
  <c r="V75" i="2"/>
  <c r="V83" i="2"/>
  <c r="V91" i="2"/>
  <c r="V99" i="2"/>
  <c r="V107" i="2"/>
  <c r="V115" i="2"/>
  <c r="V123" i="2"/>
  <c r="V131" i="2"/>
  <c r="V139" i="2"/>
  <c r="V147" i="2"/>
  <c r="W153" i="2"/>
  <c r="V153" i="2"/>
  <c r="Q153" i="2"/>
  <c r="R153" i="2"/>
  <c r="M153" i="2"/>
  <c r="T153" i="2"/>
  <c r="W157" i="2"/>
  <c r="V157" i="2"/>
  <c r="Q157" i="2"/>
  <c r="R157" i="2"/>
  <c r="M157" i="2"/>
  <c r="T157" i="2"/>
  <c r="W161" i="2"/>
  <c r="V161" i="2"/>
  <c r="Q161" i="2"/>
  <c r="R161" i="2"/>
  <c r="M161" i="2"/>
  <c r="T161" i="2"/>
  <c r="W165" i="2"/>
  <c r="V165" i="2"/>
  <c r="Q165" i="2"/>
  <c r="R165" i="2"/>
  <c r="M165" i="2"/>
  <c r="T165" i="2"/>
  <c r="W169" i="2"/>
  <c r="V169" i="2"/>
  <c r="Q169" i="2"/>
  <c r="R169" i="2"/>
  <c r="M169" i="2"/>
  <c r="T169" i="2"/>
  <c r="W173" i="2"/>
  <c r="V173" i="2"/>
  <c r="Q173" i="2"/>
  <c r="R173" i="2"/>
  <c r="M173" i="2"/>
  <c r="T173" i="2"/>
  <c r="W177" i="2"/>
  <c r="V177" i="2"/>
  <c r="Q177" i="2"/>
  <c r="R177" i="2"/>
  <c r="M177" i="2"/>
  <c r="T177" i="2"/>
  <c r="W181" i="2"/>
  <c r="V181" i="2"/>
  <c r="Q181" i="2"/>
  <c r="R181" i="2"/>
  <c r="M181" i="2"/>
  <c r="T181" i="2"/>
  <c r="W185" i="2"/>
  <c r="V185" i="2"/>
  <c r="Q185" i="2"/>
  <c r="R185" i="2"/>
  <c r="M185" i="2"/>
  <c r="T185" i="2"/>
  <c r="W189" i="2"/>
  <c r="V189" i="2"/>
  <c r="Q189" i="2"/>
  <c r="R189" i="2"/>
  <c r="M189" i="2"/>
  <c r="T189" i="2"/>
  <c r="T193" i="2"/>
  <c r="R193" i="2"/>
  <c r="U193" i="2"/>
  <c r="M193" i="2"/>
  <c r="V193" i="2"/>
  <c r="P3" i="2"/>
  <c r="W7" i="2"/>
  <c r="R7" i="2"/>
  <c r="M7" i="2"/>
  <c r="T7" i="2"/>
  <c r="N7" i="2"/>
  <c r="U7" i="2"/>
  <c r="W15" i="2"/>
  <c r="R15" i="2"/>
  <c r="M15" i="2"/>
  <c r="T15" i="2"/>
  <c r="N15" i="2"/>
  <c r="U15" i="2"/>
  <c r="P19" i="2"/>
  <c r="W23" i="2"/>
  <c r="R23" i="2"/>
  <c r="M23" i="2"/>
  <c r="T23" i="2"/>
  <c r="N23" i="2"/>
  <c r="U23" i="2"/>
  <c r="W31" i="2"/>
  <c r="R31" i="2"/>
  <c r="M31" i="2"/>
  <c r="T31" i="2"/>
  <c r="N31" i="2"/>
  <c r="U31" i="2"/>
  <c r="P35" i="2"/>
  <c r="W39" i="2"/>
  <c r="R39" i="2"/>
  <c r="M39" i="2"/>
  <c r="T39" i="2"/>
  <c r="N39" i="2"/>
  <c r="U39" i="2"/>
  <c r="P43" i="2"/>
  <c r="W47" i="2"/>
  <c r="R47" i="2"/>
  <c r="M47" i="2"/>
  <c r="T47" i="2"/>
  <c r="N47" i="2"/>
  <c r="U47" i="2"/>
  <c r="W55" i="2"/>
  <c r="R55" i="2"/>
  <c r="M55" i="2"/>
  <c r="T55" i="2"/>
  <c r="N55" i="2"/>
  <c r="U55" i="2"/>
  <c r="P59" i="2"/>
  <c r="W63" i="2"/>
  <c r="R63" i="2"/>
  <c r="M63" i="2"/>
  <c r="T63" i="2"/>
  <c r="N63" i="2"/>
  <c r="U63" i="2"/>
  <c r="W71" i="2"/>
  <c r="R71" i="2"/>
  <c r="M71" i="2"/>
  <c r="T71" i="2"/>
  <c r="N71" i="2"/>
  <c r="U71" i="2"/>
  <c r="P75" i="2"/>
  <c r="W79" i="2"/>
  <c r="R79" i="2"/>
  <c r="M79" i="2"/>
  <c r="T79" i="2"/>
  <c r="N79" i="2"/>
  <c r="U79" i="2"/>
  <c r="W87" i="2"/>
  <c r="R87" i="2"/>
  <c r="M87" i="2"/>
  <c r="T87" i="2"/>
  <c r="N87" i="2"/>
  <c r="U87" i="2"/>
  <c r="P91" i="2"/>
  <c r="W95" i="2"/>
  <c r="R95" i="2"/>
  <c r="M95" i="2"/>
  <c r="T95" i="2"/>
  <c r="N95" i="2"/>
  <c r="U95" i="2"/>
  <c r="W103" i="2"/>
  <c r="R103" i="2"/>
  <c r="M103" i="2"/>
  <c r="T103" i="2"/>
  <c r="N103" i="2"/>
  <c r="U103" i="2"/>
  <c r="W111" i="2"/>
  <c r="R111" i="2"/>
  <c r="M111" i="2"/>
  <c r="T111" i="2"/>
  <c r="N111" i="2"/>
  <c r="U111" i="2"/>
  <c r="P115" i="2"/>
  <c r="W119" i="2"/>
  <c r="R119" i="2"/>
  <c r="M119" i="2"/>
  <c r="T119" i="2"/>
  <c r="N119" i="2"/>
  <c r="U119" i="2"/>
  <c r="W127" i="2"/>
  <c r="R127" i="2"/>
  <c r="M127" i="2"/>
  <c r="T127" i="2"/>
  <c r="N127" i="2"/>
  <c r="U127" i="2"/>
  <c r="W135" i="2"/>
  <c r="R135" i="2"/>
  <c r="M135" i="2"/>
  <c r="T135" i="2"/>
  <c r="N135" i="2"/>
  <c r="U135" i="2"/>
  <c r="W143" i="2"/>
  <c r="R143" i="2"/>
  <c r="M143" i="2"/>
  <c r="T143" i="2"/>
  <c r="N143" i="2"/>
  <c r="U143" i="2"/>
  <c r="P147" i="2"/>
  <c r="U153" i="2"/>
  <c r="U157" i="2"/>
  <c r="U161" i="2"/>
  <c r="U165" i="2"/>
  <c r="U169" i="2"/>
  <c r="U173" i="2"/>
  <c r="U177" i="2"/>
  <c r="U181" i="2"/>
  <c r="U185" i="2"/>
  <c r="U189" i="2"/>
  <c r="R259" i="2"/>
  <c r="R261" i="2"/>
  <c r="R267" i="2"/>
  <c r="R269" i="2"/>
  <c r="R271" i="2"/>
  <c r="R275" i="2"/>
  <c r="R281" i="2"/>
  <c r="R283" i="2"/>
  <c r="R289" i="2"/>
  <c r="R291" i="2"/>
  <c r="R293" i="2"/>
  <c r="R299" i="2"/>
  <c r="R301" i="2"/>
  <c r="R305" i="2"/>
  <c r="R307" i="2"/>
  <c r="R315" i="2"/>
  <c r="R317" i="2"/>
  <c r="R319" i="2"/>
  <c r="R325" i="2"/>
  <c r="R329" i="2"/>
  <c r="R333" i="2"/>
  <c r="R335" i="2"/>
  <c r="R337" i="2"/>
  <c r="R341" i="2"/>
  <c r="R345" i="2"/>
  <c r="R347" i="2"/>
  <c r="R349" i="2"/>
  <c r="R353" i="2"/>
  <c r="R363" i="2"/>
  <c r="R365" i="2"/>
  <c r="R367" i="2"/>
  <c r="R369" i="2"/>
  <c r="R371" i="2"/>
  <c r="R373" i="2"/>
  <c r="R375" i="2"/>
  <c r="R377" i="2"/>
  <c r="R379" i="2"/>
  <c r="R381" i="2"/>
  <c r="R393" i="2"/>
  <c r="R395" i="2"/>
  <c r="R397" i="2"/>
  <c r="R399" i="2"/>
  <c r="R401" i="2"/>
  <c r="R403" i="2"/>
  <c r="R405" i="2"/>
  <c r="R407" i="2"/>
  <c r="R409" i="2"/>
  <c r="R411" i="2"/>
  <c r="T427" i="2"/>
  <c r="R427" i="2"/>
  <c r="U427" i="2"/>
  <c r="M427" i="2"/>
  <c r="V427" i="2"/>
  <c r="N431" i="2"/>
  <c r="T435" i="2"/>
  <c r="R435" i="2"/>
  <c r="U435" i="2"/>
  <c r="M435" i="2"/>
  <c r="V435" i="2"/>
  <c r="N439" i="2"/>
  <c r="R563" i="2"/>
  <c r="Q572" i="2"/>
  <c r="T574" i="2"/>
  <c r="M574" i="2"/>
  <c r="Q579" i="2"/>
  <c r="S589" i="2"/>
  <c r="W589" i="2"/>
  <c r="M589" i="2"/>
  <c r="S590" i="2"/>
  <c r="T604" i="2"/>
  <c r="M604" i="2"/>
  <c r="W604" i="2"/>
  <c r="O604" i="2"/>
  <c r="T608" i="2"/>
  <c r="S611" i="2"/>
  <c r="M611" i="2"/>
  <c r="V611" i="2"/>
  <c r="N611" i="2"/>
  <c r="W611" i="2"/>
  <c r="S620" i="2"/>
  <c r="N623" i="2"/>
  <c r="S623" i="2"/>
  <c r="Q636" i="2"/>
  <c r="T638" i="2"/>
  <c r="M638" i="2"/>
  <c r="W640" i="2"/>
  <c r="O640" i="2"/>
  <c r="S653" i="2"/>
  <c r="W653" i="2"/>
  <c r="M653" i="2"/>
  <c r="T668" i="2"/>
  <c r="M668" i="2"/>
  <c r="W668" i="2"/>
  <c r="O668" i="2"/>
  <c r="O670" i="2"/>
  <c r="T672" i="2"/>
  <c r="S675" i="2"/>
  <c r="M675" i="2"/>
  <c r="V675" i="2"/>
  <c r="N675" i="2"/>
  <c r="W675" i="2"/>
  <c r="N687" i="2"/>
  <c r="S687" i="2"/>
  <c r="R691" i="2"/>
  <c r="T702" i="2"/>
  <c r="M702" i="2"/>
  <c r="S717" i="2"/>
  <c r="W717" i="2"/>
  <c r="M717" i="2"/>
  <c r="T732" i="2"/>
  <c r="M732" i="2"/>
  <c r="W732" i="2"/>
  <c r="O732" i="2"/>
  <c r="O734" i="2"/>
  <c r="T736" i="2"/>
  <c r="S739" i="2"/>
  <c r="M739" i="2"/>
  <c r="V739" i="2"/>
  <c r="N739" i="2"/>
  <c r="W739" i="2"/>
  <c r="S748" i="2"/>
  <c r="N751" i="2"/>
  <c r="S751" i="2"/>
  <c r="S764" i="2"/>
  <c r="V767" i="2"/>
  <c r="N767" i="2"/>
  <c r="S767" i="2"/>
  <c r="T782" i="2"/>
  <c r="M782" i="2"/>
  <c r="S797" i="2"/>
  <c r="W797" i="2"/>
  <c r="M797" i="2"/>
  <c r="V815" i="2"/>
  <c r="N815" i="2"/>
  <c r="S815" i="2"/>
  <c r="R819" i="2"/>
  <c r="S829" i="2"/>
  <c r="W829" i="2"/>
  <c r="M829" i="2"/>
  <c r="S830" i="2"/>
  <c r="T844" i="2"/>
  <c r="M844" i="2"/>
  <c r="W844" i="2"/>
  <c r="O844" i="2"/>
  <c r="S851" i="2"/>
  <c r="M851" i="2"/>
  <c r="V851" i="2"/>
  <c r="N851" i="2"/>
  <c r="W851" i="2"/>
  <c r="T860" i="2"/>
  <c r="M860" i="2"/>
  <c r="W860" i="2"/>
  <c r="O860" i="2"/>
  <c r="O862" i="2"/>
  <c r="T864" i="2"/>
  <c r="S867" i="2"/>
  <c r="M867" i="2"/>
  <c r="V867" i="2"/>
  <c r="N867" i="2"/>
  <c r="W867" i="2"/>
  <c r="T876" i="2"/>
  <c r="M876" i="2"/>
  <c r="W876" i="2"/>
  <c r="O876" i="2"/>
  <c r="O878" i="2"/>
  <c r="S883" i="2"/>
  <c r="M883" i="2"/>
  <c r="V883" i="2"/>
  <c r="N883" i="2"/>
  <c r="W883" i="2"/>
  <c r="Q892" i="2"/>
  <c r="T894" i="2"/>
  <c r="M894" i="2"/>
  <c r="W896" i="2"/>
  <c r="O896" i="2"/>
  <c r="T908" i="2"/>
  <c r="M908" i="2"/>
  <c r="W908" i="2"/>
  <c r="O908" i="2"/>
  <c r="R909" i="2"/>
  <c r="T912" i="2"/>
  <c r="S915" i="2"/>
  <c r="M915" i="2"/>
  <c r="V915" i="2"/>
  <c r="N915" i="2"/>
  <c r="W915" i="2"/>
  <c r="T926" i="2"/>
  <c r="M926" i="2"/>
  <c r="W928" i="2"/>
  <c r="O928" i="2"/>
  <c r="T942" i="2"/>
  <c r="M942" i="2"/>
  <c r="S957" i="2"/>
  <c r="W957" i="2"/>
  <c r="M957" i="2"/>
  <c r="W984" i="2"/>
  <c r="T984" i="2"/>
  <c r="O984" i="2"/>
  <c r="N991" i="2"/>
  <c r="S991" i="2"/>
  <c r="W995" i="2"/>
  <c r="V1007" i="2"/>
  <c r="N1007" i="2"/>
  <c r="S1007" i="2"/>
  <c r="W1011" i="2"/>
  <c r="T1036" i="2"/>
  <c r="M1036" i="2"/>
  <c r="W1036" i="2"/>
  <c r="O1036" i="2"/>
  <c r="S1036" i="2"/>
  <c r="N1039" i="2"/>
  <c r="S1039" i="2"/>
  <c r="W1043" i="2"/>
  <c r="S1059" i="2"/>
  <c r="M1059" i="2"/>
  <c r="V1059" i="2"/>
  <c r="N1059" i="2"/>
  <c r="R1059" i="2"/>
  <c r="O1086" i="2"/>
  <c r="Q1107" i="2"/>
  <c r="Q1123" i="2"/>
  <c r="T1132" i="2"/>
  <c r="M1132" i="2"/>
  <c r="W1132" i="2"/>
  <c r="O1132" i="2"/>
  <c r="S1132" i="2"/>
  <c r="W1139" i="2"/>
  <c r="T1156" i="2"/>
  <c r="M1156" i="2"/>
  <c r="W1156" i="2"/>
  <c r="O1156" i="2"/>
  <c r="S1156" i="2"/>
  <c r="N1191" i="2"/>
  <c r="S1191" i="2"/>
  <c r="W1195" i="2"/>
  <c r="Q1211" i="2"/>
  <c r="V1239" i="2"/>
  <c r="N1239" i="2"/>
  <c r="S1239" i="2"/>
  <c r="S1243" i="2"/>
  <c r="M1243" i="2"/>
  <c r="R1243" i="2"/>
  <c r="V1243" i="2"/>
  <c r="N1243" i="2"/>
  <c r="T1252" i="2"/>
  <c r="M1252" i="2"/>
  <c r="S1252" i="2"/>
  <c r="W1252" i="2"/>
  <c r="O1252" i="2"/>
  <c r="V1311" i="2"/>
  <c r="N1311" i="2"/>
  <c r="S1311" i="2"/>
  <c r="W1315" i="2"/>
  <c r="O1327" i="2"/>
  <c r="P1327" i="2"/>
  <c r="T1329" i="2"/>
  <c r="N1329" i="2"/>
  <c r="W1329" i="2"/>
  <c r="O1329" i="2"/>
  <c r="S1329" i="2"/>
  <c r="W1346" i="2"/>
  <c r="R1346" i="2"/>
  <c r="M1346" i="2"/>
  <c r="V1346" i="2"/>
  <c r="T1346" i="2"/>
  <c r="N1346" i="2"/>
  <c r="Q1346" i="2"/>
  <c r="S1361" i="2"/>
  <c r="U1372" i="2"/>
  <c r="N1385" i="2"/>
  <c r="O1385" i="2"/>
  <c r="S1385" i="2"/>
  <c r="T1389" i="2"/>
  <c r="N1389" i="2"/>
  <c r="O1389" i="2"/>
  <c r="U1402" i="2"/>
  <c r="W1407" i="2"/>
  <c r="R1407" i="2"/>
  <c r="T1434" i="2"/>
  <c r="W1446" i="2"/>
  <c r="V1446" i="2"/>
  <c r="Q1446" i="2"/>
  <c r="R1446" i="2"/>
  <c r="M1446" i="2"/>
  <c r="N1446" i="2"/>
  <c r="P1446" i="2"/>
  <c r="U1446" i="2"/>
  <c r="W1466" i="2"/>
  <c r="V1466" i="2"/>
  <c r="Q1466" i="2"/>
  <c r="R1466" i="2"/>
  <c r="M1466" i="2"/>
  <c r="N1466" i="2"/>
  <c r="P1466" i="2"/>
  <c r="U1466" i="2"/>
  <c r="W1510" i="2"/>
  <c r="V1510" i="2"/>
  <c r="Q1510" i="2"/>
  <c r="R1510" i="2"/>
  <c r="M1510" i="2"/>
  <c r="N1510" i="2"/>
  <c r="U1510" i="2"/>
  <c r="P1510" i="2"/>
  <c r="V1533" i="2"/>
  <c r="P1533" i="2"/>
  <c r="O1545" i="2"/>
  <c r="P1545" i="2"/>
  <c r="V1545" i="2"/>
  <c r="V1565" i="2"/>
  <c r="P1565" i="2"/>
  <c r="O1577" i="2"/>
  <c r="P1577" i="2"/>
  <c r="V1577" i="2"/>
  <c r="O1609" i="2"/>
  <c r="P1609" i="2"/>
  <c r="V1609" i="2"/>
  <c r="V1629" i="2"/>
  <c r="P1629" i="2"/>
  <c r="W1652" i="2"/>
  <c r="R1652" i="2"/>
  <c r="M1652" i="2"/>
  <c r="T1652" i="2"/>
  <c r="N1652" i="2"/>
  <c r="P1652" i="2"/>
  <c r="Q1652" i="2"/>
  <c r="V1652" i="2"/>
  <c r="T1671" i="2"/>
  <c r="N1671" i="2"/>
  <c r="O1671" i="2"/>
  <c r="S1671" i="2"/>
  <c r="T1708" i="2"/>
  <c r="T1730" i="2"/>
  <c r="W1742" i="2"/>
  <c r="R1742" i="2"/>
  <c r="M1742" i="2"/>
  <c r="T1742" i="2"/>
  <c r="N1742" i="2"/>
  <c r="P1742" i="2"/>
  <c r="V1742" i="2"/>
  <c r="Q1742" i="2"/>
  <c r="W1754" i="2"/>
  <c r="R1754" i="2"/>
  <c r="M1754" i="2"/>
  <c r="T1754" i="2"/>
  <c r="N1754" i="2"/>
  <c r="P1754" i="2"/>
  <c r="Q1754" i="2"/>
  <c r="V1754" i="2"/>
  <c r="W1770" i="2"/>
  <c r="R1770" i="2"/>
  <c r="M1770" i="2"/>
  <c r="T1770" i="2"/>
  <c r="N1770" i="2"/>
  <c r="P1770" i="2"/>
  <c r="Q1770" i="2"/>
  <c r="V1770" i="2"/>
  <c r="W1992" i="2"/>
  <c r="V1992" i="2"/>
  <c r="Q1992" i="2"/>
  <c r="R1992" i="2"/>
  <c r="M1992" i="2"/>
  <c r="N1992" i="2"/>
  <c r="P1992" i="2"/>
  <c r="T1992" i="2"/>
  <c r="U1992" i="2"/>
  <c r="P2105" i="2"/>
  <c r="R2105" i="2"/>
  <c r="W2136" i="2"/>
  <c r="R2136" i="2"/>
  <c r="M2136" i="2"/>
  <c r="T2136" i="2"/>
  <c r="N2136" i="2"/>
  <c r="V2136" i="2"/>
  <c r="P2136" i="2"/>
  <c r="Q2136" i="2"/>
  <c r="U2136" i="2"/>
  <c r="W2200" i="2"/>
  <c r="R2200" i="2"/>
  <c r="M2200" i="2"/>
  <c r="T2200" i="2"/>
  <c r="N2200" i="2"/>
  <c r="V2200" i="2"/>
  <c r="P2200" i="2"/>
  <c r="Q2200" i="2"/>
  <c r="U2200" i="2"/>
  <c r="W2264" i="2"/>
  <c r="V2264" i="2"/>
  <c r="Q2264" i="2"/>
  <c r="R2264" i="2"/>
  <c r="M2264" i="2"/>
  <c r="U2264" i="2"/>
  <c r="N2264" i="2"/>
  <c r="P2264" i="2"/>
  <c r="T2264" i="2"/>
  <c r="W2296" i="2"/>
  <c r="V2296" i="2"/>
  <c r="Q2296" i="2"/>
  <c r="R2296" i="2"/>
  <c r="M2296" i="2"/>
  <c r="U2296" i="2"/>
  <c r="N2296" i="2"/>
  <c r="P2296" i="2"/>
  <c r="T2296" i="2"/>
  <c r="W2370" i="2"/>
  <c r="R2370" i="2"/>
  <c r="M2370" i="2"/>
  <c r="T2370" i="2"/>
  <c r="N2370" i="2"/>
  <c r="P2370" i="2"/>
  <c r="Q2370" i="2"/>
  <c r="U2370" i="2"/>
  <c r="V2370" i="2"/>
  <c r="T255" i="2"/>
  <c r="U255" i="2"/>
  <c r="M255" i="2"/>
  <c r="V255" i="2"/>
  <c r="N255" i="2"/>
  <c r="T257" i="2"/>
  <c r="U257" i="2"/>
  <c r="M257" i="2"/>
  <c r="V257" i="2"/>
  <c r="N257" i="2"/>
  <c r="T263" i="2"/>
  <c r="U263" i="2"/>
  <c r="M263" i="2"/>
  <c r="V263" i="2"/>
  <c r="N263" i="2"/>
  <c r="T265" i="2"/>
  <c r="U265" i="2"/>
  <c r="M265" i="2"/>
  <c r="V265" i="2"/>
  <c r="N265" i="2"/>
  <c r="T273" i="2"/>
  <c r="U273" i="2"/>
  <c r="M273" i="2"/>
  <c r="V273" i="2"/>
  <c r="N273" i="2"/>
  <c r="T277" i="2"/>
  <c r="U277" i="2"/>
  <c r="M277" i="2"/>
  <c r="V277" i="2"/>
  <c r="N277" i="2"/>
  <c r="T279" i="2"/>
  <c r="U279" i="2"/>
  <c r="M279" i="2"/>
  <c r="V279" i="2"/>
  <c r="N279" i="2"/>
  <c r="T285" i="2"/>
  <c r="U285" i="2"/>
  <c r="M285" i="2"/>
  <c r="V285" i="2"/>
  <c r="N285" i="2"/>
  <c r="T287" i="2"/>
  <c r="U287" i="2"/>
  <c r="M287" i="2"/>
  <c r="V287" i="2"/>
  <c r="N287" i="2"/>
  <c r="T295" i="2"/>
  <c r="U295" i="2"/>
  <c r="M295" i="2"/>
  <c r="V295" i="2"/>
  <c r="N295" i="2"/>
  <c r="T297" i="2"/>
  <c r="U297" i="2"/>
  <c r="M297" i="2"/>
  <c r="V297" i="2"/>
  <c r="N297" i="2"/>
  <c r="T303" i="2"/>
  <c r="U303" i="2"/>
  <c r="M303" i="2"/>
  <c r="V303" i="2"/>
  <c r="N303" i="2"/>
  <c r="T309" i="2"/>
  <c r="U309" i="2"/>
  <c r="M309" i="2"/>
  <c r="V309" i="2"/>
  <c r="N309" i="2"/>
  <c r="T311" i="2"/>
  <c r="U311" i="2"/>
  <c r="M311" i="2"/>
  <c r="V311" i="2"/>
  <c r="N311" i="2"/>
  <c r="T313" i="2"/>
  <c r="U313" i="2"/>
  <c r="M313" i="2"/>
  <c r="V313" i="2"/>
  <c r="N313" i="2"/>
  <c r="T321" i="2"/>
  <c r="U321" i="2"/>
  <c r="M321" i="2"/>
  <c r="V321" i="2"/>
  <c r="N321" i="2"/>
  <c r="T323" i="2"/>
  <c r="U323" i="2"/>
  <c r="M323" i="2"/>
  <c r="V323" i="2"/>
  <c r="N323" i="2"/>
  <c r="T327" i="2"/>
  <c r="U327" i="2"/>
  <c r="M327" i="2"/>
  <c r="V327" i="2"/>
  <c r="N327" i="2"/>
  <c r="T331" i="2"/>
  <c r="U331" i="2"/>
  <c r="M331" i="2"/>
  <c r="V331" i="2"/>
  <c r="N331" i="2"/>
  <c r="T339" i="2"/>
  <c r="U339" i="2"/>
  <c r="M339" i="2"/>
  <c r="V339" i="2"/>
  <c r="N339" i="2"/>
  <c r="T343" i="2"/>
  <c r="U343" i="2"/>
  <c r="M343" i="2"/>
  <c r="V343" i="2"/>
  <c r="N343" i="2"/>
  <c r="T351" i="2"/>
  <c r="U351" i="2"/>
  <c r="M351" i="2"/>
  <c r="V351" i="2"/>
  <c r="N351" i="2"/>
  <c r="T355" i="2"/>
  <c r="U355" i="2"/>
  <c r="M355" i="2"/>
  <c r="V355" i="2"/>
  <c r="N355" i="2"/>
  <c r="T357" i="2"/>
  <c r="U357" i="2"/>
  <c r="M357" i="2"/>
  <c r="V357" i="2"/>
  <c r="N357" i="2"/>
  <c r="T359" i="2"/>
  <c r="U359" i="2"/>
  <c r="M359" i="2"/>
  <c r="V359" i="2"/>
  <c r="N359" i="2"/>
  <c r="T361" i="2"/>
  <c r="U361" i="2"/>
  <c r="M361" i="2"/>
  <c r="V361" i="2"/>
  <c r="N361" i="2"/>
  <c r="T383" i="2"/>
  <c r="U383" i="2"/>
  <c r="M383" i="2"/>
  <c r="V383" i="2"/>
  <c r="N383" i="2"/>
  <c r="T385" i="2"/>
  <c r="U385" i="2"/>
  <c r="M385" i="2"/>
  <c r="V385" i="2"/>
  <c r="N385" i="2"/>
  <c r="T387" i="2"/>
  <c r="U387" i="2"/>
  <c r="M387" i="2"/>
  <c r="V387" i="2"/>
  <c r="N387" i="2"/>
  <c r="T389" i="2"/>
  <c r="U389" i="2"/>
  <c r="M389" i="2"/>
  <c r="V389" i="2"/>
  <c r="N389" i="2"/>
  <c r="T391" i="2"/>
  <c r="U391" i="2"/>
  <c r="M391" i="2"/>
  <c r="V391" i="2"/>
  <c r="N391" i="2"/>
  <c r="T413" i="2"/>
  <c r="U413" i="2"/>
  <c r="M413" i="2"/>
  <c r="V413" i="2"/>
  <c r="N413" i="2"/>
  <c r="T415" i="2"/>
  <c r="U415" i="2"/>
  <c r="M415" i="2"/>
  <c r="V415" i="2"/>
  <c r="N415" i="2"/>
  <c r="T417" i="2"/>
  <c r="U417" i="2"/>
  <c r="M417" i="2"/>
  <c r="V417" i="2"/>
  <c r="N417" i="2"/>
  <c r="T419" i="2"/>
  <c r="U419" i="2"/>
  <c r="M419" i="2"/>
  <c r="V419" i="2"/>
  <c r="N419" i="2"/>
  <c r="T429" i="2"/>
  <c r="R429" i="2"/>
  <c r="U429" i="2"/>
  <c r="M429" i="2"/>
  <c r="T437" i="2"/>
  <c r="R437" i="2"/>
  <c r="U437" i="2"/>
  <c r="M437" i="2"/>
  <c r="W563" i="2"/>
  <c r="N575" i="2"/>
  <c r="S575" i="2"/>
  <c r="S605" i="2"/>
  <c r="W605" i="2"/>
  <c r="M605" i="2"/>
  <c r="S627" i="2"/>
  <c r="M627" i="2"/>
  <c r="V627" i="2"/>
  <c r="N627" i="2"/>
  <c r="N639" i="2"/>
  <c r="S639" i="2"/>
  <c r="T654" i="2"/>
  <c r="M654" i="2"/>
  <c r="W656" i="2"/>
  <c r="O656" i="2"/>
  <c r="S669" i="2"/>
  <c r="W669" i="2"/>
  <c r="M669" i="2"/>
  <c r="T684" i="2"/>
  <c r="M684" i="2"/>
  <c r="W684" i="2"/>
  <c r="O684" i="2"/>
  <c r="W691" i="2"/>
  <c r="N703" i="2"/>
  <c r="S703" i="2"/>
  <c r="T718" i="2"/>
  <c r="M718" i="2"/>
  <c r="S733" i="2"/>
  <c r="W733" i="2"/>
  <c r="M733" i="2"/>
  <c r="S755" i="2"/>
  <c r="M755" i="2"/>
  <c r="V755" i="2"/>
  <c r="N755" i="2"/>
  <c r="W755" i="2"/>
  <c r="S771" i="2"/>
  <c r="M771" i="2"/>
  <c r="V771" i="2"/>
  <c r="N771" i="2"/>
  <c r="T798" i="2"/>
  <c r="M798" i="2"/>
  <c r="T812" i="2"/>
  <c r="M812" i="2"/>
  <c r="W812" i="2"/>
  <c r="O812" i="2"/>
  <c r="W819" i="2"/>
  <c r="S845" i="2"/>
  <c r="W845" i="2"/>
  <c r="M845" i="2"/>
  <c r="S861" i="2"/>
  <c r="W861" i="2"/>
  <c r="M861" i="2"/>
  <c r="S877" i="2"/>
  <c r="W877" i="2"/>
  <c r="M877" i="2"/>
  <c r="N895" i="2"/>
  <c r="S895" i="2"/>
  <c r="N927" i="2"/>
  <c r="S927" i="2"/>
  <c r="T972" i="2"/>
  <c r="M972" i="2"/>
  <c r="S972" i="2"/>
  <c r="W972" i="2"/>
  <c r="O972" i="2"/>
  <c r="T1020" i="2"/>
  <c r="M1020" i="2"/>
  <c r="W1020" i="2"/>
  <c r="O1020" i="2"/>
  <c r="S1020" i="2"/>
  <c r="T1100" i="2"/>
  <c r="M1100" i="2"/>
  <c r="S1100" i="2"/>
  <c r="W1100" i="2"/>
  <c r="O1100" i="2"/>
  <c r="V1103" i="2"/>
  <c r="N1103" i="2"/>
  <c r="S1103" i="2"/>
  <c r="V1119" i="2"/>
  <c r="N1119" i="2"/>
  <c r="S1119" i="2"/>
  <c r="T1148" i="2"/>
  <c r="M1148" i="2"/>
  <c r="W1148" i="2"/>
  <c r="O1148" i="2"/>
  <c r="S1148" i="2"/>
  <c r="V1207" i="2"/>
  <c r="N1207" i="2"/>
  <c r="S1207" i="2"/>
  <c r="N1255" i="2"/>
  <c r="S1255" i="2"/>
  <c r="W1512" i="2"/>
  <c r="V1512" i="2"/>
  <c r="Q1512" i="2"/>
  <c r="R1512" i="2"/>
  <c r="M1512" i="2"/>
  <c r="N1512" i="2"/>
  <c r="U1512" i="2"/>
  <c r="P1512" i="2"/>
  <c r="T1543" i="2"/>
  <c r="N1543" i="2"/>
  <c r="W1543" i="2"/>
  <c r="O1543" i="2"/>
  <c r="R1543" i="2"/>
  <c r="S1543" i="2"/>
  <c r="W1640" i="2"/>
  <c r="R1640" i="2"/>
  <c r="M1640" i="2"/>
  <c r="T1640" i="2"/>
  <c r="N1640" i="2"/>
  <c r="P1640" i="2"/>
  <c r="V1640" i="2"/>
  <c r="Q1640" i="2"/>
  <c r="W1654" i="2"/>
  <c r="R1654" i="2"/>
  <c r="M1654" i="2"/>
  <c r="T1654" i="2"/>
  <c r="N1654" i="2"/>
  <c r="P1654" i="2"/>
  <c r="V1654" i="2"/>
  <c r="Q1654" i="2"/>
  <c r="R1658" i="2"/>
  <c r="T1658" i="2"/>
  <c r="M1658" i="2"/>
  <c r="N1658" i="2"/>
  <c r="Q1658" i="2"/>
  <c r="W1678" i="2"/>
  <c r="R1678" i="2"/>
  <c r="M1678" i="2"/>
  <c r="T1678" i="2"/>
  <c r="N1678" i="2"/>
  <c r="P1678" i="2"/>
  <c r="Q1678" i="2"/>
  <c r="V1678" i="2"/>
  <c r="P1839" i="2"/>
  <c r="S1839" i="2"/>
  <c r="W2354" i="2"/>
  <c r="V2354" i="2"/>
  <c r="Q2354" i="2"/>
  <c r="R2354" i="2"/>
  <c r="M2354" i="2"/>
  <c r="U2354" i="2"/>
  <c r="N2354" i="2"/>
  <c r="P2354" i="2"/>
  <c r="T2354" i="2"/>
  <c r="W2422" i="2"/>
  <c r="R2422" i="2"/>
  <c r="M2422" i="2"/>
  <c r="T2422" i="2"/>
  <c r="N2422" i="2"/>
  <c r="V2422" i="2"/>
  <c r="P2422" i="2"/>
  <c r="Q2422" i="2"/>
  <c r="U2422" i="2"/>
  <c r="R2475" i="2"/>
  <c r="P2475" i="2"/>
  <c r="W2475" i="2"/>
  <c r="R2507" i="2"/>
  <c r="P2507" i="2"/>
  <c r="W2507" i="2"/>
  <c r="W2560" i="2"/>
  <c r="R2560" i="2"/>
  <c r="M2560" i="2"/>
  <c r="T2560" i="2"/>
  <c r="U2560" i="2"/>
  <c r="N2560" i="2"/>
  <c r="P2560" i="2"/>
  <c r="Q2560" i="2"/>
  <c r="V2560" i="2"/>
  <c r="W2666" i="2"/>
  <c r="R2666" i="2"/>
  <c r="M2666" i="2"/>
  <c r="V2666" i="2"/>
  <c r="Q2666" i="2"/>
  <c r="N2666" i="2"/>
  <c r="P2666" i="2"/>
  <c r="T2666" i="2"/>
  <c r="U2666" i="2"/>
  <c r="T2801" i="2"/>
  <c r="M2801" i="2"/>
  <c r="S2801" i="2"/>
  <c r="O2801" i="2"/>
  <c r="Q2801" i="2"/>
  <c r="W2801" i="2"/>
  <c r="W3145" i="2"/>
  <c r="R3145" i="2"/>
  <c r="M3145" i="2"/>
  <c r="V3145" i="2"/>
  <c r="Q3145" i="2"/>
  <c r="N3145" i="2"/>
  <c r="U3145" i="2"/>
  <c r="P3145" i="2"/>
  <c r="T3145" i="2"/>
  <c r="U3" i="2"/>
  <c r="W11" i="2"/>
  <c r="R11" i="2"/>
  <c r="M11" i="2"/>
  <c r="T11" i="2"/>
  <c r="N11" i="2"/>
  <c r="U19" i="2"/>
  <c r="W27" i="2"/>
  <c r="R27" i="2"/>
  <c r="M27" i="2"/>
  <c r="T27" i="2"/>
  <c r="N27" i="2"/>
  <c r="U35" i="2"/>
  <c r="W51" i="2"/>
  <c r="R51" i="2"/>
  <c r="M51" i="2"/>
  <c r="T51" i="2"/>
  <c r="N51" i="2"/>
  <c r="U59" i="2"/>
  <c r="W67" i="2"/>
  <c r="R67" i="2"/>
  <c r="M67" i="2"/>
  <c r="T67" i="2"/>
  <c r="N67" i="2"/>
  <c r="U75" i="2"/>
  <c r="W83" i="2"/>
  <c r="R83" i="2"/>
  <c r="M83" i="2"/>
  <c r="T83" i="2"/>
  <c r="N83" i="2"/>
  <c r="U91" i="2"/>
  <c r="W99" i="2"/>
  <c r="R99" i="2"/>
  <c r="M99" i="2"/>
  <c r="T99" i="2"/>
  <c r="N99" i="2"/>
  <c r="U99" i="2"/>
  <c r="W107" i="2"/>
  <c r="R107" i="2"/>
  <c r="M107" i="2"/>
  <c r="T107" i="2"/>
  <c r="N107" i="2"/>
  <c r="U115" i="2"/>
  <c r="W123" i="2"/>
  <c r="R123" i="2"/>
  <c r="M123" i="2"/>
  <c r="T123" i="2"/>
  <c r="N123" i="2"/>
  <c r="W131" i="2"/>
  <c r="R131" i="2"/>
  <c r="M131" i="2"/>
  <c r="T131" i="2"/>
  <c r="N131" i="2"/>
  <c r="W139" i="2"/>
  <c r="R139" i="2"/>
  <c r="M139" i="2"/>
  <c r="T139" i="2"/>
  <c r="N139" i="2"/>
  <c r="U147" i="2"/>
  <c r="T423" i="2"/>
  <c r="R423" i="2"/>
  <c r="U423" i="2"/>
  <c r="M423" i="2"/>
  <c r="V439" i="2"/>
  <c r="W579" i="2"/>
  <c r="T606" i="2"/>
  <c r="M606" i="2"/>
  <c r="S621" i="2"/>
  <c r="W621" i="2"/>
  <c r="M621" i="2"/>
  <c r="S643" i="2"/>
  <c r="M643" i="2"/>
  <c r="V643" i="2"/>
  <c r="N643" i="2"/>
  <c r="S685" i="2"/>
  <c r="W685" i="2"/>
  <c r="M685" i="2"/>
  <c r="T700" i="2"/>
  <c r="M700" i="2"/>
  <c r="W700" i="2"/>
  <c r="O700" i="2"/>
  <c r="S707" i="2"/>
  <c r="M707" i="2"/>
  <c r="V707" i="2"/>
  <c r="N707" i="2"/>
  <c r="S749" i="2"/>
  <c r="W749" i="2"/>
  <c r="M749" i="2"/>
  <c r="S765" i="2"/>
  <c r="W765" i="2"/>
  <c r="M765" i="2"/>
  <c r="T780" i="2"/>
  <c r="M780" i="2"/>
  <c r="W780" i="2"/>
  <c r="O780" i="2"/>
  <c r="S787" i="2"/>
  <c r="M787" i="2"/>
  <c r="V787" i="2"/>
  <c r="N787" i="2"/>
  <c r="S813" i="2"/>
  <c r="W813" i="2"/>
  <c r="M813" i="2"/>
  <c r="N831" i="2"/>
  <c r="S831" i="2"/>
  <c r="T846" i="2"/>
  <c r="M846" i="2"/>
  <c r="W848" i="2"/>
  <c r="O848" i="2"/>
  <c r="W880" i="2"/>
  <c r="O880" i="2"/>
  <c r="S899" i="2"/>
  <c r="M899" i="2"/>
  <c r="V899" i="2"/>
  <c r="N899" i="2"/>
  <c r="T910" i="2"/>
  <c r="M910" i="2"/>
  <c r="T924" i="2"/>
  <c r="M924" i="2"/>
  <c r="W924" i="2"/>
  <c r="O924" i="2"/>
  <c r="S931" i="2"/>
  <c r="M931" i="2"/>
  <c r="V931" i="2"/>
  <c r="N931" i="2"/>
  <c r="T940" i="2"/>
  <c r="M940" i="2"/>
  <c r="W940" i="2"/>
  <c r="O940" i="2"/>
  <c r="S947" i="2"/>
  <c r="M947" i="2"/>
  <c r="V947" i="2"/>
  <c r="N947" i="2"/>
  <c r="S963" i="2"/>
  <c r="M963" i="2"/>
  <c r="V963" i="2"/>
  <c r="N963" i="2"/>
  <c r="R963" i="2"/>
  <c r="N1023" i="2"/>
  <c r="S1023" i="2"/>
  <c r="T1052" i="2"/>
  <c r="M1052" i="2"/>
  <c r="S1052" i="2"/>
  <c r="W1052" i="2"/>
  <c r="O1052" i="2"/>
  <c r="V1087" i="2"/>
  <c r="N1087" i="2"/>
  <c r="S1087" i="2"/>
  <c r="S1163" i="2"/>
  <c r="M1163" i="2"/>
  <c r="V1163" i="2"/>
  <c r="N1163" i="2"/>
  <c r="R1163" i="2"/>
  <c r="T1172" i="2"/>
  <c r="M1172" i="2"/>
  <c r="S1172" i="2"/>
  <c r="W1172" i="2"/>
  <c r="O1172" i="2"/>
  <c r="T1220" i="2"/>
  <c r="M1220" i="2"/>
  <c r="S1220" i="2"/>
  <c r="W1220" i="2"/>
  <c r="O1220" i="2"/>
  <c r="S1259" i="2"/>
  <c r="M1259" i="2"/>
  <c r="R1259" i="2"/>
  <c r="V1259" i="2"/>
  <c r="N1259" i="2"/>
  <c r="T1268" i="2"/>
  <c r="M1268" i="2"/>
  <c r="W1268" i="2"/>
  <c r="O1268" i="2"/>
  <c r="S1268" i="2"/>
  <c r="T1292" i="2"/>
  <c r="M1292" i="2"/>
  <c r="S1292" i="2"/>
  <c r="W1292" i="2"/>
  <c r="O1292" i="2"/>
  <c r="N1295" i="2"/>
  <c r="S1295" i="2"/>
  <c r="W1366" i="2"/>
  <c r="R1366" i="2"/>
  <c r="M1366" i="2"/>
  <c r="Q1366" i="2"/>
  <c r="T1366" i="2"/>
  <c r="N1366" i="2"/>
  <c r="V1366" i="2"/>
  <c r="W1371" i="2"/>
  <c r="R1371" i="2"/>
  <c r="W1478" i="2"/>
  <c r="V1478" i="2"/>
  <c r="Q1478" i="2"/>
  <c r="R1478" i="2"/>
  <c r="M1478" i="2"/>
  <c r="N1478" i="2"/>
  <c r="P1478" i="2"/>
  <c r="U1478" i="2"/>
  <c r="W1498" i="2"/>
  <c r="V1498" i="2"/>
  <c r="Q1498" i="2"/>
  <c r="R1498" i="2"/>
  <c r="M1498" i="2"/>
  <c r="N1498" i="2"/>
  <c r="U1498" i="2"/>
  <c r="P1498" i="2"/>
  <c r="O1529" i="2"/>
  <c r="P1529" i="2"/>
  <c r="V1529" i="2"/>
  <c r="V1549" i="2"/>
  <c r="P1549" i="2"/>
  <c r="V1581" i="2"/>
  <c r="P1581" i="2"/>
  <c r="W1982" i="2"/>
  <c r="V1982" i="2"/>
  <c r="Q1982" i="2"/>
  <c r="R1982" i="2"/>
  <c r="M1982" i="2"/>
  <c r="U1982" i="2"/>
  <c r="N1982" i="2"/>
  <c r="P1982" i="2"/>
  <c r="T1982" i="2"/>
  <c r="P2001" i="2"/>
  <c r="S2001" i="2"/>
  <c r="O2055" i="2"/>
  <c r="P2055" i="2"/>
  <c r="T2055" i="2"/>
  <c r="W2055" i="2"/>
  <c r="O2171" i="2"/>
  <c r="P2171" i="2"/>
  <c r="V2171" i="2"/>
  <c r="W2206" i="2"/>
  <c r="V2206" i="2"/>
  <c r="Q2206" i="2"/>
  <c r="R2206" i="2"/>
  <c r="M2206" i="2"/>
  <c r="N2206" i="2"/>
  <c r="P2206" i="2"/>
  <c r="T2206" i="2"/>
  <c r="U2206" i="2"/>
  <c r="W2248" i="2"/>
  <c r="V2248" i="2"/>
  <c r="Q2248" i="2"/>
  <c r="R2248" i="2"/>
  <c r="M2248" i="2"/>
  <c r="U2248" i="2"/>
  <c r="N2248" i="2"/>
  <c r="P2248" i="2"/>
  <c r="T2248" i="2"/>
  <c r="W2280" i="2"/>
  <c r="V2280" i="2"/>
  <c r="Q2280" i="2"/>
  <c r="R2280" i="2"/>
  <c r="M2280" i="2"/>
  <c r="U2280" i="2"/>
  <c r="N2280" i="2"/>
  <c r="P2280" i="2"/>
  <c r="T2280" i="2"/>
  <c r="W2340" i="2"/>
  <c r="R2340" i="2"/>
  <c r="M2340" i="2"/>
  <c r="T2340" i="2"/>
  <c r="N2340" i="2"/>
  <c r="V2340" i="2"/>
  <c r="P2340" i="2"/>
  <c r="Q2340" i="2"/>
  <c r="U2340" i="2"/>
  <c r="Q255" i="2"/>
  <c r="Q257" i="2"/>
  <c r="Q259" i="2"/>
  <c r="Q261" i="2"/>
  <c r="Q263" i="2"/>
  <c r="Q265" i="2"/>
  <c r="Q267" i="2"/>
  <c r="Q269" i="2"/>
  <c r="Q271" i="2"/>
  <c r="Q273" i="2"/>
  <c r="Q275" i="2"/>
  <c r="Q277" i="2"/>
  <c r="Q279" i="2"/>
  <c r="Q281" i="2"/>
  <c r="Q283" i="2"/>
  <c r="Q285" i="2"/>
  <c r="Q287" i="2"/>
  <c r="Q289" i="2"/>
  <c r="Q291" i="2"/>
  <c r="Q293" i="2"/>
  <c r="Q295" i="2"/>
  <c r="Q297" i="2"/>
  <c r="Q299" i="2"/>
  <c r="Q301" i="2"/>
  <c r="Q303" i="2"/>
  <c r="Q305" i="2"/>
  <c r="Q307" i="2"/>
  <c r="Q309" i="2"/>
  <c r="Q311" i="2"/>
  <c r="Q313" i="2"/>
  <c r="Q315" i="2"/>
  <c r="Q317" i="2"/>
  <c r="Q319" i="2"/>
  <c r="Q321" i="2"/>
  <c r="Q323" i="2"/>
  <c r="Q325" i="2"/>
  <c r="Q327" i="2"/>
  <c r="Q329" i="2"/>
  <c r="Q331" i="2"/>
  <c r="Q333" i="2"/>
  <c r="Q335" i="2"/>
  <c r="Q337" i="2"/>
  <c r="Q339" i="2"/>
  <c r="Q341" i="2"/>
  <c r="Q343" i="2"/>
  <c r="Q345" i="2"/>
  <c r="Q347" i="2"/>
  <c r="Q349" i="2"/>
  <c r="Q351" i="2"/>
  <c r="Q353" i="2"/>
  <c r="Q355" i="2"/>
  <c r="Q357" i="2"/>
  <c r="Q359" i="2"/>
  <c r="Q361" i="2"/>
  <c r="Q363" i="2"/>
  <c r="Q365" i="2"/>
  <c r="Q367" i="2"/>
  <c r="Q369" i="2"/>
  <c r="Q371" i="2"/>
  <c r="Q373" i="2"/>
  <c r="Q375" i="2"/>
  <c r="Q377" i="2"/>
  <c r="Q379" i="2"/>
  <c r="Q381" i="2"/>
  <c r="Q383" i="2"/>
  <c r="Q385" i="2"/>
  <c r="Q387" i="2"/>
  <c r="Q389" i="2"/>
  <c r="Q391" i="2"/>
  <c r="Q393" i="2"/>
  <c r="Q395" i="2"/>
  <c r="Q397" i="2"/>
  <c r="Q399" i="2"/>
  <c r="Q401" i="2"/>
  <c r="Q403" i="2"/>
  <c r="Q405" i="2"/>
  <c r="Q407" i="2"/>
  <c r="Q409" i="2"/>
  <c r="Q411" i="2"/>
  <c r="Q413" i="2"/>
  <c r="Q415" i="2"/>
  <c r="Q417" i="2"/>
  <c r="Q419" i="2"/>
  <c r="T425" i="2"/>
  <c r="R425" i="2"/>
  <c r="U425" i="2"/>
  <c r="M425" i="2"/>
  <c r="V425" i="2"/>
  <c r="Q427" i="2"/>
  <c r="N429" i="2"/>
  <c r="T433" i="2"/>
  <c r="R433" i="2"/>
  <c r="U433" i="2"/>
  <c r="M433" i="2"/>
  <c r="V433" i="2"/>
  <c r="Q435" i="2"/>
  <c r="N437" i="2"/>
  <c r="T441" i="2"/>
  <c r="R441" i="2"/>
  <c r="U441" i="2"/>
  <c r="M441" i="2"/>
  <c r="V441" i="2"/>
  <c r="Q563" i="2"/>
  <c r="S573" i="2"/>
  <c r="W573" i="2"/>
  <c r="M573" i="2"/>
  <c r="S574" i="2"/>
  <c r="T588" i="2"/>
  <c r="M588" i="2"/>
  <c r="W588" i="2"/>
  <c r="O588" i="2"/>
  <c r="R589" i="2"/>
  <c r="O590" i="2"/>
  <c r="T592" i="2"/>
  <c r="S595" i="2"/>
  <c r="M595" i="2"/>
  <c r="V595" i="2"/>
  <c r="N595" i="2"/>
  <c r="W595" i="2"/>
  <c r="S604" i="2"/>
  <c r="N605" i="2"/>
  <c r="N607" i="2"/>
  <c r="S607" i="2"/>
  <c r="R611" i="2"/>
  <c r="Q620" i="2"/>
  <c r="T622" i="2"/>
  <c r="M622" i="2"/>
  <c r="W624" i="2"/>
  <c r="O624" i="2"/>
  <c r="Q627" i="2"/>
  <c r="S637" i="2"/>
  <c r="W637" i="2"/>
  <c r="M637" i="2"/>
  <c r="S638" i="2"/>
  <c r="T652" i="2"/>
  <c r="M652" i="2"/>
  <c r="W652" i="2"/>
  <c r="O652" i="2"/>
  <c r="R653" i="2"/>
  <c r="O654" i="2"/>
  <c r="T656" i="2"/>
  <c r="S659" i="2"/>
  <c r="M659" i="2"/>
  <c r="V659" i="2"/>
  <c r="N659" i="2"/>
  <c r="W659" i="2"/>
  <c r="S668" i="2"/>
  <c r="N669" i="2"/>
  <c r="V671" i="2"/>
  <c r="N671" i="2"/>
  <c r="S671" i="2"/>
  <c r="R675" i="2"/>
  <c r="Q684" i="2"/>
  <c r="T686" i="2"/>
  <c r="M686" i="2"/>
  <c r="Q691" i="2"/>
  <c r="S701" i="2"/>
  <c r="W701" i="2"/>
  <c r="M701" i="2"/>
  <c r="S702" i="2"/>
  <c r="T716" i="2"/>
  <c r="M716" i="2"/>
  <c r="W716" i="2"/>
  <c r="O716" i="2"/>
  <c r="R717" i="2"/>
  <c r="O718" i="2"/>
  <c r="T720" i="2"/>
  <c r="S723" i="2"/>
  <c r="M723" i="2"/>
  <c r="V723" i="2"/>
  <c r="N723" i="2"/>
  <c r="W723" i="2"/>
  <c r="S732" i="2"/>
  <c r="N733" i="2"/>
  <c r="N735" i="2"/>
  <c r="S735" i="2"/>
  <c r="R739" i="2"/>
  <c r="Q748" i="2"/>
  <c r="T750" i="2"/>
  <c r="M750" i="2"/>
  <c r="W752" i="2"/>
  <c r="O752" i="2"/>
  <c r="Q755" i="2"/>
  <c r="Q764" i="2"/>
  <c r="T766" i="2"/>
  <c r="M766" i="2"/>
  <c r="Q771" i="2"/>
  <c r="S781" i="2"/>
  <c r="W781" i="2"/>
  <c r="M781" i="2"/>
  <c r="S782" i="2"/>
  <c r="T796" i="2"/>
  <c r="M796" i="2"/>
  <c r="W796" i="2"/>
  <c r="O796" i="2"/>
  <c r="R797" i="2"/>
  <c r="O798" i="2"/>
  <c r="T800" i="2"/>
  <c r="S803" i="2"/>
  <c r="M803" i="2"/>
  <c r="V803" i="2"/>
  <c r="N803" i="2"/>
  <c r="W803" i="2"/>
  <c r="Q812" i="2"/>
  <c r="T814" i="2"/>
  <c r="M814" i="2"/>
  <c r="Q819" i="2"/>
  <c r="T828" i="2"/>
  <c r="M828" i="2"/>
  <c r="W828" i="2"/>
  <c r="O828" i="2"/>
  <c r="R829" i="2"/>
  <c r="O830" i="2"/>
  <c r="T832" i="2"/>
  <c r="S835" i="2"/>
  <c r="M835" i="2"/>
  <c r="V835" i="2"/>
  <c r="N835" i="2"/>
  <c r="W835" i="2"/>
  <c r="S844" i="2"/>
  <c r="N845" i="2"/>
  <c r="N847" i="2"/>
  <c r="S847" i="2"/>
  <c r="R851" i="2"/>
  <c r="S860" i="2"/>
  <c r="N861" i="2"/>
  <c r="N863" i="2"/>
  <c r="S863" i="2"/>
  <c r="R867" i="2"/>
  <c r="S876" i="2"/>
  <c r="N877" i="2"/>
  <c r="V879" i="2"/>
  <c r="N879" i="2"/>
  <c r="S879" i="2"/>
  <c r="R883" i="2"/>
  <c r="S893" i="2"/>
  <c r="W893" i="2"/>
  <c r="M893" i="2"/>
  <c r="S894" i="2"/>
  <c r="S908" i="2"/>
  <c r="N909" i="2"/>
  <c r="V911" i="2"/>
  <c r="N911" i="2"/>
  <c r="S911" i="2"/>
  <c r="R915" i="2"/>
  <c r="S925" i="2"/>
  <c r="W925" i="2"/>
  <c r="M925" i="2"/>
  <c r="S926" i="2"/>
  <c r="S941" i="2"/>
  <c r="W941" i="2"/>
  <c r="M941" i="2"/>
  <c r="S942" i="2"/>
  <c r="T956" i="2"/>
  <c r="M956" i="2"/>
  <c r="W956" i="2"/>
  <c r="O956" i="2"/>
  <c r="R957" i="2"/>
  <c r="Q972" i="2"/>
  <c r="S979" i="2"/>
  <c r="M979" i="2"/>
  <c r="R979" i="2"/>
  <c r="V979" i="2"/>
  <c r="N979" i="2"/>
  <c r="T988" i="2"/>
  <c r="M988" i="2"/>
  <c r="S988" i="2"/>
  <c r="W988" i="2"/>
  <c r="O988" i="2"/>
  <c r="Q995" i="2"/>
  <c r="T1004" i="2"/>
  <c r="M1004" i="2"/>
  <c r="S1004" i="2"/>
  <c r="W1004" i="2"/>
  <c r="O1004" i="2"/>
  <c r="Q1011" i="2"/>
  <c r="O1014" i="2"/>
  <c r="M1014" i="2"/>
  <c r="S1014" i="2"/>
  <c r="Q1020" i="2"/>
  <c r="S1027" i="2"/>
  <c r="M1027" i="2"/>
  <c r="V1027" i="2"/>
  <c r="N1027" i="2"/>
  <c r="R1027" i="2"/>
  <c r="Q1043" i="2"/>
  <c r="V1055" i="2"/>
  <c r="N1055" i="2"/>
  <c r="S1055" i="2"/>
  <c r="W1059" i="2"/>
  <c r="Q1068" i="2"/>
  <c r="S1075" i="2"/>
  <c r="M1075" i="2"/>
  <c r="V1075" i="2"/>
  <c r="N1075" i="2"/>
  <c r="R1075" i="2"/>
  <c r="T1084" i="2"/>
  <c r="M1084" i="2"/>
  <c r="W1084" i="2"/>
  <c r="O1084" i="2"/>
  <c r="S1084" i="2"/>
  <c r="S1091" i="2"/>
  <c r="M1091" i="2"/>
  <c r="V1091" i="2"/>
  <c r="N1091" i="2"/>
  <c r="R1091" i="2"/>
  <c r="Q1100" i="2"/>
  <c r="Q1116" i="2"/>
  <c r="Q1139" i="2"/>
  <c r="Q1148" i="2"/>
  <c r="S1179" i="2"/>
  <c r="M1179" i="2"/>
  <c r="R1179" i="2"/>
  <c r="V1179" i="2"/>
  <c r="N1179" i="2"/>
  <c r="T1188" i="2"/>
  <c r="M1188" i="2"/>
  <c r="W1188" i="2"/>
  <c r="O1188" i="2"/>
  <c r="S1188" i="2"/>
  <c r="Q1195" i="2"/>
  <c r="Q1204" i="2"/>
  <c r="S1227" i="2"/>
  <c r="M1227" i="2"/>
  <c r="R1227" i="2"/>
  <c r="V1227" i="2"/>
  <c r="N1227" i="2"/>
  <c r="T1236" i="2"/>
  <c r="M1236" i="2"/>
  <c r="S1236" i="2"/>
  <c r="W1236" i="2"/>
  <c r="O1236" i="2"/>
  <c r="W1243" i="2"/>
  <c r="S1275" i="2"/>
  <c r="M1275" i="2"/>
  <c r="R1275" i="2"/>
  <c r="V1275" i="2"/>
  <c r="N1275" i="2"/>
  <c r="T1284" i="2"/>
  <c r="M1284" i="2"/>
  <c r="S1284" i="2"/>
  <c r="W1284" i="2"/>
  <c r="O1284" i="2"/>
  <c r="S1299" i="2"/>
  <c r="M1299" i="2"/>
  <c r="R1299" i="2"/>
  <c r="V1299" i="2"/>
  <c r="N1299" i="2"/>
  <c r="T1308" i="2"/>
  <c r="M1308" i="2"/>
  <c r="S1308" i="2"/>
  <c r="W1308" i="2"/>
  <c r="O1308" i="2"/>
  <c r="Q1315" i="2"/>
  <c r="W1344" i="2"/>
  <c r="R1344" i="2"/>
  <c r="M1344" i="2"/>
  <c r="V1344" i="2"/>
  <c r="T1344" i="2"/>
  <c r="N1344" i="2"/>
  <c r="Q1344" i="2"/>
  <c r="U1346" i="2"/>
  <c r="W1352" i="2"/>
  <c r="R1352" i="2"/>
  <c r="M1352" i="2"/>
  <c r="T1352" i="2"/>
  <c r="N1352" i="2"/>
  <c r="V1352" i="2"/>
  <c r="Q1352" i="2"/>
  <c r="P1372" i="2"/>
  <c r="N1377" i="2"/>
  <c r="O1377" i="2"/>
  <c r="T1377" i="2"/>
  <c r="W1382" i="2"/>
  <c r="R1382" i="2"/>
  <c r="M1382" i="2"/>
  <c r="T1382" i="2"/>
  <c r="N1382" i="2"/>
  <c r="V1382" i="2"/>
  <c r="Q1382" i="2"/>
  <c r="W1436" i="2"/>
  <c r="V1436" i="2"/>
  <c r="Q1436" i="2"/>
  <c r="R1436" i="2"/>
  <c r="M1436" i="2"/>
  <c r="N1436" i="2"/>
  <c r="U1436" i="2"/>
  <c r="P1436" i="2"/>
  <c r="T1448" i="2"/>
  <c r="T1468" i="2"/>
  <c r="W1480" i="2"/>
  <c r="V1480" i="2"/>
  <c r="Q1480" i="2"/>
  <c r="R1480" i="2"/>
  <c r="M1480" i="2"/>
  <c r="N1480" i="2"/>
  <c r="P1480" i="2"/>
  <c r="U1480" i="2"/>
  <c r="W1500" i="2"/>
  <c r="V1500" i="2"/>
  <c r="Q1500" i="2"/>
  <c r="R1500" i="2"/>
  <c r="M1500" i="2"/>
  <c r="N1500" i="2"/>
  <c r="U1500" i="2"/>
  <c r="P1500" i="2"/>
  <c r="T1512" i="2"/>
  <c r="T1527" i="2"/>
  <c r="N1527" i="2"/>
  <c r="W1527" i="2"/>
  <c r="O1527" i="2"/>
  <c r="R1527" i="2"/>
  <c r="S1527" i="2"/>
  <c r="T1559" i="2"/>
  <c r="N1559" i="2"/>
  <c r="W1559" i="2"/>
  <c r="O1559" i="2"/>
  <c r="R1559" i="2"/>
  <c r="S1559" i="2"/>
  <c r="T1591" i="2"/>
  <c r="N1591" i="2"/>
  <c r="W1591" i="2"/>
  <c r="O1591" i="2"/>
  <c r="R1591" i="2"/>
  <c r="S1591" i="2"/>
  <c r="T1623" i="2"/>
  <c r="N1623" i="2"/>
  <c r="W1623" i="2"/>
  <c r="O1623" i="2"/>
  <c r="R1623" i="2"/>
  <c r="S1623" i="2"/>
  <c r="U1640" i="2"/>
  <c r="U1654" i="2"/>
  <c r="V1658" i="2"/>
  <c r="W1666" i="2"/>
  <c r="V1666" i="2"/>
  <c r="Q1666" i="2"/>
  <c r="R1666" i="2"/>
  <c r="M1666" i="2"/>
  <c r="N1666" i="2"/>
  <c r="U1666" i="2"/>
  <c r="P1666" i="2"/>
  <c r="U1678" i="2"/>
  <c r="U1688" i="2"/>
  <c r="N1715" i="2"/>
  <c r="O1715" i="2"/>
  <c r="S1715" i="2"/>
  <c r="T1715" i="2"/>
  <c r="T1735" i="2"/>
  <c r="N1735" i="2"/>
  <c r="O1735" i="2"/>
  <c r="S1735" i="2"/>
  <c r="W1820" i="2"/>
  <c r="V1820" i="2"/>
  <c r="Q1820" i="2"/>
  <c r="R1820" i="2"/>
  <c r="M1820" i="2"/>
  <c r="N1820" i="2"/>
  <c r="P1820" i="2"/>
  <c r="U1820" i="2"/>
  <c r="W1870" i="2"/>
  <c r="V1870" i="2"/>
  <c r="Q1870" i="2"/>
  <c r="R1870" i="2"/>
  <c r="T1870" i="2"/>
  <c r="M1870" i="2"/>
  <c r="N1870" i="2"/>
  <c r="P1870" i="2"/>
  <c r="W1946" i="2"/>
  <c r="R1946" i="2"/>
  <c r="M1946" i="2"/>
  <c r="T1946" i="2"/>
  <c r="N1946" i="2"/>
  <c r="V1946" i="2"/>
  <c r="P1946" i="2"/>
  <c r="Q1946" i="2"/>
  <c r="U1946" i="2"/>
  <c r="S1961" i="2"/>
  <c r="P1961" i="2"/>
  <c r="S2025" i="2"/>
  <c r="P2025" i="2"/>
  <c r="W2070" i="2"/>
  <c r="V2070" i="2"/>
  <c r="Q2070" i="2"/>
  <c r="R2070" i="2"/>
  <c r="M2070" i="2"/>
  <c r="N2070" i="2"/>
  <c r="P2070" i="2"/>
  <c r="T2070" i="2"/>
  <c r="U2070" i="2"/>
  <c r="S958" i="2"/>
  <c r="S990" i="2"/>
  <c r="S1006" i="2"/>
  <c r="S1022" i="2"/>
  <c r="S1054" i="2"/>
  <c r="R1069" i="2"/>
  <c r="R1101" i="2"/>
  <c r="S1102" i="2"/>
  <c r="R1117" i="2"/>
  <c r="S1118" i="2"/>
  <c r="R1133" i="2"/>
  <c r="R1173" i="2"/>
  <c r="S1206" i="2"/>
  <c r="R1221" i="2"/>
  <c r="S1238" i="2"/>
  <c r="S1254" i="2"/>
  <c r="S1270" i="2"/>
  <c r="Q1325" i="2"/>
  <c r="P1328" i="2"/>
  <c r="P1330" i="2"/>
  <c r="P1340" i="2"/>
  <c r="U1354" i="2"/>
  <c r="R1357" i="2"/>
  <c r="U1370" i="2"/>
  <c r="P1376" i="2"/>
  <c r="S1381" i="2"/>
  <c r="W1406" i="2"/>
  <c r="V1406" i="2"/>
  <c r="Q1406" i="2"/>
  <c r="R1406" i="2"/>
  <c r="M1406" i="2"/>
  <c r="N1413" i="2"/>
  <c r="O1413" i="2"/>
  <c r="T1431" i="2"/>
  <c r="N1431" i="2"/>
  <c r="W1431" i="2"/>
  <c r="O1431" i="2"/>
  <c r="O1465" i="2"/>
  <c r="P1465" i="2"/>
  <c r="T1483" i="2"/>
  <c r="N1483" i="2"/>
  <c r="W1483" i="2"/>
  <c r="O1483" i="2"/>
  <c r="T1495" i="2"/>
  <c r="N1495" i="2"/>
  <c r="W1495" i="2"/>
  <c r="O1495" i="2"/>
  <c r="T1515" i="2"/>
  <c r="N1515" i="2"/>
  <c r="W1515" i="2"/>
  <c r="O1515" i="2"/>
  <c r="W1526" i="2"/>
  <c r="V1526" i="2"/>
  <c r="Q1526" i="2"/>
  <c r="R1526" i="2"/>
  <c r="M1526" i="2"/>
  <c r="T1528" i="2"/>
  <c r="S1539" i="2"/>
  <c r="T1539" i="2"/>
  <c r="N1539" i="2"/>
  <c r="W1542" i="2"/>
  <c r="V1542" i="2"/>
  <c r="Q1542" i="2"/>
  <c r="R1542" i="2"/>
  <c r="M1542" i="2"/>
  <c r="W1544" i="2"/>
  <c r="V1544" i="2"/>
  <c r="Q1544" i="2"/>
  <c r="R1544" i="2"/>
  <c r="M1544" i="2"/>
  <c r="W1555" i="2"/>
  <c r="T1558" i="2"/>
  <c r="W1560" i="2"/>
  <c r="V1560" i="2"/>
  <c r="Q1560" i="2"/>
  <c r="R1560" i="2"/>
  <c r="M1560" i="2"/>
  <c r="W1574" i="2"/>
  <c r="V1574" i="2"/>
  <c r="Q1574" i="2"/>
  <c r="R1574" i="2"/>
  <c r="M1574" i="2"/>
  <c r="T1576" i="2"/>
  <c r="W1587" i="2"/>
  <c r="T1590" i="2"/>
  <c r="W1592" i="2"/>
  <c r="V1592" i="2"/>
  <c r="Q1592" i="2"/>
  <c r="R1592" i="2"/>
  <c r="M1592" i="2"/>
  <c r="W1603" i="2"/>
  <c r="T1606" i="2"/>
  <c r="T1608" i="2"/>
  <c r="S1619" i="2"/>
  <c r="T1619" i="2"/>
  <c r="N1619" i="2"/>
  <c r="W1622" i="2"/>
  <c r="V1622" i="2"/>
  <c r="Q1622" i="2"/>
  <c r="R1622" i="2"/>
  <c r="M1622" i="2"/>
  <c r="T1624" i="2"/>
  <c r="S1635" i="2"/>
  <c r="T1635" i="2"/>
  <c r="N1635" i="2"/>
  <c r="T1638" i="2"/>
  <c r="S1643" i="2"/>
  <c r="T1643" i="2"/>
  <c r="N1643" i="2"/>
  <c r="W1647" i="2"/>
  <c r="W1650" i="2"/>
  <c r="R1650" i="2"/>
  <c r="M1650" i="2"/>
  <c r="T1650" i="2"/>
  <c r="N1650" i="2"/>
  <c r="U1662" i="2"/>
  <c r="W1665" i="2"/>
  <c r="R1665" i="2"/>
  <c r="W1672" i="2"/>
  <c r="R1672" i="2"/>
  <c r="M1672" i="2"/>
  <c r="T1672" i="2"/>
  <c r="N1672" i="2"/>
  <c r="W1677" i="2"/>
  <c r="R1677" i="2"/>
  <c r="T1692" i="2"/>
  <c r="U1726" i="2"/>
  <c r="W1736" i="2"/>
  <c r="R1736" i="2"/>
  <c r="M1736" i="2"/>
  <c r="T1736" i="2"/>
  <c r="N1736" i="2"/>
  <c r="W1814" i="2"/>
  <c r="V1814" i="2"/>
  <c r="Q1814" i="2"/>
  <c r="R1814" i="2"/>
  <c r="M1814" i="2"/>
  <c r="U1824" i="2"/>
  <c r="W1832" i="2"/>
  <c r="R1832" i="2"/>
  <c r="M1832" i="2"/>
  <c r="T1832" i="2"/>
  <c r="N1832" i="2"/>
  <c r="O1837" i="2"/>
  <c r="P1837" i="2"/>
  <c r="U1848" i="2"/>
  <c r="W1863" i="2"/>
  <c r="O1863" i="2"/>
  <c r="W1882" i="2"/>
  <c r="T1882" i="2"/>
  <c r="N1882" i="2"/>
  <c r="U1882" i="2"/>
  <c r="M1882" i="2"/>
  <c r="V1882" i="2"/>
  <c r="P1882" i="2"/>
  <c r="W1894" i="2"/>
  <c r="R1894" i="2"/>
  <c r="M1894" i="2"/>
  <c r="T1894" i="2"/>
  <c r="U1894" i="2"/>
  <c r="N1894" i="2"/>
  <c r="W1904" i="2"/>
  <c r="T1904" i="2"/>
  <c r="N1904" i="2"/>
  <c r="U1904" i="2"/>
  <c r="M1904" i="2"/>
  <c r="V1904" i="2"/>
  <c r="P1904" i="2"/>
  <c r="W1957" i="2"/>
  <c r="O1957" i="2"/>
  <c r="P1957" i="2"/>
  <c r="W1978" i="2"/>
  <c r="R1978" i="2"/>
  <c r="M1978" i="2"/>
  <c r="T1978" i="2"/>
  <c r="N1978" i="2"/>
  <c r="P1978" i="2"/>
  <c r="Q1978" i="2"/>
  <c r="O1983" i="2"/>
  <c r="P1983" i="2"/>
  <c r="W1983" i="2"/>
  <c r="W2090" i="2"/>
  <c r="R2090" i="2"/>
  <c r="M2090" i="2"/>
  <c r="T2090" i="2"/>
  <c r="N2090" i="2"/>
  <c r="P2090" i="2"/>
  <c r="Q2090" i="2"/>
  <c r="W2158" i="2"/>
  <c r="V2158" i="2"/>
  <c r="Q2158" i="2"/>
  <c r="R2158" i="2"/>
  <c r="M2158" i="2"/>
  <c r="N2158" i="2"/>
  <c r="P2158" i="2"/>
  <c r="W2216" i="2"/>
  <c r="R2216" i="2"/>
  <c r="M2216" i="2"/>
  <c r="T2216" i="2"/>
  <c r="N2216" i="2"/>
  <c r="V2216" i="2"/>
  <c r="P2216" i="2"/>
  <c r="W2222" i="2"/>
  <c r="V2222" i="2"/>
  <c r="Q2222" i="2"/>
  <c r="R2222" i="2"/>
  <c r="M2222" i="2"/>
  <c r="N2222" i="2"/>
  <c r="P2222" i="2"/>
  <c r="O2243" i="2"/>
  <c r="P2243" i="2"/>
  <c r="V2243" i="2"/>
  <c r="T2249" i="2"/>
  <c r="N2249" i="2"/>
  <c r="R2249" i="2"/>
  <c r="S2249" i="2"/>
  <c r="W2249" i="2"/>
  <c r="O2259" i="2"/>
  <c r="P2259" i="2"/>
  <c r="V2259" i="2"/>
  <c r="T2265" i="2"/>
  <c r="N2265" i="2"/>
  <c r="R2265" i="2"/>
  <c r="S2265" i="2"/>
  <c r="W2265" i="2"/>
  <c r="O2275" i="2"/>
  <c r="P2275" i="2"/>
  <c r="V2275" i="2"/>
  <c r="T2281" i="2"/>
  <c r="N2281" i="2"/>
  <c r="R2281" i="2"/>
  <c r="S2281" i="2"/>
  <c r="W2281" i="2"/>
  <c r="O2291" i="2"/>
  <c r="P2291" i="2"/>
  <c r="V2291" i="2"/>
  <c r="T2297" i="2"/>
  <c r="N2297" i="2"/>
  <c r="R2297" i="2"/>
  <c r="S2297" i="2"/>
  <c r="W2297" i="2"/>
  <c r="R2483" i="2"/>
  <c r="P2483" i="2"/>
  <c r="W2483" i="2"/>
  <c r="N2493" i="2"/>
  <c r="O2493" i="2"/>
  <c r="S2493" i="2"/>
  <c r="T2493" i="2"/>
  <c r="W2554" i="2"/>
  <c r="R2554" i="2"/>
  <c r="M2554" i="2"/>
  <c r="T2554" i="2"/>
  <c r="U2554" i="2"/>
  <c r="N2554" i="2"/>
  <c r="P2554" i="2"/>
  <c r="Q2554" i="2"/>
  <c r="V2554" i="2"/>
  <c r="W2934" i="2"/>
  <c r="N2934" i="2"/>
  <c r="V2934" i="2"/>
  <c r="O2934" i="2"/>
  <c r="S2934" i="2"/>
  <c r="T3068" i="2"/>
  <c r="N3068" i="2"/>
  <c r="S3068" i="2"/>
  <c r="O3068" i="2"/>
  <c r="R3068" i="2"/>
  <c r="W3068" i="2"/>
  <c r="P151" i="2"/>
  <c r="U151" i="2"/>
  <c r="P155" i="2"/>
  <c r="U155" i="2"/>
  <c r="P159" i="2"/>
  <c r="U159" i="2"/>
  <c r="P163" i="2"/>
  <c r="U163" i="2"/>
  <c r="P167" i="2"/>
  <c r="U167" i="2"/>
  <c r="P171" i="2"/>
  <c r="U171" i="2"/>
  <c r="P175" i="2"/>
  <c r="U175" i="2"/>
  <c r="P179" i="2"/>
  <c r="U179" i="2"/>
  <c r="P183" i="2"/>
  <c r="U183" i="2"/>
  <c r="P187" i="2"/>
  <c r="U187" i="2"/>
  <c r="P191" i="2"/>
  <c r="U191" i="2"/>
  <c r="Q199" i="2"/>
  <c r="Q201" i="2"/>
  <c r="Q203" i="2"/>
  <c r="Q205" i="2"/>
  <c r="Q207" i="2"/>
  <c r="Q209" i="2"/>
  <c r="Q211" i="2"/>
  <c r="Q213" i="2"/>
  <c r="Q215" i="2"/>
  <c r="Q217" i="2"/>
  <c r="Q219" i="2"/>
  <c r="Q221" i="2"/>
  <c r="Q223" i="2"/>
  <c r="Q225" i="2"/>
  <c r="Q227" i="2"/>
  <c r="Q229" i="2"/>
  <c r="Q231" i="2"/>
  <c r="Q233" i="2"/>
  <c r="Q235" i="2"/>
  <c r="Q237" i="2"/>
  <c r="Q239" i="2"/>
  <c r="Q241" i="2"/>
  <c r="Q243" i="2"/>
  <c r="Q245" i="2"/>
  <c r="Q247" i="2"/>
  <c r="Q249" i="2"/>
  <c r="Q251" i="2"/>
  <c r="R553" i="2"/>
  <c r="R555" i="2"/>
  <c r="R557" i="2"/>
  <c r="R559" i="2"/>
  <c r="C8" i="3"/>
  <c r="S564" i="2"/>
  <c r="R571" i="2"/>
  <c r="S580" i="2"/>
  <c r="R587" i="2"/>
  <c r="S596" i="2"/>
  <c r="R603" i="2"/>
  <c r="S612" i="2"/>
  <c r="R619" i="2"/>
  <c r="S628" i="2"/>
  <c r="R635" i="2"/>
  <c r="S644" i="2"/>
  <c r="R651" i="2"/>
  <c r="S660" i="2"/>
  <c r="R667" i="2"/>
  <c r="S676" i="2"/>
  <c r="R683" i="2"/>
  <c r="S692" i="2"/>
  <c r="R699" i="2"/>
  <c r="S708" i="2"/>
  <c r="R715" i="2"/>
  <c r="S724" i="2"/>
  <c r="R731" i="2"/>
  <c r="S740" i="2"/>
  <c r="R747" i="2"/>
  <c r="S756" i="2"/>
  <c r="R763" i="2"/>
  <c r="S772" i="2"/>
  <c r="R779" i="2"/>
  <c r="S788" i="2"/>
  <c r="R795" i="2"/>
  <c r="S804" i="2"/>
  <c r="R805" i="2"/>
  <c r="S806" i="2"/>
  <c r="R811" i="2"/>
  <c r="S820" i="2"/>
  <c r="R821" i="2"/>
  <c r="S822" i="2"/>
  <c r="R827" i="2"/>
  <c r="S836" i="2"/>
  <c r="R843" i="2"/>
  <c r="S852" i="2"/>
  <c r="R859" i="2"/>
  <c r="S868" i="2"/>
  <c r="R875" i="2"/>
  <c r="S884" i="2"/>
  <c r="R885" i="2"/>
  <c r="S886" i="2"/>
  <c r="R891" i="2"/>
  <c r="S900" i="2"/>
  <c r="R901" i="2"/>
  <c r="S902" i="2"/>
  <c r="R907" i="2"/>
  <c r="S916" i="2"/>
  <c r="R917" i="2"/>
  <c r="S918" i="2"/>
  <c r="R923" i="2"/>
  <c r="S932" i="2"/>
  <c r="S934" i="2"/>
  <c r="R939" i="2"/>
  <c r="S948" i="2"/>
  <c r="R955" i="2"/>
  <c r="M958" i="2"/>
  <c r="S964" i="2"/>
  <c r="R971" i="2"/>
  <c r="M973" i="2"/>
  <c r="W973" i="2"/>
  <c r="M974" i="2"/>
  <c r="O976" i="2"/>
  <c r="S980" i="2"/>
  <c r="R987" i="2"/>
  <c r="M989" i="2"/>
  <c r="W989" i="2"/>
  <c r="M990" i="2"/>
  <c r="S996" i="2"/>
  <c r="R997" i="2"/>
  <c r="S998" i="2"/>
  <c r="R1003" i="2"/>
  <c r="M1005" i="2"/>
  <c r="W1005" i="2"/>
  <c r="M1006" i="2"/>
  <c r="O1008" i="2"/>
  <c r="S1012" i="2"/>
  <c r="R1019" i="2"/>
  <c r="M1021" i="2"/>
  <c r="W1021" i="2"/>
  <c r="M1022" i="2"/>
  <c r="O1024" i="2"/>
  <c r="S1028" i="2"/>
  <c r="R1029" i="2"/>
  <c r="S1030" i="2"/>
  <c r="R1035" i="2"/>
  <c r="M1037" i="2"/>
  <c r="W1037" i="2"/>
  <c r="M1038" i="2"/>
  <c r="S1044" i="2"/>
  <c r="R1045" i="2"/>
  <c r="S1046" i="2"/>
  <c r="R1051" i="2"/>
  <c r="M1053" i="2"/>
  <c r="W1053" i="2"/>
  <c r="M1054" i="2"/>
  <c r="O1056" i="2"/>
  <c r="S1060" i="2"/>
  <c r="R1061" i="2"/>
  <c r="S1062" i="2"/>
  <c r="R1067" i="2"/>
  <c r="M1069" i="2"/>
  <c r="W1069" i="2"/>
  <c r="M1070" i="2"/>
  <c r="S1076" i="2"/>
  <c r="M1085" i="2"/>
  <c r="W1085" i="2"/>
  <c r="O1088" i="2"/>
  <c r="S1092" i="2"/>
  <c r="S1094" i="2"/>
  <c r="R1099" i="2"/>
  <c r="M1101" i="2"/>
  <c r="W1101" i="2"/>
  <c r="M1102" i="2"/>
  <c r="O1104" i="2"/>
  <c r="S1108" i="2"/>
  <c r="R1115" i="2"/>
  <c r="M1117" i="2"/>
  <c r="W1117" i="2"/>
  <c r="M1118" i="2"/>
  <c r="O1120" i="2"/>
  <c r="S1124" i="2"/>
  <c r="S1126" i="2"/>
  <c r="R1131" i="2"/>
  <c r="M1133" i="2"/>
  <c r="W1133" i="2"/>
  <c r="M1134" i="2"/>
  <c r="O1136" i="2"/>
  <c r="S1140" i="2"/>
  <c r="R1147" i="2"/>
  <c r="R1155" i="2"/>
  <c r="M1157" i="2"/>
  <c r="W1157" i="2"/>
  <c r="M1158" i="2"/>
  <c r="S1164" i="2"/>
  <c r="R1171" i="2"/>
  <c r="M1173" i="2"/>
  <c r="W1173" i="2"/>
  <c r="M1174" i="2"/>
  <c r="S1180" i="2"/>
  <c r="R1187" i="2"/>
  <c r="M1189" i="2"/>
  <c r="W1189" i="2"/>
  <c r="M1190" i="2"/>
  <c r="O1192" i="2"/>
  <c r="S1196" i="2"/>
  <c r="R1203" i="2"/>
  <c r="M1205" i="2"/>
  <c r="W1205" i="2"/>
  <c r="M1206" i="2"/>
  <c r="S1212" i="2"/>
  <c r="R1219" i="2"/>
  <c r="M1221" i="2"/>
  <c r="W1221" i="2"/>
  <c r="M1222" i="2"/>
  <c r="S1228" i="2"/>
  <c r="R1235" i="2"/>
  <c r="M1237" i="2"/>
  <c r="W1237" i="2"/>
  <c r="M1238" i="2"/>
  <c r="O1240" i="2"/>
  <c r="S1244" i="2"/>
  <c r="R1251" i="2"/>
  <c r="M1253" i="2"/>
  <c r="W1253" i="2"/>
  <c r="M1254" i="2"/>
  <c r="S1260" i="2"/>
  <c r="R1267" i="2"/>
  <c r="M1269" i="2"/>
  <c r="W1269" i="2"/>
  <c r="M1270" i="2"/>
  <c r="S1276" i="2"/>
  <c r="R1283" i="2"/>
  <c r="R1291" i="2"/>
  <c r="M1293" i="2"/>
  <c r="W1293" i="2"/>
  <c r="M1294" i="2"/>
  <c r="S1300" i="2"/>
  <c r="R1307" i="2"/>
  <c r="M1309" i="2"/>
  <c r="W1309" i="2"/>
  <c r="M1310" i="2"/>
  <c r="O1312" i="2"/>
  <c r="S1316" i="2"/>
  <c r="R1323" i="2"/>
  <c r="M1325" i="2"/>
  <c r="U1325" i="2"/>
  <c r="M1328" i="2"/>
  <c r="R1328" i="2"/>
  <c r="M1330" i="2"/>
  <c r="R1330" i="2"/>
  <c r="P1332" i="2"/>
  <c r="U1332" i="2"/>
  <c r="S1333" i="2"/>
  <c r="P1334" i="2"/>
  <c r="U1334" i="2"/>
  <c r="P1336" i="2"/>
  <c r="U1336" i="2"/>
  <c r="S1337" i="2"/>
  <c r="P1338" i="2"/>
  <c r="U1338" i="2"/>
  <c r="M1340" i="2"/>
  <c r="R1340" i="2"/>
  <c r="P1342" i="2"/>
  <c r="U1342" i="2"/>
  <c r="P1348" i="2"/>
  <c r="U1348" i="2"/>
  <c r="S1349" i="2"/>
  <c r="P1350" i="2"/>
  <c r="U1350" i="2"/>
  <c r="M1354" i="2"/>
  <c r="R1354" i="2"/>
  <c r="Q1356" i="2"/>
  <c r="V1356" i="2"/>
  <c r="N1357" i="2"/>
  <c r="T1357" i="2"/>
  <c r="Q1358" i="2"/>
  <c r="V1358" i="2"/>
  <c r="P1362" i="2"/>
  <c r="U1362" i="2"/>
  <c r="Q1364" i="2"/>
  <c r="V1364" i="2"/>
  <c r="N1365" i="2"/>
  <c r="P1368" i="2"/>
  <c r="U1368" i="2"/>
  <c r="T1369" i="2"/>
  <c r="M1370" i="2"/>
  <c r="R1370" i="2"/>
  <c r="Q1374" i="2"/>
  <c r="V1374" i="2"/>
  <c r="R1375" i="2"/>
  <c r="M1376" i="2"/>
  <c r="R1376" i="2"/>
  <c r="P1378" i="2"/>
  <c r="U1378" i="2"/>
  <c r="Q1380" i="2"/>
  <c r="V1380" i="2"/>
  <c r="N1381" i="2"/>
  <c r="W1384" i="2"/>
  <c r="V1384" i="2"/>
  <c r="Q1384" i="2"/>
  <c r="P1384" i="2"/>
  <c r="W1392" i="2"/>
  <c r="R1392" i="2"/>
  <c r="T1392" i="2"/>
  <c r="N1392" i="2"/>
  <c r="Q1392" i="2"/>
  <c r="W1396" i="2"/>
  <c r="V1396" i="2"/>
  <c r="Q1396" i="2"/>
  <c r="R1396" i="2"/>
  <c r="M1396" i="2"/>
  <c r="T1396" i="2"/>
  <c r="T1401" i="2"/>
  <c r="N1401" i="2"/>
  <c r="N1406" i="2"/>
  <c r="W1408" i="2"/>
  <c r="R1408" i="2"/>
  <c r="M1408" i="2"/>
  <c r="T1408" i="2"/>
  <c r="N1408" i="2"/>
  <c r="U1408" i="2"/>
  <c r="W1411" i="2"/>
  <c r="R1411" i="2"/>
  <c r="S1413" i="2"/>
  <c r="O1417" i="2"/>
  <c r="P1417" i="2"/>
  <c r="R1431" i="2"/>
  <c r="T1435" i="2"/>
  <c r="N1435" i="2"/>
  <c r="W1435" i="2"/>
  <c r="O1435" i="2"/>
  <c r="T1447" i="2"/>
  <c r="N1447" i="2"/>
  <c r="W1447" i="2"/>
  <c r="O1447" i="2"/>
  <c r="O1449" i="2"/>
  <c r="P1449" i="2"/>
  <c r="T1467" i="2"/>
  <c r="N1467" i="2"/>
  <c r="W1467" i="2"/>
  <c r="O1467" i="2"/>
  <c r="T1479" i="2"/>
  <c r="N1479" i="2"/>
  <c r="W1479" i="2"/>
  <c r="O1479" i="2"/>
  <c r="O1481" i="2"/>
  <c r="P1481" i="2"/>
  <c r="R1483" i="2"/>
  <c r="R1495" i="2"/>
  <c r="T1499" i="2"/>
  <c r="N1499" i="2"/>
  <c r="W1499" i="2"/>
  <c r="O1499" i="2"/>
  <c r="T1511" i="2"/>
  <c r="N1511" i="2"/>
  <c r="W1511" i="2"/>
  <c r="O1511" i="2"/>
  <c r="O1513" i="2"/>
  <c r="P1513" i="2"/>
  <c r="R1515" i="2"/>
  <c r="W1520" i="2"/>
  <c r="V1520" i="2"/>
  <c r="Q1520" i="2"/>
  <c r="R1520" i="2"/>
  <c r="M1520" i="2"/>
  <c r="T1520" i="2"/>
  <c r="N1526" i="2"/>
  <c r="S1531" i="2"/>
  <c r="T1531" i="2"/>
  <c r="N1531" i="2"/>
  <c r="W1531" i="2"/>
  <c r="W1534" i="2"/>
  <c r="V1534" i="2"/>
  <c r="Q1534" i="2"/>
  <c r="R1534" i="2"/>
  <c r="M1534" i="2"/>
  <c r="T1534" i="2"/>
  <c r="W1536" i="2"/>
  <c r="V1536" i="2"/>
  <c r="Q1536" i="2"/>
  <c r="R1536" i="2"/>
  <c r="M1536" i="2"/>
  <c r="T1536" i="2"/>
  <c r="O1539" i="2"/>
  <c r="N1542" i="2"/>
  <c r="N1544" i="2"/>
  <c r="S1547" i="2"/>
  <c r="T1547" i="2"/>
  <c r="N1547" i="2"/>
  <c r="W1547" i="2"/>
  <c r="W1550" i="2"/>
  <c r="V1550" i="2"/>
  <c r="Q1550" i="2"/>
  <c r="R1550" i="2"/>
  <c r="M1550" i="2"/>
  <c r="T1550" i="2"/>
  <c r="W1552" i="2"/>
  <c r="V1552" i="2"/>
  <c r="Q1552" i="2"/>
  <c r="R1552" i="2"/>
  <c r="M1552" i="2"/>
  <c r="T1552" i="2"/>
  <c r="N1560" i="2"/>
  <c r="S1563" i="2"/>
  <c r="T1563" i="2"/>
  <c r="N1563" i="2"/>
  <c r="W1563" i="2"/>
  <c r="W1566" i="2"/>
  <c r="V1566" i="2"/>
  <c r="Q1566" i="2"/>
  <c r="R1566" i="2"/>
  <c r="M1566" i="2"/>
  <c r="T1566" i="2"/>
  <c r="W1568" i="2"/>
  <c r="V1568" i="2"/>
  <c r="Q1568" i="2"/>
  <c r="R1568" i="2"/>
  <c r="M1568" i="2"/>
  <c r="T1568" i="2"/>
  <c r="N1574" i="2"/>
  <c r="S1579" i="2"/>
  <c r="T1579" i="2"/>
  <c r="N1579" i="2"/>
  <c r="W1579" i="2"/>
  <c r="W1582" i="2"/>
  <c r="V1582" i="2"/>
  <c r="Q1582" i="2"/>
  <c r="R1582" i="2"/>
  <c r="M1582" i="2"/>
  <c r="T1582" i="2"/>
  <c r="W1584" i="2"/>
  <c r="V1584" i="2"/>
  <c r="Q1584" i="2"/>
  <c r="R1584" i="2"/>
  <c r="M1584" i="2"/>
  <c r="T1584" i="2"/>
  <c r="N1592" i="2"/>
  <c r="S1595" i="2"/>
  <c r="T1595" i="2"/>
  <c r="N1595" i="2"/>
  <c r="W1595" i="2"/>
  <c r="W1598" i="2"/>
  <c r="V1598" i="2"/>
  <c r="Q1598" i="2"/>
  <c r="R1598" i="2"/>
  <c r="M1598" i="2"/>
  <c r="T1598" i="2"/>
  <c r="W1600" i="2"/>
  <c r="V1600" i="2"/>
  <c r="Q1600" i="2"/>
  <c r="R1600" i="2"/>
  <c r="M1600" i="2"/>
  <c r="T1600" i="2"/>
  <c r="S1611" i="2"/>
  <c r="T1611" i="2"/>
  <c r="N1611" i="2"/>
  <c r="W1611" i="2"/>
  <c r="W1614" i="2"/>
  <c r="V1614" i="2"/>
  <c r="Q1614" i="2"/>
  <c r="R1614" i="2"/>
  <c r="M1614" i="2"/>
  <c r="T1614" i="2"/>
  <c r="W1616" i="2"/>
  <c r="V1616" i="2"/>
  <c r="Q1616" i="2"/>
  <c r="R1616" i="2"/>
  <c r="M1616" i="2"/>
  <c r="T1616" i="2"/>
  <c r="O1619" i="2"/>
  <c r="N1622" i="2"/>
  <c r="S1627" i="2"/>
  <c r="T1627" i="2"/>
  <c r="N1627" i="2"/>
  <c r="W1627" i="2"/>
  <c r="W1630" i="2"/>
  <c r="V1630" i="2"/>
  <c r="Q1630" i="2"/>
  <c r="R1630" i="2"/>
  <c r="M1630" i="2"/>
  <c r="T1630" i="2"/>
  <c r="W1632" i="2"/>
  <c r="V1632" i="2"/>
  <c r="Q1632" i="2"/>
  <c r="R1632" i="2"/>
  <c r="M1632" i="2"/>
  <c r="T1632" i="2"/>
  <c r="O1635" i="2"/>
  <c r="O1643" i="2"/>
  <c r="P1650" i="2"/>
  <c r="W1656" i="2"/>
  <c r="R1656" i="2"/>
  <c r="M1656" i="2"/>
  <c r="T1656" i="2"/>
  <c r="N1656" i="2"/>
  <c r="U1656" i="2"/>
  <c r="W1660" i="2"/>
  <c r="V1660" i="2"/>
  <c r="Q1660" i="2"/>
  <c r="R1660" i="2"/>
  <c r="M1660" i="2"/>
  <c r="T1660" i="2"/>
  <c r="N1667" i="2"/>
  <c r="O1667" i="2"/>
  <c r="P1672" i="2"/>
  <c r="W1682" i="2"/>
  <c r="V1682" i="2"/>
  <c r="Q1682" i="2"/>
  <c r="R1682" i="2"/>
  <c r="M1682" i="2"/>
  <c r="T1682" i="2"/>
  <c r="T1687" i="2"/>
  <c r="N1687" i="2"/>
  <c r="W1694" i="2"/>
  <c r="R1694" i="2"/>
  <c r="M1694" i="2"/>
  <c r="T1694" i="2"/>
  <c r="N1694" i="2"/>
  <c r="U1694" i="2"/>
  <c r="W1704" i="2"/>
  <c r="R1704" i="2"/>
  <c r="M1704" i="2"/>
  <c r="T1704" i="2"/>
  <c r="N1704" i="2"/>
  <c r="U1704" i="2"/>
  <c r="W1709" i="2"/>
  <c r="R1709" i="2"/>
  <c r="W1724" i="2"/>
  <c r="V1724" i="2"/>
  <c r="Q1724" i="2"/>
  <c r="R1724" i="2"/>
  <c r="M1724" i="2"/>
  <c r="T1724" i="2"/>
  <c r="N1731" i="2"/>
  <c r="O1731" i="2"/>
  <c r="P1736" i="2"/>
  <c r="W1746" i="2"/>
  <c r="V1746" i="2"/>
  <c r="Q1746" i="2"/>
  <c r="R1746" i="2"/>
  <c r="M1746" i="2"/>
  <c r="T1746" i="2"/>
  <c r="W1758" i="2"/>
  <c r="R1758" i="2"/>
  <c r="M1758" i="2"/>
  <c r="T1758" i="2"/>
  <c r="N1758" i="2"/>
  <c r="U1758" i="2"/>
  <c r="W1774" i="2"/>
  <c r="R1774" i="2"/>
  <c r="M1774" i="2"/>
  <c r="T1774" i="2"/>
  <c r="N1774" i="2"/>
  <c r="U1774" i="2"/>
  <c r="R1781" i="2"/>
  <c r="P1781" i="2"/>
  <c r="W1784" i="2"/>
  <c r="R1784" i="2"/>
  <c r="M1784" i="2"/>
  <c r="T1784" i="2"/>
  <c r="N1784" i="2"/>
  <c r="U1784" i="2"/>
  <c r="W1786" i="2"/>
  <c r="R1786" i="2"/>
  <c r="M1786" i="2"/>
  <c r="T1786" i="2"/>
  <c r="N1786" i="2"/>
  <c r="U1786" i="2"/>
  <c r="R1789" i="2"/>
  <c r="P1789" i="2"/>
  <c r="W1792" i="2"/>
  <c r="R1792" i="2"/>
  <c r="M1792" i="2"/>
  <c r="T1792" i="2"/>
  <c r="N1792" i="2"/>
  <c r="U1792" i="2"/>
  <c r="W1794" i="2"/>
  <c r="R1794" i="2"/>
  <c r="M1794" i="2"/>
  <c r="T1794" i="2"/>
  <c r="N1794" i="2"/>
  <c r="U1794" i="2"/>
  <c r="R1797" i="2"/>
  <c r="P1797" i="2"/>
  <c r="W1800" i="2"/>
  <c r="R1800" i="2"/>
  <c r="M1800" i="2"/>
  <c r="T1800" i="2"/>
  <c r="N1800" i="2"/>
  <c r="U1800" i="2"/>
  <c r="W1802" i="2"/>
  <c r="R1802" i="2"/>
  <c r="M1802" i="2"/>
  <c r="T1802" i="2"/>
  <c r="N1802" i="2"/>
  <c r="U1802" i="2"/>
  <c r="R1805" i="2"/>
  <c r="P1805" i="2"/>
  <c r="W1808" i="2"/>
  <c r="R1808" i="2"/>
  <c r="M1808" i="2"/>
  <c r="T1808" i="2"/>
  <c r="N1808" i="2"/>
  <c r="U1808" i="2"/>
  <c r="N1814" i="2"/>
  <c r="W1816" i="2"/>
  <c r="R1816" i="2"/>
  <c r="M1816" i="2"/>
  <c r="T1816" i="2"/>
  <c r="N1816" i="2"/>
  <c r="U1816" i="2"/>
  <c r="O1821" i="2"/>
  <c r="P1821" i="2"/>
  <c r="W1828" i="2"/>
  <c r="R1828" i="2"/>
  <c r="M1828" i="2"/>
  <c r="T1828" i="2"/>
  <c r="N1828" i="2"/>
  <c r="U1828" i="2"/>
  <c r="W1830" i="2"/>
  <c r="V1830" i="2"/>
  <c r="Q1830" i="2"/>
  <c r="R1830" i="2"/>
  <c r="M1830" i="2"/>
  <c r="T1830" i="2"/>
  <c r="P1832" i="2"/>
  <c r="W1837" i="2"/>
  <c r="W1844" i="2"/>
  <c r="R1844" i="2"/>
  <c r="M1844" i="2"/>
  <c r="T1844" i="2"/>
  <c r="N1844" i="2"/>
  <c r="U1844" i="2"/>
  <c r="W1846" i="2"/>
  <c r="V1846" i="2"/>
  <c r="Q1846" i="2"/>
  <c r="R1846" i="2"/>
  <c r="M1846" i="2"/>
  <c r="T1846" i="2"/>
  <c r="P1863" i="2"/>
  <c r="W1872" i="2"/>
  <c r="T1872" i="2"/>
  <c r="N1872" i="2"/>
  <c r="U1872" i="2"/>
  <c r="M1872" i="2"/>
  <c r="V1872" i="2"/>
  <c r="P1872" i="2"/>
  <c r="Q1882" i="2"/>
  <c r="W1888" i="2"/>
  <c r="T1888" i="2"/>
  <c r="N1888" i="2"/>
  <c r="R1888" i="2"/>
  <c r="U1888" i="2"/>
  <c r="M1888" i="2"/>
  <c r="V1888" i="2"/>
  <c r="P1894" i="2"/>
  <c r="P1897" i="2"/>
  <c r="Q1904" i="2"/>
  <c r="S1925" i="2"/>
  <c r="T1925" i="2"/>
  <c r="T1957" i="2"/>
  <c r="W1962" i="2"/>
  <c r="R1962" i="2"/>
  <c r="M1962" i="2"/>
  <c r="T1962" i="2"/>
  <c r="N1962" i="2"/>
  <c r="P1962" i="2"/>
  <c r="Q1962" i="2"/>
  <c r="O1967" i="2"/>
  <c r="P1967" i="2"/>
  <c r="W1967" i="2"/>
  <c r="W1973" i="2"/>
  <c r="O1973" i="2"/>
  <c r="P1973" i="2"/>
  <c r="U1978" i="2"/>
  <c r="W2008" i="2"/>
  <c r="V2008" i="2"/>
  <c r="Q2008" i="2"/>
  <c r="R2008" i="2"/>
  <c r="M2008" i="2"/>
  <c r="N2008" i="2"/>
  <c r="P2008" i="2"/>
  <c r="W2026" i="2"/>
  <c r="R2026" i="2"/>
  <c r="M2026" i="2"/>
  <c r="T2026" i="2"/>
  <c r="N2026" i="2"/>
  <c r="P2026" i="2"/>
  <c r="Q2026" i="2"/>
  <c r="O2031" i="2"/>
  <c r="P2031" i="2"/>
  <c r="W2031" i="2"/>
  <c r="W2037" i="2"/>
  <c r="O2037" i="2"/>
  <c r="P2037" i="2"/>
  <c r="M2046" i="2"/>
  <c r="N2046" i="2"/>
  <c r="U2046" i="2"/>
  <c r="V2046" i="2"/>
  <c r="O2087" i="2"/>
  <c r="P2087" i="2"/>
  <c r="T2087" i="2"/>
  <c r="U2090" i="2"/>
  <c r="W2094" i="2"/>
  <c r="R2094" i="2"/>
  <c r="M2094" i="2"/>
  <c r="T2094" i="2"/>
  <c r="N2094" i="2"/>
  <c r="P2094" i="2"/>
  <c r="Q2094" i="2"/>
  <c r="O2155" i="2"/>
  <c r="P2155" i="2"/>
  <c r="T2158" i="2"/>
  <c r="W2184" i="2"/>
  <c r="R2184" i="2"/>
  <c r="M2184" i="2"/>
  <c r="T2184" i="2"/>
  <c r="N2184" i="2"/>
  <c r="V2184" i="2"/>
  <c r="P2184" i="2"/>
  <c r="W2190" i="2"/>
  <c r="V2190" i="2"/>
  <c r="Q2190" i="2"/>
  <c r="R2190" i="2"/>
  <c r="M2190" i="2"/>
  <c r="N2190" i="2"/>
  <c r="P2190" i="2"/>
  <c r="Q2216" i="2"/>
  <c r="O2219" i="2"/>
  <c r="P2219" i="2"/>
  <c r="T2222" i="2"/>
  <c r="V2235" i="2"/>
  <c r="O2235" i="2"/>
  <c r="T2245" i="2"/>
  <c r="W2245" i="2"/>
  <c r="N2245" i="2"/>
  <c r="R2245" i="2"/>
  <c r="S2245" i="2"/>
  <c r="T2261" i="2"/>
  <c r="W2261" i="2"/>
  <c r="N2261" i="2"/>
  <c r="R2261" i="2"/>
  <c r="S2261" i="2"/>
  <c r="T2277" i="2"/>
  <c r="W2277" i="2"/>
  <c r="N2277" i="2"/>
  <c r="R2277" i="2"/>
  <c r="S2277" i="2"/>
  <c r="T2293" i="2"/>
  <c r="W2293" i="2"/>
  <c r="N2293" i="2"/>
  <c r="R2293" i="2"/>
  <c r="S2293" i="2"/>
  <c r="O2345" i="2"/>
  <c r="P2345" i="2"/>
  <c r="W2355" i="2"/>
  <c r="N2355" i="2"/>
  <c r="O2355" i="2"/>
  <c r="S2355" i="2"/>
  <c r="V2355" i="2"/>
  <c r="W2406" i="2"/>
  <c r="V2406" i="2"/>
  <c r="Q2406" i="2"/>
  <c r="R2406" i="2"/>
  <c r="M2406" i="2"/>
  <c r="U2406" i="2"/>
  <c r="N2406" i="2"/>
  <c r="P2406" i="2"/>
  <c r="T2406" i="2"/>
  <c r="V2419" i="2"/>
  <c r="W2419" i="2"/>
  <c r="N2419" i="2"/>
  <c r="O2419" i="2"/>
  <c r="S2419" i="2"/>
  <c r="O2427" i="2"/>
  <c r="P2427" i="2"/>
  <c r="V2427" i="2"/>
  <c r="S2429" i="2"/>
  <c r="T2429" i="2"/>
  <c r="N2429" i="2"/>
  <c r="O2429" i="2"/>
  <c r="R2429" i="2"/>
  <c r="R2451" i="2"/>
  <c r="P2451" i="2"/>
  <c r="W2451" i="2"/>
  <c r="N2469" i="2"/>
  <c r="O2469" i="2"/>
  <c r="S2469" i="2"/>
  <c r="T2469" i="2"/>
  <c r="W2476" i="2"/>
  <c r="V2476" i="2"/>
  <c r="Q2476" i="2"/>
  <c r="R2476" i="2"/>
  <c r="M2476" i="2"/>
  <c r="N2476" i="2"/>
  <c r="P2476" i="2"/>
  <c r="T2476" i="2"/>
  <c r="U2476" i="2"/>
  <c r="W2546" i="2"/>
  <c r="T2546" i="2"/>
  <c r="N2546" i="2"/>
  <c r="R2546" i="2"/>
  <c r="U2546" i="2"/>
  <c r="M2546" i="2"/>
  <c r="P2546" i="2"/>
  <c r="Q2546" i="2"/>
  <c r="V2546" i="2"/>
  <c r="W2552" i="2"/>
  <c r="R2552" i="2"/>
  <c r="M2552" i="2"/>
  <c r="U2552" i="2"/>
  <c r="N2552" i="2"/>
  <c r="V2552" i="2"/>
  <c r="P2552" i="2"/>
  <c r="Q2552" i="2"/>
  <c r="T2552" i="2"/>
  <c r="W2572" i="2"/>
  <c r="T2572" i="2"/>
  <c r="N2572" i="2"/>
  <c r="R2572" i="2"/>
  <c r="U2572" i="2"/>
  <c r="M2572" i="2"/>
  <c r="P2572" i="2"/>
  <c r="Q2572" i="2"/>
  <c r="V2572" i="2"/>
  <c r="R973" i="2"/>
  <c r="R1037" i="2"/>
  <c r="S1038" i="2"/>
  <c r="R1085" i="2"/>
  <c r="S1158" i="2"/>
  <c r="S1174" i="2"/>
  <c r="S1190" i="2"/>
  <c r="R1205" i="2"/>
  <c r="S1222" i="2"/>
  <c r="R1269" i="2"/>
  <c r="R1293" i="2"/>
  <c r="S1294" i="2"/>
  <c r="R1309" i="2"/>
  <c r="U1328" i="2"/>
  <c r="U1330" i="2"/>
  <c r="U1340" i="2"/>
  <c r="P1354" i="2"/>
  <c r="S1365" i="2"/>
  <c r="P1370" i="2"/>
  <c r="U1376" i="2"/>
  <c r="T1406" i="2"/>
  <c r="T1419" i="2"/>
  <c r="N1419" i="2"/>
  <c r="W1419" i="2"/>
  <c r="O1419" i="2"/>
  <c r="O1433" i="2"/>
  <c r="P1433" i="2"/>
  <c r="T1451" i="2"/>
  <c r="N1451" i="2"/>
  <c r="W1451" i="2"/>
  <c r="O1451" i="2"/>
  <c r="T1463" i="2"/>
  <c r="N1463" i="2"/>
  <c r="W1463" i="2"/>
  <c r="O1463" i="2"/>
  <c r="O1497" i="2"/>
  <c r="P1497" i="2"/>
  <c r="S1523" i="2"/>
  <c r="T1523" i="2"/>
  <c r="N1523" i="2"/>
  <c r="W1523" i="2"/>
  <c r="T1526" i="2"/>
  <c r="W1528" i="2"/>
  <c r="V1528" i="2"/>
  <c r="Q1528" i="2"/>
  <c r="R1528" i="2"/>
  <c r="M1528" i="2"/>
  <c r="W1539" i="2"/>
  <c r="T1542" i="2"/>
  <c r="T1544" i="2"/>
  <c r="S1555" i="2"/>
  <c r="T1555" i="2"/>
  <c r="N1555" i="2"/>
  <c r="W1558" i="2"/>
  <c r="V1558" i="2"/>
  <c r="Q1558" i="2"/>
  <c r="R1558" i="2"/>
  <c r="M1558" i="2"/>
  <c r="T1560" i="2"/>
  <c r="S1571" i="2"/>
  <c r="T1571" i="2"/>
  <c r="N1571" i="2"/>
  <c r="W1571" i="2"/>
  <c r="T1574" i="2"/>
  <c r="W1576" i="2"/>
  <c r="V1576" i="2"/>
  <c r="Q1576" i="2"/>
  <c r="R1576" i="2"/>
  <c r="M1576" i="2"/>
  <c r="S1587" i="2"/>
  <c r="T1587" i="2"/>
  <c r="N1587" i="2"/>
  <c r="W1590" i="2"/>
  <c r="V1590" i="2"/>
  <c r="Q1590" i="2"/>
  <c r="R1590" i="2"/>
  <c r="M1590" i="2"/>
  <c r="T1592" i="2"/>
  <c r="S1603" i="2"/>
  <c r="T1603" i="2"/>
  <c r="N1603" i="2"/>
  <c r="W1606" i="2"/>
  <c r="V1606" i="2"/>
  <c r="Q1606" i="2"/>
  <c r="R1606" i="2"/>
  <c r="M1606" i="2"/>
  <c r="W1608" i="2"/>
  <c r="V1608" i="2"/>
  <c r="Q1608" i="2"/>
  <c r="R1608" i="2"/>
  <c r="M1608" i="2"/>
  <c r="W1619" i="2"/>
  <c r="T1622" i="2"/>
  <c r="W1624" i="2"/>
  <c r="V1624" i="2"/>
  <c r="Q1624" i="2"/>
  <c r="R1624" i="2"/>
  <c r="M1624" i="2"/>
  <c r="W1635" i="2"/>
  <c r="W1638" i="2"/>
  <c r="V1638" i="2"/>
  <c r="Q1638" i="2"/>
  <c r="R1638" i="2"/>
  <c r="M1638" i="2"/>
  <c r="W1643" i="2"/>
  <c r="S1647" i="2"/>
  <c r="T1647" i="2"/>
  <c r="N1647" i="2"/>
  <c r="W1662" i="2"/>
  <c r="R1662" i="2"/>
  <c r="M1662" i="2"/>
  <c r="T1662" i="2"/>
  <c r="N1662" i="2"/>
  <c r="U1672" i="2"/>
  <c r="W1692" i="2"/>
  <c r="V1692" i="2"/>
  <c r="Q1692" i="2"/>
  <c r="R1692" i="2"/>
  <c r="M1692" i="2"/>
  <c r="N1699" i="2"/>
  <c r="O1699" i="2"/>
  <c r="W1714" i="2"/>
  <c r="V1714" i="2"/>
  <c r="Q1714" i="2"/>
  <c r="R1714" i="2"/>
  <c r="M1714" i="2"/>
  <c r="T1719" i="2"/>
  <c r="N1719" i="2"/>
  <c r="W1726" i="2"/>
  <c r="R1726" i="2"/>
  <c r="M1726" i="2"/>
  <c r="T1726" i="2"/>
  <c r="N1726" i="2"/>
  <c r="W1729" i="2"/>
  <c r="R1729" i="2"/>
  <c r="U1736" i="2"/>
  <c r="W1741" i="2"/>
  <c r="R1741" i="2"/>
  <c r="W1766" i="2"/>
  <c r="R1766" i="2"/>
  <c r="M1766" i="2"/>
  <c r="T1766" i="2"/>
  <c r="N1766" i="2"/>
  <c r="T1814" i="2"/>
  <c r="W1824" i="2"/>
  <c r="R1824" i="2"/>
  <c r="M1824" i="2"/>
  <c r="T1824" i="2"/>
  <c r="N1824" i="2"/>
  <c r="U1832" i="2"/>
  <c r="W1848" i="2"/>
  <c r="R1848" i="2"/>
  <c r="M1848" i="2"/>
  <c r="T1848" i="2"/>
  <c r="N1848" i="2"/>
  <c r="M1852" i="2"/>
  <c r="N1852" i="2"/>
  <c r="W1892" i="2"/>
  <c r="R1892" i="2"/>
  <c r="M1892" i="2"/>
  <c r="U1892" i="2"/>
  <c r="N1892" i="2"/>
  <c r="V1892" i="2"/>
  <c r="P1892" i="2"/>
  <c r="V1894" i="2"/>
  <c r="W1954" i="2"/>
  <c r="V1954" i="2"/>
  <c r="Q1954" i="2"/>
  <c r="R1954" i="2"/>
  <c r="M1954" i="2"/>
  <c r="U1954" i="2"/>
  <c r="N1954" i="2"/>
  <c r="W2006" i="2"/>
  <c r="R2006" i="2"/>
  <c r="M2006" i="2"/>
  <c r="T2006" i="2"/>
  <c r="N2006" i="2"/>
  <c r="P2006" i="2"/>
  <c r="Q2006" i="2"/>
  <c r="W2021" i="2"/>
  <c r="O2021" i="2"/>
  <c r="P2021" i="2"/>
  <c r="W2042" i="2"/>
  <c r="R2042" i="2"/>
  <c r="M2042" i="2"/>
  <c r="T2042" i="2"/>
  <c r="N2042" i="2"/>
  <c r="P2042" i="2"/>
  <c r="Q2042" i="2"/>
  <c r="T2069" i="2"/>
  <c r="S2069" i="2"/>
  <c r="W2152" i="2"/>
  <c r="R2152" i="2"/>
  <c r="M2152" i="2"/>
  <c r="T2152" i="2"/>
  <c r="N2152" i="2"/>
  <c r="V2152" i="2"/>
  <c r="P2152" i="2"/>
  <c r="O2187" i="2"/>
  <c r="P2187" i="2"/>
  <c r="W2332" i="2"/>
  <c r="R2332" i="2"/>
  <c r="M2332" i="2"/>
  <c r="T2332" i="2"/>
  <c r="N2332" i="2"/>
  <c r="V2332" i="2"/>
  <c r="P2332" i="2"/>
  <c r="Q2332" i="2"/>
  <c r="U2332" i="2"/>
  <c r="W2358" i="2"/>
  <c r="R2358" i="2"/>
  <c r="M2358" i="2"/>
  <c r="T2358" i="2"/>
  <c r="N2358" i="2"/>
  <c r="P2358" i="2"/>
  <c r="Q2358" i="2"/>
  <c r="U2358" i="2"/>
  <c r="W2398" i="2"/>
  <c r="V2398" i="2"/>
  <c r="Q2398" i="2"/>
  <c r="R2398" i="2"/>
  <c r="M2398" i="2"/>
  <c r="N2398" i="2"/>
  <c r="P2398" i="2"/>
  <c r="T2398" i="2"/>
  <c r="W2408" i="2"/>
  <c r="R2408" i="2"/>
  <c r="M2408" i="2"/>
  <c r="T2408" i="2"/>
  <c r="N2408" i="2"/>
  <c r="V2408" i="2"/>
  <c r="P2408" i="2"/>
  <c r="Q2408" i="2"/>
  <c r="U2408" i="2"/>
  <c r="W2421" i="2"/>
  <c r="N2421" i="2"/>
  <c r="O2421" i="2"/>
  <c r="S2421" i="2"/>
  <c r="V2421" i="2"/>
  <c r="T2438" i="2"/>
  <c r="U2438" i="2"/>
  <c r="N2461" i="2"/>
  <c r="O2461" i="2"/>
  <c r="S2461" i="2"/>
  <c r="T2461" i="2"/>
  <c r="Q2514" i="2"/>
  <c r="P2514" i="2"/>
  <c r="V2514" i="2"/>
  <c r="W2519" i="2"/>
  <c r="O2519" i="2"/>
  <c r="T2519" i="2"/>
  <c r="N2519" i="2"/>
  <c r="R2519" i="2"/>
  <c r="S2519" i="2"/>
  <c r="O2781" i="2"/>
  <c r="P2781" i="2"/>
  <c r="W2781" i="2"/>
  <c r="S2840" i="2"/>
  <c r="R2840" i="2"/>
  <c r="V2925" i="2"/>
  <c r="P2925" i="2"/>
  <c r="U2925" i="2"/>
  <c r="M2925" i="2"/>
  <c r="Q2925" i="2"/>
  <c r="T2925" i="2"/>
  <c r="S2940" i="2"/>
  <c r="O2940" i="2"/>
  <c r="N2940" i="2"/>
  <c r="V2940" i="2"/>
  <c r="W2940" i="2"/>
  <c r="W3056" i="2"/>
  <c r="O3056" i="2"/>
  <c r="T3056" i="2"/>
  <c r="N3056" i="2"/>
  <c r="R3056" i="2"/>
  <c r="S3056" i="2"/>
  <c r="W3107" i="2"/>
  <c r="R3107" i="2"/>
  <c r="M3107" i="2"/>
  <c r="V3107" i="2"/>
  <c r="P3107" i="2"/>
  <c r="U3107" i="2"/>
  <c r="N3107" i="2"/>
  <c r="Q3107" i="2"/>
  <c r="T3107" i="2"/>
  <c r="W3144" i="2"/>
  <c r="O3144" i="2"/>
  <c r="T3144" i="2"/>
  <c r="N3144" i="2"/>
  <c r="S3144" i="2"/>
  <c r="R3144" i="2"/>
  <c r="W3159" i="2"/>
  <c r="R3159" i="2"/>
  <c r="M3159" i="2"/>
  <c r="V3159" i="2"/>
  <c r="Q3159" i="2"/>
  <c r="N3159" i="2"/>
  <c r="U3159" i="2"/>
  <c r="P3159" i="2"/>
  <c r="T3159" i="2"/>
  <c r="W3431" i="2"/>
  <c r="T3431" i="2"/>
  <c r="N3431" i="2"/>
  <c r="R3431" i="2"/>
  <c r="M3431" i="2"/>
  <c r="Q3431" i="2"/>
  <c r="P3431" i="2"/>
  <c r="V3431" i="2"/>
  <c r="U3431" i="2"/>
  <c r="T3477" i="2"/>
  <c r="R3477" i="2"/>
  <c r="N3477" i="2"/>
  <c r="S3477" i="2"/>
  <c r="W3477" i="2"/>
  <c r="T3509" i="2"/>
  <c r="R3509" i="2"/>
  <c r="N3509" i="2"/>
  <c r="S3509" i="2"/>
  <c r="W3509" i="2"/>
  <c r="W3548" i="2"/>
  <c r="T3548" i="2"/>
  <c r="N3548" i="2"/>
  <c r="R3548" i="2"/>
  <c r="M3548" i="2"/>
  <c r="P3548" i="2"/>
  <c r="V3548" i="2"/>
  <c r="U3548" i="2"/>
  <c r="Q3548" i="2"/>
  <c r="S3587" i="2"/>
  <c r="P3587" i="2"/>
  <c r="B2" i="3"/>
  <c r="P5" i="2"/>
  <c r="U5" i="2"/>
  <c r="P9" i="2"/>
  <c r="U9" i="2"/>
  <c r="P13" i="2"/>
  <c r="U13" i="2"/>
  <c r="P17" i="2"/>
  <c r="U17" i="2"/>
  <c r="P21" i="2"/>
  <c r="U21" i="2"/>
  <c r="P25" i="2"/>
  <c r="U25" i="2"/>
  <c r="P29" i="2"/>
  <c r="U29" i="2"/>
  <c r="P33" i="2"/>
  <c r="U33" i="2"/>
  <c r="P37" i="2"/>
  <c r="U37" i="2"/>
  <c r="P41" i="2"/>
  <c r="U41" i="2"/>
  <c r="P45" i="2"/>
  <c r="U45" i="2"/>
  <c r="P49" i="2"/>
  <c r="U49" i="2"/>
  <c r="P53" i="2"/>
  <c r="U53" i="2"/>
  <c r="P57" i="2"/>
  <c r="U57" i="2"/>
  <c r="P61" i="2"/>
  <c r="U61" i="2"/>
  <c r="P65" i="2"/>
  <c r="U65" i="2"/>
  <c r="P69" i="2"/>
  <c r="U69" i="2"/>
  <c r="P73" i="2"/>
  <c r="U73" i="2"/>
  <c r="P77" i="2"/>
  <c r="U77" i="2"/>
  <c r="P81" i="2"/>
  <c r="U81" i="2"/>
  <c r="P85" i="2"/>
  <c r="U85" i="2"/>
  <c r="P89" i="2"/>
  <c r="U89" i="2"/>
  <c r="P93" i="2"/>
  <c r="U93" i="2"/>
  <c r="P97" i="2"/>
  <c r="U97" i="2"/>
  <c r="P101" i="2"/>
  <c r="U101" i="2"/>
  <c r="P105" i="2"/>
  <c r="U105" i="2"/>
  <c r="P109" i="2"/>
  <c r="U109" i="2"/>
  <c r="P113" i="2"/>
  <c r="U113" i="2"/>
  <c r="P117" i="2"/>
  <c r="U117" i="2"/>
  <c r="P121" i="2"/>
  <c r="U121" i="2"/>
  <c r="P125" i="2"/>
  <c r="U125" i="2"/>
  <c r="P129" i="2"/>
  <c r="U129" i="2"/>
  <c r="P133" i="2"/>
  <c r="U133" i="2"/>
  <c r="P137" i="2"/>
  <c r="U137" i="2"/>
  <c r="P141" i="2"/>
  <c r="U141" i="2"/>
  <c r="P145" i="2"/>
  <c r="U145" i="2"/>
  <c r="N151" i="2"/>
  <c r="T151" i="2"/>
  <c r="N155" i="2"/>
  <c r="T155" i="2"/>
  <c r="N159" i="2"/>
  <c r="T159" i="2"/>
  <c r="N163" i="2"/>
  <c r="T163" i="2"/>
  <c r="N167" i="2"/>
  <c r="T167" i="2"/>
  <c r="N171" i="2"/>
  <c r="T171" i="2"/>
  <c r="N175" i="2"/>
  <c r="T175" i="2"/>
  <c r="N179" i="2"/>
  <c r="T179" i="2"/>
  <c r="N183" i="2"/>
  <c r="T183" i="2"/>
  <c r="N187" i="2"/>
  <c r="T187" i="2"/>
  <c r="N191" i="2"/>
  <c r="T191" i="2"/>
  <c r="Q197" i="2"/>
  <c r="N199" i="2"/>
  <c r="V199" i="2"/>
  <c r="N201" i="2"/>
  <c r="V201" i="2"/>
  <c r="N203" i="2"/>
  <c r="V203" i="2"/>
  <c r="N205" i="2"/>
  <c r="V205" i="2"/>
  <c r="N207" i="2"/>
  <c r="V207" i="2"/>
  <c r="N209" i="2"/>
  <c r="V209" i="2"/>
  <c r="N211" i="2"/>
  <c r="V211" i="2"/>
  <c r="N213" i="2"/>
  <c r="V213" i="2"/>
  <c r="N215" i="2"/>
  <c r="V215" i="2"/>
  <c r="N217" i="2"/>
  <c r="V217" i="2"/>
  <c r="N219" i="2"/>
  <c r="V219" i="2"/>
  <c r="N221" i="2"/>
  <c r="V221" i="2"/>
  <c r="N223" i="2"/>
  <c r="V223" i="2"/>
  <c r="N225" i="2"/>
  <c r="V225" i="2"/>
  <c r="N227" i="2"/>
  <c r="V227" i="2"/>
  <c r="N229" i="2"/>
  <c r="V229" i="2"/>
  <c r="N231" i="2"/>
  <c r="V231" i="2"/>
  <c r="N233" i="2"/>
  <c r="V233" i="2"/>
  <c r="N235" i="2"/>
  <c r="V235" i="2"/>
  <c r="N237" i="2"/>
  <c r="V237" i="2"/>
  <c r="N239" i="2"/>
  <c r="V239" i="2"/>
  <c r="N241" i="2"/>
  <c r="V241" i="2"/>
  <c r="N243" i="2"/>
  <c r="V243" i="2"/>
  <c r="N245" i="2"/>
  <c r="V245" i="2"/>
  <c r="N247" i="2"/>
  <c r="V247" i="2"/>
  <c r="N249" i="2"/>
  <c r="V249" i="2"/>
  <c r="N251" i="2"/>
  <c r="V251" i="2"/>
  <c r="Q445" i="2"/>
  <c r="Q447" i="2"/>
  <c r="Q449" i="2"/>
  <c r="Q451" i="2"/>
  <c r="Q453" i="2"/>
  <c r="Q455" i="2"/>
  <c r="Q457" i="2"/>
  <c r="Q459" i="2"/>
  <c r="Q461" i="2"/>
  <c r="Q463" i="2"/>
  <c r="Q465" i="2"/>
  <c r="Q467" i="2"/>
  <c r="Q469" i="2"/>
  <c r="Q471" i="2"/>
  <c r="Q473" i="2"/>
  <c r="Q475" i="2"/>
  <c r="Q477" i="2"/>
  <c r="Q479" i="2"/>
  <c r="Q481" i="2"/>
  <c r="Q483" i="2"/>
  <c r="Q485" i="2"/>
  <c r="Q487" i="2"/>
  <c r="Q489" i="2"/>
  <c r="Q491" i="2"/>
  <c r="Q493" i="2"/>
  <c r="Q495" i="2"/>
  <c r="Q497" i="2"/>
  <c r="Q499" i="2"/>
  <c r="Q501" i="2"/>
  <c r="Q503" i="2"/>
  <c r="Q505" i="2"/>
  <c r="Q507" i="2"/>
  <c r="Q509" i="2"/>
  <c r="Q511" i="2"/>
  <c r="Q513" i="2"/>
  <c r="Q515" i="2"/>
  <c r="Q517" i="2"/>
  <c r="Q519" i="2"/>
  <c r="Q521" i="2"/>
  <c r="Q523" i="2"/>
  <c r="Q525" i="2"/>
  <c r="Q527" i="2"/>
  <c r="Q529" i="2"/>
  <c r="Q531" i="2"/>
  <c r="Q533" i="2"/>
  <c r="Q535" i="2"/>
  <c r="Q537" i="2"/>
  <c r="Q539" i="2"/>
  <c r="Q541" i="2"/>
  <c r="Q543" i="2"/>
  <c r="Q545" i="2"/>
  <c r="Q547" i="2"/>
  <c r="Q549" i="2"/>
  <c r="Q551" i="2"/>
  <c r="Q553" i="2"/>
  <c r="Q555" i="2"/>
  <c r="Q557" i="2"/>
  <c r="Q559" i="2"/>
  <c r="Q571" i="2"/>
  <c r="Q587" i="2"/>
  <c r="Q603" i="2"/>
  <c r="Q619" i="2"/>
  <c r="Q635" i="2"/>
  <c r="Q651" i="2"/>
  <c r="Q667" i="2"/>
  <c r="Q683" i="2"/>
  <c r="Q699" i="2"/>
  <c r="Q715" i="2"/>
  <c r="Q731" i="2"/>
  <c r="Q747" i="2"/>
  <c r="Q763" i="2"/>
  <c r="Q779" i="2"/>
  <c r="Q795" i="2"/>
  <c r="T808" i="2"/>
  <c r="Q811" i="2"/>
  <c r="T824" i="2"/>
  <c r="Q827" i="2"/>
  <c r="Q843" i="2"/>
  <c r="Q859" i="2"/>
  <c r="Q875" i="2"/>
  <c r="T888" i="2"/>
  <c r="Q891" i="2"/>
  <c r="T904" i="2"/>
  <c r="Q907" i="2"/>
  <c r="Q923" i="2"/>
  <c r="Q939" i="2"/>
  <c r="Q955" i="2"/>
  <c r="Q971" i="2"/>
  <c r="Q987" i="2"/>
  <c r="Q1003" i="2"/>
  <c r="Q1019" i="2"/>
  <c r="T1032" i="2"/>
  <c r="Q1035" i="2"/>
  <c r="Q1051" i="2"/>
  <c r="T1064" i="2"/>
  <c r="Q1067" i="2"/>
  <c r="Q1083" i="2"/>
  <c r="Q1099" i="2"/>
  <c r="Q1115" i="2"/>
  <c r="Q1131" i="2"/>
  <c r="Q1147" i="2"/>
  <c r="Q1155" i="2"/>
  <c r="Q1171" i="2"/>
  <c r="Q1187" i="2"/>
  <c r="Q1203" i="2"/>
  <c r="Q1219" i="2"/>
  <c r="Q1235" i="2"/>
  <c r="Q1251" i="2"/>
  <c r="Q1267" i="2"/>
  <c r="Q1283" i="2"/>
  <c r="Q1291" i="2"/>
  <c r="Q1307" i="2"/>
  <c r="R1325" i="2"/>
  <c r="Q1328" i="2"/>
  <c r="V1328" i="2"/>
  <c r="Q1330" i="2"/>
  <c r="V1330" i="2"/>
  <c r="Q1340" i="2"/>
  <c r="V1340" i="2"/>
  <c r="Q1354" i="2"/>
  <c r="V1354" i="2"/>
  <c r="P1356" i="2"/>
  <c r="U1356" i="2"/>
  <c r="P1358" i="2"/>
  <c r="U1358" i="2"/>
  <c r="P1364" i="2"/>
  <c r="U1364" i="2"/>
  <c r="Q1370" i="2"/>
  <c r="V1370" i="2"/>
  <c r="P1374" i="2"/>
  <c r="U1374" i="2"/>
  <c r="Q1376" i="2"/>
  <c r="V1376" i="2"/>
  <c r="P1380" i="2"/>
  <c r="U1380" i="2"/>
  <c r="W1386" i="2"/>
  <c r="T1386" i="2"/>
  <c r="N1386" i="2"/>
  <c r="Q1386" i="2"/>
  <c r="W1390" i="2"/>
  <c r="R1390" i="2"/>
  <c r="M1390" i="2"/>
  <c r="Q1390" i="2"/>
  <c r="N1397" i="2"/>
  <c r="O1397" i="2"/>
  <c r="U1406" i="2"/>
  <c r="W1412" i="2"/>
  <c r="V1412" i="2"/>
  <c r="Q1412" i="2"/>
  <c r="R1412" i="2"/>
  <c r="M1412" i="2"/>
  <c r="T1412" i="2"/>
  <c r="T1416" i="2"/>
  <c r="M1416" i="2"/>
  <c r="W1418" i="2"/>
  <c r="V1418" i="2"/>
  <c r="Q1418" i="2"/>
  <c r="R1418" i="2"/>
  <c r="M1418" i="2"/>
  <c r="T1418" i="2"/>
  <c r="W1420" i="2"/>
  <c r="V1420" i="2"/>
  <c r="Q1420" i="2"/>
  <c r="R1420" i="2"/>
  <c r="M1420" i="2"/>
  <c r="T1420" i="2"/>
  <c r="W1430" i="2"/>
  <c r="V1430" i="2"/>
  <c r="Q1430" i="2"/>
  <c r="R1430" i="2"/>
  <c r="M1430" i="2"/>
  <c r="T1430" i="2"/>
  <c r="W1432" i="2"/>
  <c r="V1432" i="2"/>
  <c r="Q1432" i="2"/>
  <c r="R1432" i="2"/>
  <c r="M1432" i="2"/>
  <c r="T1432" i="2"/>
  <c r="W1450" i="2"/>
  <c r="V1450" i="2"/>
  <c r="Q1450" i="2"/>
  <c r="R1450" i="2"/>
  <c r="M1450" i="2"/>
  <c r="T1450" i="2"/>
  <c r="W1452" i="2"/>
  <c r="V1452" i="2"/>
  <c r="Q1452" i="2"/>
  <c r="R1452" i="2"/>
  <c r="M1452" i="2"/>
  <c r="T1452" i="2"/>
  <c r="W1462" i="2"/>
  <c r="V1462" i="2"/>
  <c r="Q1462" i="2"/>
  <c r="R1462" i="2"/>
  <c r="M1462" i="2"/>
  <c r="T1462" i="2"/>
  <c r="W1464" i="2"/>
  <c r="V1464" i="2"/>
  <c r="Q1464" i="2"/>
  <c r="R1464" i="2"/>
  <c r="M1464" i="2"/>
  <c r="T1464" i="2"/>
  <c r="W1482" i="2"/>
  <c r="V1482" i="2"/>
  <c r="Q1482" i="2"/>
  <c r="R1482" i="2"/>
  <c r="M1482" i="2"/>
  <c r="T1482" i="2"/>
  <c r="W1484" i="2"/>
  <c r="V1484" i="2"/>
  <c r="Q1484" i="2"/>
  <c r="R1484" i="2"/>
  <c r="M1484" i="2"/>
  <c r="T1484" i="2"/>
  <c r="W1494" i="2"/>
  <c r="V1494" i="2"/>
  <c r="Q1494" i="2"/>
  <c r="R1494" i="2"/>
  <c r="M1494" i="2"/>
  <c r="T1494" i="2"/>
  <c r="W1496" i="2"/>
  <c r="V1496" i="2"/>
  <c r="Q1496" i="2"/>
  <c r="R1496" i="2"/>
  <c r="M1496" i="2"/>
  <c r="T1496" i="2"/>
  <c r="W1514" i="2"/>
  <c r="V1514" i="2"/>
  <c r="Q1514" i="2"/>
  <c r="R1514" i="2"/>
  <c r="M1514" i="2"/>
  <c r="T1514" i="2"/>
  <c r="W1516" i="2"/>
  <c r="V1516" i="2"/>
  <c r="Q1516" i="2"/>
  <c r="R1516" i="2"/>
  <c r="M1516" i="2"/>
  <c r="T1516" i="2"/>
  <c r="O1521" i="2"/>
  <c r="P1521" i="2"/>
  <c r="U1526" i="2"/>
  <c r="U1528" i="2"/>
  <c r="T1535" i="2"/>
  <c r="N1535" i="2"/>
  <c r="W1535" i="2"/>
  <c r="O1535" i="2"/>
  <c r="O1537" i="2"/>
  <c r="P1537" i="2"/>
  <c r="U1542" i="2"/>
  <c r="U1544" i="2"/>
  <c r="T1551" i="2"/>
  <c r="N1551" i="2"/>
  <c r="W1551" i="2"/>
  <c r="O1551" i="2"/>
  <c r="O1553" i="2"/>
  <c r="P1553" i="2"/>
  <c r="U1558" i="2"/>
  <c r="U1560" i="2"/>
  <c r="T1567" i="2"/>
  <c r="N1567" i="2"/>
  <c r="W1567" i="2"/>
  <c r="O1567" i="2"/>
  <c r="O1569" i="2"/>
  <c r="P1569" i="2"/>
  <c r="V1573" i="2"/>
  <c r="P1573" i="2"/>
  <c r="U1574" i="2"/>
  <c r="U1576" i="2"/>
  <c r="T1583" i="2"/>
  <c r="N1583" i="2"/>
  <c r="W1583" i="2"/>
  <c r="O1583" i="2"/>
  <c r="O1585" i="2"/>
  <c r="P1585" i="2"/>
  <c r="V1589" i="2"/>
  <c r="P1589" i="2"/>
  <c r="U1590" i="2"/>
  <c r="U1592" i="2"/>
  <c r="T1599" i="2"/>
  <c r="N1599" i="2"/>
  <c r="W1599" i="2"/>
  <c r="O1599" i="2"/>
  <c r="O1601" i="2"/>
  <c r="P1601" i="2"/>
  <c r="V1605" i="2"/>
  <c r="P1605" i="2"/>
  <c r="U1606" i="2"/>
  <c r="U1608" i="2"/>
  <c r="T1615" i="2"/>
  <c r="N1615" i="2"/>
  <c r="W1615" i="2"/>
  <c r="O1615" i="2"/>
  <c r="O1617" i="2"/>
  <c r="P1617" i="2"/>
  <c r="V1621" i="2"/>
  <c r="P1621" i="2"/>
  <c r="U1622" i="2"/>
  <c r="U1624" i="2"/>
  <c r="T1631" i="2"/>
  <c r="N1631" i="2"/>
  <c r="W1631" i="2"/>
  <c r="O1631" i="2"/>
  <c r="O1633" i="2"/>
  <c r="P1633" i="2"/>
  <c r="V1637" i="2"/>
  <c r="P1637" i="2"/>
  <c r="U1638" i="2"/>
  <c r="V1650" i="2"/>
  <c r="W1661" i="2"/>
  <c r="R1661" i="2"/>
  <c r="V1662" i="2"/>
  <c r="V1672" i="2"/>
  <c r="W1676" i="2"/>
  <c r="V1676" i="2"/>
  <c r="Q1676" i="2"/>
  <c r="R1676" i="2"/>
  <c r="M1676" i="2"/>
  <c r="T1676" i="2"/>
  <c r="N1683" i="2"/>
  <c r="O1683" i="2"/>
  <c r="U1692" i="2"/>
  <c r="W1698" i="2"/>
  <c r="V1698" i="2"/>
  <c r="Q1698" i="2"/>
  <c r="R1698" i="2"/>
  <c r="M1698" i="2"/>
  <c r="T1698" i="2"/>
  <c r="T1703" i="2"/>
  <c r="N1703" i="2"/>
  <c r="W1710" i="2"/>
  <c r="R1710" i="2"/>
  <c r="M1710" i="2"/>
  <c r="T1710" i="2"/>
  <c r="N1710" i="2"/>
  <c r="U1710" i="2"/>
  <c r="W1713" i="2"/>
  <c r="R1713" i="2"/>
  <c r="U1714" i="2"/>
  <c r="W1720" i="2"/>
  <c r="R1720" i="2"/>
  <c r="M1720" i="2"/>
  <c r="T1720" i="2"/>
  <c r="N1720" i="2"/>
  <c r="U1720" i="2"/>
  <c r="V1726" i="2"/>
  <c r="V1736" i="2"/>
  <c r="W1740" i="2"/>
  <c r="V1740" i="2"/>
  <c r="Q1740" i="2"/>
  <c r="R1740" i="2"/>
  <c r="M1740" i="2"/>
  <c r="T1740" i="2"/>
  <c r="N1747" i="2"/>
  <c r="O1747" i="2"/>
  <c r="N1751" i="2"/>
  <c r="O1751" i="2"/>
  <c r="W1762" i="2"/>
  <c r="R1762" i="2"/>
  <c r="M1762" i="2"/>
  <c r="T1762" i="2"/>
  <c r="N1762" i="2"/>
  <c r="U1762" i="2"/>
  <c r="V1766" i="2"/>
  <c r="W1778" i="2"/>
  <c r="R1778" i="2"/>
  <c r="M1778" i="2"/>
  <c r="T1778" i="2"/>
  <c r="N1778" i="2"/>
  <c r="U1778" i="2"/>
  <c r="T1783" i="2"/>
  <c r="N1783" i="2"/>
  <c r="T1791" i="2"/>
  <c r="N1791" i="2"/>
  <c r="T1799" i="2"/>
  <c r="N1799" i="2"/>
  <c r="T1807" i="2"/>
  <c r="N1807" i="2"/>
  <c r="U1814" i="2"/>
  <c r="V1824" i="2"/>
  <c r="W1827" i="2"/>
  <c r="O1827" i="2"/>
  <c r="S1831" i="2"/>
  <c r="P1831" i="2"/>
  <c r="V1832" i="2"/>
  <c r="W1836" i="2"/>
  <c r="V1836" i="2"/>
  <c r="Q1836" i="2"/>
  <c r="R1836" i="2"/>
  <c r="M1836" i="2"/>
  <c r="T1836" i="2"/>
  <c r="W1843" i="2"/>
  <c r="O1843" i="2"/>
  <c r="V1848" i="2"/>
  <c r="W1864" i="2"/>
  <c r="R1864" i="2"/>
  <c r="M1864" i="2"/>
  <c r="T1864" i="2"/>
  <c r="N1864" i="2"/>
  <c r="U1864" i="2"/>
  <c r="W1866" i="2"/>
  <c r="V1866" i="2"/>
  <c r="Q1866" i="2"/>
  <c r="R1866" i="2"/>
  <c r="M1866" i="2"/>
  <c r="T1866" i="2"/>
  <c r="S1891" i="2"/>
  <c r="P1891" i="2"/>
  <c r="T1893" i="2"/>
  <c r="S1893" i="2"/>
  <c r="W1902" i="2"/>
  <c r="V1902" i="2"/>
  <c r="Q1902" i="2"/>
  <c r="R1902" i="2"/>
  <c r="T1902" i="2"/>
  <c r="M1902" i="2"/>
  <c r="U1902" i="2"/>
  <c r="W1924" i="2"/>
  <c r="V1924" i="2"/>
  <c r="Q1924" i="2"/>
  <c r="R1924" i="2"/>
  <c r="M1924" i="2"/>
  <c r="U1924" i="2"/>
  <c r="N1924" i="2"/>
  <c r="O1929" i="2"/>
  <c r="P1929" i="2"/>
  <c r="T1929" i="2"/>
  <c r="W1942" i="2"/>
  <c r="R1942" i="2"/>
  <c r="M1942" i="2"/>
  <c r="T1942" i="2"/>
  <c r="N1942" i="2"/>
  <c r="V1942" i="2"/>
  <c r="P1942" i="2"/>
  <c r="O1949" i="2"/>
  <c r="P1949" i="2"/>
  <c r="O1955" i="2"/>
  <c r="P1955" i="2"/>
  <c r="T1955" i="2"/>
  <c r="W1955" i="2"/>
  <c r="W1966" i="2"/>
  <c r="V1966" i="2"/>
  <c r="Q1966" i="2"/>
  <c r="R1966" i="2"/>
  <c r="M1966" i="2"/>
  <c r="U1966" i="2"/>
  <c r="N1966" i="2"/>
  <c r="W1990" i="2"/>
  <c r="R1990" i="2"/>
  <c r="M1990" i="2"/>
  <c r="T1990" i="2"/>
  <c r="N1990" i="2"/>
  <c r="P1990" i="2"/>
  <c r="Q1990" i="2"/>
  <c r="S2003" i="2"/>
  <c r="T2003" i="2"/>
  <c r="W2018" i="2"/>
  <c r="R2018" i="2"/>
  <c r="M2018" i="2"/>
  <c r="T2018" i="2"/>
  <c r="N2018" i="2"/>
  <c r="P2018" i="2"/>
  <c r="Q2018" i="2"/>
  <c r="W2030" i="2"/>
  <c r="V2030" i="2"/>
  <c r="Q2030" i="2"/>
  <c r="R2030" i="2"/>
  <c r="M2030" i="2"/>
  <c r="U2030" i="2"/>
  <c r="N2030" i="2"/>
  <c r="W2058" i="2"/>
  <c r="R2058" i="2"/>
  <c r="M2058" i="2"/>
  <c r="T2058" i="2"/>
  <c r="N2058" i="2"/>
  <c r="P2058" i="2"/>
  <c r="Q2058" i="2"/>
  <c r="O2065" i="2"/>
  <c r="P2065" i="2"/>
  <c r="W2065" i="2"/>
  <c r="W2116" i="2"/>
  <c r="R2116" i="2"/>
  <c r="M2116" i="2"/>
  <c r="T2116" i="2"/>
  <c r="N2116" i="2"/>
  <c r="V2116" i="2"/>
  <c r="P2116" i="2"/>
  <c r="O2139" i="2"/>
  <c r="P2139" i="2"/>
  <c r="W2168" i="2"/>
  <c r="R2168" i="2"/>
  <c r="M2168" i="2"/>
  <c r="T2168" i="2"/>
  <c r="N2168" i="2"/>
  <c r="V2168" i="2"/>
  <c r="P2168" i="2"/>
  <c r="W2174" i="2"/>
  <c r="V2174" i="2"/>
  <c r="Q2174" i="2"/>
  <c r="R2174" i="2"/>
  <c r="M2174" i="2"/>
  <c r="N2174" i="2"/>
  <c r="P2174" i="2"/>
  <c r="O2203" i="2"/>
  <c r="P2203" i="2"/>
  <c r="W2232" i="2"/>
  <c r="R2232" i="2"/>
  <c r="M2232" i="2"/>
  <c r="T2232" i="2"/>
  <c r="N2232" i="2"/>
  <c r="V2232" i="2"/>
  <c r="P2232" i="2"/>
  <c r="W2246" i="2"/>
  <c r="R2246" i="2"/>
  <c r="M2246" i="2"/>
  <c r="T2246" i="2"/>
  <c r="N2246" i="2"/>
  <c r="V2246" i="2"/>
  <c r="P2246" i="2"/>
  <c r="W2262" i="2"/>
  <c r="R2262" i="2"/>
  <c r="M2262" i="2"/>
  <c r="T2262" i="2"/>
  <c r="N2262" i="2"/>
  <c r="V2262" i="2"/>
  <c r="P2262" i="2"/>
  <c r="W2278" i="2"/>
  <c r="R2278" i="2"/>
  <c r="M2278" i="2"/>
  <c r="T2278" i="2"/>
  <c r="N2278" i="2"/>
  <c r="V2278" i="2"/>
  <c r="P2278" i="2"/>
  <c r="W2294" i="2"/>
  <c r="R2294" i="2"/>
  <c r="M2294" i="2"/>
  <c r="T2294" i="2"/>
  <c r="N2294" i="2"/>
  <c r="V2294" i="2"/>
  <c r="P2294" i="2"/>
  <c r="T2327" i="2"/>
  <c r="R2327" i="2"/>
  <c r="S2327" i="2"/>
  <c r="N2327" i="2"/>
  <c r="W2327" i="2"/>
  <c r="T2331" i="2"/>
  <c r="W2331" i="2"/>
  <c r="N2331" i="2"/>
  <c r="R2331" i="2"/>
  <c r="S2331" i="2"/>
  <c r="W2350" i="2"/>
  <c r="R2350" i="2"/>
  <c r="M2350" i="2"/>
  <c r="T2350" i="2"/>
  <c r="N2350" i="2"/>
  <c r="V2350" i="2"/>
  <c r="P2350" i="2"/>
  <c r="Q2350" i="2"/>
  <c r="U2350" i="2"/>
  <c r="W2356" i="2"/>
  <c r="R2356" i="2"/>
  <c r="M2356" i="2"/>
  <c r="T2356" i="2"/>
  <c r="N2356" i="2"/>
  <c r="V2356" i="2"/>
  <c r="P2356" i="2"/>
  <c r="Q2356" i="2"/>
  <c r="U2356" i="2"/>
  <c r="V2383" i="2"/>
  <c r="W2383" i="2"/>
  <c r="N2383" i="2"/>
  <c r="O2383" i="2"/>
  <c r="S2383" i="2"/>
  <c r="W2385" i="2"/>
  <c r="N2385" i="2"/>
  <c r="O2385" i="2"/>
  <c r="S2385" i="2"/>
  <c r="V2385" i="2"/>
  <c r="W2407" i="2"/>
  <c r="N2407" i="2"/>
  <c r="O2407" i="2"/>
  <c r="S2407" i="2"/>
  <c r="V2407" i="2"/>
  <c r="W2420" i="2"/>
  <c r="V2420" i="2"/>
  <c r="Q2420" i="2"/>
  <c r="R2420" i="2"/>
  <c r="M2420" i="2"/>
  <c r="U2420" i="2"/>
  <c r="N2420" i="2"/>
  <c r="P2420" i="2"/>
  <c r="T2420" i="2"/>
  <c r="W2444" i="2"/>
  <c r="V2444" i="2"/>
  <c r="Q2444" i="2"/>
  <c r="R2444" i="2"/>
  <c r="M2444" i="2"/>
  <c r="N2444" i="2"/>
  <c r="P2444" i="2"/>
  <c r="T2444" i="2"/>
  <c r="W2458" i="2"/>
  <c r="V2458" i="2"/>
  <c r="Q2458" i="2"/>
  <c r="R2458" i="2"/>
  <c r="M2458" i="2"/>
  <c r="N2458" i="2"/>
  <c r="P2458" i="2"/>
  <c r="T2458" i="2"/>
  <c r="U2458" i="2"/>
  <c r="W2604" i="2"/>
  <c r="R2604" i="2"/>
  <c r="M2604" i="2"/>
  <c r="V2604" i="2"/>
  <c r="Q2604" i="2"/>
  <c r="P2604" i="2"/>
  <c r="N2604" i="2"/>
  <c r="T2604" i="2"/>
  <c r="U2604" i="2"/>
  <c r="P1388" i="2"/>
  <c r="U1388" i="2"/>
  <c r="Q1394" i="2"/>
  <c r="V1394" i="2"/>
  <c r="P1398" i="2"/>
  <c r="U1398" i="2"/>
  <c r="Q1400" i="2"/>
  <c r="V1400" i="2"/>
  <c r="P1404" i="2"/>
  <c r="U1404" i="2"/>
  <c r="T1405" i="2"/>
  <c r="Q1410" i="2"/>
  <c r="V1410" i="2"/>
  <c r="P1414" i="2"/>
  <c r="U1414" i="2"/>
  <c r="P1422" i="2"/>
  <c r="U1422" i="2"/>
  <c r="S1423" i="2"/>
  <c r="P1424" i="2"/>
  <c r="U1424" i="2"/>
  <c r="P1426" i="2"/>
  <c r="U1426" i="2"/>
  <c r="S1427" i="2"/>
  <c r="P1428" i="2"/>
  <c r="U1428" i="2"/>
  <c r="P1438" i="2"/>
  <c r="U1438" i="2"/>
  <c r="S1439" i="2"/>
  <c r="P1440" i="2"/>
  <c r="U1440" i="2"/>
  <c r="P1442" i="2"/>
  <c r="U1442" i="2"/>
  <c r="S1443" i="2"/>
  <c r="P1444" i="2"/>
  <c r="U1444" i="2"/>
  <c r="P1454" i="2"/>
  <c r="U1454" i="2"/>
  <c r="S1455" i="2"/>
  <c r="P1456" i="2"/>
  <c r="U1456" i="2"/>
  <c r="P1458" i="2"/>
  <c r="U1458" i="2"/>
  <c r="S1459" i="2"/>
  <c r="P1460" i="2"/>
  <c r="U1460" i="2"/>
  <c r="P1470" i="2"/>
  <c r="U1470" i="2"/>
  <c r="S1471" i="2"/>
  <c r="P1472" i="2"/>
  <c r="U1472" i="2"/>
  <c r="P1474" i="2"/>
  <c r="U1474" i="2"/>
  <c r="S1475" i="2"/>
  <c r="P1476" i="2"/>
  <c r="U1476" i="2"/>
  <c r="P1486" i="2"/>
  <c r="U1486" i="2"/>
  <c r="S1487" i="2"/>
  <c r="P1488" i="2"/>
  <c r="U1488" i="2"/>
  <c r="P1490" i="2"/>
  <c r="U1490" i="2"/>
  <c r="S1491" i="2"/>
  <c r="P1492" i="2"/>
  <c r="U1492" i="2"/>
  <c r="P1502" i="2"/>
  <c r="U1502" i="2"/>
  <c r="S1503" i="2"/>
  <c r="P1504" i="2"/>
  <c r="U1504" i="2"/>
  <c r="P1506" i="2"/>
  <c r="U1506" i="2"/>
  <c r="S1507" i="2"/>
  <c r="P1508" i="2"/>
  <c r="U1508" i="2"/>
  <c r="P1518" i="2"/>
  <c r="U1518" i="2"/>
  <c r="Q1522" i="2"/>
  <c r="V1522" i="2"/>
  <c r="Q1524" i="2"/>
  <c r="V1524" i="2"/>
  <c r="Q1530" i="2"/>
  <c r="V1530" i="2"/>
  <c r="Q1532" i="2"/>
  <c r="V1532" i="2"/>
  <c r="Q1538" i="2"/>
  <c r="V1538" i="2"/>
  <c r="Q1540" i="2"/>
  <c r="V1540" i="2"/>
  <c r="Q1546" i="2"/>
  <c r="V1546" i="2"/>
  <c r="Q1548" i="2"/>
  <c r="V1548" i="2"/>
  <c r="Q1554" i="2"/>
  <c r="V1554" i="2"/>
  <c r="Q1556" i="2"/>
  <c r="V1556" i="2"/>
  <c r="Q1562" i="2"/>
  <c r="V1562" i="2"/>
  <c r="Q1564" i="2"/>
  <c r="V1564" i="2"/>
  <c r="Q1570" i="2"/>
  <c r="V1570" i="2"/>
  <c r="Q1572" i="2"/>
  <c r="V1572" i="2"/>
  <c r="Q1578" i="2"/>
  <c r="V1578" i="2"/>
  <c r="Q1580" i="2"/>
  <c r="V1580" i="2"/>
  <c r="Q1586" i="2"/>
  <c r="V1586" i="2"/>
  <c r="Q1588" i="2"/>
  <c r="V1588" i="2"/>
  <c r="Q1594" i="2"/>
  <c r="V1594" i="2"/>
  <c r="Q1596" i="2"/>
  <c r="V1596" i="2"/>
  <c r="Q1602" i="2"/>
  <c r="V1602" i="2"/>
  <c r="Q1604" i="2"/>
  <c r="V1604" i="2"/>
  <c r="Q1610" i="2"/>
  <c r="V1610" i="2"/>
  <c r="Q1612" i="2"/>
  <c r="V1612" i="2"/>
  <c r="Q1618" i="2"/>
  <c r="V1618" i="2"/>
  <c r="Q1620" i="2"/>
  <c r="V1620" i="2"/>
  <c r="Q1626" i="2"/>
  <c r="V1626" i="2"/>
  <c r="Q1628" i="2"/>
  <c r="V1628" i="2"/>
  <c r="Q1634" i="2"/>
  <c r="V1634" i="2"/>
  <c r="Q1636" i="2"/>
  <c r="V1636" i="2"/>
  <c r="Q1642" i="2"/>
  <c r="V1642" i="2"/>
  <c r="Q1644" i="2"/>
  <c r="V1644" i="2"/>
  <c r="Q1646" i="2"/>
  <c r="V1646" i="2"/>
  <c r="Q1648" i="2"/>
  <c r="V1648" i="2"/>
  <c r="T1659" i="2"/>
  <c r="Q1664" i="2"/>
  <c r="V1664" i="2"/>
  <c r="P1668" i="2"/>
  <c r="U1668" i="2"/>
  <c r="Q1670" i="2"/>
  <c r="V1670" i="2"/>
  <c r="P1674" i="2"/>
  <c r="U1674" i="2"/>
  <c r="T1675" i="2"/>
  <c r="Q1680" i="2"/>
  <c r="V1680" i="2"/>
  <c r="P1684" i="2"/>
  <c r="U1684" i="2"/>
  <c r="Q1686" i="2"/>
  <c r="V1686" i="2"/>
  <c r="P1690" i="2"/>
  <c r="U1690" i="2"/>
  <c r="T1691" i="2"/>
  <c r="Q1696" i="2"/>
  <c r="V1696" i="2"/>
  <c r="P1700" i="2"/>
  <c r="U1700" i="2"/>
  <c r="Q1702" i="2"/>
  <c r="V1702" i="2"/>
  <c r="P1706" i="2"/>
  <c r="U1706" i="2"/>
  <c r="T1707" i="2"/>
  <c r="Q1712" i="2"/>
  <c r="V1712" i="2"/>
  <c r="P1716" i="2"/>
  <c r="U1716" i="2"/>
  <c r="Q1718" i="2"/>
  <c r="V1718" i="2"/>
  <c r="P1722" i="2"/>
  <c r="U1722" i="2"/>
  <c r="T1723" i="2"/>
  <c r="Q1728" i="2"/>
  <c r="V1728" i="2"/>
  <c r="P1732" i="2"/>
  <c r="U1732" i="2"/>
  <c r="Q1734" i="2"/>
  <c r="V1734" i="2"/>
  <c r="P1738" i="2"/>
  <c r="U1738" i="2"/>
  <c r="T1739" i="2"/>
  <c r="Q1744" i="2"/>
  <c r="V1744" i="2"/>
  <c r="P1748" i="2"/>
  <c r="U1748" i="2"/>
  <c r="Q1750" i="2"/>
  <c r="V1750" i="2"/>
  <c r="Q1752" i="2"/>
  <c r="V1752" i="2"/>
  <c r="Q1756" i="2"/>
  <c r="V1756" i="2"/>
  <c r="Q1760" i="2"/>
  <c r="V1760" i="2"/>
  <c r="Q1764" i="2"/>
  <c r="V1764" i="2"/>
  <c r="Q1768" i="2"/>
  <c r="V1768" i="2"/>
  <c r="Q1772" i="2"/>
  <c r="V1772" i="2"/>
  <c r="Q1776" i="2"/>
  <c r="V1776" i="2"/>
  <c r="Q1780" i="2"/>
  <c r="V1780" i="2"/>
  <c r="Q1782" i="2"/>
  <c r="V1782" i="2"/>
  <c r="Q1788" i="2"/>
  <c r="V1788" i="2"/>
  <c r="Q1790" i="2"/>
  <c r="V1790" i="2"/>
  <c r="Q1796" i="2"/>
  <c r="V1796" i="2"/>
  <c r="Q1798" i="2"/>
  <c r="V1798" i="2"/>
  <c r="Q1804" i="2"/>
  <c r="V1804" i="2"/>
  <c r="Q1806" i="2"/>
  <c r="V1806" i="2"/>
  <c r="Q1810" i="2"/>
  <c r="V1810" i="2"/>
  <c r="P1818" i="2"/>
  <c r="U1818" i="2"/>
  <c r="W1819" i="2"/>
  <c r="Q1822" i="2"/>
  <c r="V1822" i="2"/>
  <c r="Q1826" i="2"/>
  <c r="V1826" i="2"/>
  <c r="P1834" i="2"/>
  <c r="U1834" i="2"/>
  <c r="W1835" i="2"/>
  <c r="Q1838" i="2"/>
  <c r="V1838" i="2"/>
  <c r="Q1840" i="2"/>
  <c r="V1840" i="2"/>
  <c r="Q1842" i="2"/>
  <c r="V1842" i="2"/>
  <c r="P1850" i="2"/>
  <c r="U1850" i="2"/>
  <c r="W1851" i="2"/>
  <c r="Q1854" i="2"/>
  <c r="V1854" i="2"/>
  <c r="P1856" i="2"/>
  <c r="U1856" i="2"/>
  <c r="Q1860" i="2"/>
  <c r="V1860" i="2"/>
  <c r="Q1862" i="2"/>
  <c r="V1862" i="2"/>
  <c r="W1879" i="2"/>
  <c r="W1887" i="2"/>
  <c r="W1890" i="2"/>
  <c r="R1890" i="2"/>
  <c r="M1890" i="2"/>
  <c r="Q1890" i="2"/>
  <c r="W1898" i="2"/>
  <c r="T1898" i="2"/>
  <c r="N1898" i="2"/>
  <c r="Q1898" i="2"/>
  <c r="W1911" i="2"/>
  <c r="W1914" i="2"/>
  <c r="R1914" i="2"/>
  <c r="M1914" i="2"/>
  <c r="T1914" i="2"/>
  <c r="N1914" i="2"/>
  <c r="U1914" i="2"/>
  <c r="W1920" i="2"/>
  <c r="R1920" i="2"/>
  <c r="M1920" i="2"/>
  <c r="T1920" i="2"/>
  <c r="N1920" i="2"/>
  <c r="U1920" i="2"/>
  <c r="W1922" i="2"/>
  <c r="V1922" i="2"/>
  <c r="Q1922" i="2"/>
  <c r="R1922" i="2"/>
  <c r="M1922" i="2"/>
  <c r="T1922" i="2"/>
  <c r="S1927" i="2"/>
  <c r="T1927" i="2"/>
  <c r="U1936" i="2"/>
  <c r="V1936" i="2"/>
  <c r="M1936" i="2"/>
  <c r="W1938" i="2"/>
  <c r="V1938" i="2"/>
  <c r="Q1938" i="2"/>
  <c r="R1938" i="2"/>
  <c r="M1938" i="2"/>
  <c r="T1938" i="2"/>
  <c r="W1989" i="2"/>
  <c r="O1989" i="2"/>
  <c r="S1993" i="2"/>
  <c r="P1993" i="2"/>
  <c r="W1998" i="2"/>
  <c r="V1998" i="2"/>
  <c r="Q1998" i="2"/>
  <c r="R1998" i="2"/>
  <c r="M1998" i="2"/>
  <c r="T1998" i="2"/>
  <c r="W2005" i="2"/>
  <c r="O2005" i="2"/>
  <c r="W2014" i="2"/>
  <c r="V2014" i="2"/>
  <c r="Q2014" i="2"/>
  <c r="R2014" i="2"/>
  <c r="M2014" i="2"/>
  <c r="T2014" i="2"/>
  <c r="O2071" i="2"/>
  <c r="P2071" i="2"/>
  <c r="W2096" i="2"/>
  <c r="R2096" i="2"/>
  <c r="M2096" i="2"/>
  <c r="T2096" i="2"/>
  <c r="N2096" i="2"/>
  <c r="U2096" i="2"/>
  <c r="W2098" i="2"/>
  <c r="R2098" i="2"/>
  <c r="M2098" i="2"/>
  <c r="T2098" i="2"/>
  <c r="N2098" i="2"/>
  <c r="U2098" i="2"/>
  <c r="S2103" i="2"/>
  <c r="T2103" i="2"/>
  <c r="N2103" i="2"/>
  <c r="W2103" i="2"/>
  <c r="S2107" i="2"/>
  <c r="T2107" i="2"/>
  <c r="N2107" i="2"/>
  <c r="W2107" i="2"/>
  <c r="W2110" i="2"/>
  <c r="R2110" i="2"/>
  <c r="M2110" i="2"/>
  <c r="T2110" i="2"/>
  <c r="N2110" i="2"/>
  <c r="U2110" i="2"/>
  <c r="W2130" i="2"/>
  <c r="R2130" i="2"/>
  <c r="M2130" i="2"/>
  <c r="T2130" i="2"/>
  <c r="N2130" i="2"/>
  <c r="U2130" i="2"/>
  <c r="W2132" i="2"/>
  <c r="V2132" i="2"/>
  <c r="Q2132" i="2"/>
  <c r="R2132" i="2"/>
  <c r="M2132" i="2"/>
  <c r="T2132" i="2"/>
  <c r="O2143" i="2"/>
  <c r="P2143" i="2"/>
  <c r="W2146" i="2"/>
  <c r="R2146" i="2"/>
  <c r="M2146" i="2"/>
  <c r="T2146" i="2"/>
  <c r="N2146" i="2"/>
  <c r="U2146" i="2"/>
  <c r="W2148" i="2"/>
  <c r="V2148" i="2"/>
  <c r="Q2148" i="2"/>
  <c r="R2148" i="2"/>
  <c r="M2148" i="2"/>
  <c r="T2148" i="2"/>
  <c r="O2159" i="2"/>
  <c r="P2159" i="2"/>
  <c r="W2162" i="2"/>
  <c r="R2162" i="2"/>
  <c r="M2162" i="2"/>
  <c r="T2162" i="2"/>
  <c r="N2162" i="2"/>
  <c r="U2162" i="2"/>
  <c r="W2164" i="2"/>
  <c r="V2164" i="2"/>
  <c r="Q2164" i="2"/>
  <c r="R2164" i="2"/>
  <c r="M2164" i="2"/>
  <c r="T2164" i="2"/>
  <c r="O2175" i="2"/>
  <c r="P2175" i="2"/>
  <c r="W2178" i="2"/>
  <c r="R2178" i="2"/>
  <c r="M2178" i="2"/>
  <c r="T2178" i="2"/>
  <c r="N2178" i="2"/>
  <c r="U2178" i="2"/>
  <c r="W2180" i="2"/>
  <c r="V2180" i="2"/>
  <c r="Q2180" i="2"/>
  <c r="R2180" i="2"/>
  <c r="M2180" i="2"/>
  <c r="T2180" i="2"/>
  <c r="O2191" i="2"/>
  <c r="P2191" i="2"/>
  <c r="W2194" i="2"/>
  <c r="R2194" i="2"/>
  <c r="M2194" i="2"/>
  <c r="T2194" i="2"/>
  <c r="N2194" i="2"/>
  <c r="U2194" i="2"/>
  <c r="W2196" i="2"/>
  <c r="V2196" i="2"/>
  <c r="Q2196" i="2"/>
  <c r="R2196" i="2"/>
  <c r="M2196" i="2"/>
  <c r="T2196" i="2"/>
  <c r="O2207" i="2"/>
  <c r="P2207" i="2"/>
  <c r="W2210" i="2"/>
  <c r="R2210" i="2"/>
  <c r="M2210" i="2"/>
  <c r="T2210" i="2"/>
  <c r="N2210" i="2"/>
  <c r="U2210" i="2"/>
  <c r="W2212" i="2"/>
  <c r="V2212" i="2"/>
  <c r="Q2212" i="2"/>
  <c r="R2212" i="2"/>
  <c r="M2212" i="2"/>
  <c r="T2212" i="2"/>
  <c r="O2223" i="2"/>
  <c r="P2223" i="2"/>
  <c r="W2226" i="2"/>
  <c r="R2226" i="2"/>
  <c r="M2226" i="2"/>
  <c r="T2226" i="2"/>
  <c r="N2226" i="2"/>
  <c r="U2226" i="2"/>
  <c r="W2228" i="2"/>
  <c r="V2228" i="2"/>
  <c r="Q2228" i="2"/>
  <c r="R2228" i="2"/>
  <c r="M2228" i="2"/>
  <c r="T2228" i="2"/>
  <c r="W2236" i="2"/>
  <c r="R2236" i="2"/>
  <c r="M2236" i="2"/>
  <c r="T2236" i="2"/>
  <c r="N2236" i="2"/>
  <c r="U2236" i="2"/>
  <c r="W2252" i="2"/>
  <c r="R2252" i="2"/>
  <c r="M2252" i="2"/>
  <c r="T2252" i="2"/>
  <c r="N2252" i="2"/>
  <c r="U2252" i="2"/>
  <c r="W2268" i="2"/>
  <c r="R2268" i="2"/>
  <c r="M2268" i="2"/>
  <c r="T2268" i="2"/>
  <c r="N2268" i="2"/>
  <c r="U2268" i="2"/>
  <c r="W2284" i="2"/>
  <c r="R2284" i="2"/>
  <c r="M2284" i="2"/>
  <c r="T2284" i="2"/>
  <c r="N2284" i="2"/>
  <c r="U2284" i="2"/>
  <c r="W2300" i="2"/>
  <c r="R2300" i="2"/>
  <c r="M2300" i="2"/>
  <c r="T2300" i="2"/>
  <c r="N2300" i="2"/>
  <c r="U2300" i="2"/>
  <c r="P2315" i="2"/>
  <c r="R2315" i="2"/>
  <c r="W2315" i="2"/>
  <c r="O2329" i="2"/>
  <c r="P2329" i="2"/>
  <c r="O2337" i="2"/>
  <c r="P2337" i="2"/>
  <c r="W2368" i="2"/>
  <c r="V2368" i="2"/>
  <c r="Q2368" i="2"/>
  <c r="R2368" i="2"/>
  <c r="M2368" i="2"/>
  <c r="N2368" i="2"/>
  <c r="P2368" i="2"/>
  <c r="V2375" i="2"/>
  <c r="W2375" i="2"/>
  <c r="N2375" i="2"/>
  <c r="O2375" i="2"/>
  <c r="S2375" i="2"/>
  <c r="W2377" i="2"/>
  <c r="N2377" i="2"/>
  <c r="O2377" i="2"/>
  <c r="S2377" i="2"/>
  <c r="V2377" i="2"/>
  <c r="W2400" i="2"/>
  <c r="R2400" i="2"/>
  <c r="M2400" i="2"/>
  <c r="T2400" i="2"/>
  <c r="N2400" i="2"/>
  <c r="P2400" i="2"/>
  <c r="Q2400" i="2"/>
  <c r="W2414" i="2"/>
  <c r="R2414" i="2"/>
  <c r="M2414" i="2"/>
  <c r="T2414" i="2"/>
  <c r="N2414" i="2"/>
  <c r="P2414" i="2"/>
  <c r="Q2414" i="2"/>
  <c r="W2468" i="2"/>
  <c r="V2468" i="2"/>
  <c r="Q2468" i="2"/>
  <c r="R2468" i="2"/>
  <c r="M2468" i="2"/>
  <c r="U2468" i="2"/>
  <c r="N2468" i="2"/>
  <c r="W2482" i="2"/>
  <c r="V2482" i="2"/>
  <c r="Q2482" i="2"/>
  <c r="R2482" i="2"/>
  <c r="M2482" i="2"/>
  <c r="U2482" i="2"/>
  <c r="N2482" i="2"/>
  <c r="W2490" i="2"/>
  <c r="V2490" i="2"/>
  <c r="Q2490" i="2"/>
  <c r="R2490" i="2"/>
  <c r="M2490" i="2"/>
  <c r="N2490" i="2"/>
  <c r="P2490" i="2"/>
  <c r="N2501" i="2"/>
  <c r="O2501" i="2"/>
  <c r="S2501" i="2"/>
  <c r="T2501" i="2"/>
  <c r="W2508" i="2"/>
  <c r="V2508" i="2"/>
  <c r="Q2508" i="2"/>
  <c r="R2508" i="2"/>
  <c r="M2508" i="2"/>
  <c r="N2508" i="2"/>
  <c r="P2508" i="2"/>
  <c r="W2556" i="2"/>
  <c r="T2556" i="2"/>
  <c r="N2556" i="2"/>
  <c r="R2556" i="2"/>
  <c r="U2556" i="2"/>
  <c r="M2556" i="2"/>
  <c r="P2556" i="2"/>
  <c r="W2570" i="2"/>
  <c r="R2570" i="2"/>
  <c r="M2570" i="2"/>
  <c r="U2570" i="2"/>
  <c r="N2570" i="2"/>
  <c r="V2570" i="2"/>
  <c r="P2570" i="2"/>
  <c r="Q2570" i="2"/>
  <c r="T2570" i="2"/>
  <c r="W2630" i="2"/>
  <c r="R2630" i="2"/>
  <c r="M2630" i="2"/>
  <c r="V2630" i="2"/>
  <c r="Q2630" i="2"/>
  <c r="U2630" i="2"/>
  <c r="N2630" i="2"/>
  <c r="P2630" i="2"/>
  <c r="T2630" i="2"/>
  <c r="W2650" i="2"/>
  <c r="R2650" i="2"/>
  <c r="M2650" i="2"/>
  <c r="V2650" i="2"/>
  <c r="Q2650" i="2"/>
  <c r="N2650" i="2"/>
  <c r="P2650" i="2"/>
  <c r="T2650" i="2"/>
  <c r="U2650" i="2"/>
  <c r="P2715" i="2"/>
  <c r="O2715" i="2"/>
  <c r="W2715" i="2"/>
  <c r="P1394" i="2"/>
  <c r="U1394" i="2"/>
  <c r="P1400" i="2"/>
  <c r="U1400" i="2"/>
  <c r="P1410" i="2"/>
  <c r="U1410" i="2"/>
  <c r="P1522" i="2"/>
  <c r="U1522" i="2"/>
  <c r="P1524" i="2"/>
  <c r="U1524" i="2"/>
  <c r="P1530" i="2"/>
  <c r="U1530" i="2"/>
  <c r="P1532" i="2"/>
  <c r="U1532" i="2"/>
  <c r="P1538" i="2"/>
  <c r="U1538" i="2"/>
  <c r="P1540" i="2"/>
  <c r="U1540" i="2"/>
  <c r="P1546" i="2"/>
  <c r="U1546" i="2"/>
  <c r="P1548" i="2"/>
  <c r="U1548" i="2"/>
  <c r="P1554" i="2"/>
  <c r="U1554" i="2"/>
  <c r="P1556" i="2"/>
  <c r="U1556" i="2"/>
  <c r="P1562" i="2"/>
  <c r="U1562" i="2"/>
  <c r="P1564" i="2"/>
  <c r="U1564" i="2"/>
  <c r="P1570" i="2"/>
  <c r="U1570" i="2"/>
  <c r="P1572" i="2"/>
  <c r="U1572" i="2"/>
  <c r="P1578" i="2"/>
  <c r="U1578" i="2"/>
  <c r="P1580" i="2"/>
  <c r="U1580" i="2"/>
  <c r="P1586" i="2"/>
  <c r="U1586" i="2"/>
  <c r="P1588" i="2"/>
  <c r="U1588" i="2"/>
  <c r="P1594" i="2"/>
  <c r="U1594" i="2"/>
  <c r="P1596" i="2"/>
  <c r="U1596" i="2"/>
  <c r="P1602" i="2"/>
  <c r="U1602" i="2"/>
  <c r="P1604" i="2"/>
  <c r="U1604" i="2"/>
  <c r="P1610" i="2"/>
  <c r="U1610" i="2"/>
  <c r="P1612" i="2"/>
  <c r="U1612" i="2"/>
  <c r="P1618" i="2"/>
  <c r="U1618" i="2"/>
  <c r="P1620" i="2"/>
  <c r="U1620" i="2"/>
  <c r="P1626" i="2"/>
  <c r="U1626" i="2"/>
  <c r="P1628" i="2"/>
  <c r="U1628" i="2"/>
  <c r="P1634" i="2"/>
  <c r="U1634" i="2"/>
  <c r="P1636" i="2"/>
  <c r="U1636" i="2"/>
  <c r="P1642" i="2"/>
  <c r="U1642" i="2"/>
  <c r="P1644" i="2"/>
  <c r="U1644" i="2"/>
  <c r="P1646" i="2"/>
  <c r="U1646" i="2"/>
  <c r="P1648" i="2"/>
  <c r="U1648" i="2"/>
  <c r="P1664" i="2"/>
  <c r="U1664" i="2"/>
  <c r="P1670" i="2"/>
  <c r="U1670" i="2"/>
  <c r="P1680" i="2"/>
  <c r="U1680" i="2"/>
  <c r="P1686" i="2"/>
  <c r="U1686" i="2"/>
  <c r="P1696" i="2"/>
  <c r="U1696" i="2"/>
  <c r="P1702" i="2"/>
  <c r="U1702" i="2"/>
  <c r="P1712" i="2"/>
  <c r="U1712" i="2"/>
  <c r="P1718" i="2"/>
  <c r="U1718" i="2"/>
  <c r="P1728" i="2"/>
  <c r="U1728" i="2"/>
  <c r="P1734" i="2"/>
  <c r="U1734" i="2"/>
  <c r="P1744" i="2"/>
  <c r="U1744" i="2"/>
  <c r="P1750" i="2"/>
  <c r="U1750" i="2"/>
  <c r="P1752" i="2"/>
  <c r="U1752" i="2"/>
  <c r="P1756" i="2"/>
  <c r="U1756" i="2"/>
  <c r="P1760" i="2"/>
  <c r="U1760" i="2"/>
  <c r="P1764" i="2"/>
  <c r="U1764" i="2"/>
  <c r="P1768" i="2"/>
  <c r="U1768" i="2"/>
  <c r="P1772" i="2"/>
  <c r="U1772" i="2"/>
  <c r="P1776" i="2"/>
  <c r="U1776" i="2"/>
  <c r="P1780" i="2"/>
  <c r="U1780" i="2"/>
  <c r="P1782" i="2"/>
  <c r="U1782" i="2"/>
  <c r="P1788" i="2"/>
  <c r="U1788" i="2"/>
  <c r="P1790" i="2"/>
  <c r="U1790" i="2"/>
  <c r="P1796" i="2"/>
  <c r="U1796" i="2"/>
  <c r="P1798" i="2"/>
  <c r="U1798" i="2"/>
  <c r="P1804" i="2"/>
  <c r="U1804" i="2"/>
  <c r="P1806" i="2"/>
  <c r="U1806" i="2"/>
  <c r="P1810" i="2"/>
  <c r="U1810" i="2"/>
  <c r="P1822" i="2"/>
  <c r="U1822" i="2"/>
  <c r="P1826" i="2"/>
  <c r="U1826" i="2"/>
  <c r="P1838" i="2"/>
  <c r="U1838" i="2"/>
  <c r="P1840" i="2"/>
  <c r="U1840" i="2"/>
  <c r="P1842" i="2"/>
  <c r="U1842" i="2"/>
  <c r="P1854" i="2"/>
  <c r="U1854" i="2"/>
  <c r="P1860" i="2"/>
  <c r="U1860" i="2"/>
  <c r="P1862" i="2"/>
  <c r="U1862" i="2"/>
  <c r="W1871" i="2"/>
  <c r="W1874" i="2"/>
  <c r="R1874" i="2"/>
  <c r="M1874" i="2"/>
  <c r="Q1874" i="2"/>
  <c r="W1878" i="2"/>
  <c r="R1878" i="2"/>
  <c r="M1878" i="2"/>
  <c r="Q1878" i="2"/>
  <c r="W1886" i="2"/>
  <c r="V1886" i="2"/>
  <c r="Q1886" i="2"/>
  <c r="P1886" i="2"/>
  <c r="W1895" i="2"/>
  <c r="W1903" i="2"/>
  <c r="W1906" i="2"/>
  <c r="R1906" i="2"/>
  <c r="M1906" i="2"/>
  <c r="Q1906" i="2"/>
  <c r="W1910" i="2"/>
  <c r="R1910" i="2"/>
  <c r="M1910" i="2"/>
  <c r="Q1910" i="2"/>
  <c r="W1919" i="2"/>
  <c r="O1919" i="2"/>
  <c r="P1923" i="2"/>
  <c r="S1923" i="2"/>
  <c r="V1926" i="2"/>
  <c r="M1926" i="2"/>
  <c r="N1926" i="2"/>
  <c r="W1928" i="2"/>
  <c r="V1928" i="2"/>
  <c r="Q1928" i="2"/>
  <c r="R1928" i="2"/>
  <c r="M1928" i="2"/>
  <c r="T1928" i="2"/>
  <c r="O1939" i="2"/>
  <c r="P1939" i="2"/>
  <c r="T1953" i="2"/>
  <c r="S1953" i="2"/>
  <c r="W1958" i="2"/>
  <c r="R1958" i="2"/>
  <c r="M1958" i="2"/>
  <c r="T1958" i="2"/>
  <c r="N1958" i="2"/>
  <c r="U1958" i="2"/>
  <c r="W1960" i="2"/>
  <c r="V1960" i="2"/>
  <c r="Q1960" i="2"/>
  <c r="R1960" i="2"/>
  <c r="M1960" i="2"/>
  <c r="T1960" i="2"/>
  <c r="W1974" i="2"/>
  <c r="R1974" i="2"/>
  <c r="M1974" i="2"/>
  <c r="T1974" i="2"/>
  <c r="N1974" i="2"/>
  <c r="U1974" i="2"/>
  <c r="W1976" i="2"/>
  <c r="V1976" i="2"/>
  <c r="Q1976" i="2"/>
  <c r="R1976" i="2"/>
  <c r="M1976" i="2"/>
  <c r="T1976" i="2"/>
  <c r="W1986" i="2"/>
  <c r="R1986" i="2"/>
  <c r="M1986" i="2"/>
  <c r="T1986" i="2"/>
  <c r="N1986" i="2"/>
  <c r="U1986" i="2"/>
  <c r="W1994" i="2"/>
  <c r="R1994" i="2"/>
  <c r="M1994" i="2"/>
  <c r="T1994" i="2"/>
  <c r="N1994" i="2"/>
  <c r="U1994" i="2"/>
  <c r="O1999" i="2"/>
  <c r="P1999" i="2"/>
  <c r="W2010" i="2"/>
  <c r="R2010" i="2"/>
  <c r="M2010" i="2"/>
  <c r="T2010" i="2"/>
  <c r="N2010" i="2"/>
  <c r="U2010" i="2"/>
  <c r="O2015" i="2"/>
  <c r="P2015" i="2"/>
  <c r="W2022" i="2"/>
  <c r="R2022" i="2"/>
  <c r="M2022" i="2"/>
  <c r="T2022" i="2"/>
  <c r="N2022" i="2"/>
  <c r="U2022" i="2"/>
  <c r="W2024" i="2"/>
  <c r="V2024" i="2"/>
  <c r="Q2024" i="2"/>
  <c r="R2024" i="2"/>
  <c r="M2024" i="2"/>
  <c r="T2024" i="2"/>
  <c r="W2038" i="2"/>
  <c r="R2038" i="2"/>
  <c r="M2038" i="2"/>
  <c r="T2038" i="2"/>
  <c r="N2038" i="2"/>
  <c r="U2038" i="2"/>
  <c r="W2040" i="2"/>
  <c r="V2040" i="2"/>
  <c r="Q2040" i="2"/>
  <c r="R2040" i="2"/>
  <c r="M2040" i="2"/>
  <c r="T2040" i="2"/>
  <c r="W2054" i="2"/>
  <c r="V2054" i="2"/>
  <c r="Q2054" i="2"/>
  <c r="R2054" i="2"/>
  <c r="M2054" i="2"/>
  <c r="T2054" i="2"/>
  <c r="W2074" i="2"/>
  <c r="R2074" i="2"/>
  <c r="M2074" i="2"/>
  <c r="T2074" i="2"/>
  <c r="N2074" i="2"/>
  <c r="U2074" i="2"/>
  <c r="W2076" i="2"/>
  <c r="R2076" i="2"/>
  <c r="M2076" i="2"/>
  <c r="T2076" i="2"/>
  <c r="N2076" i="2"/>
  <c r="U2076" i="2"/>
  <c r="W2078" i="2"/>
  <c r="R2078" i="2"/>
  <c r="M2078" i="2"/>
  <c r="T2078" i="2"/>
  <c r="N2078" i="2"/>
  <c r="U2078" i="2"/>
  <c r="W2086" i="2"/>
  <c r="V2086" i="2"/>
  <c r="Q2086" i="2"/>
  <c r="R2086" i="2"/>
  <c r="M2086" i="2"/>
  <c r="T2086" i="2"/>
  <c r="W2100" i="2"/>
  <c r="R2100" i="2"/>
  <c r="M2100" i="2"/>
  <c r="T2100" i="2"/>
  <c r="N2100" i="2"/>
  <c r="U2100" i="2"/>
  <c r="W2112" i="2"/>
  <c r="R2112" i="2"/>
  <c r="M2112" i="2"/>
  <c r="T2112" i="2"/>
  <c r="N2112" i="2"/>
  <c r="U2112" i="2"/>
  <c r="W2114" i="2"/>
  <c r="R2114" i="2"/>
  <c r="M2114" i="2"/>
  <c r="T2114" i="2"/>
  <c r="N2114" i="2"/>
  <c r="U2114" i="2"/>
  <c r="S2119" i="2"/>
  <c r="T2119" i="2"/>
  <c r="N2119" i="2"/>
  <c r="W2119" i="2"/>
  <c r="S2123" i="2"/>
  <c r="T2123" i="2"/>
  <c r="N2123" i="2"/>
  <c r="W2123" i="2"/>
  <c r="T2129" i="2"/>
  <c r="W2129" i="2"/>
  <c r="N2129" i="2"/>
  <c r="T2133" i="2"/>
  <c r="N2133" i="2"/>
  <c r="R2133" i="2"/>
  <c r="T2145" i="2"/>
  <c r="W2145" i="2"/>
  <c r="N2145" i="2"/>
  <c r="T2149" i="2"/>
  <c r="N2149" i="2"/>
  <c r="R2149" i="2"/>
  <c r="T2161" i="2"/>
  <c r="W2161" i="2"/>
  <c r="N2161" i="2"/>
  <c r="T2165" i="2"/>
  <c r="N2165" i="2"/>
  <c r="R2165" i="2"/>
  <c r="T2177" i="2"/>
  <c r="W2177" i="2"/>
  <c r="N2177" i="2"/>
  <c r="T2181" i="2"/>
  <c r="N2181" i="2"/>
  <c r="R2181" i="2"/>
  <c r="T2193" i="2"/>
  <c r="W2193" i="2"/>
  <c r="N2193" i="2"/>
  <c r="T2197" i="2"/>
  <c r="N2197" i="2"/>
  <c r="R2197" i="2"/>
  <c r="T2209" i="2"/>
  <c r="W2209" i="2"/>
  <c r="N2209" i="2"/>
  <c r="T2213" i="2"/>
  <c r="N2213" i="2"/>
  <c r="R2213" i="2"/>
  <c r="T2225" i="2"/>
  <c r="W2225" i="2"/>
  <c r="N2225" i="2"/>
  <c r="T2229" i="2"/>
  <c r="N2229" i="2"/>
  <c r="R2229" i="2"/>
  <c r="W2242" i="2"/>
  <c r="V2242" i="2"/>
  <c r="Q2242" i="2"/>
  <c r="R2242" i="2"/>
  <c r="M2242" i="2"/>
  <c r="T2242" i="2"/>
  <c r="W2258" i="2"/>
  <c r="V2258" i="2"/>
  <c r="Q2258" i="2"/>
  <c r="R2258" i="2"/>
  <c r="M2258" i="2"/>
  <c r="T2258" i="2"/>
  <c r="W2274" i="2"/>
  <c r="V2274" i="2"/>
  <c r="Q2274" i="2"/>
  <c r="R2274" i="2"/>
  <c r="M2274" i="2"/>
  <c r="T2274" i="2"/>
  <c r="W2290" i="2"/>
  <c r="V2290" i="2"/>
  <c r="Q2290" i="2"/>
  <c r="R2290" i="2"/>
  <c r="M2290" i="2"/>
  <c r="T2290" i="2"/>
  <c r="W2310" i="2"/>
  <c r="R2310" i="2"/>
  <c r="M2310" i="2"/>
  <c r="T2310" i="2"/>
  <c r="N2310" i="2"/>
  <c r="P2310" i="2"/>
  <c r="Q2310" i="2"/>
  <c r="W2334" i="2"/>
  <c r="R2334" i="2"/>
  <c r="M2334" i="2"/>
  <c r="T2334" i="2"/>
  <c r="N2334" i="2"/>
  <c r="V2334" i="2"/>
  <c r="P2334" i="2"/>
  <c r="T2339" i="2"/>
  <c r="W2339" i="2"/>
  <c r="N2339" i="2"/>
  <c r="R2339" i="2"/>
  <c r="S2339" i="2"/>
  <c r="W2342" i="2"/>
  <c r="R2342" i="2"/>
  <c r="M2342" i="2"/>
  <c r="T2342" i="2"/>
  <c r="N2342" i="2"/>
  <c r="P2342" i="2"/>
  <c r="Q2342" i="2"/>
  <c r="W2376" i="2"/>
  <c r="V2376" i="2"/>
  <c r="Q2376" i="2"/>
  <c r="R2376" i="2"/>
  <c r="M2376" i="2"/>
  <c r="U2376" i="2"/>
  <c r="N2376" i="2"/>
  <c r="W2378" i="2"/>
  <c r="R2378" i="2"/>
  <c r="M2378" i="2"/>
  <c r="T2378" i="2"/>
  <c r="N2378" i="2"/>
  <c r="V2378" i="2"/>
  <c r="P2378" i="2"/>
  <c r="R2443" i="2"/>
  <c r="P2443" i="2"/>
  <c r="W2443" i="2"/>
  <c r="W2500" i="2"/>
  <c r="V2500" i="2"/>
  <c r="Q2500" i="2"/>
  <c r="R2500" i="2"/>
  <c r="M2500" i="2"/>
  <c r="U2500" i="2"/>
  <c r="N2500" i="2"/>
  <c r="O2541" i="2"/>
  <c r="P2541" i="2"/>
  <c r="V2541" i="2"/>
  <c r="W2551" i="2"/>
  <c r="O2551" i="2"/>
  <c r="T2551" i="2"/>
  <c r="N2551" i="2"/>
  <c r="R2551" i="2"/>
  <c r="S2551" i="2"/>
  <c r="S2571" i="2"/>
  <c r="P2571" i="2"/>
  <c r="P2579" i="2"/>
  <c r="S2579" i="2"/>
  <c r="S2581" i="2"/>
  <c r="T2581" i="2"/>
  <c r="W2596" i="2"/>
  <c r="R2596" i="2"/>
  <c r="M2596" i="2"/>
  <c r="V2596" i="2"/>
  <c r="Q2596" i="2"/>
  <c r="U2596" i="2"/>
  <c r="N2596" i="2"/>
  <c r="P2596" i="2"/>
  <c r="T2693" i="2"/>
  <c r="S2693" i="2"/>
  <c r="P2723" i="2"/>
  <c r="O2723" i="2"/>
  <c r="W2723" i="2"/>
  <c r="W2728" i="2"/>
  <c r="V2728" i="2"/>
  <c r="N2728" i="2"/>
  <c r="U2728" i="2"/>
  <c r="M2728" i="2"/>
  <c r="Q2728" i="2"/>
  <c r="R2728" i="2"/>
  <c r="S2737" i="2"/>
  <c r="P2737" i="2"/>
  <c r="P2741" i="2"/>
  <c r="O2741" i="2"/>
  <c r="T2741" i="2"/>
  <c r="W2741" i="2"/>
  <c r="W2752" i="2"/>
  <c r="U2752" i="2"/>
  <c r="M2752" i="2"/>
  <c r="R2752" i="2"/>
  <c r="N2752" i="2"/>
  <c r="Q2752" i="2"/>
  <c r="V2752" i="2"/>
  <c r="P1876" i="2"/>
  <c r="U1876" i="2"/>
  <c r="P1880" i="2"/>
  <c r="U1880" i="2"/>
  <c r="P1884" i="2"/>
  <c r="U1884" i="2"/>
  <c r="P1896" i="2"/>
  <c r="U1896" i="2"/>
  <c r="P1900" i="2"/>
  <c r="U1900" i="2"/>
  <c r="P1908" i="2"/>
  <c r="U1908" i="2"/>
  <c r="P1912" i="2"/>
  <c r="U1912" i="2"/>
  <c r="P1916" i="2"/>
  <c r="U1916" i="2"/>
  <c r="Q1918" i="2"/>
  <c r="V1918" i="2"/>
  <c r="P1930" i="2"/>
  <c r="U1930" i="2"/>
  <c r="P1934" i="2"/>
  <c r="U1934" i="2"/>
  <c r="P1940" i="2"/>
  <c r="U1940" i="2"/>
  <c r="Q1944" i="2"/>
  <c r="V1944" i="2"/>
  <c r="Q1948" i="2"/>
  <c r="V1948" i="2"/>
  <c r="P1950" i="2"/>
  <c r="U1950" i="2"/>
  <c r="Q1952" i="2"/>
  <c r="V1952" i="2"/>
  <c r="V1956" i="2"/>
  <c r="P1964" i="2"/>
  <c r="U1964" i="2"/>
  <c r="W1965" i="2"/>
  <c r="Q1968" i="2"/>
  <c r="V1968" i="2"/>
  <c r="Q1970" i="2"/>
  <c r="V1970" i="2"/>
  <c r="Q1972" i="2"/>
  <c r="V1972" i="2"/>
  <c r="P1980" i="2"/>
  <c r="U1980" i="2"/>
  <c r="W1981" i="2"/>
  <c r="Q1984" i="2"/>
  <c r="V1984" i="2"/>
  <c r="Q1988" i="2"/>
  <c r="V1988" i="2"/>
  <c r="P1996" i="2"/>
  <c r="U1996" i="2"/>
  <c r="W1997" i="2"/>
  <c r="Q2000" i="2"/>
  <c r="V2000" i="2"/>
  <c r="Q2002" i="2"/>
  <c r="V2002" i="2"/>
  <c r="Q2004" i="2"/>
  <c r="V2004" i="2"/>
  <c r="P2012" i="2"/>
  <c r="U2012" i="2"/>
  <c r="W2013" i="2"/>
  <c r="Q2016" i="2"/>
  <c r="V2016" i="2"/>
  <c r="Q2020" i="2"/>
  <c r="V2020" i="2"/>
  <c r="P2028" i="2"/>
  <c r="U2028" i="2"/>
  <c r="W2029" i="2"/>
  <c r="Q2032" i="2"/>
  <c r="V2032" i="2"/>
  <c r="Q2034" i="2"/>
  <c r="V2034" i="2"/>
  <c r="Q2036" i="2"/>
  <c r="V2036" i="2"/>
  <c r="P2044" i="2"/>
  <c r="U2044" i="2"/>
  <c r="W2045" i="2"/>
  <c r="Q2048" i="2"/>
  <c r="V2048" i="2"/>
  <c r="P2050" i="2"/>
  <c r="U2050" i="2"/>
  <c r="Q2052" i="2"/>
  <c r="V2052" i="2"/>
  <c r="P2056" i="2"/>
  <c r="U2056" i="2"/>
  <c r="Q2060" i="2"/>
  <c r="V2060" i="2"/>
  <c r="Q2064" i="2"/>
  <c r="V2064" i="2"/>
  <c r="P2066" i="2"/>
  <c r="U2066" i="2"/>
  <c r="Q2068" i="2"/>
  <c r="V2068" i="2"/>
  <c r="P2072" i="2"/>
  <c r="U2072" i="2"/>
  <c r="Q2080" i="2"/>
  <c r="V2080" i="2"/>
  <c r="P2082" i="2"/>
  <c r="U2082" i="2"/>
  <c r="Q2084" i="2"/>
  <c r="V2084" i="2"/>
  <c r="P2088" i="2"/>
  <c r="U2088" i="2"/>
  <c r="Q2092" i="2"/>
  <c r="V2092" i="2"/>
  <c r="Q2102" i="2"/>
  <c r="V2102" i="2"/>
  <c r="Q2104" i="2"/>
  <c r="V2104" i="2"/>
  <c r="Q2106" i="2"/>
  <c r="V2106" i="2"/>
  <c r="Q2108" i="2"/>
  <c r="V2108" i="2"/>
  <c r="Q2118" i="2"/>
  <c r="V2118" i="2"/>
  <c r="Q2120" i="2"/>
  <c r="V2120" i="2"/>
  <c r="Q2122" i="2"/>
  <c r="V2122" i="2"/>
  <c r="Q2124" i="2"/>
  <c r="V2124" i="2"/>
  <c r="Q2128" i="2"/>
  <c r="V2128" i="2"/>
  <c r="P2134" i="2"/>
  <c r="U2134" i="2"/>
  <c r="S2137" i="2"/>
  <c r="Q2138" i="2"/>
  <c r="V2138" i="2"/>
  <c r="P2140" i="2"/>
  <c r="U2140" i="2"/>
  <c r="W2141" i="2"/>
  <c r="Q2144" i="2"/>
  <c r="V2144" i="2"/>
  <c r="P2150" i="2"/>
  <c r="U2150" i="2"/>
  <c r="S2153" i="2"/>
  <c r="Q2154" i="2"/>
  <c r="V2154" i="2"/>
  <c r="P2156" i="2"/>
  <c r="U2156" i="2"/>
  <c r="W2157" i="2"/>
  <c r="Q2160" i="2"/>
  <c r="V2160" i="2"/>
  <c r="P2166" i="2"/>
  <c r="U2166" i="2"/>
  <c r="S2169" i="2"/>
  <c r="Q2170" i="2"/>
  <c r="V2170" i="2"/>
  <c r="P2172" i="2"/>
  <c r="U2172" i="2"/>
  <c r="W2173" i="2"/>
  <c r="Q2176" i="2"/>
  <c r="V2176" i="2"/>
  <c r="P2182" i="2"/>
  <c r="U2182" i="2"/>
  <c r="S2185" i="2"/>
  <c r="Q2186" i="2"/>
  <c r="V2186" i="2"/>
  <c r="P2188" i="2"/>
  <c r="U2188" i="2"/>
  <c r="W2189" i="2"/>
  <c r="Q2192" i="2"/>
  <c r="V2192" i="2"/>
  <c r="P2198" i="2"/>
  <c r="U2198" i="2"/>
  <c r="S2201" i="2"/>
  <c r="Q2202" i="2"/>
  <c r="V2202" i="2"/>
  <c r="P2204" i="2"/>
  <c r="U2204" i="2"/>
  <c r="W2205" i="2"/>
  <c r="Q2208" i="2"/>
  <c r="V2208" i="2"/>
  <c r="P2214" i="2"/>
  <c r="U2214" i="2"/>
  <c r="S2217" i="2"/>
  <c r="Q2218" i="2"/>
  <c r="V2218" i="2"/>
  <c r="P2220" i="2"/>
  <c r="U2220" i="2"/>
  <c r="W2221" i="2"/>
  <c r="Q2224" i="2"/>
  <c r="V2224" i="2"/>
  <c r="P2230" i="2"/>
  <c r="U2230" i="2"/>
  <c r="S2233" i="2"/>
  <c r="Q2234" i="2"/>
  <c r="V2234" i="2"/>
  <c r="S2237" i="2"/>
  <c r="Q2238" i="2"/>
  <c r="V2238" i="2"/>
  <c r="P2240" i="2"/>
  <c r="U2240" i="2"/>
  <c r="W2241" i="2"/>
  <c r="Q2244" i="2"/>
  <c r="V2244" i="2"/>
  <c r="P2250" i="2"/>
  <c r="U2250" i="2"/>
  <c r="S2253" i="2"/>
  <c r="Q2254" i="2"/>
  <c r="V2254" i="2"/>
  <c r="P2256" i="2"/>
  <c r="U2256" i="2"/>
  <c r="W2257" i="2"/>
  <c r="Q2260" i="2"/>
  <c r="V2260" i="2"/>
  <c r="P2266" i="2"/>
  <c r="U2266" i="2"/>
  <c r="S2269" i="2"/>
  <c r="Q2270" i="2"/>
  <c r="V2270" i="2"/>
  <c r="P2272" i="2"/>
  <c r="U2272" i="2"/>
  <c r="W2273" i="2"/>
  <c r="Q2276" i="2"/>
  <c r="V2276" i="2"/>
  <c r="P2282" i="2"/>
  <c r="U2282" i="2"/>
  <c r="S2285" i="2"/>
  <c r="Q2286" i="2"/>
  <c r="V2286" i="2"/>
  <c r="P2288" i="2"/>
  <c r="U2288" i="2"/>
  <c r="W2289" i="2"/>
  <c r="Q2292" i="2"/>
  <c r="V2292" i="2"/>
  <c r="P2298" i="2"/>
  <c r="U2298" i="2"/>
  <c r="S2301" i="2"/>
  <c r="W2304" i="2"/>
  <c r="R2304" i="2"/>
  <c r="M2304" i="2"/>
  <c r="T2304" i="2"/>
  <c r="N2304" i="2"/>
  <c r="U2304" i="2"/>
  <c r="W2308" i="2"/>
  <c r="R2308" i="2"/>
  <c r="M2308" i="2"/>
  <c r="T2308" i="2"/>
  <c r="N2308" i="2"/>
  <c r="U2308" i="2"/>
  <c r="W2312" i="2"/>
  <c r="R2312" i="2"/>
  <c r="M2312" i="2"/>
  <c r="T2312" i="2"/>
  <c r="N2312" i="2"/>
  <c r="U2312" i="2"/>
  <c r="V2367" i="2"/>
  <c r="W2367" i="2"/>
  <c r="N2367" i="2"/>
  <c r="W2369" i="2"/>
  <c r="N2369" i="2"/>
  <c r="O2369" i="2"/>
  <c r="W2390" i="2"/>
  <c r="V2390" i="2"/>
  <c r="Q2390" i="2"/>
  <c r="R2390" i="2"/>
  <c r="M2390" i="2"/>
  <c r="T2390" i="2"/>
  <c r="W2392" i="2"/>
  <c r="R2392" i="2"/>
  <c r="M2392" i="2"/>
  <c r="T2392" i="2"/>
  <c r="N2392" i="2"/>
  <c r="U2392" i="2"/>
  <c r="V2397" i="2"/>
  <c r="W2397" i="2"/>
  <c r="N2397" i="2"/>
  <c r="W2399" i="2"/>
  <c r="N2399" i="2"/>
  <c r="O2399" i="2"/>
  <c r="V2411" i="2"/>
  <c r="W2411" i="2"/>
  <c r="N2411" i="2"/>
  <c r="W2413" i="2"/>
  <c r="N2413" i="2"/>
  <c r="O2413" i="2"/>
  <c r="U2426" i="2"/>
  <c r="M2426" i="2"/>
  <c r="W2432" i="2"/>
  <c r="V2432" i="2"/>
  <c r="Q2432" i="2"/>
  <c r="R2432" i="2"/>
  <c r="M2432" i="2"/>
  <c r="T2432" i="2"/>
  <c r="W2434" i="2"/>
  <c r="V2434" i="2"/>
  <c r="Q2434" i="2"/>
  <c r="R2434" i="2"/>
  <c r="M2434" i="2"/>
  <c r="T2434" i="2"/>
  <c r="S2437" i="2"/>
  <c r="T2437" i="2"/>
  <c r="N2437" i="2"/>
  <c r="W2437" i="2"/>
  <c r="N2445" i="2"/>
  <c r="O2445" i="2"/>
  <c r="W2452" i="2"/>
  <c r="V2452" i="2"/>
  <c r="Q2452" i="2"/>
  <c r="R2452" i="2"/>
  <c r="M2452" i="2"/>
  <c r="T2452" i="2"/>
  <c r="R2459" i="2"/>
  <c r="P2459" i="2"/>
  <c r="W2459" i="2"/>
  <c r="W2466" i="2"/>
  <c r="V2466" i="2"/>
  <c r="Q2466" i="2"/>
  <c r="R2466" i="2"/>
  <c r="M2466" i="2"/>
  <c r="T2466" i="2"/>
  <c r="N2477" i="2"/>
  <c r="O2477" i="2"/>
  <c r="W2484" i="2"/>
  <c r="V2484" i="2"/>
  <c r="Q2484" i="2"/>
  <c r="R2484" i="2"/>
  <c r="M2484" i="2"/>
  <c r="T2484" i="2"/>
  <c r="R2491" i="2"/>
  <c r="P2491" i="2"/>
  <c r="W2491" i="2"/>
  <c r="W2498" i="2"/>
  <c r="V2498" i="2"/>
  <c r="Q2498" i="2"/>
  <c r="R2498" i="2"/>
  <c r="M2498" i="2"/>
  <c r="T2498" i="2"/>
  <c r="N2509" i="2"/>
  <c r="O2509" i="2"/>
  <c r="S2515" i="2"/>
  <c r="T2515" i="2"/>
  <c r="N2515" i="2"/>
  <c r="W2515" i="2"/>
  <c r="V2521" i="2"/>
  <c r="T2521" i="2"/>
  <c r="T2527" i="2"/>
  <c r="N2527" i="2"/>
  <c r="O2527" i="2"/>
  <c r="R2527" i="2"/>
  <c r="W2532" i="2"/>
  <c r="T2532" i="2"/>
  <c r="N2532" i="2"/>
  <c r="U2532" i="2"/>
  <c r="M2532" i="2"/>
  <c r="V2532" i="2"/>
  <c r="P2532" i="2"/>
  <c r="W2550" i="2"/>
  <c r="R2550" i="2"/>
  <c r="M2550" i="2"/>
  <c r="U2550" i="2"/>
  <c r="N2550" i="2"/>
  <c r="V2550" i="2"/>
  <c r="P2550" i="2"/>
  <c r="O2567" i="2"/>
  <c r="P2567" i="2"/>
  <c r="T2567" i="2"/>
  <c r="W2576" i="2"/>
  <c r="R2576" i="2"/>
  <c r="M2576" i="2"/>
  <c r="T2576" i="2"/>
  <c r="U2576" i="2"/>
  <c r="N2576" i="2"/>
  <c r="V2576" i="2"/>
  <c r="W2580" i="2"/>
  <c r="V2580" i="2"/>
  <c r="Q2580" i="2"/>
  <c r="T2580" i="2"/>
  <c r="M2580" i="2"/>
  <c r="U2580" i="2"/>
  <c r="N2580" i="2"/>
  <c r="W2582" i="2"/>
  <c r="V2582" i="2"/>
  <c r="Q2582" i="2"/>
  <c r="R2582" i="2"/>
  <c r="T2582" i="2"/>
  <c r="M2582" i="2"/>
  <c r="U2582" i="2"/>
  <c r="W2634" i="2"/>
  <c r="R2634" i="2"/>
  <c r="M2634" i="2"/>
  <c r="V2634" i="2"/>
  <c r="Q2634" i="2"/>
  <c r="N2634" i="2"/>
  <c r="P2634" i="2"/>
  <c r="T2634" i="2"/>
  <c r="W2738" i="2"/>
  <c r="V2738" i="2"/>
  <c r="N2738" i="2"/>
  <c r="U2738" i="2"/>
  <c r="M2738" i="2"/>
  <c r="Q2738" i="2"/>
  <c r="R2738" i="2"/>
  <c r="W2748" i="2"/>
  <c r="V2748" i="2"/>
  <c r="N2748" i="2"/>
  <c r="U2748" i="2"/>
  <c r="M2748" i="2"/>
  <c r="R2748" i="2"/>
  <c r="Q2748" i="2"/>
  <c r="W2764" i="2"/>
  <c r="U2764" i="2"/>
  <c r="M2764" i="2"/>
  <c r="R2764" i="2"/>
  <c r="Q2764" i="2"/>
  <c r="N2764" i="2"/>
  <c r="V2764" i="2"/>
  <c r="V2827" i="2"/>
  <c r="P2827" i="2"/>
  <c r="U2827" i="2"/>
  <c r="M2827" i="2"/>
  <c r="Q2827" i="2"/>
  <c r="T2827" i="2"/>
  <c r="P1918" i="2"/>
  <c r="U1918" i="2"/>
  <c r="P1944" i="2"/>
  <c r="U1944" i="2"/>
  <c r="P1948" i="2"/>
  <c r="U1948" i="2"/>
  <c r="P1952" i="2"/>
  <c r="U1952" i="2"/>
  <c r="P1968" i="2"/>
  <c r="U1968" i="2"/>
  <c r="P1970" i="2"/>
  <c r="U1970" i="2"/>
  <c r="P1972" i="2"/>
  <c r="U1972" i="2"/>
  <c r="P1984" i="2"/>
  <c r="U1984" i="2"/>
  <c r="P1988" i="2"/>
  <c r="U1988" i="2"/>
  <c r="P2000" i="2"/>
  <c r="U2000" i="2"/>
  <c r="P2002" i="2"/>
  <c r="U2002" i="2"/>
  <c r="P2004" i="2"/>
  <c r="U2004" i="2"/>
  <c r="P2016" i="2"/>
  <c r="U2016" i="2"/>
  <c r="P2020" i="2"/>
  <c r="U2020" i="2"/>
  <c r="P2032" i="2"/>
  <c r="U2032" i="2"/>
  <c r="P2034" i="2"/>
  <c r="U2034" i="2"/>
  <c r="P2036" i="2"/>
  <c r="U2036" i="2"/>
  <c r="P2048" i="2"/>
  <c r="U2048" i="2"/>
  <c r="P2052" i="2"/>
  <c r="U2052" i="2"/>
  <c r="P2060" i="2"/>
  <c r="U2060" i="2"/>
  <c r="P2064" i="2"/>
  <c r="U2064" i="2"/>
  <c r="P2068" i="2"/>
  <c r="U2068" i="2"/>
  <c r="P2080" i="2"/>
  <c r="U2080" i="2"/>
  <c r="P2084" i="2"/>
  <c r="U2084" i="2"/>
  <c r="P2092" i="2"/>
  <c r="U2092" i="2"/>
  <c r="P2102" i="2"/>
  <c r="U2102" i="2"/>
  <c r="P2104" i="2"/>
  <c r="U2104" i="2"/>
  <c r="P2106" i="2"/>
  <c r="U2106" i="2"/>
  <c r="P2108" i="2"/>
  <c r="U2108" i="2"/>
  <c r="P2118" i="2"/>
  <c r="U2118" i="2"/>
  <c r="P2120" i="2"/>
  <c r="U2120" i="2"/>
  <c r="P2122" i="2"/>
  <c r="U2122" i="2"/>
  <c r="P2124" i="2"/>
  <c r="U2124" i="2"/>
  <c r="P2128" i="2"/>
  <c r="U2128" i="2"/>
  <c r="P2138" i="2"/>
  <c r="U2138" i="2"/>
  <c r="S2141" i="2"/>
  <c r="P2144" i="2"/>
  <c r="U2144" i="2"/>
  <c r="P2154" i="2"/>
  <c r="U2154" i="2"/>
  <c r="S2157" i="2"/>
  <c r="P2160" i="2"/>
  <c r="U2160" i="2"/>
  <c r="P2170" i="2"/>
  <c r="U2170" i="2"/>
  <c r="S2173" i="2"/>
  <c r="P2176" i="2"/>
  <c r="U2176" i="2"/>
  <c r="P2186" i="2"/>
  <c r="U2186" i="2"/>
  <c r="S2189" i="2"/>
  <c r="P2192" i="2"/>
  <c r="U2192" i="2"/>
  <c r="P2202" i="2"/>
  <c r="U2202" i="2"/>
  <c r="S2205" i="2"/>
  <c r="P2208" i="2"/>
  <c r="U2208" i="2"/>
  <c r="P2218" i="2"/>
  <c r="U2218" i="2"/>
  <c r="S2221" i="2"/>
  <c r="P2224" i="2"/>
  <c r="U2224" i="2"/>
  <c r="P2234" i="2"/>
  <c r="U2234" i="2"/>
  <c r="P2238" i="2"/>
  <c r="U2238" i="2"/>
  <c r="S2241" i="2"/>
  <c r="P2244" i="2"/>
  <c r="U2244" i="2"/>
  <c r="P2254" i="2"/>
  <c r="U2254" i="2"/>
  <c r="S2257" i="2"/>
  <c r="P2260" i="2"/>
  <c r="U2260" i="2"/>
  <c r="P2270" i="2"/>
  <c r="U2270" i="2"/>
  <c r="S2273" i="2"/>
  <c r="P2276" i="2"/>
  <c r="U2276" i="2"/>
  <c r="P2286" i="2"/>
  <c r="U2286" i="2"/>
  <c r="S2289" i="2"/>
  <c r="P2292" i="2"/>
  <c r="U2292" i="2"/>
  <c r="W2302" i="2"/>
  <c r="T2302" i="2"/>
  <c r="N2302" i="2"/>
  <c r="U2302" i="2"/>
  <c r="Q2302" i="2"/>
  <c r="W2324" i="2"/>
  <c r="R2324" i="2"/>
  <c r="M2324" i="2"/>
  <c r="T2324" i="2"/>
  <c r="N2324" i="2"/>
  <c r="U2324" i="2"/>
  <c r="T2347" i="2"/>
  <c r="W2347" i="2"/>
  <c r="N2347" i="2"/>
  <c r="W2352" i="2"/>
  <c r="R2352" i="2"/>
  <c r="M2352" i="2"/>
  <c r="T2352" i="2"/>
  <c r="N2352" i="2"/>
  <c r="U2352" i="2"/>
  <c r="N2365" i="2"/>
  <c r="O2365" i="2"/>
  <c r="W2384" i="2"/>
  <c r="V2384" i="2"/>
  <c r="Q2384" i="2"/>
  <c r="R2384" i="2"/>
  <c r="M2384" i="2"/>
  <c r="T2384" i="2"/>
  <c r="V2389" i="2"/>
  <c r="W2389" i="2"/>
  <c r="N2389" i="2"/>
  <c r="W2391" i="2"/>
  <c r="N2391" i="2"/>
  <c r="O2391" i="2"/>
  <c r="T2433" i="2"/>
  <c r="N2433" i="2"/>
  <c r="W2433" i="2"/>
  <c r="O2433" i="2"/>
  <c r="O2435" i="2"/>
  <c r="P2435" i="2"/>
  <c r="W2442" i="2"/>
  <c r="V2442" i="2"/>
  <c r="Q2442" i="2"/>
  <c r="R2442" i="2"/>
  <c r="M2442" i="2"/>
  <c r="T2442" i="2"/>
  <c r="N2453" i="2"/>
  <c r="O2453" i="2"/>
  <c r="W2460" i="2"/>
  <c r="V2460" i="2"/>
  <c r="Q2460" i="2"/>
  <c r="R2460" i="2"/>
  <c r="M2460" i="2"/>
  <c r="T2460" i="2"/>
  <c r="R2467" i="2"/>
  <c r="P2467" i="2"/>
  <c r="W2467" i="2"/>
  <c r="W2474" i="2"/>
  <c r="V2474" i="2"/>
  <c r="Q2474" i="2"/>
  <c r="R2474" i="2"/>
  <c r="M2474" i="2"/>
  <c r="T2474" i="2"/>
  <c r="N2485" i="2"/>
  <c r="O2485" i="2"/>
  <c r="W2492" i="2"/>
  <c r="V2492" i="2"/>
  <c r="Q2492" i="2"/>
  <c r="R2492" i="2"/>
  <c r="M2492" i="2"/>
  <c r="T2492" i="2"/>
  <c r="R2499" i="2"/>
  <c r="P2499" i="2"/>
  <c r="W2499" i="2"/>
  <c r="W2506" i="2"/>
  <c r="V2506" i="2"/>
  <c r="Q2506" i="2"/>
  <c r="R2506" i="2"/>
  <c r="M2506" i="2"/>
  <c r="T2506" i="2"/>
  <c r="W2520" i="2"/>
  <c r="R2520" i="2"/>
  <c r="M2520" i="2"/>
  <c r="U2520" i="2"/>
  <c r="N2520" i="2"/>
  <c r="V2520" i="2"/>
  <c r="P2520" i="2"/>
  <c r="W2522" i="2"/>
  <c r="R2522" i="2"/>
  <c r="M2522" i="2"/>
  <c r="T2522" i="2"/>
  <c r="U2522" i="2"/>
  <c r="N2522" i="2"/>
  <c r="V2522" i="2"/>
  <c r="W2524" i="2"/>
  <c r="R2524" i="2"/>
  <c r="M2524" i="2"/>
  <c r="T2524" i="2"/>
  <c r="U2524" i="2"/>
  <c r="N2524" i="2"/>
  <c r="V2524" i="2"/>
  <c r="V2553" i="2"/>
  <c r="T2553" i="2"/>
  <c r="W2588" i="2"/>
  <c r="V2588" i="2"/>
  <c r="Q2588" i="2"/>
  <c r="R2588" i="2"/>
  <c r="U2588" i="2"/>
  <c r="M2588" i="2"/>
  <c r="N2588" i="2"/>
  <c r="P2601" i="2"/>
  <c r="O2601" i="2"/>
  <c r="W2601" i="2"/>
  <c r="W2662" i="2"/>
  <c r="R2662" i="2"/>
  <c r="M2662" i="2"/>
  <c r="V2662" i="2"/>
  <c r="Q2662" i="2"/>
  <c r="U2662" i="2"/>
  <c r="N2662" i="2"/>
  <c r="P2662" i="2"/>
  <c r="T2662" i="2"/>
  <c r="W2682" i="2"/>
  <c r="R2682" i="2"/>
  <c r="M2682" i="2"/>
  <c r="V2682" i="2"/>
  <c r="Q2682" i="2"/>
  <c r="N2682" i="2"/>
  <c r="P2682" i="2"/>
  <c r="T2682" i="2"/>
  <c r="U2682" i="2"/>
  <c r="W2780" i="2"/>
  <c r="V2780" i="2"/>
  <c r="N2780" i="2"/>
  <c r="U2780" i="2"/>
  <c r="M2780" i="2"/>
  <c r="Q2780" i="2"/>
  <c r="R2780" i="2"/>
  <c r="V2794" i="2"/>
  <c r="W2794" i="2"/>
  <c r="M2794" i="2"/>
  <c r="S2794" i="2"/>
  <c r="N2794" i="2"/>
  <c r="R2794" i="2"/>
  <c r="V2893" i="2"/>
  <c r="P2893" i="2"/>
  <c r="U2893" i="2"/>
  <c r="M2893" i="2"/>
  <c r="Q2893" i="2"/>
  <c r="T2893" i="2"/>
  <c r="W2902" i="2"/>
  <c r="N2902" i="2"/>
  <c r="V2902" i="2"/>
  <c r="O2902" i="2"/>
  <c r="S2902" i="2"/>
  <c r="V2933" i="2"/>
  <c r="U2933" i="2"/>
  <c r="M2933" i="2"/>
  <c r="T2933" i="2"/>
  <c r="P2933" i="2"/>
  <c r="Q2933" i="2"/>
  <c r="V2987" i="2"/>
  <c r="P2987" i="2"/>
  <c r="U2987" i="2"/>
  <c r="M2987" i="2"/>
  <c r="Q2987" i="2"/>
  <c r="T2987" i="2"/>
  <c r="U3023" i="2"/>
  <c r="N3023" i="2"/>
  <c r="O3023" i="2"/>
  <c r="U3034" i="2"/>
  <c r="Q3034" i="2"/>
  <c r="W3055" i="2"/>
  <c r="R3055" i="2"/>
  <c r="M3055" i="2"/>
  <c r="V3055" i="2"/>
  <c r="Q3055" i="2"/>
  <c r="U3055" i="2"/>
  <c r="N3055" i="2"/>
  <c r="P3055" i="2"/>
  <c r="T3055" i="2"/>
  <c r="W3059" i="2"/>
  <c r="T3059" i="2"/>
  <c r="N3059" i="2"/>
  <c r="R3059" i="2"/>
  <c r="M3059" i="2"/>
  <c r="V3059" i="2"/>
  <c r="P3059" i="2"/>
  <c r="Q3059" i="2"/>
  <c r="U3059" i="2"/>
  <c r="S2305" i="2"/>
  <c r="R2309" i="2"/>
  <c r="Q2314" i="2"/>
  <c r="V2314" i="2"/>
  <c r="P2316" i="2"/>
  <c r="U2316" i="2"/>
  <c r="P2318" i="2"/>
  <c r="U2318" i="2"/>
  <c r="P2320" i="2"/>
  <c r="U2320" i="2"/>
  <c r="S2321" i="2"/>
  <c r="P2322" i="2"/>
  <c r="U2322" i="2"/>
  <c r="R2325" i="2"/>
  <c r="Q2328" i="2"/>
  <c r="V2328" i="2"/>
  <c r="Q2330" i="2"/>
  <c r="V2330" i="2"/>
  <c r="S2335" i="2"/>
  <c r="Q2336" i="2"/>
  <c r="V2336" i="2"/>
  <c r="V2338" i="2"/>
  <c r="S2343" i="2"/>
  <c r="R2351" i="2"/>
  <c r="W2353" i="2"/>
  <c r="S2359" i="2"/>
  <c r="P2360" i="2"/>
  <c r="U2360" i="2"/>
  <c r="P2362" i="2"/>
  <c r="U2362" i="2"/>
  <c r="S2371" i="2"/>
  <c r="P2372" i="2"/>
  <c r="U2372" i="2"/>
  <c r="S2379" i="2"/>
  <c r="P2380" i="2"/>
  <c r="U2380" i="2"/>
  <c r="T2386" i="2"/>
  <c r="S2393" i="2"/>
  <c r="P2394" i="2"/>
  <c r="U2394" i="2"/>
  <c r="S2401" i="2"/>
  <c r="P2402" i="2"/>
  <c r="U2402" i="2"/>
  <c r="S2409" i="2"/>
  <c r="S2415" i="2"/>
  <c r="P2416" i="2"/>
  <c r="U2416" i="2"/>
  <c r="S2423" i="2"/>
  <c r="P2424" i="2"/>
  <c r="U2424" i="2"/>
  <c r="P2440" i="2"/>
  <c r="U2440" i="2"/>
  <c r="P2446" i="2"/>
  <c r="U2446" i="2"/>
  <c r="P2448" i="2"/>
  <c r="U2448" i="2"/>
  <c r="P2454" i="2"/>
  <c r="U2454" i="2"/>
  <c r="P2456" i="2"/>
  <c r="U2456" i="2"/>
  <c r="P2462" i="2"/>
  <c r="U2462" i="2"/>
  <c r="P2464" i="2"/>
  <c r="U2464" i="2"/>
  <c r="P2470" i="2"/>
  <c r="U2470" i="2"/>
  <c r="P2472" i="2"/>
  <c r="U2472" i="2"/>
  <c r="P2478" i="2"/>
  <c r="U2478" i="2"/>
  <c r="P2480" i="2"/>
  <c r="U2480" i="2"/>
  <c r="P2486" i="2"/>
  <c r="U2486" i="2"/>
  <c r="P2488" i="2"/>
  <c r="U2488" i="2"/>
  <c r="P2494" i="2"/>
  <c r="U2494" i="2"/>
  <c r="P2496" i="2"/>
  <c r="U2496" i="2"/>
  <c r="P2502" i="2"/>
  <c r="U2502" i="2"/>
  <c r="P2504" i="2"/>
  <c r="U2504" i="2"/>
  <c r="P2510" i="2"/>
  <c r="U2510" i="2"/>
  <c r="P2512" i="2"/>
  <c r="U2512" i="2"/>
  <c r="W2518" i="2"/>
  <c r="R2518" i="2"/>
  <c r="P2518" i="2"/>
  <c r="V2518" i="2"/>
  <c r="W2526" i="2"/>
  <c r="V2526" i="2"/>
  <c r="Q2526" i="2"/>
  <c r="P2526" i="2"/>
  <c r="W2528" i="2"/>
  <c r="V2528" i="2"/>
  <c r="Q2528" i="2"/>
  <c r="P2528" i="2"/>
  <c r="W2530" i="2"/>
  <c r="T2530" i="2"/>
  <c r="N2530" i="2"/>
  <c r="Q2530" i="2"/>
  <c r="W2535" i="2"/>
  <c r="O2535" i="2"/>
  <c r="S2535" i="2"/>
  <c r="R2539" i="2"/>
  <c r="W2544" i="2"/>
  <c r="T2544" i="2"/>
  <c r="N2544" i="2"/>
  <c r="Q2544" i="2"/>
  <c r="T2559" i="2"/>
  <c r="W2562" i="2"/>
  <c r="V2562" i="2"/>
  <c r="Q2562" i="2"/>
  <c r="P2562" i="2"/>
  <c r="W2564" i="2"/>
  <c r="T2564" i="2"/>
  <c r="N2564" i="2"/>
  <c r="Q2564" i="2"/>
  <c r="W2566" i="2"/>
  <c r="V2566" i="2"/>
  <c r="Q2566" i="2"/>
  <c r="P2566" i="2"/>
  <c r="T2575" i="2"/>
  <c r="W2578" i="2"/>
  <c r="V2578" i="2"/>
  <c r="Q2578" i="2"/>
  <c r="P2578" i="2"/>
  <c r="O2585" i="2"/>
  <c r="W2585" i="2"/>
  <c r="W2590" i="2"/>
  <c r="R2590" i="2"/>
  <c r="M2590" i="2"/>
  <c r="T2590" i="2"/>
  <c r="Q2590" i="2"/>
  <c r="W2600" i="2"/>
  <c r="R2600" i="2"/>
  <c r="M2600" i="2"/>
  <c r="V2600" i="2"/>
  <c r="Q2600" i="2"/>
  <c r="N2600" i="2"/>
  <c r="U2600" i="2"/>
  <c r="W2618" i="2"/>
  <c r="R2618" i="2"/>
  <c r="M2618" i="2"/>
  <c r="V2618" i="2"/>
  <c r="Q2618" i="2"/>
  <c r="P2618" i="2"/>
  <c r="U2618" i="2"/>
  <c r="S2637" i="2"/>
  <c r="P2637" i="2"/>
  <c r="W2640" i="2"/>
  <c r="T2640" i="2"/>
  <c r="N2640" i="2"/>
  <c r="R2640" i="2"/>
  <c r="M2640" i="2"/>
  <c r="V2640" i="2"/>
  <c r="P2640" i="2"/>
  <c r="S2669" i="2"/>
  <c r="P2669" i="2"/>
  <c r="W2672" i="2"/>
  <c r="T2672" i="2"/>
  <c r="N2672" i="2"/>
  <c r="R2672" i="2"/>
  <c r="M2672" i="2"/>
  <c r="V2672" i="2"/>
  <c r="P2672" i="2"/>
  <c r="W2694" i="2"/>
  <c r="U2694" i="2"/>
  <c r="M2694" i="2"/>
  <c r="R2694" i="2"/>
  <c r="N2694" i="2"/>
  <c r="Q2694" i="2"/>
  <c r="W2730" i="2"/>
  <c r="V2730" i="2"/>
  <c r="N2730" i="2"/>
  <c r="U2730" i="2"/>
  <c r="M2730" i="2"/>
  <c r="Q2730" i="2"/>
  <c r="O2739" i="2"/>
  <c r="P2739" i="2"/>
  <c r="S2745" i="2"/>
  <c r="P2745" i="2"/>
  <c r="O2749" i="2"/>
  <c r="W2749" i="2"/>
  <c r="P2749" i="2"/>
  <c r="T2749" i="2"/>
  <c r="W2756" i="2"/>
  <c r="V2756" i="2"/>
  <c r="N2756" i="2"/>
  <c r="U2756" i="2"/>
  <c r="M2756" i="2"/>
  <c r="Q2756" i="2"/>
  <c r="R2756" i="2"/>
  <c r="V2813" i="2"/>
  <c r="U2813" i="2"/>
  <c r="M2813" i="2"/>
  <c r="T2813" i="2"/>
  <c r="P2813" i="2"/>
  <c r="Q2813" i="2"/>
  <c r="W2854" i="2"/>
  <c r="N2854" i="2"/>
  <c r="V2854" i="2"/>
  <c r="S2854" i="2"/>
  <c r="O2854" i="2"/>
  <c r="V2869" i="2"/>
  <c r="U2869" i="2"/>
  <c r="M2869" i="2"/>
  <c r="T2869" i="2"/>
  <c r="P2869" i="2"/>
  <c r="Q2869" i="2"/>
  <c r="W3057" i="2"/>
  <c r="R3057" i="2"/>
  <c r="M3057" i="2"/>
  <c r="V3057" i="2"/>
  <c r="Q3057" i="2"/>
  <c r="U3057" i="2"/>
  <c r="N3057" i="2"/>
  <c r="P3057" i="2"/>
  <c r="T3057" i="2"/>
  <c r="W3093" i="2"/>
  <c r="T3093" i="2"/>
  <c r="N3093" i="2"/>
  <c r="U3093" i="2"/>
  <c r="M3093" i="2"/>
  <c r="R3093" i="2"/>
  <c r="P3093" i="2"/>
  <c r="Q3093" i="2"/>
  <c r="W3161" i="2"/>
  <c r="R3161" i="2"/>
  <c r="M3161" i="2"/>
  <c r="V3161" i="2"/>
  <c r="Q3161" i="2"/>
  <c r="N3161" i="2"/>
  <c r="U3161" i="2"/>
  <c r="P3161" i="2"/>
  <c r="T3161" i="2"/>
  <c r="W3231" i="2"/>
  <c r="R3231" i="2"/>
  <c r="M3231" i="2"/>
  <c r="V3231" i="2"/>
  <c r="Q3231" i="2"/>
  <c r="N3231" i="2"/>
  <c r="U3231" i="2"/>
  <c r="P3231" i="2"/>
  <c r="T3231" i="2"/>
  <c r="O3274" i="2"/>
  <c r="W3274" i="2"/>
  <c r="T3274" i="2"/>
  <c r="O2309" i="2"/>
  <c r="P2314" i="2"/>
  <c r="U2314" i="2"/>
  <c r="N2316" i="2"/>
  <c r="T2316" i="2"/>
  <c r="N2318" i="2"/>
  <c r="T2318" i="2"/>
  <c r="N2320" i="2"/>
  <c r="T2320" i="2"/>
  <c r="N2322" i="2"/>
  <c r="T2322" i="2"/>
  <c r="O2325" i="2"/>
  <c r="P2328" i="2"/>
  <c r="U2328" i="2"/>
  <c r="P2330" i="2"/>
  <c r="U2330" i="2"/>
  <c r="R2335" i="2"/>
  <c r="P2336" i="2"/>
  <c r="U2336" i="2"/>
  <c r="P2338" i="2"/>
  <c r="U2338" i="2"/>
  <c r="R2343" i="2"/>
  <c r="P2344" i="2"/>
  <c r="U2344" i="2"/>
  <c r="P2346" i="2"/>
  <c r="U2346" i="2"/>
  <c r="O2351" i="2"/>
  <c r="N2360" i="2"/>
  <c r="T2360" i="2"/>
  <c r="N2362" i="2"/>
  <c r="T2362" i="2"/>
  <c r="P2364" i="2"/>
  <c r="U2364" i="2"/>
  <c r="P2366" i="2"/>
  <c r="U2366" i="2"/>
  <c r="N2372" i="2"/>
  <c r="T2372" i="2"/>
  <c r="P2374" i="2"/>
  <c r="U2374" i="2"/>
  <c r="N2380" i="2"/>
  <c r="T2380" i="2"/>
  <c r="P2382" i="2"/>
  <c r="U2382" i="2"/>
  <c r="P2388" i="2"/>
  <c r="U2388" i="2"/>
  <c r="N2394" i="2"/>
  <c r="T2394" i="2"/>
  <c r="P2396" i="2"/>
  <c r="U2396" i="2"/>
  <c r="N2402" i="2"/>
  <c r="T2402" i="2"/>
  <c r="P2404" i="2"/>
  <c r="U2404" i="2"/>
  <c r="N2416" i="2"/>
  <c r="T2416" i="2"/>
  <c r="P2418" i="2"/>
  <c r="U2418" i="2"/>
  <c r="N2424" i="2"/>
  <c r="T2424" i="2"/>
  <c r="P2428" i="2"/>
  <c r="U2428" i="2"/>
  <c r="P2430" i="2"/>
  <c r="U2430" i="2"/>
  <c r="P2436" i="2"/>
  <c r="U2436" i="2"/>
  <c r="N2440" i="2"/>
  <c r="T2440" i="2"/>
  <c r="N2446" i="2"/>
  <c r="T2446" i="2"/>
  <c r="N2448" i="2"/>
  <c r="T2448" i="2"/>
  <c r="N2454" i="2"/>
  <c r="T2454" i="2"/>
  <c r="N2456" i="2"/>
  <c r="T2456" i="2"/>
  <c r="N2462" i="2"/>
  <c r="T2462" i="2"/>
  <c r="N2464" i="2"/>
  <c r="T2464" i="2"/>
  <c r="N2470" i="2"/>
  <c r="T2470" i="2"/>
  <c r="N2472" i="2"/>
  <c r="T2472" i="2"/>
  <c r="N2478" i="2"/>
  <c r="T2478" i="2"/>
  <c r="N2480" i="2"/>
  <c r="T2480" i="2"/>
  <c r="N2486" i="2"/>
  <c r="T2486" i="2"/>
  <c r="N2488" i="2"/>
  <c r="T2488" i="2"/>
  <c r="N2494" i="2"/>
  <c r="T2494" i="2"/>
  <c r="N2496" i="2"/>
  <c r="T2496" i="2"/>
  <c r="N2502" i="2"/>
  <c r="T2502" i="2"/>
  <c r="N2504" i="2"/>
  <c r="T2504" i="2"/>
  <c r="N2510" i="2"/>
  <c r="T2510" i="2"/>
  <c r="N2512" i="2"/>
  <c r="T2512" i="2"/>
  <c r="P2516" i="2"/>
  <c r="U2516" i="2"/>
  <c r="N2518" i="2"/>
  <c r="U2518" i="2"/>
  <c r="W2523" i="2"/>
  <c r="O2523" i="2"/>
  <c r="S2523" i="2"/>
  <c r="N2526" i="2"/>
  <c r="U2526" i="2"/>
  <c r="N2528" i="2"/>
  <c r="U2528" i="2"/>
  <c r="P2530" i="2"/>
  <c r="V2530" i="2"/>
  <c r="W2534" i="2"/>
  <c r="R2534" i="2"/>
  <c r="M2534" i="2"/>
  <c r="Q2534" i="2"/>
  <c r="R2535" i="2"/>
  <c r="W2536" i="2"/>
  <c r="R2536" i="2"/>
  <c r="M2536" i="2"/>
  <c r="Q2536" i="2"/>
  <c r="O2539" i="2"/>
  <c r="W2542" i="2"/>
  <c r="T2542" i="2"/>
  <c r="N2542" i="2"/>
  <c r="Q2542" i="2"/>
  <c r="P2544" i="2"/>
  <c r="V2544" i="2"/>
  <c r="W2548" i="2"/>
  <c r="T2548" i="2"/>
  <c r="N2548" i="2"/>
  <c r="Q2548" i="2"/>
  <c r="S2555" i="2"/>
  <c r="P2559" i="2"/>
  <c r="N2562" i="2"/>
  <c r="U2562" i="2"/>
  <c r="P2564" i="2"/>
  <c r="V2564" i="2"/>
  <c r="N2566" i="2"/>
  <c r="U2566" i="2"/>
  <c r="W2568" i="2"/>
  <c r="T2568" i="2"/>
  <c r="N2568" i="2"/>
  <c r="Q2568" i="2"/>
  <c r="P2575" i="2"/>
  <c r="N2578" i="2"/>
  <c r="U2578" i="2"/>
  <c r="T2583" i="2"/>
  <c r="O2583" i="2"/>
  <c r="P2590" i="2"/>
  <c r="T2600" i="2"/>
  <c r="S2603" i="2"/>
  <c r="P2603" i="2"/>
  <c r="W2606" i="2"/>
  <c r="T2606" i="2"/>
  <c r="N2606" i="2"/>
  <c r="R2606" i="2"/>
  <c r="M2606" i="2"/>
  <c r="V2606" i="2"/>
  <c r="U2606" i="2"/>
  <c r="T2618" i="2"/>
  <c r="W2624" i="2"/>
  <c r="T2624" i="2"/>
  <c r="N2624" i="2"/>
  <c r="R2624" i="2"/>
  <c r="M2624" i="2"/>
  <c r="V2624" i="2"/>
  <c r="P2624" i="2"/>
  <c r="U2640" i="2"/>
  <c r="W2656" i="2"/>
  <c r="T2656" i="2"/>
  <c r="N2656" i="2"/>
  <c r="R2656" i="2"/>
  <c r="M2656" i="2"/>
  <c r="V2656" i="2"/>
  <c r="P2656" i="2"/>
  <c r="U2672" i="2"/>
  <c r="W2688" i="2"/>
  <c r="T2688" i="2"/>
  <c r="N2688" i="2"/>
  <c r="R2688" i="2"/>
  <c r="M2688" i="2"/>
  <c r="V2688" i="2"/>
  <c r="P2688" i="2"/>
  <c r="W2696" i="2"/>
  <c r="U2696" i="2"/>
  <c r="M2696" i="2"/>
  <c r="R2696" i="2"/>
  <c r="N2696" i="2"/>
  <c r="W2704" i="2"/>
  <c r="U2704" i="2"/>
  <c r="M2704" i="2"/>
  <c r="R2704" i="2"/>
  <c r="N2704" i="2"/>
  <c r="Q2704" i="2"/>
  <c r="P2733" i="2"/>
  <c r="O2733" i="2"/>
  <c r="T2733" i="2"/>
  <c r="W2750" i="2"/>
  <c r="V2750" i="2"/>
  <c r="N2750" i="2"/>
  <c r="U2750" i="2"/>
  <c r="M2750" i="2"/>
  <c r="Q2750" i="2"/>
  <c r="W2793" i="2"/>
  <c r="O2793" i="2"/>
  <c r="T2793" i="2"/>
  <c r="M2793" i="2"/>
  <c r="Q2793" i="2"/>
  <c r="S2793" i="2"/>
  <c r="N2804" i="2"/>
  <c r="O2804" i="2"/>
  <c r="W2814" i="2"/>
  <c r="N2814" i="2"/>
  <c r="V2814" i="2"/>
  <c r="O2814" i="2"/>
  <c r="V2855" i="2"/>
  <c r="U2855" i="2"/>
  <c r="M2855" i="2"/>
  <c r="T2855" i="2"/>
  <c r="P2855" i="2"/>
  <c r="Q2855" i="2"/>
  <c r="V2861" i="2"/>
  <c r="P2861" i="2"/>
  <c r="U2861" i="2"/>
  <c r="M2861" i="2"/>
  <c r="Q2861" i="2"/>
  <c r="T2861" i="2"/>
  <c r="W2870" i="2"/>
  <c r="N2870" i="2"/>
  <c r="V2870" i="2"/>
  <c r="O2870" i="2"/>
  <c r="S2870" i="2"/>
  <c r="V2901" i="2"/>
  <c r="U2901" i="2"/>
  <c r="M2901" i="2"/>
  <c r="T2901" i="2"/>
  <c r="P2901" i="2"/>
  <c r="Q2901" i="2"/>
  <c r="O2970" i="2"/>
  <c r="R2970" i="2"/>
  <c r="V2973" i="2"/>
  <c r="U2973" i="2"/>
  <c r="M2973" i="2"/>
  <c r="T2973" i="2"/>
  <c r="P2973" i="2"/>
  <c r="Q2973" i="2"/>
  <c r="R2976" i="2"/>
  <c r="S2976" i="2"/>
  <c r="V2993" i="2"/>
  <c r="P2993" i="2"/>
  <c r="U2993" i="2"/>
  <c r="M2993" i="2"/>
  <c r="Q2993" i="2"/>
  <c r="T2993" i="2"/>
  <c r="U3031" i="2"/>
  <c r="S3031" i="2"/>
  <c r="W3054" i="2"/>
  <c r="O3054" i="2"/>
  <c r="V3054" i="2"/>
  <c r="P3054" i="2"/>
  <c r="T3054" i="2"/>
  <c r="P3058" i="2"/>
  <c r="W3058" i="2"/>
  <c r="O3058" i="2"/>
  <c r="T3058" i="2"/>
  <c r="V3058" i="2"/>
  <c r="W3089" i="2"/>
  <c r="V3089" i="2"/>
  <c r="Q3089" i="2"/>
  <c r="U3089" i="2"/>
  <c r="N3089" i="2"/>
  <c r="T3089" i="2"/>
  <c r="M3089" i="2"/>
  <c r="P3089" i="2"/>
  <c r="R3089" i="2"/>
  <c r="V3106" i="2"/>
  <c r="T3106" i="2"/>
  <c r="W3136" i="2"/>
  <c r="O3136" i="2"/>
  <c r="R3136" i="2"/>
  <c r="N3136" i="2"/>
  <c r="S3136" i="2"/>
  <c r="T3136" i="2"/>
  <c r="V3232" i="2"/>
  <c r="P3232" i="2"/>
  <c r="O3232" i="2"/>
  <c r="W3303" i="2"/>
  <c r="R3303" i="2"/>
  <c r="M3303" i="2"/>
  <c r="V3303" i="2"/>
  <c r="Q3303" i="2"/>
  <c r="P3303" i="2"/>
  <c r="N3303" i="2"/>
  <c r="T3303" i="2"/>
  <c r="U3303" i="2"/>
  <c r="T3320" i="2"/>
  <c r="S3320" i="2"/>
  <c r="W3331" i="2"/>
  <c r="R3331" i="2"/>
  <c r="M3331" i="2"/>
  <c r="V3331" i="2"/>
  <c r="Q3331" i="2"/>
  <c r="N3331" i="2"/>
  <c r="U3331" i="2"/>
  <c r="P3331" i="2"/>
  <c r="T3331" i="2"/>
  <c r="P2538" i="2"/>
  <c r="U2538" i="2"/>
  <c r="P2540" i="2"/>
  <c r="U2540" i="2"/>
  <c r="P2558" i="2"/>
  <c r="U2558" i="2"/>
  <c r="P2574" i="2"/>
  <c r="U2574" i="2"/>
  <c r="W2584" i="2"/>
  <c r="V2584" i="2"/>
  <c r="Q2584" i="2"/>
  <c r="P2584" i="2"/>
  <c r="W2591" i="2"/>
  <c r="T2605" i="2"/>
  <c r="S2605" i="2"/>
  <c r="P2619" i="2"/>
  <c r="O2619" i="2"/>
  <c r="W2622" i="2"/>
  <c r="R2622" i="2"/>
  <c r="M2622" i="2"/>
  <c r="V2622" i="2"/>
  <c r="Q2622" i="2"/>
  <c r="T2622" i="2"/>
  <c r="P2635" i="2"/>
  <c r="O2635" i="2"/>
  <c r="W2638" i="2"/>
  <c r="R2638" i="2"/>
  <c r="M2638" i="2"/>
  <c r="V2638" i="2"/>
  <c r="Q2638" i="2"/>
  <c r="T2638" i="2"/>
  <c r="P2651" i="2"/>
  <c r="O2651" i="2"/>
  <c r="W2654" i="2"/>
  <c r="R2654" i="2"/>
  <c r="M2654" i="2"/>
  <c r="V2654" i="2"/>
  <c r="Q2654" i="2"/>
  <c r="T2654" i="2"/>
  <c r="P2667" i="2"/>
  <c r="O2667" i="2"/>
  <c r="W2670" i="2"/>
  <c r="R2670" i="2"/>
  <c r="M2670" i="2"/>
  <c r="V2670" i="2"/>
  <c r="Q2670" i="2"/>
  <c r="T2670" i="2"/>
  <c r="P2683" i="2"/>
  <c r="O2683" i="2"/>
  <c r="W2686" i="2"/>
  <c r="R2686" i="2"/>
  <c r="M2686" i="2"/>
  <c r="V2686" i="2"/>
  <c r="Q2686" i="2"/>
  <c r="T2686" i="2"/>
  <c r="W2700" i="2"/>
  <c r="U2700" i="2"/>
  <c r="M2700" i="2"/>
  <c r="R2700" i="2"/>
  <c r="V2700" i="2"/>
  <c r="W2702" i="2"/>
  <c r="U2702" i="2"/>
  <c r="M2702" i="2"/>
  <c r="R2702" i="2"/>
  <c r="V2702" i="2"/>
  <c r="W2712" i="2"/>
  <c r="U2712" i="2"/>
  <c r="M2712" i="2"/>
  <c r="R2712" i="2"/>
  <c r="V2712" i="2"/>
  <c r="W2746" i="2"/>
  <c r="U2746" i="2"/>
  <c r="M2746" i="2"/>
  <c r="R2746" i="2"/>
  <c r="N2746" i="2"/>
  <c r="W2766" i="2"/>
  <c r="U2766" i="2"/>
  <c r="M2766" i="2"/>
  <c r="R2766" i="2"/>
  <c r="Q2766" i="2"/>
  <c r="W2768" i="2"/>
  <c r="U2768" i="2"/>
  <c r="M2768" i="2"/>
  <c r="R2768" i="2"/>
  <c r="N2768" i="2"/>
  <c r="U2796" i="2"/>
  <c r="S2796" i="2"/>
  <c r="S2836" i="2"/>
  <c r="N2836" i="2"/>
  <c r="W2836" i="2"/>
  <c r="V2836" i="2"/>
  <c r="V2837" i="2"/>
  <c r="P2837" i="2"/>
  <c r="U2837" i="2"/>
  <c r="M2837" i="2"/>
  <c r="Q2837" i="2"/>
  <c r="O2838" i="2"/>
  <c r="W2838" i="2"/>
  <c r="N2838" i="2"/>
  <c r="R2856" i="2"/>
  <c r="S2856" i="2"/>
  <c r="O2862" i="2"/>
  <c r="W2862" i="2"/>
  <c r="N2862" i="2"/>
  <c r="S2862" i="2"/>
  <c r="O2894" i="2"/>
  <c r="W2894" i="2"/>
  <c r="N2894" i="2"/>
  <c r="S2894" i="2"/>
  <c r="O2926" i="2"/>
  <c r="W2926" i="2"/>
  <c r="N2926" i="2"/>
  <c r="S2926" i="2"/>
  <c r="V2961" i="2"/>
  <c r="P2961" i="2"/>
  <c r="U2961" i="2"/>
  <c r="M2961" i="2"/>
  <c r="Q2961" i="2"/>
  <c r="T2961" i="2"/>
  <c r="V2981" i="2"/>
  <c r="P2981" i="2"/>
  <c r="U2981" i="2"/>
  <c r="M2981" i="2"/>
  <c r="Q2981" i="2"/>
  <c r="T2981" i="2"/>
  <c r="S2988" i="2"/>
  <c r="O2988" i="2"/>
  <c r="N2988" i="2"/>
  <c r="V2988" i="2"/>
  <c r="Q3012" i="2"/>
  <c r="M3012" i="2"/>
  <c r="S3012" i="2"/>
  <c r="W3012" i="2"/>
  <c r="O3016" i="2"/>
  <c r="P3016" i="2"/>
  <c r="U3016" i="2"/>
  <c r="M3036" i="2"/>
  <c r="W3036" i="2"/>
  <c r="Q3036" i="2"/>
  <c r="S3036" i="2"/>
  <c r="T3052" i="2"/>
  <c r="N3052" i="2"/>
  <c r="S3052" i="2"/>
  <c r="O3052" i="2"/>
  <c r="W3070" i="2"/>
  <c r="O3070" i="2"/>
  <c r="V3070" i="2"/>
  <c r="P3070" i="2"/>
  <c r="T3070" i="2"/>
  <c r="W3072" i="2"/>
  <c r="O3072" i="2"/>
  <c r="T3072" i="2"/>
  <c r="N3072" i="2"/>
  <c r="R3072" i="2"/>
  <c r="S3072" i="2"/>
  <c r="W3082" i="2"/>
  <c r="O3082" i="2"/>
  <c r="T3082" i="2"/>
  <c r="P3082" i="2"/>
  <c r="V3082" i="2"/>
  <c r="W3099" i="2"/>
  <c r="T3099" i="2"/>
  <c r="N3099" i="2"/>
  <c r="V3099" i="2"/>
  <c r="P3099" i="2"/>
  <c r="U3099" i="2"/>
  <c r="M3099" i="2"/>
  <c r="Q3099" i="2"/>
  <c r="R3099" i="2"/>
  <c r="W3108" i="2"/>
  <c r="O3108" i="2"/>
  <c r="N3108" i="2"/>
  <c r="T3108" i="2"/>
  <c r="R3108" i="2"/>
  <c r="V3138" i="2"/>
  <c r="T3138" i="2"/>
  <c r="V3146" i="2"/>
  <c r="T3146" i="2"/>
  <c r="W3169" i="2"/>
  <c r="T3169" i="2"/>
  <c r="N3169" i="2"/>
  <c r="R3169" i="2"/>
  <c r="M3169" i="2"/>
  <c r="P3169" i="2"/>
  <c r="V3169" i="2"/>
  <c r="Q3169" i="2"/>
  <c r="R3242" i="2"/>
  <c r="N3242" i="2"/>
  <c r="S3242" i="2"/>
  <c r="W3242" i="2"/>
  <c r="W3357" i="2"/>
  <c r="R3357" i="2"/>
  <c r="M3357" i="2"/>
  <c r="V3357" i="2"/>
  <c r="Q3357" i="2"/>
  <c r="N3357" i="2"/>
  <c r="U3357" i="2"/>
  <c r="P3357" i="2"/>
  <c r="S3386" i="2"/>
  <c r="T3386" i="2"/>
  <c r="W3399" i="2"/>
  <c r="T3399" i="2"/>
  <c r="N3399" i="2"/>
  <c r="U3399" i="2"/>
  <c r="M3399" i="2"/>
  <c r="R3399" i="2"/>
  <c r="P3399" i="2"/>
  <c r="Q3399" i="2"/>
  <c r="V3399" i="2"/>
  <c r="T2639" i="2"/>
  <c r="S2639" i="2"/>
  <c r="T2671" i="2"/>
  <c r="S2671" i="2"/>
  <c r="W2708" i="2"/>
  <c r="U2708" i="2"/>
  <c r="M2708" i="2"/>
  <c r="R2708" i="2"/>
  <c r="V2708" i="2"/>
  <c r="W2710" i="2"/>
  <c r="U2710" i="2"/>
  <c r="M2710" i="2"/>
  <c r="R2710" i="2"/>
  <c r="V2710" i="2"/>
  <c r="W2758" i="2"/>
  <c r="V2758" i="2"/>
  <c r="N2758" i="2"/>
  <c r="U2758" i="2"/>
  <c r="M2758" i="2"/>
  <c r="R2758" i="2"/>
  <c r="S2759" i="2"/>
  <c r="T2759" i="2"/>
  <c r="N2774" i="2"/>
  <c r="M2774" i="2"/>
  <c r="S2779" i="2"/>
  <c r="P2779" i="2"/>
  <c r="Q2791" i="2"/>
  <c r="P2791" i="2"/>
  <c r="W2791" i="2"/>
  <c r="P2807" i="2"/>
  <c r="W2807" i="2"/>
  <c r="V2849" i="2"/>
  <c r="U2849" i="2"/>
  <c r="M2849" i="2"/>
  <c r="T2849" i="2"/>
  <c r="P2849" i="2"/>
  <c r="V2939" i="2"/>
  <c r="P2939" i="2"/>
  <c r="U2939" i="2"/>
  <c r="M2939" i="2"/>
  <c r="Q2939" i="2"/>
  <c r="T2939" i="2"/>
  <c r="O2982" i="2"/>
  <c r="W2982" i="2"/>
  <c r="N2982" i="2"/>
  <c r="S2982" i="2"/>
  <c r="O3002" i="2"/>
  <c r="R3002" i="2"/>
  <c r="V3005" i="2"/>
  <c r="U3005" i="2"/>
  <c r="M3005" i="2"/>
  <c r="T3005" i="2"/>
  <c r="P3005" i="2"/>
  <c r="V3037" i="2"/>
  <c r="N3037" i="2"/>
  <c r="S3037" i="2"/>
  <c r="M3037" i="2"/>
  <c r="Q3037" i="2"/>
  <c r="W3071" i="2"/>
  <c r="R3071" i="2"/>
  <c r="M3071" i="2"/>
  <c r="V3071" i="2"/>
  <c r="Q3071" i="2"/>
  <c r="U3071" i="2"/>
  <c r="N3071" i="2"/>
  <c r="W3073" i="2"/>
  <c r="T3073" i="2"/>
  <c r="R3073" i="2"/>
  <c r="M3073" i="2"/>
  <c r="Q3073" i="2"/>
  <c r="V3073" i="2"/>
  <c r="N3073" i="2"/>
  <c r="W3091" i="2"/>
  <c r="T3091" i="2"/>
  <c r="N3091" i="2"/>
  <c r="V3091" i="2"/>
  <c r="P3091" i="2"/>
  <c r="U3091" i="2"/>
  <c r="M3091" i="2"/>
  <c r="Q3091" i="2"/>
  <c r="R3091" i="2"/>
  <c r="W3101" i="2"/>
  <c r="T3101" i="2"/>
  <c r="N3101" i="2"/>
  <c r="U3101" i="2"/>
  <c r="M3101" i="2"/>
  <c r="R3101" i="2"/>
  <c r="P3101" i="2"/>
  <c r="O3118" i="2"/>
  <c r="V3118" i="2"/>
  <c r="P3118" i="2"/>
  <c r="W3127" i="2"/>
  <c r="V3127" i="2"/>
  <c r="Q3127" i="2"/>
  <c r="U3127" i="2"/>
  <c r="N3127" i="2"/>
  <c r="T3127" i="2"/>
  <c r="M3127" i="2"/>
  <c r="P3127" i="2"/>
  <c r="W3133" i="2"/>
  <c r="T3133" i="2"/>
  <c r="N3133" i="2"/>
  <c r="U3133" i="2"/>
  <c r="M3133" i="2"/>
  <c r="R3133" i="2"/>
  <c r="P3133" i="2"/>
  <c r="Q3133" i="2"/>
  <c r="W3143" i="2"/>
  <c r="R3143" i="2"/>
  <c r="M3143" i="2"/>
  <c r="V3143" i="2"/>
  <c r="Q3143" i="2"/>
  <c r="N3143" i="2"/>
  <c r="U3143" i="2"/>
  <c r="P3143" i="2"/>
  <c r="T3143" i="2"/>
  <c r="W3155" i="2"/>
  <c r="T3155" i="2"/>
  <c r="N3155" i="2"/>
  <c r="R3155" i="2"/>
  <c r="M3155" i="2"/>
  <c r="P3155" i="2"/>
  <c r="V3155" i="2"/>
  <c r="Q3155" i="2"/>
  <c r="U3155" i="2"/>
  <c r="T3282" i="2"/>
  <c r="O3282" i="2"/>
  <c r="W3282" i="2"/>
  <c r="W3289" i="2"/>
  <c r="T3289" i="2"/>
  <c r="N3289" i="2"/>
  <c r="R3289" i="2"/>
  <c r="M3289" i="2"/>
  <c r="P3289" i="2"/>
  <c r="V3289" i="2"/>
  <c r="Q3289" i="2"/>
  <c r="W3325" i="2"/>
  <c r="T3325" i="2"/>
  <c r="N3325" i="2"/>
  <c r="R3325" i="2"/>
  <c r="M3325" i="2"/>
  <c r="Q3325" i="2"/>
  <c r="P3325" i="2"/>
  <c r="U3325" i="2"/>
  <c r="W3339" i="2"/>
  <c r="R3339" i="2"/>
  <c r="M3339" i="2"/>
  <c r="V3339" i="2"/>
  <c r="Q3339" i="2"/>
  <c r="P3339" i="2"/>
  <c r="N3339" i="2"/>
  <c r="T3339" i="2"/>
  <c r="U3339" i="2"/>
  <c r="W3361" i="2"/>
  <c r="R3361" i="2"/>
  <c r="M3361" i="2"/>
  <c r="V3361" i="2"/>
  <c r="Q3361" i="2"/>
  <c r="N3361" i="2"/>
  <c r="U3361" i="2"/>
  <c r="P3361" i="2"/>
  <c r="O3406" i="2"/>
  <c r="P3406" i="2"/>
  <c r="W3406" i="2"/>
  <c r="T3406" i="2"/>
  <c r="W3445" i="2"/>
  <c r="R3445" i="2"/>
  <c r="M3445" i="2"/>
  <c r="V3445" i="2"/>
  <c r="Q3445" i="2"/>
  <c r="P3445" i="2"/>
  <c r="N3445" i="2"/>
  <c r="U3445" i="2"/>
  <c r="T3445" i="2"/>
  <c r="T3471" i="2"/>
  <c r="P3471" i="2"/>
  <c r="T3503" i="2"/>
  <c r="P3503" i="2"/>
  <c r="T3541" i="2"/>
  <c r="N3541" i="2"/>
  <c r="W3541" i="2"/>
  <c r="R3541" i="2"/>
  <c r="S3541" i="2"/>
  <c r="W3558" i="2"/>
  <c r="T3558" i="2"/>
  <c r="N3558" i="2"/>
  <c r="R3558" i="2"/>
  <c r="M3558" i="2"/>
  <c r="Q3558" i="2"/>
  <c r="P3558" i="2"/>
  <c r="U3558" i="2"/>
  <c r="V3558" i="2"/>
  <c r="S2860" i="2"/>
  <c r="N2860" i="2"/>
  <c r="W2860" i="2"/>
  <c r="S2884" i="2"/>
  <c r="O2884" i="2"/>
  <c r="N2884" i="2"/>
  <c r="R2890" i="2"/>
  <c r="O2890" i="2"/>
  <c r="S2892" i="2"/>
  <c r="N2892" i="2"/>
  <c r="W2892" i="2"/>
  <c r="S2916" i="2"/>
  <c r="O2916" i="2"/>
  <c r="N2916" i="2"/>
  <c r="R2922" i="2"/>
  <c r="O2922" i="2"/>
  <c r="S2924" i="2"/>
  <c r="N2924" i="2"/>
  <c r="W2924" i="2"/>
  <c r="V2969" i="2"/>
  <c r="U2969" i="2"/>
  <c r="M2969" i="2"/>
  <c r="T2969" i="2"/>
  <c r="V2975" i="2"/>
  <c r="U2975" i="2"/>
  <c r="M2975" i="2"/>
  <c r="T2975" i="2"/>
  <c r="S2980" i="2"/>
  <c r="N2980" i="2"/>
  <c r="W2980" i="2"/>
  <c r="V3001" i="2"/>
  <c r="U3001" i="2"/>
  <c r="M3001" i="2"/>
  <c r="T3001" i="2"/>
  <c r="T3008" i="2"/>
  <c r="P3008" i="2"/>
  <c r="Q3011" i="2"/>
  <c r="W3011" i="2"/>
  <c r="M3011" i="2"/>
  <c r="T3014" i="2"/>
  <c r="M3014" i="2"/>
  <c r="S3014" i="2"/>
  <c r="W3014" i="2"/>
  <c r="W3022" i="2"/>
  <c r="O3022" i="2"/>
  <c r="T3022" i="2"/>
  <c r="M3022" i="2"/>
  <c r="S3029" i="2"/>
  <c r="M3029" i="2"/>
  <c r="R3029" i="2"/>
  <c r="V3029" i="2"/>
  <c r="W3035" i="2"/>
  <c r="M3035" i="2"/>
  <c r="V3035" i="2"/>
  <c r="T3040" i="2"/>
  <c r="P3040" i="2"/>
  <c r="Q3043" i="2"/>
  <c r="M3043" i="2"/>
  <c r="V3078" i="2"/>
  <c r="P3078" i="2"/>
  <c r="O3078" i="2"/>
  <c r="T3088" i="2"/>
  <c r="N3088" i="2"/>
  <c r="O3088" i="2"/>
  <c r="W3088" i="2"/>
  <c r="P3110" i="2"/>
  <c r="O3110" i="2"/>
  <c r="W3129" i="2"/>
  <c r="V3129" i="2"/>
  <c r="Q3129" i="2"/>
  <c r="U3129" i="2"/>
  <c r="N3129" i="2"/>
  <c r="T3129" i="2"/>
  <c r="M3129" i="2"/>
  <c r="W3131" i="2"/>
  <c r="T3131" i="2"/>
  <c r="N3131" i="2"/>
  <c r="V3131" i="2"/>
  <c r="P3131" i="2"/>
  <c r="U3131" i="2"/>
  <c r="M3131" i="2"/>
  <c r="W3139" i="2"/>
  <c r="T3139" i="2"/>
  <c r="R3139" i="2"/>
  <c r="M3139" i="2"/>
  <c r="P3139" i="2"/>
  <c r="V3139" i="2"/>
  <c r="N3139" i="2"/>
  <c r="W3239" i="2"/>
  <c r="R3239" i="2"/>
  <c r="M3239" i="2"/>
  <c r="V3239" i="2"/>
  <c r="Q3239" i="2"/>
  <c r="P3239" i="2"/>
  <c r="N3239" i="2"/>
  <c r="R3250" i="2"/>
  <c r="N3250" i="2"/>
  <c r="W3250" i="2"/>
  <c r="S3250" i="2"/>
  <c r="O3266" i="2"/>
  <c r="W3266" i="2"/>
  <c r="T3266" i="2"/>
  <c r="W3299" i="2"/>
  <c r="T3299" i="2"/>
  <c r="N3299" i="2"/>
  <c r="R3299" i="2"/>
  <c r="M3299" i="2"/>
  <c r="Q3299" i="2"/>
  <c r="P3299" i="2"/>
  <c r="W3319" i="2"/>
  <c r="R3319" i="2"/>
  <c r="M3319" i="2"/>
  <c r="V3319" i="2"/>
  <c r="Q3319" i="2"/>
  <c r="N3319" i="2"/>
  <c r="U3319" i="2"/>
  <c r="W3337" i="2"/>
  <c r="T3337" i="2"/>
  <c r="N3337" i="2"/>
  <c r="R3337" i="2"/>
  <c r="M3337" i="2"/>
  <c r="P3337" i="2"/>
  <c r="V3337" i="2"/>
  <c r="P3350" i="2"/>
  <c r="S3350" i="2"/>
  <c r="T3394" i="2"/>
  <c r="S3394" i="2"/>
  <c r="W3454" i="2"/>
  <c r="T3454" i="2"/>
  <c r="N3454" i="2"/>
  <c r="R3454" i="2"/>
  <c r="M3454" i="2"/>
  <c r="Q3454" i="2"/>
  <c r="P3454" i="2"/>
  <c r="V3454" i="2"/>
  <c r="U3454" i="2"/>
  <c r="T3487" i="2"/>
  <c r="P3487" i="2"/>
  <c r="T3519" i="2"/>
  <c r="P3519" i="2"/>
  <c r="W3648" i="2"/>
  <c r="O3648" i="2"/>
  <c r="T3648" i="2"/>
  <c r="M3648" i="2"/>
  <c r="S3648" i="2"/>
  <c r="Q3648" i="2"/>
  <c r="T2751" i="2"/>
  <c r="S2751" i="2"/>
  <c r="W2754" i="2"/>
  <c r="U2754" i="2"/>
  <c r="M2754" i="2"/>
  <c r="R2754" i="2"/>
  <c r="V2754" i="2"/>
  <c r="O2757" i="2"/>
  <c r="W2757" i="2"/>
  <c r="W2772" i="2"/>
  <c r="U2772" i="2"/>
  <c r="M2772" i="2"/>
  <c r="R2772" i="2"/>
  <c r="V2772" i="2"/>
  <c r="W2784" i="2"/>
  <c r="U2784" i="2"/>
  <c r="M2784" i="2"/>
  <c r="R2784" i="2"/>
  <c r="V2784" i="2"/>
  <c r="W2786" i="2"/>
  <c r="U2786" i="2"/>
  <c r="M2786" i="2"/>
  <c r="R2786" i="2"/>
  <c r="V2786" i="2"/>
  <c r="W2795" i="2"/>
  <c r="M2795" i="2"/>
  <c r="T2795" i="2"/>
  <c r="P2797" i="2"/>
  <c r="O2797" i="2"/>
  <c r="T2809" i="2"/>
  <c r="M2809" i="2"/>
  <c r="S2809" i="2"/>
  <c r="W2809" i="2"/>
  <c r="V2815" i="2"/>
  <c r="U2815" i="2"/>
  <c r="M2815" i="2"/>
  <c r="T2815" i="2"/>
  <c r="V2817" i="2"/>
  <c r="P2817" i="2"/>
  <c r="U2817" i="2"/>
  <c r="M2817" i="2"/>
  <c r="S2828" i="2"/>
  <c r="O2828" i="2"/>
  <c r="N2828" i="2"/>
  <c r="V2835" i="2"/>
  <c r="U2835" i="2"/>
  <c r="M2835" i="2"/>
  <c r="T2835" i="2"/>
  <c r="V2839" i="2"/>
  <c r="P2839" i="2"/>
  <c r="U2839" i="2"/>
  <c r="M2839" i="2"/>
  <c r="V2841" i="2"/>
  <c r="U2841" i="2"/>
  <c r="M2841" i="2"/>
  <c r="T2841" i="2"/>
  <c r="V2853" i="2"/>
  <c r="U2853" i="2"/>
  <c r="M2853" i="2"/>
  <c r="T2853" i="2"/>
  <c r="V2859" i="2"/>
  <c r="U2859" i="2"/>
  <c r="M2859" i="2"/>
  <c r="T2859" i="2"/>
  <c r="V2860" i="2"/>
  <c r="V2863" i="2"/>
  <c r="P2863" i="2"/>
  <c r="U2863" i="2"/>
  <c r="M2863" i="2"/>
  <c r="V2871" i="2"/>
  <c r="U2871" i="2"/>
  <c r="M2871" i="2"/>
  <c r="T2871" i="2"/>
  <c r="V2881" i="2"/>
  <c r="U2881" i="2"/>
  <c r="M2881" i="2"/>
  <c r="T2881" i="2"/>
  <c r="V2883" i="2"/>
  <c r="P2883" i="2"/>
  <c r="U2883" i="2"/>
  <c r="M2883" i="2"/>
  <c r="W2884" i="2"/>
  <c r="V2889" i="2"/>
  <c r="P2889" i="2"/>
  <c r="U2889" i="2"/>
  <c r="M2889" i="2"/>
  <c r="V2891" i="2"/>
  <c r="U2891" i="2"/>
  <c r="M2891" i="2"/>
  <c r="T2891" i="2"/>
  <c r="V2892" i="2"/>
  <c r="V2895" i="2"/>
  <c r="P2895" i="2"/>
  <c r="U2895" i="2"/>
  <c r="M2895" i="2"/>
  <c r="V2903" i="2"/>
  <c r="U2903" i="2"/>
  <c r="M2903" i="2"/>
  <c r="T2903" i="2"/>
  <c r="V2913" i="2"/>
  <c r="U2913" i="2"/>
  <c r="M2913" i="2"/>
  <c r="T2913" i="2"/>
  <c r="V2915" i="2"/>
  <c r="P2915" i="2"/>
  <c r="U2915" i="2"/>
  <c r="M2915" i="2"/>
  <c r="W2916" i="2"/>
  <c r="V2921" i="2"/>
  <c r="P2921" i="2"/>
  <c r="U2921" i="2"/>
  <c r="M2921" i="2"/>
  <c r="V2923" i="2"/>
  <c r="U2923" i="2"/>
  <c r="M2923" i="2"/>
  <c r="T2923" i="2"/>
  <c r="V2924" i="2"/>
  <c r="V2927" i="2"/>
  <c r="P2927" i="2"/>
  <c r="U2927" i="2"/>
  <c r="M2927" i="2"/>
  <c r="V2935" i="2"/>
  <c r="U2935" i="2"/>
  <c r="M2935" i="2"/>
  <c r="T2935" i="2"/>
  <c r="V2955" i="2"/>
  <c r="P2955" i="2"/>
  <c r="U2955" i="2"/>
  <c r="M2955" i="2"/>
  <c r="Q2969" i="2"/>
  <c r="W2974" i="2"/>
  <c r="N2974" i="2"/>
  <c r="V2974" i="2"/>
  <c r="Q2975" i="2"/>
  <c r="V2979" i="2"/>
  <c r="U2979" i="2"/>
  <c r="M2979" i="2"/>
  <c r="T2979" i="2"/>
  <c r="V2980" i="2"/>
  <c r="V2983" i="2"/>
  <c r="P2983" i="2"/>
  <c r="U2983" i="2"/>
  <c r="M2983" i="2"/>
  <c r="Q3001" i="2"/>
  <c r="V3011" i="2"/>
  <c r="Q3014" i="2"/>
  <c r="S3022" i="2"/>
  <c r="Q3026" i="2"/>
  <c r="P3026" i="2"/>
  <c r="Q3029" i="2"/>
  <c r="U3032" i="2"/>
  <c r="R3035" i="2"/>
  <c r="V3043" i="2"/>
  <c r="W3045" i="2"/>
  <c r="T3045" i="2"/>
  <c r="N3045" i="2"/>
  <c r="R3045" i="2"/>
  <c r="M3045" i="2"/>
  <c r="U3045" i="2"/>
  <c r="W3061" i="2"/>
  <c r="T3061" i="2"/>
  <c r="N3061" i="2"/>
  <c r="R3061" i="2"/>
  <c r="M3061" i="2"/>
  <c r="U3061" i="2"/>
  <c r="W3078" i="2"/>
  <c r="T3080" i="2"/>
  <c r="N3080" i="2"/>
  <c r="R3080" i="2"/>
  <c r="O3080" i="2"/>
  <c r="W3087" i="2"/>
  <c r="V3087" i="2"/>
  <c r="Q3087" i="2"/>
  <c r="U3087" i="2"/>
  <c r="N3087" i="2"/>
  <c r="T3087" i="2"/>
  <c r="M3087" i="2"/>
  <c r="S3088" i="2"/>
  <c r="W3096" i="2"/>
  <c r="O3096" i="2"/>
  <c r="R3096" i="2"/>
  <c r="N3096" i="2"/>
  <c r="W3104" i="2"/>
  <c r="O3104" i="2"/>
  <c r="R3104" i="2"/>
  <c r="N3104" i="2"/>
  <c r="W3109" i="2"/>
  <c r="R3109" i="2"/>
  <c r="M3109" i="2"/>
  <c r="V3109" i="2"/>
  <c r="P3109" i="2"/>
  <c r="U3109" i="2"/>
  <c r="N3109" i="2"/>
  <c r="T3116" i="2"/>
  <c r="N3116" i="2"/>
  <c r="R3116" i="2"/>
  <c r="O3116" i="2"/>
  <c r="T3128" i="2"/>
  <c r="N3128" i="2"/>
  <c r="O3128" i="2"/>
  <c r="W3128" i="2"/>
  <c r="R3129" i="2"/>
  <c r="R3131" i="2"/>
  <c r="U3139" i="2"/>
  <c r="W3160" i="2"/>
  <c r="O3160" i="2"/>
  <c r="T3160" i="2"/>
  <c r="N3160" i="2"/>
  <c r="S3160" i="2"/>
  <c r="R3160" i="2"/>
  <c r="W3168" i="2"/>
  <c r="N3168" i="2"/>
  <c r="T3168" i="2"/>
  <c r="S3168" i="2"/>
  <c r="O3168" i="2"/>
  <c r="W3171" i="2"/>
  <c r="R3171" i="2"/>
  <c r="M3171" i="2"/>
  <c r="V3171" i="2"/>
  <c r="Q3171" i="2"/>
  <c r="P3171" i="2"/>
  <c r="N3171" i="2"/>
  <c r="U3239" i="2"/>
  <c r="W3249" i="2"/>
  <c r="R3249" i="2"/>
  <c r="M3249" i="2"/>
  <c r="V3249" i="2"/>
  <c r="Q3249" i="2"/>
  <c r="N3249" i="2"/>
  <c r="U3249" i="2"/>
  <c r="W3259" i="2"/>
  <c r="T3259" i="2"/>
  <c r="N3259" i="2"/>
  <c r="R3259" i="2"/>
  <c r="M3259" i="2"/>
  <c r="P3259" i="2"/>
  <c r="V3259" i="2"/>
  <c r="W3291" i="2"/>
  <c r="R3291" i="2"/>
  <c r="M3291" i="2"/>
  <c r="V3291" i="2"/>
  <c r="Q3291" i="2"/>
  <c r="P3291" i="2"/>
  <c r="N3291" i="2"/>
  <c r="V3299" i="2"/>
  <c r="O3314" i="2"/>
  <c r="T3314" i="2"/>
  <c r="T3319" i="2"/>
  <c r="P3332" i="2"/>
  <c r="O3332" i="2"/>
  <c r="W3332" i="2"/>
  <c r="T3332" i="2"/>
  <c r="U3337" i="2"/>
  <c r="S3358" i="2"/>
  <c r="P3358" i="2"/>
  <c r="T3362" i="2"/>
  <c r="O3362" i="2"/>
  <c r="W3362" i="2"/>
  <c r="O3364" i="2"/>
  <c r="W3364" i="2"/>
  <c r="P3364" i="2"/>
  <c r="W3395" i="2"/>
  <c r="R3395" i="2"/>
  <c r="M3395" i="2"/>
  <c r="V3395" i="2"/>
  <c r="P3395" i="2"/>
  <c r="U3395" i="2"/>
  <c r="N3395" i="2"/>
  <c r="T3395" i="2"/>
  <c r="Q3395" i="2"/>
  <c r="O3420" i="2"/>
  <c r="W3420" i="2"/>
  <c r="T3420" i="2"/>
  <c r="T3493" i="2"/>
  <c r="R3493" i="2"/>
  <c r="N3493" i="2"/>
  <c r="S3493" i="2"/>
  <c r="W3493" i="2"/>
  <c r="T3525" i="2"/>
  <c r="R3525" i="2"/>
  <c r="N3525" i="2"/>
  <c r="S3525" i="2"/>
  <c r="W3525" i="2"/>
  <c r="W3554" i="2"/>
  <c r="T3554" i="2"/>
  <c r="N3554" i="2"/>
  <c r="R3554" i="2"/>
  <c r="M3554" i="2"/>
  <c r="Q3554" i="2"/>
  <c r="P3554" i="2"/>
  <c r="V3554" i="2"/>
  <c r="U3554" i="2"/>
  <c r="P2586" i="2"/>
  <c r="U2586" i="2"/>
  <c r="P2592" i="2"/>
  <c r="U2592" i="2"/>
  <c r="N2594" i="2"/>
  <c r="T2594" i="2"/>
  <c r="N2598" i="2"/>
  <c r="T2598" i="2"/>
  <c r="P2602" i="2"/>
  <c r="U2602" i="2"/>
  <c r="P2607" i="2"/>
  <c r="P2608" i="2"/>
  <c r="U2608" i="2"/>
  <c r="N2610" i="2"/>
  <c r="T2610" i="2"/>
  <c r="N2612" i="2"/>
  <c r="T2612" i="2"/>
  <c r="N2616" i="2"/>
  <c r="T2616" i="2"/>
  <c r="P2620" i="2"/>
  <c r="U2620" i="2"/>
  <c r="P2625" i="2"/>
  <c r="P2626" i="2"/>
  <c r="U2626" i="2"/>
  <c r="N2628" i="2"/>
  <c r="T2628" i="2"/>
  <c r="N2632" i="2"/>
  <c r="T2632" i="2"/>
  <c r="P2636" i="2"/>
  <c r="U2636" i="2"/>
  <c r="P2641" i="2"/>
  <c r="P2642" i="2"/>
  <c r="U2642" i="2"/>
  <c r="N2644" i="2"/>
  <c r="T2644" i="2"/>
  <c r="N2646" i="2"/>
  <c r="T2646" i="2"/>
  <c r="N2648" i="2"/>
  <c r="T2648" i="2"/>
  <c r="P2652" i="2"/>
  <c r="U2652" i="2"/>
  <c r="P2657" i="2"/>
  <c r="P2658" i="2"/>
  <c r="U2658" i="2"/>
  <c r="N2660" i="2"/>
  <c r="T2660" i="2"/>
  <c r="N2664" i="2"/>
  <c r="T2664" i="2"/>
  <c r="P2668" i="2"/>
  <c r="U2668" i="2"/>
  <c r="P2673" i="2"/>
  <c r="P2674" i="2"/>
  <c r="U2674" i="2"/>
  <c r="N2676" i="2"/>
  <c r="T2676" i="2"/>
  <c r="N2678" i="2"/>
  <c r="T2678" i="2"/>
  <c r="N2680" i="2"/>
  <c r="T2680" i="2"/>
  <c r="P2684" i="2"/>
  <c r="U2684" i="2"/>
  <c r="P2689" i="2"/>
  <c r="P2690" i="2"/>
  <c r="U2690" i="2"/>
  <c r="N2692" i="2"/>
  <c r="U2692" i="2"/>
  <c r="P2699" i="2"/>
  <c r="Q2706" i="2"/>
  <c r="P2707" i="2"/>
  <c r="N2714" i="2"/>
  <c r="V2714" i="2"/>
  <c r="Q2716" i="2"/>
  <c r="P2717" i="2"/>
  <c r="Q2718" i="2"/>
  <c r="N2720" i="2"/>
  <c r="V2720" i="2"/>
  <c r="N2722" i="2"/>
  <c r="V2722" i="2"/>
  <c r="Q2724" i="2"/>
  <c r="P2725" i="2"/>
  <c r="Q2726" i="2"/>
  <c r="N2732" i="2"/>
  <c r="V2732" i="2"/>
  <c r="N2734" i="2"/>
  <c r="V2734" i="2"/>
  <c r="N2736" i="2"/>
  <c r="V2736" i="2"/>
  <c r="N2740" i="2"/>
  <c r="V2740" i="2"/>
  <c r="N2742" i="2"/>
  <c r="V2742" i="2"/>
  <c r="N2744" i="2"/>
  <c r="V2744" i="2"/>
  <c r="Q2760" i="2"/>
  <c r="Q2762" i="2"/>
  <c r="P2763" i="2"/>
  <c r="Q2770" i="2"/>
  <c r="P2771" i="2"/>
  <c r="P2775" i="2"/>
  <c r="Q2776" i="2"/>
  <c r="N2778" i="2"/>
  <c r="V2778" i="2"/>
  <c r="P2783" i="2"/>
  <c r="Q2788" i="2"/>
  <c r="Q2792" i="2"/>
  <c r="N2800" i="2"/>
  <c r="V2800" i="2"/>
  <c r="R2802" i="2"/>
  <c r="S2803" i="2"/>
  <c r="N2808" i="2"/>
  <c r="V2808" i="2"/>
  <c r="R2810" i="2"/>
  <c r="Q2811" i="2"/>
  <c r="V2812" i="2"/>
  <c r="P2819" i="2"/>
  <c r="O2820" i="2"/>
  <c r="Q2821" i="2"/>
  <c r="Q2823" i="2"/>
  <c r="P2825" i="2"/>
  <c r="P2829" i="2"/>
  <c r="O2830" i="2"/>
  <c r="P2831" i="2"/>
  <c r="Q2833" i="2"/>
  <c r="P2843" i="2"/>
  <c r="O2844" i="2"/>
  <c r="Q2845" i="2"/>
  <c r="Q2847" i="2"/>
  <c r="Q2851" i="2"/>
  <c r="V2852" i="2"/>
  <c r="Q2857" i="2"/>
  <c r="P2865" i="2"/>
  <c r="Q2867" i="2"/>
  <c r="V2868" i="2"/>
  <c r="Q2873" i="2"/>
  <c r="P2875" i="2"/>
  <c r="O2876" i="2"/>
  <c r="Q2877" i="2"/>
  <c r="Q2879" i="2"/>
  <c r="P2885" i="2"/>
  <c r="O2886" i="2"/>
  <c r="P2887" i="2"/>
  <c r="P2897" i="2"/>
  <c r="Q2899" i="2"/>
  <c r="V2900" i="2"/>
  <c r="Q2905" i="2"/>
  <c r="P2907" i="2"/>
  <c r="O2908" i="2"/>
  <c r="Q2909" i="2"/>
  <c r="Q2911" i="2"/>
  <c r="P2917" i="2"/>
  <c r="O2918" i="2"/>
  <c r="P2919" i="2"/>
  <c r="P2929" i="2"/>
  <c r="Q2931" i="2"/>
  <c r="V2932" i="2"/>
  <c r="Q2937" i="2"/>
  <c r="P2941" i="2"/>
  <c r="O2942" i="2"/>
  <c r="P2943" i="2"/>
  <c r="Q2945" i="2"/>
  <c r="P2947" i="2"/>
  <c r="O2948" i="2"/>
  <c r="Q2949" i="2"/>
  <c r="Q2951" i="2"/>
  <c r="P2953" i="2"/>
  <c r="P2957" i="2"/>
  <c r="O2958" i="2"/>
  <c r="P2959" i="2"/>
  <c r="P2963" i="2"/>
  <c r="O2964" i="2"/>
  <c r="Q2965" i="2"/>
  <c r="Q2967" i="2"/>
  <c r="Q2971" i="2"/>
  <c r="V2972" i="2"/>
  <c r="Q2977" i="2"/>
  <c r="P2985" i="2"/>
  <c r="P2989" i="2"/>
  <c r="O2990" i="2"/>
  <c r="P2991" i="2"/>
  <c r="P2995" i="2"/>
  <c r="O2996" i="2"/>
  <c r="Q2997" i="2"/>
  <c r="Q2999" i="2"/>
  <c r="Q3003" i="2"/>
  <c r="V3004" i="2"/>
  <c r="O3007" i="2"/>
  <c r="N3013" i="2"/>
  <c r="V3013" i="2"/>
  <c r="Q3017" i="2"/>
  <c r="Q3019" i="2"/>
  <c r="Q3020" i="2"/>
  <c r="Q3021" i="2"/>
  <c r="O3030" i="2"/>
  <c r="W3030" i="2"/>
  <c r="Q3033" i="2"/>
  <c r="O3039" i="2"/>
  <c r="O3044" i="2"/>
  <c r="W3044" i="2"/>
  <c r="P3046" i="2"/>
  <c r="N3047" i="2"/>
  <c r="T3047" i="2"/>
  <c r="N3049" i="2"/>
  <c r="T3049" i="2"/>
  <c r="P3051" i="2"/>
  <c r="U3051" i="2"/>
  <c r="P3053" i="2"/>
  <c r="U3053" i="2"/>
  <c r="O3060" i="2"/>
  <c r="W3060" i="2"/>
  <c r="P3062" i="2"/>
  <c r="N3063" i="2"/>
  <c r="T3063" i="2"/>
  <c r="N3065" i="2"/>
  <c r="T3065" i="2"/>
  <c r="P3067" i="2"/>
  <c r="U3067" i="2"/>
  <c r="P3069" i="2"/>
  <c r="U3069" i="2"/>
  <c r="O3076" i="2"/>
  <c r="N3079" i="2"/>
  <c r="N3081" i="2"/>
  <c r="W3083" i="2"/>
  <c r="R3083" i="2"/>
  <c r="M3083" i="2"/>
  <c r="Q3083" i="2"/>
  <c r="W3085" i="2"/>
  <c r="R3085" i="2"/>
  <c r="M3085" i="2"/>
  <c r="Q3085" i="2"/>
  <c r="V3086" i="2"/>
  <c r="P3095" i="2"/>
  <c r="P3097" i="2"/>
  <c r="P3103" i="2"/>
  <c r="P3105" i="2"/>
  <c r="W3111" i="2"/>
  <c r="V3111" i="2"/>
  <c r="Q3111" i="2"/>
  <c r="P3111" i="2"/>
  <c r="W3113" i="2"/>
  <c r="V3113" i="2"/>
  <c r="Q3113" i="2"/>
  <c r="P3113" i="2"/>
  <c r="N3115" i="2"/>
  <c r="N3117" i="2"/>
  <c r="R3120" i="2"/>
  <c r="W3123" i="2"/>
  <c r="R3123" i="2"/>
  <c r="M3123" i="2"/>
  <c r="Q3123" i="2"/>
  <c r="W3125" i="2"/>
  <c r="R3125" i="2"/>
  <c r="M3125" i="2"/>
  <c r="Q3125" i="2"/>
  <c r="V3126" i="2"/>
  <c r="P3135" i="2"/>
  <c r="P3137" i="2"/>
  <c r="W3141" i="2"/>
  <c r="T3141" i="2"/>
  <c r="N3141" i="2"/>
  <c r="R3141" i="2"/>
  <c r="M3141" i="2"/>
  <c r="U3141" i="2"/>
  <c r="W3148" i="2"/>
  <c r="O3148" i="2"/>
  <c r="T3148" i="2"/>
  <c r="N3148" i="2"/>
  <c r="P3150" i="2"/>
  <c r="O3150" i="2"/>
  <c r="W3157" i="2"/>
  <c r="T3157" i="2"/>
  <c r="N3157" i="2"/>
  <c r="R3157" i="2"/>
  <c r="M3157" i="2"/>
  <c r="U3157" i="2"/>
  <c r="R3234" i="2"/>
  <c r="N3234" i="2"/>
  <c r="W3241" i="2"/>
  <c r="R3241" i="2"/>
  <c r="M3241" i="2"/>
  <c r="V3241" i="2"/>
  <c r="Q3241" i="2"/>
  <c r="T3241" i="2"/>
  <c r="V3248" i="2"/>
  <c r="P3248" i="2"/>
  <c r="O3248" i="2"/>
  <c r="W3269" i="2"/>
  <c r="R3269" i="2"/>
  <c r="M3269" i="2"/>
  <c r="V3269" i="2"/>
  <c r="Q3269" i="2"/>
  <c r="T3269" i="2"/>
  <c r="W3277" i="2"/>
  <c r="R3277" i="2"/>
  <c r="M3277" i="2"/>
  <c r="V3277" i="2"/>
  <c r="Q3277" i="2"/>
  <c r="T3277" i="2"/>
  <c r="W3281" i="2"/>
  <c r="R3281" i="2"/>
  <c r="M3281" i="2"/>
  <c r="V3281" i="2"/>
  <c r="Q3281" i="2"/>
  <c r="T3281" i="2"/>
  <c r="O3284" i="2"/>
  <c r="W3284" i="2"/>
  <c r="W3287" i="2"/>
  <c r="T3287" i="2"/>
  <c r="N3287" i="2"/>
  <c r="R3287" i="2"/>
  <c r="M3287" i="2"/>
  <c r="U3287" i="2"/>
  <c r="W3307" i="2"/>
  <c r="T3307" i="2"/>
  <c r="N3307" i="2"/>
  <c r="R3307" i="2"/>
  <c r="M3307" i="2"/>
  <c r="U3307" i="2"/>
  <c r="W3311" i="2"/>
  <c r="T3311" i="2"/>
  <c r="N3311" i="2"/>
  <c r="R3311" i="2"/>
  <c r="M3311" i="2"/>
  <c r="U3311" i="2"/>
  <c r="S3318" i="2"/>
  <c r="P3318" i="2"/>
  <c r="T3322" i="2"/>
  <c r="O3322" i="2"/>
  <c r="W3329" i="2"/>
  <c r="T3329" i="2"/>
  <c r="N3329" i="2"/>
  <c r="R3329" i="2"/>
  <c r="M3329" i="2"/>
  <c r="U3329" i="2"/>
  <c r="W3343" i="2"/>
  <c r="R3343" i="2"/>
  <c r="M3343" i="2"/>
  <c r="V3343" i="2"/>
  <c r="Q3343" i="2"/>
  <c r="T3343" i="2"/>
  <c r="W3354" i="2"/>
  <c r="T3360" i="2"/>
  <c r="S3360" i="2"/>
  <c r="W3365" i="2"/>
  <c r="T3365" i="2"/>
  <c r="N3365" i="2"/>
  <c r="R3365" i="2"/>
  <c r="M3365" i="2"/>
  <c r="U3365" i="2"/>
  <c r="T3370" i="2"/>
  <c r="O3370" i="2"/>
  <c r="W3413" i="2"/>
  <c r="R3413" i="2"/>
  <c r="M3413" i="2"/>
  <c r="U3413" i="2"/>
  <c r="N3413" i="2"/>
  <c r="T3413" i="2"/>
  <c r="V3413" i="2"/>
  <c r="W3427" i="2"/>
  <c r="V3427" i="2"/>
  <c r="Q3427" i="2"/>
  <c r="U3427" i="2"/>
  <c r="N3427" i="2"/>
  <c r="T3427" i="2"/>
  <c r="M3427" i="2"/>
  <c r="T3436" i="2"/>
  <c r="O3436" i="2"/>
  <c r="W3436" i="2"/>
  <c r="T3459" i="2"/>
  <c r="N3459" i="2"/>
  <c r="W3459" i="2"/>
  <c r="P3535" i="2"/>
  <c r="T3535" i="2"/>
  <c r="T3537" i="2"/>
  <c r="N3537" i="2"/>
  <c r="W3537" i="2"/>
  <c r="R3537" i="2"/>
  <c r="W3544" i="2"/>
  <c r="T3544" i="2"/>
  <c r="N3544" i="2"/>
  <c r="R3544" i="2"/>
  <c r="M3544" i="2"/>
  <c r="P3544" i="2"/>
  <c r="V3544" i="2"/>
  <c r="W3570" i="2"/>
  <c r="R3570" i="2"/>
  <c r="M3570" i="2"/>
  <c r="V3570" i="2"/>
  <c r="Q3570" i="2"/>
  <c r="P3570" i="2"/>
  <c r="N3570" i="2"/>
  <c r="T3613" i="2"/>
  <c r="S3613" i="2"/>
  <c r="S3619" i="2"/>
  <c r="P3619" i="2"/>
  <c r="P2594" i="2"/>
  <c r="U2594" i="2"/>
  <c r="P2598" i="2"/>
  <c r="U2598" i="2"/>
  <c r="P2610" i="2"/>
  <c r="U2610" i="2"/>
  <c r="P2612" i="2"/>
  <c r="U2612" i="2"/>
  <c r="P2616" i="2"/>
  <c r="U2616" i="2"/>
  <c r="P2628" i="2"/>
  <c r="U2628" i="2"/>
  <c r="P2632" i="2"/>
  <c r="U2632" i="2"/>
  <c r="P2644" i="2"/>
  <c r="U2644" i="2"/>
  <c r="P2646" i="2"/>
  <c r="U2646" i="2"/>
  <c r="P2648" i="2"/>
  <c r="U2648" i="2"/>
  <c r="P2660" i="2"/>
  <c r="U2660" i="2"/>
  <c r="P2664" i="2"/>
  <c r="U2664" i="2"/>
  <c r="P2676" i="2"/>
  <c r="U2676" i="2"/>
  <c r="P2678" i="2"/>
  <c r="U2678" i="2"/>
  <c r="P2680" i="2"/>
  <c r="U2680" i="2"/>
  <c r="P2692" i="2"/>
  <c r="V2692" i="2"/>
  <c r="Q2714" i="2"/>
  <c r="Q2720" i="2"/>
  <c r="Q2722" i="2"/>
  <c r="Q2732" i="2"/>
  <c r="Q2734" i="2"/>
  <c r="Q2736" i="2"/>
  <c r="Q2740" i="2"/>
  <c r="Q2742" i="2"/>
  <c r="Q2744" i="2"/>
  <c r="Q2778" i="2"/>
  <c r="Q2800" i="2"/>
  <c r="Q2808" i="2"/>
  <c r="Q2819" i="2"/>
  <c r="V2820" i="2"/>
  <c r="Q2825" i="2"/>
  <c r="Q2829" i="2"/>
  <c r="Q2831" i="2"/>
  <c r="Q2843" i="2"/>
  <c r="V2844" i="2"/>
  <c r="Q2865" i="2"/>
  <c r="Q2875" i="2"/>
  <c r="V2876" i="2"/>
  <c r="Q2885" i="2"/>
  <c r="Q2887" i="2"/>
  <c r="Q2897" i="2"/>
  <c r="Q2907" i="2"/>
  <c r="V2908" i="2"/>
  <c r="Q2917" i="2"/>
  <c r="Q2919" i="2"/>
  <c r="Q2929" i="2"/>
  <c r="Q2941" i="2"/>
  <c r="Q2943" i="2"/>
  <c r="Q2947" i="2"/>
  <c r="V2948" i="2"/>
  <c r="Q2953" i="2"/>
  <c r="Q2957" i="2"/>
  <c r="Q2959" i="2"/>
  <c r="Q2963" i="2"/>
  <c r="V2964" i="2"/>
  <c r="Q2985" i="2"/>
  <c r="Q2989" i="2"/>
  <c r="Q2991" i="2"/>
  <c r="Q2995" i="2"/>
  <c r="V2996" i="2"/>
  <c r="Q3013" i="2"/>
  <c r="P3047" i="2"/>
  <c r="U3047" i="2"/>
  <c r="P3049" i="2"/>
  <c r="U3049" i="2"/>
  <c r="P3063" i="2"/>
  <c r="U3063" i="2"/>
  <c r="P3065" i="2"/>
  <c r="U3065" i="2"/>
  <c r="R3076" i="2"/>
  <c r="W3079" i="2"/>
  <c r="V3079" i="2"/>
  <c r="Q3079" i="2"/>
  <c r="P3079" i="2"/>
  <c r="W3081" i="2"/>
  <c r="V3081" i="2"/>
  <c r="Q3081" i="2"/>
  <c r="P3081" i="2"/>
  <c r="W3084" i="2"/>
  <c r="O3084" i="2"/>
  <c r="S3084" i="2"/>
  <c r="W3095" i="2"/>
  <c r="R3095" i="2"/>
  <c r="M3095" i="2"/>
  <c r="Q3095" i="2"/>
  <c r="W3097" i="2"/>
  <c r="R3097" i="2"/>
  <c r="M3097" i="2"/>
  <c r="Q3097" i="2"/>
  <c r="W3103" i="2"/>
  <c r="R3103" i="2"/>
  <c r="M3103" i="2"/>
  <c r="Q3103" i="2"/>
  <c r="W3105" i="2"/>
  <c r="R3105" i="2"/>
  <c r="M3105" i="2"/>
  <c r="Q3105" i="2"/>
  <c r="T3112" i="2"/>
  <c r="N3112" i="2"/>
  <c r="S3112" i="2"/>
  <c r="W3115" i="2"/>
  <c r="V3115" i="2"/>
  <c r="Q3115" i="2"/>
  <c r="P3115" i="2"/>
  <c r="W3117" i="2"/>
  <c r="V3117" i="2"/>
  <c r="Q3117" i="2"/>
  <c r="P3117" i="2"/>
  <c r="W3124" i="2"/>
  <c r="O3124" i="2"/>
  <c r="S3124" i="2"/>
  <c r="W3135" i="2"/>
  <c r="R3135" i="2"/>
  <c r="M3135" i="2"/>
  <c r="Q3135" i="2"/>
  <c r="W3137" i="2"/>
  <c r="R3137" i="2"/>
  <c r="M3137" i="2"/>
  <c r="Q3137" i="2"/>
  <c r="W3147" i="2"/>
  <c r="R3147" i="2"/>
  <c r="M3147" i="2"/>
  <c r="V3147" i="2"/>
  <c r="Q3147" i="2"/>
  <c r="T3147" i="2"/>
  <c r="W3149" i="2"/>
  <c r="R3149" i="2"/>
  <c r="M3149" i="2"/>
  <c r="V3149" i="2"/>
  <c r="Q3149" i="2"/>
  <c r="T3149" i="2"/>
  <c r="T3152" i="2"/>
  <c r="N3152" i="2"/>
  <c r="S3152" i="2"/>
  <c r="W3152" i="2"/>
  <c r="R3166" i="2"/>
  <c r="P3166" i="2"/>
  <c r="W3172" i="2"/>
  <c r="O3172" i="2"/>
  <c r="N3172" i="2"/>
  <c r="W3233" i="2"/>
  <c r="R3233" i="2"/>
  <c r="M3233" i="2"/>
  <c r="V3233" i="2"/>
  <c r="Q3233" i="2"/>
  <c r="T3233" i="2"/>
  <c r="V3240" i="2"/>
  <c r="P3240" i="2"/>
  <c r="O3240" i="2"/>
  <c r="W3247" i="2"/>
  <c r="R3247" i="2"/>
  <c r="M3247" i="2"/>
  <c r="V3247" i="2"/>
  <c r="Q3247" i="2"/>
  <c r="T3247" i="2"/>
  <c r="W3285" i="2"/>
  <c r="T3285" i="2"/>
  <c r="N3285" i="2"/>
  <c r="R3285" i="2"/>
  <c r="M3285" i="2"/>
  <c r="U3285" i="2"/>
  <c r="P3292" i="2"/>
  <c r="O3292" i="2"/>
  <c r="W3317" i="2"/>
  <c r="R3317" i="2"/>
  <c r="M3317" i="2"/>
  <c r="V3317" i="2"/>
  <c r="Q3317" i="2"/>
  <c r="T3317" i="2"/>
  <c r="W3321" i="2"/>
  <c r="R3321" i="2"/>
  <c r="M3321" i="2"/>
  <c r="V3321" i="2"/>
  <c r="Q3321" i="2"/>
  <c r="T3321" i="2"/>
  <c r="O3324" i="2"/>
  <c r="W3324" i="2"/>
  <c r="W3327" i="2"/>
  <c r="T3327" i="2"/>
  <c r="N3327" i="2"/>
  <c r="R3327" i="2"/>
  <c r="M3327" i="2"/>
  <c r="U3327" i="2"/>
  <c r="W3335" i="2"/>
  <c r="R3335" i="2"/>
  <c r="M3335" i="2"/>
  <c r="V3335" i="2"/>
  <c r="Q3335" i="2"/>
  <c r="T3335" i="2"/>
  <c r="P3340" i="2"/>
  <c r="O3340" i="2"/>
  <c r="W3359" i="2"/>
  <c r="R3359" i="2"/>
  <c r="M3359" i="2"/>
  <c r="V3359" i="2"/>
  <c r="Q3359" i="2"/>
  <c r="T3359" i="2"/>
  <c r="W3369" i="2"/>
  <c r="R3369" i="2"/>
  <c r="M3369" i="2"/>
  <c r="V3369" i="2"/>
  <c r="Q3369" i="2"/>
  <c r="T3369" i="2"/>
  <c r="O3372" i="2"/>
  <c r="W3372" i="2"/>
  <c r="W3381" i="2"/>
  <c r="T3381" i="2"/>
  <c r="N3381" i="2"/>
  <c r="V3381" i="2"/>
  <c r="P3381" i="2"/>
  <c r="U3381" i="2"/>
  <c r="M3381" i="2"/>
  <c r="W3385" i="2"/>
  <c r="V3385" i="2"/>
  <c r="Q3385" i="2"/>
  <c r="U3385" i="2"/>
  <c r="N3385" i="2"/>
  <c r="T3385" i="2"/>
  <c r="M3385" i="2"/>
  <c r="W3387" i="2"/>
  <c r="V3387" i="2"/>
  <c r="Q3387" i="2"/>
  <c r="T3387" i="2"/>
  <c r="M3387" i="2"/>
  <c r="R3387" i="2"/>
  <c r="U3387" i="2"/>
  <c r="W3390" i="2"/>
  <c r="P3390" i="2"/>
  <c r="O3390" i="2"/>
  <c r="W3405" i="2"/>
  <c r="V3405" i="2"/>
  <c r="Q3405" i="2"/>
  <c r="U3405" i="2"/>
  <c r="N3405" i="2"/>
  <c r="T3405" i="2"/>
  <c r="M3405" i="2"/>
  <c r="S3426" i="2"/>
  <c r="T3426" i="2"/>
  <c r="O3428" i="2"/>
  <c r="T3428" i="2"/>
  <c r="W3443" i="2"/>
  <c r="T3443" i="2"/>
  <c r="N3443" i="2"/>
  <c r="R3443" i="2"/>
  <c r="M3443" i="2"/>
  <c r="P3443" i="2"/>
  <c r="V3443" i="2"/>
  <c r="P3457" i="2"/>
  <c r="T3457" i="2"/>
  <c r="W3472" i="2"/>
  <c r="R3472" i="2"/>
  <c r="M3472" i="2"/>
  <c r="V3472" i="2"/>
  <c r="Q3472" i="2"/>
  <c r="P3472" i="2"/>
  <c r="N3472" i="2"/>
  <c r="W3488" i="2"/>
  <c r="R3488" i="2"/>
  <c r="M3488" i="2"/>
  <c r="V3488" i="2"/>
  <c r="Q3488" i="2"/>
  <c r="P3488" i="2"/>
  <c r="N3488" i="2"/>
  <c r="W3504" i="2"/>
  <c r="R3504" i="2"/>
  <c r="M3504" i="2"/>
  <c r="V3504" i="2"/>
  <c r="Q3504" i="2"/>
  <c r="P3504" i="2"/>
  <c r="N3504" i="2"/>
  <c r="W3520" i="2"/>
  <c r="R3520" i="2"/>
  <c r="M3520" i="2"/>
  <c r="V3520" i="2"/>
  <c r="Q3520" i="2"/>
  <c r="P3520" i="2"/>
  <c r="N3520" i="2"/>
  <c r="P3575" i="2"/>
  <c r="O3575" i="2"/>
  <c r="T3575" i="2"/>
  <c r="W3586" i="2"/>
  <c r="R3586" i="2"/>
  <c r="M3586" i="2"/>
  <c r="V3586" i="2"/>
  <c r="Q3586" i="2"/>
  <c r="N3586" i="2"/>
  <c r="U3586" i="2"/>
  <c r="W3590" i="2"/>
  <c r="R3590" i="2"/>
  <c r="M3590" i="2"/>
  <c r="V3590" i="2"/>
  <c r="Q3590" i="2"/>
  <c r="N3590" i="2"/>
  <c r="U3590" i="2"/>
  <c r="W3594" i="2"/>
  <c r="T3594" i="2"/>
  <c r="N3594" i="2"/>
  <c r="R3594" i="2"/>
  <c r="M3594" i="2"/>
  <c r="P3594" i="2"/>
  <c r="V3594" i="2"/>
  <c r="W3606" i="2"/>
  <c r="R3606" i="2"/>
  <c r="M3606" i="2"/>
  <c r="V3606" i="2"/>
  <c r="Q3606" i="2"/>
  <c r="P3606" i="2"/>
  <c r="N3606" i="2"/>
  <c r="T3606" i="2"/>
  <c r="U3659" i="2"/>
  <c r="Q3659" i="2"/>
  <c r="P3075" i="2"/>
  <c r="U3075" i="2"/>
  <c r="P3077" i="2"/>
  <c r="U3077" i="2"/>
  <c r="P3119" i="2"/>
  <c r="U3119" i="2"/>
  <c r="P3121" i="2"/>
  <c r="U3121" i="2"/>
  <c r="O3140" i="2"/>
  <c r="W3140" i="2"/>
  <c r="P3142" i="2"/>
  <c r="P3151" i="2"/>
  <c r="U3151" i="2"/>
  <c r="P3153" i="2"/>
  <c r="U3153" i="2"/>
  <c r="O3156" i="2"/>
  <c r="W3156" i="2"/>
  <c r="P3158" i="2"/>
  <c r="N3163" i="2"/>
  <c r="T3163" i="2"/>
  <c r="P3167" i="2"/>
  <c r="U3167" i="2"/>
  <c r="R3170" i="2"/>
  <c r="N3173" i="2"/>
  <c r="T3173" i="2"/>
  <c r="N3175" i="2"/>
  <c r="T3175" i="2"/>
  <c r="N3177" i="2"/>
  <c r="T3177" i="2"/>
  <c r="N3179" i="2"/>
  <c r="T3179" i="2"/>
  <c r="N3181" i="2"/>
  <c r="T3181" i="2"/>
  <c r="N3183" i="2"/>
  <c r="T3183" i="2"/>
  <c r="N3185" i="2"/>
  <c r="T3185" i="2"/>
  <c r="N3187" i="2"/>
  <c r="T3187" i="2"/>
  <c r="N3189" i="2"/>
  <c r="T3189" i="2"/>
  <c r="N3191" i="2"/>
  <c r="T3191" i="2"/>
  <c r="N3193" i="2"/>
  <c r="T3193" i="2"/>
  <c r="N3195" i="2"/>
  <c r="T3195" i="2"/>
  <c r="N3197" i="2"/>
  <c r="T3197" i="2"/>
  <c r="N3199" i="2"/>
  <c r="T3199" i="2"/>
  <c r="N3201" i="2"/>
  <c r="T3201" i="2"/>
  <c r="N3203" i="2"/>
  <c r="T3203" i="2"/>
  <c r="N3205" i="2"/>
  <c r="T3205" i="2"/>
  <c r="N3207" i="2"/>
  <c r="T3207" i="2"/>
  <c r="N3209" i="2"/>
  <c r="T3209" i="2"/>
  <c r="N3211" i="2"/>
  <c r="T3211" i="2"/>
  <c r="N3213" i="2"/>
  <c r="T3213" i="2"/>
  <c r="N3215" i="2"/>
  <c r="T3215" i="2"/>
  <c r="N3217" i="2"/>
  <c r="T3217" i="2"/>
  <c r="N3219" i="2"/>
  <c r="T3219" i="2"/>
  <c r="N3221" i="2"/>
  <c r="T3221" i="2"/>
  <c r="N3223" i="2"/>
  <c r="T3223" i="2"/>
  <c r="N3225" i="2"/>
  <c r="T3225" i="2"/>
  <c r="N3227" i="2"/>
  <c r="T3227" i="2"/>
  <c r="N3229" i="2"/>
  <c r="T3229" i="2"/>
  <c r="N3235" i="2"/>
  <c r="T3235" i="2"/>
  <c r="N3237" i="2"/>
  <c r="T3237" i="2"/>
  <c r="N3243" i="2"/>
  <c r="T3243" i="2"/>
  <c r="N3245" i="2"/>
  <c r="T3245" i="2"/>
  <c r="N3251" i="2"/>
  <c r="T3251" i="2"/>
  <c r="N3253" i="2"/>
  <c r="T3253" i="2"/>
  <c r="N3255" i="2"/>
  <c r="T3255" i="2"/>
  <c r="N3257" i="2"/>
  <c r="T3257" i="2"/>
  <c r="P3260" i="2"/>
  <c r="P3261" i="2"/>
  <c r="U3261" i="2"/>
  <c r="P3263" i="2"/>
  <c r="U3263" i="2"/>
  <c r="P3265" i="2"/>
  <c r="U3265" i="2"/>
  <c r="N3267" i="2"/>
  <c r="T3267" i="2"/>
  <c r="N3271" i="2"/>
  <c r="T3271" i="2"/>
  <c r="P3273" i="2"/>
  <c r="U3273" i="2"/>
  <c r="N3275" i="2"/>
  <c r="T3275" i="2"/>
  <c r="N3279" i="2"/>
  <c r="T3279" i="2"/>
  <c r="P3283" i="2"/>
  <c r="U3283" i="2"/>
  <c r="T3290" i="2"/>
  <c r="N3293" i="2"/>
  <c r="T3293" i="2"/>
  <c r="N3295" i="2"/>
  <c r="T3295" i="2"/>
  <c r="N3297" i="2"/>
  <c r="T3297" i="2"/>
  <c r="P3300" i="2"/>
  <c r="P3301" i="2"/>
  <c r="U3301" i="2"/>
  <c r="N3305" i="2"/>
  <c r="T3305" i="2"/>
  <c r="P3308" i="2"/>
  <c r="P3309" i="2"/>
  <c r="U3309" i="2"/>
  <c r="P3313" i="2"/>
  <c r="U3313" i="2"/>
  <c r="N3315" i="2"/>
  <c r="T3315" i="2"/>
  <c r="P3323" i="2"/>
  <c r="U3323" i="2"/>
  <c r="T3330" i="2"/>
  <c r="N3333" i="2"/>
  <c r="T3333" i="2"/>
  <c r="T3338" i="2"/>
  <c r="N3341" i="2"/>
  <c r="T3341" i="2"/>
  <c r="N3345" i="2"/>
  <c r="T3345" i="2"/>
  <c r="P3348" i="2"/>
  <c r="P3349" i="2"/>
  <c r="U3349" i="2"/>
  <c r="P3351" i="2"/>
  <c r="U3351" i="2"/>
  <c r="P3353" i="2"/>
  <c r="U3353" i="2"/>
  <c r="N3355" i="2"/>
  <c r="T3355" i="2"/>
  <c r="P3363" i="2"/>
  <c r="U3363" i="2"/>
  <c r="N3367" i="2"/>
  <c r="T3367" i="2"/>
  <c r="P3371" i="2"/>
  <c r="U3371" i="2"/>
  <c r="P3374" i="2"/>
  <c r="P3375" i="2"/>
  <c r="U3375" i="2"/>
  <c r="N3383" i="2"/>
  <c r="W3391" i="2"/>
  <c r="R3391" i="2"/>
  <c r="M3391" i="2"/>
  <c r="Q3391" i="2"/>
  <c r="P3393" i="2"/>
  <c r="W3397" i="2"/>
  <c r="V3397" i="2"/>
  <c r="Q3397" i="2"/>
  <c r="P3397" i="2"/>
  <c r="T3398" i="2"/>
  <c r="W3403" i="2"/>
  <c r="R3403" i="2"/>
  <c r="M3403" i="2"/>
  <c r="Q3403" i="2"/>
  <c r="W3404" i="2"/>
  <c r="P3407" i="2"/>
  <c r="N3409" i="2"/>
  <c r="P3411" i="2"/>
  <c r="W3414" i="2"/>
  <c r="P3421" i="2"/>
  <c r="W3423" i="2"/>
  <c r="V3423" i="2"/>
  <c r="Q3423" i="2"/>
  <c r="P3423" i="2"/>
  <c r="N3425" i="2"/>
  <c r="W3435" i="2"/>
  <c r="R3435" i="2"/>
  <c r="M3435" i="2"/>
  <c r="V3435" i="2"/>
  <c r="Q3435" i="2"/>
  <c r="T3435" i="2"/>
  <c r="O3438" i="2"/>
  <c r="W3438" i="2"/>
  <c r="W3452" i="2"/>
  <c r="R3452" i="2"/>
  <c r="M3452" i="2"/>
  <c r="V3452" i="2"/>
  <c r="Q3452" i="2"/>
  <c r="T3452" i="2"/>
  <c r="W3470" i="2"/>
  <c r="R3470" i="2"/>
  <c r="M3470" i="2"/>
  <c r="V3470" i="2"/>
  <c r="Q3470" i="2"/>
  <c r="T3470" i="2"/>
  <c r="W3476" i="2"/>
  <c r="R3476" i="2"/>
  <c r="M3476" i="2"/>
  <c r="V3476" i="2"/>
  <c r="Q3476" i="2"/>
  <c r="T3476" i="2"/>
  <c r="W3486" i="2"/>
  <c r="R3486" i="2"/>
  <c r="M3486" i="2"/>
  <c r="V3486" i="2"/>
  <c r="Q3486" i="2"/>
  <c r="T3486" i="2"/>
  <c r="W3492" i="2"/>
  <c r="R3492" i="2"/>
  <c r="M3492" i="2"/>
  <c r="V3492" i="2"/>
  <c r="Q3492" i="2"/>
  <c r="T3492" i="2"/>
  <c r="W3502" i="2"/>
  <c r="R3502" i="2"/>
  <c r="M3502" i="2"/>
  <c r="V3502" i="2"/>
  <c r="Q3502" i="2"/>
  <c r="T3502" i="2"/>
  <c r="W3508" i="2"/>
  <c r="R3508" i="2"/>
  <c r="M3508" i="2"/>
  <c r="V3508" i="2"/>
  <c r="Q3508" i="2"/>
  <c r="T3508" i="2"/>
  <c r="W3518" i="2"/>
  <c r="R3518" i="2"/>
  <c r="M3518" i="2"/>
  <c r="V3518" i="2"/>
  <c r="Q3518" i="2"/>
  <c r="T3518" i="2"/>
  <c r="W3524" i="2"/>
  <c r="R3524" i="2"/>
  <c r="M3524" i="2"/>
  <c r="V3524" i="2"/>
  <c r="Q3524" i="2"/>
  <c r="T3524" i="2"/>
  <c r="W3538" i="2"/>
  <c r="T3538" i="2"/>
  <c r="N3538" i="2"/>
  <c r="R3538" i="2"/>
  <c r="M3538" i="2"/>
  <c r="U3538" i="2"/>
  <c r="W3542" i="2"/>
  <c r="T3542" i="2"/>
  <c r="N3542" i="2"/>
  <c r="R3542" i="2"/>
  <c r="M3542" i="2"/>
  <c r="U3542" i="2"/>
  <c r="W3574" i="2"/>
  <c r="R3574" i="2"/>
  <c r="M3574" i="2"/>
  <c r="V3574" i="2"/>
  <c r="Q3574" i="2"/>
  <c r="T3574" i="2"/>
  <c r="W3578" i="2"/>
  <c r="T3578" i="2"/>
  <c r="N3578" i="2"/>
  <c r="R3578" i="2"/>
  <c r="M3578" i="2"/>
  <c r="U3578" i="2"/>
  <c r="W3584" i="2"/>
  <c r="T3584" i="2"/>
  <c r="N3584" i="2"/>
  <c r="R3584" i="2"/>
  <c r="M3584" i="2"/>
  <c r="U3584" i="2"/>
  <c r="T3589" i="2"/>
  <c r="S3589" i="2"/>
  <c r="W3610" i="2"/>
  <c r="T3610" i="2"/>
  <c r="N3610" i="2"/>
  <c r="R3610" i="2"/>
  <c r="M3610" i="2"/>
  <c r="Q3610" i="2"/>
  <c r="P3610" i="2"/>
  <c r="P3623" i="2"/>
  <c r="O3623" i="2"/>
  <c r="T3623" i="2"/>
  <c r="S3637" i="2"/>
  <c r="W3637" i="2"/>
  <c r="M3637" i="2"/>
  <c r="V3637" i="2"/>
  <c r="Q3637" i="2"/>
  <c r="U3642" i="2"/>
  <c r="O3642" i="2"/>
  <c r="P3642" i="2"/>
  <c r="P3163" i="2"/>
  <c r="U3163" i="2"/>
  <c r="P3173" i="2"/>
  <c r="U3173" i="2"/>
  <c r="P3175" i="2"/>
  <c r="U3175" i="2"/>
  <c r="P3177" i="2"/>
  <c r="U3177" i="2"/>
  <c r="P3179" i="2"/>
  <c r="U3179" i="2"/>
  <c r="P3181" i="2"/>
  <c r="U3181" i="2"/>
  <c r="P3183" i="2"/>
  <c r="U3183" i="2"/>
  <c r="P3185" i="2"/>
  <c r="U3185" i="2"/>
  <c r="P3187" i="2"/>
  <c r="U3187" i="2"/>
  <c r="P3189" i="2"/>
  <c r="U3189" i="2"/>
  <c r="P3191" i="2"/>
  <c r="U3191" i="2"/>
  <c r="P3193" i="2"/>
  <c r="U3193" i="2"/>
  <c r="P3195" i="2"/>
  <c r="U3195" i="2"/>
  <c r="P3197" i="2"/>
  <c r="U3197" i="2"/>
  <c r="P3199" i="2"/>
  <c r="U3199" i="2"/>
  <c r="P3201" i="2"/>
  <c r="U3201" i="2"/>
  <c r="P3203" i="2"/>
  <c r="U3203" i="2"/>
  <c r="P3205" i="2"/>
  <c r="U3205" i="2"/>
  <c r="P3207" i="2"/>
  <c r="U3207" i="2"/>
  <c r="P3209" i="2"/>
  <c r="U3209" i="2"/>
  <c r="P3211" i="2"/>
  <c r="U3211" i="2"/>
  <c r="P3213" i="2"/>
  <c r="U3213" i="2"/>
  <c r="P3215" i="2"/>
  <c r="U3215" i="2"/>
  <c r="P3217" i="2"/>
  <c r="U3217" i="2"/>
  <c r="P3219" i="2"/>
  <c r="U3219" i="2"/>
  <c r="P3221" i="2"/>
  <c r="U3221" i="2"/>
  <c r="P3223" i="2"/>
  <c r="U3223" i="2"/>
  <c r="P3225" i="2"/>
  <c r="U3225" i="2"/>
  <c r="P3227" i="2"/>
  <c r="U3227" i="2"/>
  <c r="P3229" i="2"/>
  <c r="U3229" i="2"/>
  <c r="P3235" i="2"/>
  <c r="U3235" i="2"/>
  <c r="P3237" i="2"/>
  <c r="U3237" i="2"/>
  <c r="P3243" i="2"/>
  <c r="U3243" i="2"/>
  <c r="P3245" i="2"/>
  <c r="U3245" i="2"/>
  <c r="P3251" i="2"/>
  <c r="U3251" i="2"/>
  <c r="P3253" i="2"/>
  <c r="U3253" i="2"/>
  <c r="P3255" i="2"/>
  <c r="U3255" i="2"/>
  <c r="P3257" i="2"/>
  <c r="U3257" i="2"/>
  <c r="P3267" i="2"/>
  <c r="U3267" i="2"/>
  <c r="P3271" i="2"/>
  <c r="U3271" i="2"/>
  <c r="P3275" i="2"/>
  <c r="U3275" i="2"/>
  <c r="P3279" i="2"/>
  <c r="U3279" i="2"/>
  <c r="P3293" i="2"/>
  <c r="U3293" i="2"/>
  <c r="P3295" i="2"/>
  <c r="U3295" i="2"/>
  <c r="P3297" i="2"/>
  <c r="U3297" i="2"/>
  <c r="P3305" i="2"/>
  <c r="U3305" i="2"/>
  <c r="P3315" i="2"/>
  <c r="U3315" i="2"/>
  <c r="P3333" i="2"/>
  <c r="U3333" i="2"/>
  <c r="P3341" i="2"/>
  <c r="U3341" i="2"/>
  <c r="P3345" i="2"/>
  <c r="U3345" i="2"/>
  <c r="P3355" i="2"/>
  <c r="U3355" i="2"/>
  <c r="P3367" i="2"/>
  <c r="U3367" i="2"/>
  <c r="W3383" i="2"/>
  <c r="V3383" i="2"/>
  <c r="Q3383" i="2"/>
  <c r="P3383" i="2"/>
  <c r="W3393" i="2"/>
  <c r="R3393" i="2"/>
  <c r="M3393" i="2"/>
  <c r="Q3393" i="2"/>
  <c r="W3398" i="2"/>
  <c r="W3407" i="2"/>
  <c r="T3407" i="2"/>
  <c r="N3407" i="2"/>
  <c r="Q3407" i="2"/>
  <c r="W3409" i="2"/>
  <c r="V3409" i="2"/>
  <c r="Q3409" i="2"/>
  <c r="P3409" i="2"/>
  <c r="W3411" i="2"/>
  <c r="T3411" i="2"/>
  <c r="N3411" i="2"/>
  <c r="Q3411" i="2"/>
  <c r="W3421" i="2"/>
  <c r="T3421" i="2"/>
  <c r="N3421" i="2"/>
  <c r="Q3421" i="2"/>
  <c r="W3425" i="2"/>
  <c r="V3425" i="2"/>
  <c r="Q3425" i="2"/>
  <c r="P3425" i="2"/>
  <c r="O3430" i="2"/>
  <c r="W3430" i="2"/>
  <c r="W3439" i="2"/>
  <c r="T3439" i="2"/>
  <c r="N3439" i="2"/>
  <c r="R3439" i="2"/>
  <c r="M3439" i="2"/>
  <c r="U3439" i="2"/>
  <c r="P3446" i="2"/>
  <c r="O3446" i="2"/>
  <c r="T3473" i="2"/>
  <c r="R3473" i="2"/>
  <c r="N3473" i="2"/>
  <c r="W3482" i="2"/>
  <c r="R3482" i="2"/>
  <c r="M3482" i="2"/>
  <c r="V3482" i="2"/>
  <c r="Q3482" i="2"/>
  <c r="T3482" i="2"/>
  <c r="T3489" i="2"/>
  <c r="R3489" i="2"/>
  <c r="N3489" i="2"/>
  <c r="W3498" i="2"/>
  <c r="R3498" i="2"/>
  <c r="M3498" i="2"/>
  <c r="V3498" i="2"/>
  <c r="Q3498" i="2"/>
  <c r="T3498" i="2"/>
  <c r="T3505" i="2"/>
  <c r="R3505" i="2"/>
  <c r="N3505" i="2"/>
  <c r="W3514" i="2"/>
  <c r="R3514" i="2"/>
  <c r="M3514" i="2"/>
  <c r="V3514" i="2"/>
  <c r="Q3514" i="2"/>
  <c r="T3514" i="2"/>
  <c r="T3521" i="2"/>
  <c r="R3521" i="2"/>
  <c r="N3521" i="2"/>
  <c r="W3528" i="2"/>
  <c r="T3528" i="2"/>
  <c r="N3528" i="2"/>
  <c r="R3528" i="2"/>
  <c r="M3528" i="2"/>
  <c r="U3528" i="2"/>
  <c r="W3532" i="2"/>
  <c r="T3532" i="2"/>
  <c r="N3532" i="2"/>
  <c r="R3532" i="2"/>
  <c r="M3532" i="2"/>
  <c r="U3532" i="2"/>
  <c r="T3553" i="2"/>
  <c r="N3553" i="2"/>
  <c r="W3553" i="2"/>
  <c r="T3557" i="2"/>
  <c r="N3557" i="2"/>
  <c r="W3557" i="2"/>
  <c r="W3560" i="2"/>
  <c r="T3560" i="2"/>
  <c r="N3560" i="2"/>
  <c r="R3560" i="2"/>
  <c r="M3560" i="2"/>
  <c r="U3560" i="2"/>
  <c r="W3564" i="2"/>
  <c r="T3564" i="2"/>
  <c r="N3564" i="2"/>
  <c r="R3564" i="2"/>
  <c r="M3564" i="2"/>
  <c r="U3564" i="2"/>
  <c r="W3569" i="2"/>
  <c r="N3569" i="2"/>
  <c r="V3569" i="2"/>
  <c r="W3571" i="2"/>
  <c r="O3571" i="2"/>
  <c r="N3571" i="2"/>
  <c r="W3588" i="2"/>
  <c r="R3588" i="2"/>
  <c r="M3588" i="2"/>
  <c r="V3588" i="2"/>
  <c r="Q3588" i="2"/>
  <c r="T3588" i="2"/>
  <c r="W3600" i="2"/>
  <c r="R3600" i="2"/>
  <c r="M3600" i="2"/>
  <c r="U3600" i="2"/>
  <c r="N3600" i="2"/>
  <c r="T3600" i="2"/>
  <c r="V3600" i="2"/>
  <c r="V3631" i="2"/>
  <c r="N3631" i="2"/>
  <c r="S3631" i="2"/>
  <c r="M3631" i="2"/>
  <c r="R3631" i="2"/>
  <c r="Q3631" i="2"/>
  <c r="U3650" i="2"/>
  <c r="T3650" i="2"/>
  <c r="S3653" i="2"/>
  <c r="Q3653" i="2"/>
  <c r="W3653" i="2"/>
  <c r="M3653" i="2"/>
  <c r="R3653" i="2"/>
  <c r="P3379" i="2"/>
  <c r="U3379" i="2"/>
  <c r="P3389" i="2"/>
  <c r="U3389" i="2"/>
  <c r="P3401" i="2"/>
  <c r="U3401" i="2"/>
  <c r="P3415" i="2"/>
  <c r="U3415" i="2"/>
  <c r="P3417" i="2"/>
  <c r="U3417" i="2"/>
  <c r="P3419" i="2"/>
  <c r="U3419" i="2"/>
  <c r="P3429" i="2"/>
  <c r="U3429" i="2"/>
  <c r="P3433" i="2"/>
  <c r="U3433" i="2"/>
  <c r="P3437" i="2"/>
  <c r="U3437" i="2"/>
  <c r="P3441" i="2"/>
  <c r="U3441" i="2"/>
  <c r="T3444" i="2"/>
  <c r="N3447" i="2"/>
  <c r="T3447" i="2"/>
  <c r="N3449" i="2"/>
  <c r="T3449" i="2"/>
  <c r="N3451" i="2"/>
  <c r="V3451" i="2"/>
  <c r="R3455" i="2"/>
  <c r="P3456" i="2"/>
  <c r="U3456" i="2"/>
  <c r="P3458" i="2"/>
  <c r="U3458" i="2"/>
  <c r="N3462" i="2"/>
  <c r="T3462" i="2"/>
  <c r="N3464" i="2"/>
  <c r="T3464" i="2"/>
  <c r="N3466" i="2"/>
  <c r="V3466" i="2"/>
  <c r="N3468" i="2"/>
  <c r="T3468" i="2"/>
  <c r="S3469" i="2"/>
  <c r="N3474" i="2"/>
  <c r="T3474" i="2"/>
  <c r="N3478" i="2"/>
  <c r="T3478" i="2"/>
  <c r="N3480" i="2"/>
  <c r="T3480" i="2"/>
  <c r="S3481" i="2"/>
  <c r="N3484" i="2"/>
  <c r="T3484" i="2"/>
  <c r="S3485" i="2"/>
  <c r="N3490" i="2"/>
  <c r="T3490" i="2"/>
  <c r="N3494" i="2"/>
  <c r="T3494" i="2"/>
  <c r="N3496" i="2"/>
  <c r="T3496" i="2"/>
  <c r="S3497" i="2"/>
  <c r="N3500" i="2"/>
  <c r="T3500" i="2"/>
  <c r="S3501" i="2"/>
  <c r="N3506" i="2"/>
  <c r="T3506" i="2"/>
  <c r="N3510" i="2"/>
  <c r="T3510" i="2"/>
  <c r="N3512" i="2"/>
  <c r="T3512" i="2"/>
  <c r="S3513" i="2"/>
  <c r="N3516" i="2"/>
  <c r="T3516" i="2"/>
  <c r="S3517" i="2"/>
  <c r="N3522" i="2"/>
  <c r="T3522" i="2"/>
  <c r="N3526" i="2"/>
  <c r="T3526" i="2"/>
  <c r="R3529" i="2"/>
  <c r="P3530" i="2"/>
  <c r="U3530" i="2"/>
  <c r="R3533" i="2"/>
  <c r="P3534" i="2"/>
  <c r="U3534" i="2"/>
  <c r="P3536" i="2"/>
  <c r="U3536" i="2"/>
  <c r="P3540" i="2"/>
  <c r="U3540" i="2"/>
  <c r="R3545" i="2"/>
  <c r="P3546" i="2"/>
  <c r="U3546" i="2"/>
  <c r="R3549" i="2"/>
  <c r="P3550" i="2"/>
  <c r="U3550" i="2"/>
  <c r="P3552" i="2"/>
  <c r="U3552" i="2"/>
  <c r="P3556" i="2"/>
  <c r="U3556" i="2"/>
  <c r="R3561" i="2"/>
  <c r="P3562" i="2"/>
  <c r="U3562" i="2"/>
  <c r="P3565" i="2"/>
  <c r="N3566" i="2"/>
  <c r="T3566" i="2"/>
  <c r="P3568" i="2"/>
  <c r="U3568" i="2"/>
  <c r="N3572" i="2"/>
  <c r="T3572" i="2"/>
  <c r="N3576" i="2"/>
  <c r="T3576" i="2"/>
  <c r="W3577" i="2"/>
  <c r="N3580" i="2"/>
  <c r="T3580" i="2"/>
  <c r="P3582" i="2"/>
  <c r="U3582" i="2"/>
  <c r="P3585" i="2"/>
  <c r="N3592" i="2"/>
  <c r="T3592" i="2"/>
  <c r="W3593" i="2"/>
  <c r="N3596" i="2"/>
  <c r="T3596" i="2"/>
  <c r="W3598" i="2"/>
  <c r="U3598" i="2"/>
  <c r="P3598" i="2"/>
  <c r="Q3598" i="2"/>
  <c r="P3599" i="2"/>
  <c r="T3601" i="2"/>
  <c r="P3601" i="2"/>
  <c r="O3615" i="2"/>
  <c r="W3615" i="2"/>
  <c r="W3618" i="2"/>
  <c r="R3618" i="2"/>
  <c r="M3618" i="2"/>
  <c r="V3618" i="2"/>
  <c r="Q3618" i="2"/>
  <c r="T3618" i="2"/>
  <c r="W3622" i="2"/>
  <c r="R3622" i="2"/>
  <c r="M3622" i="2"/>
  <c r="V3622" i="2"/>
  <c r="Q3622" i="2"/>
  <c r="T3622" i="2"/>
  <c r="W3626" i="2"/>
  <c r="T3626" i="2"/>
  <c r="N3626" i="2"/>
  <c r="R3626" i="2"/>
  <c r="M3626" i="2"/>
  <c r="U3626" i="2"/>
  <c r="W3636" i="2"/>
  <c r="Q3636" i="2"/>
  <c r="P3636" i="2"/>
  <c r="T3638" i="2"/>
  <c r="M3638" i="2"/>
  <c r="W3638" i="2"/>
  <c r="V3651" i="2"/>
  <c r="T3654" i="2"/>
  <c r="Q3654" i="2"/>
  <c r="M3654" i="2"/>
  <c r="U3658" i="2"/>
  <c r="P3658" i="2"/>
  <c r="O3658" i="2"/>
  <c r="P3447" i="2"/>
  <c r="U3447" i="2"/>
  <c r="P3449" i="2"/>
  <c r="U3449" i="2"/>
  <c r="P3451" i="2"/>
  <c r="S3455" i="2"/>
  <c r="P3462" i="2"/>
  <c r="U3462" i="2"/>
  <c r="P3464" i="2"/>
  <c r="U3464" i="2"/>
  <c r="P3468" i="2"/>
  <c r="U3468" i="2"/>
  <c r="P3474" i="2"/>
  <c r="U3474" i="2"/>
  <c r="P3478" i="2"/>
  <c r="U3478" i="2"/>
  <c r="P3480" i="2"/>
  <c r="U3480" i="2"/>
  <c r="P3484" i="2"/>
  <c r="U3484" i="2"/>
  <c r="P3490" i="2"/>
  <c r="U3490" i="2"/>
  <c r="P3494" i="2"/>
  <c r="U3494" i="2"/>
  <c r="P3496" i="2"/>
  <c r="U3496" i="2"/>
  <c r="P3500" i="2"/>
  <c r="U3500" i="2"/>
  <c r="P3506" i="2"/>
  <c r="U3506" i="2"/>
  <c r="P3510" i="2"/>
  <c r="U3510" i="2"/>
  <c r="P3512" i="2"/>
  <c r="U3512" i="2"/>
  <c r="P3516" i="2"/>
  <c r="U3516" i="2"/>
  <c r="P3522" i="2"/>
  <c r="U3522" i="2"/>
  <c r="P3526" i="2"/>
  <c r="U3526" i="2"/>
  <c r="S3529" i="2"/>
  <c r="S3533" i="2"/>
  <c r="S3545" i="2"/>
  <c r="S3549" i="2"/>
  <c r="S3561" i="2"/>
  <c r="P3566" i="2"/>
  <c r="U3566" i="2"/>
  <c r="P3572" i="2"/>
  <c r="U3572" i="2"/>
  <c r="P3576" i="2"/>
  <c r="U3576" i="2"/>
  <c r="P3580" i="2"/>
  <c r="U3580" i="2"/>
  <c r="W3585" i="2"/>
  <c r="P3592" i="2"/>
  <c r="U3592" i="2"/>
  <c r="P3596" i="2"/>
  <c r="U3596" i="2"/>
  <c r="T3599" i="2"/>
  <c r="W3602" i="2"/>
  <c r="R3602" i="2"/>
  <c r="V3602" i="2"/>
  <c r="Q3602" i="2"/>
  <c r="P3602" i="2"/>
  <c r="P3607" i="2"/>
  <c r="O3607" i="2"/>
  <c r="W3616" i="2"/>
  <c r="T3616" i="2"/>
  <c r="N3616" i="2"/>
  <c r="R3616" i="2"/>
  <c r="M3616" i="2"/>
  <c r="U3616" i="2"/>
  <c r="T3621" i="2"/>
  <c r="S3621" i="2"/>
  <c r="V3639" i="2"/>
  <c r="N3639" i="2"/>
  <c r="S3639" i="2"/>
  <c r="M3639" i="2"/>
  <c r="W3639" i="2"/>
  <c r="T3656" i="2"/>
  <c r="M3656" i="2"/>
  <c r="S3656" i="2"/>
  <c r="W3656" i="2"/>
  <c r="V3661" i="2"/>
  <c r="R3661" i="2"/>
  <c r="M3661" i="2"/>
  <c r="N3604" i="2"/>
  <c r="T3604" i="2"/>
  <c r="N3608" i="2"/>
  <c r="T3608" i="2"/>
  <c r="W3609" i="2"/>
  <c r="N3612" i="2"/>
  <c r="T3612" i="2"/>
  <c r="P3614" i="2"/>
  <c r="U3614" i="2"/>
  <c r="P3617" i="2"/>
  <c r="N3624" i="2"/>
  <c r="T3624" i="2"/>
  <c r="W3625" i="2"/>
  <c r="N3628" i="2"/>
  <c r="T3628" i="2"/>
  <c r="P3630" i="2"/>
  <c r="Q3640" i="2"/>
  <c r="O3641" i="2"/>
  <c r="Q3645" i="2"/>
  <c r="Q3647" i="2"/>
  <c r="W3647" i="2"/>
  <c r="Q3662" i="2"/>
  <c r="P3604" i="2"/>
  <c r="U3604" i="2"/>
  <c r="P3608" i="2"/>
  <c r="U3608" i="2"/>
  <c r="P3612" i="2"/>
  <c r="U3612" i="2"/>
  <c r="W3617" i="2"/>
  <c r="P3624" i="2"/>
  <c r="U3624" i="2"/>
  <c r="P3628" i="2"/>
  <c r="U3628" i="2"/>
  <c r="R3645" i="2"/>
  <c r="S3646" i="2"/>
  <c r="Q3655" i="2"/>
  <c r="T3662" i="2"/>
  <c r="T253" i="2"/>
  <c r="P253" i="2"/>
  <c r="V253" i="2"/>
  <c r="N253" i="2"/>
  <c r="Q253" i="2"/>
  <c r="W253" i="2"/>
  <c r="S253" i="2"/>
  <c r="O253" i="2"/>
  <c r="R253" i="2"/>
  <c r="U253" i="2"/>
  <c r="M253" i="2"/>
  <c r="T421" i="2"/>
  <c r="P421" i="2"/>
  <c r="V421" i="2"/>
  <c r="R421" i="2"/>
  <c r="U421" i="2"/>
  <c r="Q421" i="2"/>
  <c r="W421" i="2"/>
  <c r="S421" i="2"/>
  <c r="O421" i="2"/>
  <c r="N421" i="2"/>
  <c r="M421" i="2"/>
  <c r="T195" i="2"/>
  <c r="P195" i="2"/>
  <c r="N195" i="2"/>
  <c r="U195" i="2"/>
  <c r="M195" i="2"/>
  <c r="W195" i="2"/>
  <c r="S195" i="2"/>
  <c r="O195" i="2"/>
  <c r="V195" i="2"/>
  <c r="R195" i="2"/>
  <c r="Q195" i="2"/>
  <c r="T443" i="2"/>
  <c r="P443" i="2"/>
  <c r="N443" i="2"/>
  <c r="Q443" i="2"/>
  <c r="W443" i="2"/>
  <c r="S443" i="2"/>
  <c r="O443" i="2"/>
  <c r="V443" i="2"/>
  <c r="R443" i="2"/>
  <c r="U443" i="2"/>
  <c r="M443" i="2"/>
  <c r="T1149" i="2"/>
  <c r="P1149" i="2"/>
  <c r="V1149" i="2"/>
  <c r="Q1149" i="2"/>
  <c r="N1149" i="2"/>
  <c r="W1149" i="2"/>
  <c r="M1149" i="2"/>
  <c r="U1149" i="2"/>
  <c r="O1149" i="2"/>
  <c r="S1149" i="2"/>
  <c r="R1149" i="2"/>
  <c r="T1285" i="2"/>
  <c r="P1285" i="2"/>
  <c r="V1285" i="2"/>
  <c r="Q1285" i="2"/>
  <c r="S1285" i="2"/>
  <c r="M1285" i="2"/>
  <c r="U1285" i="2"/>
  <c r="O1285" i="2"/>
  <c r="N1285" i="2"/>
  <c r="W1285" i="2"/>
  <c r="R1285" i="2"/>
  <c r="U1355" i="2"/>
  <c r="Q1355" i="2"/>
  <c r="M1355" i="2"/>
  <c r="S1355" i="2"/>
  <c r="N1355" i="2"/>
  <c r="W1355" i="2"/>
  <c r="R1355" i="2"/>
  <c r="V1355" i="2"/>
  <c r="P1355" i="2"/>
  <c r="T1355" i="2"/>
  <c r="O1355" i="2"/>
  <c r="T149" i="2"/>
  <c r="P149" i="2"/>
  <c r="V149" i="2"/>
  <c r="R149" i="2"/>
  <c r="U149" i="2"/>
  <c r="M149" i="2"/>
  <c r="W149" i="2"/>
  <c r="S149" i="2"/>
  <c r="O149" i="2"/>
  <c r="N149" i="2"/>
  <c r="Q149" i="2"/>
  <c r="S2" i="2"/>
  <c r="O4" i="2"/>
  <c r="S4" i="2"/>
  <c r="W4" i="2"/>
  <c r="O8" i="2"/>
  <c r="S8" i="2"/>
  <c r="W8" i="2"/>
  <c r="S10" i="2"/>
  <c r="O12" i="2"/>
  <c r="S12" i="2"/>
  <c r="W12" i="2"/>
  <c r="S14" i="2"/>
  <c r="S16" i="2"/>
  <c r="O18" i="2"/>
  <c r="O20" i="2"/>
  <c r="S20" i="2"/>
  <c r="W20" i="2"/>
  <c r="S22" i="2"/>
  <c r="W22" i="2"/>
  <c r="S26" i="2"/>
  <c r="W26" i="2"/>
  <c r="S28" i="2"/>
  <c r="W28" i="2"/>
  <c r="O32" i="2"/>
  <c r="S34" i="2"/>
  <c r="W34" i="2"/>
  <c r="S38" i="2"/>
  <c r="W38" i="2"/>
  <c r="O42" i="2"/>
  <c r="S42" i="2"/>
  <c r="W42" i="2"/>
  <c r="O46" i="2"/>
  <c r="S46" i="2"/>
  <c r="W46" i="2"/>
  <c r="O48" i="2"/>
  <c r="O50" i="2"/>
  <c r="S50" i="2"/>
  <c r="W50" i="2"/>
  <c r="O52" i="2"/>
  <c r="O56" i="2"/>
  <c r="S56" i="2"/>
  <c r="W56" i="2"/>
  <c r="O60" i="2"/>
  <c r="W60" i="2"/>
  <c r="O62" i="2"/>
  <c r="S62" i="2"/>
  <c r="W62" i="2"/>
  <c r="S64" i="2"/>
  <c r="W64" i="2"/>
  <c r="O70" i="2"/>
  <c r="S72" i="2"/>
  <c r="W72" i="2"/>
  <c r="O74" i="2"/>
  <c r="S80" i="2"/>
  <c r="O84" i="2"/>
  <c r="S84" i="2"/>
  <c r="W84" i="2"/>
  <c r="O90" i="2"/>
  <c r="S90" i="2"/>
  <c r="W90" i="2"/>
  <c r="O96" i="2"/>
  <c r="S98" i="2"/>
  <c r="W98" i="2"/>
  <c r="O100" i="2"/>
  <c r="S100" i="2"/>
  <c r="W100" i="2"/>
  <c r="O102" i="2"/>
  <c r="S102" i="2"/>
  <c r="W102" i="2"/>
  <c r="O106" i="2"/>
  <c r="S106" i="2"/>
  <c r="W106" i="2"/>
  <c r="O110" i="2"/>
  <c r="S110" i="2"/>
  <c r="W110" i="2"/>
  <c r="S112" i="2"/>
  <c r="W112" i="2"/>
  <c r="O114" i="2"/>
  <c r="S116" i="2"/>
  <c r="W116" i="2"/>
  <c r="S122" i="2"/>
  <c r="W122" i="2"/>
  <c r="O124" i="2"/>
  <c r="O126" i="2"/>
  <c r="S126" i="2"/>
  <c r="W126" i="2"/>
  <c r="S128" i="2"/>
  <c r="W128" i="2"/>
  <c r="S132" i="2"/>
  <c r="W132" i="2"/>
  <c r="O136" i="2"/>
  <c r="S136" i="2"/>
  <c r="W136" i="2"/>
  <c r="S138" i="2"/>
  <c r="W138" i="2"/>
  <c r="O140" i="2"/>
  <c r="S144" i="2"/>
  <c r="O146" i="2"/>
  <c r="S146" i="2"/>
  <c r="O148" i="2"/>
  <c r="S148" i="2"/>
  <c r="W148" i="2"/>
  <c r="S150" i="2"/>
  <c r="W150" i="2"/>
  <c r="O156" i="2"/>
  <c r="S156" i="2"/>
  <c r="W156" i="2"/>
  <c r="O158" i="2"/>
  <c r="S158" i="2"/>
  <c r="W158" i="2"/>
  <c r="O160" i="2"/>
  <c r="S160" i="2"/>
  <c r="W160" i="2"/>
  <c r="S162" i="2"/>
  <c r="W162" i="2"/>
  <c r="S166" i="2"/>
  <c r="W166" i="2"/>
  <c r="O168" i="2"/>
  <c r="S168" i="2"/>
  <c r="W168" i="2"/>
  <c r="S170" i="2"/>
  <c r="W170" i="2"/>
  <c r="S176" i="2"/>
  <c r="W176" i="2"/>
  <c r="O178" i="2"/>
  <c r="S178" i="2"/>
  <c r="W178" i="2"/>
  <c r="S180" i="2"/>
  <c r="W180" i="2"/>
  <c r="O182" i="2"/>
  <c r="O184" i="2"/>
  <c r="S184" i="2"/>
  <c r="W184" i="2"/>
  <c r="S186" i="2"/>
  <c r="W186" i="2"/>
  <c r="S190" i="2"/>
  <c r="W190" i="2"/>
  <c r="W194" i="2"/>
  <c r="S196" i="2"/>
  <c r="W196" i="2"/>
  <c r="S200" i="2"/>
  <c r="W200" i="2"/>
  <c r="O202" i="2"/>
  <c r="O204" i="2"/>
  <c r="S204" i="2"/>
  <c r="W204" i="2"/>
  <c r="O206" i="2"/>
  <c r="S206" i="2"/>
  <c r="W206" i="2"/>
  <c r="O208" i="2"/>
  <c r="W208" i="2"/>
  <c r="S212" i="2"/>
  <c r="O214" i="2"/>
  <c r="S214" i="2"/>
  <c r="W214" i="2"/>
  <c r="O216" i="2"/>
  <c r="S216" i="2"/>
  <c r="W216" i="2"/>
  <c r="S218" i="2"/>
  <c r="W218" i="2"/>
  <c r="S220" i="2"/>
  <c r="W220" i="2"/>
  <c r="O224" i="2"/>
  <c r="S224" i="2"/>
  <c r="W224" i="2"/>
  <c r="O226" i="2"/>
  <c r="S228" i="2"/>
  <c r="W228" i="2"/>
  <c r="O230" i="2"/>
  <c r="S230" i="2"/>
  <c r="W230" i="2"/>
  <c r="O234" i="2"/>
  <c r="O240" i="2"/>
  <c r="O244" i="2"/>
  <c r="S244" i="2"/>
  <c r="W244" i="2"/>
  <c r="O246" i="2"/>
  <c r="S246" i="2"/>
  <c r="W246" i="2"/>
  <c r="O250" i="2"/>
  <c r="S250" i="2"/>
  <c r="W250" i="2"/>
  <c r="O252" i="2"/>
  <c r="W252" i="2"/>
  <c r="O254" i="2"/>
  <c r="S254" i="2"/>
  <c r="W254" i="2"/>
  <c r="O256" i="2"/>
  <c r="W256" i="2"/>
  <c r="O260" i="2"/>
  <c r="S260" i="2"/>
  <c r="W260" i="2"/>
  <c r="O262" i="2"/>
  <c r="W262" i="2"/>
  <c r="O264" i="2"/>
  <c r="O266" i="2"/>
  <c r="S266" i="2"/>
  <c r="W266" i="2"/>
  <c r="S268" i="2"/>
  <c r="W268" i="2"/>
  <c r="O272" i="2"/>
  <c r="S272" i="2"/>
  <c r="W272" i="2"/>
  <c r="O276" i="2"/>
  <c r="S276" i="2"/>
  <c r="W276" i="2"/>
  <c r="O278" i="2"/>
  <c r="O280" i="2"/>
  <c r="S280" i="2"/>
  <c r="W280" i="2"/>
  <c r="O282" i="2"/>
  <c r="O284" i="2"/>
  <c r="S284" i="2"/>
  <c r="W284" i="2"/>
  <c r="O286" i="2"/>
  <c r="S288" i="2"/>
  <c r="W288" i="2"/>
  <c r="O290" i="2"/>
  <c r="S290" i="2"/>
  <c r="W290" i="2"/>
  <c r="O292" i="2"/>
  <c r="S292" i="2"/>
  <c r="W292" i="2"/>
  <c r="S296" i="2"/>
  <c r="W296" i="2"/>
  <c r="O300" i="2"/>
  <c r="O302" i="2"/>
  <c r="S302" i="2"/>
  <c r="W302" i="2"/>
  <c r="S304" i="2"/>
  <c r="W304" i="2"/>
  <c r="O306" i="2"/>
  <c r="O308" i="2"/>
  <c r="S308" i="2"/>
  <c r="W308" i="2"/>
  <c r="O312" i="2"/>
  <c r="S312" i="2"/>
  <c r="W312" i="2"/>
  <c r="S314" i="2"/>
  <c r="W314" i="2"/>
  <c r="O318" i="2"/>
  <c r="S320" i="2"/>
  <c r="O322" i="2"/>
  <c r="O324" i="2"/>
  <c r="O326" i="2"/>
  <c r="S326" i="2"/>
  <c r="W326" i="2"/>
  <c r="O328" i="2"/>
  <c r="S328" i="2"/>
  <c r="W328" i="2"/>
  <c r="O330" i="2"/>
  <c r="O332" i="2"/>
  <c r="S332" i="2"/>
  <c r="W332" i="2"/>
  <c r="O334" i="2"/>
  <c r="S334" i="2"/>
  <c r="W334" i="2"/>
  <c r="O336" i="2"/>
  <c r="O338" i="2"/>
  <c r="S338" i="2"/>
  <c r="W338" i="2"/>
  <c r="O340" i="2"/>
  <c r="O342" i="2"/>
  <c r="S342" i="2"/>
  <c r="W342" i="2"/>
  <c r="O346" i="2"/>
  <c r="S346" i="2"/>
  <c r="W346" i="2"/>
  <c r="O348" i="2"/>
  <c r="S348" i="2"/>
  <c r="W348" i="2"/>
  <c r="O352" i="2"/>
  <c r="S354" i="2"/>
  <c r="W354" i="2"/>
  <c r="S356" i="2"/>
  <c r="W356" i="2"/>
  <c r="O360" i="2"/>
  <c r="S360" i="2"/>
  <c r="W360" i="2"/>
  <c r="O364" i="2"/>
  <c r="S364" i="2"/>
  <c r="W364" i="2"/>
  <c r="O368" i="2"/>
  <c r="S368" i="2"/>
  <c r="W368" i="2"/>
  <c r="S370" i="2"/>
  <c r="W370" i="2"/>
  <c r="S374" i="2"/>
  <c r="W374" i="2"/>
  <c r="O378" i="2"/>
  <c r="O380" i="2"/>
  <c r="S380" i="2"/>
  <c r="W380" i="2"/>
  <c r="O388" i="2"/>
  <c r="S388" i="2"/>
  <c r="W388" i="2"/>
  <c r="O392" i="2"/>
  <c r="S392" i="2"/>
  <c r="W392" i="2"/>
  <c r="S396" i="2"/>
  <c r="W396" i="2"/>
  <c r="O400" i="2"/>
  <c r="O404" i="2"/>
  <c r="O406" i="2"/>
  <c r="S406" i="2"/>
  <c r="W406" i="2"/>
  <c r="S408" i="2"/>
  <c r="W408" i="2"/>
  <c r="O414" i="2"/>
  <c r="S414" i="2"/>
  <c r="W414" i="2"/>
  <c r="O418" i="2"/>
  <c r="S418" i="2"/>
  <c r="W418" i="2"/>
  <c r="S420" i="2"/>
  <c r="O424" i="2"/>
  <c r="S424" i="2"/>
  <c r="W424" i="2"/>
  <c r="O426" i="2"/>
  <c r="S426" i="2"/>
  <c r="W426" i="2"/>
  <c r="O428" i="2"/>
  <c r="S428" i="2"/>
  <c r="W428" i="2"/>
  <c r="S430" i="2"/>
  <c r="W430" i="2"/>
  <c r="S436" i="2"/>
  <c r="W436" i="2"/>
  <c r="S440" i="2"/>
  <c r="W440" i="2"/>
  <c r="S442" i="2"/>
  <c r="O444" i="2"/>
  <c r="S444" i="2"/>
  <c r="W444" i="2"/>
  <c r="O446" i="2"/>
  <c r="S448" i="2"/>
  <c r="O450" i="2"/>
  <c r="S450" i="2"/>
  <c r="W450" i="2"/>
  <c r="O454" i="2"/>
  <c r="O456" i="2"/>
  <c r="S456" i="2"/>
  <c r="W456" i="2"/>
  <c r="O458" i="2"/>
  <c r="S458" i="2"/>
  <c r="W458" i="2"/>
  <c r="S460" i="2"/>
  <c r="W460" i="2"/>
  <c r="O466" i="2"/>
  <c r="S466" i="2"/>
  <c r="W466" i="2"/>
  <c r="O480" i="2"/>
  <c r="S480" i="2"/>
  <c r="W480" i="2"/>
  <c r="O486" i="2"/>
  <c r="S486" i="2"/>
  <c r="W486" i="2"/>
  <c r="O488" i="2"/>
  <c r="S488" i="2"/>
  <c r="W488" i="2"/>
  <c r="O490" i="2"/>
  <c r="S490" i="2"/>
  <c r="W490" i="2"/>
  <c r="O492" i="2"/>
  <c r="S492" i="2"/>
  <c r="W492" i="2"/>
  <c r="O494" i="2"/>
  <c r="S494" i="2"/>
  <c r="W494" i="2"/>
  <c r="O496" i="2"/>
  <c r="O502" i="2"/>
  <c r="S502" i="2"/>
  <c r="W502" i="2"/>
  <c r="O504" i="2"/>
  <c r="S504" i="2"/>
  <c r="W504" i="2"/>
  <c r="O508" i="2"/>
  <c r="S508" i="2"/>
  <c r="W508" i="2"/>
  <c r="O510" i="2"/>
  <c r="S510" i="2"/>
  <c r="W510" i="2"/>
  <c r="O512" i="2"/>
  <c r="O516" i="2"/>
  <c r="S516" i="2"/>
  <c r="W516" i="2"/>
  <c r="O522" i="2"/>
  <c r="S524" i="2"/>
  <c r="W524" i="2"/>
  <c r="S532" i="2"/>
  <c r="W532" i="2"/>
  <c r="S536" i="2"/>
  <c r="O538" i="2"/>
  <c r="S538" i="2"/>
  <c r="W538" i="2"/>
  <c r="S540" i="2"/>
  <c r="W540" i="2"/>
  <c r="O542" i="2"/>
  <c r="O544" i="2"/>
  <c r="S546" i="2"/>
  <c r="W546" i="2"/>
  <c r="O548" i="2"/>
  <c r="S548" i="2"/>
  <c r="W548" i="2"/>
  <c r="O550" i="2"/>
  <c r="S550" i="2"/>
  <c r="W550" i="2"/>
  <c r="S552" i="2"/>
  <c r="W552" i="2"/>
  <c r="O556" i="2"/>
  <c r="O558" i="2"/>
  <c r="S558" i="2"/>
  <c r="W558" i="2"/>
  <c r="V560" i="2"/>
  <c r="R560" i="2"/>
  <c r="T560" i="2"/>
  <c r="O561" i="2"/>
  <c r="U561" i="2"/>
  <c r="P562" i="2"/>
  <c r="T569" i="2"/>
  <c r="P569" i="2"/>
  <c r="V570" i="2"/>
  <c r="R570" i="2"/>
  <c r="N570" i="2"/>
  <c r="P570" i="2"/>
  <c r="T577" i="2"/>
  <c r="P577" i="2"/>
  <c r="V578" i="2"/>
  <c r="R578" i="2"/>
  <c r="N578" i="2"/>
  <c r="U578" i="2"/>
  <c r="O585" i="2"/>
  <c r="V586" i="2"/>
  <c r="R586" i="2"/>
  <c r="N586" i="2"/>
  <c r="U586" i="2"/>
  <c r="T593" i="2"/>
  <c r="P593" i="2"/>
  <c r="V594" i="2"/>
  <c r="R594" i="2"/>
  <c r="N594" i="2"/>
  <c r="U594" i="2"/>
  <c r="O601" i="2"/>
  <c r="V602" i="2"/>
  <c r="R602" i="2"/>
  <c r="N602" i="2"/>
  <c r="U602" i="2"/>
  <c r="T609" i="2"/>
  <c r="P609" i="2"/>
  <c r="U609" i="2"/>
  <c r="P610" i="2"/>
  <c r="T617" i="2"/>
  <c r="P617" i="2"/>
  <c r="U617" i="2"/>
  <c r="P618" i="2"/>
  <c r="O625" i="2"/>
  <c r="V626" i="2"/>
  <c r="R626" i="2"/>
  <c r="N626" i="2"/>
  <c r="U626" i="2"/>
  <c r="O633" i="2"/>
  <c r="V634" i="2"/>
  <c r="R634" i="2"/>
  <c r="N634" i="2"/>
  <c r="U634" i="2"/>
  <c r="T641" i="2"/>
  <c r="P641" i="2"/>
  <c r="U641" i="2"/>
  <c r="P642" i="2"/>
  <c r="T649" i="2"/>
  <c r="P649" i="2"/>
  <c r="U649" i="2"/>
  <c r="U650" i="2"/>
  <c r="T657" i="2"/>
  <c r="P657" i="2"/>
  <c r="O657" i="2"/>
  <c r="U657" i="2"/>
  <c r="V658" i="2"/>
  <c r="R658" i="2"/>
  <c r="N658" i="2"/>
  <c r="T665" i="2"/>
  <c r="P665" i="2"/>
  <c r="U665" i="2"/>
  <c r="P666" i="2"/>
  <c r="T673" i="2"/>
  <c r="P673" i="2"/>
  <c r="V674" i="2"/>
  <c r="R674" i="2"/>
  <c r="N674" i="2"/>
  <c r="U674" i="2"/>
  <c r="O681" i="2"/>
  <c r="V682" i="2"/>
  <c r="R682" i="2"/>
  <c r="N682" i="2"/>
  <c r="P682" i="2"/>
  <c r="O689" i="2"/>
  <c r="V690" i="2"/>
  <c r="R690" i="2"/>
  <c r="N690" i="2"/>
  <c r="U690" i="2"/>
  <c r="O697" i="2"/>
  <c r="V698" i="2"/>
  <c r="R698" i="2"/>
  <c r="N698" i="2"/>
  <c r="U698" i="2"/>
  <c r="T705" i="2"/>
  <c r="P705" i="2"/>
  <c r="V706" i="2"/>
  <c r="R706" i="2"/>
  <c r="N706" i="2"/>
  <c r="T713" i="2"/>
  <c r="P713" i="2"/>
  <c r="U713" i="2"/>
  <c r="P714" i="2"/>
  <c r="T721" i="2"/>
  <c r="P721" i="2"/>
  <c r="V722" i="2"/>
  <c r="R722" i="2"/>
  <c r="N722" i="2"/>
  <c r="U722" i="2"/>
  <c r="O729" i="2"/>
  <c r="U729" i="2"/>
  <c r="P730" i="2"/>
  <c r="T737" i="2"/>
  <c r="P737" i="2"/>
  <c r="U737" i="2"/>
  <c r="P738" i="2"/>
  <c r="O745" i="2"/>
  <c r="V746" i="2"/>
  <c r="R746" i="2"/>
  <c r="N746" i="2"/>
  <c r="U746" i="2"/>
  <c r="T753" i="2"/>
  <c r="P753" i="2"/>
  <c r="U753" i="2"/>
  <c r="P754" i="2"/>
  <c r="T761" i="2"/>
  <c r="P761" i="2"/>
  <c r="O761" i="2"/>
  <c r="U761" i="2"/>
  <c r="U762" i="2"/>
  <c r="U770" i="2"/>
  <c r="T777" i="2"/>
  <c r="P777" i="2"/>
  <c r="V778" i="2"/>
  <c r="R778" i="2"/>
  <c r="N778" i="2"/>
  <c r="U778" i="2"/>
  <c r="O785" i="2"/>
  <c r="U785" i="2"/>
  <c r="U786" i="2"/>
  <c r="O793" i="2"/>
  <c r="V794" i="2"/>
  <c r="R794" i="2"/>
  <c r="N794" i="2"/>
  <c r="U794" i="2"/>
  <c r="T801" i="2"/>
  <c r="P801" i="2"/>
  <c r="U801" i="2"/>
  <c r="P802" i="2"/>
  <c r="U802" i="2"/>
  <c r="O809" i="2"/>
  <c r="U809" i="2"/>
  <c r="P810" i="2"/>
  <c r="U810" i="2"/>
  <c r="O817" i="2"/>
  <c r="V818" i="2"/>
  <c r="R818" i="2"/>
  <c r="N818" i="2"/>
  <c r="U818" i="2"/>
  <c r="T825" i="2"/>
  <c r="P825" i="2"/>
  <c r="V826" i="2"/>
  <c r="R826" i="2"/>
  <c r="N826" i="2"/>
  <c r="T833" i="2"/>
  <c r="P833" i="2"/>
  <c r="U833" i="2"/>
  <c r="P834" i="2"/>
  <c r="O841" i="2"/>
  <c r="V842" i="2"/>
  <c r="R842" i="2"/>
  <c r="N842" i="2"/>
  <c r="U842" i="2"/>
  <c r="U849" i="2"/>
  <c r="P850" i="2"/>
  <c r="T857" i="2"/>
  <c r="P857" i="2"/>
  <c r="U857" i="2"/>
  <c r="P858" i="2"/>
  <c r="T865" i="2"/>
  <c r="P865" i="2"/>
  <c r="V866" i="2"/>
  <c r="R866" i="2"/>
  <c r="N866" i="2"/>
  <c r="O873" i="2"/>
  <c r="V874" i="2"/>
  <c r="R874" i="2"/>
  <c r="N874" i="2"/>
  <c r="T881" i="2"/>
  <c r="P881" i="2"/>
  <c r="U881" i="2"/>
  <c r="P882" i="2"/>
  <c r="O889" i="2"/>
  <c r="U889" i="2"/>
  <c r="P890" i="2"/>
  <c r="O897" i="2"/>
  <c r="V898" i="2"/>
  <c r="R898" i="2"/>
  <c r="N898" i="2"/>
  <c r="U898" i="2"/>
  <c r="O905" i="2"/>
  <c r="U905" i="2"/>
  <c r="P906" i="2"/>
  <c r="U906" i="2"/>
  <c r="T913" i="2"/>
  <c r="P913" i="2"/>
  <c r="U913" i="2"/>
  <c r="P914" i="2"/>
  <c r="O921" i="2"/>
  <c r="V922" i="2"/>
  <c r="R922" i="2"/>
  <c r="N922" i="2"/>
  <c r="U922" i="2"/>
  <c r="T929" i="2"/>
  <c r="P929" i="2"/>
  <c r="V930" i="2"/>
  <c r="R930" i="2"/>
  <c r="N930" i="2"/>
  <c r="T937" i="2"/>
  <c r="P937" i="2"/>
  <c r="V938" i="2"/>
  <c r="R938" i="2"/>
  <c r="N938" i="2"/>
  <c r="U938" i="2"/>
  <c r="O945" i="2"/>
  <c r="V946" i="2"/>
  <c r="R946" i="2"/>
  <c r="N946" i="2"/>
  <c r="U946" i="2"/>
  <c r="V954" i="2"/>
  <c r="R954" i="2"/>
  <c r="N954" i="2"/>
  <c r="U954" i="2"/>
  <c r="O961" i="2"/>
  <c r="U961" i="2"/>
  <c r="U962" i="2"/>
  <c r="O969" i="2"/>
  <c r="V970" i="2"/>
  <c r="R970" i="2"/>
  <c r="N970" i="2"/>
  <c r="U970" i="2"/>
  <c r="T977" i="2"/>
  <c r="P977" i="2"/>
  <c r="U977" i="2"/>
  <c r="P978" i="2"/>
  <c r="T985" i="2"/>
  <c r="P985" i="2"/>
  <c r="U985" i="2"/>
  <c r="P986" i="2"/>
  <c r="T993" i="2"/>
  <c r="P993" i="2"/>
  <c r="U993" i="2"/>
  <c r="U994" i="2"/>
  <c r="T1001" i="2"/>
  <c r="P1001" i="2"/>
  <c r="V1002" i="2"/>
  <c r="R1002" i="2"/>
  <c r="N1002" i="2"/>
  <c r="U1002" i="2"/>
  <c r="O1009" i="2"/>
  <c r="V1010" i="2"/>
  <c r="R1010" i="2"/>
  <c r="N1010" i="2"/>
  <c r="U1010" i="2"/>
  <c r="O1017" i="2"/>
  <c r="V1018" i="2"/>
  <c r="R1018" i="2"/>
  <c r="N1018" i="2"/>
  <c r="U1018" i="2"/>
  <c r="O1025" i="2"/>
  <c r="U1025" i="2"/>
  <c r="P1026" i="2"/>
  <c r="T1033" i="2"/>
  <c r="P1033" i="2"/>
  <c r="U1033" i="2"/>
  <c r="P1034" i="2"/>
  <c r="O1041" i="2"/>
  <c r="V1042" i="2"/>
  <c r="R1042" i="2"/>
  <c r="N1042" i="2"/>
  <c r="U1042" i="2"/>
  <c r="O1049" i="2"/>
  <c r="U1049" i="2"/>
  <c r="P1050" i="2"/>
  <c r="U1050" i="2"/>
  <c r="T1057" i="2"/>
  <c r="P1057" i="2"/>
  <c r="V1058" i="2"/>
  <c r="R1058" i="2"/>
  <c r="N1058" i="2"/>
  <c r="U1058" i="2"/>
  <c r="O1065" i="2"/>
  <c r="U1065" i="2"/>
  <c r="P1066" i="2"/>
  <c r="T1073" i="2"/>
  <c r="P1073" i="2"/>
  <c r="U1073" i="2"/>
  <c r="U1074" i="2"/>
  <c r="O1081" i="2"/>
  <c r="V1082" i="2"/>
  <c r="R1082" i="2"/>
  <c r="N1082" i="2"/>
  <c r="U1082" i="2"/>
  <c r="T1089" i="2"/>
  <c r="P1089" i="2"/>
  <c r="O1089" i="2"/>
  <c r="U1089" i="2"/>
  <c r="P1090" i="2"/>
  <c r="T1097" i="2"/>
  <c r="P1097" i="2"/>
  <c r="V1098" i="2"/>
  <c r="R1098" i="2"/>
  <c r="N1098" i="2"/>
  <c r="U1098" i="2"/>
  <c r="T1105" i="2"/>
  <c r="P1105" i="2"/>
  <c r="V1106" i="2"/>
  <c r="R1106" i="2"/>
  <c r="N1106" i="2"/>
  <c r="U1106" i="2"/>
  <c r="T1113" i="2"/>
  <c r="P1113" i="2"/>
  <c r="V1114" i="2"/>
  <c r="R1114" i="2"/>
  <c r="N1114" i="2"/>
  <c r="O1121" i="2"/>
  <c r="U1121" i="2"/>
  <c r="P1122" i="2"/>
  <c r="U1122" i="2"/>
  <c r="O1129" i="2"/>
  <c r="U1129" i="2"/>
  <c r="P1130" i="2"/>
  <c r="O1137" i="2"/>
  <c r="V1138" i="2"/>
  <c r="R1138" i="2"/>
  <c r="N1138" i="2"/>
  <c r="U1138" i="2"/>
  <c r="T1145" i="2"/>
  <c r="P1145" i="2"/>
  <c r="V1146" i="2"/>
  <c r="R1146" i="2"/>
  <c r="N1146" i="2"/>
  <c r="O1153" i="2"/>
  <c r="U1153" i="2"/>
  <c r="P1154" i="2"/>
  <c r="T1161" i="2"/>
  <c r="P1161" i="2"/>
  <c r="V1162" i="2"/>
  <c r="R1162" i="2"/>
  <c r="N1162" i="2"/>
  <c r="P1162" i="2"/>
  <c r="U1162" i="2"/>
  <c r="T1169" i="2"/>
  <c r="P1169" i="2"/>
  <c r="O1169" i="2"/>
  <c r="V1170" i="2"/>
  <c r="R1170" i="2"/>
  <c r="N1170" i="2"/>
  <c r="U1170" i="2"/>
  <c r="O1177" i="2"/>
  <c r="V1178" i="2"/>
  <c r="R1178" i="2"/>
  <c r="N1178" i="2"/>
  <c r="U1178" i="2"/>
  <c r="T1185" i="2"/>
  <c r="P1185" i="2"/>
  <c r="V1186" i="2"/>
  <c r="R1186" i="2"/>
  <c r="N1186" i="2"/>
  <c r="U1186" i="2"/>
  <c r="T1193" i="2"/>
  <c r="P1193" i="2"/>
  <c r="U1193" i="2"/>
  <c r="U1194" i="2"/>
  <c r="O1201" i="2"/>
  <c r="V1202" i="2"/>
  <c r="R1202" i="2"/>
  <c r="N1202" i="2"/>
  <c r="O1209" i="2"/>
  <c r="V1210" i="2"/>
  <c r="R1210" i="2"/>
  <c r="N1210" i="2"/>
  <c r="U1210" i="2"/>
  <c r="T1217" i="2"/>
  <c r="P1217" i="2"/>
  <c r="V1218" i="2"/>
  <c r="R1218" i="2"/>
  <c r="N1218" i="2"/>
  <c r="U1218" i="2"/>
  <c r="O1225" i="2"/>
  <c r="V1226" i="2"/>
  <c r="R1226" i="2"/>
  <c r="N1226" i="2"/>
  <c r="P1226" i="2"/>
  <c r="T1233" i="2"/>
  <c r="P1233" i="2"/>
  <c r="V1234" i="2"/>
  <c r="R1234" i="2"/>
  <c r="N1234" i="2"/>
  <c r="U1234" i="2"/>
  <c r="O1241" i="2"/>
  <c r="V1242" i="2"/>
  <c r="R1242" i="2"/>
  <c r="N1242" i="2"/>
  <c r="U1242" i="2"/>
  <c r="T1249" i="2"/>
  <c r="P1249" i="2"/>
  <c r="V1250" i="2"/>
  <c r="R1250" i="2"/>
  <c r="N1250" i="2"/>
  <c r="T1257" i="2"/>
  <c r="P1257" i="2"/>
  <c r="U1257" i="2"/>
  <c r="P1258" i="2"/>
  <c r="T1265" i="2"/>
  <c r="P1265" i="2"/>
  <c r="V1266" i="2"/>
  <c r="R1266" i="2"/>
  <c r="N1266" i="2"/>
  <c r="P1266" i="2"/>
  <c r="O1273" i="2"/>
  <c r="U1273" i="2"/>
  <c r="P1274" i="2"/>
  <c r="T1281" i="2"/>
  <c r="P1281" i="2"/>
  <c r="U1281" i="2"/>
  <c r="P1282" i="2"/>
  <c r="V1290" i="2"/>
  <c r="R1290" i="2"/>
  <c r="N1290" i="2"/>
  <c r="U1290" i="2"/>
  <c r="T1297" i="2"/>
  <c r="P1297" i="2"/>
  <c r="U1297" i="2"/>
  <c r="P1298" i="2"/>
  <c r="T1305" i="2"/>
  <c r="P1305" i="2"/>
  <c r="U1305" i="2"/>
  <c r="P1306" i="2"/>
  <c r="T1313" i="2"/>
  <c r="P1313" i="2"/>
  <c r="V1314" i="2"/>
  <c r="R1314" i="2"/>
  <c r="N1314" i="2"/>
  <c r="U1314" i="2"/>
  <c r="T1321" i="2"/>
  <c r="P1321" i="2"/>
  <c r="V1322" i="2"/>
  <c r="R1322" i="2"/>
  <c r="N1322" i="2"/>
  <c r="U1322" i="2"/>
  <c r="U1353" i="2"/>
  <c r="Q1353" i="2"/>
  <c r="M1353" i="2"/>
  <c r="V1353" i="2"/>
  <c r="P1353" i="2"/>
  <c r="T1353" i="2"/>
  <c r="O1353" i="2"/>
  <c r="U1421" i="2"/>
  <c r="Q1421" i="2"/>
  <c r="M1421" i="2"/>
  <c r="S1421" i="2"/>
  <c r="N1421" i="2"/>
  <c r="W1421" i="2"/>
  <c r="R1421" i="2"/>
  <c r="T1421" i="2"/>
  <c r="U1429" i="2"/>
  <c r="Q1429" i="2"/>
  <c r="M1429" i="2"/>
  <c r="S1429" i="2"/>
  <c r="N1429" i="2"/>
  <c r="W1429" i="2"/>
  <c r="R1429" i="2"/>
  <c r="T1429" i="2"/>
  <c r="U1453" i="2"/>
  <c r="Q1453" i="2"/>
  <c r="M1453" i="2"/>
  <c r="S1453" i="2"/>
  <c r="N1453" i="2"/>
  <c r="W1453" i="2"/>
  <c r="R1453" i="2"/>
  <c r="T1453" i="2"/>
  <c r="U1461" i="2"/>
  <c r="Q1461" i="2"/>
  <c r="M1461" i="2"/>
  <c r="S1461" i="2"/>
  <c r="N1461" i="2"/>
  <c r="W1461" i="2"/>
  <c r="R1461" i="2"/>
  <c r="U1469" i="2"/>
  <c r="Q1469" i="2"/>
  <c r="M1469" i="2"/>
  <c r="S1469" i="2"/>
  <c r="N1469" i="2"/>
  <c r="W1469" i="2"/>
  <c r="R1469" i="2"/>
  <c r="U1485" i="2"/>
  <c r="Q1485" i="2"/>
  <c r="M1485" i="2"/>
  <c r="S1485" i="2"/>
  <c r="N1485" i="2"/>
  <c r="W1485" i="2"/>
  <c r="R1485" i="2"/>
  <c r="T1485" i="2"/>
  <c r="U1493" i="2"/>
  <c r="Q1493" i="2"/>
  <c r="M1493" i="2"/>
  <c r="S1493" i="2"/>
  <c r="N1493" i="2"/>
  <c r="W1493" i="2"/>
  <c r="R1493" i="2"/>
  <c r="T1493" i="2"/>
  <c r="T1509" i="2"/>
  <c r="U1517" i="2"/>
  <c r="Q1517" i="2"/>
  <c r="M1517" i="2"/>
  <c r="S1517" i="2"/>
  <c r="N1517" i="2"/>
  <c r="W1517" i="2"/>
  <c r="R1517" i="2"/>
  <c r="U1641" i="2"/>
  <c r="Q1641" i="2"/>
  <c r="M1641" i="2"/>
  <c r="S1641" i="2"/>
  <c r="N1641" i="2"/>
  <c r="W1641" i="2"/>
  <c r="R1641" i="2"/>
  <c r="U1765" i="2"/>
  <c r="Q1765" i="2"/>
  <c r="M1765" i="2"/>
  <c r="T1765" i="2"/>
  <c r="O1765" i="2"/>
  <c r="S1765" i="2"/>
  <c r="N1765" i="2"/>
  <c r="V1765" i="2"/>
  <c r="V1773" i="2"/>
  <c r="V1823" i="2"/>
  <c r="R1823" i="2"/>
  <c r="N1823" i="2"/>
  <c r="U1823" i="2"/>
  <c r="Q1823" i="2"/>
  <c r="M1823" i="2"/>
  <c r="W1823" i="2"/>
  <c r="O1823" i="2"/>
  <c r="T1823" i="2"/>
  <c r="V1985" i="2"/>
  <c r="R1985" i="2"/>
  <c r="N1985" i="2"/>
  <c r="U1985" i="2"/>
  <c r="Q1985" i="2"/>
  <c r="M1985" i="2"/>
  <c r="W1985" i="2"/>
  <c r="O1985" i="2"/>
  <c r="T1985" i="2"/>
  <c r="V2019" i="2"/>
  <c r="R2019" i="2"/>
  <c r="N2019" i="2"/>
  <c r="U2019" i="2"/>
  <c r="Q2019" i="2"/>
  <c r="M2019" i="2"/>
  <c r="P2019" i="2"/>
  <c r="W2019" i="2"/>
  <c r="O2019" i="2"/>
  <c r="V2059" i="2"/>
  <c r="R2059" i="2"/>
  <c r="N2059" i="2"/>
  <c r="U2059" i="2"/>
  <c r="Q2059" i="2"/>
  <c r="M2059" i="2"/>
  <c r="W2059" i="2"/>
  <c r="O2059" i="2"/>
  <c r="T2059" i="2"/>
  <c r="U2093" i="2"/>
  <c r="Q2093" i="2"/>
  <c r="M2093" i="2"/>
  <c r="T2093" i="2"/>
  <c r="O2093" i="2"/>
  <c r="S2093" i="2"/>
  <c r="N2093" i="2"/>
  <c r="R2093" i="2"/>
  <c r="P2093" i="2"/>
  <c r="U2101" i="2"/>
  <c r="Q2101" i="2"/>
  <c r="M2101" i="2"/>
  <c r="T2101" i="2"/>
  <c r="O2101" i="2"/>
  <c r="S2101" i="2"/>
  <c r="N2101" i="2"/>
  <c r="R2101" i="2"/>
  <c r="P2101" i="2"/>
  <c r="U2117" i="2"/>
  <c r="Q2117" i="2"/>
  <c r="M2117" i="2"/>
  <c r="T2117" i="2"/>
  <c r="O2117" i="2"/>
  <c r="S2117" i="2"/>
  <c r="N2117" i="2"/>
  <c r="R2117" i="2"/>
  <c r="P2117" i="2"/>
  <c r="U2125" i="2"/>
  <c r="Q2125" i="2"/>
  <c r="M2125" i="2"/>
  <c r="T2125" i="2"/>
  <c r="O2125" i="2"/>
  <c r="S2125" i="2"/>
  <c r="N2125" i="2"/>
  <c r="R2125" i="2"/>
  <c r="P2125" i="2"/>
  <c r="T2842" i="2"/>
  <c r="P2842" i="2"/>
  <c r="U2842" i="2"/>
  <c r="Q2842" i="2"/>
  <c r="M2842" i="2"/>
  <c r="S2842" i="2"/>
  <c r="V2842" i="2"/>
  <c r="N2842" i="2"/>
  <c r="W2842" i="2"/>
  <c r="R2842" i="2"/>
  <c r="O2842" i="2"/>
  <c r="T2928" i="2"/>
  <c r="P2928" i="2"/>
  <c r="U2928" i="2"/>
  <c r="Q2928" i="2"/>
  <c r="M2928" i="2"/>
  <c r="V2928" i="2"/>
  <c r="N2928" i="2"/>
  <c r="W2928" i="2"/>
  <c r="O2928" i="2"/>
  <c r="S2928" i="2"/>
  <c r="R2928" i="2"/>
  <c r="T2994" i="2"/>
  <c r="P2994" i="2"/>
  <c r="U2994" i="2"/>
  <c r="Q2994" i="2"/>
  <c r="M2994" i="2"/>
  <c r="S2994" i="2"/>
  <c r="V2994" i="2"/>
  <c r="N2994" i="2"/>
  <c r="R2994" i="2"/>
  <c r="O2994" i="2"/>
  <c r="W2994" i="2"/>
  <c r="C12" i="3"/>
  <c r="C4" i="3"/>
  <c r="P4" i="2"/>
  <c r="T4" i="2"/>
  <c r="T6" i="2"/>
  <c r="P8" i="2"/>
  <c r="T10" i="2"/>
  <c r="T12" i="2"/>
  <c r="P16" i="2"/>
  <c r="P18" i="2"/>
  <c r="P20" i="2"/>
  <c r="P22" i="2"/>
  <c r="T22" i="2"/>
  <c r="T26" i="2"/>
  <c r="T28" i="2"/>
  <c r="P30" i="2"/>
  <c r="T30" i="2"/>
  <c r="T32" i="2"/>
  <c r="T36" i="2"/>
  <c r="P38" i="2"/>
  <c r="P40" i="2"/>
  <c r="T44" i="2"/>
  <c r="P46" i="2"/>
  <c r="T46" i="2"/>
  <c r="T48" i="2"/>
  <c r="T50" i="2"/>
  <c r="T54" i="2"/>
  <c r="P56" i="2"/>
  <c r="P58" i="2"/>
  <c r="P60" i="2"/>
  <c r="T60" i="2"/>
  <c r="T64" i="2"/>
  <c r="P66" i="2"/>
  <c r="P68" i="2"/>
  <c r="T72" i="2"/>
  <c r="T76" i="2"/>
  <c r="P78" i="2"/>
  <c r="T80" i="2"/>
  <c r="T82" i="2"/>
  <c r="P84" i="2"/>
  <c r="T84" i="2"/>
  <c r="P86" i="2"/>
  <c r="T86" i="2"/>
  <c r="T88" i="2"/>
  <c r="T90" i="2"/>
  <c r="T92" i="2"/>
  <c r="P94" i="2"/>
  <c r="T94" i="2"/>
  <c r="P96" i="2"/>
  <c r="T98" i="2"/>
  <c r="P100" i="2"/>
  <c r="T100" i="2"/>
  <c r="P102" i="2"/>
  <c r="T102" i="2"/>
  <c r="T104" i="2"/>
  <c r="P106" i="2"/>
  <c r="P108" i="2"/>
  <c r="T108" i="2"/>
  <c r="T110" i="2"/>
  <c r="T112" i="2"/>
  <c r="T114" i="2"/>
  <c r="P116" i="2"/>
  <c r="T118" i="2"/>
  <c r="P120" i="2"/>
  <c r="T120" i="2"/>
  <c r="T122" i="2"/>
  <c r="P124" i="2"/>
  <c r="T128" i="2"/>
  <c r="P130" i="2"/>
  <c r="T134" i="2"/>
  <c r="T138" i="2"/>
  <c r="P140" i="2"/>
  <c r="P142" i="2"/>
  <c r="T144" i="2"/>
  <c r="P146" i="2"/>
  <c r="P148" i="2"/>
  <c r="T148" i="2"/>
  <c r="T150" i="2"/>
  <c r="P152" i="2"/>
  <c r="T154" i="2"/>
  <c r="P156" i="2"/>
  <c r="P158" i="2"/>
  <c r="T160" i="2"/>
  <c r="P164" i="2"/>
  <c r="T168" i="2"/>
  <c r="P170" i="2"/>
  <c r="T172" i="2"/>
  <c r="P174" i="2"/>
  <c r="T174" i="2"/>
  <c r="P176" i="2"/>
  <c r="T180" i="2"/>
  <c r="P182" i="2"/>
  <c r="T182" i="2"/>
  <c r="P184" i="2"/>
  <c r="T186" i="2"/>
  <c r="P188" i="2"/>
  <c r="T190" i="2"/>
  <c r="T192" i="2"/>
  <c r="P196" i="2"/>
  <c r="T196" i="2"/>
  <c r="P198" i="2"/>
  <c r="T198" i="2"/>
  <c r="P200" i="2"/>
  <c r="T202" i="2"/>
  <c r="P204" i="2"/>
  <c r="T204" i="2"/>
  <c r="P206" i="2"/>
  <c r="T208" i="2"/>
  <c r="P210" i="2"/>
  <c r="T210" i="2"/>
  <c r="T212" i="2"/>
  <c r="T216" i="2"/>
  <c r="P218" i="2"/>
  <c r="T218" i="2"/>
  <c r="P220" i="2"/>
  <c r="T220" i="2"/>
  <c r="P224" i="2"/>
  <c r="P226" i="2"/>
  <c r="T228" i="2"/>
  <c r="T230" i="2"/>
  <c r="T234" i="2"/>
  <c r="P236" i="2"/>
  <c r="T236" i="2"/>
  <c r="P238" i="2"/>
  <c r="T240" i="2"/>
  <c r="P242" i="2"/>
  <c r="T242" i="2"/>
  <c r="P244" i="2"/>
  <c r="T244" i="2"/>
  <c r="P246" i="2"/>
  <c r="T246" i="2"/>
  <c r="P248" i="2"/>
  <c r="P250" i="2"/>
  <c r="T254" i="2"/>
  <c r="P256" i="2"/>
  <c r="P258" i="2"/>
  <c r="T258" i="2"/>
  <c r="P262" i="2"/>
  <c r="T262" i="2"/>
  <c r="T266" i="2"/>
  <c r="P268" i="2"/>
  <c r="T268" i="2"/>
  <c r="P270" i="2"/>
  <c r="T272" i="2"/>
  <c r="P274" i="2"/>
  <c r="P276" i="2"/>
  <c r="P278" i="2"/>
  <c r="T278" i="2"/>
  <c r="P280" i="2"/>
  <c r="T280" i="2"/>
  <c r="T288" i="2"/>
  <c r="T290" i="2"/>
  <c r="P292" i="2"/>
  <c r="P294" i="2"/>
  <c r="P296" i="2"/>
  <c r="P298" i="2"/>
  <c r="T298" i="2"/>
  <c r="P300" i="2"/>
  <c r="P306" i="2"/>
  <c r="T306" i="2"/>
  <c r="P310" i="2"/>
  <c r="T310" i="2"/>
  <c r="T314" i="2"/>
  <c r="P316" i="2"/>
  <c r="T318" i="2"/>
  <c r="P320" i="2"/>
  <c r="P324" i="2"/>
  <c r="T326" i="2"/>
  <c r="P328" i="2"/>
  <c r="T328" i="2"/>
  <c r="P330" i="2"/>
  <c r="T330" i="2"/>
  <c r="P332" i="2"/>
  <c r="T332" i="2"/>
  <c r="P334" i="2"/>
  <c r="P336" i="2"/>
  <c r="T338" i="2"/>
  <c r="T342" i="2"/>
  <c r="P344" i="2"/>
  <c r="P346" i="2"/>
  <c r="T350" i="2"/>
  <c r="P352" i="2"/>
  <c r="T354" i="2"/>
  <c r="P356" i="2"/>
  <c r="T356" i="2"/>
  <c r="T358" i="2"/>
  <c r="P362" i="2"/>
  <c r="P364" i="2"/>
  <c r="T366" i="2"/>
  <c r="P368" i="2"/>
  <c r="T370" i="2"/>
  <c r="T372" i="2"/>
  <c r="P374" i="2"/>
  <c r="T376" i="2"/>
  <c r="P380" i="2"/>
  <c r="T382" i="2"/>
  <c r="P384" i="2"/>
  <c r="P386" i="2"/>
  <c r="T388" i="2"/>
  <c r="P390" i="2"/>
  <c r="T390" i="2"/>
  <c r="T392" i="2"/>
  <c r="T394" i="2"/>
  <c r="T396" i="2"/>
  <c r="T400" i="2"/>
  <c r="T402" i="2"/>
  <c r="T404" i="2"/>
  <c r="T406" i="2"/>
  <c r="P408" i="2"/>
  <c r="T410" i="2"/>
  <c r="T412" i="2"/>
  <c r="P414" i="2"/>
  <c r="P416" i="2"/>
  <c r="T418" i="2"/>
  <c r="P420" i="2"/>
  <c r="T420" i="2"/>
  <c r="T422" i="2"/>
  <c r="P424" i="2"/>
  <c r="T426" i="2"/>
  <c r="T428" i="2"/>
  <c r="P430" i="2"/>
  <c r="T432" i="2"/>
  <c r="T434" i="2"/>
  <c r="T436" i="2"/>
  <c r="T438" i="2"/>
  <c r="P440" i="2"/>
  <c r="P444" i="2"/>
  <c r="P446" i="2"/>
  <c r="P448" i="2"/>
  <c r="P450" i="2"/>
  <c r="T452" i="2"/>
  <c r="P454" i="2"/>
  <c r="T456" i="2"/>
  <c r="P458" i="2"/>
  <c r="P460" i="2"/>
  <c r="P462" i="2"/>
  <c r="T464" i="2"/>
  <c r="P466" i="2"/>
  <c r="P468" i="2"/>
  <c r="P470" i="2"/>
  <c r="P472" i="2"/>
  <c r="T476" i="2"/>
  <c r="P478" i="2"/>
  <c r="P486" i="2"/>
  <c r="P488" i="2"/>
  <c r="P490" i="2"/>
  <c r="P492" i="2"/>
  <c r="P494" i="2"/>
  <c r="T494" i="2"/>
  <c r="T496" i="2"/>
  <c r="P498" i="2"/>
  <c r="P500" i="2"/>
  <c r="P502" i="2"/>
  <c r="T504" i="2"/>
  <c r="T506" i="2"/>
  <c r="T508" i="2"/>
  <c r="T510" i="2"/>
  <c r="P512" i="2"/>
  <c r="T514" i="2"/>
  <c r="T516" i="2"/>
  <c r="P518" i="2"/>
  <c r="T520" i="2"/>
  <c r="T522" i="2"/>
  <c r="P524" i="2"/>
  <c r="P526" i="2"/>
  <c r="P528" i="2"/>
  <c r="P530" i="2"/>
  <c r="P532" i="2"/>
  <c r="T534" i="2"/>
  <c r="T536" i="2"/>
  <c r="T538" i="2"/>
  <c r="P540" i="2"/>
  <c r="T542" i="2"/>
  <c r="P544" i="2"/>
  <c r="T546" i="2"/>
  <c r="P548" i="2"/>
  <c r="T548" i="2"/>
  <c r="P550" i="2"/>
  <c r="T552" i="2"/>
  <c r="P554" i="2"/>
  <c r="P556" i="2"/>
  <c r="T556" i="2"/>
  <c r="T558" i="2"/>
  <c r="P560" i="2"/>
  <c r="T567" i="2"/>
  <c r="P567" i="2"/>
  <c r="V568" i="2"/>
  <c r="R568" i="2"/>
  <c r="N568" i="2"/>
  <c r="U568" i="2"/>
  <c r="T575" i="2"/>
  <c r="P575" i="2"/>
  <c r="V576" i="2"/>
  <c r="R576" i="2"/>
  <c r="N576" i="2"/>
  <c r="U576" i="2"/>
  <c r="Q577" i="2"/>
  <c r="V577" i="2"/>
  <c r="Q578" i="2"/>
  <c r="T583" i="2"/>
  <c r="P583" i="2"/>
  <c r="V584" i="2"/>
  <c r="R584" i="2"/>
  <c r="N584" i="2"/>
  <c r="U584" i="2"/>
  <c r="W586" i="2"/>
  <c r="T591" i="2"/>
  <c r="P591" i="2"/>
  <c r="U591" i="2"/>
  <c r="P592" i="2"/>
  <c r="O599" i="2"/>
  <c r="U599" i="2"/>
  <c r="U600" i="2"/>
  <c r="T607" i="2"/>
  <c r="P607" i="2"/>
  <c r="V608" i="2"/>
  <c r="R608" i="2"/>
  <c r="N608" i="2"/>
  <c r="U608" i="2"/>
  <c r="W610" i="2"/>
  <c r="O615" i="2"/>
  <c r="V616" i="2"/>
  <c r="R616" i="2"/>
  <c r="N616" i="2"/>
  <c r="P616" i="2"/>
  <c r="T623" i="2"/>
  <c r="P623" i="2"/>
  <c r="U623" i="2"/>
  <c r="P624" i="2"/>
  <c r="Q625" i="2"/>
  <c r="V625" i="2"/>
  <c r="Q626" i="2"/>
  <c r="W626" i="2"/>
  <c r="T631" i="2"/>
  <c r="P631" i="2"/>
  <c r="U631" i="2"/>
  <c r="P632" i="2"/>
  <c r="W634" i="2"/>
  <c r="T639" i="2"/>
  <c r="P639" i="2"/>
  <c r="U639" i="2"/>
  <c r="P640" i="2"/>
  <c r="W642" i="2"/>
  <c r="O647" i="2"/>
  <c r="V648" i="2"/>
  <c r="R648" i="2"/>
  <c r="N648" i="2"/>
  <c r="U648" i="2"/>
  <c r="V649" i="2"/>
  <c r="Q650" i="2"/>
  <c r="W650" i="2"/>
  <c r="O655" i="2"/>
  <c r="U655" i="2"/>
  <c r="P656" i="2"/>
  <c r="Q657" i="2"/>
  <c r="Q658" i="2"/>
  <c r="W658" i="2"/>
  <c r="O663" i="2"/>
  <c r="V664" i="2"/>
  <c r="R664" i="2"/>
  <c r="N664" i="2"/>
  <c r="P664" i="2"/>
  <c r="Q665" i="2"/>
  <c r="V665" i="2"/>
  <c r="Q666" i="2"/>
  <c r="W666" i="2"/>
  <c r="O671" i="2"/>
  <c r="V672" i="2"/>
  <c r="R672" i="2"/>
  <c r="N672" i="2"/>
  <c r="U672" i="2"/>
  <c r="W674" i="2"/>
  <c r="T679" i="2"/>
  <c r="P679" i="2"/>
  <c r="V680" i="2"/>
  <c r="R680" i="2"/>
  <c r="N680" i="2"/>
  <c r="U680" i="2"/>
  <c r="Q681" i="2"/>
  <c r="V681" i="2"/>
  <c r="Q682" i="2"/>
  <c r="W682" i="2"/>
  <c r="T687" i="2"/>
  <c r="P687" i="2"/>
  <c r="V688" i="2"/>
  <c r="R688" i="2"/>
  <c r="N688" i="2"/>
  <c r="U688" i="2"/>
  <c r="W690" i="2"/>
  <c r="T695" i="2"/>
  <c r="P695" i="2"/>
  <c r="U695" i="2"/>
  <c r="P696" i="2"/>
  <c r="Q697" i="2"/>
  <c r="V697" i="2"/>
  <c r="Q698" i="2"/>
  <c r="W698" i="2"/>
  <c r="T703" i="2"/>
  <c r="P703" i="2"/>
  <c r="V704" i="2"/>
  <c r="R704" i="2"/>
  <c r="N704" i="2"/>
  <c r="U704" i="2"/>
  <c r="Q705" i="2"/>
  <c r="V705" i="2"/>
  <c r="Q706" i="2"/>
  <c r="W706" i="2"/>
  <c r="O711" i="2"/>
  <c r="U711" i="2"/>
  <c r="U712" i="2"/>
  <c r="T719" i="2"/>
  <c r="P719" i="2"/>
  <c r="V720" i="2"/>
  <c r="R720" i="2"/>
  <c r="N720" i="2"/>
  <c r="P720" i="2"/>
  <c r="O727" i="2"/>
  <c r="U727" i="2"/>
  <c r="U728" i="2"/>
  <c r="T735" i="2"/>
  <c r="P735" i="2"/>
  <c r="V736" i="2"/>
  <c r="R736" i="2"/>
  <c r="N736" i="2"/>
  <c r="U736" i="2"/>
  <c r="Q737" i="2"/>
  <c r="V737" i="2"/>
  <c r="Q738" i="2"/>
  <c r="W738" i="2"/>
  <c r="O743" i="2"/>
  <c r="U743" i="2"/>
  <c r="P744" i="2"/>
  <c r="T751" i="2"/>
  <c r="P751" i="2"/>
  <c r="U751" i="2"/>
  <c r="P752" i="2"/>
  <c r="Q753" i="2"/>
  <c r="V753" i="2"/>
  <c r="Q754" i="2"/>
  <c r="W754" i="2"/>
  <c r="T759" i="2"/>
  <c r="P759" i="2"/>
  <c r="V760" i="2"/>
  <c r="R760" i="2"/>
  <c r="N760" i="2"/>
  <c r="U760" i="2"/>
  <c r="Q761" i="2"/>
  <c r="V761" i="2"/>
  <c r="Q762" i="2"/>
  <c r="W762" i="2"/>
  <c r="O767" i="2"/>
  <c r="V768" i="2"/>
  <c r="R768" i="2"/>
  <c r="N768" i="2"/>
  <c r="P768" i="2"/>
  <c r="Q769" i="2"/>
  <c r="V769" i="2"/>
  <c r="T775" i="2"/>
  <c r="P775" i="2"/>
  <c r="O775" i="2"/>
  <c r="U775" i="2"/>
  <c r="P776" i="2"/>
  <c r="Q777" i="2"/>
  <c r="W778" i="2"/>
  <c r="T783" i="2"/>
  <c r="P783" i="2"/>
  <c r="V784" i="2"/>
  <c r="R784" i="2"/>
  <c r="N784" i="2"/>
  <c r="U784" i="2"/>
  <c r="W786" i="2"/>
  <c r="O791" i="2"/>
  <c r="U791" i="2"/>
  <c r="P792" i="2"/>
  <c r="Q793" i="2"/>
  <c r="V793" i="2"/>
  <c r="Q794" i="2"/>
  <c r="O799" i="2"/>
  <c r="V800" i="2"/>
  <c r="R800" i="2"/>
  <c r="N800" i="2"/>
  <c r="U800" i="2"/>
  <c r="V801" i="2"/>
  <c r="Q802" i="2"/>
  <c r="O807" i="2"/>
  <c r="U807" i="2"/>
  <c r="P808" i="2"/>
  <c r="Q809" i="2"/>
  <c r="V809" i="2"/>
  <c r="Q810" i="2"/>
  <c r="O815" i="2"/>
  <c r="V816" i="2"/>
  <c r="R816" i="2"/>
  <c r="N816" i="2"/>
  <c r="U816" i="2"/>
  <c r="W818" i="2"/>
  <c r="T823" i="2"/>
  <c r="P823" i="2"/>
  <c r="U823" i="2"/>
  <c r="P824" i="2"/>
  <c r="W826" i="2"/>
  <c r="T831" i="2"/>
  <c r="P831" i="2"/>
  <c r="O831" i="2"/>
  <c r="V832" i="2"/>
  <c r="R832" i="2"/>
  <c r="N832" i="2"/>
  <c r="U832" i="2"/>
  <c r="W834" i="2"/>
  <c r="O839" i="2"/>
  <c r="V840" i="2"/>
  <c r="R840" i="2"/>
  <c r="N840" i="2"/>
  <c r="U840" i="2"/>
  <c r="T847" i="2"/>
  <c r="P847" i="2"/>
  <c r="U847" i="2"/>
  <c r="P848" i="2"/>
  <c r="Q849" i="2"/>
  <c r="V849" i="2"/>
  <c r="Q850" i="2"/>
  <c r="W850" i="2"/>
  <c r="V856" i="2"/>
  <c r="R856" i="2"/>
  <c r="N856" i="2"/>
  <c r="U856" i="2"/>
  <c r="W858" i="2"/>
  <c r="T863" i="2"/>
  <c r="P863" i="2"/>
  <c r="V864" i="2"/>
  <c r="R864" i="2"/>
  <c r="N864" i="2"/>
  <c r="U864" i="2"/>
  <c r="Q865" i="2"/>
  <c r="V865" i="2"/>
  <c r="Q866" i="2"/>
  <c r="W866" i="2"/>
  <c r="O871" i="2"/>
  <c r="V872" i="2"/>
  <c r="R872" i="2"/>
  <c r="N872" i="2"/>
  <c r="U872" i="2"/>
  <c r="W874" i="2"/>
  <c r="O879" i="2"/>
  <c r="U879" i="2"/>
  <c r="P880" i="2"/>
  <c r="Q882" i="2"/>
  <c r="T887" i="2"/>
  <c r="P887" i="2"/>
  <c r="U887" i="2"/>
  <c r="P888" i="2"/>
  <c r="W890" i="2"/>
  <c r="T895" i="2"/>
  <c r="P895" i="2"/>
  <c r="O895" i="2"/>
  <c r="U895" i="2"/>
  <c r="P896" i="2"/>
  <c r="Q897" i="2"/>
  <c r="Q898" i="2"/>
  <c r="W898" i="2"/>
  <c r="U903" i="2"/>
  <c r="P904" i="2"/>
  <c r="Q905" i="2"/>
  <c r="V905" i="2"/>
  <c r="Q906" i="2"/>
  <c r="W906" i="2"/>
  <c r="O911" i="2"/>
  <c r="U911" i="2"/>
  <c r="P912" i="2"/>
  <c r="Q913" i="2"/>
  <c r="V913" i="2"/>
  <c r="Q914" i="2"/>
  <c r="T919" i="2"/>
  <c r="P919" i="2"/>
  <c r="V920" i="2"/>
  <c r="R920" i="2"/>
  <c r="N920" i="2"/>
  <c r="P920" i="2"/>
  <c r="Q921" i="2"/>
  <c r="V921" i="2"/>
  <c r="Q922" i="2"/>
  <c r="T927" i="2"/>
  <c r="P927" i="2"/>
  <c r="U927" i="2"/>
  <c r="P928" i="2"/>
  <c r="Q929" i="2"/>
  <c r="V929" i="2"/>
  <c r="Q930" i="2"/>
  <c r="W930" i="2"/>
  <c r="T935" i="2"/>
  <c r="P935" i="2"/>
  <c r="U935" i="2"/>
  <c r="P936" i="2"/>
  <c r="Q937" i="2"/>
  <c r="V937" i="2"/>
  <c r="Q938" i="2"/>
  <c r="W938" i="2"/>
  <c r="T943" i="2"/>
  <c r="P943" i="2"/>
  <c r="V944" i="2"/>
  <c r="R944" i="2"/>
  <c r="N944" i="2"/>
  <c r="U944" i="2"/>
  <c r="W946" i="2"/>
  <c r="O951" i="2"/>
  <c r="U951" i="2"/>
  <c r="P952" i="2"/>
  <c r="Q953" i="2"/>
  <c r="V953" i="2"/>
  <c r="Q954" i="2"/>
  <c r="W954" i="2"/>
  <c r="T959" i="2"/>
  <c r="P959" i="2"/>
  <c r="V960" i="2"/>
  <c r="R960" i="2"/>
  <c r="N960" i="2"/>
  <c r="U960" i="2"/>
  <c r="V961" i="2"/>
  <c r="Q962" i="2"/>
  <c r="O967" i="2"/>
  <c r="V968" i="2"/>
  <c r="R968" i="2"/>
  <c r="N968" i="2"/>
  <c r="U968" i="2"/>
  <c r="W970" i="2"/>
  <c r="T975" i="2"/>
  <c r="P975" i="2"/>
  <c r="O975" i="2"/>
  <c r="U975" i="2"/>
  <c r="P976" i="2"/>
  <c r="Q977" i="2"/>
  <c r="V977" i="2"/>
  <c r="Q978" i="2"/>
  <c r="W978" i="2"/>
  <c r="O983" i="2"/>
  <c r="U983" i="2"/>
  <c r="U984" i="2"/>
  <c r="V985" i="2"/>
  <c r="Q986" i="2"/>
  <c r="T991" i="2"/>
  <c r="P991" i="2"/>
  <c r="V992" i="2"/>
  <c r="R992" i="2"/>
  <c r="N992" i="2"/>
  <c r="U992" i="2"/>
  <c r="V993" i="2"/>
  <c r="Q994" i="2"/>
  <c r="T999" i="2"/>
  <c r="P999" i="2"/>
  <c r="V1000" i="2"/>
  <c r="R1000" i="2"/>
  <c r="N1000" i="2"/>
  <c r="U1000" i="2"/>
  <c r="Q1001" i="2"/>
  <c r="V1001" i="2"/>
  <c r="Q1002" i="2"/>
  <c r="W1002" i="2"/>
  <c r="O1007" i="2"/>
  <c r="U1007" i="2"/>
  <c r="P1008" i="2"/>
  <c r="O1015" i="2"/>
  <c r="V1016" i="2"/>
  <c r="R1016" i="2"/>
  <c r="N1016" i="2"/>
  <c r="U1016" i="2"/>
  <c r="W1018" i="2"/>
  <c r="T1023" i="2"/>
  <c r="P1023" i="2"/>
  <c r="U1023" i="2"/>
  <c r="P1024" i="2"/>
  <c r="Q1025" i="2"/>
  <c r="V1025" i="2"/>
  <c r="O1031" i="2"/>
  <c r="U1031" i="2"/>
  <c r="P1032" i="2"/>
  <c r="Q1033" i="2"/>
  <c r="V1033" i="2"/>
  <c r="Q1034" i="2"/>
  <c r="T1039" i="2"/>
  <c r="P1039" i="2"/>
  <c r="V1040" i="2"/>
  <c r="R1040" i="2"/>
  <c r="N1040" i="2"/>
  <c r="U1040" i="2"/>
  <c r="Q1041" i="2"/>
  <c r="V1041" i="2"/>
  <c r="Q1042" i="2"/>
  <c r="O1047" i="2"/>
  <c r="V1048" i="2"/>
  <c r="R1048" i="2"/>
  <c r="N1048" i="2"/>
  <c r="U1048" i="2"/>
  <c r="Q1049" i="2"/>
  <c r="V1049" i="2"/>
  <c r="Q1050" i="2"/>
  <c r="O1055" i="2"/>
  <c r="U1055" i="2"/>
  <c r="P1056" i="2"/>
  <c r="Q1057" i="2"/>
  <c r="V1057" i="2"/>
  <c r="Q1058" i="2"/>
  <c r="T1063" i="2"/>
  <c r="P1063" i="2"/>
  <c r="U1063" i="2"/>
  <c r="P1064" i="2"/>
  <c r="Q1065" i="2"/>
  <c r="V1065" i="2"/>
  <c r="Q1066" i="2"/>
  <c r="T1071" i="2"/>
  <c r="P1071" i="2"/>
  <c r="V1072" i="2"/>
  <c r="R1072" i="2"/>
  <c r="N1072" i="2"/>
  <c r="U1072" i="2"/>
  <c r="Q1074" i="2"/>
  <c r="W1074" i="2"/>
  <c r="O1079" i="2"/>
  <c r="V1080" i="2"/>
  <c r="R1080" i="2"/>
  <c r="N1080" i="2"/>
  <c r="U1080" i="2"/>
  <c r="Q1081" i="2"/>
  <c r="V1081" i="2"/>
  <c r="Q1082" i="2"/>
  <c r="O1087" i="2"/>
  <c r="U1087" i="2"/>
  <c r="P1088" i="2"/>
  <c r="Q1089" i="2"/>
  <c r="V1089" i="2"/>
  <c r="Q1090" i="2"/>
  <c r="T1095" i="2"/>
  <c r="P1095" i="2"/>
  <c r="V1096" i="2"/>
  <c r="R1096" i="2"/>
  <c r="N1096" i="2"/>
  <c r="U1096" i="2"/>
  <c r="O1103" i="2"/>
  <c r="U1103" i="2"/>
  <c r="P1104" i="2"/>
  <c r="Q1105" i="2"/>
  <c r="V1105" i="2"/>
  <c r="Q1106" i="2"/>
  <c r="V1112" i="2"/>
  <c r="R1112" i="2"/>
  <c r="N1112" i="2"/>
  <c r="U1112" i="2"/>
  <c r="Q1113" i="2"/>
  <c r="V1113" i="2"/>
  <c r="Q1114" i="2"/>
  <c r="W1114" i="2"/>
  <c r="O1119" i="2"/>
  <c r="U1119" i="2"/>
  <c r="P1120" i="2"/>
  <c r="Q1121" i="2"/>
  <c r="V1121" i="2"/>
  <c r="Q1122" i="2"/>
  <c r="T1127" i="2"/>
  <c r="P1127" i="2"/>
  <c r="V1128" i="2"/>
  <c r="R1128" i="2"/>
  <c r="N1128" i="2"/>
  <c r="U1128" i="2"/>
  <c r="Q1129" i="2"/>
  <c r="V1129" i="2"/>
  <c r="Q1130" i="2"/>
  <c r="W1130" i="2"/>
  <c r="O1135" i="2"/>
  <c r="U1135" i="2"/>
  <c r="P1136" i="2"/>
  <c r="W1138" i="2"/>
  <c r="T1143" i="2"/>
  <c r="P1143" i="2"/>
  <c r="V1144" i="2"/>
  <c r="R1144" i="2"/>
  <c r="N1144" i="2"/>
  <c r="P1144" i="2"/>
  <c r="Q1145" i="2"/>
  <c r="V1145" i="2"/>
  <c r="Q1146" i="2"/>
  <c r="O1151" i="2"/>
  <c r="V1152" i="2"/>
  <c r="R1152" i="2"/>
  <c r="N1152" i="2"/>
  <c r="U1152" i="2"/>
  <c r="V1153" i="2"/>
  <c r="Q1154" i="2"/>
  <c r="W1154" i="2"/>
  <c r="O1159" i="2"/>
  <c r="V1160" i="2"/>
  <c r="R1160" i="2"/>
  <c r="N1160" i="2"/>
  <c r="U1160" i="2"/>
  <c r="W1162" i="2"/>
  <c r="T1167" i="2"/>
  <c r="P1167" i="2"/>
  <c r="V1168" i="2"/>
  <c r="R1168" i="2"/>
  <c r="N1168" i="2"/>
  <c r="U1168" i="2"/>
  <c r="W1170" i="2"/>
  <c r="V1176" i="2"/>
  <c r="R1176" i="2"/>
  <c r="N1176" i="2"/>
  <c r="U1176" i="2"/>
  <c r="Q1178" i="2"/>
  <c r="T1183" i="2"/>
  <c r="P1183" i="2"/>
  <c r="V1184" i="2"/>
  <c r="R1184" i="2"/>
  <c r="N1184" i="2"/>
  <c r="U1184" i="2"/>
  <c r="Q1185" i="2"/>
  <c r="V1185" i="2"/>
  <c r="Q1186" i="2"/>
  <c r="W1186" i="2"/>
  <c r="T1191" i="2"/>
  <c r="P1191" i="2"/>
  <c r="U1191" i="2"/>
  <c r="U1192" i="2"/>
  <c r="W1194" i="2"/>
  <c r="O1199" i="2"/>
  <c r="V1200" i="2"/>
  <c r="R1200" i="2"/>
  <c r="N1200" i="2"/>
  <c r="U1200" i="2"/>
  <c r="W1202" i="2"/>
  <c r="O1207" i="2"/>
  <c r="V1208" i="2"/>
  <c r="R1208" i="2"/>
  <c r="N1208" i="2"/>
  <c r="U1208" i="2"/>
  <c r="Q1209" i="2"/>
  <c r="V1209" i="2"/>
  <c r="Q1210" i="2"/>
  <c r="W1210" i="2"/>
  <c r="O1215" i="2"/>
  <c r="U1215" i="2"/>
  <c r="U1216" i="2"/>
  <c r="W1218" i="2"/>
  <c r="O1223" i="2"/>
  <c r="V1224" i="2"/>
  <c r="R1224" i="2"/>
  <c r="N1224" i="2"/>
  <c r="U1224" i="2"/>
  <c r="T1231" i="2"/>
  <c r="P1231" i="2"/>
  <c r="V1232" i="2"/>
  <c r="R1232" i="2"/>
  <c r="N1232" i="2"/>
  <c r="U1232" i="2"/>
  <c r="Q1234" i="2"/>
  <c r="W1234" i="2"/>
  <c r="O1239" i="2"/>
  <c r="U1239" i="2"/>
  <c r="P1240" i="2"/>
  <c r="Q1241" i="2"/>
  <c r="V1241" i="2"/>
  <c r="Q1242" i="2"/>
  <c r="O1247" i="2"/>
  <c r="U1247" i="2"/>
  <c r="P1248" i="2"/>
  <c r="Q1249" i="2"/>
  <c r="V1249" i="2"/>
  <c r="Q1250" i="2"/>
  <c r="T1255" i="2"/>
  <c r="P1255" i="2"/>
  <c r="V1256" i="2"/>
  <c r="R1256" i="2"/>
  <c r="N1256" i="2"/>
  <c r="U1256" i="2"/>
  <c r="Q1257" i="2"/>
  <c r="V1257" i="2"/>
  <c r="Q1258" i="2"/>
  <c r="T1263" i="2"/>
  <c r="P1263" i="2"/>
  <c r="V1264" i="2"/>
  <c r="R1264" i="2"/>
  <c r="N1264" i="2"/>
  <c r="P1264" i="2"/>
  <c r="T1271" i="2"/>
  <c r="P1271" i="2"/>
  <c r="V1272" i="2"/>
  <c r="R1272" i="2"/>
  <c r="N1272" i="2"/>
  <c r="U1272" i="2"/>
  <c r="Q1273" i="2"/>
  <c r="V1273" i="2"/>
  <c r="W1274" i="2"/>
  <c r="T1279" i="2"/>
  <c r="P1279" i="2"/>
  <c r="V1280" i="2"/>
  <c r="R1280" i="2"/>
  <c r="N1280" i="2"/>
  <c r="U1280" i="2"/>
  <c r="O1287" i="2"/>
  <c r="U1287" i="2"/>
  <c r="P1288" i="2"/>
  <c r="W1290" i="2"/>
  <c r="T1295" i="2"/>
  <c r="P1295" i="2"/>
  <c r="V1296" i="2"/>
  <c r="R1296" i="2"/>
  <c r="N1296" i="2"/>
  <c r="U1296" i="2"/>
  <c r="Q1298" i="2"/>
  <c r="W1298" i="2"/>
  <c r="O1303" i="2"/>
  <c r="V1304" i="2"/>
  <c r="R1304" i="2"/>
  <c r="N1304" i="2"/>
  <c r="U1304" i="2"/>
  <c r="O1311" i="2"/>
  <c r="U1311" i="2"/>
  <c r="U1312" i="2"/>
  <c r="O1319" i="2"/>
  <c r="V1320" i="2"/>
  <c r="R1320" i="2"/>
  <c r="N1320" i="2"/>
  <c r="U1320" i="2"/>
  <c r="Q1321" i="2"/>
  <c r="V1321" i="2"/>
  <c r="Q1322" i="2"/>
  <c r="W1322" i="2"/>
  <c r="V1331" i="2"/>
  <c r="U1341" i="2"/>
  <c r="Q1341" i="2"/>
  <c r="M1341" i="2"/>
  <c r="V1341" i="2"/>
  <c r="P1341" i="2"/>
  <c r="T1341" i="2"/>
  <c r="O1341" i="2"/>
  <c r="S1341" i="2"/>
  <c r="U1347" i="2"/>
  <c r="Q1347" i="2"/>
  <c r="M1347" i="2"/>
  <c r="S1347" i="2"/>
  <c r="N1347" i="2"/>
  <c r="W1347" i="2"/>
  <c r="R1347" i="2"/>
  <c r="W1353" i="2"/>
  <c r="V1387" i="2"/>
  <c r="U1391" i="2"/>
  <c r="Q1391" i="2"/>
  <c r="M1391" i="2"/>
  <c r="T1391" i="2"/>
  <c r="O1391" i="2"/>
  <c r="S1391" i="2"/>
  <c r="N1391" i="2"/>
  <c r="V1391" i="2"/>
  <c r="U1395" i="2"/>
  <c r="Q1395" i="2"/>
  <c r="M1395" i="2"/>
  <c r="T1395" i="2"/>
  <c r="O1395" i="2"/>
  <c r="S1395" i="2"/>
  <c r="N1395" i="2"/>
  <c r="U1399" i="2"/>
  <c r="Q1399" i="2"/>
  <c r="M1399" i="2"/>
  <c r="T1399" i="2"/>
  <c r="O1399" i="2"/>
  <c r="S1399" i="2"/>
  <c r="N1399" i="2"/>
  <c r="V1399" i="2"/>
  <c r="U1403" i="2"/>
  <c r="Q1403" i="2"/>
  <c r="M1403" i="2"/>
  <c r="T1403" i="2"/>
  <c r="O1403" i="2"/>
  <c r="S1403" i="2"/>
  <c r="N1403" i="2"/>
  <c r="V1403" i="2"/>
  <c r="V1411" i="2"/>
  <c r="U1415" i="2"/>
  <c r="Q1415" i="2"/>
  <c r="M1415" i="2"/>
  <c r="T1415" i="2"/>
  <c r="O1415" i="2"/>
  <c r="S1415" i="2"/>
  <c r="N1415" i="2"/>
  <c r="V1429" i="2"/>
  <c r="V1437" i="2"/>
  <c r="V1477" i="2"/>
  <c r="V1485" i="2"/>
  <c r="V1493" i="2"/>
  <c r="V1501" i="2"/>
  <c r="V1509" i="2"/>
  <c r="U1519" i="2"/>
  <c r="Q1519" i="2"/>
  <c r="M1519" i="2"/>
  <c r="V1519" i="2"/>
  <c r="P1519" i="2"/>
  <c r="T1519" i="2"/>
  <c r="O1519" i="2"/>
  <c r="S1519" i="2"/>
  <c r="U1525" i="2"/>
  <c r="Q1525" i="2"/>
  <c r="M1525" i="2"/>
  <c r="S1525" i="2"/>
  <c r="N1525" i="2"/>
  <c r="W1525" i="2"/>
  <c r="R1525" i="2"/>
  <c r="T1533" i="2"/>
  <c r="U1541" i="2"/>
  <c r="Q1541" i="2"/>
  <c r="M1541" i="2"/>
  <c r="S1541" i="2"/>
  <c r="N1541" i="2"/>
  <c r="W1541" i="2"/>
  <c r="R1541" i="2"/>
  <c r="T1541" i="2"/>
  <c r="U1557" i="2"/>
  <c r="Q1557" i="2"/>
  <c r="M1557" i="2"/>
  <c r="S1557" i="2"/>
  <c r="N1557" i="2"/>
  <c r="W1557" i="2"/>
  <c r="R1557" i="2"/>
  <c r="T1565" i="2"/>
  <c r="T1581" i="2"/>
  <c r="T1589" i="2"/>
  <c r="U1597" i="2"/>
  <c r="Q1597" i="2"/>
  <c r="M1597" i="2"/>
  <c r="S1597" i="2"/>
  <c r="N1597" i="2"/>
  <c r="W1597" i="2"/>
  <c r="R1597" i="2"/>
  <c r="T1597" i="2"/>
  <c r="T1621" i="2"/>
  <c r="T1637" i="2"/>
  <c r="V1661" i="2"/>
  <c r="V1665" i="2"/>
  <c r="U1673" i="2"/>
  <c r="Q1673" i="2"/>
  <c r="M1673" i="2"/>
  <c r="T1673" i="2"/>
  <c r="O1673" i="2"/>
  <c r="S1673" i="2"/>
  <c r="N1673" i="2"/>
  <c r="V1673" i="2"/>
  <c r="V1677" i="2"/>
  <c r="U1685" i="2"/>
  <c r="Q1685" i="2"/>
  <c r="M1685" i="2"/>
  <c r="T1685" i="2"/>
  <c r="O1685" i="2"/>
  <c r="S1685" i="2"/>
  <c r="N1685" i="2"/>
  <c r="V1685" i="2"/>
  <c r="U1693" i="2"/>
  <c r="Q1693" i="2"/>
  <c r="M1693" i="2"/>
  <c r="T1693" i="2"/>
  <c r="O1693" i="2"/>
  <c r="S1693" i="2"/>
  <c r="N1693" i="2"/>
  <c r="V1693" i="2"/>
  <c r="U1697" i="2"/>
  <c r="Q1697" i="2"/>
  <c r="M1697" i="2"/>
  <c r="T1697" i="2"/>
  <c r="O1697" i="2"/>
  <c r="S1697" i="2"/>
  <c r="N1697" i="2"/>
  <c r="V1697" i="2"/>
  <c r="U1701" i="2"/>
  <c r="Q1701" i="2"/>
  <c r="M1701" i="2"/>
  <c r="T1701" i="2"/>
  <c r="O1701" i="2"/>
  <c r="S1701" i="2"/>
  <c r="N1701" i="2"/>
  <c r="V1701" i="2"/>
  <c r="U1705" i="2"/>
  <c r="Q1705" i="2"/>
  <c r="M1705" i="2"/>
  <c r="T1705" i="2"/>
  <c r="O1705" i="2"/>
  <c r="S1705" i="2"/>
  <c r="N1705" i="2"/>
  <c r="V1705" i="2"/>
  <c r="U1717" i="2"/>
  <c r="Q1717" i="2"/>
  <c r="M1717" i="2"/>
  <c r="T1717" i="2"/>
  <c r="O1717" i="2"/>
  <c r="S1717" i="2"/>
  <c r="N1717" i="2"/>
  <c r="V1717" i="2"/>
  <c r="U1721" i="2"/>
  <c r="Q1721" i="2"/>
  <c r="M1721" i="2"/>
  <c r="T1721" i="2"/>
  <c r="O1721" i="2"/>
  <c r="S1721" i="2"/>
  <c r="N1721" i="2"/>
  <c r="V1721" i="2"/>
  <c r="U1725" i="2"/>
  <c r="Q1725" i="2"/>
  <c r="M1725" i="2"/>
  <c r="T1725" i="2"/>
  <c r="O1725" i="2"/>
  <c r="S1725" i="2"/>
  <c r="N1725" i="2"/>
  <c r="W1769" i="2"/>
  <c r="W1773" i="2"/>
  <c r="U1779" i="2"/>
  <c r="Q1779" i="2"/>
  <c r="M1779" i="2"/>
  <c r="W1779" i="2"/>
  <c r="R1779" i="2"/>
  <c r="V1779" i="2"/>
  <c r="P1779" i="2"/>
  <c r="V1847" i="2"/>
  <c r="R1847" i="2"/>
  <c r="N1847" i="2"/>
  <c r="U1847" i="2"/>
  <c r="Q1847" i="2"/>
  <c r="M1847" i="2"/>
  <c r="W1847" i="2"/>
  <c r="O1847" i="2"/>
  <c r="T1847" i="2"/>
  <c r="T1858" i="2"/>
  <c r="P1858" i="2"/>
  <c r="W1858" i="2"/>
  <c r="S1858" i="2"/>
  <c r="O1858" i="2"/>
  <c r="V1858" i="2"/>
  <c r="N1858" i="2"/>
  <c r="U1858" i="2"/>
  <c r="M1858" i="2"/>
  <c r="V1899" i="2"/>
  <c r="R1899" i="2"/>
  <c r="N1899" i="2"/>
  <c r="U1899" i="2"/>
  <c r="Q1899" i="2"/>
  <c r="M1899" i="2"/>
  <c r="W1899" i="2"/>
  <c r="O1899" i="2"/>
  <c r="T1899" i="2"/>
  <c r="V1979" i="2"/>
  <c r="R1979" i="2"/>
  <c r="N1979" i="2"/>
  <c r="U1979" i="2"/>
  <c r="Q1979" i="2"/>
  <c r="M1979" i="2"/>
  <c r="P1979" i="2"/>
  <c r="W1979" i="2"/>
  <c r="O1979" i="2"/>
  <c r="V2011" i="2"/>
  <c r="R2011" i="2"/>
  <c r="N2011" i="2"/>
  <c r="U2011" i="2"/>
  <c r="Q2011" i="2"/>
  <c r="M2011" i="2"/>
  <c r="P2011" i="2"/>
  <c r="W2011" i="2"/>
  <c r="O2011" i="2"/>
  <c r="V2043" i="2"/>
  <c r="R2043" i="2"/>
  <c r="N2043" i="2"/>
  <c r="U2043" i="2"/>
  <c r="Q2043" i="2"/>
  <c r="M2043" i="2"/>
  <c r="P2043" i="2"/>
  <c r="W2043" i="2"/>
  <c r="O2043" i="2"/>
  <c r="V2051" i="2"/>
  <c r="R2051" i="2"/>
  <c r="N2051" i="2"/>
  <c r="U2051" i="2"/>
  <c r="Q2051" i="2"/>
  <c r="M2051" i="2"/>
  <c r="W2051" i="2"/>
  <c r="O2051" i="2"/>
  <c r="T2051" i="2"/>
  <c r="V2083" i="2"/>
  <c r="R2083" i="2"/>
  <c r="N2083" i="2"/>
  <c r="U2083" i="2"/>
  <c r="Q2083" i="2"/>
  <c r="M2083" i="2"/>
  <c r="W2083" i="2"/>
  <c r="O2083" i="2"/>
  <c r="T2083" i="2"/>
  <c r="V2085" i="2"/>
  <c r="R2085" i="2"/>
  <c r="N2085" i="2"/>
  <c r="U2085" i="2"/>
  <c r="Q2085" i="2"/>
  <c r="M2085" i="2"/>
  <c r="P2085" i="2"/>
  <c r="W2085" i="2"/>
  <c r="O2085" i="2"/>
  <c r="U2349" i="2"/>
  <c r="Q2349" i="2"/>
  <c r="M2349" i="2"/>
  <c r="T2349" i="2"/>
  <c r="O2349" i="2"/>
  <c r="S2349" i="2"/>
  <c r="N2349" i="2"/>
  <c r="P2349" i="2"/>
  <c r="W2349" i="2"/>
  <c r="T2882" i="2"/>
  <c r="P2882" i="2"/>
  <c r="U2882" i="2"/>
  <c r="Q2882" i="2"/>
  <c r="M2882" i="2"/>
  <c r="S2882" i="2"/>
  <c r="V2882" i="2"/>
  <c r="N2882" i="2"/>
  <c r="O2882" i="2"/>
  <c r="W2882" i="2"/>
  <c r="R2882" i="2"/>
  <c r="T2938" i="2"/>
  <c r="P2938" i="2"/>
  <c r="U2938" i="2"/>
  <c r="Q2938" i="2"/>
  <c r="M2938" i="2"/>
  <c r="S2938" i="2"/>
  <c r="V2938" i="2"/>
  <c r="N2938" i="2"/>
  <c r="W2938" i="2"/>
  <c r="R2938" i="2"/>
  <c r="O2938" i="2"/>
  <c r="T3025" i="2"/>
  <c r="P3025" i="2"/>
  <c r="W3025" i="2"/>
  <c r="R3025" i="2"/>
  <c r="M3025" i="2"/>
  <c r="S3025" i="2"/>
  <c r="N3025" i="2"/>
  <c r="O3025" i="2"/>
  <c r="Q3025" i="2"/>
  <c r="U3025" i="2"/>
  <c r="V3025" i="2"/>
  <c r="V3312" i="2"/>
  <c r="R3312" i="2"/>
  <c r="N3312" i="2"/>
  <c r="U3312" i="2"/>
  <c r="Q3312" i="2"/>
  <c r="M3312" i="2"/>
  <c r="W3312" i="2"/>
  <c r="O3312" i="2"/>
  <c r="P3312" i="2"/>
  <c r="S3312" i="2"/>
  <c r="T3312" i="2"/>
  <c r="V3432" i="2"/>
  <c r="R3432" i="2"/>
  <c r="N3432" i="2"/>
  <c r="U3432" i="2"/>
  <c r="Q3432" i="2"/>
  <c r="M3432" i="2"/>
  <c r="T3432" i="2"/>
  <c r="W3432" i="2"/>
  <c r="O3432" i="2"/>
  <c r="P3432" i="2"/>
  <c r="S3432" i="2"/>
  <c r="V3440" i="2"/>
  <c r="R3440" i="2"/>
  <c r="N3440" i="2"/>
  <c r="U3440" i="2"/>
  <c r="Q3440" i="2"/>
  <c r="M3440" i="2"/>
  <c r="T3440" i="2"/>
  <c r="W3440" i="2"/>
  <c r="O3440" i="2"/>
  <c r="P3440" i="2"/>
  <c r="S3440" i="2"/>
  <c r="W3460" i="2"/>
  <c r="S3460" i="2"/>
  <c r="O3460" i="2"/>
  <c r="R3460" i="2"/>
  <c r="M3460" i="2"/>
  <c r="V3460" i="2"/>
  <c r="Q3460" i="2"/>
  <c r="U3460" i="2"/>
  <c r="N3460" i="2"/>
  <c r="P3460" i="2"/>
  <c r="T3460" i="2"/>
  <c r="U3539" i="2"/>
  <c r="Q3539" i="2"/>
  <c r="M3539" i="2"/>
  <c r="S3539" i="2"/>
  <c r="N3539" i="2"/>
  <c r="W3539" i="2"/>
  <c r="R3539" i="2"/>
  <c r="V3539" i="2"/>
  <c r="O3539" i="2"/>
  <c r="P3539" i="2"/>
  <c r="T3539" i="2"/>
  <c r="U3555" i="2"/>
  <c r="Q3555" i="2"/>
  <c r="M3555" i="2"/>
  <c r="S3555" i="2"/>
  <c r="N3555" i="2"/>
  <c r="W3555" i="2"/>
  <c r="R3555" i="2"/>
  <c r="V3555" i="2"/>
  <c r="O3555" i="2"/>
  <c r="P3555" i="2"/>
  <c r="T3555" i="2"/>
  <c r="C11" i="3"/>
  <c r="C7" i="3"/>
  <c r="C3" i="3"/>
  <c r="M2" i="2"/>
  <c r="Q2" i="2"/>
  <c r="U2" i="2"/>
  <c r="O3" i="2"/>
  <c r="S3" i="2"/>
  <c r="M4" i="2"/>
  <c r="Q4" i="2"/>
  <c r="U4" i="2"/>
  <c r="O5" i="2"/>
  <c r="S5" i="2"/>
  <c r="M6" i="2"/>
  <c r="Q6" i="2"/>
  <c r="U6" i="2"/>
  <c r="O7" i="2"/>
  <c r="S7" i="2"/>
  <c r="M8" i="2"/>
  <c r="Q8" i="2"/>
  <c r="U8" i="2"/>
  <c r="O9" i="2"/>
  <c r="S9" i="2"/>
  <c r="M10" i="2"/>
  <c r="Q10" i="2"/>
  <c r="U10" i="2"/>
  <c r="O11" i="2"/>
  <c r="S11" i="2"/>
  <c r="M12" i="2"/>
  <c r="Q12" i="2"/>
  <c r="U12" i="2"/>
  <c r="O13" i="2"/>
  <c r="S13" i="2"/>
  <c r="M14" i="2"/>
  <c r="Q14" i="2"/>
  <c r="U14" i="2"/>
  <c r="O15" i="2"/>
  <c r="S15" i="2"/>
  <c r="M16" i="2"/>
  <c r="Q16" i="2"/>
  <c r="U16" i="2"/>
  <c r="O17" i="2"/>
  <c r="S17" i="2"/>
  <c r="M18" i="2"/>
  <c r="Q18" i="2"/>
  <c r="U18" i="2"/>
  <c r="O19" i="2"/>
  <c r="S19" i="2"/>
  <c r="M20" i="2"/>
  <c r="Q20" i="2"/>
  <c r="U20" i="2"/>
  <c r="O21" i="2"/>
  <c r="S21" i="2"/>
  <c r="M22" i="2"/>
  <c r="Q22" i="2"/>
  <c r="U22" i="2"/>
  <c r="O23" i="2"/>
  <c r="S23" i="2"/>
  <c r="M24" i="2"/>
  <c r="Q24" i="2"/>
  <c r="U24" i="2"/>
  <c r="O25" i="2"/>
  <c r="S25" i="2"/>
  <c r="M26" i="2"/>
  <c r="Q26" i="2"/>
  <c r="U26" i="2"/>
  <c r="O27" i="2"/>
  <c r="S27" i="2"/>
  <c r="M28" i="2"/>
  <c r="Q28" i="2"/>
  <c r="U28" i="2"/>
  <c r="O29" i="2"/>
  <c r="S29" i="2"/>
  <c r="M30" i="2"/>
  <c r="Q30" i="2"/>
  <c r="U30" i="2"/>
  <c r="O31" i="2"/>
  <c r="S31" i="2"/>
  <c r="M32" i="2"/>
  <c r="Q32" i="2"/>
  <c r="U32" i="2"/>
  <c r="O33" i="2"/>
  <c r="S33" i="2"/>
  <c r="M34" i="2"/>
  <c r="Q34" i="2"/>
  <c r="U34" i="2"/>
  <c r="O35" i="2"/>
  <c r="S35" i="2"/>
  <c r="M36" i="2"/>
  <c r="Q36" i="2"/>
  <c r="U36" i="2"/>
  <c r="O37" i="2"/>
  <c r="S37" i="2"/>
  <c r="M38" i="2"/>
  <c r="Q38" i="2"/>
  <c r="U38" i="2"/>
  <c r="O39" i="2"/>
  <c r="S39" i="2"/>
  <c r="M40" i="2"/>
  <c r="Q40" i="2"/>
  <c r="U40" i="2"/>
  <c r="O41" i="2"/>
  <c r="S41" i="2"/>
  <c r="M42" i="2"/>
  <c r="Q42" i="2"/>
  <c r="U42" i="2"/>
  <c r="O43" i="2"/>
  <c r="S43" i="2"/>
  <c r="M44" i="2"/>
  <c r="Q44" i="2"/>
  <c r="U44" i="2"/>
  <c r="O45" i="2"/>
  <c r="S45" i="2"/>
  <c r="M46" i="2"/>
  <c r="Q46" i="2"/>
  <c r="U46" i="2"/>
  <c r="O47" i="2"/>
  <c r="S47" i="2"/>
  <c r="M48" i="2"/>
  <c r="Q48" i="2"/>
  <c r="U48" i="2"/>
  <c r="O49" i="2"/>
  <c r="S49" i="2"/>
  <c r="M50" i="2"/>
  <c r="Q50" i="2"/>
  <c r="U50" i="2"/>
  <c r="O51" i="2"/>
  <c r="S51" i="2"/>
  <c r="M52" i="2"/>
  <c r="Q52" i="2"/>
  <c r="U52" i="2"/>
  <c r="O53" i="2"/>
  <c r="S53" i="2"/>
  <c r="M54" i="2"/>
  <c r="Q54" i="2"/>
  <c r="U54" i="2"/>
  <c r="O55" i="2"/>
  <c r="S55" i="2"/>
  <c r="M56" i="2"/>
  <c r="Q56" i="2"/>
  <c r="U56" i="2"/>
  <c r="O57" i="2"/>
  <c r="S57" i="2"/>
  <c r="M58" i="2"/>
  <c r="Q58" i="2"/>
  <c r="U58" i="2"/>
  <c r="O59" i="2"/>
  <c r="S59" i="2"/>
  <c r="M60" i="2"/>
  <c r="Q60" i="2"/>
  <c r="U60" i="2"/>
  <c r="O61" i="2"/>
  <c r="S61" i="2"/>
  <c r="M62" i="2"/>
  <c r="Q62" i="2"/>
  <c r="U62" i="2"/>
  <c r="O63" i="2"/>
  <c r="S63" i="2"/>
  <c r="M64" i="2"/>
  <c r="Q64" i="2"/>
  <c r="U64" i="2"/>
  <c r="O65" i="2"/>
  <c r="S65" i="2"/>
  <c r="M66" i="2"/>
  <c r="Q66" i="2"/>
  <c r="U66" i="2"/>
  <c r="O67" i="2"/>
  <c r="S67" i="2"/>
  <c r="M68" i="2"/>
  <c r="Q68" i="2"/>
  <c r="U68" i="2"/>
  <c r="O69" i="2"/>
  <c r="S69" i="2"/>
  <c r="M70" i="2"/>
  <c r="Q70" i="2"/>
  <c r="U70" i="2"/>
  <c r="O71" i="2"/>
  <c r="S71" i="2"/>
  <c r="M72" i="2"/>
  <c r="Q72" i="2"/>
  <c r="U72" i="2"/>
  <c r="O73" i="2"/>
  <c r="S73" i="2"/>
  <c r="M74" i="2"/>
  <c r="Q74" i="2"/>
  <c r="U74" i="2"/>
  <c r="O75" i="2"/>
  <c r="S75" i="2"/>
  <c r="M76" i="2"/>
  <c r="Q76" i="2"/>
  <c r="U76" i="2"/>
  <c r="O77" i="2"/>
  <c r="S77" i="2"/>
  <c r="M78" i="2"/>
  <c r="Q78" i="2"/>
  <c r="U78" i="2"/>
  <c r="O79" i="2"/>
  <c r="S79" i="2"/>
  <c r="M80" i="2"/>
  <c r="Q80" i="2"/>
  <c r="U80" i="2"/>
  <c r="O81" i="2"/>
  <c r="S81" i="2"/>
  <c r="M82" i="2"/>
  <c r="Q82" i="2"/>
  <c r="U82" i="2"/>
  <c r="O83" i="2"/>
  <c r="S83" i="2"/>
  <c r="M84" i="2"/>
  <c r="Q84" i="2"/>
  <c r="U84" i="2"/>
  <c r="O85" i="2"/>
  <c r="S85" i="2"/>
  <c r="M86" i="2"/>
  <c r="Q86" i="2"/>
  <c r="U86" i="2"/>
  <c r="O87" i="2"/>
  <c r="S87" i="2"/>
  <c r="M88" i="2"/>
  <c r="Q88" i="2"/>
  <c r="U88" i="2"/>
  <c r="O89" i="2"/>
  <c r="S89" i="2"/>
  <c r="M90" i="2"/>
  <c r="Q90" i="2"/>
  <c r="U90" i="2"/>
  <c r="O91" i="2"/>
  <c r="S91" i="2"/>
  <c r="M92" i="2"/>
  <c r="Q92" i="2"/>
  <c r="U92" i="2"/>
  <c r="O93" i="2"/>
  <c r="S93" i="2"/>
  <c r="M94" i="2"/>
  <c r="Q94" i="2"/>
  <c r="U94" i="2"/>
  <c r="O95" i="2"/>
  <c r="S95" i="2"/>
  <c r="M96" i="2"/>
  <c r="Q96" i="2"/>
  <c r="U96" i="2"/>
  <c r="O97" i="2"/>
  <c r="S97" i="2"/>
  <c r="M98" i="2"/>
  <c r="Q98" i="2"/>
  <c r="U98" i="2"/>
  <c r="O99" i="2"/>
  <c r="S99" i="2"/>
  <c r="M100" i="2"/>
  <c r="Q100" i="2"/>
  <c r="U100" i="2"/>
  <c r="O101" i="2"/>
  <c r="S101" i="2"/>
  <c r="M102" i="2"/>
  <c r="Q102" i="2"/>
  <c r="U102" i="2"/>
  <c r="O103" i="2"/>
  <c r="S103" i="2"/>
  <c r="M104" i="2"/>
  <c r="Q104" i="2"/>
  <c r="U104" i="2"/>
  <c r="O105" i="2"/>
  <c r="S105" i="2"/>
  <c r="M106" i="2"/>
  <c r="Q106" i="2"/>
  <c r="U106" i="2"/>
  <c r="O107" i="2"/>
  <c r="S107" i="2"/>
  <c r="M108" i="2"/>
  <c r="Q108" i="2"/>
  <c r="U108" i="2"/>
  <c r="O109" i="2"/>
  <c r="S109" i="2"/>
  <c r="M110" i="2"/>
  <c r="Q110" i="2"/>
  <c r="U110" i="2"/>
  <c r="O111" i="2"/>
  <c r="S111" i="2"/>
  <c r="M112" i="2"/>
  <c r="Q112" i="2"/>
  <c r="U112" i="2"/>
  <c r="O113" i="2"/>
  <c r="S113" i="2"/>
  <c r="M114" i="2"/>
  <c r="Q114" i="2"/>
  <c r="U114" i="2"/>
  <c r="O115" i="2"/>
  <c r="S115" i="2"/>
  <c r="M116" i="2"/>
  <c r="Q116" i="2"/>
  <c r="U116" i="2"/>
  <c r="O117" i="2"/>
  <c r="S117" i="2"/>
  <c r="M118" i="2"/>
  <c r="Q118" i="2"/>
  <c r="U118" i="2"/>
  <c r="O119" i="2"/>
  <c r="S119" i="2"/>
  <c r="M120" i="2"/>
  <c r="Q120" i="2"/>
  <c r="U120" i="2"/>
  <c r="O121" i="2"/>
  <c r="S121" i="2"/>
  <c r="M122" i="2"/>
  <c r="Q122" i="2"/>
  <c r="U122" i="2"/>
  <c r="O123" i="2"/>
  <c r="S123" i="2"/>
  <c r="M124" i="2"/>
  <c r="Q124" i="2"/>
  <c r="U124" i="2"/>
  <c r="O125" i="2"/>
  <c r="S125" i="2"/>
  <c r="M126" i="2"/>
  <c r="Q126" i="2"/>
  <c r="U126" i="2"/>
  <c r="O127" i="2"/>
  <c r="S127" i="2"/>
  <c r="M128" i="2"/>
  <c r="Q128" i="2"/>
  <c r="U128" i="2"/>
  <c r="O129" i="2"/>
  <c r="S129" i="2"/>
  <c r="M130" i="2"/>
  <c r="Q130" i="2"/>
  <c r="U130" i="2"/>
  <c r="O131" i="2"/>
  <c r="S131" i="2"/>
  <c r="M132" i="2"/>
  <c r="Q132" i="2"/>
  <c r="U132" i="2"/>
  <c r="O133" i="2"/>
  <c r="S133" i="2"/>
  <c r="M134" i="2"/>
  <c r="Q134" i="2"/>
  <c r="U134" i="2"/>
  <c r="O135" i="2"/>
  <c r="S135" i="2"/>
  <c r="M136" i="2"/>
  <c r="Q136" i="2"/>
  <c r="U136" i="2"/>
  <c r="O137" i="2"/>
  <c r="S137" i="2"/>
  <c r="M138" i="2"/>
  <c r="Q138" i="2"/>
  <c r="U138" i="2"/>
  <c r="O139" i="2"/>
  <c r="S139" i="2"/>
  <c r="M140" i="2"/>
  <c r="Q140" i="2"/>
  <c r="U140" i="2"/>
  <c r="O141" i="2"/>
  <c r="S141" i="2"/>
  <c r="M142" i="2"/>
  <c r="Q142" i="2"/>
  <c r="U142" i="2"/>
  <c r="O143" i="2"/>
  <c r="S143" i="2"/>
  <c r="M144" i="2"/>
  <c r="Q144" i="2"/>
  <c r="U144" i="2"/>
  <c r="O145" i="2"/>
  <c r="S145" i="2"/>
  <c r="M146" i="2"/>
  <c r="Q146" i="2"/>
  <c r="U146" i="2"/>
  <c r="O147" i="2"/>
  <c r="S147" i="2"/>
  <c r="M148" i="2"/>
  <c r="Q148" i="2"/>
  <c r="U148" i="2"/>
  <c r="M150" i="2"/>
  <c r="Q150" i="2"/>
  <c r="U150" i="2"/>
  <c r="O151" i="2"/>
  <c r="S151" i="2"/>
  <c r="M152" i="2"/>
  <c r="Q152" i="2"/>
  <c r="U152" i="2"/>
  <c r="O153" i="2"/>
  <c r="S153" i="2"/>
  <c r="M154" i="2"/>
  <c r="Q154" i="2"/>
  <c r="U154" i="2"/>
  <c r="O155" i="2"/>
  <c r="S155" i="2"/>
  <c r="M156" i="2"/>
  <c r="Q156" i="2"/>
  <c r="U156" i="2"/>
  <c r="O157" i="2"/>
  <c r="S157" i="2"/>
  <c r="M158" i="2"/>
  <c r="Q158" i="2"/>
  <c r="U158" i="2"/>
  <c r="O159" i="2"/>
  <c r="S159" i="2"/>
  <c r="M160" i="2"/>
  <c r="Q160" i="2"/>
  <c r="U160" i="2"/>
  <c r="O161" i="2"/>
  <c r="S161" i="2"/>
  <c r="M162" i="2"/>
  <c r="Q162" i="2"/>
  <c r="U162" i="2"/>
  <c r="O163" i="2"/>
  <c r="S163" i="2"/>
  <c r="M164" i="2"/>
  <c r="Q164" i="2"/>
  <c r="U164" i="2"/>
  <c r="O165" i="2"/>
  <c r="S165" i="2"/>
  <c r="M166" i="2"/>
  <c r="Q166" i="2"/>
  <c r="U166" i="2"/>
  <c r="O167" i="2"/>
  <c r="S167" i="2"/>
  <c r="M168" i="2"/>
  <c r="Q168" i="2"/>
  <c r="U168" i="2"/>
  <c r="O169" i="2"/>
  <c r="S169" i="2"/>
  <c r="M170" i="2"/>
  <c r="Q170" i="2"/>
  <c r="U170" i="2"/>
  <c r="O171" i="2"/>
  <c r="S171" i="2"/>
  <c r="M172" i="2"/>
  <c r="Q172" i="2"/>
  <c r="U172" i="2"/>
  <c r="O173" i="2"/>
  <c r="S173" i="2"/>
  <c r="M174" i="2"/>
  <c r="Q174" i="2"/>
  <c r="U174" i="2"/>
  <c r="O175" i="2"/>
  <c r="S175" i="2"/>
  <c r="M176" i="2"/>
  <c r="Q176" i="2"/>
  <c r="U176" i="2"/>
  <c r="O177" i="2"/>
  <c r="S177" i="2"/>
  <c r="M178" i="2"/>
  <c r="Q178" i="2"/>
  <c r="U178" i="2"/>
  <c r="O179" i="2"/>
  <c r="S179" i="2"/>
  <c r="M180" i="2"/>
  <c r="Q180" i="2"/>
  <c r="U180" i="2"/>
  <c r="O181" i="2"/>
  <c r="S181" i="2"/>
  <c r="M182" i="2"/>
  <c r="Q182" i="2"/>
  <c r="U182" i="2"/>
  <c r="O183" i="2"/>
  <c r="S183" i="2"/>
  <c r="M184" i="2"/>
  <c r="Q184" i="2"/>
  <c r="U184" i="2"/>
  <c r="O185" i="2"/>
  <c r="S185" i="2"/>
  <c r="M186" i="2"/>
  <c r="Q186" i="2"/>
  <c r="U186" i="2"/>
  <c r="O187" i="2"/>
  <c r="S187" i="2"/>
  <c r="M188" i="2"/>
  <c r="Q188" i="2"/>
  <c r="U188" i="2"/>
  <c r="O189" i="2"/>
  <c r="S189" i="2"/>
  <c r="M190" i="2"/>
  <c r="Q190" i="2"/>
  <c r="U190" i="2"/>
  <c r="O191" i="2"/>
  <c r="S191" i="2"/>
  <c r="M192" i="2"/>
  <c r="Q192" i="2"/>
  <c r="U192" i="2"/>
  <c r="O193" i="2"/>
  <c r="S193" i="2"/>
  <c r="W193" i="2"/>
  <c r="M194" i="2"/>
  <c r="Q194" i="2"/>
  <c r="U194" i="2"/>
  <c r="M196" i="2"/>
  <c r="Q196" i="2"/>
  <c r="U196" i="2"/>
  <c r="O197" i="2"/>
  <c r="S197" i="2"/>
  <c r="W197" i="2"/>
  <c r="M198" i="2"/>
  <c r="Q198" i="2"/>
  <c r="U198" i="2"/>
  <c r="O199" i="2"/>
  <c r="S199" i="2"/>
  <c r="W199" i="2"/>
  <c r="M200" i="2"/>
  <c r="Q200" i="2"/>
  <c r="U200" i="2"/>
  <c r="O201" i="2"/>
  <c r="S201" i="2"/>
  <c r="W201" i="2"/>
  <c r="M202" i="2"/>
  <c r="Q202" i="2"/>
  <c r="U202" i="2"/>
  <c r="O203" i="2"/>
  <c r="S203" i="2"/>
  <c r="W203" i="2"/>
  <c r="M204" i="2"/>
  <c r="Q204" i="2"/>
  <c r="U204" i="2"/>
  <c r="O205" i="2"/>
  <c r="S205" i="2"/>
  <c r="W205" i="2"/>
  <c r="M206" i="2"/>
  <c r="Q206" i="2"/>
  <c r="U206" i="2"/>
  <c r="O207" i="2"/>
  <c r="S207" i="2"/>
  <c r="W207" i="2"/>
  <c r="M208" i="2"/>
  <c r="Q208" i="2"/>
  <c r="U208" i="2"/>
  <c r="O209" i="2"/>
  <c r="S209" i="2"/>
  <c r="W209" i="2"/>
  <c r="M210" i="2"/>
  <c r="Q210" i="2"/>
  <c r="U210" i="2"/>
  <c r="O211" i="2"/>
  <c r="S211" i="2"/>
  <c r="W211" i="2"/>
  <c r="M212" i="2"/>
  <c r="Q212" i="2"/>
  <c r="U212" i="2"/>
  <c r="O213" i="2"/>
  <c r="S213" i="2"/>
  <c r="W213" i="2"/>
  <c r="M214" i="2"/>
  <c r="Q214" i="2"/>
  <c r="U214" i="2"/>
  <c r="O215" i="2"/>
  <c r="S215" i="2"/>
  <c r="W215" i="2"/>
  <c r="M216" i="2"/>
  <c r="Q216" i="2"/>
  <c r="U216" i="2"/>
  <c r="O217" i="2"/>
  <c r="S217" i="2"/>
  <c r="W217" i="2"/>
  <c r="M218" i="2"/>
  <c r="Q218" i="2"/>
  <c r="U218" i="2"/>
  <c r="O219" i="2"/>
  <c r="S219" i="2"/>
  <c r="W219" i="2"/>
  <c r="M220" i="2"/>
  <c r="Q220" i="2"/>
  <c r="U220" i="2"/>
  <c r="O221" i="2"/>
  <c r="S221" i="2"/>
  <c r="W221" i="2"/>
  <c r="M222" i="2"/>
  <c r="Q222" i="2"/>
  <c r="U222" i="2"/>
  <c r="O223" i="2"/>
  <c r="S223" i="2"/>
  <c r="W223" i="2"/>
  <c r="M224" i="2"/>
  <c r="Q224" i="2"/>
  <c r="U224" i="2"/>
  <c r="O225" i="2"/>
  <c r="S225" i="2"/>
  <c r="W225" i="2"/>
  <c r="M226" i="2"/>
  <c r="Q226" i="2"/>
  <c r="U226" i="2"/>
  <c r="O227" i="2"/>
  <c r="S227" i="2"/>
  <c r="W227" i="2"/>
  <c r="M228" i="2"/>
  <c r="Q228" i="2"/>
  <c r="U228" i="2"/>
  <c r="O229" i="2"/>
  <c r="S229" i="2"/>
  <c r="W229" i="2"/>
  <c r="M230" i="2"/>
  <c r="Q230" i="2"/>
  <c r="U230" i="2"/>
  <c r="O231" i="2"/>
  <c r="S231" i="2"/>
  <c r="W231" i="2"/>
  <c r="M232" i="2"/>
  <c r="Q232" i="2"/>
  <c r="U232" i="2"/>
  <c r="O233" i="2"/>
  <c r="S233" i="2"/>
  <c r="W233" i="2"/>
  <c r="M234" i="2"/>
  <c r="Q234" i="2"/>
  <c r="U234" i="2"/>
  <c r="O235" i="2"/>
  <c r="S235" i="2"/>
  <c r="W235" i="2"/>
  <c r="M236" i="2"/>
  <c r="Q236" i="2"/>
  <c r="U236" i="2"/>
  <c r="O237" i="2"/>
  <c r="S237" i="2"/>
  <c r="W237" i="2"/>
  <c r="M238" i="2"/>
  <c r="Q238" i="2"/>
  <c r="U238" i="2"/>
  <c r="O239" i="2"/>
  <c r="S239" i="2"/>
  <c r="W239" i="2"/>
  <c r="M240" i="2"/>
  <c r="Q240" i="2"/>
  <c r="U240" i="2"/>
  <c r="O241" i="2"/>
  <c r="S241" i="2"/>
  <c r="W241" i="2"/>
  <c r="M242" i="2"/>
  <c r="Q242" i="2"/>
  <c r="U242" i="2"/>
  <c r="O243" i="2"/>
  <c r="S243" i="2"/>
  <c r="W243" i="2"/>
  <c r="M244" i="2"/>
  <c r="Q244" i="2"/>
  <c r="U244" i="2"/>
  <c r="O245" i="2"/>
  <c r="S245" i="2"/>
  <c r="W245" i="2"/>
  <c r="M246" i="2"/>
  <c r="Q246" i="2"/>
  <c r="U246" i="2"/>
  <c r="O247" i="2"/>
  <c r="S247" i="2"/>
  <c r="W247" i="2"/>
  <c r="M248" i="2"/>
  <c r="Q248" i="2"/>
  <c r="U248" i="2"/>
  <c r="O249" i="2"/>
  <c r="S249" i="2"/>
  <c r="W249" i="2"/>
  <c r="M250" i="2"/>
  <c r="Q250" i="2"/>
  <c r="U250" i="2"/>
  <c r="O251" i="2"/>
  <c r="S251" i="2"/>
  <c r="W251" i="2"/>
  <c r="M252" i="2"/>
  <c r="Q252" i="2"/>
  <c r="U252" i="2"/>
  <c r="M254" i="2"/>
  <c r="Q254" i="2"/>
  <c r="U254" i="2"/>
  <c r="O255" i="2"/>
  <c r="S255" i="2"/>
  <c r="W255" i="2"/>
  <c r="M256" i="2"/>
  <c r="Q256" i="2"/>
  <c r="U256" i="2"/>
  <c r="O257" i="2"/>
  <c r="S257" i="2"/>
  <c r="W257" i="2"/>
  <c r="M258" i="2"/>
  <c r="Q258" i="2"/>
  <c r="U258" i="2"/>
  <c r="O259" i="2"/>
  <c r="S259" i="2"/>
  <c r="W259" i="2"/>
  <c r="M260" i="2"/>
  <c r="Q260" i="2"/>
  <c r="U260" i="2"/>
  <c r="O261" i="2"/>
  <c r="S261" i="2"/>
  <c r="W261" i="2"/>
  <c r="M262" i="2"/>
  <c r="Q262" i="2"/>
  <c r="U262" i="2"/>
  <c r="O263" i="2"/>
  <c r="S263" i="2"/>
  <c r="W263" i="2"/>
  <c r="M264" i="2"/>
  <c r="Q264" i="2"/>
  <c r="U264" i="2"/>
  <c r="O265" i="2"/>
  <c r="S265" i="2"/>
  <c r="W265" i="2"/>
  <c r="M266" i="2"/>
  <c r="Q266" i="2"/>
  <c r="U266" i="2"/>
  <c r="O267" i="2"/>
  <c r="S267" i="2"/>
  <c r="W267" i="2"/>
  <c r="M268" i="2"/>
  <c r="Q268" i="2"/>
  <c r="U268" i="2"/>
  <c r="O269" i="2"/>
  <c r="S269" i="2"/>
  <c r="W269" i="2"/>
  <c r="M270" i="2"/>
  <c r="Q270" i="2"/>
  <c r="U270" i="2"/>
  <c r="O271" i="2"/>
  <c r="S271" i="2"/>
  <c r="W271" i="2"/>
  <c r="M272" i="2"/>
  <c r="Q272" i="2"/>
  <c r="U272" i="2"/>
  <c r="O273" i="2"/>
  <c r="S273" i="2"/>
  <c r="W273" i="2"/>
  <c r="M274" i="2"/>
  <c r="Q274" i="2"/>
  <c r="U274" i="2"/>
  <c r="O275" i="2"/>
  <c r="S275" i="2"/>
  <c r="W275" i="2"/>
  <c r="M276" i="2"/>
  <c r="Q276" i="2"/>
  <c r="U276" i="2"/>
  <c r="O277" i="2"/>
  <c r="S277" i="2"/>
  <c r="W277" i="2"/>
  <c r="M278" i="2"/>
  <c r="Q278" i="2"/>
  <c r="U278" i="2"/>
  <c r="O279" i="2"/>
  <c r="S279" i="2"/>
  <c r="W279" i="2"/>
  <c r="M280" i="2"/>
  <c r="Q280" i="2"/>
  <c r="U280" i="2"/>
  <c r="O281" i="2"/>
  <c r="S281" i="2"/>
  <c r="W281" i="2"/>
  <c r="M282" i="2"/>
  <c r="Q282" i="2"/>
  <c r="U282" i="2"/>
  <c r="O283" i="2"/>
  <c r="S283" i="2"/>
  <c r="W283" i="2"/>
  <c r="M284" i="2"/>
  <c r="Q284" i="2"/>
  <c r="U284" i="2"/>
  <c r="O285" i="2"/>
  <c r="S285" i="2"/>
  <c r="W285" i="2"/>
  <c r="M286" i="2"/>
  <c r="Q286" i="2"/>
  <c r="U286" i="2"/>
  <c r="O287" i="2"/>
  <c r="S287" i="2"/>
  <c r="W287" i="2"/>
  <c r="M288" i="2"/>
  <c r="Q288" i="2"/>
  <c r="U288" i="2"/>
  <c r="O289" i="2"/>
  <c r="S289" i="2"/>
  <c r="W289" i="2"/>
  <c r="M290" i="2"/>
  <c r="Q290" i="2"/>
  <c r="U290" i="2"/>
  <c r="O291" i="2"/>
  <c r="S291" i="2"/>
  <c r="W291" i="2"/>
  <c r="M292" i="2"/>
  <c r="Q292" i="2"/>
  <c r="U292" i="2"/>
  <c r="O293" i="2"/>
  <c r="S293" i="2"/>
  <c r="W293" i="2"/>
  <c r="M294" i="2"/>
  <c r="Q294" i="2"/>
  <c r="U294" i="2"/>
  <c r="O295" i="2"/>
  <c r="S295" i="2"/>
  <c r="W295" i="2"/>
  <c r="M296" i="2"/>
  <c r="Q296" i="2"/>
  <c r="U296" i="2"/>
  <c r="O297" i="2"/>
  <c r="S297" i="2"/>
  <c r="W297" i="2"/>
  <c r="M298" i="2"/>
  <c r="Q298" i="2"/>
  <c r="U298" i="2"/>
  <c r="O299" i="2"/>
  <c r="S299" i="2"/>
  <c r="W299" i="2"/>
  <c r="M300" i="2"/>
  <c r="Q300" i="2"/>
  <c r="U300" i="2"/>
  <c r="O301" i="2"/>
  <c r="S301" i="2"/>
  <c r="W301" i="2"/>
  <c r="M302" i="2"/>
  <c r="Q302" i="2"/>
  <c r="U302" i="2"/>
  <c r="O303" i="2"/>
  <c r="S303" i="2"/>
  <c r="W303" i="2"/>
  <c r="M304" i="2"/>
  <c r="Q304" i="2"/>
  <c r="U304" i="2"/>
  <c r="O305" i="2"/>
  <c r="S305" i="2"/>
  <c r="W305" i="2"/>
  <c r="M306" i="2"/>
  <c r="Q306" i="2"/>
  <c r="U306" i="2"/>
  <c r="O307" i="2"/>
  <c r="S307" i="2"/>
  <c r="W307" i="2"/>
  <c r="M308" i="2"/>
  <c r="Q308" i="2"/>
  <c r="U308" i="2"/>
  <c r="O309" i="2"/>
  <c r="S309" i="2"/>
  <c r="W309" i="2"/>
  <c r="M310" i="2"/>
  <c r="Q310" i="2"/>
  <c r="U310" i="2"/>
  <c r="O311" i="2"/>
  <c r="S311" i="2"/>
  <c r="W311" i="2"/>
  <c r="M312" i="2"/>
  <c r="Q312" i="2"/>
  <c r="U312" i="2"/>
  <c r="O313" i="2"/>
  <c r="S313" i="2"/>
  <c r="W313" i="2"/>
  <c r="M314" i="2"/>
  <c r="Q314" i="2"/>
  <c r="U314" i="2"/>
  <c r="O315" i="2"/>
  <c r="S315" i="2"/>
  <c r="W315" i="2"/>
  <c r="M316" i="2"/>
  <c r="Q316" i="2"/>
  <c r="U316" i="2"/>
  <c r="O317" i="2"/>
  <c r="S317" i="2"/>
  <c r="W317" i="2"/>
  <c r="M318" i="2"/>
  <c r="Q318" i="2"/>
  <c r="U318" i="2"/>
  <c r="O319" i="2"/>
  <c r="S319" i="2"/>
  <c r="W319" i="2"/>
  <c r="M320" i="2"/>
  <c r="Q320" i="2"/>
  <c r="U320" i="2"/>
  <c r="O321" i="2"/>
  <c r="S321" i="2"/>
  <c r="W321" i="2"/>
  <c r="M322" i="2"/>
  <c r="Q322" i="2"/>
  <c r="U322" i="2"/>
  <c r="O323" i="2"/>
  <c r="S323" i="2"/>
  <c r="W323" i="2"/>
  <c r="M324" i="2"/>
  <c r="Q324" i="2"/>
  <c r="U324" i="2"/>
  <c r="O325" i="2"/>
  <c r="S325" i="2"/>
  <c r="W325" i="2"/>
  <c r="M326" i="2"/>
  <c r="Q326" i="2"/>
  <c r="U326" i="2"/>
  <c r="O327" i="2"/>
  <c r="S327" i="2"/>
  <c r="W327" i="2"/>
  <c r="M328" i="2"/>
  <c r="Q328" i="2"/>
  <c r="U328" i="2"/>
  <c r="O329" i="2"/>
  <c r="S329" i="2"/>
  <c r="W329" i="2"/>
  <c r="M330" i="2"/>
  <c r="Q330" i="2"/>
  <c r="U330" i="2"/>
  <c r="O331" i="2"/>
  <c r="S331" i="2"/>
  <c r="W331" i="2"/>
  <c r="M332" i="2"/>
  <c r="Q332" i="2"/>
  <c r="U332" i="2"/>
  <c r="O333" i="2"/>
  <c r="S333" i="2"/>
  <c r="W333" i="2"/>
  <c r="M334" i="2"/>
  <c r="Q334" i="2"/>
  <c r="U334" i="2"/>
  <c r="O335" i="2"/>
  <c r="S335" i="2"/>
  <c r="W335" i="2"/>
  <c r="M336" i="2"/>
  <c r="Q336" i="2"/>
  <c r="U336" i="2"/>
  <c r="O337" i="2"/>
  <c r="S337" i="2"/>
  <c r="W337" i="2"/>
  <c r="M338" i="2"/>
  <c r="Q338" i="2"/>
  <c r="U338" i="2"/>
  <c r="O339" i="2"/>
  <c r="S339" i="2"/>
  <c r="W339" i="2"/>
  <c r="M340" i="2"/>
  <c r="Q340" i="2"/>
  <c r="U340" i="2"/>
  <c r="O341" i="2"/>
  <c r="S341" i="2"/>
  <c r="W341" i="2"/>
  <c r="M342" i="2"/>
  <c r="Q342" i="2"/>
  <c r="U342" i="2"/>
  <c r="O343" i="2"/>
  <c r="S343" i="2"/>
  <c r="W343" i="2"/>
  <c r="M344" i="2"/>
  <c r="Q344" i="2"/>
  <c r="U344" i="2"/>
  <c r="O345" i="2"/>
  <c r="S345" i="2"/>
  <c r="W345" i="2"/>
  <c r="M346" i="2"/>
  <c r="Q346" i="2"/>
  <c r="U346" i="2"/>
  <c r="O347" i="2"/>
  <c r="S347" i="2"/>
  <c r="W347" i="2"/>
  <c r="M348" i="2"/>
  <c r="Q348" i="2"/>
  <c r="U348" i="2"/>
  <c r="O349" i="2"/>
  <c r="S349" i="2"/>
  <c r="W349" i="2"/>
  <c r="M350" i="2"/>
  <c r="Q350" i="2"/>
  <c r="U350" i="2"/>
  <c r="O351" i="2"/>
  <c r="S351" i="2"/>
  <c r="W351" i="2"/>
  <c r="M352" i="2"/>
  <c r="Q352" i="2"/>
  <c r="U352" i="2"/>
  <c r="O353" i="2"/>
  <c r="S353" i="2"/>
  <c r="W353" i="2"/>
  <c r="M354" i="2"/>
  <c r="Q354" i="2"/>
  <c r="U354" i="2"/>
  <c r="O355" i="2"/>
  <c r="S355" i="2"/>
  <c r="W355" i="2"/>
  <c r="M356" i="2"/>
  <c r="Q356" i="2"/>
  <c r="U356" i="2"/>
  <c r="O357" i="2"/>
  <c r="S357" i="2"/>
  <c r="W357" i="2"/>
  <c r="M358" i="2"/>
  <c r="Q358" i="2"/>
  <c r="U358" i="2"/>
  <c r="O359" i="2"/>
  <c r="S359" i="2"/>
  <c r="W359" i="2"/>
  <c r="M360" i="2"/>
  <c r="Q360" i="2"/>
  <c r="U360" i="2"/>
  <c r="O361" i="2"/>
  <c r="S361" i="2"/>
  <c r="W361" i="2"/>
  <c r="M362" i="2"/>
  <c r="Q362" i="2"/>
  <c r="U362" i="2"/>
  <c r="O363" i="2"/>
  <c r="S363" i="2"/>
  <c r="W363" i="2"/>
  <c r="M364" i="2"/>
  <c r="Q364" i="2"/>
  <c r="U364" i="2"/>
  <c r="O365" i="2"/>
  <c r="S365" i="2"/>
  <c r="W365" i="2"/>
  <c r="M366" i="2"/>
  <c r="Q366" i="2"/>
  <c r="U366" i="2"/>
  <c r="O367" i="2"/>
  <c r="S367" i="2"/>
  <c r="W367" i="2"/>
  <c r="M368" i="2"/>
  <c r="Q368" i="2"/>
  <c r="U368" i="2"/>
  <c r="O369" i="2"/>
  <c r="S369" i="2"/>
  <c r="W369" i="2"/>
  <c r="M370" i="2"/>
  <c r="Q370" i="2"/>
  <c r="U370" i="2"/>
  <c r="O371" i="2"/>
  <c r="S371" i="2"/>
  <c r="W371" i="2"/>
  <c r="M372" i="2"/>
  <c r="Q372" i="2"/>
  <c r="U372" i="2"/>
  <c r="O373" i="2"/>
  <c r="S373" i="2"/>
  <c r="W373" i="2"/>
  <c r="M374" i="2"/>
  <c r="Q374" i="2"/>
  <c r="U374" i="2"/>
  <c r="O375" i="2"/>
  <c r="S375" i="2"/>
  <c r="W375" i="2"/>
  <c r="M376" i="2"/>
  <c r="Q376" i="2"/>
  <c r="U376" i="2"/>
  <c r="O377" i="2"/>
  <c r="S377" i="2"/>
  <c r="W377" i="2"/>
  <c r="M378" i="2"/>
  <c r="Q378" i="2"/>
  <c r="U378" i="2"/>
  <c r="O379" i="2"/>
  <c r="S379" i="2"/>
  <c r="W379" i="2"/>
  <c r="M380" i="2"/>
  <c r="Q380" i="2"/>
  <c r="U380" i="2"/>
  <c r="O381" i="2"/>
  <c r="S381" i="2"/>
  <c r="W381" i="2"/>
  <c r="M382" i="2"/>
  <c r="Q382" i="2"/>
  <c r="U382" i="2"/>
  <c r="O383" i="2"/>
  <c r="S383" i="2"/>
  <c r="W383" i="2"/>
  <c r="M384" i="2"/>
  <c r="Q384" i="2"/>
  <c r="U384" i="2"/>
  <c r="O385" i="2"/>
  <c r="S385" i="2"/>
  <c r="W385" i="2"/>
  <c r="M386" i="2"/>
  <c r="Q386" i="2"/>
  <c r="U386" i="2"/>
  <c r="O387" i="2"/>
  <c r="S387" i="2"/>
  <c r="W387" i="2"/>
  <c r="M388" i="2"/>
  <c r="Q388" i="2"/>
  <c r="U388" i="2"/>
  <c r="O389" i="2"/>
  <c r="S389" i="2"/>
  <c r="W389" i="2"/>
  <c r="M390" i="2"/>
  <c r="Q390" i="2"/>
  <c r="U390" i="2"/>
  <c r="O391" i="2"/>
  <c r="S391" i="2"/>
  <c r="W391" i="2"/>
  <c r="M392" i="2"/>
  <c r="Q392" i="2"/>
  <c r="U392" i="2"/>
  <c r="O393" i="2"/>
  <c r="S393" i="2"/>
  <c r="W393" i="2"/>
  <c r="M394" i="2"/>
  <c r="Q394" i="2"/>
  <c r="U394" i="2"/>
  <c r="O395" i="2"/>
  <c r="S395" i="2"/>
  <c r="W395" i="2"/>
  <c r="M396" i="2"/>
  <c r="Q396" i="2"/>
  <c r="U396" i="2"/>
  <c r="O397" i="2"/>
  <c r="S397" i="2"/>
  <c r="W397" i="2"/>
  <c r="M398" i="2"/>
  <c r="Q398" i="2"/>
  <c r="U398" i="2"/>
  <c r="O399" i="2"/>
  <c r="S399" i="2"/>
  <c r="W399" i="2"/>
  <c r="M400" i="2"/>
  <c r="Q400" i="2"/>
  <c r="U400" i="2"/>
  <c r="O401" i="2"/>
  <c r="S401" i="2"/>
  <c r="W401" i="2"/>
  <c r="M402" i="2"/>
  <c r="Q402" i="2"/>
  <c r="U402" i="2"/>
  <c r="O403" i="2"/>
  <c r="S403" i="2"/>
  <c r="W403" i="2"/>
  <c r="M404" i="2"/>
  <c r="Q404" i="2"/>
  <c r="U404" i="2"/>
  <c r="O405" i="2"/>
  <c r="S405" i="2"/>
  <c r="W405" i="2"/>
  <c r="M406" i="2"/>
  <c r="Q406" i="2"/>
  <c r="U406" i="2"/>
  <c r="O407" i="2"/>
  <c r="S407" i="2"/>
  <c r="W407" i="2"/>
  <c r="M408" i="2"/>
  <c r="Q408" i="2"/>
  <c r="U408" i="2"/>
  <c r="O409" i="2"/>
  <c r="S409" i="2"/>
  <c r="W409" i="2"/>
  <c r="M410" i="2"/>
  <c r="Q410" i="2"/>
  <c r="U410" i="2"/>
  <c r="O411" i="2"/>
  <c r="S411" i="2"/>
  <c r="W411" i="2"/>
  <c r="M412" i="2"/>
  <c r="Q412" i="2"/>
  <c r="U412" i="2"/>
  <c r="O413" i="2"/>
  <c r="S413" i="2"/>
  <c r="W413" i="2"/>
  <c r="M414" i="2"/>
  <c r="Q414" i="2"/>
  <c r="U414" i="2"/>
  <c r="O415" i="2"/>
  <c r="S415" i="2"/>
  <c r="W415" i="2"/>
  <c r="M416" i="2"/>
  <c r="Q416" i="2"/>
  <c r="U416" i="2"/>
  <c r="O417" i="2"/>
  <c r="S417" i="2"/>
  <c r="W417" i="2"/>
  <c r="M418" i="2"/>
  <c r="Q418" i="2"/>
  <c r="U418" i="2"/>
  <c r="O419" i="2"/>
  <c r="S419" i="2"/>
  <c r="W419" i="2"/>
  <c r="M420" i="2"/>
  <c r="Q420" i="2"/>
  <c r="U420" i="2"/>
  <c r="M422" i="2"/>
  <c r="Q422" i="2"/>
  <c r="U422" i="2"/>
  <c r="O423" i="2"/>
  <c r="S423" i="2"/>
  <c r="W423" i="2"/>
  <c r="M424" i="2"/>
  <c r="Q424" i="2"/>
  <c r="U424" i="2"/>
  <c r="O425" i="2"/>
  <c r="S425" i="2"/>
  <c r="W425" i="2"/>
  <c r="M426" i="2"/>
  <c r="Q426" i="2"/>
  <c r="U426" i="2"/>
  <c r="O427" i="2"/>
  <c r="S427" i="2"/>
  <c r="W427" i="2"/>
  <c r="M428" i="2"/>
  <c r="Q428" i="2"/>
  <c r="U428" i="2"/>
  <c r="O429" i="2"/>
  <c r="S429" i="2"/>
  <c r="W429" i="2"/>
  <c r="M430" i="2"/>
  <c r="Q430" i="2"/>
  <c r="U430" i="2"/>
  <c r="O431" i="2"/>
  <c r="S431" i="2"/>
  <c r="W431" i="2"/>
  <c r="M432" i="2"/>
  <c r="Q432" i="2"/>
  <c r="U432" i="2"/>
  <c r="O433" i="2"/>
  <c r="S433" i="2"/>
  <c r="W433" i="2"/>
  <c r="M434" i="2"/>
  <c r="Q434" i="2"/>
  <c r="U434" i="2"/>
  <c r="O435" i="2"/>
  <c r="S435" i="2"/>
  <c r="W435" i="2"/>
  <c r="M436" i="2"/>
  <c r="Q436" i="2"/>
  <c r="U436" i="2"/>
  <c r="O437" i="2"/>
  <c r="S437" i="2"/>
  <c r="W437" i="2"/>
  <c r="M438" i="2"/>
  <c r="Q438" i="2"/>
  <c r="U438" i="2"/>
  <c r="O439" i="2"/>
  <c r="S439" i="2"/>
  <c r="W439" i="2"/>
  <c r="M440" i="2"/>
  <c r="Q440" i="2"/>
  <c r="U440" i="2"/>
  <c r="O441" i="2"/>
  <c r="S441" i="2"/>
  <c r="W441" i="2"/>
  <c r="M442" i="2"/>
  <c r="Q442" i="2"/>
  <c r="U442" i="2"/>
  <c r="M444" i="2"/>
  <c r="Q444" i="2"/>
  <c r="U444" i="2"/>
  <c r="O445" i="2"/>
  <c r="S445" i="2"/>
  <c r="W445" i="2"/>
  <c r="M446" i="2"/>
  <c r="Q446" i="2"/>
  <c r="U446" i="2"/>
  <c r="O447" i="2"/>
  <c r="S447" i="2"/>
  <c r="W447" i="2"/>
  <c r="M448" i="2"/>
  <c r="Q448" i="2"/>
  <c r="U448" i="2"/>
  <c r="O449" i="2"/>
  <c r="S449" i="2"/>
  <c r="W449" i="2"/>
  <c r="M450" i="2"/>
  <c r="Q450" i="2"/>
  <c r="U450" i="2"/>
  <c r="O451" i="2"/>
  <c r="S451" i="2"/>
  <c r="W451" i="2"/>
  <c r="M452" i="2"/>
  <c r="Q452" i="2"/>
  <c r="U452" i="2"/>
  <c r="O453" i="2"/>
  <c r="S453" i="2"/>
  <c r="W453" i="2"/>
  <c r="M454" i="2"/>
  <c r="Q454" i="2"/>
  <c r="U454" i="2"/>
  <c r="O455" i="2"/>
  <c r="S455" i="2"/>
  <c r="W455" i="2"/>
  <c r="M456" i="2"/>
  <c r="Q456" i="2"/>
  <c r="U456" i="2"/>
  <c r="O457" i="2"/>
  <c r="S457" i="2"/>
  <c r="W457" i="2"/>
  <c r="M458" i="2"/>
  <c r="Q458" i="2"/>
  <c r="U458" i="2"/>
  <c r="O459" i="2"/>
  <c r="S459" i="2"/>
  <c r="W459" i="2"/>
  <c r="M460" i="2"/>
  <c r="Q460" i="2"/>
  <c r="U460" i="2"/>
  <c r="O461" i="2"/>
  <c r="S461" i="2"/>
  <c r="W461" i="2"/>
  <c r="M462" i="2"/>
  <c r="Q462" i="2"/>
  <c r="U462" i="2"/>
  <c r="O463" i="2"/>
  <c r="S463" i="2"/>
  <c r="W463" i="2"/>
  <c r="M464" i="2"/>
  <c r="Q464" i="2"/>
  <c r="U464" i="2"/>
  <c r="O465" i="2"/>
  <c r="S465" i="2"/>
  <c r="W465" i="2"/>
  <c r="M466" i="2"/>
  <c r="Q466" i="2"/>
  <c r="U466" i="2"/>
  <c r="O467" i="2"/>
  <c r="S467" i="2"/>
  <c r="W467" i="2"/>
  <c r="M468" i="2"/>
  <c r="Q468" i="2"/>
  <c r="U468" i="2"/>
  <c r="O469" i="2"/>
  <c r="S469" i="2"/>
  <c r="W469" i="2"/>
  <c r="M470" i="2"/>
  <c r="Q470" i="2"/>
  <c r="U470" i="2"/>
  <c r="O471" i="2"/>
  <c r="S471" i="2"/>
  <c r="W471" i="2"/>
  <c r="M472" i="2"/>
  <c r="Q472" i="2"/>
  <c r="U472" i="2"/>
  <c r="O473" i="2"/>
  <c r="S473" i="2"/>
  <c r="W473" i="2"/>
  <c r="M474" i="2"/>
  <c r="Q474" i="2"/>
  <c r="U474" i="2"/>
  <c r="O475" i="2"/>
  <c r="S475" i="2"/>
  <c r="W475" i="2"/>
  <c r="M476" i="2"/>
  <c r="Q476" i="2"/>
  <c r="U476" i="2"/>
  <c r="O477" i="2"/>
  <c r="S477" i="2"/>
  <c r="W477" i="2"/>
  <c r="M478" i="2"/>
  <c r="Q478" i="2"/>
  <c r="U478" i="2"/>
  <c r="O479" i="2"/>
  <c r="S479" i="2"/>
  <c r="W479" i="2"/>
  <c r="M480" i="2"/>
  <c r="Q480" i="2"/>
  <c r="U480" i="2"/>
  <c r="O481" i="2"/>
  <c r="S481" i="2"/>
  <c r="W481" i="2"/>
  <c r="M482" i="2"/>
  <c r="Q482" i="2"/>
  <c r="U482" i="2"/>
  <c r="O483" i="2"/>
  <c r="S483" i="2"/>
  <c r="W483" i="2"/>
  <c r="M484" i="2"/>
  <c r="Q484" i="2"/>
  <c r="U484" i="2"/>
  <c r="O485" i="2"/>
  <c r="S485" i="2"/>
  <c r="W485" i="2"/>
  <c r="M486" i="2"/>
  <c r="Q486" i="2"/>
  <c r="U486" i="2"/>
  <c r="O487" i="2"/>
  <c r="S487" i="2"/>
  <c r="W487" i="2"/>
  <c r="M488" i="2"/>
  <c r="Q488" i="2"/>
  <c r="U488" i="2"/>
  <c r="O489" i="2"/>
  <c r="S489" i="2"/>
  <c r="W489" i="2"/>
  <c r="M490" i="2"/>
  <c r="Q490" i="2"/>
  <c r="U490" i="2"/>
  <c r="O491" i="2"/>
  <c r="S491" i="2"/>
  <c r="W491" i="2"/>
  <c r="M492" i="2"/>
  <c r="Q492" i="2"/>
  <c r="U492" i="2"/>
  <c r="O493" i="2"/>
  <c r="S493" i="2"/>
  <c r="W493" i="2"/>
  <c r="M494" i="2"/>
  <c r="Q494" i="2"/>
  <c r="U494" i="2"/>
  <c r="O495" i="2"/>
  <c r="S495" i="2"/>
  <c r="W495" i="2"/>
  <c r="M496" i="2"/>
  <c r="Q496" i="2"/>
  <c r="U496" i="2"/>
  <c r="O497" i="2"/>
  <c r="S497" i="2"/>
  <c r="W497" i="2"/>
  <c r="M498" i="2"/>
  <c r="Q498" i="2"/>
  <c r="U498" i="2"/>
  <c r="O499" i="2"/>
  <c r="S499" i="2"/>
  <c r="W499" i="2"/>
  <c r="M500" i="2"/>
  <c r="Q500" i="2"/>
  <c r="U500" i="2"/>
  <c r="O501" i="2"/>
  <c r="S501" i="2"/>
  <c r="W501" i="2"/>
  <c r="M502" i="2"/>
  <c r="Q502" i="2"/>
  <c r="U502" i="2"/>
  <c r="O503" i="2"/>
  <c r="S503" i="2"/>
  <c r="W503" i="2"/>
  <c r="M504" i="2"/>
  <c r="Q504" i="2"/>
  <c r="U504" i="2"/>
  <c r="O505" i="2"/>
  <c r="S505" i="2"/>
  <c r="W505" i="2"/>
  <c r="M506" i="2"/>
  <c r="Q506" i="2"/>
  <c r="U506" i="2"/>
  <c r="O507" i="2"/>
  <c r="S507" i="2"/>
  <c r="W507" i="2"/>
  <c r="M508" i="2"/>
  <c r="Q508" i="2"/>
  <c r="U508" i="2"/>
  <c r="O509" i="2"/>
  <c r="S509" i="2"/>
  <c r="W509" i="2"/>
  <c r="M510" i="2"/>
  <c r="Q510" i="2"/>
  <c r="U510" i="2"/>
  <c r="O511" i="2"/>
  <c r="S511" i="2"/>
  <c r="W511" i="2"/>
  <c r="M512" i="2"/>
  <c r="Q512" i="2"/>
  <c r="U512" i="2"/>
  <c r="O513" i="2"/>
  <c r="S513" i="2"/>
  <c r="W513" i="2"/>
  <c r="M514" i="2"/>
  <c r="Q514" i="2"/>
  <c r="U514" i="2"/>
  <c r="O515" i="2"/>
  <c r="S515" i="2"/>
  <c r="W515" i="2"/>
  <c r="M516" i="2"/>
  <c r="Q516" i="2"/>
  <c r="U516" i="2"/>
  <c r="O517" i="2"/>
  <c r="S517" i="2"/>
  <c r="W517" i="2"/>
  <c r="M518" i="2"/>
  <c r="Q518" i="2"/>
  <c r="U518" i="2"/>
  <c r="O519" i="2"/>
  <c r="S519" i="2"/>
  <c r="W519" i="2"/>
  <c r="M520" i="2"/>
  <c r="Q520" i="2"/>
  <c r="U520" i="2"/>
  <c r="O521" i="2"/>
  <c r="S521" i="2"/>
  <c r="W521" i="2"/>
  <c r="M522" i="2"/>
  <c r="Q522" i="2"/>
  <c r="U522" i="2"/>
  <c r="O523" i="2"/>
  <c r="S523" i="2"/>
  <c r="W523" i="2"/>
  <c r="M524" i="2"/>
  <c r="Q524" i="2"/>
  <c r="U524" i="2"/>
  <c r="O525" i="2"/>
  <c r="S525" i="2"/>
  <c r="W525" i="2"/>
  <c r="M526" i="2"/>
  <c r="Q526" i="2"/>
  <c r="U526" i="2"/>
  <c r="O527" i="2"/>
  <c r="S527" i="2"/>
  <c r="W527" i="2"/>
  <c r="M528" i="2"/>
  <c r="Q528" i="2"/>
  <c r="U528" i="2"/>
  <c r="O529" i="2"/>
  <c r="S529" i="2"/>
  <c r="W529" i="2"/>
  <c r="M530" i="2"/>
  <c r="Q530" i="2"/>
  <c r="U530" i="2"/>
  <c r="O531" i="2"/>
  <c r="S531" i="2"/>
  <c r="W531" i="2"/>
  <c r="M532" i="2"/>
  <c r="Q532" i="2"/>
  <c r="U532" i="2"/>
  <c r="O533" i="2"/>
  <c r="S533" i="2"/>
  <c r="W533" i="2"/>
  <c r="M534" i="2"/>
  <c r="Q534" i="2"/>
  <c r="U534" i="2"/>
  <c r="O535" i="2"/>
  <c r="S535" i="2"/>
  <c r="W535" i="2"/>
  <c r="M536" i="2"/>
  <c r="Q536" i="2"/>
  <c r="U536" i="2"/>
  <c r="O537" i="2"/>
  <c r="S537" i="2"/>
  <c r="W537" i="2"/>
  <c r="M538" i="2"/>
  <c r="Q538" i="2"/>
  <c r="U538" i="2"/>
  <c r="O539" i="2"/>
  <c r="S539" i="2"/>
  <c r="W539" i="2"/>
  <c r="M540" i="2"/>
  <c r="Q540" i="2"/>
  <c r="U540" i="2"/>
  <c r="O541" i="2"/>
  <c r="S541" i="2"/>
  <c r="W541" i="2"/>
  <c r="M542" i="2"/>
  <c r="Q542" i="2"/>
  <c r="U542" i="2"/>
  <c r="O543" i="2"/>
  <c r="S543" i="2"/>
  <c r="W543" i="2"/>
  <c r="M544" i="2"/>
  <c r="Q544" i="2"/>
  <c r="U544" i="2"/>
  <c r="O545" i="2"/>
  <c r="S545" i="2"/>
  <c r="W545" i="2"/>
  <c r="M546" i="2"/>
  <c r="Q546" i="2"/>
  <c r="U546" i="2"/>
  <c r="O547" i="2"/>
  <c r="S547" i="2"/>
  <c r="W547" i="2"/>
  <c r="M548" i="2"/>
  <c r="Q548" i="2"/>
  <c r="U548" i="2"/>
  <c r="O549" i="2"/>
  <c r="S549" i="2"/>
  <c r="W549" i="2"/>
  <c r="M550" i="2"/>
  <c r="Q550" i="2"/>
  <c r="U550" i="2"/>
  <c r="O551" i="2"/>
  <c r="S551" i="2"/>
  <c r="W551" i="2"/>
  <c r="M552" i="2"/>
  <c r="Q552" i="2"/>
  <c r="U552" i="2"/>
  <c r="O553" i="2"/>
  <c r="S553" i="2"/>
  <c r="W553" i="2"/>
  <c r="M554" i="2"/>
  <c r="Q554" i="2"/>
  <c r="U554" i="2"/>
  <c r="O555" i="2"/>
  <c r="S555" i="2"/>
  <c r="W555" i="2"/>
  <c r="M556" i="2"/>
  <c r="Q556" i="2"/>
  <c r="U556" i="2"/>
  <c r="O557" i="2"/>
  <c r="S557" i="2"/>
  <c r="W557" i="2"/>
  <c r="M558" i="2"/>
  <c r="Q558" i="2"/>
  <c r="U558" i="2"/>
  <c r="O559" i="2"/>
  <c r="S559" i="2"/>
  <c r="W559" i="2"/>
  <c r="M560" i="2"/>
  <c r="Q560" i="2"/>
  <c r="W560" i="2"/>
  <c r="M561" i="2"/>
  <c r="R561" i="2"/>
  <c r="M562" i="2"/>
  <c r="T565" i="2"/>
  <c r="P565" i="2"/>
  <c r="O565" i="2"/>
  <c r="U565" i="2"/>
  <c r="V566" i="2"/>
  <c r="R566" i="2"/>
  <c r="N566" i="2"/>
  <c r="P566" i="2"/>
  <c r="U566" i="2"/>
  <c r="Q567" i="2"/>
  <c r="V567" i="2"/>
  <c r="Q568" i="2"/>
  <c r="W568" i="2"/>
  <c r="M569" i="2"/>
  <c r="R569" i="2"/>
  <c r="W569" i="2"/>
  <c r="M570" i="2"/>
  <c r="S570" i="2"/>
  <c r="T573" i="2"/>
  <c r="P573" i="2"/>
  <c r="O573" i="2"/>
  <c r="U573" i="2"/>
  <c r="V574" i="2"/>
  <c r="R574" i="2"/>
  <c r="N574" i="2"/>
  <c r="P574" i="2"/>
  <c r="U574" i="2"/>
  <c r="Q575" i="2"/>
  <c r="V575" i="2"/>
  <c r="Q576" i="2"/>
  <c r="W576" i="2"/>
  <c r="M577" i="2"/>
  <c r="R577" i="2"/>
  <c r="W577" i="2"/>
  <c r="M578" i="2"/>
  <c r="S578" i="2"/>
  <c r="T581" i="2"/>
  <c r="P581" i="2"/>
  <c r="O581" i="2"/>
  <c r="U581" i="2"/>
  <c r="V582" i="2"/>
  <c r="R582" i="2"/>
  <c r="N582" i="2"/>
  <c r="P582" i="2"/>
  <c r="U582" i="2"/>
  <c r="Q583" i="2"/>
  <c r="V583" i="2"/>
  <c r="Q584" i="2"/>
  <c r="W584" i="2"/>
  <c r="M585" i="2"/>
  <c r="R585" i="2"/>
  <c r="M586" i="2"/>
  <c r="S586" i="2"/>
  <c r="T589" i="2"/>
  <c r="P589" i="2"/>
  <c r="O589" i="2"/>
  <c r="U589" i="2"/>
  <c r="V590" i="2"/>
  <c r="R590" i="2"/>
  <c r="N590" i="2"/>
  <c r="P590" i="2"/>
  <c r="U590" i="2"/>
  <c r="Q591" i="2"/>
  <c r="V591" i="2"/>
  <c r="Q592" i="2"/>
  <c r="M593" i="2"/>
  <c r="R593" i="2"/>
  <c r="W593" i="2"/>
  <c r="M594" i="2"/>
  <c r="S594" i="2"/>
  <c r="T597" i="2"/>
  <c r="P597" i="2"/>
  <c r="O597" i="2"/>
  <c r="U597" i="2"/>
  <c r="V598" i="2"/>
  <c r="R598" i="2"/>
  <c r="N598" i="2"/>
  <c r="P598" i="2"/>
  <c r="U598" i="2"/>
  <c r="Q599" i="2"/>
  <c r="Q600" i="2"/>
  <c r="M601" i="2"/>
  <c r="R601" i="2"/>
  <c r="M602" i="2"/>
  <c r="S602" i="2"/>
  <c r="T605" i="2"/>
  <c r="P605" i="2"/>
  <c r="O605" i="2"/>
  <c r="U605" i="2"/>
  <c r="V606" i="2"/>
  <c r="R606" i="2"/>
  <c r="N606" i="2"/>
  <c r="P606" i="2"/>
  <c r="U606" i="2"/>
  <c r="Q607" i="2"/>
  <c r="V607" i="2"/>
  <c r="Q608" i="2"/>
  <c r="W608" i="2"/>
  <c r="M609" i="2"/>
  <c r="R609" i="2"/>
  <c r="W609" i="2"/>
  <c r="M610" i="2"/>
  <c r="T613" i="2"/>
  <c r="P613" i="2"/>
  <c r="O613" i="2"/>
  <c r="U613" i="2"/>
  <c r="V614" i="2"/>
  <c r="R614" i="2"/>
  <c r="N614" i="2"/>
  <c r="P614" i="2"/>
  <c r="U614" i="2"/>
  <c r="Q615" i="2"/>
  <c r="Q616" i="2"/>
  <c r="W616" i="2"/>
  <c r="M617" i="2"/>
  <c r="R617" i="2"/>
  <c r="W617" i="2"/>
  <c r="M618" i="2"/>
  <c r="T621" i="2"/>
  <c r="P621" i="2"/>
  <c r="O621" i="2"/>
  <c r="U621" i="2"/>
  <c r="V622" i="2"/>
  <c r="R622" i="2"/>
  <c r="N622" i="2"/>
  <c r="P622" i="2"/>
  <c r="U622" i="2"/>
  <c r="Q623" i="2"/>
  <c r="V623" i="2"/>
  <c r="Q624" i="2"/>
  <c r="M625" i="2"/>
  <c r="R625" i="2"/>
  <c r="M626" i="2"/>
  <c r="S626" i="2"/>
  <c r="T629" i="2"/>
  <c r="P629" i="2"/>
  <c r="O629" i="2"/>
  <c r="U629" i="2"/>
  <c r="V630" i="2"/>
  <c r="R630" i="2"/>
  <c r="N630" i="2"/>
  <c r="P630" i="2"/>
  <c r="U630" i="2"/>
  <c r="Q631" i="2"/>
  <c r="V631" i="2"/>
  <c r="Q632" i="2"/>
  <c r="M633" i="2"/>
  <c r="R633" i="2"/>
  <c r="M634" i="2"/>
  <c r="S634" i="2"/>
  <c r="T637" i="2"/>
  <c r="P637" i="2"/>
  <c r="O637" i="2"/>
  <c r="U637" i="2"/>
  <c r="V638" i="2"/>
  <c r="R638" i="2"/>
  <c r="N638" i="2"/>
  <c r="P638" i="2"/>
  <c r="U638" i="2"/>
  <c r="Q639" i="2"/>
  <c r="V639" i="2"/>
  <c r="Q640" i="2"/>
  <c r="M641" i="2"/>
  <c r="R641" i="2"/>
  <c r="W641" i="2"/>
  <c r="M642" i="2"/>
  <c r="T645" i="2"/>
  <c r="P645" i="2"/>
  <c r="O645" i="2"/>
  <c r="U645" i="2"/>
  <c r="V646" i="2"/>
  <c r="R646" i="2"/>
  <c r="N646" i="2"/>
  <c r="P646" i="2"/>
  <c r="U646" i="2"/>
  <c r="Q647" i="2"/>
  <c r="Q648" i="2"/>
  <c r="W648" i="2"/>
  <c r="M649" i="2"/>
  <c r="R649" i="2"/>
  <c r="W649" i="2"/>
  <c r="M650" i="2"/>
  <c r="T653" i="2"/>
  <c r="P653" i="2"/>
  <c r="O653" i="2"/>
  <c r="U653" i="2"/>
  <c r="V654" i="2"/>
  <c r="R654" i="2"/>
  <c r="N654" i="2"/>
  <c r="P654" i="2"/>
  <c r="U654" i="2"/>
  <c r="Q655" i="2"/>
  <c r="Q656" i="2"/>
  <c r="M657" i="2"/>
  <c r="R657" i="2"/>
  <c r="W657" i="2"/>
  <c r="M658" i="2"/>
  <c r="S658" i="2"/>
  <c r="T661" i="2"/>
  <c r="P661" i="2"/>
  <c r="O661" i="2"/>
  <c r="U661" i="2"/>
  <c r="V662" i="2"/>
  <c r="R662" i="2"/>
  <c r="N662" i="2"/>
  <c r="P662" i="2"/>
  <c r="U662" i="2"/>
  <c r="Q663" i="2"/>
  <c r="Q664" i="2"/>
  <c r="W664" i="2"/>
  <c r="M665" i="2"/>
  <c r="R665" i="2"/>
  <c r="W665" i="2"/>
  <c r="M666" i="2"/>
  <c r="T669" i="2"/>
  <c r="P669" i="2"/>
  <c r="O669" i="2"/>
  <c r="U669" i="2"/>
  <c r="V670" i="2"/>
  <c r="R670" i="2"/>
  <c r="N670" i="2"/>
  <c r="P670" i="2"/>
  <c r="U670" i="2"/>
  <c r="Q671" i="2"/>
  <c r="Q672" i="2"/>
  <c r="W672" i="2"/>
  <c r="M673" i="2"/>
  <c r="R673" i="2"/>
  <c r="W673" i="2"/>
  <c r="M674" i="2"/>
  <c r="S674" i="2"/>
  <c r="T677" i="2"/>
  <c r="P677" i="2"/>
  <c r="O677" i="2"/>
  <c r="U677" i="2"/>
  <c r="V678" i="2"/>
  <c r="R678" i="2"/>
  <c r="N678" i="2"/>
  <c r="P678" i="2"/>
  <c r="U678" i="2"/>
  <c r="Q679" i="2"/>
  <c r="V679" i="2"/>
  <c r="Q680" i="2"/>
  <c r="W680" i="2"/>
  <c r="M681" i="2"/>
  <c r="R681" i="2"/>
  <c r="M682" i="2"/>
  <c r="S682" i="2"/>
  <c r="T685" i="2"/>
  <c r="P685" i="2"/>
  <c r="O685" i="2"/>
  <c r="U685" i="2"/>
  <c r="V686" i="2"/>
  <c r="R686" i="2"/>
  <c r="N686" i="2"/>
  <c r="P686" i="2"/>
  <c r="U686" i="2"/>
  <c r="Q687" i="2"/>
  <c r="V687" i="2"/>
  <c r="Q688" i="2"/>
  <c r="W688" i="2"/>
  <c r="M689" i="2"/>
  <c r="R689" i="2"/>
  <c r="M690" i="2"/>
  <c r="S690" i="2"/>
  <c r="T693" i="2"/>
  <c r="P693" i="2"/>
  <c r="O693" i="2"/>
  <c r="U693" i="2"/>
  <c r="V694" i="2"/>
  <c r="R694" i="2"/>
  <c r="N694" i="2"/>
  <c r="P694" i="2"/>
  <c r="U694" i="2"/>
  <c r="Q695" i="2"/>
  <c r="V695" i="2"/>
  <c r="Q696" i="2"/>
  <c r="M697" i="2"/>
  <c r="R697" i="2"/>
  <c r="M698" i="2"/>
  <c r="S698" i="2"/>
  <c r="T701" i="2"/>
  <c r="P701" i="2"/>
  <c r="O701" i="2"/>
  <c r="U701" i="2"/>
  <c r="V702" i="2"/>
  <c r="R702" i="2"/>
  <c r="N702" i="2"/>
  <c r="P702" i="2"/>
  <c r="U702" i="2"/>
  <c r="Q703" i="2"/>
  <c r="V703" i="2"/>
  <c r="Q704" i="2"/>
  <c r="W704" i="2"/>
  <c r="M705" i="2"/>
  <c r="R705" i="2"/>
  <c r="W705" i="2"/>
  <c r="M706" i="2"/>
  <c r="S706" i="2"/>
  <c r="T709" i="2"/>
  <c r="P709" i="2"/>
  <c r="O709" i="2"/>
  <c r="U709" i="2"/>
  <c r="V710" i="2"/>
  <c r="R710" i="2"/>
  <c r="N710" i="2"/>
  <c r="P710" i="2"/>
  <c r="U710" i="2"/>
  <c r="Q711" i="2"/>
  <c r="Q712" i="2"/>
  <c r="M713" i="2"/>
  <c r="R713" i="2"/>
  <c r="W713" i="2"/>
  <c r="M714" i="2"/>
  <c r="T717" i="2"/>
  <c r="P717" i="2"/>
  <c r="O717" i="2"/>
  <c r="U717" i="2"/>
  <c r="V718" i="2"/>
  <c r="R718" i="2"/>
  <c r="N718" i="2"/>
  <c r="P718" i="2"/>
  <c r="U718" i="2"/>
  <c r="Q719" i="2"/>
  <c r="V719" i="2"/>
  <c r="Q720" i="2"/>
  <c r="W720" i="2"/>
  <c r="M721" i="2"/>
  <c r="R721" i="2"/>
  <c r="W721" i="2"/>
  <c r="M722" i="2"/>
  <c r="S722" i="2"/>
  <c r="T725" i="2"/>
  <c r="P725" i="2"/>
  <c r="O725" i="2"/>
  <c r="U725" i="2"/>
  <c r="V726" i="2"/>
  <c r="R726" i="2"/>
  <c r="N726" i="2"/>
  <c r="P726" i="2"/>
  <c r="U726" i="2"/>
  <c r="Q727" i="2"/>
  <c r="Q728" i="2"/>
  <c r="M729" i="2"/>
  <c r="R729" i="2"/>
  <c r="M730" i="2"/>
  <c r="T733" i="2"/>
  <c r="P733" i="2"/>
  <c r="O733" i="2"/>
  <c r="U733" i="2"/>
  <c r="V734" i="2"/>
  <c r="R734" i="2"/>
  <c r="N734" i="2"/>
  <c r="P734" i="2"/>
  <c r="U734" i="2"/>
  <c r="Q735" i="2"/>
  <c r="V735" i="2"/>
  <c r="Q736" i="2"/>
  <c r="W736" i="2"/>
  <c r="M737" i="2"/>
  <c r="R737" i="2"/>
  <c r="W737" i="2"/>
  <c r="M738" i="2"/>
  <c r="T741" i="2"/>
  <c r="P741" i="2"/>
  <c r="O741" i="2"/>
  <c r="U741" i="2"/>
  <c r="V742" i="2"/>
  <c r="R742" i="2"/>
  <c r="N742" i="2"/>
  <c r="P742" i="2"/>
  <c r="U742" i="2"/>
  <c r="Q743" i="2"/>
  <c r="Q744" i="2"/>
  <c r="M745" i="2"/>
  <c r="R745" i="2"/>
  <c r="M746" i="2"/>
  <c r="S746" i="2"/>
  <c r="T749" i="2"/>
  <c r="P749" i="2"/>
  <c r="O749" i="2"/>
  <c r="U749" i="2"/>
  <c r="V750" i="2"/>
  <c r="R750" i="2"/>
  <c r="N750" i="2"/>
  <c r="P750" i="2"/>
  <c r="U750" i="2"/>
  <c r="Q751" i="2"/>
  <c r="V751" i="2"/>
  <c r="Q752" i="2"/>
  <c r="M753" i="2"/>
  <c r="R753" i="2"/>
  <c r="W753" i="2"/>
  <c r="M754" i="2"/>
  <c r="T757" i="2"/>
  <c r="P757" i="2"/>
  <c r="O757" i="2"/>
  <c r="U757" i="2"/>
  <c r="V758" i="2"/>
  <c r="R758" i="2"/>
  <c r="N758" i="2"/>
  <c r="P758" i="2"/>
  <c r="U758" i="2"/>
  <c r="Q759" i="2"/>
  <c r="V759" i="2"/>
  <c r="Q760" i="2"/>
  <c r="W760" i="2"/>
  <c r="M761" i="2"/>
  <c r="R761" i="2"/>
  <c r="W761" i="2"/>
  <c r="M762" i="2"/>
  <c r="T765" i="2"/>
  <c r="P765" i="2"/>
  <c r="O765" i="2"/>
  <c r="U765" i="2"/>
  <c r="V766" i="2"/>
  <c r="R766" i="2"/>
  <c r="N766" i="2"/>
  <c r="P766" i="2"/>
  <c r="U766" i="2"/>
  <c r="Q767" i="2"/>
  <c r="Q768" i="2"/>
  <c r="W768" i="2"/>
  <c r="M769" i="2"/>
  <c r="R769" i="2"/>
  <c r="M770" i="2"/>
  <c r="T773" i="2"/>
  <c r="P773" i="2"/>
  <c r="O773" i="2"/>
  <c r="U773" i="2"/>
  <c r="V774" i="2"/>
  <c r="R774" i="2"/>
  <c r="N774" i="2"/>
  <c r="P774" i="2"/>
  <c r="U774" i="2"/>
  <c r="Q775" i="2"/>
  <c r="V775" i="2"/>
  <c r="Q776" i="2"/>
  <c r="M777" i="2"/>
  <c r="R777" i="2"/>
  <c r="W777" i="2"/>
  <c r="M778" i="2"/>
  <c r="S778" i="2"/>
  <c r="T781" i="2"/>
  <c r="P781" i="2"/>
  <c r="O781" i="2"/>
  <c r="U781" i="2"/>
  <c r="V782" i="2"/>
  <c r="R782" i="2"/>
  <c r="N782" i="2"/>
  <c r="P782" i="2"/>
  <c r="U782" i="2"/>
  <c r="Q783" i="2"/>
  <c r="V783" i="2"/>
  <c r="Q784" i="2"/>
  <c r="W784" i="2"/>
  <c r="M785" i="2"/>
  <c r="R785" i="2"/>
  <c r="M786" i="2"/>
  <c r="T789" i="2"/>
  <c r="P789" i="2"/>
  <c r="O789" i="2"/>
  <c r="U789" i="2"/>
  <c r="V790" i="2"/>
  <c r="R790" i="2"/>
  <c r="N790" i="2"/>
  <c r="P790" i="2"/>
  <c r="U790" i="2"/>
  <c r="Q791" i="2"/>
  <c r="Q792" i="2"/>
  <c r="M793" i="2"/>
  <c r="R793" i="2"/>
  <c r="M794" i="2"/>
  <c r="S794" i="2"/>
  <c r="T797" i="2"/>
  <c r="P797" i="2"/>
  <c r="O797" i="2"/>
  <c r="U797" i="2"/>
  <c r="V798" i="2"/>
  <c r="R798" i="2"/>
  <c r="N798" i="2"/>
  <c r="P798" i="2"/>
  <c r="U798" i="2"/>
  <c r="Q799" i="2"/>
  <c r="Q800" i="2"/>
  <c r="W800" i="2"/>
  <c r="M801" i="2"/>
  <c r="R801" i="2"/>
  <c r="W801" i="2"/>
  <c r="M802" i="2"/>
  <c r="T805" i="2"/>
  <c r="P805" i="2"/>
  <c r="O805" i="2"/>
  <c r="U805" i="2"/>
  <c r="V806" i="2"/>
  <c r="R806" i="2"/>
  <c r="N806" i="2"/>
  <c r="P806" i="2"/>
  <c r="U806" i="2"/>
  <c r="Q807" i="2"/>
  <c r="Q808" i="2"/>
  <c r="M809" i="2"/>
  <c r="R809" i="2"/>
  <c r="M810" i="2"/>
  <c r="T813" i="2"/>
  <c r="P813" i="2"/>
  <c r="O813" i="2"/>
  <c r="U813" i="2"/>
  <c r="V814" i="2"/>
  <c r="R814" i="2"/>
  <c r="N814" i="2"/>
  <c r="P814" i="2"/>
  <c r="U814" i="2"/>
  <c r="Q815" i="2"/>
  <c r="Q816" i="2"/>
  <c r="W816" i="2"/>
  <c r="M817" i="2"/>
  <c r="R817" i="2"/>
  <c r="M818" i="2"/>
  <c r="S818" i="2"/>
  <c r="T821" i="2"/>
  <c r="P821" i="2"/>
  <c r="O821" i="2"/>
  <c r="U821" i="2"/>
  <c r="V822" i="2"/>
  <c r="R822" i="2"/>
  <c r="N822" i="2"/>
  <c r="P822" i="2"/>
  <c r="U822" i="2"/>
  <c r="Q823" i="2"/>
  <c r="V823" i="2"/>
  <c r="Q824" i="2"/>
  <c r="M825" i="2"/>
  <c r="R825" i="2"/>
  <c r="W825" i="2"/>
  <c r="M826" i="2"/>
  <c r="S826" i="2"/>
  <c r="T829" i="2"/>
  <c r="P829" i="2"/>
  <c r="O829" i="2"/>
  <c r="U829" i="2"/>
  <c r="V830" i="2"/>
  <c r="R830" i="2"/>
  <c r="N830" i="2"/>
  <c r="P830" i="2"/>
  <c r="U830" i="2"/>
  <c r="Q831" i="2"/>
  <c r="V831" i="2"/>
  <c r="Q832" i="2"/>
  <c r="W832" i="2"/>
  <c r="M833" i="2"/>
  <c r="R833" i="2"/>
  <c r="W833" i="2"/>
  <c r="M834" i="2"/>
  <c r="T837" i="2"/>
  <c r="P837" i="2"/>
  <c r="O837" i="2"/>
  <c r="U837" i="2"/>
  <c r="V838" i="2"/>
  <c r="R838" i="2"/>
  <c r="N838" i="2"/>
  <c r="P838" i="2"/>
  <c r="U838" i="2"/>
  <c r="Q839" i="2"/>
  <c r="Q840" i="2"/>
  <c r="W840" i="2"/>
  <c r="M841" i="2"/>
  <c r="R841" i="2"/>
  <c r="M842" i="2"/>
  <c r="S842" i="2"/>
  <c r="T845" i="2"/>
  <c r="P845" i="2"/>
  <c r="O845" i="2"/>
  <c r="U845" i="2"/>
  <c r="V846" i="2"/>
  <c r="R846" i="2"/>
  <c r="N846" i="2"/>
  <c r="P846" i="2"/>
  <c r="U846" i="2"/>
  <c r="Q847" i="2"/>
  <c r="V847" i="2"/>
  <c r="Q848" i="2"/>
  <c r="M849" i="2"/>
  <c r="R849" i="2"/>
  <c r="M850" i="2"/>
  <c r="T853" i="2"/>
  <c r="P853" i="2"/>
  <c r="O853" i="2"/>
  <c r="U853" i="2"/>
  <c r="V854" i="2"/>
  <c r="R854" i="2"/>
  <c r="N854" i="2"/>
  <c r="P854" i="2"/>
  <c r="U854" i="2"/>
  <c r="Q855" i="2"/>
  <c r="Q856" i="2"/>
  <c r="W856" i="2"/>
  <c r="M857" i="2"/>
  <c r="R857" i="2"/>
  <c r="W857" i="2"/>
  <c r="M858" i="2"/>
  <c r="T861" i="2"/>
  <c r="P861" i="2"/>
  <c r="O861" i="2"/>
  <c r="U861" i="2"/>
  <c r="V862" i="2"/>
  <c r="R862" i="2"/>
  <c r="N862" i="2"/>
  <c r="P862" i="2"/>
  <c r="U862" i="2"/>
  <c r="Q863" i="2"/>
  <c r="V863" i="2"/>
  <c r="Q864" i="2"/>
  <c r="W864" i="2"/>
  <c r="M865" i="2"/>
  <c r="R865" i="2"/>
  <c r="W865" i="2"/>
  <c r="M866" i="2"/>
  <c r="S866" i="2"/>
  <c r="T869" i="2"/>
  <c r="P869" i="2"/>
  <c r="O869" i="2"/>
  <c r="U869" i="2"/>
  <c r="V870" i="2"/>
  <c r="R870" i="2"/>
  <c r="N870" i="2"/>
  <c r="P870" i="2"/>
  <c r="U870" i="2"/>
  <c r="Q871" i="2"/>
  <c r="Q872" i="2"/>
  <c r="W872" i="2"/>
  <c r="M873" i="2"/>
  <c r="R873" i="2"/>
  <c r="M874" i="2"/>
  <c r="S874" i="2"/>
  <c r="T877" i="2"/>
  <c r="P877" i="2"/>
  <c r="O877" i="2"/>
  <c r="U877" i="2"/>
  <c r="V878" i="2"/>
  <c r="R878" i="2"/>
  <c r="N878" i="2"/>
  <c r="P878" i="2"/>
  <c r="U878" i="2"/>
  <c r="Q879" i="2"/>
  <c r="Q880" i="2"/>
  <c r="M881" i="2"/>
  <c r="R881" i="2"/>
  <c r="W881" i="2"/>
  <c r="M882" i="2"/>
  <c r="T885" i="2"/>
  <c r="P885" i="2"/>
  <c r="O885" i="2"/>
  <c r="U885" i="2"/>
  <c r="V886" i="2"/>
  <c r="R886" i="2"/>
  <c r="N886" i="2"/>
  <c r="P886" i="2"/>
  <c r="U886" i="2"/>
  <c r="Q887" i="2"/>
  <c r="V887" i="2"/>
  <c r="Q888" i="2"/>
  <c r="M889" i="2"/>
  <c r="R889" i="2"/>
  <c r="M890" i="2"/>
  <c r="T893" i="2"/>
  <c r="P893" i="2"/>
  <c r="O893" i="2"/>
  <c r="U893" i="2"/>
  <c r="V894" i="2"/>
  <c r="R894" i="2"/>
  <c r="N894" i="2"/>
  <c r="P894" i="2"/>
  <c r="U894" i="2"/>
  <c r="Q895" i="2"/>
  <c r="V895" i="2"/>
  <c r="Q896" i="2"/>
  <c r="M897" i="2"/>
  <c r="R897" i="2"/>
  <c r="M898" i="2"/>
  <c r="S898" i="2"/>
  <c r="T901" i="2"/>
  <c r="P901" i="2"/>
  <c r="O901" i="2"/>
  <c r="U901" i="2"/>
  <c r="V902" i="2"/>
  <c r="R902" i="2"/>
  <c r="N902" i="2"/>
  <c r="P902" i="2"/>
  <c r="U902" i="2"/>
  <c r="Q903" i="2"/>
  <c r="Q904" i="2"/>
  <c r="M905" i="2"/>
  <c r="R905" i="2"/>
  <c r="M906" i="2"/>
  <c r="T909" i="2"/>
  <c r="P909" i="2"/>
  <c r="O909" i="2"/>
  <c r="U909" i="2"/>
  <c r="V910" i="2"/>
  <c r="R910" i="2"/>
  <c r="N910" i="2"/>
  <c r="P910" i="2"/>
  <c r="U910" i="2"/>
  <c r="Q911" i="2"/>
  <c r="Q912" i="2"/>
  <c r="M913" i="2"/>
  <c r="R913" i="2"/>
  <c r="W913" i="2"/>
  <c r="M914" i="2"/>
  <c r="T917" i="2"/>
  <c r="P917" i="2"/>
  <c r="O917" i="2"/>
  <c r="U917" i="2"/>
  <c r="V918" i="2"/>
  <c r="R918" i="2"/>
  <c r="N918" i="2"/>
  <c r="P918" i="2"/>
  <c r="U918" i="2"/>
  <c r="Q919" i="2"/>
  <c r="V919" i="2"/>
  <c r="Q920" i="2"/>
  <c r="W920" i="2"/>
  <c r="M921" i="2"/>
  <c r="R921" i="2"/>
  <c r="M922" i="2"/>
  <c r="S922" i="2"/>
  <c r="T925" i="2"/>
  <c r="P925" i="2"/>
  <c r="O925" i="2"/>
  <c r="U925" i="2"/>
  <c r="V926" i="2"/>
  <c r="R926" i="2"/>
  <c r="N926" i="2"/>
  <c r="P926" i="2"/>
  <c r="U926" i="2"/>
  <c r="Q927" i="2"/>
  <c r="V927" i="2"/>
  <c r="Q928" i="2"/>
  <c r="M929" i="2"/>
  <c r="R929" i="2"/>
  <c r="W929" i="2"/>
  <c r="M930" i="2"/>
  <c r="S930" i="2"/>
  <c r="T933" i="2"/>
  <c r="P933" i="2"/>
  <c r="O933" i="2"/>
  <c r="U933" i="2"/>
  <c r="V934" i="2"/>
  <c r="R934" i="2"/>
  <c r="N934" i="2"/>
  <c r="P934" i="2"/>
  <c r="U934" i="2"/>
  <c r="Q935" i="2"/>
  <c r="V935" i="2"/>
  <c r="Q936" i="2"/>
  <c r="M937" i="2"/>
  <c r="R937" i="2"/>
  <c r="W937" i="2"/>
  <c r="M938" i="2"/>
  <c r="S938" i="2"/>
  <c r="T941" i="2"/>
  <c r="P941" i="2"/>
  <c r="O941" i="2"/>
  <c r="U941" i="2"/>
  <c r="V942" i="2"/>
  <c r="R942" i="2"/>
  <c r="N942" i="2"/>
  <c r="P942" i="2"/>
  <c r="U942" i="2"/>
  <c r="Q943" i="2"/>
  <c r="V943" i="2"/>
  <c r="Q944" i="2"/>
  <c r="W944" i="2"/>
  <c r="M945" i="2"/>
  <c r="R945" i="2"/>
  <c r="M946" i="2"/>
  <c r="S946" i="2"/>
  <c r="T949" i="2"/>
  <c r="P949" i="2"/>
  <c r="O949" i="2"/>
  <c r="U949" i="2"/>
  <c r="V950" i="2"/>
  <c r="R950" i="2"/>
  <c r="N950" i="2"/>
  <c r="P950" i="2"/>
  <c r="U950" i="2"/>
  <c r="Q951" i="2"/>
  <c r="Q952" i="2"/>
  <c r="M953" i="2"/>
  <c r="R953" i="2"/>
  <c r="M954" i="2"/>
  <c r="S954" i="2"/>
  <c r="T957" i="2"/>
  <c r="P957" i="2"/>
  <c r="O957" i="2"/>
  <c r="U957" i="2"/>
  <c r="V958" i="2"/>
  <c r="R958" i="2"/>
  <c r="N958" i="2"/>
  <c r="P958" i="2"/>
  <c r="U958" i="2"/>
  <c r="Q959" i="2"/>
  <c r="V959" i="2"/>
  <c r="Q960" i="2"/>
  <c r="W960" i="2"/>
  <c r="M961" i="2"/>
  <c r="R961" i="2"/>
  <c r="M962" i="2"/>
  <c r="T965" i="2"/>
  <c r="P965" i="2"/>
  <c r="O965" i="2"/>
  <c r="U965" i="2"/>
  <c r="V966" i="2"/>
  <c r="R966" i="2"/>
  <c r="N966" i="2"/>
  <c r="P966" i="2"/>
  <c r="U966" i="2"/>
  <c r="Q967" i="2"/>
  <c r="Q968" i="2"/>
  <c r="W968" i="2"/>
  <c r="M969" i="2"/>
  <c r="R969" i="2"/>
  <c r="M970" i="2"/>
  <c r="S970" i="2"/>
  <c r="T973" i="2"/>
  <c r="P973" i="2"/>
  <c r="O973" i="2"/>
  <c r="U973" i="2"/>
  <c r="V974" i="2"/>
  <c r="R974" i="2"/>
  <c r="N974" i="2"/>
  <c r="P974" i="2"/>
  <c r="U974" i="2"/>
  <c r="Q975" i="2"/>
  <c r="V975" i="2"/>
  <c r="Q976" i="2"/>
  <c r="M977" i="2"/>
  <c r="R977" i="2"/>
  <c r="W977" i="2"/>
  <c r="M978" i="2"/>
  <c r="T981" i="2"/>
  <c r="P981" i="2"/>
  <c r="O981" i="2"/>
  <c r="U981" i="2"/>
  <c r="V982" i="2"/>
  <c r="R982" i="2"/>
  <c r="N982" i="2"/>
  <c r="P982" i="2"/>
  <c r="U982" i="2"/>
  <c r="Q983" i="2"/>
  <c r="Q984" i="2"/>
  <c r="M985" i="2"/>
  <c r="R985" i="2"/>
  <c r="W985" i="2"/>
  <c r="M986" i="2"/>
  <c r="T989" i="2"/>
  <c r="P989" i="2"/>
  <c r="O989" i="2"/>
  <c r="U989" i="2"/>
  <c r="V990" i="2"/>
  <c r="R990" i="2"/>
  <c r="N990" i="2"/>
  <c r="P990" i="2"/>
  <c r="U990" i="2"/>
  <c r="Q991" i="2"/>
  <c r="V991" i="2"/>
  <c r="Q992" i="2"/>
  <c r="W992" i="2"/>
  <c r="M993" i="2"/>
  <c r="R993" i="2"/>
  <c r="W993" i="2"/>
  <c r="M994" i="2"/>
  <c r="T997" i="2"/>
  <c r="P997" i="2"/>
  <c r="O997" i="2"/>
  <c r="U997" i="2"/>
  <c r="V998" i="2"/>
  <c r="R998" i="2"/>
  <c r="N998" i="2"/>
  <c r="P998" i="2"/>
  <c r="U998" i="2"/>
  <c r="Q999" i="2"/>
  <c r="V999" i="2"/>
  <c r="Q1000" i="2"/>
  <c r="W1000" i="2"/>
  <c r="M1001" i="2"/>
  <c r="R1001" i="2"/>
  <c r="W1001" i="2"/>
  <c r="M1002" i="2"/>
  <c r="S1002" i="2"/>
  <c r="T1005" i="2"/>
  <c r="P1005" i="2"/>
  <c r="O1005" i="2"/>
  <c r="U1005" i="2"/>
  <c r="V1006" i="2"/>
  <c r="R1006" i="2"/>
  <c r="N1006" i="2"/>
  <c r="P1006" i="2"/>
  <c r="U1006" i="2"/>
  <c r="Q1007" i="2"/>
  <c r="Q1008" i="2"/>
  <c r="M1009" i="2"/>
  <c r="R1009" i="2"/>
  <c r="M1010" i="2"/>
  <c r="S1010" i="2"/>
  <c r="T1013" i="2"/>
  <c r="P1013" i="2"/>
  <c r="O1013" i="2"/>
  <c r="U1013" i="2"/>
  <c r="V1014" i="2"/>
  <c r="R1014" i="2"/>
  <c r="N1014" i="2"/>
  <c r="P1014" i="2"/>
  <c r="U1014" i="2"/>
  <c r="Q1015" i="2"/>
  <c r="Q1016" i="2"/>
  <c r="W1016" i="2"/>
  <c r="M1017" i="2"/>
  <c r="R1017" i="2"/>
  <c r="M1018" i="2"/>
  <c r="S1018" i="2"/>
  <c r="T1021" i="2"/>
  <c r="P1021" i="2"/>
  <c r="O1021" i="2"/>
  <c r="U1021" i="2"/>
  <c r="V1022" i="2"/>
  <c r="R1022" i="2"/>
  <c r="N1022" i="2"/>
  <c r="P1022" i="2"/>
  <c r="U1022" i="2"/>
  <c r="Q1023" i="2"/>
  <c r="V1023" i="2"/>
  <c r="Q1024" i="2"/>
  <c r="M1025" i="2"/>
  <c r="R1025" i="2"/>
  <c r="M1026" i="2"/>
  <c r="T1029" i="2"/>
  <c r="P1029" i="2"/>
  <c r="O1029" i="2"/>
  <c r="U1029" i="2"/>
  <c r="V1030" i="2"/>
  <c r="R1030" i="2"/>
  <c r="N1030" i="2"/>
  <c r="P1030" i="2"/>
  <c r="U1030" i="2"/>
  <c r="Q1031" i="2"/>
  <c r="Q1032" i="2"/>
  <c r="M1033" i="2"/>
  <c r="R1033" i="2"/>
  <c r="W1033" i="2"/>
  <c r="M1034" i="2"/>
  <c r="T1037" i="2"/>
  <c r="P1037" i="2"/>
  <c r="O1037" i="2"/>
  <c r="U1037" i="2"/>
  <c r="V1038" i="2"/>
  <c r="R1038" i="2"/>
  <c r="N1038" i="2"/>
  <c r="P1038" i="2"/>
  <c r="U1038" i="2"/>
  <c r="Q1039" i="2"/>
  <c r="V1039" i="2"/>
  <c r="Q1040" i="2"/>
  <c r="W1040" i="2"/>
  <c r="M1041" i="2"/>
  <c r="R1041" i="2"/>
  <c r="M1042" i="2"/>
  <c r="S1042" i="2"/>
  <c r="T1045" i="2"/>
  <c r="P1045" i="2"/>
  <c r="O1045" i="2"/>
  <c r="U1045" i="2"/>
  <c r="V1046" i="2"/>
  <c r="R1046" i="2"/>
  <c r="N1046" i="2"/>
  <c r="P1046" i="2"/>
  <c r="U1046" i="2"/>
  <c r="Q1047" i="2"/>
  <c r="Q1048" i="2"/>
  <c r="W1048" i="2"/>
  <c r="M1049" i="2"/>
  <c r="R1049" i="2"/>
  <c r="M1050" i="2"/>
  <c r="T1053" i="2"/>
  <c r="P1053" i="2"/>
  <c r="O1053" i="2"/>
  <c r="U1053" i="2"/>
  <c r="V1054" i="2"/>
  <c r="R1054" i="2"/>
  <c r="N1054" i="2"/>
  <c r="P1054" i="2"/>
  <c r="U1054" i="2"/>
  <c r="Q1055" i="2"/>
  <c r="Q1056" i="2"/>
  <c r="M1057" i="2"/>
  <c r="R1057" i="2"/>
  <c r="W1057" i="2"/>
  <c r="M1058" i="2"/>
  <c r="S1058" i="2"/>
  <c r="T1061" i="2"/>
  <c r="P1061" i="2"/>
  <c r="O1061" i="2"/>
  <c r="U1061" i="2"/>
  <c r="V1062" i="2"/>
  <c r="R1062" i="2"/>
  <c r="N1062" i="2"/>
  <c r="P1062" i="2"/>
  <c r="U1062" i="2"/>
  <c r="Q1063" i="2"/>
  <c r="V1063" i="2"/>
  <c r="Q1064" i="2"/>
  <c r="M1065" i="2"/>
  <c r="R1065" i="2"/>
  <c r="M1066" i="2"/>
  <c r="T1069" i="2"/>
  <c r="P1069" i="2"/>
  <c r="O1069" i="2"/>
  <c r="U1069" i="2"/>
  <c r="V1070" i="2"/>
  <c r="R1070" i="2"/>
  <c r="N1070" i="2"/>
  <c r="P1070" i="2"/>
  <c r="U1070" i="2"/>
  <c r="Q1071" i="2"/>
  <c r="V1071" i="2"/>
  <c r="Q1072" i="2"/>
  <c r="W1072" i="2"/>
  <c r="M1073" i="2"/>
  <c r="R1073" i="2"/>
  <c r="W1073" i="2"/>
  <c r="M1074" i="2"/>
  <c r="T1077" i="2"/>
  <c r="P1077" i="2"/>
  <c r="O1077" i="2"/>
  <c r="U1077" i="2"/>
  <c r="V1078" i="2"/>
  <c r="R1078" i="2"/>
  <c r="N1078" i="2"/>
  <c r="P1078" i="2"/>
  <c r="U1078" i="2"/>
  <c r="Q1079" i="2"/>
  <c r="Q1080" i="2"/>
  <c r="W1080" i="2"/>
  <c r="M1081" i="2"/>
  <c r="R1081" i="2"/>
  <c r="M1082" i="2"/>
  <c r="S1082" i="2"/>
  <c r="T1085" i="2"/>
  <c r="P1085" i="2"/>
  <c r="O1085" i="2"/>
  <c r="U1085" i="2"/>
  <c r="V1086" i="2"/>
  <c r="R1086" i="2"/>
  <c r="N1086" i="2"/>
  <c r="P1086" i="2"/>
  <c r="U1086" i="2"/>
  <c r="Q1087" i="2"/>
  <c r="Q1088" i="2"/>
  <c r="M1089" i="2"/>
  <c r="R1089" i="2"/>
  <c r="W1089" i="2"/>
  <c r="M1090" i="2"/>
  <c r="T1093" i="2"/>
  <c r="P1093" i="2"/>
  <c r="O1093" i="2"/>
  <c r="U1093" i="2"/>
  <c r="V1094" i="2"/>
  <c r="R1094" i="2"/>
  <c r="N1094" i="2"/>
  <c r="P1094" i="2"/>
  <c r="U1094" i="2"/>
  <c r="Q1095" i="2"/>
  <c r="V1095" i="2"/>
  <c r="Q1096" i="2"/>
  <c r="W1096" i="2"/>
  <c r="M1097" i="2"/>
  <c r="R1097" i="2"/>
  <c r="W1097" i="2"/>
  <c r="M1098" i="2"/>
  <c r="S1098" i="2"/>
  <c r="T1101" i="2"/>
  <c r="P1101" i="2"/>
  <c r="O1101" i="2"/>
  <c r="U1101" i="2"/>
  <c r="V1102" i="2"/>
  <c r="R1102" i="2"/>
  <c r="N1102" i="2"/>
  <c r="P1102" i="2"/>
  <c r="U1102" i="2"/>
  <c r="Q1103" i="2"/>
  <c r="Q1104" i="2"/>
  <c r="M1105" i="2"/>
  <c r="R1105" i="2"/>
  <c r="W1105" i="2"/>
  <c r="M1106" i="2"/>
  <c r="S1106" i="2"/>
  <c r="T1109" i="2"/>
  <c r="P1109" i="2"/>
  <c r="O1109" i="2"/>
  <c r="U1109" i="2"/>
  <c r="V1110" i="2"/>
  <c r="R1110" i="2"/>
  <c r="N1110" i="2"/>
  <c r="P1110" i="2"/>
  <c r="U1110" i="2"/>
  <c r="Q1111" i="2"/>
  <c r="Q1112" i="2"/>
  <c r="W1112" i="2"/>
  <c r="M1113" i="2"/>
  <c r="R1113" i="2"/>
  <c r="W1113" i="2"/>
  <c r="M1114" i="2"/>
  <c r="S1114" i="2"/>
  <c r="T1117" i="2"/>
  <c r="P1117" i="2"/>
  <c r="O1117" i="2"/>
  <c r="U1117" i="2"/>
  <c r="V1118" i="2"/>
  <c r="R1118" i="2"/>
  <c r="N1118" i="2"/>
  <c r="P1118" i="2"/>
  <c r="U1118" i="2"/>
  <c r="Q1119" i="2"/>
  <c r="Q1120" i="2"/>
  <c r="M1121" i="2"/>
  <c r="R1121" i="2"/>
  <c r="M1122" i="2"/>
  <c r="T1125" i="2"/>
  <c r="P1125" i="2"/>
  <c r="O1125" i="2"/>
  <c r="U1125" i="2"/>
  <c r="V1126" i="2"/>
  <c r="R1126" i="2"/>
  <c r="N1126" i="2"/>
  <c r="P1126" i="2"/>
  <c r="U1126" i="2"/>
  <c r="Q1127" i="2"/>
  <c r="V1127" i="2"/>
  <c r="Q1128" i="2"/>
  <c r="W1128" i="2"/>
  <c r="M1129" i="2"/>
  <c r="R1129" i="2"/>
  <c r="M1130" i="2"/>
  <c r="T1133" i="2"/>
  <c r="P1133" i="2"/>
  <c r="O1133" i="2"/>
  <c r="U1133" i="2"/>
  <c r="V1134" i="2"/>
  <c r="R1134" i="2"/>
  <c r="N1134" i="2"/>
  <c r="P1134" i="2"/>
  <c r="U1134" i="2"/>
  <c r="Q1135" i="2"/>
  <c r="Q1136" i="2"/>
  <c r="M1137" i="2"/>
  <c r="R1137" i="2"/>
  <c r="M1138" i="2"/>
  <c r="S1138" i="2"/>
  <c r="T1141" i="2"/>
  <c r="P1141" i="2"/>
  <c r="O1141" i="2"/>
  <c r="U1141" i="2"/>
  <c r="V1142" i="2"/>
  <c r="R1142" i="2"/>
  <c r="N1142" i="2"/>
  <c r="P1142" i="2"/>
  <c r="U1142" i="2"/>
  <c r="Q1143" i="2"/>
  <c r="V1143" i="2"/>
  <c r="Q1144" i="2"/>
  <c r="W1144" i="2"/>
  <c r="M1145" i="2"/>
  <c r="R1145" i="2"/>
  <c r="W1145" i="2"/>
  <c r="M1146" i="2"/>
  <c r="S1146" i="2"/>
  <c r="V1150" i="2"/>
  <c r="R1150" i="2"/>
  <c r="N1150" i="2"/>
  <c r="P1150" i="2"/>
  <c r="U1150" i="2"/>
  <c r="Q1151" i="2"/>
  <c r="Q1152" i="2"/>
  <c r="W1152" i="2"/>
  <c r="M1153" i="2"/>
  <c r="R1153" i="2"/>
  <c r="M1154" i="2"/>
  <c r="T1157" i="2"/>
  <c r="P1157" i="2"/>
  <c r="O1157" i="2"/>
  <c r="U1157" i="2"/>
  <c r="V1158" i="2"/>
  <c r="R1158" i="2"/>
  <c r="N1158" i="2"/>
  <c r="P1158" i="2"/>
  <c r="U1158" i="2"/>
  <c r="Q1159" i="2"/>
  <c r="Q1160" i="2"/>
  <c r="W1160" i="2"/>
  <c r="M1161" i="2"/>
  <c r="R1161" i="2"/>
  <c r="W1161" i="2"/>
  <c r="M1162" i="2"/>
  <c r="S1162" i="2"/>
  <c r="T1165" i="2"/>
  <c r="P1165" i="2"/>
  <c r="O1165" i="2"/>
  <c r="U1165" i="2"/>
  <c r="V1166" i="2"/>
  <c r="R1166" i="2"/>
  <c r="N1166" i="2"/>
  <c r="P1166" i="2"/>
  <c r="U1166" i="2"/>
  <c r="Q1167" i="2"/>
  <c r="V1167" i="2"/>
  <c r="Q1168" i="2"/>
  <c r="W1168" i="2"/>
  <c r="M1169" i="2"/>
  <c r="R1169" i="2"/>
  <c r="W1169" i="2"/>
  <c r="M1170" i="2"/>
  <c r="S1170" i="2"/>
  <c r="T1173" i="2"/>
  <c r="P1173" i="2"/>
  <c r="O1173" i="2"/>
  <c r="U1173" i="2"/>
  <c r="V1174" i="2"/>
  <c r="R1174" i="2"/>
  <c r="N1174" i="2"/>
  <c r="P1174" i="2"/>
  <c r="U1174" i="2"/>
  <c r="Q1175" i="2"/>
  <c r="Q1176" i="2"/>
  <c r="W1176" i="2"/>
  <c r="M1177" i="2"/>
  <c r="R1177" i="2"/>
  <c r="M1178" i="2"/>
  <c r="S1178" i="2"/>
  <c r="T1181" i="2"/>
  <c r="P1181" i="2"/>
  <c r="O1181" i="2"/>
  <c r="U1181" i="2"/>
  <c r="V1182" i="2"/>
  <c r="R1182" i="2"/>
  <c r="N1182" i="2"/>
  <c r="P1182" i="2"/>
  <c r="U1182" i="2"/>
  <c r="Q1183" i="2"/>
  <c r="V1183" i="2"/>
  <c r="Q1184" i="2"/>
  <c r="W1184" i="2"/>
  <c r="M1185" i="2"/>
  <c r="R1185" i="2"/>
  <c r="W1185" i="2"/>
  <c r="M1186" i="2"/>
  <c r="S1186" i="2"/>
  <c r="T1189" i="2"/>
  <c r="P1189" i="2"/>
  <c r="O1189" i="2"/>
  <c r="U1189" i="2"/>
  <c r="V1190" i="2"/>
  <c r="R1190" i="2"/>
  <c r="N1190" i="2"/>
  <c r="P1190" i="2"/>
  <c r="U1190" i="2"/>
  <c r="Q1191" i="2"/>
  <c r="V1191" i="2"/>
  <c r="Q1192" i="2"/>
  <c r="M1193" i="2"/>
  <c r="R1193" i="2"/>
  <c r="W1193" i="2"/>
  <c r="M1194" i="2"/>
  <c r="T1197" i="2"/>
  <c r="P1197" i="2"/>
  <c r="O1197" i="2"/>
  <c r="U1197" i="2"/>
  <c r="V1198" i="2"/>
  <c r="R1198" i="2"/>
  <c r="N1198" i="2"/>
  <c r="P1198" i="2"/>
  <c r="U1198" i="2"/>
  <c r="Q1199" i="2"/>
  <c r="Q1200" i="2"/>
  <c r="W1200" i="2"/>
  <c r="M1201" i="2"/>
  <c r="R1201" i="2"/>
  <c r="M1202" i="2"/>
  <c r="S1202" i="2"/>
  <c r="T1205" i="2"/>
  <c r="P1205" i="2"/>
  <c r="O1205" i="2"/>
  <c r="U1205" i="2"/>
  <c r="V1206" i="2"/>
  <c r="R1206" i="2"/>
  <c r="N1206" i="2"/>
  <c r="P1206" i="2"/>
  <c r="U1206" i="2"/>
  <c r="Q1207" i="2"/>
  <c r="Q1208" i="2"/>
  <c r="W1208" i="2"/>
  <c r="M1209" i="2"/>
  <c r="R1209" i="2"/>
  <c r="M1210" i="2"/>
  <c r="S1210" i="2"/>
  <c r="T1213" i="2"/>
  <c r="P1213" i="2"/>
  <c r="O1213" i="2"/>
  <c r="U1213" i="2"/>
  <c r="V1214" i="2"/>
  <c r="R1214" i="2"/>
  <c r="N1214" i="2"/>
  <c r="P1214" i="2"/>
  <c r="U1214" i="2"/>
  <c r="Q1215" i="2"/>
  <c r="Q1216" i="2"/>
  <c r="M1217" i="2"/>
  <c r="R1217" i="2"/>
  <c r="W1217" i="2"/>
  <c r="M1218" i="2"/>
  <c r="S1218" i="2"/>
  <c r="T1221" i="2"/>
  <c r="P1221" i="2"/>
  <c r="O1221" i="2"/>
  <c r="U1221" i="2"/>
  <c r="V1222" i="2"/>
  <c r="R1222" i="2"/>
  <c r="N1222" i="2"/>
  <c r="P1222" i="2"/>
  <c r="U1222" i="2"/>
  <c r="Q1223" i="2"/>
  <c r="Q1224" i="2"/>
  <c r="W1224" i="2"/>
  <c r="M1225" i="2"/>
  <c r="R1225" i="2"/>
  <c r="M1226" i="2"/>
  <c r="S1226" i="2"/>
  <c r="T1229" i="2"/>
  <c r="P1229" i="2"/>
  <c r="O1229" i="2"/>
  <c r="U1229" i="2"/>
  <c r="V1230" i="2"/>
  <c r="R1230" i="2"/>
  <c r="N1230" i="2"/>
  <c r="P1230" i="2"/>
  <c r="U1230" i="2"/>
  <c r="Q1231" i="2"/>
  <c r="V1231" i="2"/>
  <c r="Q1232" i="2"/>
  <c r="W1232" i="2"/>
  <c r="M1233" i="2"/>
  <c r="R1233" i="2"/>
  <c r="W1233" i="2"/>
  <c r="M1234" i="2"/>
  <c r="S1234" i="2"/>
  <c r="T1237" i="2"/>
  <c r="P1237" i="2"/>
  <c r="O1237" i="2"/>
  <c r="U1237" i="2"/>
  <c r="V1238" i="2"/>
  <c r="R1238" i="2"/>
  <c r="N1238" i="2"/>
  <c r="P1238" i="2"/>
  <c r="U1238" i="2"/>
  <c r="Q1239" i="2"/>
  <c r="Q1240" i="2"/>
  <c r="M1241" i="2"/>
  <c r="R1241" i="2"/>
  <c r="M1242" i="2"/>
  <c r="S1242" i="2"/>
  <c r="T1245" i="2"/>
  <c r="P1245" i="2"/>
  <c r="O1245" i="2"/>
  <c r="U1245" i="2"/>
  <c r="V1246" i="2"/>
  <c r="R1246" i="2"/>
  <c r="N1246" i="2"/>
  <c r="P1246" i="2"/>
  <c r="U1246" i="2"/>
  <c r="Q1247" i="2"/>
  <c r="Q1248" i="2"/>
  <c r="M1249" i="2"/>
  <c r="R1249" i="2"/>
  <c r="W1249" i="2"/>
  <c r="M1250" i="2"/>
  <c r="S1250" i="2"/>
  <c r="T1253" i="2"/>
  <c r="P1253" i="2"/>
  <c r="O1253" i="2"/>
  <c r="U1253" i="2"/>
  <c r="V1254" i="2"/>
  <c r="R1254" i="2"/>
  <c r="N1254" i="2"/>
  <c r="P1254" i="2"/>
  <c r="U1254" i="2"/>
  <c r="Q1255" i="2"/>
  <c r="V1255" i="2"/>
  <c r="Q1256" i="2"/>
  <c r="W1256" i="2"/>
  <c r="M1257" i="2"/>
  <c r="R1257" i="2"/>
  <c r="W1257" i="2"/>
  <c r="M1258" i="2"/>
  <c r="T1261" i="2"/>
  <c r="P1261" i="2"/>
  <c r="O1261" i="2"/>
  <c r="U1261" i="2"/>
  <c r="V1262" i="2"/>
  <c r="R1262" i="2"/>
  <c r="N1262" i="2"/>
  <c r="P1262" i="2"/>
  <c r="U1262" i="2"/>
  <c r="Q1263" i="2"/>
  <c r="V1263" i="2"/>
  <c r="Q1264" i="2"/>
  <c r="W1264" i="2"/>
  <c r="M1265" i="2"/>
  <c r="R1265" i="2"/>
  <c r="W1265" i="2"/>
  <c r="M1266" i="2"/>
  <c r="S1266" i="2"/>
  <c r="T1269" i="2"/>
  <c r="P1269" i="2"/>
  <c r="O1269" i="2"/>
  <c r="U1269" i="2"/>
  <c r="V1270" i="2"/>
  <c r="R1270" i="2"/>
  <c r="N1270" i="2"/>
  <c r="P1270" i="2"/>
  <c r="U1270" i="2"/>
  <c r="Q1271" i="2"/>
  <c r="V1271" i="2"/>
  <c r="Q1272" i="2"/>
  <c r="W1272" i="2"/>
  <c r="M1273" i="2"/>
  <c r="R1273" i="2"/>
  <c r="M1274" i="2"/>
  <c r="T1277" i="2"/>
  <c r="P1277" i="2"/>
  <c r="O1277" i="2"/>
  <c r="U1277" i="2"/>
  <c r="V1278" i="2"/>
  <c r="R1278" i="2"/>
  <c r="N1278" i="2"/>
  <c r="P1278" i="2"/>
  <c r="U1278" i="2"/>
  <c r="Q1279" i="2"/>
  <c r="V1279" i="2"/>
  <c r="Q1280" i="2"/>
  <c r="W1280" i="2"/>
  <c r="M1281" i="2"/>
  <c r="R1281" i="2"/>
  <c r="W1281" i="2"/>
  <c r="M1282" i="2"/>
  <c r="V1286" i="2"/>
  <c r="R1286" i="2"/>
  <c r="N1286" i="2"/>
  <c r="P1286" i="2"/>
  <c r="U1286" i="2"/>
  <c r="Q1287" i="2"/>
  <c r="Q1288" i="2"/>
  <c r="M1289" i="2"/>
  <c r="R1289" i="2"/>
  <c r="M1290" i="2"/>
  <c r="S1290" i="2"/>
  <c r="T1293" i="2"/>
  <c r="P1293" i="2"/>
  <c r="O1293" i="2"/>
  <c r="U1293" i="2"/>
  <c r="V1294" i="2"/>
  <c r="R1294" i="2"/>
  <c r="N1294" i="2"/>
  <c r="P1294" i="2"/>
  <c r="U1294" i="2"/>
  <c r="Q1295" i="2"/>
  <c r="V1295" i="2"/>
  <c r="Q1296" i="2"/>
  <c r="W1296" i="2"/>
  <c r="M1297" i="2"/>
  <c r="R1297" i="2"/>
  <c r="W1297" i="2"/>
  <c r="M1298" i="2"/>
  <c r="T1301" i="2"/>
  <c r="P1301" i="2"/>
  <c r="O1301" i="2"/>
  <c r="U1301" i="2"/>
  <c r="V1302" i="2"/>
  <c r="R1302" i="2"/>
  <c r="N1302" i="2"/>
  <c r="P1302" i="2"/>
  <c r="U1302" i="2"/>
  <c r="Q1303" i="2"/>
  <c r="Q1304" i="2"/>
  <c r="W1304" i="2"/>
  <c r="M1305" i="2"/>
  <c r="R1305" i="2"/>
  <c r="W1305" i="2"/>
  <c r="M1306" i="2"/>
  <c r="T1309" i="2"/>
  <c r="P1309" i="2"/>
  <c r="O1309" i="2"/>
  <c r="U1309" i="2"/>
  <c r="V1310" i="2"/>
  <c r="R1310" i="2"/>
  <c r="N1310" i="2"/>
  <c r="P1310" i="2"/>
  <c r="U1310" i="2"/>
  <c r="Q1311" i="2"/>
  <c r="Q1312" i="2"/>
  <c r="M1313" i="2"/>
  <c r="R1313" i="2"/>
  <c r="W1313" i="2"/>
  <c r="M1314" i="2"/>
  <c r="S1314" i="2"/>
  <c r="T1317" i="2"/>
  <c r="P1317" i="2"/>
  <c r="O1317" i="2"/>
  <c r="U1317" i="2"/>
  <c r="V1318" i="2"/>
  <c r="R1318" i="2"/>
  <c r="N1318" i="2"/>
  <c r="P1318" i="2"/>
  <c r="U1318" i="2"/>
  <c r="Q1319" i="2"/>
  <c r="Q1320" i="2"/>
  <c r="W1320" i="2"/>
  <c r="M1321" i="2"/>
  <c r="R1321" i="2"/>
  <c r="W1321" i="2"/>
  <c r="M1322" i="2"/>
  <c r="S1322" i="2"/>
  <c r="V1324" i="2"/>
  <c r="R1324" i="2"/>
  <c r="N1324" i="2"/>
  <c r="U1324" i="2"/>
  <c r="Q1324" i="2"/>
  <c r="M1324" i="2"/>
  <c r="S1324" i="2"/>
  <c r="U1327" i="2"/>
  <c r="Q1327" i="2"/>
  <c r="M1327" i="2"/>
  <c r="S1327" i="2"/>
  <c r="N1327" i="2"/>
  <c r="W1327" i="2"/>
  <c r="R1327" i="2"/>
  <c r="T1327" i="2"/>
  <c r="U1335" i="2"/>
  <c r="Q1335" i="2"/>
  <c r="M1335" i="2"/>
  <c r="S1335" i="2"/>
  <c r="N1335" i="2"/>
  <c r="W1335" i="2"/>
  <c r="R1335" i="2"/>
  <c r="T1335" i="2"/>
  <c r="W1341" i="2"/>
  <c r="V1347" i="2"/>
  <c r="N1353" i="2"/>
  <c r="W1391" i="2"/>
  <c r="W1395" i="2"/>
  <c r="W1399" i="2"/>
  <c r="W1403" i="2"/>
  <c r="W1415" i="2"/>
  <c r="U1417" i="2"/>
  <c r="Q1417" i="2"/>
  <c r="M1417" i="2"/>
  <c r="S1417" i="2"/>
  <c r="N1417" i="2"/>
  <c r="W1417" i="2"/>
  <c r="R1417" i="2"/>
  <c r="T1417" i="2"/>
  <c r="O1421" i="2"/>
  <c r="U1425" i="2"/>
  <c r="Q1425" i="2"/>
  <c r="M1425" i="2"/>
  <c r="S1425" i="2"/>
  <c r="N1425" i="2"/>
  <c r="W1425" i="2"/>
  <c r="R1425" i="2"/>
  <c r="T1425" i="2"/>
  <c r="O1429" i="2"/>
  <c r="U1433" i="2"/>
  <c r="Q1433" i="2"/>
  <c r="M1433" i="2"/>
  <c r="S1433" i="2"/>
  <c r="N1433" i="2"/>
  <c r="W1433" i="2"/>
  <c r="R1433" i="2"/>
  <c r="T1433" i="2"/>
  <c r="U1441" i="2"/>
  <c r="Q1441" i="2"/>
  <c r="M1441" i="2"/>
  <c r="S1441" i="2"/>
  <c r="N1441" i="2"/>
  <c r="W1441" i="2"/>
  <c r="R1441" i="2"/>
  <c r="T1441" i="2"/>
  <c r="U1449" i="2"/>
  <c r="Q1449" i="2"/>
  <c r="M1449" i="2"/>
  <c r="S1449" i="2"/>
  <c r="N1449" i="2"/>
  <c r="W1449" i="2"/>
  <c r="R1449" i="2"/>
  <c r="T1449" i="2"/>
  <c r="O1453" i="2"/>
  <c r="U1457" i="2"/>
  <c r="Q1457" i="2"/>
  <c r="M1457" i="2"/>
  <c r="S1457" i="2"/>
  <c r="N1457" i="2"/>
  <c r="W1457" i="2"/>
  <c r="R1457" i="2"/>
  <c r="T1457" i="2"/>
  <c r="O1461" i="2"/>
  <c r="U1465" i="2"/>
  <c r="Q1465" i="2"/>
  <c r="M1465" i="2"/>
  <c r="S1465" i="2"/>
  <c r="N1465" i="2"/>
  <c r="W1465" i="2"/>
  <c r="R1465" i="2"/>
  <c r="T1465" i="2"/>
  <c r="O1469" i="2"/>
  <c r="U1473" i="2"/>
  <c r="Q1473" i="2"/>
  <c r="M1473" i="2"/>
  <c r="S1473" i="2"/>
  <c r="N1473" i="2"/>
  <c r="W1473" i="2"/>
  <c r="R1473" i="2"/>
  <c r="T1473" i="2"/>
  <c r="U1481" i="2"/>
  <c r="Q1481" i="2"/>
  <c r="M1481" i="2"/>
  <c r="S1481" i="2"/>
  <c r="N1481" i="2"/>
  <c r="W1481" i="2"/>
  <c r="R1481" i="2"/>
  <c r="T1481" i="2"/>
  <c r="O1485" i="2"/>
  <c r="U1489" i="2"/>
  <c r="Q1489" i="2"/>
  <c r="M1489" i="2"/>
  <c r="S1489" i="2"/>
  <c r="N1489" i="2"/>
  <c r="W1489" i="2"/>
  <c r="R1489" i="2"/>
  <c r="T1489" i="2"/>
  <c r="O1493" i="2"/>
  <c r="U1497" i="2"/>
  <c r="Q1497" i="2"/>
  <c r="M1497" i="2"/>
  <c r="S1497" i="2"/>
  <c r="N1497" i="2"/>
  <c r="W1497" i="2"/>
  <c r="R1497" i="2"/>
  <c r="T1497" i="2"/>
  <c r="U1505" i="2"/>
  <c r="Q1505" i="2"/>
  <c r="M1505" i="2"/>
  <c r="S1505" i="2"/>
  <c r="N1505" i="2"/>
  <c r="W1505" i="2"/>
  <c r="R1505" i="2"/>
  <c r="T1505" i="2"/>
  <c r="U1513" i="2"/>
  <c r="Q1513" i="2"/>
  <c r="M1513" i="2"/>
  <c r="S1513" i="2"/>
  <c r="N1513" i="2"/>
  <c r="W1513" i="2"/>
  <c r="R1513" i="2"/>
  <c r="T1513" i="2"/>
  <c r="O1517" i="2"/>
  <c r="W1519" i="2"/>
  <c r="V1525" i="2"/>
  <c r="V1541" i="2"/>
  <c r="V1557" i="2"/>
  <c r="V1597" i="2"/>
  <c r="U1639" i="2"/>
  <c r="Q1639" i="2"/>
  <c r="M1639" i="2"/>
  <c r="V1639" i="2"/>
  <c r="P1639" i="2"/>
  <c r="T1639" i="2"/>
  <c r="O1639" i="2"/>
  <c r="S1639" i="2"/>
  <c r="O1641" i="2"/>
  <c r="U1645" i="2"/>
  <c r="Q1645" i="2"/>
  <c r="M1645" i="2"/>
  <c r="S1645" i="2"/>
  <c r="N1645" i="2"/>
  <c r="W1645" i="2"/>
  <c r="R1645" i="2"/>
  <c r="T1645" i="2"/>
  <c r="U1653" i="2"/>
  <c r="Q1653" i="2"/>
  <c r="M1653" i="2"/>
  <c r="S1653" i="2"/>
  <c r="N1653" i="2"/>
  <c r="W1653" i="2"/>
  <c r="R1653" i="2"/>
  <c r="T1653" i="2"/>
  <c r="W1673" i="2"/>
  <c r="W1685" i="2"/>
  <c r="W1693" i="2"/>
  <c r="W1697" i="2"/>
  <c r="W1701" i="2"/>
  <c r="W1705" i="2"/>
  <c r="W1717" i="2"/>
  <c r="W1721" i="2"/>
  <c r="W1725" i="2"/>
  <c r="U1751" i="2"/>
  <c r="Q1751" i="2"/>
  <c r="M1751" i="2"/>
  <c r="W1751" i="2"/>
  <c r="R1751" i="2"/>
  <c r="V1751" i="2"/>
  <c r="P1751" i="2"/>
  <c r="S1751" i="2"/>
  <c r="P1765" i="2"/>
  <c r="T1779" i="2"/>
  <c r="T1812" i="2"/>
  <c r="P1812" i="2"/>
  <c r="W1812" i="2"/>
  <c r="S1812" i="2"/>
  <c r="O1812" i="2"/>
  <c r="U1812" i="2"/>
  <c r="M1812" i="2"/>
  <c r="R1812" i="2"/>
  <c r="V1812" i="2"/>
  <c r="P1823" i="2"/>
  <c r="V1839" i="2"/>
  <c r="R1839" i="2"/>
  <c r="N1839" i="2"/>
  <c r="U1839" i="2"/>
  <c r="Q1839" i="2"/>
  <c r="M1839" i="2"/>
  <c r="W1839" i="2"/>
  <c r="O1839" i="2"/>
  <c r="T1839" i="2"/>
  <c r="V1841" i="2"/>
  <c r="R1841" i="2"/>
  <c r="N1841" i="2"/>
  <c r="U1841" i="2"/>
  <c r="Q1841" i="2"/>
  <c r="M1841" i="2"/>
  <c r="P1841" i="2"/>
  <c r="W1841" i="2"/>
  <c r="O1841" i="2"/>
  <c r="V1859" i="2"/>
  <c r="R1859" i="2"/>
  <c r="N1859" i="2"/>
  <c r="U1859" i="2"/>
  <c r="Q1859" i="2"/>
  <c r="M1859" i="2"/>
  <c r="W1859" i="2"/>
  <c r="O1859" i="2"/>
  <c r="T1859" i="2"/>
  <c r="V1861" i="2"/>
  <c r="R1861" i="2"/>
  <c r="N1861" i="2"/>
  <c r="U1861" i="2"/>
  <c r="Q1861" i="2"/>
  <c r="M1861" i="2"/>
  <c r="P1861" i="2"/>
  <c r="W1861" i="2"/>
  <c r="O1861" i="2"/>
  <c r="V1891" i="2"/>
  <c r="R1891" i="2"/>
  <c r="N1891" i="2"/>
  <c r="U1891" i="2"/>
  <c r="Q1891" i="2"/>
  <c r="M1891" i="2"/>
  <c r="W1891" i="2"/>
  <c r="O1891" i="2"/>
  <c r="T1891" i="2"/>
  <c r="V1893" i="2"/>
  <c r="R1893" i="2"/>
  <c r="N1893" i="2"/>
  <c r="U1893" i="2"/>
  <c r="Q1893" i="2"/>
  <c r="M1893" i="2"/>
  <c r="P1893" i="2"/>
  <c r="W1893" i="2"/>
  <c r="O1893" i="2"/>
  <c r="V1923" i="2"/>
  <c r="R1923" i="2"/>
  <c r="N1923" i="2"/>
  <c r="U1923" i="2"/>
  <c r="Q1923" i="2"/>
  <c r="M1923" i="2"/>
  <c r="W1923" i="2"/>
  <c r="O1923" i="2"/>
  <c r="T1923" i="2"/>
  <c r="V1925" i="2"/>
  <c r="R1925" i="2"/>
  <c r="N1925" i="2"/>
  <c r="U1925" i="2"/>
  <c r="Q1925" i="2"/>
  <c r="M1925" i="2"/>
  <c r="P1925" i="2"/>
  <c r="W1925" i="2"/>
  <c r="O1925" i="2"/>
  <c r="V1927" i="2"/>
  <c r="R1927" i="2"/>
  <c r="N1927" i="2"/>
  <c r="U1927" i="2"/>
  <c r="Q1927" i="2"/>
  <c r="M1927" i="2"/>
  <c r="P1927" i="2"/>
  <c r="W1927" i="2"/>
  <c r="O1927" i="2"/>
  <c r="V1969" i="2"/>
  <c r="R1969" i="2"/>
  <c r="N1969" i="2"/>
  <c r="U1969" i="2"/>
  <c r="Q1969" i="2"/>
  <c r="M1969" i="2"/>
  <c r="W1969" i="2"/>
  <c r="O1969" i="2"/>
  <c r="T1969" i="2"/>
  <c r="V1971" i="2"/>
  <c r="R1971" i="2"/>
  <c r="N1971" i="2"/>
  <c r="U1971" i="2"/>
  <c r="Q1971" i="2"/>
  <c r="M1971" i="2"/>
  <c r="P1971" i="2"/>
  <c r="W1971" i="2"/>
  <c r="O1971" i="2"/>
  <c r="P1985" i="2"/>
  <c r="V2001" i="2"/>
  <c r="R2001" i="2"/>
  <c r="N2001" i="2"/>
  <c r="U2001" i="2"/>
  <c r="Q2001" i="2"/>
  <c r="M2001" i="2"/>
  <c r="W2001" i="2"/>
  <c r="O2001" i="2"/>
  <c r="T2001" i="2"/>
  <c r="V2003" i="2"/>
  <c r="R2003" i="2"/>
  <c r="N2003" i="2"/>
  <c r="U2003" i="2"/>
  <c r="Q2003" i="2"/>
  <c r="M2003" i="2"/>
  <c r="P2003" i="2"/>
  <c r="W2003" i="2"/>
  <c r="O2003" i="2"/>
  <c r="S2019" i="2"/>
  <c r="V2033" i="2"/>
  <c r="R2033" i="2"/>
  <c r="N2033" i="2"/>
  <c r="U2033" i="2"/>
  <c r="Q2033" i="2"/>
  <c r="M2033" i="2"/>
  <c r="W2033" i="2"/>
  <c r="O2033" i="2"/>
  <c r="T2033" i="2"/>
  <c r="V2035" i="2"/>
  <c r="R2035" i="2"/>
  <c r="N2035" i="2"/>
  <c r="U2035" i="2"/>
  <c r="Q2035" i="2"/>
  <c r="M2035" i="2"/>
  <c r="P2035" i="2"/>
  <c r="W2035" i="2"/>
  <c r="O2035" i="2"/>
  <c r="P2059" i="2"/>
  <c r="V2075" i="2"/>
  <c r="R2075" i="2"/>
  <c r="N2075" i="2"/>
  <c r="U2075" i="2"/>
  <c r="Q2075" i="2"/>
  <c r="M2075" i="2"/>
  <c r="W2075" i="2"/>
  <c r="O2075" i="2"/>
  <c r="T2075" i="2"/>
  <c r="V2077" i="2"/>
  <c r="R2077" i="2"/>
  <c r="N2077" i="2"/>
  <c r="U2077" i="2"/>
  <c r="Q2077" i="2"/>
  <c r="M2077" i="2"/>
  <c r="P2077" i="2"/>
  <c r="W2077" i="2"/>
  <c r="O2077" i="2"/>
  <c r="V2093" i="2"/>
  <c r="V2101" i="2"/>
  <c r="V2117" i="2"/>
  <c r="V2125" i="2"/>
  <c r="U2311" i="2"/>
  <c r="Q2311" i="2"/>
  <c r="M2311" i="2"/>
  <c r="T2311" i="2"/>
  <c r="O2311" i="2"/>
  <c r="S2311" i="2"/>
  <c r="N2311" i="2"/>
  <c r="R2311" i="2"/>
  <c r="P2311" i="2"/>
  <c r="U2319" i="2"/>
  <c r="Q2319" i="2"/>
  <c r="M2319" i="2"/>
  <c r="T2319" i="2"/>
  <c r="O2319" i="2"/>
  <c r="S2319" i="2"/>
  <c r="N2319" i="2"/>
  <c r="P2319" i="2"/>
  <c r="W2319" i="2"/>
  <c r="U2563" i="2"/>
  <c r="Q2563" i="2"/>
  <c r="M2563" i="2"/>
  <c r="V2563" i="2"/>
  <c r="R2563" i="2"/>
  <c r="N2563" i="2"/>
  <c r="W2563" i="2"/>
  <c r="O2563" i="2"/>
  <c r="T2563" i="2"/>
  <c r="S2563" i="2"/>
  <c r="P2563" i="2"/>
  <c r="U2595" i="2"/>
  <c r="Q2595" i="2"/>
  <c r="M2595" i="2"/>
  <c r="V2595" i="2"/>
  <c r="R2595" i="2"/>
  <c r="N2595" i="2"/>
  <c r="W2595" i="2"/>
  <c r="O2595" i="2"/>
  <c r="T2595" i="2"/>
  <c r="S2595" i="2"/>
  <c r="P2595" i="2"/>
  <c r="U2629" i="2"/>
  <c r="Q2629" i="2"/>
  <c r="M2629" i="2"/>
  <c r="V2629" i="2"/>
  <c r="R2629" i="2"/>
  <c r="N2629" i="2"/>
  <c r="W2629" i="2"/>
  <c r="O2629" i="2"/>
  <c r="T2629" i="2"/>
  <c r="S2629" i="2"/>
  <c r="P2629" i="2"/>
  <c r="U2661" i="2"/>
  <c r="Q2661" i="2"/>
  <c r="M2661" i="2"/>
  <c r="V2661" i="2"/>
  <c r="R2661" i="2"/>
  <c r="N2661" i="2"/>
  <c r="W2661" i="2"/>
  <c r="O2661" i="2"/>
  <c r="T2661" i="2"/>
  <c r="S2661" i="2"/>
  <c r="P2661" i="2"/>
  <c r="U2695" i="2"/>
  <c r="Q2695" i="2"/>
  <c r="M2695" i="2"/>
  <c r="V2695" i="2"/>
  <c r="R2695" i="2"/>
  <c r="N2695" i="2"/>
  <c r="W2695" i="2"/>
  <c r="O2695" i="2"/>
  <c r="T2695" i="2"/>
  <c r="P2695" i="2"/>
  <c r="S2695" i="2"/>
  <c r="U2703" i="2"/>
  <c r="Q2703" i="2"/>
  <c r="M2703" i="2"/>
  <c r="V2703" i="2"/>
  <c r="R2703" i="2"/>
  <c r="N2703" i="2"/>
  <c r="P2703" i="2"/>
  <c r="W2703" i="2"/>
  <c r="O2703" i="2"/>
  <c r="S2703" i="2"/>
  <c r="T2703" i="2"/>
  <c r="U2753" i="2"/>
  <c r="Q2753" i="2"/>
  <c r="M2753" i="2"/>
  <c r="V2753" i="2"/>
  <c r="R2753" i="2"/>
  <c r="N2753" i="2"/>
  <c r="W2753" i="2"/>
  <c r="O2753" i="2"/>
  <c r="T2753" i="2"/>
  <c r="P2753" i="2"/>
  <c r="S2753" i="2"/>
  <c r="U2767" i="2"/>
  <c r="Q2767" i="2"/>
  <c r="M2767" i="2"/>
  <c r="V2767" i="2"/>
  <c r="R2767" i="2"/>
  <c r="N2767" i="2"/>
  <c r="P2767" i="2"/>
  <c r="W2767" i="2"/>
  <c r="O2767" i="2"/>
  <c r="S2767" i="2"/>
  <c r="T2767" i="2"/>
  <c r="O2" i="2"/>
  <c r="W2" i="2"/>
  <c r="O6" i="2"/>
  <c r="S6" i="2"/>
  <c r="W6" i="2"/>
  <c r="O10" i="2"/>
  <c r="W10" i="2"/>
  <c r="O14" i="2"/>
  <c r="W14" i="2"/>
  <c r="O16" i="2"/>
  <c r="W16" i="2"/>
  <c r="S18" i="2"/>
  <c r="W18" i="2"/>
  <c r="O22" i="2"/>
  <c r="O24" i="2"/>
  <c r="S24" i="2"/>
  <c r="W24" i="2"/>
  <c r="O26" i="2"/>
  <c r="O28" i="2"/>
  <c r="O30" i="2"/>
  <c r="S30" i="2"/>
  <c r="W30" i="2"/>
  <c r="S32" i="2"/>
  <c r="W32" i="2"/>
  <c r="O34" i="2"/>
  <c r="O36" i="2"/>
  <c r="S36" i="2"/>
  <c r="W36" i="2"/>
  <c r="O38" i="2"/>
  <c r="O40" i="2"/>
  <c r="S40" i="2"/>
  <c r="W40" i="2"/>
  <c r="O44" i="2"/>
  <c r="S44" i="2"/>
  <c r="W44" i="2"/>
  <c r="S48" i="2"/>
  <c r="W48" i="2"/>
  <c r="S52" i="2"/>
  <c r="W52" i="2"/>
  <c r="O54" i="2"/>
  <c r="S54" i="2"/>
  <c r="W54" i="2"/>
  <c r="O58" i="2"/>
  <c r="S58" i="2"/>
  <c r="W58" i="2"/>
  <c r="S60" i="2"/>
  <c r="O64" i="2"/>
  <c r="O66" i="2"/>
  <c r="S66" i="2"/>
  <c r="W66" i="2"/>
  <c r="O68" i="2"/>
  <c r="S68" i="2"/>
  <c r="W68" i="2"/>
  <c r="S70" i="2"/>
  <c r="W70" i="2"/>
  <c r="O72" i="2"/>
  <c r="S74" i="2"/>
  <c r="W74" i="2"/>
  <c r="O76" i="2"/>
  <c r="S76" i="2"/>
  <c r="W76" i="2"/>
  <c r="O78" i="2"/>
  <c r="S78" i="2"/>
  <c r="W78" i="2"/>
  <c r="O80" i="2"/>
  <c r="W80" i="2"/>
  <c r="O82" i="2"/>
  <c r="S82" i="2"/>
  <c r="W82" i="2"/>
  <c r="O86" i="2"/>
  <c r="S86" i="2"/>
  <c r="W86" i="2"/>
  <c r="O88" i="2"/>
  <c r="S88" i="2"/>
  <c r="W88" i="2"/>
  <c r="O92" i="2"/>
  <c r="S92" i="2"/>
  <c r="W92" i="2"/>
  <c r="O94" i="2"/>
  <c r="S94" i="2"/>
  <c r="W94" i="2"/>
  <c r="S96" i="2"/>
  <c r="W96" i="2"/>
  <c r="O98" i="2"/>
  <c r="O104" i="2"/>
  <c r="S104" i="2"/>
  <c r="W104" i="2"/>
  <c r="O108" i="2"/>
  <c r="S108" i="2"/>
  <c r="W108" i="2"/>
  <c r="O112" i="2"/>
  <c r="S114" i="2"/>
  <c r="W114" i="2"/>
  <c r="O116" i="2"/>
  <c r="O118" i="2"/>
  <c r="S118" i="2"/>
  <c r="W118" i="2"/>
  <c r="O120" i="2"/>
  <c r="S120" i="2"/>
  <c r="W120" i="2"/>
  <c r="O122" i="2"/>
  <c r="S124" i="2"/>
  <c r="W124" i="2"/>
  <c r="O128" i="2"/>
  <c r="O130" i="2"/>
  <c r="S130" i="2"/>
  <c r="W130" i="2"/>
  <c r="O132" i="2"/>
  <c r="O134" i="2"/>
  <c r="S134" i="2"/>
  <c r="W134" i="2"/>
  <c r="O138" i="2"/>
  <c r="S140" i="2"/>
  <c r="W140" i="2"/>
  <c r="O142" i="2"/>
  <c r="S142" i="2"/>
  <c r="W142" i="2"/>
  <c r="O144" i="2"/>
  <c r="W144" i="2"/>
  <c r="W146" i="2"/>
  <c r="O150" i="2"/>
  <c r="O152" i="2"/>
  <c r="S152" i="2"/>
  <c r="W152" i="2"/>
  <c r="O154" i="2"/>
  <c r="S154" i="2"/>
  <c r="W154" i="2"/>
  <c r="O162" i="2"/>
  <c r="O164" i="2"/>
  <c r="S164" i="2"/>
  <c r="W164" i="2"/>
  <c r="O166" i="2"/>
  <c r="O170" i="2"/>
  <c r="O172" i="2"/>
  <c r="S172" i="2"/>
  <c r="W172" i="2"/>
  <c r="O174" i="2"/>
  <c r="S174" i="2"/>
  <c r="W174" i="2"/>
  <c r="O176" i="2"/>
  <c r="O180" i="2"/>
  <c r="S182" i="2"/>
  <c r="W182" i="2"/>
  <c r="O186" i="2"/>
  <c r="O188" i="2"/>
  <c r="S188" i="2"/>
  <c r="W188" i="2"/>
  <c r="O190" i="2"/>
  <c r="O192" i="2"/>
  <c r="S192" i="2"/>
  <c r="W192" i="2"/>
  <c r="O194" i="2"/>
  <c r="S194" i="2"/>
  <c r="O196" i="2"/>
  <c r="S198" i="2"/>
  <c r="W198" i="2"/>
  <c r="O200" i="2"/>
  <c r="S202" i="2"/>
  <c r="W202" i="2"/>
  <c r="S208" i="2"/>
  <c r="O210" i="2"/>
  <c r="S210" i="2"/>
  <c r="W210" i="2"/>
  <c r="O212" i="2"/>
  <c r="W212" i="2"/>
  <c r="O218" i="2"/>
  <c r="O220" i="2"/>
  <c r="O222" i="2"/>
  <c r="S222" i="2"/>
  <c r="W222" i="2"/>
  <c r="S226" i="2"/>
  <c r="W226" i="2"/>
  <c r="O228" i="2"/>
  <c r="O232" i="2"/>
  <c r="S232" i="2"/>
  <c r="W232" i="2"/>
  <c r="S234" i="2"/>
  <c r="W234" i="2"/>
  <c r="O236" i="2"/>
  <c r="S236" i="2"/>
  <c r="W236" i="2"/>
  <c r="O238" i="2"/>
  <c r="S238" i="2"/>
  <c r="W238" i="2"/>
  <c r="S240" i="2"/>
  <c r="W240" i="2"/>
  <c r="O242" i="2"/>
  <c r="S242" i="2"/>
  <c r="W242" i="2"/>
  <c r="O248" i="2"/>
  <c r="S248" i="2"/>
  <c r="W248" i="2"/>
  <c r="S252" i="2"/>
  <c r="S256" i="2"/>
  <c r="O258" i="2"/>
  <c r="S258" i="2"/>
  <c r="W258" i="2"/>
  <c r="S262" i="2"/>
  <c r="S264" i="2"/>
  <c r="W264" i="2"/>
  <c r="O268" i="2"/>
  <c r="O270" i="2"/>
  <c r="S270" i="2"/>
  <c r="W270" i="2"/>
  <c r="O274" i="2"/>
  <c r="S274" i="2"/>
  <c r="W274" i="2"/>
  <c r="S278" i="2"/>
  <c r="W278" i="2"/>
  <c r="S282" i="2"/>
  <c r="W282" i="2"/>
  <c r="S286" i="2"/>
  <c r="W286" i="2"/>
  <c r="O288" i="2"/>
  <c r="O294" i="2"/>
  <c r="S294" i="2"/>
  <c r="W294" i="2"/>
  <c r="O296" i="2"/>
  <c r="O298" i="2"/>
  <c r="S298" i="2"/>
  <c r="W298" i="2"/>
  <c r="S300" i="2"/>
  <c r="W300" i="2"/>
  <c r="O304" i="2"/>
  <c r="S306" i="2"/>
  <c r="W306" i="2"/>
  <c r="O310" i="2"/>
  <c r="S310" i="2"/>
  <c r="W310" i="2"/>
  <c r="O314" i="2"/>
  <c r="O316" i="2"/>
  <c r="S316" i="2"/>
  <c r="W316" i="2"/>
  <c r="S318" i="2"/>
  <c r="W318" i="2"/>
  <c r="O320" i="2"/>
  <c r="W320" i="2"/>
  <c r="S322" i="2"/>
  <c r="W322" i="2"/>
  <c r="S324" i="2"/>
  <c r="W324" i="2"/>
  <c r="S330" i="2"/>
  <c r="W330" i="2"/>
  <c r="S336" i="2"/>
  <c r="W336" i="2"/>
  <c r="S340" i="2"/>
  <c r="W340" i="2"/>
  <c r="O344" i="2"/>
  <c r="S344" i="2"/>
  <c r="W344" i="2"/>
  <c r="O350" i="2"/>
  <c r="S350" i="2"/>
  <c r="W350" i="2"/>
  <c r="S352" i="2"/>
  <c r="W352" i="2"/>
  <c r="O354" i="2"/>
  <c r="O356" i="2"/>
  <c r="O358" i="2"/>
  <c r="S358" i="2"/>
  <c r="W358" i="2"/>
  <c r="O362" i="2"/>
  <c r="S362" i="2"/>
  <c r="W362" i="2"/>
  <c r="O366" i="2"/>
  <c r="S366" i="2"/>
  <c r="W366" i="2"/>
  <c r="O370" i="2"/>
  <c r="O372" i="2"/>
  <c r="S372" i="2"/>
  <c r="W372" i="2"/>
  <c r="O374" i="2"/>
  <c r="O376" i="2"/>
  <c r="S376" i="2"/>
  <c r="W376" i="2"/>
  <c r="S378" i="2"/>
  <c r="W378" i="2"/>
  <c r="O382" i="2"/>
  <c r="S382" i="2"/>
  <c r="W382" i="2"/>
  <c r="O384" i="2"/>
  <c r="S384" i="2"/>
  <c r="W384" i="2"/>
  <c r="O386" i="2"/>
  <c r="S386" i="2"/>
  <c r="W386" i="2"/>
  <c r="O390" i="2"/>
  <c r="S390" i="2"/>
  <c r="W390" i="2"/>
  <c r="O394" i="2"/>
  <c r="S394" i="2"/>
  <c r="W394" i="2"/>
  <c r="O396" i="2"/>
  <c r="O398" i="2"/>
  <c r="S398" i="2"/>
  <c r="W398" i="2"/>
  <c r="S400" i="2"/>
  <c r="W400" i="2"/>
  <c r="O402" i="2"/>
  <c r="S402" i="2"/>
  <c r="W402" i="2"/>
  <c r="S404" i="2"/>
  <c r="W404" i="2"/>
  <c r="O408" i="2"/>
  <c r="O410" i="2"/>
  <c r="S410" i="2"/>
  <c r="W410" i="2"/>
  <c r="O412" i="2"/>
  <c r="S412" i="2"/>
  <c r="W412" i="2"/>
  <c r="O416" i="2"/>
  <c r="S416" i="2"/>
  <c r="W416" i="2"/>
  <c r="O420" i="2"/>
  <c r="W420" i="2"/>
  <c r="O422" i="2"/>
  <c r="S422" i="2"/>
  <c r="W422" i="2"/>
  <c r="O430" i="2"/>
  <c r="O432" i="2"/>
  <c r="S432" i="2"/>
  <c r="W432" i="2"/>
  <c r="O434" i="2"/>
  <c r="S434" i="2"/>
  <c r="W434" i="2"/>
  <c r="O436" i="2"/>
  <c r="O438" i="2"/>
  <c r="S438" i="2"/>
  <c r="W438" i="2"/>
  <c r="O440" i="2"/>
  <c r="O442" i="2"/>
  <c r="W442" i="2"/>
  <c r="S446" i="2"/>
  <c r="W446" i="2"/>
  <c r="O448" i="2"/>
  <c r="W448" i="2"/>
  <c r="O452" i="2"/>
  <c r="S452" i="2"/>
  <c r="W452" i="2"/>
  <c r="S454" i="2"/>
  <c r="W454" i="2"/>
  <c r="O460" i="2"/>
  <c r="O462" i="2"/>
  <c r="S462" i="2"/>
  <c r="W462" i="2"/>
  <c r="O464" i="2"/>
  <c r="S464" i="2"/>
  <c r="W464" i="2"/>
  <c r="O468" i="2"/>
  <c r="S468" i="2"/>
  <c r="W468" i="2"/>
  <c r="O470" i="2"/>
  <c r="S470" i="2"/>
  <c r="W470" i="2"/>
  <c r="O472" i="2"/>
  <c r="S472" i="2"/>
  <c r="W472" i="2"/>
  <c r="O474" i="2"/>
  <c r="S474" i="2"/>
  <c r="W474" i="2"/>
  <c r="O476" i="2"/>
  <c r="S476" i="2"/>
  <c r="W476" i="2"/>
  <c r="O478" i="2"/>
  <c r="S478" i="2"/>
  <c r="W478" i="2"/>
  <c r="O482" i="2"/>
  <c r="S482" i="2"/>
  <c r="W482" i="2"/>
  <c r="O484" i="2"/>
  <c r="S484" i="2"/>
  <c r="W484" i="2"/>
  <c r="S496" i="2"/>
  <c r="W496" i="2"/>
  <c r="O498" i="2"/>
  <c r="S498" i="2"/>
  <c r="W498" i="2"/>
  <c r="O500" i="2"/>
  <c r="S500" i="2"/>
  <c r="W500" i="2"/>
  <c r="O506" i="2"/>
  <c r="S506" i="2"/>
  <c r="W506" i="2"/>
  <c r="S512" i="2"/>
  <c r="W512" i="2"/>
  <c r="O514" i="2"/>
  <c r="S514" i="2"/>
  <c r="W514" i="2"/>
  <c r="O518" i="2"/>
  <c r="S518" i="2"/>
  <c r="W518" i="2"/>
  <c r="O520" i="2"/>
  <c r="S520" i="2"/>
  <c r="W520" i="2"/>
  <c r="S522" i="2"/>
  <c r="W522" i="2"/>
  <c r="O524" i="2"/>
  <c r="O526" i="2"/>
  <c r="S526" i="2"/>
  <c r="W526" i="2"/>
  <c r="O528" i="2"/>
  <c r="S528" i="2"/>
  <c r="W528" i="2"/>
  <c r="O530" i="2"/>
  <c r="S530" i="2"/>
  <c r="W530" i="2"/>
  <c r="O532" i="2"/>
  <c r="O534" i="2"/>
  <c r="S534" i="2"/>
  <c r="W534" i="2"/>
  <c r="O536" i="2"/>
  <c r="W536" i="2"/>
  <c r="O540" i="2"/>
  <c r="S542" i="2"/>
  <c r="W542" i="2"/>
  <c r="S544" i="2"/>
  <c r="W544" i="2"/>
  <c r="O546" i="2"/>
  <c r="O552" i="2"/>
  <c r="O554" i="2"/>
  <c r="S554" i="2"/>
  <c r="W554" i="2"/>
  <c r="S556" i="2"/>
  <c r="W556" i="2"/>
  <c r="O560" i="2"/>
  <c r="T561" i="2"/>
  <c r="P561" i="2"/>
  <c r="V562" i="2"/>
  <c r="R562" i="2"/>
  <c r="N562" i="2"/>
  <c r="U562" i="2"/>
  <c r="O569" i="2"/>
  <c r="U569" i="2"/>
  <c r="U570" i="2"/>
  <c r="O577" i="2"/>
  <c r="U577" i="2"/>
  <c r="P578" i="2"/>
  <c r="T585" i="2"/>
  <c r="P585" i="2"/>
  <c r="U585" i="2"/>
  <c r="P586" i="2"/>
  <c r="O593" i="2"/>
  <c r="U593" i="2"/>
  <c r="P594" i="2"/>
  <c r="T601" i="2"/>
  <c r="P601" i="2"/>
  <c r="U601" i="2"/>
  <c r="P602" i="2"/>
  <c r="O609" i="2"/>
  <c r="V610" i="2"/>
  <c r="R610" i="2"/>
  <c r="N610" i="2"/>
  <c r="U610" i="2"/>
  <c r="O617" i="2"/>
  <c r="V618" i="2"/>
  <c r="R618" i="2"/>
  <c r="N618" i="2"/>
  <c r="U618" i="2"/>
  <c r="T625" i="2"/>
  <c r="P625" i="2"/>
  <c r="U625" i="2"/>
  <c r="P626" i="2"/>
  <c r="T633" i="2"/>
  <c r="P633" i="2"/>
  <c r="U633" i="2"/>
  <c r="P634" i="2"/>
  <c r="O641" i="2"/>
  <c r="V642" i="2"/>
  <c r="R642" i="2"/>
  <c r="N642" i="2"/>
  <c r="U642" i="2"/>
  <c r="O649" i="2"/>
  <c r="V650" i="2"/>
  <c r="R650" i="2"/>
  <c r="N650" i="2"/>
  <c r="P650" i="2"/>
  <c r="P658" i="2"/>
  <c r="U658" i="2"/>
  <c r="O665" i="2"/>
  <c r="V666" i="2"/>
  <c r="R666" i="2"/>
  <c r="N666" i="2"/>
  <c r="U666" i="2"/>
  <c r="O673" i="2"/>
  <c r="U673" i="2"/>
  <c r="P674" i="2"/>
  <c r="T681" i="2"/>
  <c r="P681" i="2"/>
  <c r="U681" i="2"/>
  <c r="U682" i="2"/>
  <c r="T689" i="2"/>
  <c r="P689" i="2"/>
  <c r="U689" i="2"/>
  <c r="P690" i="2"/>
  <c r="T697" i="2"/>
  <c r="P697" i="2"/>
  <c r="U697" i="2"/>
  <c r="P698" i="2"/>
  <c r="O705" i="2"/>
  <c r="U705" i="2"/>
  <c r="P706" i="2"/>
  <c r="U706" i="2"/>
  <c r="O713" i="2"/>
  <c r="V714" i="2"/>
  <c r="R714" i="2"/>
  <c r="N714" i="2"/>
  <c r="U714" i="2"/>
  <c r="O721" i="2"/>
  <c r="U721" i="2"/>
  <c r="P722" i="2"/>
  <c r="T729" i="2"/>
  <c r="P729" i="2"/>
  <c r="V730" i="2"/>
  <c r="R730" i="2"/>
  <c r="N730" i="2"/>
  <c r="U730" i="2"/>
  <c r="O737" i="2"/>
  <c r="V738" i="2"/>
  <c r="R738" i="2"/>
  <c r="N738" i="2"/>
  <c r="U738" i="2"/>
  <c r="T745" i="2"/>
  <c r="P745" i="2"/>
  <c r="U745" i="2"/>
  <c r="P746" i="2"/>
  <c r="O753" i="2"/>
  <c r="V754" i="2"/>
  <c r="R754" i="2"/>
  <c r="N754" i="2"/>
  <c r="U754" i="2"/>
  <c r="V762" i="2"/>
  <c r="R762" i="2"/>
  <c r="N762" i="2"/>
  <c r="P762" i="2"/>
  <c r="T769" i="2"/>
  <c r="P769" i="2"/>
  <c r="O769" i="2"/>
  <c r="U769" i="2"/>
  <c r="V770" i="2"/>
  <c r="R770" i="2"/>
  <c r="N770" i="2"/>
  <c r="P770" i="2"/>
  <c r="O777" i="2"/>
  <c r="U777" i="2"/>
  <c r="P778" i="2"/>
  <c r="T785" i="2"/>
  <c r="P785" i="2"/>
  <c r="V786" i="2"/>
  <c r="R786" i="2"/>
  <c r="N786" i="2"/>
  <c r="P786" i="2"/>
  <c r="T793" i="2"/>
  <c r="P793" i="2"/>
  <c r="U793" i="2"/>
  <c r="P794" i="2"/>
  <c r="O801" i="2"/>
  <c r="V802" i="2"/>
  <c r="R802" i="2"/>
  <c r="N802" i="2"/>
  <c r="T809" i="2"/>
  <c r="P809" i="2"/>
  <c r="V810" i="2"/>
  <c r="R810" i="2"/>
  <c r="N810" i="2"/>
  <c r="T817" i="2"/>
  <c r="P817" i="2"/>
  <c r="U817" i="2"/>
  <c r="P818" i="2"/>
  <c r="O825" i="2"/>
  <c r="U825" i="2"/>
  <c r="P826" i="2"/>
  <c r="U826" i="2"/>
  <c r="O833" i="2"/>
  <c r="V834" i="2"/>
  <c r="R834" i="2"/>
  <c r="N834" i="2"/>
  <c r="U834" i="2"/>
  <c r="T841" i="2"/>
  <c r="P841" i="2"/>
  <c r="U841" i="2"/>
  <c r="P842" i="2"/>
  <c r="T849" i="2"/>
  <c r="P849" i="2"/>
  <c r="O849" i="2"/>
  <c r="V850" i="2"/>
  <c r="R850" i="2"/>
  <c r="N850" i="2"/>
  <c r="U850" i="2"/>
  <c r="O857" i="2"/>
  <c r="V858" i="2"/>
  <c r="R858" i="2"/>
  <c r="N858" i="2"/>
  <c r="U858" i="2"/>
  <c r="O865" i="2"/>
  <c r="U865" i="2"/>
  <c r="P866" i="2"/>
  <c r="U866" i="2"/>
  <c r="T873" i="2"/>
  <c r="P873" i="2"/>
  <c r="U873" i="2"/>
  <c r="P874" i="2"/>
  <c r="U874" i="2"/>
  <c r="O881" i="2"/>
  <c r="V882" i="2"/>
  <c r="R882" i="2"/>
  <c r="N882" i="2"/>
  <c r="U882" i="2"/>
  <c r="T889" i="2"/>
  <c r="P889" i="2"/>
  <c r="V890" i="2"/>
  <c r="R890" i="2"/>
  <c r="N890" i="2"/>
  <c r="U890" i="2"/>
  <c r="T897" i="2"/>
  <c r="P897" i="2"/>
  <c r="U897" i="2"/>
  <c r="P898" i="2"/>
  <c r="T905" i="2"/>
  <c r="P905" i="2"/>
  <c r="V906" i="2"/>
  <c r="R906" i="2"/>
  <c r="N906" i="2"/>
  <c r="O913" i="2"/>
  <c r="V914" i="2"/>
  <c r="R914" i="2"/>
  <c r="N914" i="2"/>
  <c r="U914" i="2"/>
  <c r="T921" i="2"/>
  <c r="P921" i="2"/>
  <c r="U921" i="2"/>
  <c r="P922" i="2"/>
  <c r="O929" i="2"/>
  <c r="U929" i="2"/>
  <c r="P930" i="2"/>
  <c r="U930" i="2"/>
  <c r="O937" i="2"/>
  <c r="U937" i="2"/>
  <c r="P938" i="2"/>
  <c r="T945" i="2"/>
  <c r="P945" i="2"/>
  <c r="U945" i="2"/>
  <c r="P946" i="2"/>
  <c r="T953" i="2"/>
  <c r="P953" i="2"/>
  <c r="O953" i="2"/>
  <c r="U953" i="2"/>
  <c r="P954" i="2"/>
  <c r="T961" i="2"/>
  <c r="P961" i="2"/>
  <c r="V962" i="2"/>
  <c r="R962" i="2"/>
  <c r="N962" i="2"/>
  <c r="P962" i="2"/>
  <c r="T969" i="2"/>
  <c r="P969" i="2"/>
  <c r="U969" i="2"/>
  <c r="P970" i="2"/>
  <c r="O977" i="2"/>
  <c r="V978" i="2"/>
  <c r="R978" i="2"/>
  <c r="N978" i="2"/>
  <c r="U978" i="2"/>
  <c r="O985" i="2"/>
  <c r="V986" i="2"/>
  <c r="R986" i="2"/>
  <c r="N986" i="2"/>
  <c r="U986" i="2"/>
  <c r="O993" i="2"/>
  <c r="V994" i="2"/>
  <c r="R994" i="2"/>
  <c r="N994" i="2"/>
  <c r="P994" i="2"/>
  <c r="O1001" i="2"/>
  <c r="U1001" i="2"/>
  <c r="P1002" i="2"/>
  <c r="T1009" i="2"/>
  <c r="P1009" i="2"/>
  <c r="U1009" i="2"/>
  <c r="P1010" i="2"/>
  <c r="T1017" i="2"/>
  <c r="P1017" i="2"/>
  <c r="U1017" i="2"/>
  <c r="P1018" i="2"/>
  <c r="T1025" i="2"/>
  <c r="P1025" i="2"/>
  <c r="V1026" i="2"/>
  <c r="R1026" i="2"/>
  <c r="N1026" i="2"/>
  <c r="U1026" i="2"/>
  <c r="O1033" i="2"/>
  <c r="V1034" i="2"/>
  <c r="R1034" i="2"/>
  <c r="N1034" i="2"/>
  <c r="U1034" i="2"/>
  <c r="T1041" i="2"/>
  <c r="P1041" i="2"/>
  <c r="U1041" i="2"/>
  <c r="P1042" i="2"/>
  <c r="T1049" i="2"/>
  <c r="P1049" i="2"/>
  <c r="V1050" i="2"/>
  <c r="R1050" i="2"/>
  <c r="N1050" i="2"/>
  <c r="O1057" i="2"/>
  <c r="U1057" i="2"/>
  <c r="P1058" i="2"/>
  <c r="T1065" i="2"/>
  <c r="P1065" i="2"/>
  <c r="V1066" i="2"/>
  <c r="R1066" i="2"/>
  <c r="N1066" i="2"/>
  <c r="U1066" i="2"/>
  <c r="O1073" i="2"/>
  <c r="V1074" i="2"/>
  <c r="R1074" i="2"/>
  <c r="N1074" i="2"/>
  <c r="P1074" i="2"/>
  <c r="T1081" i="2"/>
  <c r="P1081" i="2"/>
  <c r="U1081" i="2"/>
  <c r="P1082" i="2"/>
  <c r="V1090" i="2"/>
  <c r="R1090" i="2"/>
  <c r="N1090" i="2"/>
  <c r="U1090" i="2"/>
  <c r="O1097" i="2"/>
  <c r="U1097" i="2"/>
  <c r="P1098" i="2"/>
  <c r="O1105" i="2"/>
  <c r="U1105" i="2"/>
  <c r="P1106" i="2"/>
  <c r="O1113" i="2"/>
  <c r="U1113" i="2"/>
  <c r="P1114" i="2"/>
  <c r="U1114" i="2"/>
  <c r="T1121" i="2"/>
  <c r="P1121" i="2"/>
  <c r="V1122" i="2"/>
  <c r="R1122" i="2"/>
  <c r="N1122" i="2"/>
  <c r="T1129" i="2"/>
  <c r="P1129" i="2"/>
  <c r="V1130" i="2"/>
  <c r="R1130" i="2"/>
  <c r="N1130" i="2"/>
  <c r="U1130" i="2"/>
  <c r="T1137" i="2"/>
  <c r="P1137" i="2"/>
  <c r="U1137" i="2"/>
  <c r="P1138" i="2"/>
  <c r="O1145" i="2"/>
  <c r="U1145" i="2"/>
  <c r="P1146" i="2"/>
  <c r="U1146" i="2"/>
  <c r="T1153" i="2"/>
  <c r="P1153" i="2"/>
  <c r="V1154" i="2"/>
  <c r="R1154" i="2"/>
  <c r="N1154" i="2"/>
  <c r="U1154" i="2"/>
  <c r="O1161" i="2"/>
  <c r="U1161" i="2"/>
  <c r="U1169" i="2"/>
  <c r="P1170" i="2"/>
  <c r="T1177" i="2"/>
  <c r="P1177" i="2"/>
  <c r="U1177" i="2"/>
  <c r="P1178" i="2"/>
  <c r="O1185" i="2"/>
  <c r="U1185" i="2"/>
  <c r="P1186" i="2"/>
  <c r="O1193" i="2"/>
  <c r="V1194" i="2"/>
  <c r="R1194" i="2"/>
  <c r="N1194" i="2"/>
  <c r="P1194" i="2"/>
  <c r="T1201" i="2"/>
  <c r="P1201" i="2"/>
  <c r="U1201" i="2"/>
  <c r="P1202" i="2"/>
  <c r="U1202" i="2"/>
  <c r="T1209" i="2"/>
  <c r="P1209" i="2"/>
  <c r="U1209" i="2"/>
  <c r="P1210" i="2"/>
  <c r="O1217" i="2"/>
  <c r="U1217" i="2"/>
  <c r="P1218" i="2"/>
  <c r="T1225" i="2"/>
  <c r="P1225" i="2"/>
  <c r="U1225" i="2"/>
  <c r="U1226" i="2"/>
  <c r="O1233" i="2"/>
  <c r="U1233" i="2"/>
  <c r="P1234" i="2"/>
  <c r="T1241" i="2"/>
  <c r="P1241" i="2"/>
  <c r="U1241" i="2"/>
  <c r="P1242" i="2"/>
  <c r="O1249" i="2"/>
  <c r="U1249" i="2"/>
  <c r="P1250" i="2"/>
  <c r="U1250" i="2"/>
  <c r="O1257" i="2"/>
  <c r="V1258" i="2"/>
  <c r="R1258" i="2"/>
  <c r="N1258" i="2"/>
  <c r="U1258" i="2"/>
  <c r="O1265" i="2"/>
  <c r="U1265" i="2"/>
  <c r="U1266" i="2"/>
  <c r="T1273" i="2"/>
  <c r="P1273" i="2"/>
  <c r="V1274" i="2"/>
  <c r="R1274" i="2"/>
  <c r="N1274" i="2"/>
  <c r="U1274" i="2"/>
  <c r="O1281" i="2"/>
  <c r="V1282" i="2"/>
  <c r="R1282" i="2"/>
  <c r="N1282" i="2"/>
  <c r="U1282" i="2"/>
  <c r="T1289" i="2"/>
  <c r="P1289" i="2"/>
  <c r="O1289" i="2"/>
  <c r="U1289" i="2"/>
  <c r="P1290" i="2"/>
  <c r="O1297" i="2"/>
  <c r="V1298" i="2"/>
  <c r="R1298" i="2"/>
  <c r="N1298" i="2"/>
  <c r="U1298" i="2"/>
  <c r="O1305" i="2"/>
  <c r="V1306" i="2"/>
  <c r="R1306" i="2"/>
  <c r="N1306" i="2"/>
  <c r="U1306" i="2"/>
  <c r="O1313" i="2"/>
  <c r="U1313" i="2"/>
  <c r="P1314" i="2"/>
  <c r="O1321" i="2"/>
  <c r="U1321" i="2"/>
  <c r="P1322" i="2"/>
  <c r="U1331" i="2"/>
  <c r="Q1331" i="2"/>
  <c r="M1331" i="2"/>
  <c r="S1331" i="2"/>
  <c r="N1331" i="2"/>
  <c r="W1331" i="2"/>
  <c r="R1331" i="2"/>
  <c r="T1331" i="2"/>
  <c r="U1339" i="2"/>
  <c r="Q1339" i="2"/>
  <c r="M1339" i="2"/>
  <c r="S1339" i="2"/>
  <c r="N1339" i="2"/>
  <c r="W1339" i="2"/>
  <c r="R1339" i="2"/>
  <c r="T1339" i="2"/>
  <c r="S1353" i="2"/>
  <c r="U1359" i="2"/>
  <c r="Q1359" i="2"/>
  <c r="M1359" i="2"/>
  <c r="S1359" i="2"/>
  <c r="N1359" i="2"/>
  <c r="W1359" i="2"/>
  <c r="R1359" i="2"/>
  <c r="T1359" i="2"/>
  <c r="U1437" i="2"/>
  <c r="Q1437" i="2"/>
  <c r="M1437" i="2"/>
  <c r="S1437" i="2"/>
  <c r="N1437" i="2"/>
  <c r="W1437" i="2"/>
  <c r="R1437" i="2"/>
  <c r="T1437" i="2"/>
  <c r="U1445" i="2"/>
  <c r="Q1445" i="2"/>
  <c r="M1445" i="2"/>
  <c r="S1445" i="2"/>
  <c r="N1445" i="2"/>
  <c r="W1445" i="2"/>
  <c r="R1445" i="2"/>
  <c r="T1445" i="2"/>
  <c r="T1461" i="2"/>
  <c r="T1469" i="2"/>
  <c r="U1477" i="2"/>
  <c r="Q1477" i="2"/>
  <c r="M1477" i="2"/>
  <c r="S1477" i="2"/>
  <c r="N1477" i="2"/>
  <c r="W1477" i="2"/>
  <c r="R1477" i="2"/>
  <c r="T1477" i="2"/>
  <c r="U1501" i="2"/>
  <c r="Q1501" i="2"/>
  <c r="M1501" i="2"/>
  <c r="S1501" i="2"/>
  <c r="N1501" i="2"/>
  <c r="W1501" i="2"/>
  <c r="R1501" i="2"/>
  <c r="T1501" i="2"/>
  <c r="U1509" i="2"/>
  <c r="Q1509" i="2"/>
  <c r="M1509" i="2"/>
  <c r="S1509" i="2"/>
  <c r="N1509" i="2"/>
  <c r="W1509" i="2"/>
  <c r="R1509" i="2"/>
  <c r="T1517" i="2"/>
  <c r="T1641" i="2"/>
  <c r="U1649" i="2"/>
  <c r="Q1649" i="2"/>
  <c r="M1649" i="2"/>
  <c r="S1649" i="2"/>
  <c r="N1649" i="2"/>
  <c r="W1649" i="2"/>
  <c r="R1649" i="2"/>
  <c r="T1649" i="2"/>
  <c r="U1657" i="2"/>
  <c r="Q1657" i="2"/>
  <c r="M1657" i="2"/>
  <c r="S1657" i="2"/>
  <c r="N1657" i="2"/>
  <c r="W1657" i="2"/>
  <c r="R1657" i="2"/>
  <c r="T1657" i="2"/>
  <c r="U1753" i="2"/>
  <c r="Q1753" i="2"/>
  <c r="M1753" i="2"/>
  <c r="T1753" i="2"/>
  <c r="O1753" i="2"/>
  <c r="S1753" i="2"/>
  <c r="N1753" i="2"/>
  <c r="V1753" i="2"/>
  <c r="U1757" i="2"/>
  <c r="Q1757" i="2"/>
  <c r="M1757" i="2"/>
  <c r="T1757" i="2"/>
  <c r="O1757" i="2"/>
  <c r="S1757" i="2"/>
  <c r="N1757" i="2"/>
  <c r="V1757" i="2"/>
  <c r="U1761" i="2"/>
  <c r="Q1761" i="2"/>
  <c r="M1761" i="2"/>
  <c r="T1761" i="2"/>
  <c r="O1761" i="2"/>
  <c r="S1761" i="2"/>
  <c r="N1761" i="2"/>
  <c r="V1761" i="2"/>
  <c r="U1769" i="2"/>
  <c r="Q1769" i="2"/>
  <c r="M1769" i="2"/>
  <c r="T1769" i="2"/>
  <c r="O1769" i="2"/>
  <c r="S1769" i="2"/>
  <c r="N1769" i="2"/>
  <c r="V1769" i="2"/>
  <c r="U1773" i="2"/>
  <c r="Q1773" i="2"/>
  <c r="M1773" i="2"/>
  <c r="T1773" i="2"/>
  <c r="O1773" i="2"/>
  <c r="S1773" i="2"/>
  <c r="N1773" i="2"/>
  <c r="U1777" i="2"/>
  <c r="Q1777" i="2"/>
  <c r="M1777" i="2"/>
  <c r="T1777" i="2"/>
  <c r="O1777" i="2"/>
  <c r="S1777" i="2"/>
  <c r="N1777" i="2"/>
  <c r="V1777" i="2"/>
  <c r="V1825" i="2"/>
  <c r="R1825" i="2"/>
  <c r="N1825" i="2"/>
  <c r="U1825" i="2"/>
  <c r="Q1825" i="2"/>
  <c r="M1825" i="2"/>
  <c r="P1825" i="2"/>
  <c r="W1825" i="2"/>
  <c r="O1825" i="2"/>
  <c r="V1875" i="2"/>
  <c r="R1875" i="2"/>
  <c r="N1875" i="2"/>
  <c r="U1875" i="2"/>
  <c r="Q1875" i="2"/>
  <c r="M1875" i="2"/>
  <c r="W1875" i="2"/>
  <c r="O1875" i="2"/>
  <c r="T1875" i="2"/>
  <c r="V1877" i="2"/>
  <c r="R1877" i="2"/>
  <c r="N1877" i="2"/>
  <c r="U1877" i="2"/>
  <c r="Q1877" i="2"/>
  <c r="M1877" i="2"/>
  <c r="P1877" i="2"/>
  <c r="W1877" i="2"/>
  <c r="O1877" i="2"/>
  <c r="V1907" i="2"/>
  <c r="R1907" i="2"/>
  <c r="N1907" i="2"/>
  <c r="U1907" i="2"/>
  <c r="Q1907" i="2"/>
  <c r="M1907" i="2"/>
  <c r="W1907" i="2"/>
  <c r="O1907" i="2"/>
  <c r="T1907" i="2"/>
  <c r="V1909" i="2"/>
  <c r="R1909" i="2"/>
  <c r="N1909" i="2"/>
  <c r="U1909" i="2"/>
  <c r="Q1909" i="2"/>
  <c r="M1909" i="2"/>
  <c r="P1909" i="2"/>
  <c r="W1909" i="2"/>
  <c r="O1909" i="2"/>
  <c r="V1943" i="2"/>
  <c r="R1943" i="2"/>
  <c r="N1943" i="2"/>
  <c r="U1943" i="2"/>
  <c r="Q1943" i="2"/>
  <c r="M1943" i="2"/>
  <c r="W1943" i="2"/>
  <c r="O1943" i="2"/>
  <c r="T1943" i="2"/>
  <c r="V1945" i="2"/>
  <c r="R1945" i="2"/>
  <c r="N1945" i="2"/>
  <c r="U1945" i="2"/>
  <c r="Q1945" i="2"/>
  <c r="M1945" i="2"/>
  <c r="P1945" i="2"/>
  <c r="W1945" i="2"/>
  <c r="O1945" i="2"/>
  <c r="V1987" i="2"/>
  <c r="R1987" i="2"/>
  <c r="N1987" i="2"/>
  <c r="U1987" i="2"/>
  <c r="Q1987" i="2"/>
  <c r="M1987" i="2"/>
  <c r="P1987" i="2"/>
  <c r="W1987" i="2"/>
  <c r="O1987" i="2"/>
  <c r="V2017" i="2"/>
  <c r="R2017" i="2"/>
  <c r="N2017" i="2"/>
  <c r="U2017" i="2"/>
  <c r="Q2017" i="2"/>
  <c r="M2017" i="2"/>
  <c r="W2017" i="2"/>
  <c r="O2017" i="2"/>
  <c r="T2017" i="2"/>
  <c r="V2061" i="2"/>
  <c r="R2061" i="2"/>
  <c r="N2061" i="2"/>
  <c r="U2061" i="2"/>
  <c r="Q2061" i="2"/>
  <c r="M2061" i="2"/>
  <c r="P2061" i="2"/>
  <c r="W2061" i="2"/>
  <c r="O2061" i="2"/>
  <c r="V2091" i="2"/>
  <c r="R2091" i="2"/>
  <c r="N2091" i="2"/>
  <c r="U2091" i="2"/>
  <c r="Q2091" i="2"/>
  <c r="M2091" i="2"/>
  <c r="W2091" i="2"/>
  <c r="O2091" i="2"/>
  <c r="T2091" i="2"/>
  <c r="U2109" i="2"/>
  <c r="Q2109" i="2"/>
  <c r="M2109" i="2"/>
  <c r="T2109" i="2"/>
  <c r="O2109" i="2"/>
  <c r="S2109" i="2"/>
  <c r="N2109" i="2"/>
  <c r="R2109" i="2"/>
  <c r="P2109" i="2"/>
  <c r="U2127" i="2"/>
  <c r="Q2127" i="2"/>
  <c r="M2127" i="2"/>
  <c r="S2127" i="2"/>
  <c r="N2127" i="2"/>
  <c r="W2127" i="2"/>
  <c r="R2127" i="2"/>
  <c r="T2127" i="2"/>
  <c r="P2127" i="2"/>
  <c r="U2537" i="2"/>
  <c r="Q2537" i="2"/>
  <c r="M2537" i="2"/>
  <c r="S2537" i="2"/>
  <c r="N2537" i="2"/>
  <c r="W2537" i="2"/>
  <c r="R2537" i="2"/>
  <c r="P2537" i="2"/>
  <c r="O2537" i="2"/>
  <c r="T2537" i="2"/>
  <c r="U2721" i="2"/>
  <c r="Q2721" i="2"/>
  <c r="M2721" i="2"/>
  <c r="V2721" i="2"/>
  <c r="R2721" i="2"/>
  <c r="N2721" i="2"/>
  <c r="W2721" i="2"/>
  <c r="O2721" i="2"/>
  <c r="T2721" i="2"/>
  <c r="P2721" i="2"/>
  <c r="S2721" i="2"/>
  <c r="U2735" i="2"/>
  <c r="Q2735" i="2"/>
  <c r="M2735" i="2"/>
  <c r="V2735" i="2"/>
  <c r="R2735" i="2"/>
  <c r="N2735" i="2"/>
  <c r="P2735" i="2"/>
  <c r="W2735" i="2"/>
  <c r="O2735" i="2"/>
  <c r="S2735" i="2"/>
  <c r="T2735" i="2"/>
  <c r="T2818" i="2"/>
  <c r="P2818" i="2"/>
  <c r="U2818" i="2"/>
  <c r="Q2818" i="2"/>
  <c r="M2818" i="2"/>
  <c r="S2818" i="2"/>
  <c r="V2818" i="2"/>
  <c r="N2818" i="2"/>
  <c r="O2818" i="2"/>
  <c r="W2818" i="2"/>
  <c r="R2818" i="2"/>
  <c r="T2864" i="2"/>
  <c r="P2864" i="2"/>
  <c r="U2864" i="2"/>
  <c r="Q2864" i="2"/>
  <c r="M2864" i="2"/>
  <c r="V2864" i="2"/>
  <c r="N2864" i="2"/>
  <c r="W2864" i="2"/>
  <c r="O2864" i="2"/>
  <c r="S2864" i="2"/>
  <c r="R2864" i="2"/>
  <c r="T2896" i="2"/>
  <c r="P2896" i="2"/>
  <c r="U2896" i="2"/>
  <c r="Q2896" i="2"/>
  <c r="M2896" i="2"/>
  <c r="V2896" i="2"/>
  <c r="N2896" i="2"/>
  <c r="W2896" i="2"/>
  <c r="O2896" i="2"/>
  <c r="S2896" i="2"/>
  <c r="R2896" i="2"/>
  <c r="T2962" i="2"/>
  <c r="P2962" i="2"/>
  <c r="U2962" i="2"/>
  <c r="Q2962" i="2"/>
  <c r="M2962" i="2"/>
  <c r="S2962" i="2"/>
  <c r="V2962" i="2"/>
  <c r="N2962" i="2"/>
  <c r="R2962" i="2"/>
  <c r="O2962" i="2"/>
  <c r="W2962" i="2"/>
  <c r="T2984" i="2"/>
  <c r="P2984" i="2"/>
  <c r="U2984" i="2"/>
  <c r="Q2984" i="2"/>
  <c r="M2984" i="2"/>
  <c r="V2984" i="2"/>
  <c r="N2984" i="2"/>
  <c r="W2984" i="2"/>
  <c r="O2984" i="2"/>
  <c r="R2984" i="2"/>
  <c r="S2984" i="2"/>
  <c r="P2" i="2"/>
  <c r="T2" i="2"/>
  <c r="P6" i="2"/>
  <c r="T8" i="2"/>
  <c r="P10" i="2"/>
  <c r="P12" i="2"/>
  <c r="P14" i="2"/>
  <c r="T14" i="2"/>
  <c r="T16" i="2"/>
  <c r="T18" i="2"/>
  <c r="T20" i="2"/>
  <c r="P24" i="2"/>
  <c r="T24" i="2"/>
  <c r="P26" i="2"/>
  <c r="P28" i="2"/>
  <c r="P32" i="2"/>
  <c r="P34" i="2"/>
  <c r="T34" i="2"/>
  <c r="P36" i="2"/>
  <c r="T38" i="2"/>
  <c r="T40" i="2"/>
  <c r="P42" i="2"/>
  <c r="T42" i="2"/>
  <c r="P44" i="2"/>
  <c r="P48" i="2"/>
  <c r="P50" i="2"/>
  <c r="P52" i="2"/>
  <c r="T52" i="2"/>
  <c r="P54" i="2"/>
  <c r="T56" i="2"/>
  <c r="T58" i="2"/>
  <c r="P62" i="2"/>
  <c r="T62" i="2"/>
  <c r="P64" i="2"/>
  <c r="T66" i="2"/>
  <c r="T68" i="2"/>
  <c r="P70" i="2"/>
  <c r="T70" i="2"/>
  <c r="P72" i="2"/>
  <c r="P74" i="2"/>
  <c r="T74" i="2"/>
  <c r="P76" i="2"/>
  <c r="T78" i="2"/>
  <c r="P80" i="2"/>
  <c r="P82" i="2"/>
  <c r="P88" i="2"/>
  <c r="P90" i="2"/>
  <c r="P92" i="2"/>
  <c r="T96" i="2"/>
  <c r="P98" i="2"/>
  <c r="P104" i="2"/>
  <c r="T106" i="2"/>
  <c r="P110" i="2"/>
  <c r="P112" i="2"/>
  <c r="P114" i="2"/>
  <c r="T116" i="2"/>
  <c r="P118" i="2"/>
  <c r="P122" i="2"/>
  <c r="T124" i="2"/>
  <c r="P126" i="2"/>
  <c r="T126" i="2"/>
  <c r="P128" i="2"/>
  <c r="T130" i="2"/>
  <c r="P132" i="2"/>
  <c r="T132" i="2"/>
  <c r="P134" i="2"/>
  <c r="P136" i="2"/>
  <c r="T136" i="2"/>
  <c r="P138" i="2"/>
  <c r="T140" i="2"/>
  <c r="T142" i="2"/>
  <c r="P144" i="2"/>
  <c r="T146" i="2"/>
  <c r="P150" i="2"/>
  <c r="T152" i="2"/>
  <c r="P154" i="2"/>
  <c r="T156" i="2"/>
  <c r="T158" i="2"/>
  <c r="P160" i="2"/>
  <c r="P162" i="2"/>
  <c r="T162" i="2"/>
  <c r="T164" i="2"/>
  <c r="P166" i="2"/>
  <c r="T166" i="2"/>
  <c r="P168" i="2"/>
  <c r="T170" i="2"/>
  <c r="P172" i="2"/>
  <c r="T176" i="2"/>
  <c r="P178" i="2"/>
  <c r="T178" i="2"/>
  <c r="P180" i="2"/>
  <c r="T184" i="2"/>
  <c r="P186" i="2"/>
  <c r="T188" i="2"/>
  <c r="P190" i="2"/>
  <c r="P192" i="2"/>
  <c r="P194" i="2"/>
  <c r="T194" i="2"/>
  <c r="T200" i="2"/>
  <c r="P202" i="2"/>
  <c r="T206" i="2"/>
  <c r="P208" i="2"/>
  <c r="P212" i="2"/>
  <c r="P214" i="2"/>
  <c r="T214" i="2"/>
  <c r="P216" i="2"/>
  <c r="P222" i="2"/>
  <c r="T222" i="2"/>
  <c r="T224" i="2"/>
  <c r="T226" i="2"/>
  <c r="P228" i="2"/>
  <c r="P230" i="2"/>
  <c r="P232" i="2"/>
  <c r="T232" i="2"/>
  <c r="P234" i="2"/>
  <c r="T238" i="2"/>
  <c r="P240" i="2"/>
  <c r="T248" i="2"/>
  <c r="T250" i="2"/>
  <c r="P252" i="2"/>
  <c r="T252" i="2"/>
  <c r="P254" i="2"/>
  <c r="T256" i="2"/>
  <c r="P260" i="2"/>
  <c r="T260" i="2"/>
  <c r="P264" i="2"/>
  <c r="T264" i="2"/>
  <c r="P266" i="2"/>
  <c r="T270" i="2"/>
  <c r="P272" i="2"/>
  <c r="T274" i="2"/>
  <c r="T276" i="2"/>
  <c r="P282" i="2"/>
  <c r="T282" i="2"/>
  <c r="P284" i="2"/>
  <c r="T284" i="2"/>
  <c r="P286" i="2"/>
  <c r="T286" i="2"/>
  <c r="P288" i="2"/>
  <c r="P290" i="2"/>
  <c r="T292" i="2"/>
  <c r="T294" i="2"/>
  <c r="T296" i="2"/>
  <c r="T300" i="2"/>
  <c r="P302" i="2"/>
  <c r="T302" i="2"/>
  <c r="P304" i="2"/>
  <c r="T304" i="2"/>
  <c r="P308" i="2"/>
  <c r="T308" i="2"/>
  <c r="P312" i="2"/>
  <c r="T312" i="2"/>
  <c r="P314" i="2"/>
  <c r="T316" i="2"/>
  <c r="P318" i="2"/>
  <c r="T320" i="2"/>
  <c r="P322" i="2"/>
  <c r="T322" i="2"/>
  <c r="T324" i="2"/>
  <c r="P326" i="2"/>
  <c r="T334" i="2"/>
  <c r="T336" i="2"/>
  <c r="P338" i="2"/>
  <c r="P340" i="2"/>
  <c r="T340" i="2"/>
  <c r="P342" i="2"/>
  <c r="T344" i="2"/>
  <c r="T346" i="2"/>
  <c r="P348" i="2"/>
  <c r="T348" i="2"/>
  <c r="P350" i="2"/>
  <c r="T352" i="2"/>
  <c r="P354" i="2"/>
  <c r="P358" i="2"/>
  <c r="P360" i="2"/>
  <c r="T360" i="2"/>
  <c r="T362" i="2"/>
  <c r="T364" i="2"/>
  <c r="P366" i="2"/>
  <c r="T368" i="2"/>
  <c r="P370" i="2"/>
  <c r="P372" i="2"/>
  <c r="T374" i="2"/>
  <c r="P376" i="2"/>
  <c r="P378" i="2"/>
  <c r="T378" i="2"/>
  <c r="T380" i="2"/>
  <c r="P382" i="2"/>
  <c r="T384" i="2"/>
  <c r="T386" i="2"/>
  <c r="P388" i="2"/>
  <c r="P392" i="2"/>
  <c r="P394" i="2"/>
  <c r="P396" i="2"/>
  <c r="P398" i="2"/>
  <c r="T398" i="2"/>
  <c r="P400" i="2"/>
  <c r="P402" i="2"/>
  <c r="P404" i="2"/>
  <c r="P406" i="2"/>
  <c r="T408" i="2"/>
  <c r="P410" i="2"/>
  <c r="P412" i="2"/>
  <c r="T414" i="2"/>
  <c r="T416" i="2"/>
  <c r="P418" i="2"/>
  <c r="P422" i="2"/>
  <c r="T424" i="2"/>
  <c r="P426" i="2"/>
  <c r="P428" i="2"/>
  <c r="T430" i="2"/>
  <c r="P432" i="2"/>
  <c r="P434" i="2"/>
  <c r="P436" i="2"/>
  <c r="P438" i="2"/>
  <c r="T440" i="2"/>
  <c r="P442" i="2"/>
  <c r="T442" i="2"/>
  <c r="T444" i="2"/>
  <c r="T446" i="2"/>
  <c r="T448" i="2"/>
  <c r="T450" i="2"/>
  <c r="P452" i="2"/>
  <c r="T454" i="2"/>
  <c r="P456" i="2"/>
  <c r="T458" i="2"/>
  <c r="T460" i="2"/>
  <c r="T462" i="2"/>
  <c r="P464" i="2"/>
  <c r="T466" i="2"/>
  <c r="T468" i="2"/>
  <c r="T470" i="2"/>
  <c r="T472" i="2"/>
  <c r="P474" i="2"/>
  <c r="T474" i="2"/>
  <c r="P476" i="2"/>
  <c r="T478" i="2"/>
  <c r="P480" i="2"/>
  <c r="T480" i="2"/>
  <c r="P482" i="2"/>
  <c r="T482" i="2"/>
  <c r="P484" i="2"/>
  <c r="T484" i="2"/>
  <c r="T486" i="2"/>
  <c r="T488" i="2"/>
  <c r="T490" i="2"/>
  <c r="T492" i="2"/>
  <c r="P496" i="2"/>
  <c r="T498" i="2"/>
  <c r="T500" i="2"/>
  <c r="T502" i="2"/>
  <c r="P504" i="2"/>
  <c r="P506" i="2"/>
  <c r="P508" i="2"/>
  <c r="P510" i="2"/>
  <c r="T512" i="2"/>
  <c r="P514" i="2"/>
  <c r="P516" i="2"/>
  <c r="T518" i="2"/>
  <c r="P520" i="2"/>
  <c r="P522" i="2"/>
  <c r="T524" i="2"/>
  <c r="T526" i="2"/>
  <c r="T528" i="2"/>
  <c r="T530" i="2"/>
  <c r="T532" i="2"/>
  <c r="P534" i="2"/>
  <c r="P536" i="2"/>
  <c r="P538" i="2"/>
  <c r="T540" i="2"/>
  <c r="P542" i="2"/>
  <c r="T544" i="2"/>
  <c r="P546" i="2"/>
  <c r="T550" i="2"/>
  <c r="P552" i="2"/>
  <c r="T554" i="2"/>
  <c r="P558" i="2"/>
  <c r="U560" i="2"/>
  <c r="Q561" i="2"/>
  <c r="V561" i="2"/>
  <c r="Q562" i="2"/>
  <c r="W562" i="2"/>
  <c r="O567" i="2"/>
  <c r="U567" i="2"/>
  <c r="P568" i="2"/>
  <c r="Q569" i="2"/>
  <c r="V569" i="2"/>
  <c r="Q570" i="2"/>
  <c r="W570" i="2"/>
  <c r="O575" i="2"/>
  <c r="U575" i="2"/>
  <c r="P576" i="2"/>
  <c r="W578" i="2"/>
  <c r="O583" i="2"/>
  <c r="U583" i="2"/>
  <c r="P584" i="2"/>
  <c r="Q585" i="2"/>
  <c r="V585" i="2"/>
  <c r="Q586" i="2"/>
  <c r="O591" i="2"/>
  <c r="V592" i="2"/>
  <c r="R592" i="2"/>
  <c r="N592" i="2"/>
  <c r="U592" i="2"/>
  <c r="Q593" i="2"/>
  <c r="V593" i="2"/>
  <c r="Q594" i="2"/>
  <c r="W594" i="2"/>
  <c r="T599" i="2"/>
  <c r="P599" i="2"/>
  <c r="V600" i="2"/>
  <c r="R600" i="2"/>
  <c r="N600" i="2"/>
  <c r="P600" i="2"/>
  <c r="Q601" i="2"/>
  <c r="V601" i="2"/>
  <c r="Q602" i="2"/>
  <c r="W602" i="2"/>
  <c r="O607" i="2"/>
  <c r="U607" i="2"/>
  <c r="P608" i="2"/>
  <c r="Q609" i="2"/>
  <c r="V609" i="2"/>
  <c r="Q610" i="2"/>
  <c r="T615" i="2"/>
  <c r="P615" i="2"/>
  <c r="U615" i="2"/>
  <c r="U616" i="2"/>
  <c r="Q617" i="2"/>
  <c r="V617" i="2"/>
  <c r="Q618" i="2"/>
  <c r="W618" i="2"/>
  <c r="O623" i="2"/>
  <c r="V624" i="2"/>
  <c r="R624" i="2"/>
  <c r="N624" i="2"/>
  <c r="U624" i="2"/>
  <c r="O631" i="2"/>
  <c r="V632" i="2"/>
  <c r="R632" i="2"/>
  <c r="N632" i="2"/>
  <c r="U632" i="2"/>
  <c r="Q633" i="2"/>
  <c r="V633" i="2"/>
  <c r="Q634" i="2"/>
  <c r="O639" i="2"/>
  <c r="V640" i="2"/>
  <c r="R640" i="2"/>
  <c r="N640" i="2"/>
  <c r="U640" i="2"/>
  <c r="Q641" i="2"/>
  <c r="V641" i="2"/>
  <c r="Q642" i="2"/>
  <c r="T647" i="2"/>
  <c r="P647" i="2"/>
  <c r="U647" i="2"/>
  <c r="P648" i="2"/>
  <c r="Q649" i="2"/>
  <c r="T655" i="2"/>
  <c r="P655" i="2"/>
  <c r="V656" i="2"/>
  <c r="R656" i="2"/>
  <c r="N656" i="2"/>
  <c r="U656" i="2"/>
  <c r="V657" i="2"/>
  <c r="T663" i="2"/>
  <c r="P663" i="2"/>
  <c r="U663" i="2"/>
  <c r="U664" i="2"/>
  <c r="T671" i="2"/>
  <c r="P671" i="2"/>
  <c r="U671" i="2"/>
  <c r="P672" i="2"/>
  <c r="Q673" i="2"/>
  <c r="V673" i="2"/>
  <c r="Q674" i="2"/>
  <c r="O679" i="2"/>
  <c r="U679" i="2"/>
  <c r="P680" i="2"/>
  <c r="O687" i="2"/>
  <c r="U687" i="2"/>
  <c r="P688" i="2"/>
  <c r="Q689" i="2"/>
  <c r="V689" i="2"/>
  <c r="Q690" i="2"/>
  <c r="O695" i="2"/>
  <c r="V696" i="2"/>
  <c r="R696" i="2"/>
  <c r="N696" i="2"/>
  <c r="U696" i="2"/>
  <c r="O703" i="2"/>
  <c r="U703" i="2"/>
  <c r="P704" i="2"/>
  <c r="T711" i="2"/>
  <c r="P711" i="2"/>
  <c r="V712" i="2"/>
  <c r="R712" i="2"/>
  <c r="N712" i="2"/>
  <c r="P712" i="2"/>
  <c r="Q713" i="2"/>
  <c r="V713" i="2"/>
  <c r="Q714" i="2"/>
  <c r="W714" i="2"/>
  <c r="O719" i="2"/>
  <c r="U719" i="2"/>
  <c r="U720" i="2"/>
  <c r="Q721" i="2"/>
  <c r="V721" i="2"/>
  <c r="Q722" i="2"/>
  <c r="W722" i="2"/>
  <c r="T727" i="2"/>
  <c r="P727" i="2"/>
  <c r="V728" i="2"/>
  <c r="R728" i="2"/>
  <c r="N728" i="2"/>
  <c r="P728" i="2"/>
  <c r="Q729" i="2"/>
  <c r="V729" i="2"/>
  <c r="Q730" i="2"/>
  <c r="W730" i="2"/>
  <c r="O735" i="2"/>
  <c r="U735" i="2"/>
  <c r="P736" i="2"/>
  <c r="T743" i="2"/>
  <c r="P743" i="2"/>
  <c r="V744" i="2"/>
  <c r="R744" i="2"/>
  <c r="N744" i="2"/>
  <c r="U744" i="2"/>
  <c r="Q745" i="2"/>
  <c r="V745" i="2"/>
  <c r="Q746" i="2"/>
  <c r="W746" i="2"/>
  <c r="O751" i="2"/>
  <c r="V752" i="2"/>
  <c r="R752" i="2"/>
  <c r="N752" i="2"/>
  <c r="U752" i="2"/>
  <c r="O759" i="2"/>
  <c r="U759" i="2"/>
  <c r="P760" i="2"/>
  <c r="T767" i="2"/>
  <c r="P767" i="2"/>
  <c r="U767" i="2"/>
  <c r="U768" i="2"/>
  <c r="Q770" i="2"/>
  <c r="W770" i="2"/>
  <c r="V776" i="2"/>
  <c r="R776" i="2"/>
  <c r="N776" i="2"/>
  <c r="U776" i="2"/>
  <c r="V777" i="2"/>
  <c r="Q778" i="2"/>
  <c r="O783" i="2"/>
  <c r="U783" i="2"/>
  <c r="P784" i="2"/>
  <c r="Q785" i="2"/>
  <c r="V785" i="2"/>
  <c r="Q786" i="2"/>
  <c r="T791" i="2"/>
  <c r="P791" i="2"/>
  <c r="V792" i="2"/>
  <c r="R792" i="2"/>
  <c r="N792" i="2"/>
  <c r="U792" i="2"/>
  <c r="W794" i="2"/>
  <c r="T799" i="2"/>
  <c r="P799" i="2"/>
  <c r="U799" i="2"/>
  <c r="P800" i="2"/>
  <c r="Q801" i="2"/>
  <c r="W802" i="2"/>
  <c r="T807" i="2"/>
  <c r="P807" i="2"/>
  <c r="V808" i="2"/>
  <c r="R808" i="2"/>
  <c r="N808" i="2"/>
  <c r="U808" i="2"/>
  <c r="W810" i="2"/>
  <c r="T815" i="2"/>
  <c r="P815" i="2"/>
  <c r="U815" i="2"/>
  <c r="P816" i="2"/>
  <c r="Q817" i="2"/>
  <c r="V817" i="2"/>
  <c r="Q818" i="2"/>
  <c r="O823" i="2"/>
  <c r="V824" i="2"/>
  <c r="R824" i="2"/>
  <c r="N824" i="2"/>
  <c r="U824" i="2"/>
  <c r="Q825" i="2"/>
  <c r="V825" i="2"/>
  <c r="Q826" i="2"/>
  <c r="U831" i="2"/>
  <c r="P832" i="2"/>
  <c r="Q833" i="2"/>
  <c r="V833" i="2"/>
  <c r="Q834" i="2"/>
  <c r="T839" i="2"/>
  <c r="P839" i="2"/>
  <c r="U839" i="2"/>
  <c r="P840" i="2"/>
  <c r="Q841" i="2"/>
  <c r="V841" i="2"/>
  <c r="Q842" i="2"/>
  <c r="W842" i="2"/>
  <c r="O847" i="2"/>
  <c r="V848" i="2"/>
  <c r="R848" i="2"/>
  <c r="N848" i="2"/>
  <c r="U848" i="2"/>
  <c r="T855" i="2"/>
  <c r="P855" i="2"/>
  <c r="O855" i="2"/>
  <c r="U855" i="2"/>
  <c r="P856" i="2"/>
  <c r="Q857" i="2"/>
  <c r="V857" i="2"/>
  <c r="Q858" i="2"/>
  <c r="O863" i="2"/>
  <c r="U863" i="2"/>
  <c r="P864" i="2"/>
  <c r="T871" i="2"/>
  <c r="P871" i="2"/>
  <c r="U871" i="2"/>
  <c r="P872" i="2"/>
  <c r="Q873" i="2"/>
  <c r="V873" i="2"/>
  <c r="Q874" i="2"/>
  <c r="T879" i="2"/>
  <c r="P879" i="2"/>
  <c r="V880" i="2"/>
  <c r="R880" i="2"/>
  <c r="N880" i="2"/>
  <c r="U880" i="2"/>
  <c r="Q881" i="2"/>
  <c r="V881" i="2"/>
  <c r="W882" i="2"/>
  <c r="O887" i="2"/>
  <c r="V888" i="2"/>
  <c r="R888" i="2"/>
  <c r="N888" i="2"/>
  <c r="U888" i="2"/>
  <c r="Q889" i="2"/>
  <c r="V889" i="2"/>
  <c r="Q890" i="2"/>
  <c r="V896" i="2"/>
  <c r="R896" i="2"/>
  <c r="N896" i="2"/>
  <c r="U896" i="2"/>
  <c r="V897" i="2"/>
  <c r="T903" i="2"/>
  <c r="P903" i="2"/>
  <c r="O903" i="2"/>
  <c r="V904" i="2"/>
  <c r="R904" i="2"/>
  <c r="N904" i="2"/>
  <c r="U904" i="2"/>
  <c r="T911" i="2"/>
  <c r="P911" i="2"/>
  <c r="V912" i="2"/>
  <c r="R912" i="2"/>
  <c r="N912" i="2"/>
  <c r="U912" i="2"/>
  <c r="W914" i="2"/>
  <c r="O919" i="2"/>
  <c r="U919" i="2"/>
  <c r="U920" i="2"/>
  <c r="W922" i="2"/>
  <c r="O927" i="2"/>
  <c r="V928" i="2"/>
  <c r="R928" i="2"/>
  <c r="N928" i="2"/>
  <c r="U928" i="2"/>
  <c r="O935" i="2"/>
  <c r="V936" i="2"/>
  <c r="R936" i="2"/>
  <c r="N936" i="2"/>
  <c r="U936" i="2"/>
  <c r="O943" i="2"/>
  <c r="U943" i="2"/>
  <c r="P944" i="2"/>
  <c r="Q945" i="2"/>
  <c r="V945" i="2"/>
  <c r="Q946" i="2"/>
  <c r="T951" i="2"/>
  <c r="P951" i="2"/>
  <c r="V952" i="2"/>
  <c r="R952" i="2"/>
  <c r="N952" i="2"/>
  <c r="U952" i="2"/>
  <c r="O959" i="2"/>
  <c r="U959" i="2"/>
  <c r="P960" i="2"/>
  <c r="Q961" i="2"/>
  <c r="W962" i="2"/>
  <c r="T967" i="2"/>
  <c r="P967" i="2"/>
  <c r="U967" i="2"/>
  <c r="P968" i="2"/>
  <c r="Q969" i="2"/>
  <c r="V969" i="2"/>
  <c r="Q970" i="2"/>
  <c r="V976" i="2"/>
  <c r="R976" i="2"/>
  <c r="N976" i="2"/>
  <c r="U976" i="2"/>
  <c r="T983" i="2"/>
  <c r="P983" i="2"/>
  <c r="V984" i="2"/>
  <c r="R984" i="2"/>
  <c r="N984" i="2"/>
  <c r="P984" i="2"/>
  <c r="Q985" i="2"/>
  <c r="W986" i="2"/>
  <c r="O991" i="2"/>
  <c r="U991" i="2"/>
  <c r="P992" i="2"/>
  <c r="Q993" i="2"/>
  <c r="W994" i="2"/>
  <c r="O999" i="2"/>
  <c r="U999" i="2"/>
  <c r="P1000" i="2"/>
  <c r="T1007" i="2"/>
  <c r="P1007" i="2"/>
  <c r="V1008" i="2"/>
  <c r="R1008" i="2"/>
  <c r="N1008" i="2"/>
  <c r="U1008" i="2"/>
  <c r="Q1009" i="2"/>
  <c r="V1009" i="2"/>
  <c r="Q1010" i="2"/>
  <c r="W1010" i="2"/>
  <c r="T1015" i="2"/>
  <c r="P1015" i="2"/>
  <c r="U1015" i="2"/>
  <c r="P1016" i="2"/>
  <c r="Q1017" i="2"/>
  <c r="V1017" i="2"/>
  <c r="Q1018" i="2"/>
  <c r="O1023" i="2"/>
  <c r="V1024" i="2"/>
  <c r="R1024" i="2"/>
  <c r="N1024" i="2"/>
  <c r="U1024" i="2"/>
  <c r="Q1026" i="2"/>
  <c r="W1026" i="2"/>
  <c r="T1031" i="2"/>
  <c r="P1031" i="2"/>
  <c r="V1032" i="2"/>
  <c r="R1032" i="2"/>
  <c r="N1032" i="2"/>
  <c r="U1032" i="2"/>
  <c r="W1034" i="2"/>
  <c r="O1039" i="2"/>
  <c r="U1039" i="2"/>
  <c r="P1040" i="2"/>
  <c r="W1042" i="2"/>
  <c r="T1047" i="2"/>
  <c r="P1047" i="2"/>
  <c r="U1047" i="2"/>
  <c r="P1048" i="2"/>
  <c r="W1050" i="2"/>
  <c r="T1055" i="2"/>
  <c r="P1055" i="2"/>
  <c r="V1056" i="2"/>
  <c r="R1056" i="2"/>
  <c r="N1056" i="2"/>
  <c r="U1056" i="2"/>
  <c r="W1058" i="2"/>
  <c r="O1063" i="2"/>
  <c r="V1064" i="2"/>
  <c r="R1064" i="2"/>
  <c r="N1064" i="2"/>
  <c r="U1064" i="2"/>
  <c r="W1066" i="2"/>
  <c r="O1071" i="2"/>
  <c r="U1071" i="2"/>
  <c r="P1072" i="2"/>
  <c r="Q1073" i="2"/>
  <c r="V1073" i="2"/>
  <c r="T1079" i="2"/>
  <c r="P1079" i="2"/>
  <c r="U1079" i="2"/>
  <c r="P1080" i="2"/>
  <c r="W1082" i="2"/>
  <c r="T1087" i="2"/>
  <c r="P1087" i="2"/>
  <c r="V1088" i="2"/>
  <c r="R1088" i="2"/>
  <c r="N1088" i="2"/>
  <c r="U1088" i="2"/>
  <c r="W1090" i="2"/>
  <c r="O1095" i="2"/>
  <c r="U1095" i="2"/>
  <c r="P1096" i="2"/>
  <c r="Q1097" i="2"/>
  <c r="V1097" i="2"/>
  <c r="Q1098" i="2"/>
  <c r="W1098" i="2"/>
  <c r="T1103" i="2"/>
  <c r="P1103" i="2"/>
  <c r="V1104" i="2"/>
  <c r="R1104" i="2"/>
  <c r="N1104" i="2"/>
  <c r="U1104" i="2"/>
  <c r="W1106" i="2"/>
  <c r="T1111" i="2"/>
  <c r="P1111" i="2"/>
  <c r="O1111" i="2"/>
  <c r="U1111" i="2"/>
  <c r="P1112" i="2"/>
  <c r="T1119" i="2"/>
  <c r="P1119" i="2"/>
  <c r="V1120" i="2"/>
  <c r="R1120" i="2"/>
  <c r="N1120" i="2"/>
  <c r="U1120" i="2"/>
  <c r="W1122" i="2"/>
  <c r="O1127" i="2"/>
  <c r="U1127" i="2"/>
  <c r="P1128" i="2"/>
  <c r="T1135" i="2"/>
  <c r="P1135" i="2"/>
  <c r="V1136" i="2"/>
  <c r="R1136" i="2"/>
  <c r="N1136" i="2"/>
  <c r="U1136" i="2"/>
  <c r="Q1137" i="2"/>
  <c r="V1137" i="2"/>
  <c r="Q1138" i="2"/>
  <c r="O1143" i="2"/>
  <c r="U1143" i="2"/>
  <c r="U1144" i="2"/>
  <c r="W1146" i="2"/>
  <c r="T1151" i="2"/>
  <c r="P1151" i="2"/>
  <c r="U1151" i="2"/>
  <c r="P1152" i="2"/>
  <c r="Q1153" i="2"/>
  <c r="T1159" i="2"/>
  <c r="P1159" i="2"/>
  <c r="U1159" i="2"/>
  <c r="P1160" i="2"/>
  <c r="Q1161" i="2"/>
  <c r="V1161" i="2"/>
  <c r="Q1162" i="2"/>
  <c r="O1167" i="2"/>
  <c r="U1167" i="2"/>
  <c r="P1168" i="2"/>
  <c r="Q1169" i="2"/>
  <c r="V1169" i="2"/>
  <c r="Q1170" i="2"/>
  <c r="T1175" i="2"/>
  <c r="P1175" i="2"/>
  <c r="O1175" i="2"/>
  <c r="U1175" i="2"/>
  <c r="P1176" i="2"/>
  <c r="Q1177" i="2"/>
  <c r="V1177" i="2"/>
  <c r="W1178" i="2"/>
  <c r="O1183" i="2"/>
  <c r="U1183" i="2"/>
  <c r="P1184" i="2"/>
  <c r="O1191" i="2"/>
  <c r="V1192" i="2"/>
  <c r="R1192" i="2"/>
  <c r="N1192" i="2"/>
  <c r="P1192" i="2"/>
  <c r="Q1193" i="2"/>
  <c r="V1193" i="2"/>
  <c r="Q1194" i="2"/>
  <c r="T1199" i="2"/>
  <c r="P1199" i="2"/>
  <c r="U1199" i="2"/>
  <c r="P1200" i="2"/>
  <c r="Q1201" i="2"/>
  <c r="V1201" i="2"/>
  <c r="Q1202" i="2"/>
  <c r="T1207" i="2"/>
  <c r="P1207" i="2"/>
  <c r="U1207" i="2"/>
  <c r="P1208" i="2"/>
  <c r="T1215" i="2"/>
  <c r="P1215" i="2"/>
  <c r="V1216" i="2"/>
  <c r="R1216" i="2"/>
  <c r="N1216" i="2"/>
  <c r="P1216" i="2"/>
  <c r="Q1217" i="2"/>
  <c r="V1217" i="2"/>
  <c r="Q1218" i="2"/>
  <c r="T1223" i="2"/>
  <c r="P1223" i="2"/>
  <c r="U1223" i="2"/>
  <c r="P1224" i="2"/>
  <c r="Q1225" i="2"/>
  <c r="V1225" i="2"/>
  <c r="Q1226" i="2"/>
  <c r="W1226" i="2"/>
  <c r="O1231" i="2"/>
  <c r="U1231" i="2"/>
  <c r="P1232" i="2"/>
  <c r="Q1233" i="2"/>
  <c r="V1233" i="2"/>
  <c r="T1239" i="2"/>
  <c r="P1239" i="2"/>
  <c r="V1240" i="2"/>
  <c r="R1240" i="2"/>
  <c r="N1240" i="2"/>
  <c r="U1240" i="2"/>
  <c r="W1242" i="2"/>
  <c r="T1247" i="2"/>
  <c r="P1247" i="2"/>
  <c r="V1248" i="2"/>
  <c r="R1248" i="2"/>
  <c r="N1248" i="2"/>
  <c r="U1248" i="2"/>
  <c r="W1250" i="2"/>
  <c r="O1255" i="2"/>
  <c r="U1255" i="2"/>
  <c r="P1256" i="2"/>
  <c r="W1258" i="2"/>
  <c r="O1263" i="2"/>
  <c r="U1263" i="2"/>
  <c r="U1264" i="2"/>
  <c r="Q1265" i="2"/>
  <c r="V1265" i="2"/>
  <c r="Q1266" i="2"/>
  <c r="W1266" i="2"/>
  <c r="O1271" i="2"/>
  <c r="U1271" i="2"/>
  <c r="P1272" i="2"/>
  <c r="Q1274" i="2"/>
  <c r="O1279" i="2"/>
  <c r="U1279" i="2"/>
  <c r="P1280" i="2"/>
  <c r="Q1281" i="2"/>
  <c r="V1281" i="2"/>
  <c r="Q1282" i="2"/>
  <c r="W1282" i="2"/>
  <c r="T1287" i="2"/>
  <c r="P1287" i="2"/>
  <c r="V1288" i="2"/>
  <c r="R1288" i="2"/>
  <c r="N1288" i="2"/>
  <c r="U1288" i="2"/>
  <c r="Q1289" i="2"/>
  <c r="V1289" i="2"/>
  <c r="Q1290" i="2"/>
  <c r="O1295" i="2"/>
  <c r="U1295" i="2"/>
  <c r="P1296" i="2"/>
  <c r="Q1297" i="2"/>
  <c r="V1297" i="2"/>
  <c r="T1303" i="2"/>
  <c r="P1303" i="2"/>
  <c r="U1303" i="2"/>
  <c r="P1304" i="2"/>
  <c r="Q1305" i="2"/>
  <c r="V1305" i="2"/>
  <c r="Q1306" i="2"/>
  <c r="W1306" i="2"/>
  <c r="T1311" i="2"/>
  <c r="P1311" i="2"/>
  <c r="V1312" i="2"/>
  <c r="R1312" i="2"/>
  <c r="N1312" i="2"/>
  <c r="P1312" i="2"/>
  <c r="Q1313" i="2"/>
  <c r="V1313" i="2"/>
  <c r="Q1314" i="2"/>
  <c r="W1314" i="2"/>
  <c r="T1319" i="2"/>
  <c r="P1319" i="2"/>
  <c r="U1319" i="2"/>
  <c r="P1320" i="2"/>
  <c r="V1339" i="2"/>
  <c r="T1347" i="2"/>
  <c r="V1359" i="2"/>
  <c r="U1363" i="2"/>
  <c r="Q1363" i="2"/>
  <c r="M1363" i="2"/>
  <c r="T1363" i="2"/>
  <c r="O1363" i="2"/>
  <c r="S1363" i="2"/>
  <c r="N1363" i="2"/>
  <c r="V1363" i="2"/>
  <c r="U1367" i="2"/>
  <c r="Q1367" i="2"/>
  <c r="M1367" i="2"/>
  <c r="T1367" i="2"/>
  <c r="O1367" i="2"/>
  <c r="S1367" i="2"/>
  <c r="N1367" i="2"/>
  <c r="V1367" i="2"/>
  <c r="U1371" i="2"/>
  <c r="Q1371" i="2"/>
  <c r="M1371" i="2"/>
  <c r="T1371" i="2"/>
  <c r="O1371" i="2"/>
  <c r="S1371" i="2"/>
  <c r="N1371" i="2"/>
  <c r="V1371" i="2"/>
  <c r="U1375" i="2"/>
  <c r="Q1375" i="2"/>
  <c r="M1375" i="2"/>
  <c r="T1375" i="2"/>
  <c r="O1375" i="2"/>
  <c r="S1375" i="2"/>
  <c r="N1375" i="2"/>
  <c r="V1375" i="2"/>
  <c r="U1379" i="2"/>
  <c r="Q1379" i="2"/>
  <c r="M1379" i="2"/>
  <c r="T1379" i="2"/>
  <c r="O1379" i="2"/>
  <c r="S1379" i="2"/>
  <c r="N1379" i="2"/>
  <c r="V1379" i="2"/>
  <c r="U1383" i="2"/>
  <c r="Q1383" i="2"/>
  <c r="M1383" i="2"/>
  <c r="T1383" i="2"/>
  <c r="O1383" i="2"/>
  <c r="S1383" i="2"/>
  <c r="N1383" i="2"/>
  <c r="V1383" i="2"/>
  <c r="U1387" i="2"/>
  <c r="Q1387" i="2"/>
  <c r="M1387" i="2"/>
  <c r="T1387" i="2"/>
  <c r="O1387" i="2"/>
  <c r="S1387" i="2"/>
  <c r="N1387" i="2"/>
  <c r="V1395" i="2"/>
  <c r="U1407" i="2"/>
  <c r="Q1407" i="2"/>
  <c r="M1407" i="2"/>
  <c r="T1407" i="2"/>
  <c r="O1407" i="2"/>
  <c r="S1407" i="2"/>
  <c r="N1407" i="2"/>
  <c r="V1407" i="2"/>
  <c r="U1411" i="2"/>
  <c r="Q1411" i="2"/>
  <c r="M1411" i="2"/>
  <c r="T1411" i="2"/>
  <c r="O1411" i="2"/>
  <c r="S1411" i="2"/>
  <c r="N1411" i="2"/>
  <c r="V1415" i="2"/>
  <c r="V1421" i="2"/>
  <c r="V1445" i="2"/>
  <c r="V1453" i="2"/>
  <c r="V1461" i="2"/>
  <c r="V1469" i="2"/>
  <c r="V1517" i="2"/>
  <c r="T1525" i="2"/>
  <c r="U1533" i="2"/>
  <c r="Q1533" i="2"/>
  <c r="M1533" i="2"/>
  <c r="S1533" i="2"/>
  <c r="N1533" i="2"/>
  <c r="W1533" i="2"/>
  <c r="R1533" i="2"/>
  <c r="U1549" i="2"/>
  <c r="Q1549" i="2"/>
  <c r="M1549" i="2"/>
  <c r="S1549" i="2"/>
  <c r="N1549" i="2"/>
  <c r="W1549" i="2"/>
  <c r="R1549" i="2"/>
  <c r="T1549" i="2"/>
  <c r="T1557" i="2"/>
  <c r="U1565" i="2"/>
  <c r="Q1565" i="2"/>
  <c r="M1565" i="2"/>
  <c r="S1565" i="2"/>
  <c r="N1565" i="2"/>
  <c r="W1565" i="2"/>
  <c r="R1565" i="2"/>
  <c r="U1573" i="2"/>
  <c r="Q1573" i="2"/>
  <c r="M1573" i="2"/>
  <c r="S1573" i="2"/>
  <c r="N1573" i="2"/>
  <c r="W1573" i="2"/>
  <c r="R1573" i="2"/>
  <c r="T1573" i="2"/>
  <c r="U1581" i="2"/>
  <c r="Q1581" i="2"/>
  <c r="M1581" i="2"/>
  <c r="S1581" i="2"/>
  <c r="N1581" i="2"/>
  <c r="W1581" i="2"/>
  <c r="R1581" i="2"/>
  <c r="U1589" i="2"/>
  <c r="Q1589" i="2"/>
  <c r="M1589" i="2"/>
  <c r="S1589" i="2"/>
  <c r="N1589" i="2"/>
  <c r="W1589" i="2"/>
  <c r="R1589" i="2"/>
  <c r="U1605" i="2"/>
  <c r="Q1605" i="2"/>
  <c r="M1605" i="2"/>
  <c r="S1605" i="2"/>
  <c r="N1605" i="2"/>
  <c r="W1605" i="2"/>
  <c r="R1605" i="2"/>
  <c r="T1605" i="2"/>
  <c r="U1613" i="2"/>
  <c r="Q1613" i="2"/>
  <c r="M1613" i="2"/>
  <c r="S1613" i="2"/>
  <c r="N1613" i="2"/>
  <c r="W1613" i="2"/>
  <c r="R1613" i="2"/>
  <c r="T1613" i="2"/>
  <c r="U1621" i="2"/>
  <c r="Q1621" i="2"/>
  <c r="M1621" i="2"/>
  <c r="S1621" i="2"/>
  <c r="N1621" i="2"/>
  <c r="W1621" i="2"/>
  <c r="R1621" i="2"/>
  <c r="U1629" i="2"/>
  <c r="Q1629" i="2"/>
  <c r="M1629" i="2"/>
  <c r="S1629" i="2"/>
  <c r="N1629" i="2"/>
  <c r="W1629" i="2"/>
  <c r="R1629" i="2"/>
  <c r="T1629" i="2"/>
  <c r="U1637" i="2"/>
  <c r="Q1637" i="2"/>
  <c r="M1637" i="2"/>
  <c r="S1637" i="2"/>
  <c r="N1637" i="2"/>
  <c r="W1637" i="2"/>
  <c r="R1637" i="2"/>
  <c r="V1641" i="2"/>
  <c r="V1649" i="2"/>
  <c r="V1657" i="2"/>
  <c r="U1661" i="2"/>
  <c r="Q1661" i="2"/>
  <c r="M1661" i="2"/>
  <c r="T1661" i="2"/>
  <c r="O1661" i="2"/>
  <c r="S1661" i="2"/>
  <c r="N1661" i="2"/>
  <c r="U1665" i="2"/>
  <c r="Q1665" i="2"/>
  <c r="M1665" i="2"/>
  <c r="T1665" i="2"/>
  <c r="O1665" i="2"/>
  <c r="S1665" i="2"/>
  <c r="N1665" i="2"/>
  <c r="U1669" i="2"/>
  <c r="Q1669" i="2"/>
  <c r="M1669" i="2"/>
  <c r="T1669" i="2"/>
  <c r="O1669" i="2"/>
  <c r="S1669" i="2"/>
  <c r="N1669" i="2"/>
  <c r="V1669" i="2"/>
  <c r="U1677" i="2"/>
  <c r="Q1677" i="2"/>
  <c r="M1677" i="2"/>
  <c r="T1677" i="2"/>
  <c r="O1677" i="2"/>
  <c r="S1677" i="2"/>
  <c r="N1677" i="2"/>
  <c r="U1681" i="2"/>
  <c r="Q1681" i="2"/>
  <c r="M1681" i="2"/>
  <c r="T1681" i="2"/>
  <c r="O1681" i="2"/>
  <c r="S1681" i="2"/>
  <c r="N1681" i="2"/>
  <c r="V1681" i="2"/>
  <c r="U1689" i="2"/>
  <c r="Q1689" i="2"/>
  <c r="M1689" i="2"/>
  <c r="T1689" i="2"/>
  <c r="O1689" i="2"/>
  <c r="S1689" i="2"/>
  <c r="N1689" i="2"/>
  <c r="V1689" i="2"/>
  <c r="U1709" i="2"/>
  <c r="Q1709" i="2"/>
  <c r="M1709" i="2"/>
  <c r="T1709" i="2"/>
  <c r="O1709" i="2"/>
  <c r="S1709" i="2"/>
  <c r="N1709" i="2"/>
  <c r="V1709" i="2"/>
  <c r="U1713" i="2"/>
  <c r="Q1713" i="2"/>
  <c r="M1713" i="2"/>
  <c r="T1713" i="2"/>
  <c r="O1713" i="2"/>
  <c r="S1713" i="2"/>
  <c r="N1713" i="2"/>
  <c r="V1713" i="2"/>
  <c r="V1725" i="2"/>
  <c r="U1729" i="2"/>
  <c r="Q1729" i="2"/>
  <c r="M1729" i="2"/>
  <c r="T1729" i="2"/>
  <c r="O1729" i="2"/>
  <c r="S1729" i="2"/>
  <c r="N1729" i="2"/>
  <c r="V1729" i="2"/>
  <c r="U1733" i="2"/>
  <c r="Q1733" i="2"/>
  <c r="M1733" i="2"/>
  <c r="T1733" i="2"/>
  <c r="O1733" i="2"/>
  <c r="S1733" i="2"/>
  <c r="N1733" i="2"/>
  <c r="V1733" i="2"/>
  <c r="U1737" i="2"/>
  <c r="Q1737" i="2"/>
  <c r="M1737" i="2"/>
  <c r="T1737" i="2"/>
  <c r="O1737" i="2"/>
  <c r="S1737" i="2"/>
  <c r="N1737" i="2"/>
  <c r="V1737" i="2"/>
  <c r="U1741" i="2"/>
  <c r="Q1741" i="2"/>
  <c r="M1741" i="2"/>
  <c r="T1741" i="2"/>
  <c r="O1741" i="2"/>
  <c r="S1741" i="2"/>
  <c r="N1741" i="2"/>
  <c r="V1741" i="2"/>
  <c r="U1745" i="2"/>
  <c r="Q1745" i="2"/>
  <c r="M1745" i="2"/>
  <c r="T1745" i="2"/>
  <c r="O1745" i="2"/>
  <c r="S1745" i="2"/>
  <c r="N1745" i="2"/>
  <c r="V1745" i="2"/>
  <c r="U1749" i="2"/>
  <c r="Q1749" i="2"/>
  <c r="M1749" i="2"/>
  <c r="T1749" i="2"/>
  <c r="O1749" i="2"/>
  <c r="S1749" i="2"/>
  <c r="N1749" i="2"/>
  <c r="V1749" i="2"/>
  <c r="W1753" i="2"/>
  <c r="W1757" i="2"/>
  <c r="W1761" i="2"/>
  <c r="W1765" i="2"/>
  <c r="W1777" i="2"/>
  <c r="S1779" i="2"/>
  <c r="V1815" i="2"/>
  <c r="R1815" i="2"/>
  <c r="N1815" i="2"/>
  <c r="U1815" i="2"/>
  <c r="Q1815" i="2"/>
  <c r="M1815" i="2"/>
  <c r="W1815" i="2"/>
  <c r="O1815" i="2"/>
  <c r="T1815" i="2"/>
  <c r="V1817" i="2"/>
  <c r="R1817" i="2"/>
  <c r="N1817" i="2"/>
  <c r="U1817" i="2"/>
  <c r="Q1817" i="2"/>
  <c r="M1817" i="2"/>
  <c r="P1817" i="2"/>
  <c r="W1817" i="2"/>
  <c r="O1817" i="2"/>
  <c r="V1849" i="2"/>
  <c r="R1849" i="2"/>
  <c r="N1849" i="2"/>
  <c r="U1849" i="2"/>
  <c r="Q1849" i="2"/>
  <c r="M1849" i="2"/>
  <c r="P1849" i="2"/>
  <c r="W1849" i="2"/>
  <c r="O1849" i="2"/>
  <c r="V1857" i="2"/>
  <c r="R1857" i="2"/>
  <c r="N1857" i="2"/>
  <c r="U1857" i="2"/>
  <c r="Q1857" i="2"/>
  <c r="M1857" i="2"/>
  <c r="W1857" i="2"/>
  <c r="O1857" i="2"/>
  <c r="T1857" i="2"/>
  <c r="V1867" i="2"/>
  <c r="R1867" i="2"/>
  <c r="N1867" i="2"/>
  <c r="U1867" i="2"/>
  <c r="Q1867" i="2"/>
  <c r="M1867" i="2"/>
  <c r="W1867" i="2"/>
  <c r="O1867" i="2"/>
  <c r="T1867" i="2"/>
  <c r="V1869" i="2"/>
  <c r="R1869" i="2"/>
  <c r="N1869" i="2"/>
  <c r="U1869" i="2"/>
  <c r="Q1869" i="2"/>
  <c r="M1869" i="2"/>
  <c r="P1869" i="2"/>
  <c r="W1869" i="2"/>
  <c r="O1869" i="2"/>
  <c r="V1901" i="2"/>
  <c r="R1901" i="2"/>
  <c r="N1901" i="2"/>
  <c r="U1901" i="2"/>
  <c r="Q1901" i="2"/>
  <c r="M1901" i="2"/>
  <c r="P1901" i="2"/>
  <c r="W1901" i="2"/>
  <c r="O1901" i="2"/>
  <c r="V1933" i="2"/>
  <c r="R1933" i="2"/>
  <c r="N1933" i="2"/>
  <c r="U1933" i="2"/>
  <c r="Q1933" i="2"/>
  <c r="M1933" i="2"/>
  <c r="W1933" i="2"/>
  <c r="O1933" i="2"/>
  <c r="T1933" i="2"/>
  <c r="V1935" i="2"/>
  <c r="R1935" i="2"/>
  <c r="N1935" i="2"/>
  <c r="U1935" i="2"/>
  <c r="Q1935" i="2"/>
  <c r="M1935" i="2"/>
  <c r="P1935" i="2"/>
  <c r="W1935" i="2"/>
  <c r="O1935" i="2"/>
  <c r="V1937" i="2"/>
  <c r="R1937" i="2"/>
  <c r="N1937" i="2"/>
  <c r="U1937" i="2"/>
  <c r="Q1937" i="2"/>
  <c r="M1937" i="2"/>
  <c r="P1937" i="2"/>
  <c r="W1937" i="2"/>
  <c r="O1937" i="2"/>
  <c r="V1977" i="2"/>
  <c r="R1977" i="2"/>
  <c r="N1977" i="2"/>
  <c r="U1977" i="2"/>
  <c r="Q1977" i="2"/>
  <c r="M1977" i="2"/>
  <c r="W1977" i="2"/>
  <c r="O1977" i="2"/>
  <c r="T1977" i="2"/>
  <c r="V2009" i="2"/>
  <c r="R2009" i="2"/>
  <c r="N2009" i="2"/>
  <c r="U2009" i="2"/>
  <c r="Q2009" i="2"/>
  <c r="M2009" i="2"/>
  <c r="W2009" i="2"/>
  <c r="O2009" i="2"/>
  <c r="T2009" i="2"/>
  <c r="V2041" i="2"/>
  <c r="R2041" i="2"/>
  <c r="N2041" i="2"/>
  <c r="U2041" i="2"/>
  <c r="Q2041" i="2"/>
  <c r="M2041" i="2"/>
  <c r="W2041" i="2"/>
  <c r="O2041" i="2"/>
  <c r="T2041" i="2"/>
  <c r="V2053" i="2"/>
  <c r="R2053" i="2"/>
  <c r="N2053" i="2"/>
  <c r="U2053" i="2"/>
  <c r="Q2053" i="2"/>
  <c r="M2053" i="2"/>
  <c r="P2053" i="2"/>
  <c r="W2053" i="2"/>
  <c r="O2053" i="2"/>
  <c r="U2313" i="2"/>
  <c r="Q2313" i="2"/>
  <c r="M2313" i="2"/>
  <c r="W2313" i="2"/>
  <c r="R2313" i="2"/>
  <c r="V2313" i="2"/>
  <c r="P2313" i="2"/>
  <c r="N2313" i="2"/>
  <c r="T2313" i="2"/>
  <c r="U2529" i="2"/>
  <c r="Q2529" i="2"/>
  <c r="M2529" i="2"/>
  <c r="S2529" i="2"/>
  <c r="N2529" i="2"/>
  <c r="W2529" i="2"/>
  <c r="R2529" i="2"/>
  <c r="P2529" i="2"/>
  <c r="O2529" i="2"/>
  <c r="V2529" i="2"/>
  <c r="T2529" i="2"/>
  <c r="T2816" i="2"/>
  <c r="P2816" i="2"/>
  <c r="U2816" i="2"/>
  <c r="Q2816" i="2"/>
  <c r="M2816" i="2"/>
  <c r="V2816" i="2"/>
  <c r="N2816" i="2"/>
  <c r="W2816" i="2"/>
  <c r="O2816" i="2"/>
  <c r="S2816" i="2"/>
  <c r="R2816" i="2"/>
  <c r="T2914" i="2"/>
  <c r="P2914" i="2"/>
  <c r="U2914" i="2"/>
  <c r="Q2914" i="2"/>
  <c r="M2914" i="2"/>
  <c r="S2914" i="2"/>
  <c r="V2914" i="2"/>
  <c r="N2914" i="2"/>
  <c r="O2914" i="2"/>
  <c r="W2914" i="2"/>
  <c r="R2914" i="2"/>
  <c r="C2" i="3"/>
  <c r="C10" i="3"/>
  <c r="C6" i="3"/>
  <c r="N2" i="2"/>
  <c r="R2" i="2"/>
  <c r="N4" i="2"/>
  <c r="R4" i="2"/>
  <c r="N6" i="2"/>
  <c r="R6" i="2"/>
  <c r="N8" i="2"/>
  <c r="R8" i="2"/>
  <c r="N10" i="2"/>
  <c r="R10" i="2"/>
  <c r="N12" i="2"/>
  <c r="R12" i="2"/>
  <c r="N14" i="2"/>
  <c r="R14" i="2"/>
  <c r="N16" i="2"/>
  <c r="R16" i="2"/>
  <c r="N18" i="2"/>
  <c r="R18" i="2"/>
  <c r="N20" i="2"/>
  <c r="R20" i="2"/>
  <c r="N22" i="2"/>
  <c r="R22" i="2"/>
  <c r="N24" i="2"/>
  <c r="R24" i="2"/>
  <c r="N26" i="2"/>
  <c r="R26" i="2"/>
  <c r="N28" i="2"/>
  <c r="R28" i="2"/>
  <c r="N30" i="2"/>
  <c r="R30" i="2"/>
  <c r="N32" i="2"/>
  <c r="R32" i="2"/>
  <c r="N34" i="2"/>
  <c r="R34" i="2"/>
  <c r="N36" i="2"/>
  <c r="R36" i="2"/>
  <c r="N38" i="2"/>
  <c r="R38" i="2"/>
  <c r="N40" i="2"/>
  <c r="R40" i="2"/>
  <c r="N42" i="2"/>
  <c r="R42" i="2"/>
  <c r="N44" i="2"/>
  <c r="R44" i="2"/>
  <c r="N46" i="2"/>
  <c r="R46" i="2"/>
  <c r="N48" i="2"/>
  <c r="R48" i="2"/>
  <c r="N50" i="2"/>
  <c r="R50" i="2"/>
  <c r="N52" i="2"/>
  <c r="R52" i="2"/>
  <c r="N54" i="2"/>
  <c r="R54" i="2"/>
  <c r="N56" i="2"/>
  <c r="R56" i="2"/>
  <c r="N58" i="2"/>
  <c r="R58" i="2"/>
  <c r="N60" i="2"/>
  <c r="R60" i="2"/>
  <c r="N62" i="2"/>
  <c r="R62" i="2"/>
  <c r="N64" i="2"/>
  <c r="R64" i="2"/>
  <c r="N66" i="2"/>
  <c r="R66" i="2"/>
  <c r="N68" i="2"/>
  <c r="R68" i="2"/>
  <c r="N70" i="2"/>
  <c r="R70" i="2"/>
  <c r="N72" i="2"/>
  <c r="R72" i="2"/>
  <c r="N74" i="2"/>
  <c r="R74" i="2"/>
  <c r="N76" i="2"/>
  <c r="R76" i="2"/>
  <c r="N78" i="2"/>
  <c r="R78" i="2"/>
  <c r="N80" i="2"/>
  <c r="R80" i="2"/>
  <c r="N82" i="2"/>
  <c r="R82" i="2"/>
  <c r="N84" i="2"/>
  <c r="R84" i="2"/>
  <c r="N86" i="2"/>
  <c r="R86" i="2"/>
  <c r="N88" i="2"/>
  <c r="R88" i="2"/>
  <c r="N90" i="2"/>
  <c r="R90" i="2"/>
  <c r="N92" i="2"/>
  <c r="R92" i="2"/>
  <c r="N94" i="2"/>
  <c r="R94" i="2"/>
  <c r="N96" i="2"/>
  <c r="R96" i="2"/>
  <c r="N98" i="2"/>
  <c r="R98" i="2"/>
  <c r="N100" i="2"/>
  <c r="R100" i="2"/>
  <c r="N102" i="2"/>
  <c r="R102" i="2"/>
  <c r="N104" i="2"/>
  <c r="R104" i="2"/>
  <c r="N106" i="2"/>
  <c r="R106" i="2"/>
  <c r="N108" i="2"/>
  <c r="R108" i="2"/>
  <c r="N110" i="2"/>
  <c r="R110" i="2"/>
  <c r="N112" i="2"/>
  <c r="R112" i="2"/>
  <c r="N114" i="2"/>
  <c r="R114" i="2"/>
  <c r="N116" i="2"/>
  <c r="R116" i="2"/>
  <c r="N118" i="2"/>
  <c r="R118" i="2"/>
  <c r="N120" i="2"/>
  <c r="R120" i="2"/>
  <c r="N122" i="2"/>
  <c r="R122" i="2"/>
  <c r="N124" i="2"/>
  <c r="R124" i="2"/>
  <c r="N126" i="2"/>
  <c r="R126" i="2"/>
  <c r="N128" i="2"/>
  <c r="R128" i="2"/>
  <c r="N130" i="2"/>
  <c r="R130" i="2"/>
  <c r="N132" i="2"/>
  <c r="R132" i="2"/>
  <c r="N134" i="2"/>
  <c r="R134" i="2"/>
  <c r="N136" i="2"/>
  <c r="R136" i="2"/>
  <c r="N138" i="2"/>
  <c r="R138" i="2"/>
  <c r="N140" i="2"/>
  <c r="R140" i="2"/>
  <c r="N142" i="2"/>
  <c r="R142" i="2"/>
  <c r="N144" i="2"/>
  <c r="R144" i="2"/>
  <c r="N146" i="2"/>
  <c r="R146" i="2"/>
  <c r="N148" i="2"/>
  <c r="R148" i="2"/>
  <c r="N150" i="2"/>
  <c r="R150" i="2"/>
  <c r="N152" i="2"/>
  <c r="R152" i="2"/>
  <c r="N154" i="2"/>
  <c r="R154" i="2"/>
  <c r="N156" i="2"/>
  <c r="R156" i="2"/>
  <c r="N158" i="2"/>
  <c r="R158" i="2"/>
  <c r="N160" i="2"/>
  <c r="R160" i="2"/>
  <c r="N162" i="2"/>
  <c r="R162" i="2"/>
  <c r="N164" i="2"/>
  <c r="R164" i="2"/>
  <c r="N166" i="2"/>
  <c r="R166" i="2"/>
  <c r="N168" i="2"/>
  <c r="R168" i="2"/>
  <c r="N170" i="2"/>
  <c r="R170" i="2"/>
  <c r="N172" i="2"/>
  <c r="R172" i="2"/>
  <c r="N174" i="2"/>
  <c r="R174" i="2"/>
  <c r="N176" i="2"/>
  <c r="R176" i="2"/>
  <c r="N178" i="2"/>
  <c r="R178" i="2"/>
  <c r="N180" i="2"/>
  <c r="R180" i="2"/>
  <c r="N182" i="2"/>
  <c r="R182" i="2"/>
  <c r="N184" i="2"/>
  <c r="R184" i="2"/>
  <c r="N186" i="2"/>
  <c r="R186" i="2"/>
  <c r="N188" i="2"/>
  <c r="R188" i="2"/>
  <c r="N190" i="2"/>
  <c r="R190" i="2"/>
  <c r="N192" i="2"/>
  <c r="R192" i="2"/>
  <c r="P193" i="2"/>
  <c r="N194" i="2"/>
  <c r="R194" i="2"/>
  <c r="N196" i="2"/>
  <c r="R196" i="2"/>
  <c r="P197" i="2"/>
  <c r="N198" i="2"/>
  <c r="R198" i="2"/>
  <c r="P199" i="2"/>
  <c r="N200" i="2"/>
  <c r="R200" i="2"/>
  <c r="P201" i="2"/>
  <c r="N202" i="2"/>
  <c r="R202" i="2"/>
  <c r="P203" i="2"/>
  <c r="N204" i="2"/>
  <c r="R204" i="2"/>
  <c r="P205" i="2"/>
  <c r="N206" i="2"/>
  <c r="R206" i="2"/>
  <c r="P207" i="2"/>
  <c r="N208" i="2"/>
  <c r="R208" i="2"/>
  <c r="P209" i="2"/>
  <c r="N210" i="2"/>
  <c r="R210" i="2"/>
  <c r="P211" i="2"/>
  <c r="N212" i="2"/>
  <c r="R212" i="2"/>
  <c r="P213" i="2"/>
  <c r="N214" i="2"/>
  <c r="R214" i="2"/>
  <c r="P215" i="2"/>
  <c r="N216" i="2"/>
  <c r="R216" i="2"/>
  <c r="P217" i="2"/>
  <c r="N218" i="2"/>
  <c r="R218" i="2"/>
  <c r="P219" i="2"/>
  <c r="N220" i="2"/>
  <c r="R220" i="2"/>
  <c r="P221" i="2"/>
  <c r="N222" i="2"/>
  <c r="R222" i="2"/>
  <c r="P223" i="2"/>
  <c r="N224" i="2"/>
  <c r="R224" i="2"/>
  <c r="P225" i="2"/>
  <c r="N226" i="2"/>
  <c r="R226" i="2"/>
  <c r="P227" i="2"/>
  <c r="N228" i="2"/>
  <c r="R228" i="2"/>
  <c r="P229" i="2"/>
  <c r="N230" i="2"/>
  <c r="R230" i="2"/>
  <c r="P231" i="2"/>
  <c r="N232" i="2"/>
  <c r="R232" i="2"/>
  <c r="P233" i="2"/>
  <c r="N234" i="2"/>
  <c r="R234" i="2"/>
  <c r="P235" i="2"/>
  <c r="N236" i="2"/>
  <c r="R236" i="2"/>
  <c r="P237" i="2"/>
  <c r="N238" i="2"/>
  <c r="R238" i="2"/>
  <c r="P239" i="2"/>
  <c r="N240" i="2"/>
  <c r="R240" i="2"/>
  <c r="P241" i="2"/>
  <c r="N242" i="2"/>
  <c r="R242" i="2"/>
  <c r="P243" i="2"/>
  <c r="N244" i="2"/>
  <c r="R244" i="2"/>
  <c r="P245" i="2"/>
  <c r="N246" i="2"/>
  <c r="R246" i="2"/>
  <c r="P247" i="2"/>
  <c r="N248" i="2"/>
  <c r="R248" i="2"/>
  <c r="P249" i="2"/>
  <c r="N250" i="2"/>
  <c r="R250" i="2"/>
  <c r="P251" i="2"/>
  <c r="N252" i="2"/>
  <c r="R252" i="2"/>
  <c r="N254" i="2"/>
  <c r="R254" i="2"/>
  <c r="P255" i="2"/>
  <c r="N256" i="2"/>
  <c r="R256" i="2"/>
  <c r="P257" i="2"/>
  <c r="N258" i="2"/>
  <c r="R258" i="2"/>
  <c r="P259" i="2"/>
  <c r="N260" i="2"/>
  <c r="R260" i="2"/>
  <c r="P261" i="2"/>
  <c r="N262" i="2"/>
  <c r="R262" i="2"/>
  <c r="P263" i="2"/>
  <c r="N264" i="2"/>
  <c r="R264" i="2"/>
  <c r="P265" i="2"/>
  <c r="N266" i="2"/>
  <c r="R266" i="2"/>
  <c r="P267" i="2"/>
  <c r="N268" i="2"/>
  <c r="R268" i="2"/>
  <c r="P269" i="2"/>
  <c r="N270" i="2"/>
  <c r="R270" i="2"/>
  <c r="P271" i="2"/>
  <c r="N272" i="2"/>
  <c r="R272" i="2"/>
  <c r="P273" i="2"/>
  <c r="N274" i="2"/>
  <c r="R274" i="2"/>
  <c r="P275" i="2"/>
  <c r="N276" i="2"/>
  <c r="R276" i="2"/>
  <c r="P277" i="2"/>
  <c r="N278" i="2"/>
  <c r="R278" i="2"/>
  <c r="P279" i="2"/>
  <c r="N280" i="2"/>
  <c r="R280" i="2"/>
  <c r="P281" i="2"/>
  <c r="N282" i="2"/>
  <c r="R282" i="2"/>
  <c r="P283" i="2"/>
  <c r="N284" i="2"/>
  <c r="R284" i="2"/>
  <c r="P285" i="2"/>
  <c r="N286" i="2"/>
  <c r="R286" i="2"/>
  <c r="P287" i="2"/>
  <c r="N288" i="2"/>
  <c r="R288" i="2"/>
  <c r="P289" i="2"/>
  <c r="N290" i="2"/>
  <c r="R290" i="2"/>
  <c r="P291" i="2"/>
  <c r="N292" i="2"/>
  <c r="R292" i="2"/>
  <c r="P293" i="2"/>
  <c r="N294" i="2"/>
  <c r="R294" i="2"/>
  <c r="P295" i="2"/>
  <c r="N296" i="2"/>
  <c r="R296" i="2"/>
  <c r="P297" i="2"/>
  <c r="N298" i="2"/>
  <c r="R298" i="2"/>
  <c r="P299" i="2"/>
  <c r="N300" i="2"/>
  <c r="R300" i="2"/>
  <c r="P301" i="2"/>
  <c r="N302" i="2"/>
  <c r="R302" i="2"/>
  <c r="P303" i="2"/>
  <c r="N304" i="2"/>
  <c r="R304" i="2"/>
  <c r="P305" i="2"/>
  <c r="N306" i="2"/>
  <c r="R306" i="2"/>
  <c r="P307" i="2"/>
  <c r="N308" i="2"/>
  <c r="R308" i="2"/>
  <c r="P309" i="2"/>
  <c r="N310" i="2"/>
  <c r="R310" i="2"/>
  <c r="P311" i="2"/>
  <c r="N312" i="2"/>
  <c r="R312" i="2"/>
  <c r="P313" i="2"/>
  <c r="N314" i="2"/>
  <c r="R314" i="2"/>
  <c r="P315" i="2"/>
  <c r="N316" i="2"/>
  <c r="R316" i="2"/>
  <c r="P317" i="2"/>
  <c r="N318" i="2"/>
  <c r="R318" i="2"/>
  <c r="P319" i="2"/>
  <c r="N320" i="2"/>
  <c r="R320" i="2"/>
  <c r="P321" i="2"/>
  <c r="N322" i="2"/>
  <c r="R322" i="2"/>
  <c r="P323" i="2"/>
  <c r="N324" i="2"/>
  <c r="R324" i="2"/>
  <c r="P325" i="2"/>
  <c r="N326" i="2"/>
  <c r="R326" i="2"/>
  <c r="P327" i="2"/>
  <c r="N328" i="2"/>
  <c r="R328" i="2"/>
  <c r="P329" i="2"/>
  <c r="N330" i="2"/>
  <c r="R330" i="2"/>
  <c r="P331" i="2"/>
  <c r="N332" i="2"/>
  <c r="R332" i="2"/>
  <c r="P333" i="2"/>
  <c r="N334" i="2"/>
  <c r="R334" i="2"/>
  <c r="P335" i="2"/>
  <c r="N336" i="2"/>
  <c r="R336" i="2"/>
  <c r="P337" i="2"/>
  <c r="N338" i="2"/>
  <c r="R338" i="2"/>
  <c r="P339" i="2"/>
  <c r="N340" i="2"/>
  <c r="R340" i="2"/>
  <c r="P341" i="2"/>
  <c r="N342" i="2"/>
  <c r="R342" i="2"/>
  <c r="P343" i="2"/>
  <c r="N344" i="2"/>
  <c r="R344" i="2"/>
  <c r="P345" i="2"/>
  <c r="N346" i="2"/>
  <c r="R346" i="2"/>
  <c r="P347" i="2"/>
  <c r="N348" i="2"/>
  <c r="R348" i="2"/>
  <c r="P349" i="2"/>
  <c r="N350" i="2"/>
  <c r="R350" i="2"/>
  <c r="P351" i="2"/>
  <c r="N352" i="2"/>
  <c r="R352" i="2"/>
  <c r="P353" i="2"/>
  <c r="N354" i="2"/>
  <c r="R354" i="2"/>
  <c r="P355" i="2"/>
  <c r="N356" i="2"/>
  <c r="R356" i="2"/>
  <c r="P357" i="2"/>
  <c r="N358" i="2"/>
  <c r="R358" i="2"/>
  <c r="P359" i="2"/>
  <c r="N360" i="2"/>
  <c r="R360" i="2"/>
  <c r="P361" i="2"/>
  <c r="N362" i="2"/>
  <c r="R362" i="2"/>
  <c r="P363" i="2"/>
  <c r="N364" i="2"/>
  <c r="R364" i="2"/>
  <c r="P365" i="2"/>
  <c r="N366" i="2"/>
  <c r="R366" i="2"/>
  <c r="P367" i="2"/>
  <c r="N368" i="2"/>
  <c r="R368" i="2"/>
  <c r="P369" i="2"/>
  <c r="N370" i="2"/>
  <c r="R370" i="2"/>
  <c r="P371" i="2"/>
  <c r="N372" i="2"/>
  <c r="R372" i="2"/>
  <c r="P373" i="2"/>
  <c r="N374" i="2"/>
  <c r="R374" i="2"/>
  <c r="P375" i="2"/>
  <c r="N376" i="2"/>
  <c r="R376" i="2"/>
  <c r="P377" i="2"/>
  <c r="N378" i="2"/>
  <c r="R378" i="2"/>
  <c r="P379" i="2"/>
  <c r="N380" i="2"/>
  <c r="R380" i="2"/>
  <c r="P381" i="2"/>
  <c r="N382" i="2"/>
  <c r="R382" i="2"/>
  <c r="P383" i="2"/>
  <c r="N384" i="2"/>
  <c r="R384" i="2"/>
  <c r="P385" i="2"/>
  <c r="N386" i="2"/>
  <c r="R386" i="2"/>
  <c r="P387" i="2"/>
  <c r="N388" i="2"/>
  <c r="R388" i="2"/>
  <c r="P389" i="2"/>
  <c r="N390" i="2"/>
  <c r="R390" i="2"/>
  <c r="P391" i="2"/>
  <c r="N392" i="2"/>
  <c r="R392" i="2"/>
  <c r="P393" i="2"/>
  <c r="N394" i="2"/>
  <c r="R394" i="2"/>
  <c r="P395" i="2"/>
  <c r="N396" i="2"/>
  <c r="R396" i="2"/>
  <c r="P397" i="2"/>
  <c r="N398" i="2"/>
  <c r="R398" i="2"/>
  <c r="P399" i="2"/>
  <c r="N400" i="2"/>
  <c r="R400" i="2"/>
  <c r="P401" i="2"/>
  <c r="N402" i="2"/>
  <c r="R402" i="2"/>
  <c r="P403" i="2"/>
  <c r="N404" i="2"/>
  <c r="R404" i="2"/>
  <c r="P405" i="2"/>
  <c r="N406" i="2"/>
  <c r="R406" i="2"/>
  <c r="P407" i="2"/>
  <c r="N408" i="2"/>
  <c r="R408" i="2"/>
  <c r="P409" i="2"/>
  <c r="N410" i="2"/>
  <c r="R410" i="2"/>
  <c r="P411" i="2"/>
  <c r="N412" i="2"/>
  <c r="R412" i="2"/>
  <c r="P413" i="2"/>
  <c r="N414" i="2"/>
  <c r="R414" i="2"/>
  <c r="P415" i="2"/>
  <c r="N416" i="2"/>
  <c r="R416" i="2"/>
  <c r="P417" i="2"/>
  <c r="N418" i="2"/>
  <c r="R418" i="2"/>
  <c r="P419" i="2"/>
  <c r="N420" i="2"/>
  <c r="R420" i="2"/>
  <c r="N422" i="2"/>
  <c r="R422" i="2"/>
  <c r="P423" i="2"/>
  <c r="N424" i="2"/>
  <c r="R424" i="2"/>
  <c r="P425" i="2"/>
  <c r="N426" i="2"/>
  <c r="R426" i="2"/>
  <c r="P427" i="2"/>
  <c r="N428" i="2"/>
  <c r="R428" i="2"/>
  <c r="P429" i="2"/>
  <c r="N430" i="2"/>
  <c r="R430" i="2"/>
  <c r="P431" i="2"/>
  <c r="N432" i="2"/>
  <c r="R432" i="2"/>
  <c r="P433" i="2"/>
  <c r="N434" i="2"/>
  <c r="R434" i="2"/>
  <c r="P435" i="2"/>
  <c r="N436" i="2"/>
  <c r="R436" i="2"/>
  <c r="P437" i="2"/>
  <c r="N438" i="2"/>
  <c r="R438" i="2"/>
  <c r="P439" i="2"/>
  <c r="N440" i="2"/>
  <c r="R440" i="2"/>
  <c r="P441" i="2"/>
  <c r="N442" i="2"/>
  <c r="R442" i="2"/>
  <c r="N444" i="2"/>
  <c r="R444" i="2"/>
  <c r="P445" i="2"/>
  <c r="N446" i="2"/>
  <c r="R446" i="2"/>
  <c r="P447" i="2"/>
  <c r="N448" i="2"/>
  <c r="R448" i="2"/>
  <c r="P449" i="2"/>
  <c r="N450" i="2"/>
  <c r="R450" i="2"/>
  <c r="P451" i="2"/>
  <c r="N452" i="2"/>
  <c r="R452" i="2"/>
  <c r="P453" i="2"/>
  <c r="N454" i="2"/>
  <c r="R454" i="2"/>
  <c r="P455" i="2"/>
  <c r="N456" i="2"/>
  <c r="R456" i="2"/>
  <c r="P457" i="2"/>
  <c r="N458" i="2"/>
  <c r="R458" i="2"/>
  <c r="P459" i="2"/>
  <c r="N460" i="2"/>
  <c r="R460" i="2"/>
  <c r="P461" i="2"/>
  <c r="N462" i="2"/>
  <c r="R462" i="2"/>
  <c r="P463" i="2"/>
  <c r="N464" i="2"/>
  <c r="R464" i="2"/>
  <c r="P465" i="2"/>
  <c r="N466" i="2"/>
  <c r="R466" i="2"/>
  <c r="P467" i="2"/>
  <c r="N468" i="2"/>
  <c r="R468" i="2"/>
  <c r="P469" i="2"/>
  <c r="N470" i="2"/>
  <c r="R470" i="2"/>
  <c r="P471" i="2"/>
  <c r="N472" i="2"/>
  <c r="R472" i="2"/>
  <c r="P473" i="2"/>
  <c r="N474" i="2"/>
  <c r="R474" i="2"/>
  <c r="P475" i="2"/>
  <c r="N476" i="2"/>
  <c r="R476" i="2"/>
  <c r="P477" i="2"/>
  <c r="N478" i="2"/>
  <c r="R478" i="2"/>
  <c r="P479" i="2"/>
  <c r="N480" i="2"/>
  <c r="R480" i="2"/>
  <c r="P481" i="2"/>
  <c r="N482" i="2"/>
  <c r="R482" i="2"/>
  <c r="P483" i="2"/>
  <c r="N484" i="2"/>
  <c r="R484" i="2"/>
  <c r="P485" i="2"/>
  <c r="N486" i="2"/>
  <c r="R486" i="2"/>
  <c r="P487" i="2"/>
  <c r="N488" i="2"/>
  <c r="R488" i="2"/>
  <c r="P489" i="2"/>
  <c r="N490" i="2"/>
  <c r="R490" i="2"/>
  <c r="P491" i="2"/>
  <c r="N492" i="2"/>
  <c r="R492" i="2"/>
  <c r="P493" i="2"/>
  <c r="N494" i="2"/>
  <c r="R494" i="2"/>
  <c r="P495" i="2"/>
  <c r="N496" i="2"/>
  <c r="R496" i="2"/>
  <c r="P497" i="2"/>
  <c r="N498" i="2"/>
  <c r="R498" i="2"/>
  <c r="P499" i="2"/>
  <c r="N500" i="2"/>
  <c r="R500" i="2"/>
  <c r="P501" i="2"/>
  <c r="N502" i="2"/>
  <c r="R502" i="2"/>
  <c r="P503" i="2"/>
  <c r="N504" i="2"/>
  <c r="R504" i="2"/>
  <c r="P505" i="2"/>
  <c r="N506" i="2"/>
  <c r="R506" i="2"/>
  <c r="P507" i="2"/>
  <c r="N508" i="2"/>
  <c r="R508" i="2"/>
  <c r="P509" i="2"/>
  <c r="N510" i="2"/>
  <c r="R510" i="2"/>
  <c r="P511" i="2"/>
  <c r="N512" i="2"/>
  <c r="R512" i="2"/>
  <c r="P513" i="2"/>
  <c r="N514" i="2"/>
  <c r="R514" i="2"/>
  <c r="P515" i="2"/>
  <c r="N516" i="2"/>
  <c r="R516" i="2"/>
  <c r="P517" i="2"/>
  <c r="N518" i="2"/>
  <c r="R518" i="2"/>
  <c r="P519" i="2"/>
  <c r="N520" i="2"/>
  <c r="R520" i="2"/>
  <c r="P521" i="2"/>
  <c r="N522" i="2"/>
  <c r="R522" i="2"/>
  <c r="P523" i="2"/>
  <c r="N524" i="2"/>
  <c r="R524" i="2"/>
  <c r="P525" i="2"/>
  <c r="N526" i="2"/>
  <c r="R526" i="2"/>
  <c r="P527" i="2"/>
  <c r="N528" i="2"/>
  <c r="R528" i="2"/>
  <c r="P529" i="2"/>
  <c r="N530" i="2"/>
  <c r="R530" i="2"/>
  <c r="P531" i="2"/>
  <c r="N532" i="2"/>
  <c r="R532" i="2"/>
  <c r="P533" i="2"/>
  <c r="N534" i="2"/>
  <c r="R534" i="2"/>
  <c r="P535" i="2"/>
  <c r="N536" i="2"/>
  <c r="R536" i="2"/>
  <c r="P537" i="2"/>
  <c r="N538" i="2"/>
  <c r="R538" i="2"/>
  <c r="P539" i="2"/>
  <c r="N540" i="2"/>
  <c r="R540" i="2"/>
  <c r="P541" i="2"/>
  <c r="N542" i="2"/>
  <c r="R542" i="2"/>
  <c r="P543" i="2"/>
  <c r="N544" i="2"/>
  <c r="R544" i="2"/>
  <c r="P545" i="2"/>
  <c r="N546" i="2"/>
  <c r="R546" i="2"/>
  <c r="P547" i="2"/>
  <c r="N548" i="2"/>
  <c r="R548" i="2"/>
  <c r="P549" i="2"/>
  <c r="N550" i="2"/>
  <c r="R550" i="2"/>
  <c r="P551" i="2"/>
  <c r="N552" i="2"/>
  <c r="R552" i="2"/>
  <c r="P553" i="2"/>
  <c r="N554" i="2"/>
  <c r="R554" i="2"/>
  <c r="P555" i="2"/>
  <c r="N556" i="2"/>
  <c r="R556" i="2"/>
  <c r="P557" i="2"/>
  <c r="N558" i="2"/>
  <c r="R558" i="2"/>
  <c r="P559" i="2"/>
  <c r="N560" i="2"/>
  <c r="S560" i="2"/>
  <c r="N561" i="2"/>
  <c r="S561" i="2"/>
  <c r="O562" i="2"/>
  <c r="T562" i="2"/>
  <c r="T563" i="2"/>
  <c r="P563" i="2"/>
  <c r="O563" i="2"/>
  <c r="U563" i="2"/>
  <c r="V564" i="2"/>
  <c r="R564" i="2"/>
  <c r="N564" i="2"/>
  <c r="P564" i="2"/>
  <c r="U564" i="2"/>
  <c r="Q565" i="2"/>
  <c r="V565" i="2"/>
  <c r="Q566" i="2"/>
  <c r="W566" i="2"/>
  <c r="M567" i="2"/>
  <c r="R567" i="2"/>
  <c r="W567" i="2"/>
  <c r="M568" i="2"/>
  <c r="S568" i="2"/>
  <c r="N569" i="2"/>
  <c r="S569" i="2"/>
  <c r="O570" i="2"/>
  <c r="T570" i="2"/>
  <c r="T571" i="2"/>
  <c r="P571" i="2"/>
  <c r="O571" i="2"/>
  <c r="U571" i="2"/>
  <c r="V572" i="2"/>
  <c r="R572" i="2"/>
  <c r="N572" i="2"/>
  <c r="P572" i="2"/>
  <c r="U572" i="2"/>
  <c r="Q573" i="2"/>
  <c r="V573" i="2"/>
  <c r="Q574" i="2"/>
  <c r="W574" i="2"/>
  <c r="M575" i="2"/>
  <c r="R575" i="2"/>
  <c r="W575" i="2"/>
  <c r="M576" i="2"/>
  <c r="S576" i="2"/>
  <c r="N577" i="2"/>
  <c r="S577" i="2"/>
  <c r="O578" i="2"/>
  <c r="T578" i="2"/>
  <c r="T579" i="2"/>
  <c r="P579" i="2"/>
  <c r="O579" i="2"/>
  <c r="U579" i="2"/>
  <c r="V580" i="2"/>
  <c r="R580" i="2"/>
  <c r="N580" i="2"/>
  <c r="P580" i="2"/>
  <c r="U580" i="2"/>
  <c r="Q581" i="2"/>
  <c r="V581" i="2"/>
  <c r="Q582" i="2"/>
  <c r="W582" i="2"/>
  <c r="M583" i="2"/>
  <c r="R583" i="2"/>
  <c r="W583" i="2"/>
  <c r="M584" i="2"/>
  <c r="S584" i="2"/>
  <c r="N585" i="2"/>
  <c r="S585" i="2"/>
  <c r="O586" i="2"/>
  <c r="T586" i="2"/>
  <c r="T587" i="2"/>
  <c r="P587" i="2"/>
  <c r="O587" i="2"/>
  <c r="U587" i="2"/>
  <c r="V588" i="2"/>
  <c r="R588" i="2"/>
  <c r="N588" i="2"/>
  <c r="P588" i="2"/>
  <c r="U588" i="2"/>
  <c r="Q589" i="2"/>
  <c r="V589" i="2"/>
  <c r="Q590" i="2"/>
  <c r="W590" i="2"/>
  <c r="M591" i="2"/>
  <c r="R591" i="2"/>
  <c r="W591" i="2"/>
  <c r="M592" i="2"/>
  <c r="S592" i="2"/>
  <c r="N593" i="2"/>
  <c r="S593" i="2"/>
  <c r="O594" i="2"/>
  <c r="T594" i="2"/>
  <c r="T595" i="2"/>
  <c r="P595" i="2"/>
  <c r="O595" i="2"/>
  <c r="U595" i="2"/>
  <c r="V596" i="2"/>
  <c r="R596" i="2"/>
  <c r="N596" i="2"/>
  <c r="P596" i="2"/>
  <c r="U596" i="2"/>
  <c r="Q597" i="2"/>
  <c r="V597" i="2"/>
  <c r="Q598" i="2"/>
  <c r="W598" i="2"/>
  <c r="M599" i="2"/>
  <c r="R599" i="2"/>
  <c r="W599" i="2"/>
  <c r="M600" i="2"/>
  <c r="S600" i="2"/>
  <c r="N601" i="2"/>
  <c r="S601" i="2"/>
  <c r="O602" i="2"/>
  <c r="T602" i="2"/>
  <c r="T603" i="2"/>
  <c r="P603" i="2"/>
  <c r="O603" i="2"/>
  <c r="U603" i="2"/>
  <c r="V604" i="2"/>
  <c r="R604" i="2"/>
  <c r="N604" i="2"/>
  <c r="P604" i="2"/>
  <c r="U604" i="2"/>
  <c r="Q605" i="2"/>
  <c r="V605" i="2"/>
  <c r="Q606" i="2"/>
  <c r="W606" i="2"/>
  <c r="M607" i="2"/>
  <c r="R607" i="2"/>
  <c r="W607" i="2"/>
  <c r="M608" i="2"/>
  <c r="S608" i="2"/>
  <c r="N609" i="2"/>
  <c r="S609" i="2"/>
  <c r="O610" i="2"/>
  <c r="T610" i="2"/>
  <c r="T611" i="2"/>
  <c r="P611" i="2"/>
  <c r="O611" i="2"/>
  <c r="U611" i="2"/>
  <c r="V612" i="2"/>
  <c r="R612" i="2"/>
  <c r="N612" i="2"/>
  <c r="P612" i="2"/>
  <c r="U612" i="2"/>
  <c r="Q613" i="2"/>
  <c r="V613" i="2"/>
  <c r="Q614" i="2"/>
  <c r="W614" i="2"/>
  <c r="M615" i="2"/>
  <c r="R615" i="2"/>
  <c r="W615" i="2"/>
  <c r="M616" i="2"/>
  <c r="S616" i="2"/>
  <c r="N617" i="2"/>
  <c r="S617" i="2"/>
  <c r="O618" i="2"/>
  <c r="T618" i="2"/>
  <c r="T619" i="2"/>
  <c r="P619" i="2"/>
  <c r="O619" i="2"/>
  <c r="U619" i="2"/>
  <c r="V620" i="2"/>
  <c r="R620" i="2"/>
  <c r="N620" i="2"/>
  <c r="P620" i="2"/>
  <c r="U620" i="2"/>
  <c r="Q621" i="2"/>
  <c r="V621" i="2"/>
  <c r="Q622" i="2"/>
  <c r="W622" i="2"/>
  <c r="M623" i="2"/>
  <c r="R623" i="2"/>
  <c r="W623" i="2"/>
  <c r="M624" i="2"/>
  <c r="S624" i="2"/>
  <c r="N625" i="2"/>
  <c r="S625" i="2"/>
  <c r="O626" i="2"/>
  <c r="T626" i="2"/>
  <c r="T627" i="2"/>
  <c r="P627" i="2"/>
  <c r="O627" i="2"/>
  <c r="U627" i="2"/>
  <c r="V628" i="2"/>
  <c r="R628" i="2"/>
  <c r="N628" i="2"/>
  <c r="P628" i="2"/>
  <c r="U628" i="2"/>
  <c r="Q629" i="2"/>
  <c r="V629" i="2"/>
  <c r="Q630" i="2"/>
  <c r="W630" i="2"/>
  <c r="M631" i="2"/>
  <c r="R631" i="2"/>
  <c r="W631" i="2"/>
  <c r="M632" i="2"/>
  <c r="S632" i="2"/>
  <c r="N633" i="2"/>
  <c r="S633" i="2"/>
  <c r="O634" i="2"/>
  <c r="T634" i="2"/>
  <c r="T635" i="2"/>
  <c r="P635" i="2"/>
  <c r="O635" i="2"/>
  <c r="U635" i="2"/>
  <c r="V636" i="2"/>
  <c r="R636" i="2"/>
  <c r="N636" i="2"/>
  <c r="P636" i="2"/>
  <c r="U636" i="2"/>
  <c r="Q637" i="2"/>
  <c r="V637" i="2"/>
  <c r="Q638" i="2"/>
  <c r="W638" i="2"/>
  <c r="M639" i="2"/>
  <c r="R639" i="2"/>
  <c r="W639" i="2"/>
  <c r="M640" i="2"/>
  <c r="S640" i="2"/>
  <c r="N641" i="2"/>
  <c r="S641" i="2"/>
  <c r="O642" i="2"/>
  <c r="T642" i="2"/>
  <c r="T643" i="2"/>
  <c r="P643" i="2"/>
  <c r="O643" i="2"/>
  <c r="U643" i="2"/>
  <c r="V644" i="2"/>
  <c r="R644" i="2"/>
  <c r="N644" i="2"/>
  <c r="P644" i="2"/>
  <c r="U644" i="2"/>
  <c r="Q645" i="2"/>
  <c r="V645" i="2"/>
  <c r="Q646" i="2"/>
  <c r="W646" i="2"/>
  <c r="M647" i="2"/>
  <c r="R647" i="2"/>
  <c r="W647" i="2"/>
  <c r="M648" i="2"/>
  <c r="S648" i="2"/>
  <c r="N649" i="2"/>
  <c r="S649" i="2"/>
  <c r="O650" i="2"/>
  <c r="T650" i="2"/>
  <c r="T651" i="2"/>
  <c r="P651" i="2"/>
  <c r="O651" i="2"/>
  <c r="U651" i="2"/>
  <c r="V652" i="2"/>
  <c r="R652" i="2"/>
  <c r="N652" i="2"/>
  <c r="P652" i="2"/>
  <c r="U652" i="2"/>
  <c r="Q653" i="2"/>
  <c r="V653" i="2"/>
  <c r="Q654" i="2"/>
  <c r="W654" i="2"/>
  <c r="M655" i="2"/>
  <c r="R655" i="2"/>
  <c r="W655" i="2"/>
  <c r="M656" i="2"/>
  <c r="S656" i="2"/>
  <c r="N657" i="2"/>
  <c r="S657" i="2"/>
  <c r="O658" i="2"/>
  <c r="T658" i="2"/>
  <c r="T659" i="2"/>
  <c r="P659" i="2"/>
  <c r="O659" i="2"/>
  <c r="U659" i="2"/>
  <c r="V660" i="2"/>
  <c r="R660" i="2"/>
  <c r="N660" i="2"/>
  <c r="P660" i="2"/>
  <c r="U660" i="2"/>
  <c r="Q661" i="2"/>
  <c r="V661" i="2"/>
  <c r="Q662" i="2"/>
  <c r="W662" i="2"/>
  <c r="M663" i="2"/>
  <c r="R663" i="2"/>
  <c r="W663" i="2"/>
  <c r="M664" i="2"/>
  <c r="S664" i="2"/>
  <c r="N665" i="2"/>
  <c r="S665" i="2"/>
  <c r="O666" i="2"/>
  <c r="T666" i="2"/>
  <c r="T667" i="2"/>
  <c r="P667" i="2"/>
  <c r="O667" i="2"/>
  <c r="U667" i="2"/>
  <c r="V668" i="2"/>
  <c r="R668" i="2"/>
  <c r="N668" i="2"/>
  <c r="P668" i="2"/>
  <c r="U668" i="2"/>
  <c r="Q669" i="2"/>
  <c r="V669" i="2"/>
  <c r="Q670" i="2"/>
  <c r="W670" i="2"/>
  <c r="M671" i="2"/>
  <c r="R671" i="2"/>
  <c r="W671" i="2"/>
  <c r="M672" i="2"/>
  <c r="S672" i="2"/>
  <c r="N673" i="2"/>
  <c r="S673" i="2"/>
  <c r="O674" i="2"/>
  <c r="T674" i="2"/>
  <c r="T675" i="2"/>
  <c r="P675" i="2"/>
  <c r="O675" i="2"/>
  <c r="U675" i="2"/>
  <c r="V676" i="2"/>
  <c r="R676" i="2"/>
  <c r="N676" i="2"/>
  <c r="P676" i="2"/>
  <c r="U676" i="2"/>
  <c r="Q677" i="2"/>
  <c r="V677" i="2"/>
  <c r="Q678" i="2"/>
  <c r="W678" i="2"/>
  <c r="M679" i="2"/>
  <c r="R679" i="2"/>
  <c r="W679" i="2"/>
  <c r="M680" i="2"/>
  <c r="S680" i="2"/>
  <c r="N681" i="2"/>
  <c r="S681" i="2"/>
  <c r="O682" i="2"/>
  <c r="T682" i="2"/>
  <c r="T683" i="2"/>
  <c r="P683" i="2"/>
  <c r="O683" i="2"/>
  <c r="U683" i="2"/>
  <c r="V684" i="2"/>
  <c r="R684" i="2"/>
  <c r="N684" i="2"/>
  <c r="P684" i="2"/>
  <c r="U684" i="2"/>
  <c r="Q685" i="2"/>
  <c r="V685" i="2"/>
  <c r="Q686" i="2"/>
  <c r="W686" i="2"/>
  <c r="M687" i="2"/>
  <c r="R687" i="2"/>
  <c r="W687" i="2"/>
  <c r="M688" i="2"/>
  <c r="S688" i="2"/>
  <c r="N689" i="2"/>
  <c r="S689" i="2"/>
  <c r="O690" i="2"/>
  <c r="T690" i="2"/>
  <c r="T691" i="2"/>
  <c r="P691" i="2"/>
  <c r="O691" i="2"/>
  <c r="U691" i="2"/>
  <c r="V692" i="2"/>
  <c r="R692" i="2"/>
  <c r="N692" i="2"/>
  <c r="P692" i="2"/>
  <c r="U692" i="2"/>
  <c r="Q693" i="2"/>
  <c r="V693" i="2"/>
  <c r="Q694" i="2"/>
  <c r="W694" i="2"/>
  <c r="M695" i="2"/>
  <c r="R695" i="2"/>
  <c r="W695" i="2"/>
  <c r="M696" i="2"/>
  <c r="S696" i="2"/>
  <c r="N697" i="2"/>
  <c r="S697" i="2"/>
  <c r="O698" i="2"/>
  <c r="T698" i="2"/>
  <c r="T699" i="2"/>
  <c r="P699" i="2"/>
  <c r="O699" i="2"/>
  <c r="U699" i="2"/>
  <c r="V700" i="2"/>
  <c r="R700" i="2"/>
  <c r="N700" i="2"/>
  <c r="P700" i="2"/>
  <c r="U700" i="2"/>
  <c r="Q701" i="2"/>
  <c r="V701" i="2"/>
  <c r="Q702" i="2"/>
  <c r="W702" i="2"/>
  <c r="M703" i="2"/>
  <c r="R703" i="2"/>
  <c r="W703" i="2"/>
  <c r="M704" i="2"/>
  <c r="S704" i="2"/>
  <c r="N705" i="2"/>
  <c r="S705" i="2"/>
  <c r="O706" i="2"/>
  <c r="T706" i="2"/>
  <c r="T707" i="2"/>
  <c r="P707" i="2"/>
  <c r="O707" i="2"/>
  <c r="U707" i="2"/>
  <c r="V708" i="2"/>
  <c r="R708" i="2"/>
  <c r="N708" i="2"/>
  <c r="P708" i="2"/>
  <c r="U708" i="2"/>
  <c r="Q709" i="2"/>
  <c r="V709" i="2"/>
  <c r="Q710" i="2"/>
  <c r="W710" i="2"/>
  <c r="M711" i="2"/>
  <c r="R711" i="2"/>
  <c r="W711" i="2"/>
  <c r="M712" i="2"/>
  <c r="S712" i="2"/>
  <c r="N713" i="2"/>
  <c r="S713" i="2"/>
  <c r="O714" i="2"/>
  <c r="T714" i="2"/>
  <c r="T715" i="2"/>
  <c r="P715" i="2"/>
  <c r="O715" i="2"/>
  <c r="U715" i="2"/>
  <c r="V716" i="2"/>
  <c r="R716" i="2"/>
  <c r="N716" i="2"/>
  <c r="P716" i="2"/>
  <c r="U716" i="2"/>
  <c r="Q717" i="2"/>
  <c r="V717" i="2"/>
  <c r="Q718" i="2"/>
  <c r="W718" i="2"/>
  <c r="M719" i="2"/>
  <c r="R719" i="2"/>
  <c r="W719" i="2"/>
  <c r="M720" i="2"/>
  <c r="S720" i="2"/>
  <c r="N721" i="2"/>
  <c r="S721" i="2"/>
  <c r="O722" i="2"/>
  <c r="T722" i="2"/>
  <c r="T723" i="2"/>
  <c r="P723" i="2"/>
  <c r="O723" i="2"/>
  <c r="U723" i="2"/>
  <c r="V724" i="2"/>
  <c r="R724" i="2"/>
  <c r="N724" i="2"/>
  <c r="P724" i="2"/>
  <c r="U724" i="2"/>
  <c r="Q725" i="2"/>
  <c r="V725" i="2"/>
  <c r="Q726" i="2"/>
  <c r="W726" i="2"/>
  <c r="M727" i="2"/>
  <c r="R727" i="2"/>
  <c r="W727" i="2"/>
  <c r="M728" i="2"/>
  <c r="S728" i="2"/>
  <c r="N729" i="2"/>
  <c r="S729" i="2"/>
  <c r="O730" i="2"/>
  <c r="T730" i="2"/>
  <c r="T731" i="2"/>
  <c r="P731" i="2"/>
  <c r="O731" i="2"/>
  <c r="U731" i="2"/>
  <c r="V732" i="2"/>
  <c r="R732" i="2"/>
  <c r="N732" i="2"/>
  <c r="P732" i="2"/>
  <c r="U732" i="2"/>
  <c r="Q733" i="2"/>
  <c r="V733" i="2"/>
  <c r="Q734" i="2"/>
  <c r="W734" i="2"/>
  <c r="M735" i="2"/>
  <c r="R735" i="2"/>
  <c r="W735" i="2"/>
  <c r="M736" i="2"/>
  <c r="S736" i="2"/>
  <c r="N737" i="2"/>
  <c r="S737" i="2"/>
  <c r="O738" i="2"/>
  <c r="T738" i="2"/>
  <c r="T739" i="2"/>
  <c r="P739" i="2"/>
  <c r="O739" i="2"/>
  <c r="U739" i="2"/>
  <c r="V740" i="2"/>
  <c r="R740" i="2"/>
  <c r="N740" i="2"/>
  <c r="P740" i="2"/>
  <c r="U740" i="2"/>
  <c r="Q741" i="2"/>
  <c r="V741" i="2"/>
  <c r="Q742" i="2"/>
  <c r="W742" i="2"/>
  <c r="M743" i="2"/>
  <c r="R743" i="2"/>
  <c r="W743" i="2"/>
  <c r="M744" i="2"/>
  <c r="S744" i="2"/>
  <c r="N745" i="2"/>
  <c r="S745" i="2"/>
  <c r="O746" i="2"/>
  <c r="T746" i="2"/>
  <c r="T747" i="2"/>
  <c r="P747" i="2"/>
  <c r="O747" i="2"/>
  <c r="U747" i="2"/>
  <c r="V748" i="2"/>
  <c r="R748" i="2"/>
  <c r="N748" i="2"/>
  <c r="P748" i="2"/>
  <c r="U748" i="2"/>
  <c r="Q749" i="2"/>
  <c r="V749" i="2"/>
  <c r="Q750" i="2"/>
  <c r="W750" i="2"/>
  <c r="M751" i="2"/>
  <c r="R751" i="2"/>
  <c r="W751" i="2"/>
  <c r="M752" i="2"/>
  <c r="S752" i="2"/>
  <c r="N753" i="2"/>
  <c r="S753" i="2"/>
  <c r="O754" i="2"/>
  <c r="T754" i="2"/>
  <c r="T755" i="2"/>
  <c r="P755" i="2"/>
  <c r="O755" i="2"/>
  <c r="U755" i="2"/>
  <c r="V756" i="2"/>
  <c r="R756" i="2"/>
  <c r="N756" i="2"/>
  <c r="P756" i="2"/>
  <c r="U756" i="2"/>
  <c r="Q757" i="2"/>
  <c r="V757" i="2"/>
  <c r="Q758" i="2"/>
  <c r="W758" i="2"/>
  <c r="M759" i="2"/>
  <c r="R759" i="2"/>
  <c r="W759" i="2"/>
  <c r="M760" i="2"/>
  <c r="S760" i="2"/>
  <c r="N761" i="2"/>
  <c r="S761" i="2"/>
  <c r="O762" i="2"/>
  <c r="T762" i="2"/>
  <c r="T763" i="2"/>
  <c r="P763" i="2"/>
  <c r="O763" i="2"/>
  <c r="U763" i="2"/>
  <c r="V764" i="2"/>
  <c r="R764" i="2"/>
  <c r="N764" i="2"/>
  <c r="P764" i="2"/>
  <c r="U764" i="2"/>
  <c r="Q765" i="2"/>
  <c r="V765" i="2"/>
  <c r="Q766" i="2"/>
  <c r="W766" i="2"/>
  <c r="M767" i="2"/>
  <c r="R767" i="2"/>
  <c r="W767" i="2"/>
  <c r="M768" i="2"/>
  <c r="S768" i="2"/>
  <c r="N769" i="2"/>
  <c r="S769" i="2"/>
  <c r="O770" i="2"/>
  <c r="T770" i="2"/>
  <c r="T771" i="2"/>
  <c r="P771" i="2"/>
  <c r="O771" i="2"/>
  <c r="U771" i="2"/>
  <c r="V772" i="2"/>
  <c r="R772" i="2"/>
  <c r="N772" i="2"/>
  <c r="P772" i="2"/>
  <c r="U772" i="2"/>
  <c r="Q773" i="2"/>
  <c r="V773" i="2"/>
  <c r="Q774" i="2"/>
  <c r="W774" i="2"/>
  <c r="M775" i="2"/>
  <c r="R775" i="2"/>
  <c r="W775" i="2"/>
  <c r="M776" i="2"/>
  <c r="S776" i="2"/>
  <c r="N777" i="2"/>
  <c r="S777" i="2"/>
  <c r="O778" i="2"/>
  <c r="T778" i="2"/>
  <c r="T779" i="2"/>
  <c r="P779" i="2"/>
  <c r="O779" i="2"/>
  <c r="U779" i="2"/>
  <c r="V780" i="2"/>
  <c r="R780" i="2"/>
  <c r="N780" i="2"/>
  <c r="P780" i="2"/>
  <c r="U780" i="2"/>
  <c r="Q781" i="2"/>
  <c r="V781" i="2"/>
  <c r="Q782" i="2"/>
  <c r="W782" i="2"/>
  <c r="M783" i="2"/>
  <c r="R783" i="2"/>
  <c r="W783" i="2"/>
  <c r="M784" i="2"/>
  <c r="S784" i="2"/>
  <c r="N785" i="2"/>
  <c r="S785" i="2"/>
  <c r="O786" i="2"/>
  <c r="T786" i="2"/>
  <c r="T787" i="2"/>
  <c r="P787" i="2"/>
  <c r="O787" i="2"/>
  <c r="U787" i="2"/>
  <c r="V788" i="2"/>
  <c r="R788" i="2"/>
  <c r="N788" i="2"/>
  <c r="P788" i="2"/>
  <c r="U788" i="2"/>
  <c r="Q789" i="2"/>
  <c r="V789" i="2"/>
  <c r="Q790" i="2"/>
  <c r="W790" i="2"/>
  <c r="M791" i="2"/>
  <c r="R791" i="2"/>
  <c r="W791" i="2"/>
  <c r="M792" i="2"/>
  <c r="S792" i="2"/>
  <c r="N793" i="2"/>
  <c r="S793" i="2"/>
  <c r="O794" i="2"/>
  <c r="T794" i="2"/>
  <c r="T795" i="2"/>
  <c r="P795" i="2"/>
  <c r="O795" i="2"/>
  <c r="U795" i="2"/>
  <c r="V796" i="2"/>
  <c r="R796" i="2"/>
  <c r="N796" i="2"/>
  <c r="P796" i="2"/>
  <c r="U796" i="2"/>
  <c r="Q797" i="2"/>
  <c r="V797" i="2"/>
  <c r="Q798" i="2"/>
  <c r="W798" i="2"/>
  <c r="M799" i="2"/>
  <c r="R799" i="2"/>
  <c r="W799" i="2"/>
  <c r="M800" i="2"/>
  <c r="S800" i="2"/>
  <c r="N801" i="2"/>
  <c r="S801" i="2"/>
  <c r="O802" i="2"/>
  <c r="T802" i="2"/>
  <c r="T803" i="2"/>
  <c r="P803" i="2"/>
  <c r="O803" i="2"/>
  <c r="U803" i="2"/>
  <c r="V804" i="2"/>
  <c r="R804" i="2"/>
  <c r="N804" i="2"/>
  <c r="P804" i="2"/>
  <c r="U804" i="2"/>
  <c r="Q805" i="2"/>
  <c r="V805" i="2"/>
  <c r="Q806" i="2"/>
  <c r="W806" i="2"/>
  <c r="M807" i="2"/>
  <c r="R807" i="2"/>
  <c r="W807" i="2"/>
  <c r="M808" i="2"/>
  <c r="S808" i="2"/>
  <c r="N809" i="2"/>
  <c r="S809" i="2"/>
  <c r="O810" i="2"/>
  <c r="T810" i="2"/>
  <c r="T811" i="2"/>
  <c r="P811" i="2"/>
  <c r="O811" i="2"/>
  <c r="U811" i="2"/>
  <c r="V812" i="2"/>
  <c r="R812" i="2"/>
  <c r="N812" i="2"/>
  <c r="P812" i="2"/>
  <c r="U812" i="2"/>
  <c r="Q813" i="2"/>
  <c r="V813" i="2"/>
  <c r="Q814" i="2"/>
  <c r="W814" i="2"/>
  <c r="M815" i="2"/>
  <c r="R815" i="2"/>
  <c r="W815" i="2"/>
  <c r="M816" i="2"/>
  <c r="S816" i="2"/>
  <c r="N817" i="2"/>
  <c r="S817" i="2"/>
  <c r="O818" i="2"/>
  <c r="T818" i="2"/>
  <c r="T819" i="2"/>
  <c r="P819" i="2"/>
  <c r="O819" i="2"/>
  <c r="U819" i="2"/>
  <c r="V820" i="2"/>
  <c r="R820" i="2"/>
  <c r="N820" i="2"/>
  <c r="P820" i="2"/>
  <c r="U820" i="2"/>
  <c r="Q821" i="2"/>
  <c r="V821" i="2"/>
  <c r="Q822" i="2"/>
  <c r="W822" i="2"/>
  <c r="M823" i="2"/>
  <c r="R823" i="2"/>
  <c r="W823" i="2"/>
  <c r="M824" i="2"/>
  <c r="S824" i="2"/>
  <c r="N825" i="2"/>
  <c r="S825" i="2"/>
  <c r="O826" i="2"/>
  <c r="T826" i="2"/>
  <c r="T827" i="2"/>
  <c r="P827" i="2"/>
  <c r="O827" i="2"/>
  <c r="U827" i="2"/>
  <c r="V828" i="2"/>
  <c r="R828" i="2"/>
  <c r="N828" i="2"/>
  <c r="P828" i="2"/>
  <c r="U828" i="2"/>
  <c r="Q829" i="2"/>
  <c r="V829" i="2"/>
  <c r="Q830" i="2"/>
  <c r="W830" i="2"/>
  <c r="M831" i="2"/>
  <c r="R831" i="2"/>
  <c r="W831" i="2"/>
  <c r="M832" i="2"/>
  <c r="S832" i="2"/>
  <c r="N833" i="2"/>
  <c r="S833" i="2"/>
  <c r="O834" i="2"/>
  <c r="T834" i="2"/>
  <c r="T835" i="2"/>
  <c r="P835" i="2"/>
  <c r="O835" i="2"/>
  <c r="U835" i="2"/>
  <c r="V836" i="2"/>
  <c r="R836" i="2"/>
  <c r="N836" i="2"/>
  <c r="P836" i="2"/>
  <c r="U836" i="2"/>
  <c r="Q837" i="2"/>
  <c r="V837" i="2"/>
  <c r="Q838" i="2"/>
  <c r="W838" i="2"/>
  <c r="M839" i="2"/>
  <c r="R839" i="2"/>
  <c r="W839" i="2"/>
  <c r="M840" i="2"/>
  <c r="S840" i="2"/>
  <c r="N841" i="2"/>
  <c r="S841" i="2"/>
  <c r="O842" i="2"/>
  <c r="T842" i="2"/>
  <c r="T843" i="2"/>
  <c r="P843" i="2"/>
  <c r="O843" i="2"/>
  <c r="U843" i="2"/>
  <c r="V844" i="2"/>
  <c r="R844" i="2"/>
  <c r="N844" i="2"/>
  <c r="P844" i="2"/>
  <c r="U844" i="2"/>
  <c r="Q845" i="2"/>
  <c r="V845" i="2"/>
  <c r="Q846" i="2"/>
  <c r="W846" i="2"/>
  <c r="M847" i="2"/>
  <c r="R847" i="2"/>
  <c r="W847" i="2"/>
  <c r="M848" i="2"/>
  <c r="S848" i="2"/>
  <c r="N849" i="2"/>
  <c r="S849" i="2"/>
  <c r="O850" i="2"/>
  <c r="T850" i="2"/>
  <c r="T851" i="2"/>
  <c r="P851" i="2"/>
  <c r="O851" i="2"/>
  <c r="U851" i="2"/>
  <c r="V852" i="2"/>
  <c r="R852" i="2"/>
  <c r="N852" i="2"/>
  <c r="P852" i="2"/>
  <c r="U852" i="2"/>
  <c r="Q853" i="2"/>
  <c r="V853" i="2"/>
  <c r="Q854" i="2"/>
  <c r="W854" i="2"/>
  <c r="M855" i="2"/>
  <c r="R855" i="2"/>
  <c r="W855" i="2"/>
  <c r="M856" i="2"/>
  <c r="S856" i="2"/>
  <c r="N857" i="2"/>
  <c r="S857" i="2"/>
  <c r="O858" i="2"/>
  <c r="T858" i="2"/>
  <c r="T859" i="2"/>
  <c r="P859" i="2"/>
  <c r="O859" i="2"/>
  <c r="U859" i="2"/>
  <c r="V860" i="2"/>
  <c r="R860" i="2"/>
  <c r="N860" i="2"/>
  <c r="P860" i="2"/>
  <c r="U860" i="2"/>
  <c r="Q861" i="2"/>
  <c r="V861" i="2"/>
  <c r="Q862" i="2"/>
  <c r="W862" i="2"/>
  <c r="M863" i="2"/>
  <c r="R863" i="2"/>
  <c r="W863" i="2"/>
  <c r="M864" i="2"/>
  <c r="S864" i="2"/>
  <c r="N865" i="2"/>
  <c r="S865" i="2"/>
  <c r="O866" i="2"/>
  <c r="T866" i="2"/>
  <c r="T867" i="2"/>
  <c r="P867" i="2"/>
  <c r="O867" i="2"/>
  <c r="U867" i="2"/>
  <c r="V868" i="2"/>
  <c r="R868" i="2"/>
  <c r="N868" i="2"/>
  <c r="P868" i="2"/>
  <c r="U868" i="2"/>
  <c r="Q869" i="2"/>
  <c r="V869" i="2"/>
  <c r="Q870" i="2"/>
  <c r="W870" i="2"/>
  <c r="M871" i="2"/>
  <c r="R871" i="2"/>
  <c r="W871" i="2"/>
  <c r="M872" i="2"/>
  <c r="S872" i="2"/>
  <c r="N873" i="2"/>
  <c r="S873" i="2"/>
  <c r="O874" i="2"/>
  <c r="T874" i="2"/>
  <c r="T875" i="2"/>
  <c r="P875" i="2"/>
  <c r="O875" i="2"/>
  <c r="U875" i="2"/>
  <c r="V876" i="2"/>
  <c r="R876" i="2"/>
  <c r="N876" i="2"/>
  <c r="P876" i="2"/>
  <c r="U876" i="2"/>
  <c r="Q877" i="2"/>
  <c r="V877" i="2"/>
  <c r="Q878" i="2"/>
  <c r="W878" i="2"/>
  <c r="M879" i="2"/>
  <c r="R879" i="2"/>
  <c r="W879" i="2"/>
  <c r="M880" i="2"/>
  <c r="S880" i="2"/>
  <c r="N881" i="2"/>
  <c r="S881" i="2"/>
  <c r="O882" i="2"/>
  <c r="T882" i="2"/>
  <c r="T883" i="2"/>
  <c r="P883" i="2"/>
  <c r="O883" i="2"/>
  <c r="U883" i="2"/>
  <c r="V884" i="2"/>
  <c r="R884" i="2"/>
  <c r="N884" i="2"/>
  <c r="P884" i="2"/>
  <c r="U884" i="2"/>
  <c r="Q885" i="2"/>
  <c r="V885" i="2"/>
  <c r="Q886" i="2"/>
  <c r="W886" i="2"/>
  <c r="M887" i="2"/>
  <c r="R887" i="2"/>
  <c r="W887" i="2"/>
  <c r="M888" i="2"/>
  <c r="S888" i="2"/>
  <c r="N889" i="2"/>
  <c r="S889" i="2"/>
  <c r="O890" i="2"/>
  <c r="T890" i="2"/>
  <c r="T891" i="2"/>
  <c r="P891" i="2"/>
  <c r="O891" i="2"/>
  <c r="U891" i="2"/>
  <c r="V892" i="2"/>
  <c r="R892" i="2"/>
  <c r="N892" i="2"/>
  <c r="P892" i="2"/>
  <c r="U892" i="2"/>
  <c r="Q893" i="2"/>
  <c r="V893" i="2"/>
  <c r="Q894" i="2"/>
  <c r="W894" i="2"/>
  <c r="M895" i="2"/>
  <c r="R895" i="2"/>
  <c r="W895" i="2"/>
  <c r="M896" i="2"/>
  <c r="S896" i="2"/>
  <c r="N897" i="2"/>
  <c r="S897" i="2"/>
  <c r="O898" i="2"/>
  <c r="T898" i="2"/>
  <c r="T899" i="2"/>
  <c r="P899" i="2"/>
  <c r="O899" i="2"/>
  <c r="U899" i="2"/>
  <c r="V900" i="2"/>
  <c r="R900" i="2"/>
  <c r="N900" i="2"/>
  <c r="P900" i="2"/>
  <c r="U900" i="2"/>
  <c r="Q901" i="2"/>
  <c r="V901" i="2"/>
  <c r="Q902" i="2"/>
  <c r="W902" i="2"/>
  <c r="M903" i="2"/>
  <c r="R903" i="2"/>
  <c r="W903" i="2"/>
  <c r="M904" i="2"/>
  <c r="S904" i="2"/>
  <c r="N905" i="2"/>
  <c r="S905" i="2"/>
  <c r="O906" i="2"/>
  <c r="T906" i="2"/>
  <c r="T907" i="2"/>
  <c r="P907" i="2"/>
  <c r="O907" i="2"/>
  <c r="U907" i="2"/>
  <c r="V908" i="2"/>
  <c r="R908" i="2"/>
  <c r="N908" i="2"/>
  <c r="P908" i="2"/>
  <c r="U908" i="2"/>
  <c r="Q909" i="2"/>
  <c r="V909" i="2"/>
  <c r="Q910" i="2"/>
  <c r="W910" i="2"/>
  <c r="M911" i="2"/>
  <c r="R911" i="2"/>
  <c r="W911" i="2"/>
  <c r="M912" i="2"/>
  <c r="S912" i="2"/>
  <c r="N913" i="2"/>
  <c r="S913" i="2"/>
  <c r="O914" i="2"/>
  <c r="T914" i="2"/>
  <c r="T915" i="2"/>
  <c r="P915" i="2"/>
  <c r="O915" i="2"/>
  <c r="U915" i="2"/>
  <c r="V916" i="2"/>
  <c r="R916" i="2"/>
  <c r="N916" i="2"/>
  <c r="P916" i="2"/>
  <c r="U916" i="2"/>
  <c r="Q917" i="2"/>
  <c r="V917" i="2"/>
  <c r="Q918" i="2"/>
  <c r="W918" i="2"/>
  <c r="M919" i="2"/>
  <c r="R919" i="2"/>
  <c r="W919" i="2"/>
  <c r="M920" i="2"/>
  <c r="S920" i="2"/>
  <c r="N921" i="2"/>
  <c r="S921" i="2"/>
  <c r="O922" i="2"/>
  <c r="T922" i="2"/>
  <c r="T923" i="2"/>
  <c r="P923" i="2"/>
  <c r="O923" i="2"/>
  <c r="U923" i="2"/>
  <c r="V924" i="2"/>
  <c r="R924" i="2"/>
  <c r="N924" i="2"/>
  <c r="P924" i="2"/>
  <c r="U924" i="2"/>
  <c r="Q925" i="2"/>
  <c r="V925" i="2"/>
  <c r="Q926" i="2"/>
  <c r="W926" i="2"/>
  <c r="M927" i="2"/>
  <c r="R927" i="2"/>
  <c r="W927" i="2"/>
  <c r="M928" i="2"/>
  <c r="S928" i="2"/>
  <c r="N929" i="2"/>
  <c r="S929" i="2"/>
  <c r="O930" i="2"/>
  <c r="T930" i="2"/>
  <c r="T931" i="2"/>
  <c r="P931" i="2"/>
  <c r="O931" i="2"/>
  <c r="U931" i="2"/>
  <c r="V932" i="2"/>
  <c r="R932" i="2"/>
  <c r="N932" i="2"/>
  <c r="P932" i="2"/>
  <c r="U932" i="2"/>
  <c r="Q933" i="2"/>
  <c r="V933" i="2"/>
  <c r="Q934" i="2"/>
  <c r="W934" i="2"/>
  <c r="M935" i="2"/>
  <c r="R935" i="2"/>
  <c r="W935" i="2"/>
  <c r="M936" i="2"/>
  <c r="S936" i="2"/>
  <c r="N937" i="2"/>
  <c r="S937" i="2"/>
  <c r="O938" i="2"/>
  <c r="T938" i="2"/>
  <c r="T939" i="2"/>
  <c r="P939" i="2"/>
  <c r="O939" i="2"/>
  <c r="U939" i="2"/>
  <c r="V940" i="2"/>
  <c r="R940" i="2"/>
  <c r="N940" i="2"/>
  <c r="P940" i="2"/>
  <c r="U940" i="2"/>
  <c r="Q941" i="2"/>
  <c r="V941" i="2"/>
  <c r="Q942" i="2"/>
  <c r="W942" i="2"/>
  <c r="M943" i="2"/>
  <c r="R943" i="2"/>
  <c r="W943" i="2"/>
  <c r="M944" i="2"/>
  <c r="S944" i="2"/>
  <c r="N945" i="2"/>
  <c r="S945" i="2"/>
  <c r="O946" i="2"/>
  <c r="T946" i="2"/>
  <c r="T947" i="2"/>
  <c r="P947" i="2"/>
  <c r="O947" i="2"/>
  <c r="U947" i="2"/>
  <c r="V948" i="2"/>
  <c r="R948" i="2"/>
  <c r="N948" i="2"/>
  <c r="P948" i="2"/>
  <c r="U948" i="2"/>
  <c r="Q949" i="2"/>
  <c r="V949" i="2"/>
  <c r="Q950" i="2"/>
  <c r="W950" i="2"/>
  <c r="M951" i="2"/>
  <c r="R951" i="2"/>
  <c r="W951" i="2"/>
  <c r="M952" i="2"/>
  <c r="S952" i="2"/>
  <c r="N953" i="2"/>
  <c r="S953" i="2"/>
  <c r="O954" i="2"/>
  <c r="T954" i="2"/>
  <c r="T955" i="2"/>
  <c r="P955" i="2"/>
  <c r="O955" i="2"/>
  <c r="U955" i="2"/>
  <c r="V956" i="2"/>
  <c r="R956" i="2"/>
  <c r="N956" i="2"/>
  <c r="P956" i="2"/>
  <c r="U956" i="2"/>
  <c r="Q957" i="2"/>
  <c r="V957" i="2"/>
  <c r="Q958" i="2"/>
  <c r="W958" i="2"/>
  <c r="M959" i="2"/>
  <c r="R959" i="2"/>
  <c r="W959" i="2"/>
  <c r="M960" i="2"/>
  <c r="S960" i="2"/>
  <c r="N961" i="2"/>
  <c r="S961" i="2"/>
  <c r="O962" i="2"/>
  <c r="T962" i="2"/>
  <c r="T963" i="2"/>
  <c r="P963" i="2"/>
  <c r="O963" i="2"/>
  <c r="U963" i="2"/>
  <c r="V964" i="2"/>
  <c r="R964" i="2"/>
  <c r="N964" i="2"/>
  <c r="P964" i="2"/>
  <c r="U964" i="2"/>
  <c r="Q965" i="2"/>
  <c r="V965" i="2"/>
  <c r="Q966" i="2"/>
  <c r="W966" i="2"/>
  <c r="M967" i="2"/>
  <c r="R967" i="2"/>
  <c r="W967" i="2"/>
  <c r="M968" i="2"/>
  <c r="S968" i="2"/>
  <c r="N969" i="2"/>
  <c r="S969" i="2"/>
  <c r="O970" i="2"/>
  <c r="T970" i="2"/>
  <c r="T971" i="2"/>
  <c r="P971" i="2"/>
  <c r="O971" i="2"/>
  <c r="U971" i="2"/>
  <c r="V972" i="2"/>
  <c r="R972" i="2"/>
  <c r="N972" i="2"/>
  <c r="P972" i="2"/>
  <c r="U972" i="2"/>
  <c r="Q973" i="2"/>
  <c r="V973" i="2"/>
  <c r="Q974" i="2"/>
  <c r="W974" i="2"/>
  <c r="M975" i="2"/>
  <c r="R975" i="2"/>
  <c r="W975" i="2"/>
  <c r="M976" i="2"/>
  <c r="S976" i="2"/>
  <c r="N977" i="2"/>
  <c r="S977" i="2"/>
  <c r="O978" i="2"/>
  <c r="T978" i="2"/>
  <c r="T979" i="2"/>
  <c r="P979" i="2"/>
  <c r="O979" i="2"/>
  <c r="U979" i="2"/>
  <c r="V980" i="2"/>
  <c r="R980" i="2"/>
  <c r="N980" i="2"/>
  <c r="P980" i="2"/>
  <c r="U980" i="2"/>
  <c r="Q981" i="2"/>
  <c r="V981" i="2"/>
  <c r="Q982" i="2"/>
  <c r="W982" i="2"/>
  <c r="M983" i="2"/>
  <c r="R983" i="2"/>
  <c r="W983" i="2"/>
  <c r="M984" i="2"/>
  <c r="S984" i="2"/>
  <c r="N985" i="2"/>
  <c r="S985" i="2"/>
  <c r="O986" i="2"/>
  <c r="T986" i="2"/>
  <c r="T987" i="2"/>
  <c r="P987" i="2"/>
  <c r="O987" i="2"/>
  <c r="U987" i="2"/>
  <c r="V988" i="2"/>
  <c r="R988" i="2"/>
  <c r="N988" i="2"/>
  <c r="P988" i="2"/>
  <c r="U988" i="2"/>
  <c r="Q989" i="2"/>
  <c r="V989" i="2"/>
  <c r="Q990" i="2"/>
  <c r="W990" i="2"/>
  <c r="M991" i="2"/>
  <c r="R991" i="2"/>
  <c r="W991" i="2"/>
  <c r="M992" i="2"/>
  <c r="S992" i="2"/>
  <c r="N993" i="2"/>
  <c r="S993" i="2"/>
  <c r="O994" i="2"/>
  <c r="T994" i="2"/>
  <c r="T995" i="2"/>
  <c r="P995" i="2"/>
  <c r="O995" i="2"/>
  <c r="U995" i="2"/>
  <c r="V996" i="2"/>
  <c r="R996" i="2"/>
  <c r="N996" i="2"/>
  <c r="P996" i="2"/>
  <c r="U996" i="2"/>
  <c r="Q997" i="2"/>
  <c r="V997" i="2"/>
  <c r="Q998" i="2"/>
  <c r="W998" i="2"/>
  <c r="M999" i="2"/>
  <c r="R999" i="2"/>
  <c r="W999" i="2"/>
  <c r="M1000" i="2"/>
  <c r="S1000" i="2"/>
  <c r="N1001" i="2"/>
  <c r="S1001" i="2"/>
  <c r="O1002" i="2"/>
  <c r="T1002" i="2"/>
  <c r="T1003" i="2"/>
  <c r="P1003" i="2"/>
  <c r="O1003" i="2"/>
  <c r="U1003" i="2"/>
  <c r="V1004" i="2"/>
  <c r="R1004" i="2"/>
  <c r="N1004" i="2"/>
  <c r="P1004" i="2"/>
  <c r="U1004" i="2"/>
  <c r="Q1005" i="2"/>
  <c r="V1005" i="2"/>
  <c r="Q1006" i="2"/>
  <c r="W1006" i="2"/>
  <c r="M1007" i="2"/>
  <c r="R1007" i="2"/>
  <c r="W1007" i="2"/>
  <c r="M1008" i="2"/>
  <c r="S1008" i="2"/>
  <c r="N1009" i="2"/>
  <c r="S1009" i="2"/>
  <c r="O1010" i="2"/>
  <c r="T1010" i="2"/>
  <c r="T1011" i="2"/>
  <c r="P1011" i="2"/>
  <c r="O1011" i="2"/>
  <c r="U1011" i="2"/>
  <c r="V1012" i="2"/>
  <c r="R1012" i="2"/>
  <c r="N1012" i="2"/>
  <c r="P1012" i="2"/>
  <c r="U1012" i="2"/>
  <c r="Q1013" i="2"/>
  <c r="V1013" i="2"/>
  <c r="Q1014" i="2"/>
  <c r="W1014" i="2"/>
  <c r="M1015" i="2"/>
  <c r="R1015" i="2"/>
  <c r="W1015" i="2"/>
  <c r="M1016" i="2"/>
  <c r="S1016" i="2"/>
  <c r="N1017" i="2"/>
  <c r="S1017" i="2"/>
  <c r="O1018" i="2"/>
  <c r="T1018" i="2"/>
  <c r="T1019" i="2"/>
  <c r="P1019" i="2"/>
  <c r="O1019" i="2"/>
  <c r="U1019" i="2"/>
  <c r="V1020" i="2"/>
  <c r="R1020" i="2"/>
  <c r="N1020" i="2"/>
  <c r="P1020" i="2"/>
  <c r="U1020" i="2"/>
  <c r="Q1021" i="2"/>
  <c r="V1021" i="2"/>
  <c r="Q1022" i="2"/>
  <c r="W1022" i="2"/>
  <c r="M1023" i="2"/>
  <c r="R1023" i="2"/>
  <c r="W1023" i="2"/>
  <c r="M1024" i="2"/>
  <c r="S1024" i="2"/>
  <c r="N1025" i="2"/>
  <c r="S1025" i="2"/>
  <c r="O1026" i="2"/>
  <c r="T1026" i="2"/>
  <c r="T1027" i="2"/>
  <c r="P1027" i="2"/>
  <c r="O1027" i="2"/>
  <c r="U1027" i="2"/>
  <c r="V1028" i="2"/>
  <c r="R1028" i="2"/>
  <c r="N1028" i="2"/>
  <c r="P1028" i="2"/>
  <c r="U1028" i="2"/>
  <c r="Q1029" i="2"/>
  <c r="V1029" i="2"/>
  <c r="Q1030" i="2"/>
  <c r="W1030" i="2"/>
  <c r="M1031" i="2"/>
  <c r="R1031" i="2"/>
  <c r="W1031" i="2"/>
  <c r="M1032" i="2"/>
  <c r="S1032" i="2"/>
  <c r="N1033" i="2"/>
  <c r="S1033" i="2"/>
  <c r="O1034" i="2"/>
  <c r="T1034" i="2"/>
  <c r="T1035" i="2"/>
  <c r="P1035" i="2"/>
  <c r="O1035" i="2"/>
  <c r="U1035" i="2"/>
  <c r="V1036" i="2"/>
  <c r="R1036" i="2"/>
  <c r="N1036" i="2"/>
  <c r="P1036" i="2"/>
  <c r="U1036" i="2"/>
  <c r="Q1037" i="2"/>
  <c r="V1037" i="2"/>
  <c r="Q1038" i="2"/>
  <c r="W1038" i="2"/>
  <c r="M1039" i="2"/>
  <c r="R1039" i="2"/>
  <c r="W1039" i="2"/>
  <c r="M1040" i="2"/>
  <c r="S1040" i="2"/>
  <c r="N1041" i="2"/>
  <c r="S1041" i="2"/>
  <c r="O1042" i="2"/>
  <c r="T1042" i="2"/>
  <c r="T1043" i="2"/>
  <c r="P1043" i="2"/>
  <c r="O1043" i="2"/>
  <c r="U1043" i="2"/>
  <c r="V1044" i="2"/>
  <c r="R1044" i="2"/>
  <c r="N1044" i="2"/>
  <c r="P1044" i="2"/>
  <c r="U1044" i="2"/>
  <c r="Q1045" i="2"/>
  <c r="V1045" i="2"/>
  <c r="Q1046" i="2"/>
  <c r="W1046" i="2"/>
  <c r="M1047" i="2"/>
  <c r="R1047" i="2"/>
  <c r="W1047" i="2"/>
  <c r="M1048" i="2"/>
  <c r="S1048" i="2"/>
  <c r="N1049" i="2"/>
  <c r="S1049" i="2"/>
  <c r="O1050" i="2"/>
  <c r="T1050" i="2"/>
  <c r="T1051" i="2"/>
  <c r="P1051" i="2"/>
  <c r="O1051" i="2"/>
  <c r="U1051" i="2"/>
  <c r="V1052" i="2"/>
  <c r="R1052" i="2"/>
  <c r="N1052" i="2"/>
  <c r="P1052" i="2"/>
  <c r="U1052" i="2"/>
  <c r="Q1053" i="2"/>
  <c r="V1053" i="2"/>
  <c r="Q1054" i="2"/>
  <c r="W1054" i="2"/>
  <c r="M1055" i="2"/>
  <c r="R1055" i="2"/>
  <c r="W1055" i="2"/>
  <c r="M1056" i="2"/>
  <c r="S1056" i="2"/>
  <c r="N1057" i="2"/>
  <c r="S1057" i="2"/>
  <c r="O1058" i="2"/>
  <c r="T1058" i="2"/>
  <c r="T1059" i="2"/>
  <c r="P1059" i="2"/>
  <c r="O1059" i="2"/>
  <c r="U1059" i="2"/>
  <c r="V1060" i="2"/>
  <c r="R1060" i="2"/>
  <c r="N1060" i="2"/>
  <c r="P1060" i="2"/>
  <c r="U1060" i="2"/>
  <c r="Q1061" i="2"/>
  <c r="V1061" i="2"/>
  <c r="Q1062" i="2"/>
  <c r="W1062" i="2"/>
  <c r="M1063" i="2"/>
  <c r="R1063" i="2"/>
  <c r="W1063" i="2"/>
  <c r="M1064" i="2"/>
  <c r="S1064" i="2"/>
  <c r="N1065" i="2"/>
  <c r="S1065" i="2"/>
  <c r="O1066" i="2"/>
  <c r="T1066" i="2"/>
  <c r="T1067" i="2"/>
  <c r="P1067" i="2"/>
  <c r="O1067" i="2"/>
  <c r="U1067" i="2"/>
  <c r="V1068" i="2"/>
  <c r="R1068" i="2"/>
  <c r="N1068" i="2"/>
  <c r="P1068" i="2"/>
  <c r="U1068" i="2"/>
  <c r="Q1069" i="2"/>
  <c r="V1069" i="2"/>
  <c r="Q1070" i="2"/>
  <c r="W1070" i="2"/>
  <c r="M1071" i="2"/>
  <c r="R1071" i="2"/>
  <c r="W1071" i="2"/>
  <c r="M1072" i="2"/>
  <c r="S1072" i="2"/>
  <c r="N1073" i="2"/>
  <c r="S1073" i="2"/>
  <c r="O1074" i="2"/>
  <c r="T1074" i="2"/>
  <c r="T1075" i="2"/>
  <c r="P1075" i="2"/>
  <c r="O1075" i="2"/>
  <c r="U1075" i="2"/>
  <c r="V1076" i="2"/>
  <c r="R1076" i="2"/>
  <c r="N1076" i="2"/>
  <c r="P1076" i="2"/>
  <c r="U1076" i="2"/>
  <c r="Q1077" i="2"/>
  <c r="V1077" i="2"/>
  <c r="Q1078" i="2"/>
  <c r="W1078" i="2"/>
  <c r="M1079" i="2"/>
  <c r="R1079" i="2"/>
  <c r="W1079" i="2"/>
  <c r="M1080" i="2"/>
  <c r="S1080" i="2"/>
  <c r="N1081" i="2"/>
  <c r="S1081" i="2"/>
  <c r="O1082" i="2"/>
  <c r="T1082" i="2"/>
  <c r="T1083" i="2"/>
  <c r="P1083" i="2"/>
  <c r="O1083" i="2"/>
  <c r="U1083" i="2"/>
  <c r="V1084" i="2"/>
  <c r="R1084" i="2"/>
  <c r="N1084" i="2"/>
  <c r="P1084" i="2"/>
  <c r="U1084" i="2"/>
  <c r="Q1085" i="2"/>
  <c r="V1085" i="2"/>
  <c r="Q1086" i="2"/>
  <c r="W1086" i="2"/>
  <c r="M1087" i="2"/>
  <c r="R1087" i="2"/>
  <c r="W1087" i="2"/>
  <c r="M1088" i="2"/>
  <c r="S1088" i="2"/>
  <c r="N1089" i="2"/>
  <c r="S1089" i="2"/>
  <c r="O1090" i="2"/>
  <c r="T1090" i="2"/>
  <c r="T1091" i="2"/>
  <c r="P1091" i="2"/>
  <c r="O1091" i="2"/>
  <c r="U1091" i="2"/>
  <c r="V1092" i="2"/>
  <c r="R1092" i="2"/>
  <c r="N1092" i="2"/>
  <c r="P1092" i="2"/>
  <c r="U1092" i="2"/>
  <c r="Q1093" i="2"/>
  <c r="V1093" i="2"/>
  <c r="Q1094" i="2"/>
  <c r="W1094" i="2"/>
  <c r="M1095" i="2"/>
  <c r="R1095" i="2"/>
  <c r="W1095" i="2"/>
  <c r="M1096" i="2"/>
  <c r="S1096" i="2"/>
  <c r="N1097" i="2"/>
  <c r="S1097" i="2"/>
  <c r="O1098" i="2"/>
  <c r="T1098" i="2"/>
  <c r="T1099" i="2"/>
  <c r="P1099" i="2"/>
  <c r="O1099" i="2"/>
  <c r="U1099" i="2"/>
  <c r="V1100" i="2"/>
  <c r="R1100" i="2"/>
  <c r="N1100" i="2"/>
  <c r="P1100" i="2"/>
  <c r="U1100" i="2"/>
  <c r="Q1101" i="2"/>
  <c r="V1101" i="2"/>
  <c r="Q1102" i="2"/>
  <c r="W1102" i="2"/>
  <c r="M1103" i="2"/>
  <c r="R1103" i="2"/>
  <c r="W1103" i="2"/>
  <c r="M1104" i="2"/>
  <c r="S1104" i="2"/>
  <c r="N1105" i="2"/>
  <c r="S1105" i="2"/>
  <c r="O1106" i="2"/>
  <c r="T1106" i="2"/>
  <c r="T1107" i="2"/>
  <c r="P1107" i="2"/>
  <c r="O1107" i="2"/>
  <c r="U1107" i="2"/>
  <c r="V1108" i="2"/>
  <c r="R1108" i="2"/>
  <c r="N1108" i="2"/>
  <c r="P1108" i="2"/>
  <c r="U1108" i="2"/>
  <c r="Q1109" i="2"/>
  <c r="V1109" i="2"/>
  <c r="Q1110" i="2"/>
  <c r="W1110" i="2"/>
  <c r="M1111" i="2"/>
  <c r="R1111" i="2"/>
  <c r="W1111" i="2"/>
  <c r="M1112" i="2"/>
  <c r="S1112" i="2"/>
  <c r="N1113" i="2"/>
  <c r="S1113" i="2"/>
  <c r="O1114" i="2"/>
  <c r="T1114" i="2"/>
  <c r="T1115" i="2"/>
  <c r="P1115" i="2"/>
  <c r="O1115" i="2"/>
  <c r="U1115" i="2"/>
  <c r="V1116" i="2"/>
  <c r="R1116" i="2"/>
  <c r="N1116" i="2"/>
  <c r="P1116" i="2"/>
  <c r="U1116" i="2"/>
  <c r="Q1117" i="2"/>
  <c r="V1117" i="2"/>
  <c r="Q1118" i="2"/>
  <c r="W1118" i="2"/>
  <c r="M1119" i="2"/>
  <c r="R1119" i="2"/>
  <c r="W1119" i="2"/>
  <c r="M1120" i="2"/>
  <c r="S1120" i="2"/>
  <c r="N1121" i="2"/>
  <c r="S1121" i="2"/>
  <c r="O1122" i="2"/>
  <c r="T1122" i="2"/>
  <c r="T1123" i="2"/>
  <c r="P1123" i="2"/>
  <c r="O1123" i="2"/>
  <c r="U1123" i="2"/>
  <c r="V1124" i="2"/>
  <c r="R1124" i="2"/>
  <c r="N1124" i="2"/>
  <c r="P1124" i="2"/>
  <c r="U1124" i="2"/>
  <c r="Q1125" i="2"/>
  <c r="V1125" i="2"/>
  <c r="Q1126" i="2"/>
  <c r="W1126" i="2"/>
  <c r="M1127" i="2"/>
  <c r="R1127" i="2"/>
  <c r="W1127" i="2"/>
  <c r="M1128" i="2"/>
  <c r="S1128" i="2"/>
  <c r="N1129" i="2"/>
  <c r="S1129" i="2"/>
  <c r="O1130" i="2"/>
  <c r="T1130" i="2"/>
  <c r="T1131" i="2"/>
  <c r="P1131" i="2"/>
  <c r="O1131" i="2"/>
  <c r="U1131" i="2"/>
  <c r="V1132" i="2"/>
  <c r="R1132" i="2"/>
  <c r="N1132" i="2"/>
  <c r="P1132" i="2"/>
  <c r="U1132" i="2"/>
  <c r="Q1133" i="2"/>
  <c r="V1133" i="2"/>
  <c r="Q1134" i="2"/>
  <c r="W1134" i="2"/>
  <c r="M1135" i="2"/>
  <c r="R1135" i="2"/>
  <c r="W1135" i="2"/>
  <c r="M1136" i="2"/>
  <c r="S1136" i="2"/>
  <c r="N1137" i="2"/>
  <c r="S1137" i="2"/>
  <c r="O1138" i="2"/>
  <c r="T1138" i="2"/>
  <c r="T1139" i="2"/>
  <c r="P1139" i="2"/>
  <c r="O1139" i="2"/>
  <c r="U1139" i="2"/>
  <c r="V1140" i="2"/>
  <c r="R1140" i="2"/>
  <c r="N1140" i="2"/>
  <c r="P1140" i="2"/>
  <c r="U1140" i="2"/>
  <c r="Q1141" i="2"/>
  <c r="V1141" i="2"/>
  <c r="Q1142" i="2"/>
  <c r="W1142" i="2"/>
  <c r="M1143" i="2"/>
  <c r="R1143" i="2"/>
  <c r="W1143" i="2"/>
  <c r="M1144" i="2"/>
  <c r="S1144" i="2"/>
  <c r="N1145" i="2"/>
  <c r="S1145" i="2"/>
  <c r="O1146" i="2"/>
  <c r="T1146" i="2"/>
  <c r="T1147" i="2"/>
  <c r="P1147" i="2"/>
  <c r="O1147" i="2"/>
  <c r="U1147" i="2"/>
  <c r="V1148" i="2"/>
  <c r="R1148" i="2"/>
  <c r="N1148" i="2"/>
  <c r="P1148" i="2"/>
  <c r="U1148" i="2"/>
  <c r="Q1150" i="2"/>
  <c r="W1150" i="2"/>
  <c r="M1151" i="2"/>
  <c r="R1151" i="2"/>
  <c r="W1151" i="2"/>
  <c r="M1152" i="2"/>
  <c r="S1152" i="2"/>
  <c r="N1153" i="2"/>
  <c r="S1153" i="2"/>
  <c r="O1154" i="2"/>
  <c r="T1154" i="2"/>
  <c r="T1155" i="2"/>
  <c r="P1155" i="2"/>
  <c r="O1155" i="2"/>
  <c r="U1155" i="2"/>
  <c r="V1156" i="2"/>
  <c r="R1156" i="2"/>
  <c r="N1156" i="2"/>
  <c r="P1156" i="2"/>
  <c r="U1156" i="2"/>
  <c r="Q1157" i="2"/>
  <c r="V1157" i="2"/>
  <c r="Q1158" i="2"/>
  <c r="W1158" i="2"/>
  <c r="M1159" i="2"/>
  <c r="R1159" i="2"/>
  <c r="W1159" i="2"/>
  <c r="M1160" i="2"/>
  <c r="S1160" i="2"/>
  <c r="N1161" i="2"/>
  <c r="S1161" i="2"/>
  <c r="O1162" i="2"/>
  <c r="T1162" i="2"/>
  <c r="T1163" i="2"/>
  <c r="P1163" i="2"/>
  <c r="O1163" i="2"/>
  <c r="U1163" i="2"/>
  <c r="V1164" i="2"/>
  <c r="R1164" i="2"/>
  <c r="N1164" i="2"/>
  <c r="P1164" i="2"/>
  <c r="U1164" i="2"/>
  <c r="Q1165" i="2"/>
  <c r="V1165" i="2"/>
  <c r="Q1166" i="2"/>
  <c r="W1166" i="2"/>
  <c r="M1167" i="2"/>
  <c r="R1167" i="2"/>
  <c r="W1167" i="2"/>
  <c r="M1168" i="2"/>
  <c r="S1168" i="2"/>
  <c r="N1169" i="2"/>
  <c r="S1169" i="2"/>
  <c r="O1170" i="2"/>
  <c r="T1170" i="2"/>
  <c r="T1171" i="2"/>
  <c r="P1171" i="2"/>
  <c r="O1171" i="2"/>
  <c r="U1171" i="2"/>
  <c r="V1172" i="2"/>
  <c r="R1172" i="2"/>
  <c r="N1172" i="2"/>
  <c r="P1172" i="2"/>
  <c r="U1172" i="2"/>
  <c r="Q1173" i="2"/>
  <c r="V1173" i="2"/>
  <c r="Q1174" i="2"/>
  <c r="W1174" i="2"/>
  <c r="M1175" i="2"/>
  <c r="R1175" i="2"/>
  <c r="W1175" i="2"/>
  <c r="M1176" i="2"/>
  <c r="S1176" i="2"/>
  <c r="N1177" i="2"/>
  <c r="S1177" i="2"/>
  <c r="O1178" i="2"/>
  <c r="T1178" i="2"/>
  <c r="T1179" i="2"/>
  <c r="P1179" i="2"/>
  <c r="O1179" i="2"/>
  <c r="U1179" i="2"/>
  <c r="V1180" i="2"/>
  <c r="R1180" i="2"/>
  <c r="N1180" i="2"/>
  <c r="P1180" i="2"/>
  <c r="U1180" i="2"/>
  <c r="Q1181" i="2"/>
  <c r="V1181" i="2"/>
  <c r="Q1182" i="2"/>
  <c r="W1182" i="2"/>
  <c r="M1183" i="2"/>
  <c r="R1183" i="2"/>
  <c r="W1183" i="2"/>
  <c r="M1184" i="2"/>
  <c r="S1184" i="2"/>
  <c r="N1185" i="2"/>
  <c r="S1185" i="2"/>
  <c r="O1186" i="2"/>
  <c r="T1186" i="2"/>
  <c r="T1187" i="2"/>
  <c r="P1187" i="2"/>
  <c r="O1187" i="2"/>
  <c r="U1187" i="2"/>
  <c r="V1188" i="2"/>
  <c r="R1188" i="2"/>
  <c r="N1188" i="2"/>
  <c r="P1188" i="2"/>
  <c r="U1188" i="2"/>
  <c r="Q1189" i="2"/>
  <c r="V1189" i="2"/>
  <c r="Q1190" i="2"/>
  <c r="W1190" i="2"/>
  <c r="M1191" i="2"/>
  <c r="R1191" i="2"/>
  <c r="W1191" i="2"/>
  <c r="M1192" i="2"/>
  <c r="S1192" i="2"/>
  <c r="N1193" i="2"/>
  <c r="S1193" i="2"/>
  <c r="O1194" i="2"/>
  <c r="T1194" i="2"/>
  <c r="T1195" i="2"/>
  <c r="P1195" i="2"/>
  <c r="O1195" i="2"/>
  <c r="U1195" i="2"/>
  <c r="V1196" i="2"/>
  <c r="R1196" i="2"/>
  <c r="N1196" i="2"/>
  <c r="P1196" i="2"/>
  <c r="U1196" i="2"/>
  <c r="Q1197" i="2"/>
  <c r="V1197" i="2"/>
  <c r="Q1198" i="2"/>
  <c r="W1198" i="2"/>
  <c r="M1199" i="2"/>
  <c r="R1199" i="2"/>
  <c r="W1199" i="2"/>
  <c r="M1200" i="2"/>
  <c r="S1200" i="2"/>
  <c r="N1201" i="2"/>
  <c r="S1201" i="2"/>
  <c r="O1202" i="2"/>
  <c r="T1202" i="2"/>
  <c r="T1203" i="2"/>
  <c r="P1203" i="2"/>
  <c r="O1203" i="2"/>
  <c r="U1203" i="2"/>
  <c r="V1204" i="2"/>
  <c r="R1204" i="2"/>
  <c r="N1204" i="2"/>
  <c r="P1204" i="2"/>
  <c r="U1204" i="2"/>
  <c r="Q1205" i="2"/>
  <c r="V1205" i="2"/>
  <c r="Q1206" i="2"/>
  <c r="W1206" i="2"/>
  <c r="M1207" i="2"/>
  <c r="R1207" i="2"/>
  <c r="W1207" i="2"/>
  <c r="M1208" i="2"/>
  <c r="S1208" i="2"/>
  <c r="N1209" i="2"/>
  <c r="S1209" i="2"/>
  <c r="O1210" i="2"/>
  <c r="T1210" i="2"/>
  <c r="T1211" i="2"/>
  <c r="P1211" i="2"/>
  <c r="O1211" i="2"/>
  <c r="U1211" i="2"/>
  <c r="V1212" i="2"/>
  <c r="R1212" i="2"/>
  <c r="N1212" i="2"/>
  <c r="P1212" i="2"/>
  <c r="U1212" i="2"/>
  <c r="Q1213" i="2"/>
  <c r="V1213" i="2"/>
  <c r="Q1214" i="2"/>
  <c r="W1214" i="2"/>
  <c r="M1215" i="2"/>
  <c r="R1215" i="2"/>
  <c r="W1215" i="2"/>
  <c r="M1216" i="2"/>
  <c r="S1216" i="2"/>
  <c r="N1217" i="2"/>
  <c r="S1217" i="2"/>
  <c r="O1218" i="2"/>
  <c r="T1218" i="2"/>
  <c r="T1219" i="2"/>
  <c r="P1219" i="2"/>
  <c r="O1219" i="2"/>
  <c r="U1219" i="2"/>
  <c r="V1220" i="2"/>
  <c r="R1220" i="2"/>
  <c r="N1220" i="2"/>
  <c r="P1220" i="2"/>
  <c r="U1220" i="2"/>
  <c r="Q1221" i="2"/>
  <c r="V1221" i="2"/>
  <c r="Q1222" i="2"/>
  <c r="W1222" i="2"/>
  <c r="M1223" i="2"/>
  <c r="R1223" i="2"/>
  <c r="W1223" i="2"/>
  <c r="M1224" i="2"/>
  <c r="S1224" i="2"/>
  <c r="N1225" i="2"/>
  <c r="S1225" i="2"/>
  <c r="O1226" i="2"/>
  <c r="T1226" i="2"/>
  <c r="T1227" i="2"/>
  <c r="P1227" i="2"/>
  <c r="O1227" i="2"/>
  <c r="U1227" i="2"/>
  <c r="V1228" i="2"/>
  <c r="R1228" i="2"/>
  <c r="N1228" i="2"/>
  <c r="P1228" i="2"/>
  <c r="U1228" i="2"/>
  <c r="Q1229" i="2"/>
  <c r="V1229" i="2"/>
  <c r="Q1230" i="2"/>
  <c r="W1230" i="2"/>
  <c r="M1231" i="2"/>
  <c r="R1231" i="2"/>
  <c r="W1231" i="2"/>
  <c r="M1232" i="2"/>
  <c r="S1232" i="2"/>
  <c r="N1233" i="2"/>
  <c r="S1233" i="2"/>
  <c r="O1234" i="2"/>
  <c r="T1234" i="2"/>
  <c r="T1235" i="2"/>
  <c r="P1235" i="2"/>
  <c r="O1235" i="2"/>
  <c r="U1235" i="2"/>
  <c r="V1236" i="2"/>
  <c r="R1236" i="2"/>
  <c r="N1236" i="2"/>
  <c r="P1236" i="2"/>
  <c r="U1236" i="2"/>
  <c r="Q1237" i="2"/>
  <c r="V1237" i="2"/>
  <c r="Q1238" i="2"/>
  <c r="W1238" i="2"/>
  <c r="M1239" i="2"/>
  <c r="R1239" i="2"/>
  <c r="W1239" i="2"/>
  <c r="M1240" i="2"/>
  <c r="S1240" i="2"/>
  <c r="N1241" i="2"/>
  <c r="S1241" i="2"/>
  <c r="O1242" i="2"/>
  <c r="T1242" i="2"/>
  <c r="T1243" i="2"/>
  <c r="P1243" i="2"/>
  <c r="O1243" i="2"/>
  <c r="U1243" i="2"/>
  <c r="V1244" i="2"/>
  <c r="R1244" i="2"/>
  <c r="N1244" i="2"/>
  <c r="P1244" i="2"/>
  <c r="U1244" i="2"/>
  <c r="Q1245" i="2"/>
  <c r="V1245" i="2"/>
  <c r="Q1246" i="2"/>
  <c r="W1246" i="2"/>
  <c r="M1247" i="2"/>
  <c r="R1247" i="2"/>
  <c r="W1247" i="2"/>
  <c r="M1248" i="2"/>
  <c r="S1248" i="2"/>
  <c r="N1249" i="2"/>
  <c r="S1249" i="2"/>
  <c r="O1250" i="2"/>
  <c r="T1250" i="2"/>
  <c r="T1251" i="2"/>
  <c r="P1251" i="2"/>
  <c r="O1251" i="2"/>
  <c r="U1251" i="2"/>
  <c r="V1252" i="2"/>
  <c r="R1252" i="2"/>
  <c r="N1252" i="2"/>
  <c r="P1252" i="2"/>
  <c r="U1252" i="2"/>
  <c r="Q1253" i="2"/>
  <c r="V1253" i="2"/>
  <c r="Q1254" i="2"/>
  <c r="W1254" i="2"/>
  <c r="M1255" i="2"/>
  <c r="R1255" i="2"/>
  <c r="W1255" i="2"/>
  <c r="M1256" i="2"/>
  <c r="S1256" i="2"/>
  <c r="N1257" i="2"/>
  <c r="S1257" i="2"/>
  <c r="O1258" i="2"/>
  <c r="T1258" i="2"/>
  <c r="T1259" i="2"/>
  <c r="P1259" i="2"/>
  <c r="O1259" i="2"/>
  <c r="U1259" i="2"/>
  <c r="V1260" i="2"/>
  <c r="R1260" i="2"/>
  <c r="N1260" i="2"/>
  <c r="P1260" i="2"/>
  <c r="U1260" i="2"/>
  <c r="Q1261" i="2"/>
  <c r="V1261" i="2"/>
  <c r="Q1262" i="2"/>
  <c r="W1262" i="2"/>
  <c r="M1263" i="2"/>
  <c r="R1263" i="2"/>
  <c r="W1263" i="2"/>
  <c r="M1264" i="2"/>
  <c r="S1264" i="2"/>
  <c r="N1265" i="2"/>
  <c r="S1265" i="2"/>
  <c r="O1266" i="2"/>
  <c r="T1266" i="2"/>
  <c r="T1267" i="2"/>
  <c r="P1267" i="2"/>
  <c r="O1267" i="2"/>
  <c r="U1267" i="2"/>
  <c r="V1268" i="2"/>
  <c r="R1268" i="2"/>
  <c r="N1268" i="2"/>
  <c r="P1268" i="2"/>
  <c r="U1268" i="2"/>
  <c r="Q1269" i="2"/>
  <c r="V1269" i="2"/>
  <c r="Q1270" i="2"/>
  <c r="W1270" i="2"/>
  <c r="M1271" i="2"/>
  <c r="R1271" i="2"/>
  <c r="W1271" i="2"/>
  <c r="M1272" i="2"/>
  <c r="S1272" i="2"/>
  <c r="N1273" i="2"/>
  <c r="S1273" i="2"/>
  <c r="O1274" i="2"/>
  <c r="T1274" i="2"/>
  <c r="T1275" i="2"/>
  <c r="P1275" i="2"/>
  <c r="O1275" i="2"/>
  <c r="U1275" i="2"/>
  <c r="V1276" i="2"/>
  <c r="R1276" i="2"/>
  <c r="N1276" i="2"/>
  <c r="P1276" i="2"/>
  <c r="U1276" i="2"/>
  <c r="Q1277" i="2"/>
  <c r="V1277" i="2"/>
  <c r="Q1278" i="2"/>
  <c r="W1278" i="2"/>
  <c r="M1279" i="2"/>
  <c r="R1279" i="2"/>
  <c r="W1279" i="2"/>
  <c r="M1280" i="2"/>
  <c r="S1280" i="2"/>
  <c r="N1281" i="2"/>
  <c r="S1281" i="2"/>
  <c r="O1282" i="2"/>
  <c r="T1282" i="2"/>
  <c r="T1283" i="2"/>
  <c r="P1283" i="2"/>
  <c r="O1283" i="2"/>
  <c r="U1283" i="2"/>
  <c r="V1284" i="2"/>
  <c r="R1284" i="2"/>
  <c r="N1284" i="2"/>
  <c r="P1284" i="2"/>
  <c r="U1284" i="2"/>
  <c r="Q1286" i="2"/>
  <c r="W1286" i="2"/>
  <c r="M1287" i="2"/>
  <c r="R1287" i="2"/>
  <c r="W1287" i="2"/>
  <c r="M1288" i="2"/>
  <c r="S1288" i="2"/>
  <c r="N1289" i="2"/>
  <c r="S1289" i="2"/>
  <c r="O1290" i="2"/>
  <c r="T1290" i="2"/>
  <c r="T1291" i="2"/>
  <c r="P1291" i="2"/>
  <c r="O1291" i="2"/>
  <c r="U1291" i="2"/>
  <c r="V1292" i="2"/>
  <c r="R1292" i="2"/>
  <c r="N1292" i="2"/>
  <c r="P1292" i="2"/>
  <c r="U1292" i="2"/>
  <c r="Q1293" i="2"/>
  <c r="V1293" i="2"/>
  <c r="Q1294" i="2"/>
  <c r="W1294" i="2"/>
  <c r="M1295" i="2"/>
  <c r="R1295" i="2"/>
  <c r="W1295" i="2"/>
  <c r="M1296" i="2"/>
  <c r="S1296" i="2"/>
  <c r="N1297" i="2"/>
  <c r="S1297" i="2"/>
  <c r="O1298" i="2"/>
  <c r="T1298" i="2"/>
  <c r="T1299" i="2"/>
  <c r="P1299" i="2"/>
  <c r="O1299" i="2"/>
  <c r="U1299" i="2"/>
  <c r="V1300" i="2"/>
  <c r="R1300" i="2"/>
  <c r="N1300" i="2"/>
  <c r="P1300" i="2"/>
  <c r="U1300" i="2"/>
  <c r="Q1301" i="2"/>
  <c r="V1301" i="2"/>
  <c r="Q1302" i="2"/>
  <c r="W1302" i="2"/>
  <c r="M1303" i="2"/>
  <c r="R1303" i="2"/>
  <c r="W1303" i="2"/>
  <c r="M1304" i="2"/>
  <c r="S1304" i="2"/>
  <c r="N1305" i="2"/>
  <c r="S1305" i="2"/>
  <c r="O1306" i="2"/>
  <c r="T1306" i="2"/>
  <c r="T1307" i="2"/>
  <c r="P1307" i="2"/>
  <c r="O1307" i="2"/>
  <c r="U1307" i="2"/>
  <c r="V1308" i="2"/>
  <c r="R1308" i="2"/>
  <c r="N1308" i="2"/>
  <c r="P1308" i="2"/>
  <c r="U1308" i="2"/>
  <c r="Q1309" i="2"/>
  <c r="V1309" i="2"/>
  <c r="Q1310" i="2"/>
  <c r="W1310" i="2"/>
  <c r="M1311" i="2"/>
  <c r="R1311" i="2"/>
  <c r="W1311" i="2"/>
  <c r="M1312" i="2"/>
  <c r="S1312" i="2"/>
  <c r="N1313" i="2"/>
  <c r="S1313" i="2"/>
  <c r="O1314" i="2"/>
  <c r="T1314" i="2"/>
  <c r="T1315" i="2"/>
  <c r="P1315" i="2"/>
  <c r="O1315" i="2"/>
  <c r="U1315" i="2"/>
  <c r="V1316" i="2"/>
  <c r="R1316" i="2"/>
  <c r="N1316" i="2"/>
  <c r="P1316" i="2"/>
  <c r="U1316" i="2"/>
  <c r="Q1317" i="2"/>
  <c r="V1317" i="2"/>
  <c r="Q1318" i="2"/>
  <c r="W1318" i="2"/>
  <c r="M1319" i="2"/>
  <c r="R1319" i="2"/>
  <c r="W1319" i="2"/>
  <c r="M1320" i="2"/>
  <c r="S1320" i="2"/>
  <c r="N1321" i="2"/>
  <c r="S1321" i="2"/>
  <c r="O1322" i="2"/>
  <c r="T1322" i="2"/>
  <c r="T1323" i="2"/>
  <c r="P1323" i="2"/>
  <c r="W1323" i="2"/>
  <c r="O1323" i="2"/>
  <c r="U1323" i="2"/>
  <c r="T1324" i="2"/>
  <c r="W1326" i="2"/>
  <c r="V1326" i="2"/>
  <c r="R1326" i="2"/>
  <c r="N1326" i="2"/>
  <c r="U1326" i="2"/>
  <c r="Q1326" i="2"/>
  <c r="M1326" i="2"/>
  <c r="S1326" i="2"/>
  <c r="V1327" i="2"/>
  <c r="P1331" i="2"/>
  <c r="V1335" i="2"/>
  <c r="P1339" i="2"/>
  <c r="N1341" i="2"/>
  <c r="U1343" i="2"/>
  <c r="Q1343" i="2"/>
  <c r="M1343" i="2"/>
  <c r="S1343" i="2"/>
  <c r="N1343" i="2"/>
  <c r="W1343" i="2"/>
  <c r="R1343" i="2"/>
  <c r="T1343" i="2"/>
  <c r="O1347" i="2"/>
  <c r="U1351" i="2"/>
  <c r="Q1351" i="2"/>
  <c r="M1351" i="2"/>
  <c r="S1351" i="2"/>
  <c r="N1351" i="2"/>
  <c r="W1351" i="2"/>
  <c r="R1351" i="2"/>
  <c r="T1351" i="2"/>
  <c r="R1353" i="2"/>
  <c r="P1359" i="2"/>
  <c r="P1363" i="2"/>
  <c r="P1367" i="2"/>
  <c r="P1371" i="2"/>
  <c r="P1375" i="2"/>
  <c r="P1379" i="2"/>
  <c r="P1383" i="2"/>
  <c r="P1387" i="2"/>
  <c r="P1391" i="2"/>
  <c r="P1395" i="2"/>
  <c r="P1399" i="2"/>
  <c r="P1403" i="2"/>
  <c r="P1407" i="2"/>
  <c r="P1411" i="2"/>
  <c r="P1415" i="2"/>
  <c r="V1417" i="2"/>
  <c r="P1421" i="2"/>
  <c r="V1425" i="2"/>
  <c r="P1429" i="2"/>
  <c r="V1433" i="2"/>
  <c r="P1437" i="2"/>
  <c r="V1441" i="2"/>
  <c r="P1445" i="2"/>
  <c r="V1449" i="2"/>
  <c r="P1453" i="2"/>
  <c r="V1457" i="2"/>
  <c r="P1461" i="2"/>
  <c r="V1465" i="2"/>
  <c r="P1469" i="2"/>
  <c r="V1473" i="2"/>
  <c r="P1477" i="2"/>
  <c r="V1481" i="2"/>
  <c r="P1485" i="2"/>
  <c r="V1489" i="2"/>
  <c r="P1493" i="2"/>
  <c r="V1497" i="2"/>
  <c r="P1501" i="2"/>
  <c r="V1505" i="2"/>
  <c r="P1509" i="2"/>
  <c r="V1513" i="2"/>
  <c r="P1517" i="2"/>
  <c r="N1519" i="2"/>
  <c r="U1521" i="2"/>
  <c r="Q1521" i="2"/>
  <c r="M1521" i="2"/>
  <c r="S1521" i="2"/>
  <c r="N1521" i="2"/>
  <c r="W1521" i="2"/>
  <c r="R1521" i="2"/>
  <c r="T1521" i="2"/>
  <c r="O1525" i="2"/>
  <c r="U1529" i="2"/>
  <c r="Q1529" i="2"/>
  <c r="M1529" i="2"/>
  <c r="S1529" i="2"/>
  <c r="N1529" i="2"/>
  <c r="W1529" i="2"/>
  <c r="R1529" i="2"/>
  <c r="T1529" i="2"/>
  <c r="O1533" i="2"/>
  <c r="U1537" i="2"/>
  <c r="Q1537" i="2"/>
  <c r="M1537" i="2"/>
  <c r="S1537" i="2"/>
  <c r="N1537" i="2"/>
  <c r="W1537" i="2"/>
  <c r="R1537" i="2"/>
  <c r="T1537" i="2"/>
  <c r="O1541" i="2"/>
  <c r="U1545" i="2"/>
  <c r="Q1545" i="2"/>
  <c r="M1545" i="2"/>
  <c r="S1545" i="2"/>
  <c r="N1545" i="2"/>
  <c r="W1545" i="2"/>
  <c r="R1545" i="2"/>
  <c r="T1545" i="2"/>
  <c r="O1549" i="2"/>
  <c r="U1553" i="2"/>
  <c r="Q1553" i="2"/>
  <c r="M1553" i="2"/>
  <c r="S1553" i="2"/>
  <c r="N1553" i="2"/>
  <c r="W1553" i="2"/>
  <c r="R1553" i="2"/>
  <c r="T1553" i="2"/>
  <c r="O1557" i="2"/>
  <c r="U1561" i="2"/>
  <c r="Q1561" i="2"/>
  <c r="M1561" i="2"/>
  <c r="S1561" i="2"/>
  <c r="N1561" i="2"/>
  <c r="W1561" i="2"/>
  <c r="R1561" i="2"/>
  <c r="T1561" i="2"/>
  <c r="O1565" i="2"/>
  <c r="U1569" i="2"/>
  <c r="Q1569" i="2"/>
  <c r="M1569" i="2"/>
  <c r="S1569" i="2"/>
  <c r="N1569" i="2"/>
  <c r="W1569" i="2"/>
  <c r="R1569" i="2"/>
  <c r="T1569" i="2"/>
  <c r="O1573" i="2"/>
  <c r="U1577" i="2"/>
  <c r="Q1577" i="2"/>
  <c r="M1577" i="2"/>
  <c r="S1577" i="2"/>
  <c r="N1577" i="2"/>
  <c r="W1577" i="2"/>
  <c r="R1577" i="2"/>
  <c r="T1577" i="2"/>
  <c r="O1581" i="2"/>
  <c r="U1585" i="2"/>
  <c r="Q1585" i="2"/>
  <c r="M1585" i="2"/>
  <c r="S1585" i="2"/>
  <c r="N1585" i="2"/>
  <c r="W1585" i="2"/>
  <c r="R1585" i="2"/>
  <c r="T1585" i="2"/>
  <c r="O1589" i="2"/>
  <c r="U1593" i="2"/>
  <c r="Q1593" i="2"/>
  <c r="M1593" i="2"/>
  <c r="S1593" i="2"/>
  <c r="N1593" i="2"/>
  <c r="W1593" i="2"/>
  <c r="R1593" i="2"/>
  <c r="T1593" i="2"/>
  <c r="O1597" i="2"/>
  <c r="U1601" i="2"/>
  <c r="Q1601" i="2"/>
  <c r="M1601" i="2"/>
  <c r="S1601" i="2"/>
  <c r="N1601" i="2"/>
  <c r="W1601" i="2"/>
  <c r="R1601" i="2"/>
  <c r="T1601" i="2"/>
  <c r="O1605" i="2"/>
  <c r="U1609" i="2"/>
  <c r="Q1609" i="2"/>
  <c r="M1609" i="2"/>
  <c r="S1609" i="2"/>
  <c r="N1609" i="2"/>
  <c r="W1609" i="2"/>
  <c r="R1609" i="2"/>
  <c r="T1609" i="2"/>
  <c r="O1613" i="2"/>
  <c r="U1617" i="2"/>
  <c r="Q1617" i="2"/>
  <c r="M1617" i="2"/>
  <c r="S1617" i="2"/>
  <c r="N1617" i="2"/>
  <c r="W1617" i="2"/>
  <c r="R1617" i="2"/>
  <c r="T1617" i="2"/>
  <c r="O1621" i="2"/>
  <c r="U1625" i="2"/>
  <c r="Q1625" i="2"/>
  <c r="M1625" i="2"/>
  <c r="S1625" i="2"/>
  <c r="N1625" i="2"/>
  <c r="W1625" i="2"/>
  <c r="R1625" i="2"/>
  <c r="T1625" i="2"/>
  <c r="O1629" i="2"/>
  <c r="U1633" i="2"/>
  <c r="Q1633" i="2"/>
  <c r="M1633" i="2"/>
  <c r="S1633" i="2"/>
  <c r="N1633" i="2"/>
  <c r="W1633" i="2"/>
  <c r="R1633" i="2"/>
  <c r="T1633" i="2"/>
  <c r="O1637" i="2"/>
  <c r="W1639" i="2"/>
  <c r="P1641" i="2"/>
  <c r="V1645" i="2"/>
  <c r="P1649" i="2"/>
  <c r="V1653" i="2"/>
  <c r="P1657" i="2"/>
  <c r="P1661" i="2"/>
  <c r="P1665" i="2"/>
  <c r="P1669" i="2"/>
  <c r="P1673" i="2"/>
  <c r="P1677" i="2"/>
  <c r="P1681" i="2"/>
  <c r="P1685" i="2"/>
  <c r="P1689" i="2"/>
  <c r="P1693" i="2"/>
  <c r="P1697" i="2"/>
  <c r="P1701" i="2"/>
  <c r="P1705" i="2"/>
  <c r="P1709" i="2"/>
  <c r="P1713" i="2"/>
  <c r="P1717" i="2"/>
  <c r="P1721" i="2"/>
  <c r="P1725" i="2"/>
  <c r="P1729" i="2"/>
  <c r="P1733" i="2"/>
  <c r="P1737" i="2"/>
  <c r="P1741" i="2"/>
  <c r="P1745" i="2"/>
  <c r="P1749" i="2"/>
  <c r="R1753" i="2"/>
  <c r="R1757" i="2"/>
  <c r="R1761" i="2"/>
  <c r="R1765" i="2"/>
  <c r="R1769" i="2"/>
  <c r="R1773" i="2"/>
  <c r="R1777" i="2"/>
  <c r="N1779" i="2"/>
  <c r="U1781" i="2"/>
  <c r="Q1781" i="2"/>
  <c r="M1781" i="2"/>
  <c r="T1781" i="2"/>
  <c r="O1781" i="2"/>
  <c r="S1781" i="2"/>
  <c r="N1781" i="2"/>
  <c r="V1781" i="2"/>
  <c r="U1785" i="2"/>
  <c r="Q1785" i="2"/>
  <c r="M1785" i="2"/>
  <c r="T1785" i="2"/>
  <c r="O1785" i="2"/>
  <c r="S1785" i="2"/>
  <c r="N1785" i="2"/>
  <c r="V1785" i="2"/>
  <c r="U1789" i="2"/>
  <c r="Q1789" i="2"/>
  <c r="M1789" i="2"/>
  <c r="T1789" i="2"/>
  <c r="O1789" i="2"/>
  <c r="S1789" i="2"/>
  <c r="N1789" i="2"/>
  <c r="V1789" i="2"/>
  <c r="U1793" i="2"/>
  <c r="Q1793" i="2"/>
  <c r="M1793" i="2"/>
  <c r="T1793" i="2"/>
  <c r="O1793" i="2"/>
  <c r="S1793" i="2"/>
  <c r="N1793" i="2"/>
  <c r="V1793" i="2"/>
  <c r="U1797" i="2"/>
  <c r="Q1797" i="2"/>
  <c r="M1797" i="2"/>
  <c r="T1797" i="2"/>
  <c r="O1797" i="2"/>
  <c r="S1797" i="2"/>
  <c r="N1797" i="2"/>
  <c r="V1797" i="2"/>
  <c r="U1801" i="2"/>
  <c r="Q1801" i="2"/>
  <c r="M1801" i="2"/>
  <c r="T1801" i="2"/>
  <c r="O1801" i="2"/>
  <c r="S1801" i="2"/>
  <c r="N1801" i="2"/>
  <c r="V1801" i="2"/>
  <c r="U1805" i="2"/>
  <c r="Q1805" i="2"/>
  <c r="M1805" i="2"/>
  <c r="T1805" i="2"/>
  <c r="O1805" i="2"/>
  <c r="S1805" i="2"/>
  <c r="N1805" i="2"/>
  <c r="V1805" i="2"/>
  <c r="P1815" i="2"/>
  <c r="S1817" i="2"/>
  <c r="S1823" i="2"/>
  <c r="T1825" i="2"/>
  <c r="V1831" i="2"/>
  <c r="R1831" i="2"/>
  <c r="N1831" i="2"/>
  <c r="U1831" i="2"/>
  <c r="Q1831" i="2"/>
  <c r="M1831" i="2"/>
  <c r="W1831" i="2"/>
  <c r="O1831" i="2"/>
  <c r="T1831" i="2"/>
  <c r="V1833" i="2"/>
  <c r="R1833" i="2"/>
  <c r="N1833" i="2"/>
  <c r="U1833" i="2"/>
  <c r="Q1833" i="2"/>
  <c r="M1833" i="2"/>
  <c r="P1833" i="2"/>
  <c r="W1833" i="2"/>
  <c r="O1833" i="2"/>
  <c r="P1847" i="2"/>
  <c r="S1849" i="2"/>
  <c r="P1857" i="2"/>
  <c r="Q1858" i="2"/>
  <c r="P1867" i="2"/>
  <c r="S1869" i="2"/>
  <c r="S1875" i="2"/>
  <c r="T1877" i="2"/>
  <c r="V1883" i="2"/>
  <c r="R1883" i="2"/>
  <c r="N1883" i="2"/>
  <c r="U1883" i="2"/>
  <c r="Q1883" i="2"/>
  <c r="M1883" i="2"/>
  <c r="W1883" i="2"/>
  <c r="O1883" i="2"/>
  <c r="T1883" i="2"/>
  <c r="V1885" i="2"/>
  <c r="R1885" i="2"/>
  <c r="N1885" i="2"/>
  <c r="U1885" i="2"/>
  <c r="Q1885" i="2"/>
  <c r="M1885" i="2"/>
  <c r="P1885" i="2"/>
  <c r="W1885" i="2"/>
  <c r="O1885" i="2"/>
  <c r="P1899" i="2"/>
  <c r="S1901" i="2"/>
  <c r="S1907" i="2"/>
  <c r="T1909" i="2"/>
  <c r="V1915" i="2"/>
  <c r="R1915" i="2"/>
  <c r="N1915" i="2"/>
  <c r="U1915" i="2"/>
  <c r="Q1915" i="2"/>
  <c r="M1915" i="2"/>
  <c r="W1915" i="2"/>
  <c r="O1915" i="2"/>
  <c r="T1915" i="2"/>
  <c r="V1917" i="2"/>
  <c r="R1917" i="2"/>
  <c r="N1917" i="2"/>
  <c r="U1917" i="2"/>
  <c r="Q1917" i="2"/>
  <c r="M1917" i="2"/>
  <c r="P1917" i="2"/>
  <c r="W1917" i="2"/>
  <c r="O1917" i="2"/>
  <c r="P1933" i="2"/>
  <c r="S1935" i="2"/>
  <c r="S1937" i="2"/>
  <c r="S1943" i="2"/>
  <c r="T1945" i="2"/>
  <c r="V1951" i="2"/>
  <c r="R1951" i="2"/>
  <c r="N1951" i="2"/>
  <c r="U1951" i="2"/>
  <c r="Q1951" i="2"/>
  <c r="M1951" i="2"/>
  <c r="W1951" i="2"/>
  <c r="O1951" i="2"/>
  <c r="T1951" i="2"/>
  <c r="V1953" i="2"/>
  <c r="R1953" i="2"/>
  <c r="N1953" i="2"/>
  <c r="U1953" i="2"/>
  <c r="Q1953" i="2"/>
  <c r="M1953" i="2"/>
  <c r="P1953" i="2"/>
  <c r="W1953" i="2"/>
  <c r="O1953" i="2"/>
  <c r="V1961" i="2"/>
  <c r="R1961" i="2"/>
  <c r="N1961" i="2"/>
  <c r="U1961" i="2"/>
  <c r="Q1961" i="2"/>
  <c r="M1961" i="2"/>
  <c r="W1961" i="2"/>
  <c r="O1961" i="2"/>
  <c r="T1961" i="2"/>
  <c r="V1963" i="2"/>
  <c r="R1963" i="2"/>
  <c r="N1963" i="2"/>
  <c r="U1963" i="2"/>
  <c r="Q1963" i="2"/>
  <c r="M1963" i="2"/>
  <c r="P1963" i="2"/>
  <c r="W1963" i="2"/>
  <c r="O1963" i="2"/>
  <c r="P1977" i="2"/>
  <c r="S1979" i="2"/>
  <c r="S1985" i="2"/>
  <c r="T1987" i="2"/>
  <c r="V1993" i="2"/>
  <c r="R1993" i="2"/>
  <c r="N1993" i="2"/>
  <c r="U1993" i="2"/>
  <c r="Q1993" i="2"/>
  <c r="M1993" i="2"/>
  <c r="W1993" i="2"/>
  <c r="O1993" i="2"/>
  <c r="T1993" i="2"/>
  <c r="V1995" i="2"/>
  <c r="R1995" i="2"/>
  <c r="N1995" i="2"/>
  <c r="U1995" i="2"/>
  <c r="Q1995" i="2"/>
  <c r="M1995" i="2"/>
  <c r="P1995" i="2"/>
  <c r="W1995" i="2"/>
  <c r="O1995" i="2"/>
  <c r="P2009" i="2"/>
  <c r="S2011" i="2"/>
  <c r="S2017" i="2"/>
  <c r="T2019" i="2"/>
  <c r="V2025" i="2"/>
  <c r="R2025" i="2"/>
  <c r="N2025" i="2"/>
  <c r="U2025" i="2"/>
  <c r="Q2025" i="2"/>
  <c r="M2025" i="2"/>
  <c r="W2025" i="2"/>
  <c r="O2025" i="2"/>
  <c r="T2025" i="2"/>
  <c r="V2027" i="2"/>
  <c r="R2027" i="2"/>
  <c r="N2027" i="2"/>
  <c r="U2027" i="2"/>
  <c r="Q2027" i="2"/>
  <c r="M2027" i="2"/>
  <c r="P2027" i="2"/>
  <c r="W2027" i="2"/>
  <c r="O2027" i="2"/>
  <c r="P2041" i="2"/>
  <c r="S2043" i="2"/>
  <c r="P2051" i="2"/>
  <c r="S2053" i="2"/>
  <c r="S2059" i="2"/>
  <c r="T2061" i="2"/>
  <c r="V2067" i="2"/>
  <c r="R2067" i="2"/>
  <c r="N2067" i="2"/>
  <c r="U2067" i="2"/>
  <c r="Q2067" i="2"/>
  <c r="M2067" i="2"/>
  <c r="W2067" i="2"/>
  <c r="O2067" i="2"/>
  <c r="T2067" i="2"/>
  <c r="V2069" i="2"/>
  <c r="R2069" i="2"/>
  <c r="N2069" i="2"/>
  <c r="U2069" i="2"/>
  <c r="Q2069" i="2"/>
  <c r="M2069" i="2"/>
  <c r="P2069" i="2"/>
  <c r="W2069" i="2"/>
  <c r="O2069" i="2"/>
  <c r="P2083" i="2"/>
  <c r="S2085" i="2"/>
  <c r="S2091" i="2"/>
  <c r="W2093" i="2"/>
  <c r="W2101" i="2"/>
  <c r="W2109" i="2"/>
  <c r="W2117" i="2"/>
  <c r="W2125" i="2"/>
  <c r="V2127" i="2"/>
  <c r="U2235" i="2"/>
  <c r="Q2235" i="2"/>
  <c r="M2235" i="2"/>
  <c r="S2235" i="2"/>
  <c r="N2235" i="2"/>
  <c r="W2235" i="2"/>
  <c r="R2235" i="2"/>
  <c r="T2235" i="2"/>
  <c r="P2235" i="2"/>
  <c r="O2313" i="2"/>
  <c r="W2326" i="2"/>
  <c r="S2326" i="2"/>
  <c r="O2326" i="2"/>
  <c r="T2326" i="2"/>
  <c r="N2326" i="2"/>
  <c r="R2326" i="2"/>
  <c r="M2326" i="2"/>
  <c r="P2326" i="2"/>
  <c r="V2326" i="2"/>
  <c r="R2349" i="2"/>
  <c r="U2431" i="2"/>
  <c r="Q2431" i="2"/>
  <c r="M2431" i="2"/>
  <c r="S2431" i="2"/>
  <c r="N2431" i="2"/>
  <c r="W2431" i="2"/>
  <c r="R2431" i="2"/>
  <c r="P2431" i="2"/>
  <c r="O2431" i="2"/>
  <c r="T2431" i="2"/>
  <c r="O1325" i="2"/>
  <c r="S1325" i="2"/>
  <c r="W1325" i="2"/>
  <c r="U1361" i="2"/>
  <c r="Q1361" i="2"/>
  <c r="M1361" i="2"/>
  <c r="P1361" i="2"/>
  <c r="V1361" i="2"/>
  <c r="U1365" i="2"/>
  <c r="Q1365" i="2"/>
  <c r="M1365" i="2"/>
  <c r="P1365" i="2"/>
  <c r="V1365" i="2"/>
  <c r="U1369" i="2"/>
  <c r="Q1369" i="2"/>
  <c r="M1369" i="2"/>
  <c r="P1369" i="2"/>
  <c r="V1369" i="2"/>
  <c r="U1373" i="2"/>
  <c r="Q1373" i="2"/>
  <c r="M1373" i="2"/>
  <c r="P1373" i="2"/>
  <c r="V1373" i="2"/>
  <c r="U1377" i="2"/>
  <c r="Q1377" i="2"/>
  <c r="M1377" i="2"/>
  <c r="P1377" i="2"/>
  <c r="V1377" i="2"/>
  <c r="U1381" i="2"/>
  <c r="Q1381" i="2"/>
  <c r="M1381" i="2"/>
  <c r="P1381" i="2"/>
  <c r="V1381" i="2"/>
  <c r="U1385" i="2"/>
  <c r="Q1385" i="2"/>
  <c r="M1385" i="2"/>
  <c r="P1385" i="2"/>
  <c r="V1385" i="2"/>
  <c r="U1389" i="2"/>
  <c r="Q1389" i="2"/>
  <c r="M1389" i="2"/>
  <c r="P1389" i="2"/>
  <c r="V1389" i="2"/>
  <c r="U1393" i="2"/>
  <c r="Q1393" i="2"/>
  <c r="M1393" i="2"/>
  <c r="P1393" i="2"/>
  <c r="V1393" i="2"/>
  <c r="U1397" i="2"/>
  <c r="Q1397" i="2"/>
  <c r="M1397" i="2"/>
  <c r="P1397" i="2"/>
  <c r="V1397" i="2"/>
  <c r="U1401" i="2"/>
  <c r="Q1401" i="2"/>
  <c r="M1401" i="2"/>
  <c r="P1401" i="2"/>
  <c r="V1401" i="2"/>
  <c r="U1405" i="2"/>
  <c r="Q1405" i="2"/>
  <c r="M1405" i="2"/>
  <c r="P1405" i="2"/>
  <c r="V1405" i="2"/>
  <c r="U1409" i="2"/>
  <c r="Q1409" i="2"/>
  <c r="M1409" i="2"/>
  <c r="P1409" i="2"/>
  <c r="V1409" i="2"/>
  <c r="U1413" i="2"/>
  <c r="Q1413" i="2"/>
  <c r="M1413" i="2"/>
  <c r="P1413" i="2"/>
  <c r="V1413" i="2"/>
  <c r="W1416" i="2"/>
  <c r="S1416" i="2"/>
  <c r="O1416" i="2"/>
  <c r="P1416" i="2"/>
  <c r="U1416" i="2"/>
  <c r="U1659" i="2"/>
  <c r="Q1659" i="2"/>
  <c r="M1659" i="2"/>
  <c r="P1659" i="2"/>
  <c r="V1659" i="2"/>
  <c r="U1663" i="2"/>
  <c r="Q1663" i="2"/>
  <c r="M1663" i="2"/>
  <c r="P1663" i="2"/>
  <c r="V1663" i="2"/>
  <c r="U1667" i="2"/>
  <c r="Q1667" i="2"/>
  <c r="M1667" i="2"/>
  <c r="P1667" i="2"/>
  <c r="V1667" i="2"/>
  <c r="U1671" i="2"/>
  <c r="Q1671" i="2"/>
  <c r="M1671" i="2"/>
  <c r="P1671" i="2"/>
  <c r="V1671" i="2"/>
  <c r="U1675" i="2"/>
  <c r="Q1675" i="2"/>
  <c r="M1675" i="2"/>
  <c r="P1675" i="2"/>
  <c r="V1675" i="2"/>
  <c r="U1679" i="2"/>
  <c r="Q1679" i="2"/>
  <c r="M1679" i="2"/>
  <c r="P1679" i="2"/>
  <c r="V1679" i="2"/>
  <c r="U1683" i="2"/>
  <c r="Q1683" i="2"/>
  <c r="M1683" i="2"/>
  <c r="P1683" i="2"/>
  <c r="V1683" i="2"/>
  <c r="U1687" i="2"/>
  <c r="Q1687" i="2"/>
  <c r="M1687" i="2"/>
  <c r="P1687" i="2"/>
  <c r="V1687" i="2"/>
  <c r="U1691" i="2"/>
  <c r="Q1691" i="2"/>
  <c r="M1691" i="2"/>
  <c r="P1691" i="2"/>
  <c r="V1691" i="2"/>
  <c r="U1695" i="2"/>
  <c r="Q1695" i="2"/>
  <c r="M1695" i="2"/>
  <c r="P1695" i="2"/>
  <c r="V1695" i="2"/>
  <c r="U1699" i="2"/>
  <c r="Q1699" i="2"/>
  <c r="M1699" i="2"/>
  <c r="P1699" i="2"/>
  <c r="V1699" i="2"/>
  <c r="U1703" i="2"/>
  <c r="Q1703" i="2"/>
  <c r="M1703" i="2"/>
  <c r="P1703" i="2"/>
  <c r="V1703" i="2"/>
  <c r="U1707" i="2"/>
  <c r="Q1707" i="2"/>
  <c r="M1707" i="2"/>
  <c r="P1707" i="2"/>
  <c r="V1707" i="2"/>
  <c r="U1711" i="2"/>
  <c r="Q1711" i="2"/>
  <c r="M1711" i="2"/>
  <c r="P1711" i="2"/>
  <c r="V1711" i="2"/>
  <c r="U1715" i="2"/>
  <c r="Q1715" i="2"/>
  <c r="M1715" i="2"/>
  <c r="P1715" i="2"/>
  <c r="V1715" i="2"/>
  <c r="U1719" i="2"/>
  <c r="Q1719" i="2"/>
  <c r="M1719" i="2"/>
  <c r="P1719" i="2"/>
  <c r="V1719" i="2"/>
  <c r="U1723" i="2"/>
  <c r="Q1723" i="2"/>
  <c r="M1723" i="2"/>
  <c r="P1723" i="2"/>
  <c r="V1723" i="2"/>
  <c r="U1727" i="2"/>
  <c r="Q1727" i="2"/>
  <c r="M1727" i="2"/>
  <c r="P1727" i="2"/>
  <c r="V1727" i="2"/>
  <c r="U1731" i="2"/>
  <c r="Q1731" i="2"/>
  <c r="M1731" i="2"/>
  <c r="P1731" i="2"/>
  <c r="V1731" i="2"/>
  <c r="U1735" i="2"/>
  <c r="Q1735" i="2"/>
  <c r="M1735" i="2"/>
  <c r="P1735" i="2"/>
  <c r="V1735" i="2"/>
  <c r="U1739" i="2"/>
  <c r="Q1739" i="2"/>
  <c r="M1739" i="2"/>
  <c r="P1739" i="2"/>
  <c r="V1739" i="2"/>
  <c r="U1743" i="2"/>
  <c r="Q1743" i="2"/>
  <c r="M1743" i="2"/>
  <c r="P1743" i="2"/>
  <c r="V1743" i="2"/>
  <c r="U1747" i="2"/>
  <c r="Q1747" i="2"/>
  <c r="M1747" i="2"/>
  <c r="P1747" i="2"/>
  <c r="V1747" i="2"/>
  <c r="U1755" i="2"/>
  <c r="Q1755" i="2"/>
  <c r="M1755" i="2"/>
  <c r="P1755" i="2"/>
  <c r="V1755" i="2"/>
  <c r="U1759" i="2"/>
  <c r="Q1759" i="2"/>
  <c r="M1759" i="2"/>
  <c r="P1759" i="2"/>
  <c r="V1759" i="2"/>
  <c r="U1763" i="2"/>
  <c r="Q1763" i="2"/>
  <c r="M1763" i="2"/>
  <c r="P1763" i="2"/>
  <c r="V1763" i="2"/>
  <c r="U1767" i="2"/>
  <c r="Q1767" i="2"/>
  <c r="M1767" i="2"/>
  <c r="P1767" i="2"/>
  <c r="V1767" i="2"/>
  <c r="U1771" i="2"/>
  <c r="Q1771" i="2"/>
  <c r="M1771" i="2"/>
  <c r="P1771" i="2"/>
  <c r="V1771" i="2"/>
  <c r="U1775" i="2"/>
  <c r="Q1775" i="2"/>
  <c r="M1775" i="2"/>
  <c r="P1775" i="2"/>
  <c r="V1775" i="2"/>
  <c r="U1783" i="2"/>
  <c r="Q1783" i="2"/>
  <c r="M1783" i="2"/>
  <c r="P1783" i="2"/>
  <c r="V1783" i="2"/>
  <c r="U1787" i="2"/>
  <c r="Q1787" i="2"/>
  <c r="M1787" i="2"/>
  <c r="P1787" i="2"/>
  <c r="V1787" i="2"/>
  <c r="U1791" i="2"/>
  <c r="Q1791" i="2"/>
  <c r="M1791" i="2"/>
  <c r="P1791" i="2"/>
  <c r="V1791" i="2"/>
  <c r="U1795" i="2"/>
  <c r="Q1795" i="2"/>
  <c r="M1795" i="2"/>
  <c r="P1795" i="2"/>
  <c r="V1795" i="2"/>
  <c r="U1799" i="2"/>
  <c r="Q1799" i="2"/>
  <c r="M1799" i="2"/>
  <c r="P1799" i="2"/>
  <c r="V1799" i="2"/>
  <c r="U1803" i="2"/>
  <c r="Q1803" i="2"/>
  <c r="M1803" i="2"/>
  <c r="P1803" i="2"/>
  <c r="V1803" i="2"/>
  <c r="V1807" i="2"/>
  <c r="U1807" i="2"/>
  <c r="Q1807" i="2"/>
  <c r="M1807" i="2"/>
  <c r="P1807" i="2"/>
  <c r="W1807" i="2"/>
  <c r="V1811" i="2"/>
  <c r="R1811" i="2"/>
  <c r="N1811" i="2"/>
  <c r="U1811" i="2"/>
  <c r="Q1811" i="2"/>
  <c r="M1811" i="2"/>
  <c r="S1811" i="2"/>
  <c r="V1813" i="2"/>
  <c r="R1813" i="2"/>
  <c r="N1813" i="2"/>
  <c r="U1813" i="2"/>
  <c r="Q1813" i="2"/>
  <c r="M1813" i="2"/>
  <c r="S1813" i="2"/>
  <c r="V1821" i="2"/>
  <c r="R1821" i="2"/>
  <c r="N1821" i="2"/>
  <c r="U1821" i="2"/>
  <c r="Q1821" i="2"/>
  <c r="M1821" i="2"/>
  <c r="S1821" i="2"/>
  <c r="V1829" i="2"/>
  <c r="R1829" i="2"/>
  <c r="N1829" i="2"/>
  <c r="U1829" i="2"/>
  <c r="Q1829" i="2"/>
  <c r="M1829" i="2"/>
  <c r="S1829" i="2"/>
  <c r="V1837" i="2"/>
  <c r="R1837" i="2"/>
  <c r="N1837" i="2"/>
  <c r="U1837" i="2"/>
  <c r="Q1837" i="2"/>
  <c r="M1837" i="2"/>
  <c r="S1837" i="2"/>
  <c r="V1845" i="2"/>
  <c r="R1845" i="2"/>
  <c r="N1845" i="2"/>
  <c r="U1845" i="2"/>
  <c r="Q1845" i="2"/>
  <c r="M1845" i="2"/>
  <c r="S1845" i="2"/>
  <c r="T1852" i="2"/>
  <c r="P1852" i="2"/>
  <c r="W1852" i="2"/>
  <c r="S1852" i="2"/>
  <c r="O1852" i="2"/>
  <c r="Q1852" i="2"/>
  <c r="V1855" i="2"/>
  <c r="R1855" i="2"/>
  <c r="N1855" i="2"/>
  <c r="U1855" i="2"/>
  <c r="Q1855" i="2"/>
  <c r="M1855" i="2"/>
  <c r="S1855" i="2"/>
  <c r="V1865" i="2"/>
  <c r="R1865" i="2"/>
  <c r="N1865" i="2"/>
  <c r="U1865" i="2"/>
  <c r="Q1865" i="2"/>
  <c r="M1865" i="2"/>
  <c r="S1865" i="2"/>
  <c r="V1873" i="2"/>
  <c r="R1873" i="2"/>
  <c r="N1873" i="2"/>
  <c r="U1873" i="2"/>
  <c r="Q1873" i="2"/>
  <c r="M1873" i="2"/>
  <c r="S1873" i="2"/>
  <c r="V1881" i="2"/>
  <c r="R1881" i="2"/>
  <c r="N1881" i="2"/>
  <c r="U1881" i="2"/>
  <c r="Q1881" i="2"/>
  <c r="M1881" i="2"/>
  <c r="S1881" i="2"/>
  <c r="V1889" i="2"/>
  <c r="R1889" i="2"/>
  <c r="N1889" i="2"/>
  <c r="U1889" i="2"/>
  <c r="Q1889" i="2"/>
  <c r="M1889" i="2"/>
  <c r="S1889" i="2"/>
  <c r="V1897" i="2"/>
  <c r="R1897" i="2"/>
  <c r="N1897" i="2"/>
  <c r="U1897" i="2"/>
  <c r="Q1897" i="2"/>
  <c r="M1897" i="2"/>
  <c r="S1897" i="2"/>
  <c r="V1905" i="2"/>
  <c r="R1905" i="2"/>
  <c r="N1905" i="2"/>
  <c r="U1905" i="2"/>
  <c r="Q1905" i="2"/>
  <c r="M1905" i="2"/>
  <c r="S1905" i="2"/>
  <c r="V1913" i="2"/>
  <c r="R1913" i="2"/>
  <c r="N1913" i="2"/>
  <c r="U1913" i="2"/>
  <c r="Q1913" i="2"/>
  <c r="M1913" i="2"/>
  <c r="S1913" i="2"/>
  <c r="V1921" i="2"/>
  <c r="R1921" i="2"/>
  <c r="N1921" i="2"/>
  <c r="U1921" i="2"/>
  <c r="Q1921" i="2"/>
  <c r="M1921" i="2"/>
  <c r="S1921" i="2"/>
  <c r="V1931" i="2"/>
  <c r="R1931" i="2"/>
  <c r="N1931" i="2"/>
  <c r="U1931" i="2"/>
  <c r="Q1931" i="2"/>
  <c r="M1931" i="2"/>
  <c r="S1931" i="2"/>
  <c r="V1941" i="2"/>
  <c r="R1941" i="2"/>
  <c r="N1941" i="2"/>
  <c r="U1941" i="2"/>
  <c r="Q1941" i="2"/>
  <c r="M1941" i="2"/>
  <c r="S1941" i="2"/>
  <c r="V1949" i="2"/>
  <c r="R1949" i="2"/>
  <c r="N1949" i="2"/>
  <c r="U1949" i="2"/>
  <c r="Q1949" i="2"/>
  <c r="M1949" i="2"/>
  <c r="S1949" i="2"/>
  <c r="T1956" i="2"/>
  <c r="P1956" i="2"/>
  <c r="W1956" i="2"/>
  <c r="S1956" i="2"/>
  <c r="O1956" i="2"/>
  <c r="Q1956" i="2"/>
  <c r="V1959" i="2"/>
  <c r="R1959" i="2"/>
  <c r="N1959" i="2"/>
  <c r="U1959" i="2"/>
  <c r="Q1959" i="2"/>
  <c r="M1959" i="2"/>
  <c r="S1959" i="2"/>
  <c r="V1967" i="2"/>
  <c r="R1967" i="2"/>
  <c r="N1967" i="2"/>
  <c r="U1967" i="2"/>
  <c r="Q1967" i="2"/>
  <c r="M1967" i="2"/>
  <c r="S1967" i="2"/>
  <c r="V1975" i="2"/>
  <c r="R1975" i="2"/>
  <c r="N1975" i="2"/>
  <c r="U1975" i="2"/>
  <c r="Q1975" i="2"/>
  <c r="M1975" i="2"/>
  <c r="S1975" i="2"/>
  <c r="V1983" i="2"/>
  <c r="R1983" i="2"/>
  <c r="N1983" i="2"/>
  <c r="U1983" i="2"/>
  <c r="Q1983" i="2"/>
  <c r="M1983" i="2"/>
  <c r="S1983" i="2"/>
  <c r="V1991" i="2"/>
  <c r="R1991" i="2"/>
  <c r="N1991" i="2"/>
  <c r="U1991" i="2"/>
  <c r="Q1991" i="2"/>
  <c r="M1991" i="2"/>
  <c r="S1991" i="2"/>
  <c r="V1999" i="2"/>
  <c r="R1999" i="2"/>
  <c r="N1999" i="2"/>
  <c r="U1999" i="2"/>
  <c r="Q1999" i="2"/>
  <c r="M1999" i="2"/>
  <c r="S1999" i="2"/>
  <c r="V2007" i="2"/>
  <c r="R2007" i="2"/>
  <c r="N2007" i="2"/>
  <c r="U2007" i="2"/>
  <c r="Q2007" i="2"/>
  <c r="M2007" i="2"/>
  <c r="S2007" i="2"/>
  <c r="V2015" i="2"/>
  <c r="R2015" i="2"/>
  <c r="N2015" i="2"/>
  <c r="U2015" i="2"/>
  <c r="Q2015" i="2"/>
  <c r="M2015" i="2"/>
  <c r="S2015" i="2"/>
  <c r="V2023" i="2"/>
  <c r="R2023" i="2"/>
  <c r="N2023" i="2"/>
  <c r="U2023" i="2"/>
  <c r="Q2023" i="2"/>
  <c r="M2023" i="2"/>
  <c r="S2023" i="2"/>
  <c r="V2031" i="2"/>
  <c r="R2031" i="2"/>
  <c r="N2031" i="2"/>
  <c r="U2031" i="2"/>
  <c r="Q2031" i="2"/>
  <c r="M2031" i="2"/>
  <c r="S2031" i="2"/>
  <c r="V2039" i="2"/>
  <c r="R2039" i="2"/>
  <c r="N2039" i="2"/>
  <c r="U2039" i="2"/>
  <c r="Q2039" i="2"/>
  <c r="M2039" i="2"/>
  <c r="S2039" i="2"/>
  <c r="T2046" i="2"/>
  <c r="P2046" i="2"/>
  <c r="W2046" i="2"/>
  <c r="S2046" i="2"/>
  <c r="O2046" i="2"/>
  <c r="Q2046" i="2"/>
  <c r="V2049" i="2"/>
  <c r="R2049" i="2"/>
  <c r="N2049" i="2"/>
  <c r="U2049" i="2"/>
  <c r="Q2049" i="2"/>
  <c r="M2049" i="2"/>
  <c r="S2049" i="2"/>
  <c r="V2057" i="2"/>
  <c r="R2057" i="2"/>
  <c r="N2057" i="2"/>
  <c r="U2057" i="2"/>
  <c r="Q2057" i="2"/>
  <c r="M2057" i="2"/>
  <c r="S2057" i="2"/>
  <c r="V2065" i="2"/>
  <c r="R2065" i="2"/>
  <c r="N2065" i="2"/>
  <c r="U2065" i="2"/>
  <c r="Q2065" i="2"/>
  <c r="M2065" i="2"/>
  <c r="S2065" i="2"/>
  <c r="V2073" i="2"/>
  <c r="R2073" i="2"/>
  <c r="N2073" i="2"/>
  <c r="U2073" i="2"/>
  <c r="Q2073" i="2"/>
  <c r="M2073" i="2"/>
  <c r="S2073" i="2"/>
  <c r="V2081" i="2"/>
  <c r="R2081" i="2"/>
  <c r="N2081" i="2"/>
  <c r="U2081" i="2"/>
  <c r="Q2081" i="2"/>
  <c r="M2081" i="2"/>
  <c r="S2081" i="2"/>
  <c r="V2089" i="2"/>
  <c r="R2089" i="2"/>
  <c r="N2089" i="2"/>
  <c r="U2089" i="2"/>
  <c r="Q2089" i="2"/>
  <c r="M2089" i="2"/>
  <c r="S2089" i="2"/>
  <c r="U2097" i="2"/>
  <c r="Q2097" i="2"/>
  <c r="M2097" i="2"/>
  <c r="T2097" i="2"/>
  <c r="O2097" i="2"/>
  <c r="S2097" i="2"/>
  <c r="N2097" i="2"/>
  <c r="V2097" i="2"/>
  <c r="U2105" i="2"/>
  <c r="Q2105" i="2"/>
  <c r="M2105" i="2"/>
  <c r="T2105" i="2"/>
  <c r="O2105" i="2"/>
  <c r="S2105" i="2"/>
  <c r="N2105" i="2"/>
  <c r="V2105" i="2"/>
  <c r="U2113" i="2"/>
  <c r="Q2113" i="2"/>
  <c r="M2113" i="2"/>
  <c r="T2113" i="2"/>
  <c r="O2113" i="2"/>
  <c r="S2113" i="2"/>
  <c r="N2113" i="2"/>
  <c r="V2113" i="2"/>
  <c r="U2121" i="2"/>
  <c r="Q2121" i="2"/>
  <c r="M2121" i="2"/>
  <c r="T2121" i="2"/>
  <c r="O2121" i="2"/>
  <c r="S2121" i="2"/>
  <c r="N2121" i="2"/>
  <c r="V2121" i="2"/>
  <c r="U2307" i="2"/>
  <c r="Q2307" i="2"/>
  <c r="M2307" i="2"/>
  <c r="T2307" i="2"/>
  <c r="O2307" i="2"/>
  <c r="S2307" i="2"/>
  <c r="N2307" i="2"/>
  <c r="V2307" i="2"/>
  <c r="U2329" i="2"/>
  <c r="Q2329" i="2"/>
  <c r="M2329" i="2"/>
  <c r="S2329" i="2"/>
  <c r="N2329" i="2"/>
  <c r="W2329" i="2"/>
  <c r="R2329" i="2"/>
  <c r="T2329" i="2"/>
  <c r="U2333" i="2"/>
  <c r="Q2333" i="2"/>
  <c r="M2333" i="2"/>
  <c r="S2333" i="2"/>
  <c r="N2333" i="2"/>
  <c r="W2333" i="2"/>
  <c r="R2333" i="2"/>
  <c r="T2333" i="2"/>
  <c r="U2337" i="2"/>
  <c r="Q2337" i="2"/>
  <c r="M2337" i="2"/>
  <c r="S2337" i="2"/>
  <c r="N2337" i="2"/>
  <c r="W2337" i="2"/>
  <c r="R2337" i="2"/>
  <c r="T2337" i="2"/>
  <c r="U2341" i="2"/>
  <c r="Q2341" i="2"/>
  <c r="M2341" i="2"/>
  <c r="S2341" i="2"/>
  <c r="N2341" i="2"/>
  <c r="W2341" i="2"/>
  <c r="R2341" i="2"/>
  <c r="T2341" i="2"/>
  <c r="U2345" i="2"/>
  <c r="Q2345" i="2"/>
  <c r="M2345" i="2"/>
  <c r="S2345" i="2"/>
  <c r="N2345" i="2"/>
  <c r="W2345" i="2"/>
  <c r="R2345" i="2"/>
  <c r="T2345" i="2"/>
  <c r="W2348" i="2"/>
  <c r="S2348" i="2"/>
  <c r="O2348" i="2"/>
  <c r="R2348" i="2"/>
  <c r="M2348" i="2"/>
  <c r="V2348" i="2"/>
  <c r="Q2348" i="2"/>
  <c r="T2348" i="2"/>
  <c r="W2438" i="2"/>
  <c r="S2438" i="2"/>
  <c r="O2438" i="2"/>
  <c r="R2438" i="2"/>
  <c r="M2438" i="2"/>
  <c r="V2438" i="2"/>
  <c r="Q2438" i="2"/>
  <c r="P2438" i="2"/>
  <c r="N2438" i="2"/>
  <c r="U2545" i="2"/>
  <c r="Q2545" i="2"/>
  <c r="M2545" i="2"/>
  <c r="S2545" i="2"/>
  <c r="N2545" i="2"/>
  <c r="W2545" i="2"/>
  <c r="R2545" i="2"/>
  <c r="P2545" i="2"/>
  <c r="O2545" i="2"/>
  <c r="U2557" i="2"/>
  <c r="Q2557" i="2"/>
  <c r="M2557" i="2"/>
  <c r="V2557" i="2"/>
  <c r="R2557" i="2"/>
  <c r="N2557" i="2"/>
  <c r="P2557" i="2"/>
  <c r="W2557" i="2"/>
  <c r="O2557" i="2"/>
  <c r="S2557" i="2"/>
  <c r="U2565" i="2"/>
  <c r="Q2565" i="2"/>
  <c r="M2565" i="2"/>
  <c r="V2565" i="2"/>
  <c r="R2565" i="2"/>
  <c r="N2565" i="2"/>
  <c r="P2565" i="2"/>
  <c r="W2565" i="2"/>
  <c r="O2565" i="2"/>
  <c r="T2565" i="2"/>
  <c r="S2565" i="2"/>
  <c r="U2589" i="2"/>
  <c r="Q2589" i="2"/>
  <c r="M2589" i="2"/>
  <c r="V2589" i="2"/>
  <c r="R2589" i="2"/>
  <c r="N2589" i="2"/>
  <c r="P2589" i="2"/>
  <c r="W2589" i="2"/>
  <c r="O2589" i="2"/>
  <c r="S2589" i="2"/>
  <c r="U2597" i="2"/>
  <c r="Q2597" i="2"/>
  <c r="M2597" i="2"/>
  <c r="V2597" i="2"/>
  <c r="R2597" i="2"/>
  <c r="N2597" i="2"/>
  <c r="P2597" i="2"/>
  <c r="W2597" i="2"/>
  <c r="O2597" i="2"/>
  <c r="T2597" i="2"/>
  <c r="S2597" i="2"/>
  <c r="U2623" i="2"/>
  <c r="Q2623" i="2"/>
  <c r="M2623" i="2"/>
  <c r="V2623" i="2"/>
  <c r="R2623" i="2"/>
  <c r="N2623" i="2"/>
  <c r="P2623" i="2"/>
  <c r="W2623" i="2"/>
  <c r="O2623" i="2"/>
  <c r="S2623" i="2"/>
  <c r="U2631" i="2"/>
  <c r="Q2631" i="2"/>
  <c r="M2631" i="2"/>
  <c r="V2631" i="2"/>
  <c r="R2631" i="2"/>
  <c r="N2631" i="2"/>
  <c r="P2631" i="2"/>
  <c r="W2631" i="2"/>
  <c r="O2631" i="2"/>
  <c r="T2631" i="2"/>
  <c r="S2631" i="2"/>
  <c r="U2655" i="2"/>
  <c r="Q2655" i="2"/>
  <c r="M2655" i="2"/>
  <c r="V2655" i="2"/>
  <c r="R2655" i="2"/>
  <c r="N2655" i="2"/>
  <c r="P2655" i="2"/>
  <c r="W2655" i="2"/>
  <c r="O2655" i="2"/>
  <c r="S2655" i="2"/>
  <c r="U2663" i="2"/>
  <c r="Q2663" i="2"/>
  <c r="M2663" i="2"/>
  <c r="V2663" i="2"/>
  <c r="R2663" i="2"/>
  <c r="N2663" i="2"/>
  <c r="P2663" i="2"/>
  <c r="W2663" i="2"/>
  <c r="O2663" i="2"/>
  <c r="T2663" i="2"/>
  <c r="S2663" i="2"/>
  <c r="U2687" i="2"/>
  <c r="Q2687" i="2"/>
  <c r="M2687" i="2"/>
  <c r="V2687" i="2"/>
  <c r="R2687" i="2"/>
  <c r="N2687" i="2"/>
  <c r="P2687" i="2"/>
  <c r="W2687" i="2"/>
  <c r="O2687" i="2"/>
  <c r="S2687" i="2"/>
  <c r="W2698" i="2"/>
  <c r="S2698" i="2"/>
  <c r="O2698" i="2"/>
  <c r="T2698" i="2"/>
  <c r="P2698" i="2"/>
  <c r="U2698" i="2"/>
  <c r="M2698" i="2"/>
  <c r="R2698" i="2"/>
  <c r="Q2698" i="2"/>
  <c r="N2698" i="2"/>
  <c r="U2711" i="2"/>
  <c r="Q2711" i="2"/>
  <c r="M2711" i="2"/>
  <c r="V2711" i="2"/>
  <c r="R2711" i="2"/>
  <c r="N2711" i="2"/>
  <c r="P2711" i="2"/>
  <c r="W2711" i="2"/>
  <c r="O2711" i="2"/>
  <c r="T2711" i="2"/>
  <c r="S2711" i="2"/>
  <c r="U2729" i="2"/>
  <c r="Q2729" i="2"/>
  <c r="M2729" i="2"/>
  <c r="V2729" i="2"/>
  <c r="R2729" i="2"/>
  <c r="N2729" i="2"/>
  <c r="W2729" i="2"/>
  <c r="O2729" i="2"/>
  <c r="T2729" i="2"/>
  <c r="S2729" i="2"/>
  <c r="P2729" i="2"/>
  <c r="U2743" i="2"/>
  <c r="Q2743" i="2"/>
  <c r="M2743" i="2"/>
  <c r="V2743" i="2"/>
  <c r="R2743" i="2"/>
  <c r="N2743" i="2"/>
  <c r="P2743" i="2"/>
  <c r="W2743" i="2"/>
  <c r="O2743" i="2"/>
  <c r="T2743" i="2"/>
  <c r="S2743" i="2"/>
  <c r="U2761" i="2"/>
  <c r="Q2761" i="2"/>
  <c r="M2761" i="2"/>
  <c r="V2761" i="2"/>
  <c r="R2761" i="2"/>
  <c r="N2761" i="2"/>
  <c r="W2761" i="2"/>
  <c r="O2761" i="2"/>
  <c r="T2761" i="2"/>
  <c r="S2761" i="2"/>
  <c r="P2761" i="2"/>
  <c r="T2806" i="2"/>
  <c r="P2806" i="2"/>
  <c r="W2806" i="2"/>
  <c r="R2806" i="2"/>
  <c r="M2806" i="2"/>
  <c r="S2806" i="2"/>
  <c r="N2806" i="2"/>
  <c r="Q2806" i="2"/>
  <c r="O2806" i="2"/>
  <c r="V2806" i="2"/>
  <c r="U2806" i="2"/>
  <c r="T2834" i="2"/>
  <c r="P2834" i="2"/>
  <c r="U2834" i="2"/>
  <c r="Q2834" i="2"/>
  <c r="M2834" i="2"/>
  <c r="S2834" i="2"/>
  <c r="V2834" i="2"/>
  <c r="N2834" i="2"/>
  <c r="O2834" i="2"/>
  <c r="W2834" i="2"/>
  <c r="R2834" i="2"/>
  <c r="T2880" i="2"/>
  <c r="P2880" i="2"/>
  <c r="U2880" i="2"/>
  <c r="Q2880" i="2"/>
  <c r="M2880" i="2"/>
  <c r="V2880" i="2"/>
  <c r="N2880" i="2"/>
  <c r="W2880" i="2"/>
  <c r="O2880" i="2"/>
  <c r="S2880" i="2"/>
  <c r="R2880" i="2"/>
  <c r="T2912" i="2"/>
  <c r="P2912" i="2"/>
  <c r="U2912" i="2"/>
  <c r="Q2912" i="2"/>
  <c r="M2912" i="2"/>
  <c r="V2912" i="2"/>
  <c r="N2912" i="2"/>
  <c r="W2912" i="2"/>
  <c r="O2912" i="2"/>
  <c r="S2912" i="2"/>
  <c r="R2912" i="2"/>
  <c r="T2968" i="2"/>
  <c r="P2968" i="2"/>
  <c r="U2968" i="2"/>
  <c r="Q2968" i="2"/>
  <c r="M2968" i="2"/>
  <c r="V2968" i="2"/>
  <c r="N2968" i="2"/>
  <c r="W2968" i="2"/>
  <c r="O2968" i="2"/>
  <c r="R2968" i="2"/>
  <c r="S2968" i="2"/>
  <c r="T2978" i="2"/>
  <c r="P2978" i="2"/>
  <c r="U2978" i="2"/>
  <c r="Q2978" i="2"/>
  <c r="M2978" i="2"/>
  <c r="S2978" i="2"/>
  <c r="V2978" i="2"/>
  <c r="N2978" i="2"/>
  <c r="R2978" i="2"/>
  <c r="O2978" i="2"/>
  <c r="W2978" i="2"/>
  <c r="T3000" i="2"/>
  <c r="P3000" i="2"/>
  <c r="U3000" i="2"/>
  <c r="Q3000" i="2"/>
  <c r="M3000" i="2"/>
  <c r="V3000" i="2"/>
  <c r="N3000" i="2"/>
  <c r="W3000" i="2"/>
  <c r="O3000" i="2"/>
  <c r="R3000" i="2"/>
  <c r="S3000" i="2"/>
  <c r="T3015" i="2"/>
  <c r="P3015" i="2"/>
  <c r="V3015" i="2"/>
  <c r="Q3015" i="2"/>
  <c r="W3015" i="2"/>
  <c r="R3015" i="2"/>
  <c r="M3015" i="2"/>
  <c r="N3015" i="2"/>
  <c r="O3015" i="2"/>
  <c r="U3015" i="2"/>
  <c r="S3015" i="2"/>
  <c r="V3024" i="2"/>
  <c r="R3024" i="2"/>
  <c r="N3024" i="2"/>
  <c r="W3024" i="2"/>
  <c r="Q3024" i="2"/>
  <c r="S3024" i="2"/>
  <c r="M3024" i="2"/>
  <c r="U3024" i="2"/>
  <c r="O3024" i="2"/>
  <c r="T3024" i="2"/>
  <c r="P3024" i="2"/>
  <c r="P1325" i="2"/>
  <c r="U1329" i="2"/>
  <c r="Q1329" i="2"/>
  <c r="M1329" i="2"/>
  <c r="P1329" i="2"/>
  <c r="V1329" i="2"/>
  <c r="U1333" i="2"/>
  <c r="Q1333" i="2"/>
  <c r="M1333" i="2"/>
  <c r="P1333" i="2"/>
  <c r="V1333" i="2"/>
  <c r="U1337" i="2"/>
  <c r="Q1337" i="2"/>
  <c r="M1337" i="2"/>
  <c r="P1337" i="2"/>
  <c r="V1337" i="2"/>
  <c r="U1345" i="2"/>
  <c r="Q1345" i="2"/>
  <c r="M1345" i="2"/>
  <c r="P1345" i="2"/>
  <c r="V1345" i="2"/>
  <c r="U1349" i="2"/>
  <c r="Q1349" i="2"/>
  <c r="M1349" i="2"/>
  <c r="P1349" i="2"/>
  <c r="V1349" i="2"/>
  <c r="U1357" i="2"/>
  <c r="Q1357" i="2"/>
  <c r="M1357" i="2"/>
  <c r="P1357" i="2"/>
  <c r="V1357" i="2"/>
  <c r="W1360" i="2"/>
  <c r="S1360" i="2"/>
  <c r="O1360" i="2"/>
  <c r="P1360" i="2"/>
  <c r="U1360" i="2"/>
  <c r="R1361" i="2"/>
  <c r="W1361" i="2"/>
  <c r="R1365" i="2"/>
  <c r="W1365" i="2"/>
  <c r="R1369" i="2"/>
  <c r="W1369" i="2"/>
  <c r="R1373" i="2"/>
  <c r="W1373" i="2"/>
  <c r="R1377" i="2"/>
  <c r="W1377" i="2"/>
  <c r="R1381" i="2"/>
  <c r="W1381" i="2"/>
  <c r="R1385" i="2"/>
  <c r="W1385" i="2"/>
  <c r="R1389" i="2"/>
  <c r="W1389" i="2"/>
  <c r="R1393" i="2"/>
  <c r="W1393" i="2"/>
  <c r="R1397" i="2"/>
  <c r="W1397" i="2"/>
  <c r="R1401" i="2"/>
  <c r="W1401" i="2"/>
  <c r="R1405" i="2"/>
  <c r="W1405" i="2"/>
  <c r="R1409" i="2"/>
  <c r="W1409" i="2"/>
  <c r="R1413" i="2"/>
  <c r="W1413" i="2"/>
  <c r="Q1416" i="2"/>
  <c r="V1416" i="2"/>
  <c r="U1419" i="2"/>
  <c r="Q1419" i="2"/>
  <c r="M1419" i="2"/>
  <c r="P1419" i="2"/>
  <c r="V1419" i="2"/>
  <c r="U1423" i="2"/>
  <c r="Q1423" i="2"/>
  <c r="M1423" i="2"/>
  <c r="P1423" i="2"/>
  <c r="V1423" i="2"/>
  <c r="U1427" i="2"/>
  <c r="Q1427" i="2"/>
  <c r="M1427" i="2"/>
  <c r="P1427" i="2"/>
  <c r="V1427" i="2"/>
  <c r="U1431" i="2"/>
  <c r="Q1431" i="2"/>
  <c r="M1431" i="2"/>
  <c r="P1431" i="2"/>
  <c r="V1431" i="2"/>
  <c r="U1435" i="2"/>
  <c r="Q1435" i="2"/>
  <c r="M1435" i="2"/>
  <c r="P1435" i="2"/>
  <c r="V1435" i="2"/>
  <c r="U1439" i="2"/>
  <c r="Q1439" i="2"/>
  <c r="M1439" i="2"/>
  <c r="P1439" i="2"/>
  <c r="V1439" i="2"/>
  <c r="U1443" i="2"/>
  <c r="Q1443" i="2"/>
  <c r="M1443" i="2"/>
  <c r="P1443" i="2"/>
  <c r="V1443" i="2"/>
  <c r="U1447" i="2"/>
  <c r="Q1447" i="2"/>
  <c r="M1447" i="2"/>
  <c r="P1447" i="2"/>
  <c r="V1447" i="2"/>
  <c r="U1451" i="2"/>
  <c r="Q1451" i="2"/>
  <c r="M1451" i="2"/>
  <c r="P1451" i="2"/>
  <c r="V1451" i="2"/>
  <c r="U1455" i="2"/>
  <c r="Q1455" i="2"/>
  <c r="M1455" i="2"/>
  <c r="P1455" i="2"/>
  <c r="V1455" i="2"/>
  <c r="U1459" i="2"/>
  <c r="Q1459" i="2"/>
  <c r="M1459" i="2"/>
  <c r="P1459" i="2"/>
  <c r="V1459" i="2"/>
  <c r="U1463" i="2"/>
  <c r="Q1463" i="2"/>
  <c r="M1463" i="2"/>
  <c r="P1463" i="2"/>
  <c r="V1463" i="2"/>
  <c r="U1467" i="2"/>
  <c r="Q1467" i="2"/>
  <c r="M1467" i="2"/>
  <c r="P1467" i="2"/>
  <c r="V1467" i="2"/>
  <c r="U1471" i="2"/>
  <c r="Q1471" i="2"/>
  <c r="M1471" i="2"/>
  <c r="P1471" i="2"/>
  <c r="V1471" i="2"/>
  <c r="U1475" i="2"/>
  <c r="Q1475" i="2"/>
  <c r="M1475" i="2"/>
  <c r="P1475" i="2"/>
  <c r="V1475" i="2"/>
  <c r="U1479" i="2"/>
  <c r="Q1479" i="2"/>
  <c r="M1479" i="2"/>
  <c r="P1479" i="2"/>
  <c r="V1479" i="2"/>
  <c r="U1483" i="2"/>
  <c r="Q1483" i="2"/>
  <c r="M1483" i="2"/>
  <c r="P1483" i="2"/>
  <c r="V1483" i="2"/>
  <c r="U1487" i="2"/>
  <c r="Q1487" i="2"/>
  <c r="M1487" i="2"/>
  <c r="P1487" i="2"/>
  <c r="V1487" i="2"/>
  <c r="U1491" i="2"/>
  <c r="Q1491" i="2"/>
  <c r="M1491" i="2"/>
  <c r="P1491" i="2"/>
  <c r="V1491" i="2"/>
  <c r="U1495" i="2"/>
  <c r="Q1495" i="2"/>
  <c r="M1495" i="2"/>
  <c r="P1495" i="2"/>
  <c r="V1495" i="2"/>
  <c r="U1499" i="2"/>
  <c r="Q1499" i="2"/>
  <c r="M1499" i="2"/>
  <c r="P1499" i="2"/>
  <c r="V1499" i="2"/>
  <c r="U1503" i="2"/>
  <c r="Q1503" i="2"/>
  <c r="M1503" i="2"/>
  <c r="P1503" i="2"/>
  <c r="V1503" i="2"/>
  <c r="U1507" i="2"/>
  <c r="Q1507" i="2"/>
  <c r="M1507" i="2"/>
  <c r="P1507" i="2"/>
  <c r="V1507" i="2"/>
  <c r="U1511" i="2"/>
  <c r="Q1511" i="2"/>
  <c r="M1511" i="2"/>
  <c r="P1511" i="2"/>
  <c r="V1511" i="2"/>
  <c r="U1515" i="2"/>
  <c r="Q1515" i="2"/>
  <c r="M1515" i="2"/>
  <c r="P1515" i="2"/>
  <c r="V1515" i="2"/>
  <c r="U1523" i="2"/>
  <c r="Q1523" i="2"/>
  <c r="M1523" i="2"/>
  <c r="P1523" i="2"/>
  <c r="V1523" i="2"/>
  <c r="U1527" i="2"/>
  <c r="Q1527" i="2"/>
  <c r="M1527" i="2"/>
  <c r="P1527" i="2"/>
  <c r="V1527" i="2"/>
  <c r="U1531" i="2"/>
  <c r="Q1531" i="2"/>
  <c r="M1531" i="2"/>
  <c r="P1531" i="2"/>
  <c r="V1531" i="2"/>
  <c r="U1535" i="2"/>
  <c r="Q1535" i="2"/>
  <c r="M1535" i="2"/>
  <c r="P1535" i="2"/>
  <c r="V1535" i="2"/>
  <c r="U1539" i="2"/>
  <c r="Q1539" i="2"/>
  <c r="M1539" i="2"/>
  <c r="P1539" i="2"/>
  <c r="V1539" i="2"/>
  <c r="U1543" i="2"/>
  <c r="Q1543" i="2"/>
  <c r="M1543" i="2"/>
  <c r="P1543" i="2"/>
  <c r="V1543" i="2"/>
  <c r="U1547" i="2"/>
  <c r="Q1547" i="2"/>
  <c r="M1547" i="2"/>
  <c r="P1547" i="2"/>
  <c r="V1547" i="2"/>
  <c r="U1551" i="2"/>
  <c r="Q1551" i="2"/>
  <c r="M1551" i="2"/>
  <c r="P1551" i="2"/>
  <c r="V1551" i="2"/>
  <c r="U1555" i="2"/>
  <c r="Q1555" i="2"/>
  <c r="M1555" i="2"/>
  <c r="P1555" i="2"/>
  <c r="V1555" i="2"/>
  <c r="U1559" i="2"/>
  <c r="Q1559" i="2"/>
  <c r="M1559" i="2"/>
  <c r="P1559" i="2"/>
  <c r="V1559" i="2"/>
  <c r="U1563" i="2"/>
  <c r="Q1563" i="2"/>
  <c r="M1563" i="2"/>
  <c r="P1563" i="2"/>
  <c r="V1563" i="2"/>
  <c r="U1567" i="2"/>
  <c r="Q1567" i="2"/>
  <c r="M1567" i="2"/>
  <c r="P1567" i="2"/>
  <c r="V1567" i="2"/>
  <c r="U1571" i="2"/>
  <c r="Q1571" i="2"/>
  <c r="M1571" i="2"/>
  <c r="P1571" i="2"/>
  <c r="V1571" i="2"/>
  <c r="U1575" i="2"/>
  <c r="Q1575" i="2"/>
  <c r="M1575" i="2"/>
  <c r="P1575" i="2"/>
  <c r="V1575" i="2"/>
  <c r="U1579" i="2"/>
  <c r="Q1579" i="2"/>
  <c r="M1579" i="2"/>
  <c r="P1579" i="2"/>
  <c r="V1579" i="2"/>
  <c r="U1583" i="2"/>
  <c r="Q1583" i="2"/>
  <c r="M1583" i="2"/>
  <c r="P1583" i="2"/>
  <c r="V1583" i="2"/>
  <c r="U1587" i="2"/>
  <c r="Q1587" i="2"/>
  <c r="M1587" i="2"/>
  <c r="P1587" i="2"/>
  <c r="V1587" i="2"/>
  <c r="U1591" i="2"/>
  <c r="Q1591" i="2"/>
  <c r="M1591" i="2"/>
  <c r="P1591" i="2"/>
  <c r="V1591" i="2"/>
  <c r="U1595" i="2"/>
  <c r="Q1595" i="2"/>
  <c r="M1595" i="2"/>
  <c r="P1595" i="2"/>
  <c r="V1595" i="2"/>
  <c r="U1599" i="2"/>
  <c r="Q1599" i="2"/>
  <c r="M1599" i="2"/>
  <c r="P1599" i="2"/>
  <c r="V1599" i="2"/>
  <c r="U1603" i="2"/>
  <c r="Q1603" i="2"/>
  <c r="M1603" i="2"/>
  <c r="P1603" i="2"/>
  <c r="V1603" i="2"/>
  <c r="U1607" i="2"/>
  <c r="Q1607" i="2"/>
  <c r="M1607" i="2"/>
  <c r="P1607" i="2"/>
  <c r="V1607" i="2"/>
  <c r="U1611" i="2"/>
  <c r="Q1611" i="2"/>
  <c r="M1611" i="2"/>
  <c r="P1611" i="2"/>
  <c r="V1611" i="2"/>
  <c r="U1615" i="2"/>
  <c r="Q1615" i="2"/>
  <c r="M1615" i="2"/>
  <c r="P1615" i="2"/>
  <c r="V1615" i="2"/>
  <c r="U1619" i="2"/>
  <c r="Q1619" i="2"/>
  <c r="M1619" i="2"/>
  <c r="P1619" i="2"/>
  <c r="V1619" i="2"/>
  <c r="U1623" i="2"/>
  <c r="Q1623" i="2"/>
  <c r="M1623" i="2"/>
  <c r="P1623" i="2"/>
  <c r="V1623" i="2"/>
  <c r="U1627" i="2"/>
  <c r="Q1627" i="2"/>
  <c r="M1627" i="2"/>
  <c r="P1627" i="2"/>
  <c r="V1627" i="2"/>
  <c r="U1631" i="2"/>
  <c r="Q1631" i="2"/>
  <c r="M1631" i="2"/>
  <c r="P1631" i="2"/>
  <c r="V1631" i="2"/>
  <c r="U1635" i="2"/>
  <c r="Q1635" i="2"/>
  <c r="M1635" i="2"/>
  <c r="P1635" i="2"/>
  <c r="V1635" i="2"/>
  <c r="U1643" i="2"/>
  <c r="Q1643" i="2"/>
  <c r="M1643" i="2"/>
  <c r="P1643" i="2"/>
  <c r="V1643" i="2"/>
  <c r="U1647" i="2"/>
  <c r="Q1647" i="2"/>
  <c r="M1647" i="2"/>
  <c r="P1647" i="2"/>
  <c r="V1647" i="2"/>
  <c r="U1651" i="2"/>
  <c r="Q1651" i="2"/>
  <c r="M1651" i="2"/>
  <c r="P1651" i="2"/>
  <c r="V1651" i="2"/>
  <c r="U1655" i="2"/>
  <c r="Q1655" i="2"/>
  <c r="M1655" i="2"/>
  <c r="P1655" i="2"/>
  <c r="V1655" i="2"/>
  <c r="W1658" i="2"/>
  <c r="S1658" i="2"/>
  <c r="O1658" i="2"/>
  <c r="P1658" i="2"/>
  <c r="U1658" i="2"/>
  <c r="R1659" i="2"/>
  <c r="W1659" i="2"/>
  <c r="R1663" i="2"/>
  <c r="W1663" i="2"/>
  <c r="R1667" i="2"/>
  <c r="W1667" i="2"/>
  <c r="R1671" i="2"/>
  <c r="W1671" i="2"/>
  <c r="R1675" i="2"/>
  <c r="W1675" i="2"/>
  <c r="R1679" i="2"/>
  <c r="W1679" i="2"/>
  <c r="R1683" i="2"/>
  <c r="W1683" i="2"/>
  <c r="R1687" i="2"/>
  <c r="W1687" i="2"/>
  <c r="R1691" i="2"/>
  <c r="W1691" i="2"/>
  <c r="R1695" i="2"/>
  <c r="W1695" i="2"/>
  <c r="R1699" i="2"/>
  <c r="W1699" i="2"/>
  <c r="R1703" i="2"/>
  <c r="W1703" i="2"/>
  <c r="R1707" i="2"/>
  <c r="W1707" i="2"/>
  <c r="R1711" i="2"/>
  <c r="W1711" i="2"/>
  <c r="R1715" i="2"/>
  <c r="W1715" i="2"/>
  <c r="R1719" i="2"/>
  <c r="W1719" i="2"/>
  <c r="R1723" i="2"/>
  <c r="W1723" i="2"/>
  <c r="R1727" i="2"/>
  <c r="W1727" i="2"/>
  <c r="R1731" i="2"/>
  <c r="W1731" i="2"/>
  <c r="R1735" i="2"/>
  <c r="W1735" i="2"/>
  <c r="R1739" i="2"/>
  <c r="W1739" i="2"/>
  <c r="R1743" i="2"/>
  <c r="W1743" i="2"/>
  <c r="R1747" i="2"/>
  <c r="W1747" i="2"/>
  <c r="R1755" i="2"/>
  <c r="W1755" i="2"/>
  <c r="R1759" i="2"/>
  <c r="W1759" i="2"/>
  <c r="R1763" i="2"/>
  <c r="W1763" i="2"/>
  <c r="R1767" i="2"/>
  <c r="W1767" i="2"/>
  <c r="R1771" i="2"/>
  <c r="W1771" i="2"/>
  <c r="R1775" i="2"/>
  <c r="W1775" i="2"/>
  <c r="R1783" i="2"/>
  <c r="W1783" i="2"/>
  <c r="R1787" i="2"/>
  <c r="W1787" i="2"/>
  <c r="R1791" i="2"/>
  <c r="W1791" i="2"/>
  <c r="R1795" i="2"/>
  <c r="W1795" i="2"/>
  <c r="R1799" i="2"/>
  <c r="W1799" i="2"/>
  <c r="R1803" i="2"/>
  <c r="W1803" i="2"/>
  <c r="R1807" i="2"/>
  <c r="V1809" i="2"/>
  <c r="R1809" i="2"/>
  <c r="N1809" i="2"/>
  <c r="U1809" i="2"/>
  <c r="Q1809" i="2"/>
  <c r="M1809" i="2"/>
  <c r="S1809" i="2"/>
  <c r="T1811" i="2"/>
  <c r="T1813" i="2"/>
  <c r="V1819" i="2"/>
  <c r="R1819" i="2"/>
  <c r="N1819" i="2"/>
  <c r="U1819" i="2"/>
  <c r="Q1819" i="2"/>
  <c r="M1819" i="2"/>
  <c r="S1819" i="2"/>
  <c r="T1821" i="2"/>
  <c r="V1827" i="2"/>
  <c r="R1827" i="2"/>
  <c r="N1827" i="2"/>
  <c r="U1827" i="2"/>
  <c r="Q1827" i="2"/>
  <c r="M1827" i="2"/>
  <c r="S1827" i="2"/>
  <c r="T1829" i="2"/>
  <c r="V1835" i="2"/>
  <c r="R1835" i="2"/>
  <c r="N1835" i="2"/>
  <c r="U1835" i="2"/>
  <c r="Q1835" i="2"/>
  <c r="M1835" i="2"/>
  <c r="S1835" i="2"/>
  <c r="T1837" i="2"/>
  <c r="V1843" i="2"/>
  <c r="R1843" i="2"/>
  <c r="N1843" i="2"/>
  <c r="U1843" i="2"/>
  <c r="Q1843" i="2"/>
  <c r="M1843" i="2"/>
  <c r="S1843" i="2"/>
  <c r="T1845" i="2"/>
  <c r="V1851" i="2"/>
  <c r="R1851" i="2"/>
  <c r="N1851" i="2"/>
  <c r="U1851" i="2"/>
  <c r="Q1851" i="2"/>
  <c r="M1851" i="2"/>
  <c r="S1851" i="2"/>
  <c r="R1852" i="2"/>
  <c r="V1853" i="2"/>
  <c r="R1853" i="2"/>
  <c r="N1853" i="2"/>
  <c r="U1853" i="2"/>
  <c r="Q1853" i="2"/>
  <c r="M1853" i="2"/>
  <c r="S1853" i="2"/>
  <c r="T1855" i="2"/>
  <c r="V1863" i="2"/>
  <c r="R1863" i="2"/>
  <c r="N1863" i="2"/>
  <c r="U1863" i="2"/>
  <c r="Q1863" i="2"/>
  <c r="M1863" i="2"/>
  <c r="S1863" i="2"/>
  <c r="T1865" i="2"/>
  <c r="V1871" i="2"/>
  <c r="R1871" i="2"/>
  <c r="N1871" i="2"/>
  <c r="U1871" i="2"/>
  <c r="Q1871" i="2"/>
  <c r="M1871" i="2"/>
  <c r="S1871" i="2"/>
  <c r="T1873" i="2"/>
  <c r="V1879" i="2"/>
  <c r="R1879" i="2"/>
  <c r="N1879" i="2"/>
  <c r="U1879" i="2"/>
  <c r="Q1879" i="2"/>
  <c r="M1879" i="2"/>
  <c r="S1879" i="2"/>
  <c r="T1881" i="2"/>
  <c r="V1887" i="2"/>
  <c r="R1887" i="2"/>
  <c r="N1887" i="2"/>
  <c r="U1887" i="2"/>
  <c r="Q1887" i="2"/>
  <c r="M1887" i="2"/>
  <c r="S1887" i="2"/>
  <c r="T1889" i="2"/>
  <c r="V1895" i="2"/>
  <c r="R1895" i="2"/>
  <c r="N1895" i="2"/>
  <c r="U1895" i="2"/>
  <c r="Q1895" i="2"/>
  <c r="M1895" i="2"/>
  <c r="S1895" i="2"/>
  <c r="T1897" i="2"/>
  <c r="V1903" i="2"/>
  <c r="R1903" i="2"/>
  <c r="N1903" i="2"/>
  <c r="U1903" i="2"/>
  <c r="Q1903" i="2"/>
  <c r="M1903" i="2"/>
  <c r="S1903" i="2"/>
  <c r="T1905" i="2"/>
  <c r="V1911" i="2"/>
  <c r="R1911" i="2"/>
  <c r="N1911" i="2"/>
  <c r="U1911" i="2"/>
  <c r="Q1911" i="2"/>
  <c r="M1911" i="2"/>
  <c r="S1911" i="2"/>
  <c r="T1913" i="2"/>
  <c r="V1919" i="2"/>
  <c r="R1919" i="2"/>
  <c r="N1919" i="2"/>
  <c r="U1919" i="2"/>
  <c r="Q1919" i="2"/>
  <c r="M1919" i="2"/>
  <c r="S1919" i="2"/>
  <c r="T1921" i="2"/>
  <c r="T1926" i="2"/>
  <c r="P1926" i="2"/>
  <c r="W1926" i="2"/>
  <c r="S1926" i="2"/>
  <c r="O1926" i="2"/>
  <c r="Q1926" i="2"/>
  <c r="V1929" i="2"/>
  <c r="R1929" i="2"/>
  <c r="N1929" i="2"/>
  <c r="U1929" i="2"/>
  <c r="Q1929" i="2"/>
  <c r="M1929" i="2"/>
  <c r="S1929" i="2"/>
  <c r="T1931" i="2"/>
  <c r="T1936" i="2"/>
  <c r="P1936" i="2"/>
  <c r="W1936" i="2"/>
  <c r="S1936" i="2"/>
  <c r="O1936" i="2"/>
  <c r="Q1936" i="2"/>
  <c r="V1939" i="2"/>
  <c r="R1939" i="2"/>
  <c r="N1939" i="2"/>
  <c r="U1939" i="2"/>
  <c r="Q1939" i="2"/>
  <c r="M1939" i="2"/>
  <c r="S1939" i="2"/>
  <c r="T1941" i="2"/>
  <c r="V1947" i="2"/>
  <c r="R1947" i="2"/>
  <c r="N1947" i="2"/>
  <c r="U1947" i="2"/>
  <c r="Q1947" i="2"/>
  <c r="M1947" i="2"/>
  <c r="S1947" i="2"/>
  <c r="T1949" i="2"/>
  <c r="V1955" i="2"/>
  <c r="R1955" i="2"/>
  <c r="N1955" i="2"/>
  <c r="U1955" i="2"/>
  <c r="Q1955" i="2"/>
  <c r="M1955" i="2"/>
  <c r="S1955" i="2"/>
  <c r="R1956" i="2"/>
  <c r="V1957" i="2"/>
  <c r="R1957" i="2"/>
  <c r="N1957" i="2"/>
  <c r="U1957" i="2"/>
  <c r="Q1957" i="2"/>
  <c r="M1957" i="2"/>
  <c r="S1957" i="2"/>
  <c r="T1959" i="2"/>
  <c r="V1965" i="2"/>
  <c r="R1965" i="2"/>
  <c r="N1965" i="2"/>
  <c r="U1965" i="2"/>
  <c r="Q1965" i="2"/>
  <c r="M1965" i="2"/>
  <c r="S1965" i="2"/>
  <c r="T1967" i="2"/>
  <c r="V1973" i="2"/>
  <c r="R1973" i="2"/>
  <c r="N1973" i="2"/>
  <c r="U1973" i="2"/>
  <c r="Q1973" i="2"/>
  <c r="M1973" i="2"/>
  <c r="S1973" i="2"/>
  <c r="T1975" i="2"/>
  <c r="V1981" i="2"/>
  <c r="R1981" i="2"/>
  <c r="N1981" i="2"/>
  <c r="U1981" i="2"/>
  <c r="Q1981" i="2"/>
  <c r="M1981" i="2"/>
  <c r="S1981" i="2"/>
  <c r="T1983" i="2"/>
  <c r="V1989" i="2"/>
  <c r="R1989" i="2"/>
  <c r="N1989" i="2"/>
  <c r="U1989" i="2"/>
  <c r="Q1989" i="2"/>
  <c r="M1989" i="2"/>
  <c r="S1989" i="2"/>
  <c r="T1991" i="2"/>
  <c r="V1997" i="2"/>
  <c r="R1997" i="2"/>
  <c r="N1997" i="2"/>
  <c r="U1997" i="2"/>
  <c r="Q1997" i="2"/>
  <c r="M1997" i="2"/>
  <c r="S1997" i="2"/>
  <c r="T1999" i="2"/>
  <c r="V2005" i="2"/>
  <c r="R2005" i="2"/>
  <c r="N2005" i="2"/>
  <c r="U2005" i="2"/>
  <c r="Q2005" i="2"/>
  <c r="M2005" i="2"/>
  <c r="S2005" i="2"/>
  <c r="T2007" i="2"/>
  <c r="V2013" i="2"/>
  <c r="R2013" i="2"/>
  <c r="N2013" i="2"/>
  <c r="U2013" i="2"/>
  <c r="Q2013" i="2"/>
  <c r="M2013" i="2"/>
  <c r="S2013" i="2"/>
  <c r="T2015" i="2"/>
  <c r="V2021" i="2"/>
  <c r="R2021" i="2"/>
  <c r="N2021" i="2"/>
  <c r="U2021" i="2"/>
  <c r="Q2021" i="2"/>
  <c r="M2021" i="2"/>
  <c r="S2021" i="2"/>
  <c r="T2023" i="2"/>
  <c r="V2029" i="2"/>
  <c r="R2029" i="2"/>
  <c r="N2029" i="2"/>
  <c r="U2029" i="2"/>
  <c r="Q2029" i="2"/>
  <c r="M2029" i="2"/>
  <c r="S2029" i="2"/>
  <c r="T2031" i="2"/>
  <c r="V2037" i="2"/>
  <c r="R2037" i="2"/>
  <c r="N2037" i="2"/>
  <c r="U2037" i="2"/>
  <c r="Q2037" i="2"/>
  <c r="M2037" i="2"/>
  <c r="S2037" i="2"/>
  <c r="T2039" i="2"/>
  <c r="V2045" i="2"/>
  <c r="R2045" i="2"/>
  <c r="N2045" i="2"/>
  <c r="U2045" i="2"/>
  <c r="Q2045" i="2"/>
  <c r="M2045" i="2"/>
  <c r="S2045" i="2"/>
  <c r="R2046" i="2"/>
  <c r="V2047" i="2"/>
  <c r="R2047" i="2"/>
  <c r="N2047" i="2"/>
  <c r="U2047" i="2"/>
  <c r="Q2047" i="2"/>
  <c r="M2047" i="2"/>
  <c r="S2047" i="2"/>
  <c r="T2049" i="2"/>
  <c r="V2055" i="2"/>
  <c r="R2055" i="2"/>
  <c r="N2055" i="2"/>
  <c r="U2055" i="2"/>
  <c r="Q2055" i="2"/>
  <c r="M2055" i="2"/>
  <c r="S2055" i="2"/>
  <c r="T2057" i="2"/>
  <c r="V2063" i="2"/>
  <c r="R2063" i="2"/>
  <c r="N2063" i="2"/>
  <c r="U2063" i="2"/>
  <c r="Q2063" i="2"/>
  <c r="M2063" i="2"/>
  <c r="S2063" i="2"/>
  <c r="T2065" i="2"/>
  <c r="V2071" i="2"/>
  <c r="R2071" i="2"/>
  <c r="N2071" i="2"/>
  <c r="U2071" i="2"/>
  <c r="Q2071" i="2"/>
  <c r="M2071" i="2"/>
  <c r="S2071" i="2"/>
  <c r="T2073" i="2"/>
  <c r="V2079" i="2"/>
  <c r="R2079" i="2"/>
  <c r="N2079" i="2"/>
  <c r="U2079" i="2"/>
  <c r="Q2079" i="2"/>
  <c r="M2079" i="2"/>
  <c r="S2079" i="2"/>
  <c r="T2081" i="2"/>
  <c r="V2087" i="2"/>
  <c r="R2087" i="2"/>
  <c r="N2087" i="2"/>
  <c r="U2087" i="2"/>
  <c r="Q2087" i="2"/>
  <c r="M2087" i="2"/>
  <c r="S2087" i="2"/>
  <c r="T2089" i="2"/>
  <c r="W2097" i="2"/>
  <c r="W2105" i="2"/>
  <c r="W2113" i="2"/>
  <c r="W2121" i="2"/>
  <c r="U2131" i="2"/>
  <c r="Q2131" i="2"/>
  <c r="M2131" i="2"/>
  <c r="S2131" i="2"/>
  <c r="N2131" i="2"/>
  <c r="W2131" i="2"/>
  <c r="R2131" i="2"/>
  <c r="T2131" i="2"/>
  <c r="U2135" i="2"/>
  <c r="Q2135" i="2"/>
  <c r="M2135" i="2"/>
  <c r="S2135" i="2"/>
  <c r="N2135" i="2"/>
  <c r="W2135" i="2"/>
  <c r="R2135" i="2"/>
  <c r="T2135" i="2"/>
  <c r="U2139" i="2"/>
  <c r="Q2139" i="2"/>
  <c r="M2139" i="2"/>
  <c r="S2139" i="2"/>
  <c r="N2139" i="2"/>
  <c r="W2139" i="2"/>
  <c r="R2139" i="2"/>
  <c r="T2139" i="2"/>
  <c r="U2143" i="2"/>
  <c r="Q2143" i="2"/>
  <c r="M2143" i="2"/>
  <c r="S2143" i="2"/>
  <c r="N2143" i="2"/>
  <c r="W2143" i="2"/>
  <c r="R2143" i="2"/>
  <c r="T2143" i="2"/>
  <c r="U2147" i="2"/>
  <c r="Q2147" i="2"/>
  <c r="M2147" i="2"/>
  <c r="S2147" i="2"/>
  <c r="N2147" i="2"/>
  <c r="W2147" i="2"/>
  <c r="R2147" i="2"/>
  <c r="T2147" i="2"/>
  <c r="U2151" i="2"/>
  <c r="Q2151" i="2"/>
  <c r="M2151" i="2"/>
  <c r="S2151" i="2"/>
  <c r="N2151" i="2"/>
  <c r="W2151" i="2"/>
  <c r="R2151" i="2"/>
  <c r="T2151" i="2"/>
  <c r="U2155" i="2"/>
  <c r="Q2155" i="2"/>
  <c r="M2155" i="2"/>
  <c r="S2155" i="2"/>
  <c r="N2155" i="2"/>
  <c r="W2155" i="2"/>
  <c r="R2155" i="2"/>
  <c r="T2155" i="2"/>
  <c r="U2159" i="2"/>
  <c r="Q2159" i="2"/>
  <c r="M2159" i="2"/>
  <c r="S2159" i="2"/>
  <c r="N2159" i="2"/>
  <c r="W2159" i="2"/>
  <c r="R2159" i="2"/>
  <c r="T2159" i="2"/>
  <c r="U2163" i="2"/>
  <c r="Q2163" i="2"/>
  <c r="M2163" i="2"/>
  <c r="S2163" i="2"/>
  <c r="N2163" i="2"/>
  <c r="W2163" i="2"/>
  <c r="R2163" i="2"/>
  <c r="T2163" i="2"/>
  <c r="U2167" i="2"/>
  <c r="Q2167" i="2"/>
  <c r="M2167" i="2"/>
  <c r="S2167" i="2"/>
  <c r="N2167" i="2"/>
  <c r="W2167" i="2"/>
  <c r="R2167" i="2"/>
  <c r="T2167" i="2"/>
  <c r="U2171" i="2"/>
  <c r="Q2171" i="2"/>
  <c r="M2171" i="2"/>
  <c r="S2171" i="2"/>
  <c r="N2171" i="2"/>
  <c r="W2171" i="2"/>
  <c r="R2171" i="2"/>
  <c r="T2171" i="2"/>
  <c r="U2175" i="2"/>
  <c r="Q2175" i="2"/>
  <c r="M2175" i="2"/>
  <c r="S2175" i="2"/>
  <c r="N2175" i="2"/>
  <c r="W2175" i="2"/>
  <c r="R2175" i="2"/>
  <c r="T2175" i="2"/>
  <c r="U2179" i="2"/>
  <c r="Q2179" i="2"/>
  <c r="M2179" i="2"/>
  <c r="S2179" i="2"/>
  <c r="N2179" i="2"/>
  <c r="W2179" i="2"/>
  <c r="R2179" i="2"/>
  <c r="T2179" i="2"/>
  <c r="U2183" i="2"/>
  <c r="Q2183" i="2"/>
  <c r="M2183" i="2"/>
  <c r="S2183" i="2"/>
  <c r="N2183" i="2"/>
  <c r="W2183" i="2"/>
  <c r="R2183" i="2"/>
  <c r="T2183" i="2"/>
  <c r="U2187" i="2"/>
  <c r="Q2187" i="2"/>
  <c r="M2187" i="2"/>
  <c r="S2187" i="2"/>
  <c r="N2187" i="2"/>
  <c r="W2187" i="2"/>
  <c r="R2187" i="2"/>
  <c r="T2187" i="2"/>
  <c r="U2191" i="2"/>
  <c r="Q2191" i="2"/>
  <c r="M2191" i="2"/>
  <c r="S2191" i="2"/>
  <c r="N2191" i="2"/>
  <c r="W2191" i="2"/>
  <c r="R2191" i="2"/>
  <c r="T2191" i="2"/>
  <c r="U2195" i="2"/>
  <c r="Q2195" i="2"/>
  <c r="M2195" i="2"/>
  <c r="S2195" i="2"/>
  <c r="N2195" i="2"/>
  <c r="W2195" i="2"/>
  <c r="R2195" i="2"/>
  <c r="T2195" i="2"/>
  <c r="U2199" i="2"/>
  <c r="Q2199" i="2"/>
  <c r="M2199" i="2"/>
  <c r="S2199" i="2"/>
  <c r="N2199" i="2"/>
  <c r="W2199" i="2"/>
  <c r="R2199" i="2"/>
  <c r="T2199" i="2"/>
  <c r="U2203" i="2"/>
  <c r="Q2203" i="2"/>
  <c r="M2203" i="2"/>
  <c r="S2203" i="2"/>
  <c r="N2203" i="2"/>
  <c r="W2203" i="2"/>
  <c r="R2203" i="2"/>
  <c r="T2203" i="2"/>
  <c r="U2207" i="2"/>
  <c r="Q2207" i="2"/>
  <c r="M2207" i="2"/>
  <c r="S2207" i="2"/>
  <c r="N2207" i="2"/>
  <c r="W2207" i="2"/>
  <c r="R2207" i="2"/>
  <c r="T2207" i="2"/>
  <c r="U2211" i="2"/>
  <c r="Q2211" i="2"/>
  <c r="M2211" i="2"/>
  <c r="S2211" i="2"/>
  <c r="N2211" i="2"/>
  <c r="W2211" i="2"/>
  <c r="R2211" i="2"/>
  <c r="T2211" i="2"/>
  <c r="U2215" i="2"/>
  <c r="Q2215" i="2"/>
  <c r="M2215" i="2"/>
  <c r="S2215" i="2"/>
  <c r="N2215" i="2"/>
  <c r="W2215" i="2"/>
  <c r="R2215" i="2"/>
  <c r="T2215" i="2"/>
  <c r="U2219" i="2"/>
  <c r="Q2219" i="2"/>
  <c r="M2219" i="2"/>
  <c r="S2219" i="2"/>
  <c r="N2219" i="2"/>
  <c r="W2219" i="2"/>
  <c r="R2219" i="2"/>
  <c r="T2219" i="2"/>
  <c r="U2223" i="2"/>
  <c r="Q2223" i="2"/>
  <c r="M2223" i="2"/>
  <c r="S2223" i="2"/>
  <c r="N2223" i="2"/>
  <c r="W2223" i="2"/>
  <c r="R2223" i="2"/>
  <c r="T2223" i="2"/>
  <c r="U2227" i="2"/>
  <c r="Q2227" i="2"/>
  <c r="M2227" i="2"/>
  <c r="S2227" i="2"/>
  <c r="N2227" i="2"/>
  <c r="W2227" i="2"/>
  <c r="R2227" i="2"/>
  <c r="T2227" i="2"/>
  <c r="U2231" i="2"/>
  <c r="Q2231" i="2"/>
  <c r="M2231" i="2"/>
  <c r="S2231" i="2"/>
  <c r="N2231" i="2"/>
  <c r="W2231" i="2"/>
  <c r="R2231" i="2"/>
  <c r="T2231" i="2"/>
  <c r="U2239" i="2"/>
  <c r="Q2239" i="2"/>
  <c r="M2239" i="2"/>
  <c r="S2239" i="2"/>
  <c r="N2239" i="2"/>
  <c r="W2239" i="2"/>
  <c r="R2239" i="2"/>
  <c r="T2239" i="2"/>
  <c r="U2243" i="2"/>
  <c r="Q2243" i="2"/>
  <c r="M2243" i="2"/>
  <c r="S2243" i="2"/>
  <c r="N2243" i="2"/>
  <c r="W2243" i="2"/>
  <c r="R2243" i="2"/>
  <c r="T2243" i="2"/>
  <c r="U2247" i="2"/>
  <c r="Q2247" i="2"/>
  <c r="M2247" i="2"/>
  <c r="S2247" i="2"/>
  <c r="N2247" i="2"/>
  <c r="W2247" i="2"/>
  <c r="R2247" i="2"/>
  <c r="T2247" i="2"/>
  <c r="U2251" i="2"/>
  <c r="Q2251" i="2"/>
  <c r="M2251" i="2"/>
  <c r="S2251" i="2"/>
  <c r="N2251" i="2"/>
  <c r="W2251" i="2"/>
  <c r="R2251" i="2"/>
  <c r="T2251" i="2"/>
  <c r="U2255" i="2"/>
  <c r="Q2255" i="2"/>
  <c r="M2255" i="2"/>
  <c r="S2255" i="2"/>
  <c r="N2255" i="2"/>
  <c r="W2255" i="2"/>
  <c r="R2255" i="2"/>
  <c r="T2255" i="2"/>
  <c r="U2259" i="2"/>
  <c r="Q2259" i="2"/>
  <c r="M2259" i="2"/>
  <c r="S2259" i="2"/>
  <c r="N2259" i="2"/>
  <c r="W2259" i="2"/>
  <c r="R2259" i="2"/>
  <c r="T2259" i="2"/>
  <c r="U2263" i="2"/>
  <c r="Q2263" i="2"/>
  <c r="M2263" i="2"/>
  <c r="S2263" i="2"/>
  <c r="N2263" i="2"/>
  <c r="W2263" i="2"/>
  <c r="R2263" i="2"/>
  <c r="T2263" i="2"/>
  <c r="U2267" i="2"/>
  <c r="Q2267" i="2"/>
  <c r="M2267" i="2"/>
  <c r="S2267" i="2"/>
  <c r="N2267" i="2"/>
  <c r="W2267" i="2"/>
  <c r="R2267" i="2"/>
  <c r="T2267" i="2"/>
  <c r="U2271" i="2"/>
  <c r="Q2271" i="2"/>
  <c r="M2271" i="2"/>
  <c r="S2271" i="2"/>
  <c r="N2271" i="2"/>
  <c r="W2271" i="2"/>
  <c r="R2271" i="2"/>
  <c r="T2271" i="2"/>
  <c r="U2275" i="2"/>
  <c r="Q2275" i="2"/>
  <c r="M2275" i="2"/>
  <c r="S2275" i="2"/>
  <c r="N2275" i="2"/>
  <c r="W2275" i="2"/>
  <c r="R2275" i="2"/>
  <c r="T2275" i="2"/>
  <c r="U2279" i="2"/>
  <c r="Q2279" i="2"/>
  <c r="M2279" i="2"/>
  <c r="S2279" i="2"/>
  <c r="N2279" i="2"/>
  <c r="W2279" i="2"/>
  <c r="R2279" i="2"/>
  <c r="T2279" i="2"/>
  <c r="U2283" i="2"/>
  <c r="Q2283" i="2"/>
  <c r="M2283" i="2"/>
  <c r="S2283" i="2"/>
  <c r="N2283" i="2"/>
  <c r="W2283" i="2"/>
  <c r="R2283" i="2"/>
  <c r="T2283" i="2"/>
  <c r="U2287" i="2"/>
  <c r="Q2287" i="2"/>
  <c r="M2287" i="2"/>
  <c r="S2287" i="2"/>
  <c r="N2287" i="2"/>
  <c r="W2287" i="2"/>
  <c r="R2287" i="2"/>
  <c r="T2287" i="2"/>
  <c r="U2291" i="2"/>
  <c r="Q2291" i="2"/>
  <c r="M2291" i="2"/>
  <c r="S2291" i="2"/>
  <c r="N2291" i="2"/>
  <c r="W2291" i="2"/>
  <c r="R2291" i="2"/>
  <c r="T2291" i="2"/>
  <c r="U2295" i="2"/>
  <c r="Q2295" i="2"/>
  <c r="M2295" i="2"/>
  <c r="S2295" i="2"/>
  <c r="N2295" i="2"/>
  <c r="W2295" i="2"/>
  <c r="R2295" i="2"/>
  <c r="T2295" i="2"/>
  <c r="U2299" i="2"/>
  <c r="Q2299" i="2"/>
  <c r="M2299" i="2"/>
  <c r="S2299" i="2"/>
  <c r="N2299" i="2"/>
  <c r="W2299" i="2"/>
  <c r="R2299" i="2"/>
  <c r="T2299" i="2"/>
  <c r="U2303" i="2"/>
  <c r="Q2303" i="2"/>
  <c r="M2303" i="2"/>
  <c r="S2303" i="2"/>
  <c r="N2303" i="2"/>
  <c r="W2303" i="2"/>
  <c r="R2303" i="2"/>
  <c r="T2303" i="2"/>
  <c r="W2306" i="2"/>
  <c r="S2306" i="2"/>
  <c r="O2306" i="2"/>
  <c r="R2306" i="2"/>
  <c r="M2306" i="2"/>
  <c r="V2306" i="2"/>
  <c r="Q2306" i="2"/>
  <c r="T2306" i="2"/>
  <c r="W2307" i="2"/>
  <c r="U2315" i="2"/>
  <c r="Q2315" i="2"/>
  <c r="M2315" i="2"/>
  <c r="T2315" i="2"/>
  <c r="O2315" i="2"/>
  <c r="S2315" i="2"/>
  <c r="N2315" i="2"/>
  <c r="V2315" i="2"/>
  <c r="U2323" i="2"/>
  <c r="Q2323" i="2"/>
  <c r="M2323" i="2"/>
  <c r="T2323" i="2"/>
  <c r="O2323" i="2"/>
  <c r="S2323" i="2"/>
  <c r="N2323" i="2"/>
  <c r="V2323" i="2"/>
  <c r="V2329" i="2"/>
  <c r="V2333" i="2"/>
  <c r="V2337" i="2"/>
  <c r="V2341" i="2"/>
  <c r="V2345" i="2"/>
  <c r="U2348" i="2"/>
  <c r="U2353" i="2"/>
  <c r="Q2353" i="2"/>
  <c r="M2353" i="2"/>
  <c r="T2353" i="2"/>
  <c r="O2353" i="2"/>
  <c r="S2353" i="2"/>
  <c r="N2353" i="2"/>
  <c r="V2353" i="2"/>
  <c r="U2357" i="2"/>
  <c r="Q2357" i="2"/>
  <c r="M2357" i="2"/>
  <c r="T2357" i="2"/>
  <c r="P2357" i="2"/>
  <c r="S2357" i="2"/>
  <c r="R2357" i="2"/>
  <c r="V2357" i="2"/>
  <c r="U2361" i="2"/>
  <c r="Q2361" i="2"/>
  <c r="M2361" i="2"/>
  <c r="T2361" i="2"/>
  <c r="P2361" i="2"/>
  <c r="S2361" i="2"/>
  <c r="R2361" i="2"/>
  <c r="V2361" i="2"/>
  <c r="U2365" i="2"/>
  <c r="Q2365" i="2"/>
  <c r="M2365" i="2"/>
  <c r="T2365" i="2"/>
  <c r="P2365" i="2"/>
  <c r="S2365" i="2"/>
  <c r="R2365" i="2"/>
  <c r="V2365" i="2"/>
  <c r="U2521" i="2"/>
  <c r="Q2521" i="2"/>
  <c r="M2521" i="2"/>
  <c r="S2521" i="2"/>
  <c r="N2521" i="2"/>
  <c r="W2521" i="2"/>
  <c r="R2521" i="2"/>
  <c r="P2521" i="2"/>
  <c r="O2521" i="2"/>
  <c r="U2553" i="2"/>
  <c r="Q2553" i="2"/>
  <c r="M2553" i="2"/>
  <c r="S2553" i="2"/>
  <c r="N2553" i="2"/>
  <c r="W2553" i="2"/>
  <c r="R2553" i="2"/>
  <c r="P2553" i="2"/>
  <c r="O2553" i="2"/>
  <c r="U2587" i="2"/>
  <c r="Q2587" i="2"/>
  <c r="M2587" i="2"/>
  <c r="V2587" i="2"/>
  <c r="R2587" i="2"/>
  <c r="N2587" i="2"/>
  <c r="W2587" i="2"/>
  <c r="O2587" i="2"/>
  <c r="T2587" i="2"/>
  <c r="P2587" i="2"/>
  <c r="U2621" i="2"/>
  <c r="Q2621" i="2"/>
  <c r="M2621" i="2"/>
  <c r="V2621" i="2"/>
  <c r="R2621" i="2"/>
  <c r="N2621" i="2"/>
  <c r="W2621" i="2"/>
  <c r="O2621" i="2"/>
  <c r="T2621" i="2"/>
  <c r="P2621" i="2"/>
  <c r="U2653" i="2"/>
  <c r="Q2653" i="2"/>
  <c r="M2653" i="2"/>
  <c r="V2653" i="2"/>
  <c r="R2653" i="2"/>
  <c r="N2653" i="2"/>
  <c r="W2653" i="2"/>
  <c r="O2653" i="2"/>
  <c r="T2653" i="2"/>
  <c r="P2653" i="2"/>
  <c r="U2685" i="2"/>
  <c r="Q2685" i="2"/>
  <c r="M2685" i="2"/>
  <c r="V2685" i="2"/>
  <c r="R2685" i="2"/>
  <c r="N2685" i="2"/>
  <c r="W2685" i="2"/>
  <c r="O2685" i="2"/>
  <c r="T2685" i="2"/>
  <c r="P2685" i="2"/>
  <c r="U2777" i="2"/>
  <c r="Q2777" i="2"/>
  <c r="M2777" i="2"/>
  <c r="V2777" i="2"/>
  <c r="R2777" i="2"/>
  <c r="N2777" i="2"/>
  <c r="P2777" i="2"/>
  <c r="W2777" i="2"/>
  <c r="O2777" i="2"/>
  <c r="S2777" i="2"/>
  <c r="V2789" i="2"/>
  <c r="R2789" i="2"/>
  <c r="W2789" i="2"/>
  <c r="Q2789" i="2"/>
  <c r="M2789" i="2"/>
  <c r="S2789" i="2"/>
  <c r="N2789" i="2"/>
  <c r="O2789" i="2"/>
  <c r="U2789" i="2"/>
  <c r="P2789" i="2"/>
  <c r="T2832" i="2"/>
  <c r="P2832" i="2"/>
  <c r="U2832" i="2"/>
  <c r="Q2832" i="2"/>
  <c r="M2832" i="2"/>
  <c r="V2832" i="2"/>
  <c r="N2832" i="2"/>
  <c r="W2832" i="2"/>
  <c r="O2832" i="2"/>
  <c r="S2832" i="2"/>
  <c r="R2832" i="2"/>
  <c r="T2866" i="2"/>
  <c r="P2866" i="2"/>
  <c r="U2866" i="2"/>
  <c r="Q2866" i="2"/>
  <c r="M2866" i="2"/>
  <c r="S2866" i="2"/>
  <c r="V2866" i="2"/>
  <c r="N2866" i="2"/>
  <c r="O2866" i="2"/>
  <c r="W2866" i="2"/>
  <c r="R2866" i="2"/>
  <c r="T2898" i="2"/>
  <c r="P2898" i="2"/>
  <c r="U2898" i="2"/>
  <c r="Q2898" i="2"/>
  <c r="M2898" i="2"/>
  <c r="S2898" i="2"/>
  <c r="V2898" i="2"/>
  <c r="N2898" i="2"/>
  <c r="O2898" i="2"/>
  <c r="W2898" i="2"/>
  <c r="R2898" i="2"/>
  <c r="T2930" i="2"/>
  <c r="P2930" i="2"/>
  <c r="U2930" i="2"/>
  <c r="Q2930" i="2"/>
  <c r="M2930" i="2"/>
  <c r="S2930" i="2"/>
  <c r="V2930" i="2"/>
  <c r="N2930" i="2"/>
  <c r="O2930" i="2"/>
  <c r="W2930" i="2"/>
  <c r="R2930" i="2"/>
  <c r="O1328" i="2"/>
  <c r="S1328" i="2"/>
  <c r="O1330" i="2"/>
  <c r="S1330" i="2"/>
  <c r="O1332" i="2"/>
  <c r="S1332" i="2"/>
  <c r="O1334" i="2"/>
  <c r="S1334" i="2"/>
  <c r="O1336" i="2"/>
  <c r="S1336" i="2"/>
  <c r="O1338" i="2"/>
  <c r="S1338" i="2"/>
  <c r="O1340" i="2"/>
  <c r="S1340" i="2"/>
  <c r="O1342" i="2"/>
  <c r="S1342" i="2"/>
  <c r="O1344" i="2"/>
  <c r="S1344" i="2"/>
  <c r="O1346" i="2"/>
  <c r="S1346" i="2"/>
  <c r="O1348" i="2"/>
  <c r="S1348" i="2"/>
  <c r="O1350" i="2"/>
  <c r="S1350" i="2"/>
  <c r="O1352" i="2"/>
  <c r="S1352" i="2"/>
  <c r="O1354" i="2"/>
  <c r="S1354" i="2"/>
  <c r="O1356" i="2"/>
  <c r="S1356" i="2"/>
  <c r="O1358" i="2"/>
  <c r="S1358" i="2"/>
  <c r="O1362" i="2"/>
  <c r="S1362" i="2"/>
  <c r="O1364" i="2"/>
  <c r="S1364" i="2"/>
  <c r="O1366" i="2"/>
  <c r="S1366" i="2"/>
  <c r="O1368" i="2"/>
  <c r="S1368" i="2"/>
  <c r="O1370" i="2"/>
  <c r="S1370" i="2"/>
  <c r="O1372" i="2"/>
  <c r="S1372" i="2"/>
  <c r="O1374" i="2"/>
  <c r="S1374" i="2"/>
  <c r="O1376" i="2"/>
  <c r="S1376" i="2"/>
  <c r="O1378" i="2"/>
  <c r="S1378" i="2"/>
  <c r="O1380" i="2"/>
  <c r="S1380" i="2"/>
  <c r="O1382" i="2"/>
  <c r="S1382" i="2"/>
  <c r="O1384" i="2"/>
  <c r="S1384" i="2"/>
  <c r="O1386" i="2"/>
  <c r="S1386" i="2"/>
  <c r="O1388" i="2"/>
  <c r="S1388" i="2"/>
  <c r="O1390" i="2"/>
  <c r="S1390" i="2"/>
  <c r="O1392" i="2"/>
  <c r="S1392" i="2"/>
  <c r="O1394" i="2"/>
  <c r="S1394" i="2"/>
  <c r="O1396" i="2"/>
  <c r="S1396" i="2"/>
  <c r="O1398" i="2"/>
  <c r="S1398" i="2"/>
  <c r="O1400" i="2"/>
  <c r="S1400" i="2"/>
  <c r="O1402" i="2"/>
  <c r="S1402" i="2"/>
  <c r="O1404" i="2"/>
  <c r="S1404" i="2"/>
  <c r="O1406" i="2"/>
  <c r="S1406" i="2"/>
  <c r="O1408" i="2"/>
  <c r="S1408" i="2"/>
  <c r="O1410" i="2"/>
  <c r="S1410" i="2"/>
  <c r="O1412" i="2"/>
  <c r="S1412" i="2"/>
  <c r="O1414" i="2"/>
  <c r="S1414" i="2"/>
  <c r="O1418" i="2"/>
  <c r="S1418" i="2"/>
  <c r="O1420" i="2"/>
  <c r="S1420" i="2"/>
  <c r="O1422" i="2"/>
  <c r="S1422" i="2"/>
  <c r="O1424" i="2"/>
  <c r="S1424" i="2"/>
  <c r="O1426" i="2"/>
  <c r="S1426" i="2"/>
  <c r="O1428" i="2"/>
  <c r="S1428" i="2"/>
  <c r="O1430" i="2"/>
  <c r="S1430" i="2"/>
  <c r="O1432" i="2"/>
  <c r="S1432" i="2"/>
  <c r="O1434" i="2"/>
  <c r="S1434" i="2"/>
  <c r="O1436" i="2"/>
  <c r="S1436" i="2"/>
  <c r="O1438" i="2"/>
  <c r="S1438" i="2"/>
  <c r="O1440" i="2"/>
  <c r="S1440" i="2"/>
  <c r="O1442" i="2"/>
  <c r="S1442" i="2"/>
  <c r="O1444" i="2"/>
  <c r="S1444" i="2"/>
  <c r="O1446" i="2"/>
  <c r="S1446" i="2"/>
  <c r="O1448" i="2"/>
  <c r="S1448" i="2"/>
  <c r="O1450" i="2"/>
  <c r="S1450" i="2"/>
  <c r="O1452" i="2"/>
  <c r="S1452" i="2"/>
  <c r="O1454" i="2"/>
  <c r="S1454" i="2"/>
  <c r="O1456" i="2"/>
  <c r="S1456" i="2"/>
  <c r="O1458" i="2"/>
  <c r="S1458" i="2"/>
  <c r="O1460" i="2"/>
  <c r="S1460" i="2"/>
  <c r="O1462" i="2"/>
  <c r="S1462" i="2"/>
  <c r="O1464" i="2"/>
  <c r="S1464" i="2"/>
  <c r="O1466" i="2"/>
  <c r="S1466" i="2"/>
  <c r="O1468" i="2"/>
  <c r="S1468" i="2"/>
  <c r="O1470" i="2"/>
  <c r="S1470" i="2"/>
  <c r="O1472" i="2"/>
  <c r="S1472" i="2"/>
  <c r="O1474" i="2"/>
  <c r="S1474" i="2"/>
  <c r="O1476" i="2"/>
  <c r="S1476" i="2"/>
  <c r="O1478" i="2"/>
  <c r="S1478" i="2"/>
  <c r="O1480" i="2"/>
  <c r="S1480" i="2"/>
  <c r="O1482" i="2"/>
  <c r="S1482" i="2"/>
  <c r="O1484" i="2"/>
  <c r="S1484" i="2"/>
  <c r="O1486" i="2"/>
  <c r="S1486" i="2"/>
  <c r="O1488" i="2"/>
  <c r="S1488" i="2"/>
  <c r="O1490" i="2"/>
  <c r="S1490" i="2"/>
  <c r="O1492" i="2"/>
  <c r="S1492" i="2"/>
  <c r="O1494" i="2"/>
  <c r="S1494" i="2"/>
  <c r="O1496" i="2"/>
  <c r="S1496" i="2"/>
  <c r="O1498" i="2"/>
  <c r="S1498" i="2"/>
  <c r="O1500" i="2"/>
  <c r="S1500" i="2"/>
  <c r="O1502" i="2"/>
  <c r="S1502" i="2"/>
  <c r="O1504" i="2"/>
  <c r="S1504" i="2"/>
  <c r="O1506" i="2"/>
  <c r="S1506" i="2"/>
  <c r="O1508" i="2"/>
  <c r="S1508" i="2"/>
  <c r="O1510" i="2"/>
  <c r="S1510" i="2"/>
  <c r="O1512" i="2"/>
  <c r="S1512" i="2"/>
  <c r="O1514" i="2"/>
  <c r="S1514" i="2"/>
  <c r="O1516" i="2"/>
  <c r="S1516" i="2"/>
  <c r="O1518" i="2"/>
  <c r="S1518" i="2"/>
  <c r="O1520" i="2"/>
  <c r="S1520" i="2"/>
  <c r="O1522" i="2"/>
  <c r="S1522" i="2"/>
  <c r="O1524" i="2"/>
  <c r="S1524" i="2"/>
  <c r="O1526" i="2"/>
  <c r="S1526" i="2"/>
  <c r="O1528" i="2"/>
  <c r="S1528" i="2"/>
  <c r="O1530" i="2"/>
  <c r="S1530" i="2"/>
  <c r="O1532" i="2"/>
  <c r="S1532" i="2"/>
  <c r="O1534" i="2"/>
  <c r="S1534" i="2"/>
  <c r="O1536" i="2"/>
  <c r="S1536" i="2"/>
  <c r="O1538" i="2"/>
  <c r="S1538" i="2"/>
  <c r="O1540" i="2"/>
  <c r="S1540" i="2"/>
  <c r="O1542" i="2"/>
  <c r="S1542" i="2"/>
  <c r="O1544" i="2"/>
  <c r="S1544" i="2"/>
  <c r="O1546" i="2"/>
  <c r="S1546" i="2"/>
  <c r="O1548" i="2"/>
  <c r="S1548" i="2"/>
  <c r="O1550" i="2"/>
  <c r="S1550" i="2"/>
  <c r="O1552" i="2"/>
  <c r="S1552" i="2"/>
  <c r="O1554" i="2"/>
  <c r="S1554" i="2"/>
  <c r="O1556" i="2"/>
  <c r="S1556" i="2"/>
  <c r="O1558" i="2"/>
  <c r="S1558" i="2"/>
  <c r="O1560" i="2"/>
  <c r="S1560" i="2"/>
  <c r="O1562" i="2"/>
  <c r="S1562" i="2"/>
  <c r="O1564" i="2"/>
  <c r="S1564" i="2"/>
  <c r="O1566" i="2"/>
  <c r="S1566" i="2"/>
  <c r="O1568" i="2"/>
  <c r="S1568" i="2"/>
  <c r="O1570" i="2"/>
  <c r="S1570" i="2"/>
  <c r="O1572" i="2"/>
  <c r="S1572" i="2"/>
  <c r="O1574" i="2"/>
  <c r="S1574" i="2"/>
  <c r="O1576" i="2"/>
  <c r="S1576" i="2"/>
  <c r="O1578" i="2"/>
  <c r="S1578" i="2"/>
  <c r="O1580" i="2"/>
  <c r="S1580" i="2"/>
  <c r="O1582" i="2"/>
  <c r="S1582" i="2"/>
  <c r="O1584" i="2"/>
  <c r="S1584" i="2"/>
  <c r="O1586" i="2"/>
  <c r="S1586" i="2"/>
  <c r="O1588" i="2"/>
  <c r="S1588" i="2"/>
  <c r="O1590" i="2"/>
  <c r="S1590" i="2"/>
  <c r="O1592" i="2"/>
  <c r="S1592" i="2"/>
  <c r="O1594" i="2"/>
  <c r="S1594" i="2"/>
  <c r="O1596" i="2"/>
  <c r="S1596" i="2"/>
  <c r="O1598" i="2"/>
  <c r="S1598" i="2"/>
  <c r="O1600" i="2"/>
  <c r="S1600" i="2"/>
  <c r="O1602" i="2"/>
  <c r="S1602" i="2"/>
  <c r="O1604" i="2"/>
  <c r="S1604" i="2"/>
  <c r="O1606" i="2"/>
  <c r="S1606" i="2"/>
  <c r="O1608" i="2"/>
  <c r="S1608" i="2"/>
  <c r="O1610" i="2"/>
  <c r="S1610" i="2"/>
  <c r="O1612" i="2"/>
  <c r="S1612" i="2"/>
  <c r="O1614" i="2"/>
  <c r="S1614" i="2"/>
  <c r="O1616" i="2"/>
  <c r="S1616" i="2"/>
  <c r="O1618" i="2"/>
  <c r="S1618" i="2"/>
  <c r="O1620" i="2"/>
  <c r="S1620" i="2"/>
  <c r="O1622" i="2"/>
  <c r="S1622" i="2"/>
  <c r="O1624" i="2"/>
  <c r="S1624" i="2"/>
  <c r="O1626" i="2"/>
  <c r="S1626" i="2"/>
  <c r="O1628" i="2"/>
  <c r="S1628" i="2"/>
  <c r="O1630" i="2"/>
  <c r="S1630" i="2"/>
  <c r="O1632" i="2"/>
  <c r="S1632" i="2"/>
  <c r="O1634" i="2"/>
  <c r="S1634" i="2"/>
  <c r="O1636" i="2"/>
  <c r="S1636" i="2"/>
  <c r="O1638" i="2"/>
  <c r="S1638" i="2"/>
  <c r="O1640" i="2"/>
  <c r="S1640" i="2"/>
  <c r="O1642" i="2"/>
  <c r="S1642" i="2"/>
  <c r="O1644" i="2"/>
  <c r="S1644" i="2"/>
  <c r="O1646" i="2"/>
  <c r="S1646" i="2"/>
  <c r="O1648" i="2"/>
  <c r="S1648" i="2"/>
  <c r="O1650" i="2"/>
  <c r="S1650" i="2"/>
  <c r="O1652" i="2"/>
  <c r="S1652" i="2"/>
  <c r="O1654" i="2"/>
  <c r="S1654" i="2"/>
  <c r="O1656" i="2"/>
  <c r="S1656" i="2"/>
  <c r="O1660" i="2"/>
  <c r="S1660" i="2"/>
  <c r="O1662" i="2"/>
  <c r="S1662" i="2"/>
  <c r="O1664" i="2"/>
  <c r="S1664" i="2"/>
  <c r="O1666" i="2"/>
  <c r="S1666" i="2"/>
  <c r="O1668" i="2"/>
  <c r="S1668" i="2"/>
  <c r="O1670" i="2"/>
  <c r="S1670" i="2"/>
  <c r="O1672" i="2"/>
  <c r="S1672" i="2"/>
  <c r="O1674" i="2"/>
  <c r="S1674" i="2"/>
  <c r="O1676" i="2"/>
  <c r="S1676" i="2"/>
  <c r="O1678" i="2"/>
  <c r="S1678" i="2"/>
  <c r="O1680" i="2"/>
  <c r="S1680" i="2"/>
  <c r="O1682" i="2"/>
  <c r="S1682" i="2"/>
  <c r="O1684" i="2"/>
  <c r="S1684" i="2"/>
  <c r="O1686" i="2"/>
  <c r="S1686" i="2"/>
  <c r="O1688" i="2"/>
  <c r="S1688" i="2"/>
  <c r="O1690" i="2"/>
  <c r="S1690" i="2"/>
  <c r="O1692" i="2"/>
  <c r="S1692" i="2"/>
  <c r="O1694" i="2"/>
  <c r="S1694" i="2"/>
  <c r="O1696" i="2"/>
  <c r="S1696" i="2"/>
  <c r="O1698" i="2"/>
  <c r="S1698" i="2"/>
  <c r="O1700" i="2"/>
  <c r="S1700" i="2"/>
  <c r="O1702" i="2"/>
  <c r="S1702" i="2"/>
  <c r="O1704" i="2"/>
  <c r="S1704" i="2"/>
  <c r="O1706" i="2"/>
  <c r="S1706" i="2"/>
  <c r="O1708" i="2"/>
  <c r="S1708" i="2"/>
  <c r="O1710" i="2"/>
  <c r="S1710" i="2"/>
  <c r="O1712" i="2"/>
  <c r="S1712" i="2"/>
  <c r="O1714" i="2"/>
  <c r="S1714" i="2"/>
  <c r="O1716" i="2"/>
  <c r="S1716" i="2"/>
  <c r="O1718" i="2"/>
  <c r="S1718" i="2"/>
  <c r="O1720" i="2"/>
  <c r="S1720" i="2"/>
  <c r="O1722" i="2"/>
  <c r="S1722" i="2"/>
  <c r="O1724" i="2"/>
  <c r="S1724" i="2"/>
  <c r="O1726" i="2"/>
  <c r="S1726" i="2"/>
  <c r="O1728" i="2"/>
  <c r="S1728" i="2"/>
  <c r="O1730" i="2"/>
  <c r="S1730" i="2"/>
  <c r="O1732" i="2"/>
  <c r="S1732" i="2"/>
  <c r="O1734" i="2"/>
  <c r="S1734" i="2"/>
  <c r="O1736" i="2"/>
  <c r="S1736" i="2"/>
  <c r="O1738" i="2"/>
  <c r="S1738" i="2"/>
  <c r="O1740" i="2"/>
  <c r="S1740" i="2"/>
  <c r="O1742" i="2"/>
  <c r="S1742" i="2"/>
  <c r="O1744" i="2"/>
  <c r="S1744" i="2"/>
  <c r="O1746" i="2"/>
  <c r="S1746" i="2"/>
  <c r="O1748" i="2"/>
  <c r="S1748" i="2"/>
  <c r="O1750" i="2"/>
  <c r="S1750" i="2"/>
  <c r="O1752" i="2"/>
  <c r="S1752" i="2"/>
  <c r="O1754" i="2"/>
  <c r="S1754" i="2"/>
  <c r="O1756" i="2"/>
  <c r="S1756" i="2"/>
  <c r="O1758" i="2"/>
  <c r="S1758" i="2"/>
  <c r="O1760" i="2"/>
  <c r="S1760" i="2"/>
  <c r="O1762" i="2"/>
  <c r="S1762" i="2"/>
  <c r="O1764" i="2"/>
  <c r="S1764" i="2"/>
  <c r="O1766" i="2"/>
  <c r="S1766" i="2"/>
  <c r="O1768" i="2"/>
  <c r="S1768" i="2"/>
  <c r="O1770" i="2"/>
  <c r="S1770" i="2"/>
  <c r="O1772" i="2"/>
  <c r="S1772" i="2"/>
  <c r="O1774" i="2"/>
  <c r="S1774" i="2"/>
  <c r="O1776" i="2"/>
  <c r="S1776" i="2"/>
  <c r="O1778" i="2"/>
  <c r="S1778" i="2"/>
  <c r="O1780" i="2"/>
  <c r="S1780" i="2"/>
  <c r="O1782" i="2"/>
  <c r="S1782" i="2"/>
  <c r="O1784" i="2"/>
  <c r="S1784" i="2"/>
  <c r="O1786" i="2"/>
  <c r="S1786" i="2"/>
  <c r="O1788" i="2"/>
  <c r="S1788" i="2"/>
  <c r="O1790" i="2"/>
  <c r="S1790" i="2"/>
  <c r="O1792" i="2"/>
  <c r="S1792" i="2"/>
  <c r="O1794" i="2"/>
  <c r="S1794" i="2"/>
  <c r="O1796" i="2"/>
  <c r="S1796" i="2"/>
  <c r="O1798" i="2"/>
  <c r="S1798" i="2"/>
  <c r="O1800" i="2"/>
  <c r="S1800" i="2"/>
  <c r="O1802" i="2"/>
  <c r="S1802" i="2"/>
  <c r="O1804" i="2"/>
  <c r="S1804" i="2"/>
  <c r="O1806" i="2"/>
  <c r="S1806" i="2"/>
  <c r="O1808" i="2"/>
  <c r="S1808" i="2"/>
  <c r="O1810" i="2"/>
  <c r="S1810" i="2"/>
  <c r="O1814" i="2"/>
  <c r="S1814" i="2"/>
  <c r="O1816" i="2"/>
  <c r="S1816" i="2"/>
  <c r="O1818" i="2"/>
  <c r="S1818" i="2"/>
  <c r="O1820" i="2"/>
  <c r="S1820" i="2"/>
  <c r="O1822" i="2"/>
  <c r="S1822" i="2"/>
  <c r="O1824" i="2"/>
  <c r="S1824" i="2"/>
  <c r="O1826" i="2"/>
  <c r="S1826" i="2"/>
  <c r="O1828" i="2"/>
  <c r="S1828" i="2"/>
  <c r="O1830" i="2"/>
  <c r="S1830" i="2"/>
  <c r="O1832" i="2"/>
  <c r="S1832" i="2"/>
  <c r="O1834" i="2"/>
  <c r="S1834" i="2"/>
  <c r="O1836" i="2"/>
  <c r="S1836" i="2"/>
  <c r="O1838" i="2"/>
  <c r="S1838" i="2"/>
  <c r="O1840" i="2"/>
  <c r="S1840" i="2"/>
  <c r="O1842" i="2"/>
  <c r="S1842" i="2"/>
  <c r="O1844" i="2"/>
  <c r="S1844" i="2"/>
  <c r="O1846" i="2"/>
  <c r="S1846" i="2"/>
  <c r="O1848" i="2"/>
  <c r="S1848" i="2"/>
  <c r="O1850" i="2"/>
  <c r="S1850" i="2"/>
  <c r="O1854" i="2"/>
  <c r="S1854" i="2"/>
  <c r="O1856" i="2"/>
  <c r="S1856" i="2"/>
  <c r="O1860" i="2"/>
  <c r="S1860" i="2"/>
  <c r="O1862" i="2"/>
  <c r="S1862" i="2"/>
  <c r="O1864" i="2"/>
  <c r="S1864" i="2"/>
  <c r="O1866" i="2"/>
  <c r="S1866" i="2"/>
  <c r="O1868" i="2"/>
  <c r="S1868" i="2"/>
  <c r="O1870" i="2"/>
  <c r="S1870" i="2"/>
  <c r="O1872" i="2"/>
  <c r="S1872" i="2"/>
  <c r="O1874" i="2"/>
  <c r="S1874" i="2"/>
  <c r="O1876" i="2"/>
  <c r="S1876" i="2"/>
  <c r="O1878" i="2"/>
  <c r="S1878" i="2"/>
  <c r="O1880" i="2"/>
  <c r="S1880" i="2"/>
  <c r="O1882" i="2"/>
  <c r="S1882" i="2"/>
  <c r="O1884" i="2"/>
  <c r="S1884" i="2"/>
  <c r="O1886" i="2"/>
  <c r="S1886" i="2"/>
  <c r="O1888" i="2"/>
  <c r="S1888" i="2"/>
  <c r="O1890" i="2"/>
  <c r="S1890" i="2"/>
  <c r="O1892" i="2"/>
  <c r="S1892" i="2"/>
  <c r="O1894" i="2"/>
  <c r="S1894" i="2"/>
  <c r="O1896" i="2"/>
  <c r="S1896" i="2"/>
  <c r="O1898" i="2"/>
  <c r="S1898" i="2"/>
  <c r="O1900" i="2"/>
  <c r="S1900" i="2"/>
  <c r="O1902" i="2"/>
  <c r="S1902" i="2"/>
  <c r="O1904" i="2"/>
  <c r="S1904" i="2"/>
  <c r="O1906" i="2"/>
  <c r="S1906" i="2"/>
  <c r="O1908" i="2"/>
  <c r="S1908" i="2"/>
  <c r="O1910" i="2"/>
  <c r="S1910" i="2"/>
  <c r="O1912" i="2"/>
  <c r="S1912" i="2"/>
  <c r="O1914" i="2"/>
  <c r="S1914" i="2"/>
  <c r="O1916" i="2"/>
  <c r="S1916" i="2"/>
  <c r="O1918" i="2"/>
  <c r="S1918" i="2"/>
  <c r="O1920" i="2"/>
  <c r="S1920" i="2"/>
  <c r="O1922" i="2"/>
  <c r="S1922" i="2"/>
  <c r="O1924" i="2"/>
  <c r="S1924" i="2"/>
  <c r="O1928" i="2"/>
  <c r="S1928" i="2"/>
  <c r="O1930" i="2"/>
  <c r="S1930" i="2"/>
  <c r="O1932" i="2"/>
  <c r="S1932" i="2"/>
  <c r="O1934" i="2"/>
  <c r="S1934" i="2"/>
  <c r="O1938" i="2"/>
  <c r="S1938" i="2"/>
  <c r="O1940" i="2"/>
  <c r="S1940" i="2"/>
  <c r="O1942" i="2"/>
  <c r="S1942" i="2"/>
  <c r="O1944" i="2"/>
  <c r="S1944" i="2"/>
  <c r="O1946" i="2"/>
  <c r="S1946" i="2"/>
  <c r="O1948" i="2"/>
  <c r="S1948" i="2"/>
  <c r="O1950" i="2"/>
  <c r="S1950" i="2"/>
  <c r="O1952" i="2"/>
  <c r="S1952" i="2"/>
  <c r="O1954" i="2"/>
  <c r="S1954" i="2"/>
  <c r="O1958" i="2"/>
  <c r="S1958" i="2"/>
  <c r="O1960" i="2"/>
  <c r="S1960" i="2"/>
  <c r="O1962" i="2"/>
  <c r="S1962" i="2"/>
  <c r="O1964" i="2"/>
  <c r="S1964" i="2"/>
  <c r="O1966" i="2"/>
  <c r="S1966" i="2"/>
  <c r="O1968" i="2"/>
  <c r="S1968" i="2"/>
  <c r="O1970" i="2"/>
  <c r="S1970" i="2"/>
  <c r="O1972" i="2"/>
  <c r="S1972" i="2"/>
  <c r="O1974" i="2"/>
  <c r="S1974" i="2"/>
  <c r="O1976" i="2"/>
  <c r="S1976" i="2"/>
  <c r="O1978" i="2"/>
  <c r="S1978" i="2"/>
  <c r="O1980" i="2"/>
  <c r="S1980" i="2"/>
  <c r="O1982" i="2"/>
  <c r="S1982" i="2"/>
  <c r="O1984" i="2"/>
  <c r="S1984" i="2"/>
  <c r="O1986" i="2"/>
  <c r="S1986" i="2"/>
  <c r="O1988" i="2"/>
  <c r="S1988" i="2"/>
  <c r="O1990" i="2"/>
  <c r="S1990" i="2"/>
  <c r="O1992" i="2"/>
  <c r="S1992" i="2"/>
  <c r="O1994" i="2"/>
  <c r="S1994" i="2"/>
  <c r="O1996" i="2"/>
  <c r="S1996" i="2"/>
  <c r="O1998" i="2"/>
  <c r="S1998" i="2"/>
  <c r="O2000" i="2"/>
  <c r="S2000" i="2"/>
  <c r="O2002" i="2"/>
  <c r="S2002" i="2"/>
  <c r="O2004" i="2"/>
  <c r="S2004" i="2"/>
  <c r="O2006" i="2"/>
  <c r="S2006" i="2"/>
  <c r="O2008" i="2"/>
  <c r="S2008" i="2"/>
  <c r="O2010" i="2"/>
  <c r="S2010" i="2"/>
  <c r="O2012" i="2"/>
  <c r="S2012" i="2"/>
  <c r="O2014" i="2"/>
  <c r="S2014" i="2"/>
  <c r="O2016" i="2"/>
  <c r="S2016" i="2"/>
  <c r="O2018" i="2"/>
  <c r="S2018" i="2"/>
  <c r="O2020" i="2"/>
  <c r="S2020" i="2"/>
  <c r="O2022" i="2"/>
  <c r="S2022" i="2"/>
  <c r="O2024" i="2"/>
  <c r="S2024" i="2"/>
  <c r="O2026" i="2"/>
  <c r="S2026" i="2"/>
  <c r="O2028" i="2"/>
  <c r="S2028" i="2"/>
  <c r="O2030" i="2"/>
  <c r="S2030" i="2"/>
  <c r="O2032" i="2"/>
  <c r="S2032" i="2"/>
  <c r="O2034" i="2"/>
  <c r="S2034" i="2"/>
  <c r="O2036" i="2"/>
  <c r="S2036" i="2"/>
  <c r="O2038" i="2"/>
  <c r="S2038" i="2"/>
  <c r="O2040" i="2"/>
  <c r="S2040" i="2"/>
  <c r="O2042" i="2"/>
  <c r="S2042" i="2"/>
  <c r="O2044" i="2"/>
  <c r="S2044" i="2"/>
  <c r="O2048" i="2"/>
  <c r="S2048" i="2"/>
  <c r="O2050" i="2"/>
  <c r="S2050" i="2"/>
  <c r="O2052" i="2"/>
  <c r="S2052" i="2"/>
  <c r="O2054" i="2"/>
  <c r="S2054" i="2"/>
  <c r="O2056" i="2"/>
  <c r="S2056" i="2"/>
  <c r="O2058" i="2"/>
  <c r="S2058" i="2"/>
  <c r="O2060" i="2"/>
  <c r="S2060" i="2"/>
  <c r="O2062" i="2"/>
  <c r="S2062" i="2"/>
  <c r="O2064" i="2"/>
  <c r="S2064" i="2"/>
  <c r="O2066" i="2"/>
  <c r="S2066" i="2"/>
  <c r="O2068" i="2"/>
  <c r="S2068" i="2"/>
  <c r="O2070" i="2"/>
  <c r="S2070" i="2"/>
  <c r="O2072" i="2"/>
  <c r="S2072" i="2"/>
  <c r="O2074" i="2"/>
  <c r="S2074" i="2"/>
  <c r="O2076" i="2"/>
  <c r="S2076" i="2"/>
  <c r="O2078" i="2"/>
  <c r="S2078" i="2"/>
  <c r="O2080" i="2"/>
  <c r="S2080" i="2"/>
  <c r="O2082" i="2"/>
  <c r="S2082" i="2"/>
  <c r="O2084" i="2"/>
  <c r="S2084" i="2"/>
  <c r="O2086" i="2"/>
  <c r="S2086" i="2"/>
  <c r="O2088" i="2"/>
  <c r="S2088" i="2"/>
  <c r="O2090" i="2"/>
  <c r="S2090" i="2"/>
  <c r="O2092" i="2"/>
  <c r="S2092" i="2"/>
  <c r="U2095" i="2"/>
  <c r="Q2095" i="2"/>
  <c r="M2095" i="2"/>
  <c r="P2095" i="2"/>
  <c r="V2095" i="2"/>
  <c r="U2099" i="2"/>
  <c r="Q2099" i="2"/>
  <c r="M2099" i="2"/>
  <c r="P2099" i="2"/>
  <c r="V2099" i="2"/>
  <c r="U2103" i="2"/>
  <c r="Q2103" i="2"/>
  <c r="M2103" i="2"/>
  <c r="P2103" i="2"/>
  <c r="V2103" i="2"/>
  <c r="U2107" i="2"/>
  <c r="Q2107" i="2"/>
  <c r="M2107" i="2"/>
  <c r="P2107" i="2"/>
  <c r="V2107" i="2"/>
  <c r="U2111" i="2"/>
  <c r="Q2111" i="2"/>
  <c r="M2111" i="2"/>
  <c r="P2111" i="2"/>
  <c r="V2111" i="2"/>
  <c r="U2115" i="2"/>
  <c r="Q2115" i="2"/>
  <c r="M2115" i="2"/>
  <c r="P2115" i="2"/>
  <c r="V2115" i="2"/>
  <c r="U2119" i="2"/>
  <c r="Q2119" i="2"/>
  <c r="M2119" i="2"/>
  <c r="P2119" i="2"/>
  <c r="V2119" i="2"/>
  <c r="U2123" i="2"/>
  <c r="Q2123" i="2"/>
  <c r="M2123" i="2"/>
  <c r="P2123" i="2"/>
  <c r="V2123" i="2"/>
  <c r="W2126" i="2"/>
  <c r="S2126" i="2"/>
  <c r="O2126" i="2"/>
  <c r="P2126" i="2"/>
  <c r="U2126" i="2"/>
  <c r="O2129" i="2"/>
  <c r="O2133" i="2"/>
  <c r="O2137" i="2"/>
  <c r="O2141" i="2"/>
  <c r="O2145" i="2"/>
  <c r="O2149" i="2"/>
  <c r="O2153" i="2"/>
  <c r="O2157" i="2"/>
  <c r="O2161" i="2"/>
  <c r="O2165" i="2"/>
  <c r="O2169" i="2"/>
  <c r="O2173" i="2"/>
  <c r="O2177" i="2"/>
  <c r="O2181" i="2"/>
  <c r="O2185" i="2"/>
  <c r="O2189" i="2"/>
  <c r="O2193" i="2"/>
  <c r="O2197" i="2"/>
  <c r="O2201" i="2"/>
  <c r="O2205" i="2"/>
  <c r="O2209" i="2"/>
  <c r="O2213" i="2"/>
  <c r="O2217" i="2"/>
  <c r="O2221" i="2"/>
  <c r="O2225" i="2"/>
  <c r="O2229" i="2"/>
  <c r="O2233" i="2"/>
  <c r="O2237" i="2"/>
  <c r="O2241" i="2"/>
  <c r="O2245" i="2"/>
  <c r="O2249" i="2"/>
  <c r="O2253" i="2"/>
  <c r="O2257" i="2"/>
  <c r="O2261" i="2"/>
  <c r="O2265" i="2"/>
  <c r="O2269" i="2"/>
  <c r="O2273" i="2"/>
  <c r="O2277" i="2"/>
  <c r="O2281" i="2"/>
  <c r="O2285" i="2"/>
  <c r="O2289" i="2"/>
  <c r="O2293" i="2"/>
  <c r="O2297" i="2"/>
  <c r="O2301" i="2"/>
  <c r="O2305" i="2"/>
  <c r="U2309" i="2"/>
  <c r="Q2309" i="2"/>
  <c r="M2309" i="2"/>
  <c r="P2309" i="2"/>
  <c r="V2309" i="2"/>
  <c r="U2317" i="2"/>
  <c r="Q2317" i="2"/>
  <c r="M2317" i="2"/>
  <c r="P2317" i="2"/>
  <c r="V2317" i="2"/>
  <c r="U2321" i="2"/>
  <c r="Q2321" i="2"/>
  <c r="M2321" i="2"/>
  <c r="P2321" i="2"/>
  <c r="V2321" i="2"/>
  <c r="U2325" i="2"/>
  <c r="Q2325" i="2"/>
  <c r="M2325" i="2"/>
  <c r="P2325" i="2"/>
  <c r="V2325" i="2"/>
  <c r="O2327" i="2"/>
  <c r="O2331" i="2"/>
  <c r="O2335" i="2"/>
  <c r="O2339" i="2"/>
  <c r="O2343" i="2"/>
  <c r="O2347" i="2"/>
  <c r="U2351" i="2"/>
  <c r="Q2351" i="2"/>
  <c r="M2351" i="2"/>
  <c r="P2351" i="2"/>
  <c r="V2351" i="2"/>
  <c r="U2355" i="2"/>
  <c r="Q2355" i="2"/>
  <c r="M2355" i="2"/>
  <c r="T2355" i="2"/>
  <c r="P2355" i="2"/>
  <c r="R2355" i="2"/>
  <c r="U2359" i="2"/>
  <c r="Q2359" i="2"/>
  <c r="M2359" i="2"/>
  <c r="T2359" i="2"/>
  <c r="P2359" i="2"/>
  <c r="R2359" i="2"/>
  <c r="U2363" i="2"/>
  <c r="Q2363" i="2"/>
  <c r="M2363" i="2"/>
  <c r="T2363" i="2"/>
  <c r="P2363" i="2"/>
  <c r="R2363" i="2"/>
  <c r="U2367" i="2"/>
  <c r="Q2367" i="2"/>
  <c r="M2367" i="2"/>
  <c r="T2367" i="2"/>
  <c r="P2367" i="2"/>
  <c r="R2367" i="2"/>
  <c r="U2369" i="2"/>
  <c r="Q2369" i="2"/>
  <c r="M2369" i="2"/>
  <c r="T2369" i="2"/>
  <c r="P2369" i="2"/>
  <c r="R2369" i="2"/>
  <c r="U2371" i="2"/>
  <c r="Q2371" i="2"/>
  <c r="M2371" i="2"/>
  <c r="T2371" i="2"/>
  <c r="P2371" i="2"/>
  <c r="R2371" i="2"/>
  <c r="U2373" i="2"/>
  <c r="Q2373" i="2"/>
  <c r="M2373" i="2"/>
  <c r="T2373" i="2"/>
  <c r="P2373" i="2"/>
  <c r="R2373" i="2"/>
  <c r="U2375" i="2"/>
  <c r="Q2375" i="2"/>
  <c r="M2375" i="2"/>
  <c r="T2375" i="2"/>
  <c r="P2375" i="2"/>
  <c r="R2375" i="2"/>
  <c r="U2377" i="2"/>
  <c r="Q2377" i="2"/>
  <c r="M2377" i="2"/>
  <c r="T2377" i="2"/>
  <c r="P2377" i="2"/>
  <c r="R2377" i="2"/>
  <c r="U2379" i="2"/>
  <c r="Q2379" i="2"/>
  <c r="M2379" i="2"/>
  <c r="T2379" i="2"/>
  <c r="P2379" i="2"/>
  <c r="R2379" i="2"/>
  <c r="U2381" i="2"/>
  <c r="Q2381" i="2"/>
  <c r="M2381" i="2"/>
  <c r="T2381" i="2"/>
  <c r="P2381" i="2"/>
  <c r="R2381" i="2"/>
  <c r="U2383" i="2"/>
  <c r="Q2383" i="2"/>
  <c r="M2383" i="2"/>
  <c r="T2383" i="2"/>
  <c r="P2383" i="2"/>
  <c r="R2383" i="2"/>
  <c r="U2385" i="2"/>
  <c r="Q2385" i="2"/>
  <c r="M2385" i="2"/>
  <c r="T2385" i="2"/>
  <c r="P2385" i="2"/>
  <c r="R2385" i="2"/>
  <c r="W2386" i="2"/>
  <c r="S2386" i="2"/>
  <c r="O2386" i="2"/>
  <c r="V2386" i="2"/>
  <c r="R2386" i="2"/>
  <c r="N2386" i="2"/>
  <c r="Q2386" i="2"/>
  <c r="U2387" i="2"/>
  <c r="Q2387" i="2"/>
  <c r="M2387" i="2"/>
  <c r="T2387" i="2"/>
  <c r="P2387" i="2"/>
  <c r="R2387" i="2"/>
  <c r="U2389" i="2"/>
  <c r="Q2389" i="2"/>
  <c r="M2389" i="2"/>
  <c r="T2389" i="2"/>
  <c r="P2389" i="2"/>
  <c r="R2389" i="2"/>
  <c r="U2391" i="2"/>
  <c r="Q2391" i="2"/>
  <c r="M2391" i="2"/>
  <c r="T2391" i="2"/>
  <c r="P2391" i="2"/>
  <c r="R2391" i="2"/>
  <c r="U2393" i="2"/>
  <c r="Q2393" i="2"/>
  <c r="M2393" i="2"/>
  <c r="T2393" i="2"/>
  <c r="P2393" i="2"/>
  <c r="R2393" i="2"/>
  <c r="U2395" i="2"/>
  <c r="Q2395" i="2"/>
  <c r="M2395" i="2"/>
  <c r="T2395" i="2"/>
  <c r="P2395" i="2"/>
  <c r="R2395" i="2"/>
  <c r="U2397" i="2"/>
  <c r="Q2397" i="2"/>
  <c r="M2397" i="2"/>
  <c r="T2397" i="2"/>
  <c r="P2397" i="2"/>
  <c r="R2397" i="2"/>
  <c r="U2399" i="2"/>
  <c r="Q2399" i="2"/>
  <c r="M2399" i="2"/>
  <c r="T2399" i="2"/>
  <c r="P2399" i="2"/>
  <c r="R2399" i="2"/>
  <c r="U2401" i="2"/>
  <c r="Q2401" i="2"/>
  <c r="M2401" i="2"/>
  <c r="T2401" i="2"/>
  <c r="P2401" i="2"/>
  <c r="R2401" i="2"/>
  <c r="U2403" i="2"/>
  <c r="Q2403" i="2"/>
  <c r="M2403" i="2"/>
  <c r="T2403" i="2"/>
  <c r="P2403" i="2"/>
  <c r="R2403" i="2"/>
  <c r="U2405" i="2"/>
  <c r="Q2405" i="2"/>
  <c r="M2405" i="2"/>
  <c r="T2405" i="2"/>
  <c r="P2405" i="2"/>
  <c r="R2405" i="2"/>
  <c r="U2407" i="2"/>
  <c r="Q2407" i="2"/>
  <c r="M2407" i="2"/>
  <c r="T2407" i="2"/>
  <c r="P2407" i="2"/>
  <c r="R2407" i="2"/>
  <c r="U2409" i="2"/>
  <c r="Q2409" i="2"/>
  <c r="M2409" i="2"/>
  <c r="T2409" i="2"/>
  <c r="P2409" i="2"/>
  <c r="R2409" i="2"/>
  <c r="W2410" i="2"/>
  <c r="S2410" i="2"/>
  <c r="O2410" i="2"/>
  <c r="V2410" i="2"/>
  <c r="R2410" i="2"/>
  <c r="N2410" i="2"/>
  <c r="Q2410" i="2"/>
  <c r="U2411" i="2"/>
  <c r="Q2411" i="2"/>
  <c r="M2411" i="2"/>
  <c r="T2411" i="2"/>
  <c r="P2411" i="2"/>
  <c r="R2411" i="2"/>
  <c r="U2413" i="2"/>
  <c r="Q2413" i="2"/>
  <c r="M2413" i="2"/>
  <c r="T2413" i="2"/>
  <c r="P2413" i="2"/>
  <c r="R2413" i="2"/>
  <c r="U2415" i="2"/>
  <c r="Q2415" i="2"/>
  <c r="M2415" i="2"/>
  <c r="T2415" i="2"/>
  <c r="P2415" i="2"/>
  <c r="R2415" i="2"/>
  <c r="U2417" i="2"/>
  <c r="Q2417" i="2"/>
  <c r="M2417" i="2"/>
  <c r="T2417" i="2"/>
  <c r="P2417" i="2"/>
  <c r="R2417" i="2"/>
  <c r="U2419" i="2"/>
  <c r="Q2419" i="2"/>
  <c r="M2419" i="2"/>
  <c r="T2419" i="2"/>
  <c r="P2419" i="2"/>
  <c r="R2419" i="2"/>
  <c r="U2421" i="2"/>
  <c r="Q2421" i="2"/>
  <c r="M2421" i="2"/>
  <c r="T2421" i="2"/>
  <c r="P2421" i="2"/>
  <c r="R2421" i="2"/>
  <c r="U2423" i="2"/>
  <c r="Q2423" i="2"/>
  <c r="M2423" i="2"/>
  <c r="T2423" i="2"/>
  <c r="P2423" i="2"/>
  <c r="R2423" i="2"/>
  <c r="U2425" i="2"/>
  <c r="Q2425" i="2"/>
  <c r="M2425" i="2"/>
  <c r="T2425" i="2"/>
  <c r="P2425" i="2"/>
  <c r="R2425" i="2"/>
  <c r="W2426" i="2"/>
  <c r="S2426" i="2"/>
  <c r="O2426" i="2"/>
  <c r="V2426" i="2"/>
  <c r="R2426" i="2"/>
  <c r="N2426" i="2"/>
  <c r="Q2426" i="2"/>
  <c r="U2427" i="2"/>
  <c r="Q2427" i="2"/>
  <c r="M2427" i="2"/>
  <c r="S2427" i="2"/>
  <c r="N2427" i="2"/>
  <c r="W2427" i="2"/>
  <c r="R2427" i="2"/>
  <c r="T2427" i="2"/>
  <c r="U2435" i="2"/>
  <c r="Q2435" i="2"/>
  <c r="M2435" i="2"/>
  <c r="S2435" i="2"/>
  <c r="N2435" i="2"/>
  <c r="W2435" i="2"/>
  <c r="R2435" i="2"/>
  <c r="T2435" i="2"/>
  <c r="U2517" i="2"/>
  <c r="Q2517" i="2"/>
  <c r="M2517" i="2"/>
  <c r="S2517" i="2"/>
  <c r="N2517" i="2"/>
  <c r="W2517" i="2"/>
  <c r="R2517" i="2"/>
  <c r="T2517" i="2"/>
  <c r="U2525" i="2"/>
  <c r="Q2525" i="2"/>
  <c r="M2525" i="2"/>
  <c r="S2525" i="2"/>
  <c r="N2525" i="2"/>
  <c r="W2525" i="2"/>
  <c r="R2525" i="2"/>
  <c r="T2525" i="2"/>
  <c r="U2533" i="2"/>
  <c r="Q2533" i="2"/>
  <c r="M2533" i="2"/>
  <c r="S2533" i="2"/>
  <c r="N2533" i="2"/>
  <c r="W2533" i="2"/>
  <c r="R2533" i="2"/>
  <c r="T2533" i="2"/>
  <c r="U2541" i="2"/>
  <c r="Q2541" i="2"/>
  <c r="M2541" i="2"/>
  <c r="S2541" i="2"/>
  <c r="N2541" i="2"/>
  <c r="W2541" i="2"/>
  <c r="R2541" i="2"/>
  <c r="T2541" i="2"/>
  <c r="U2549" i="2"/>
  <c r="Q2549" i="2"/>
  <c r="M2549" i="2"/>
  <c r="S2549" i="2"/>
  <c r="N2549" i="2"/>
  <c r="W2549" i="2"/>
  <c r="R2549" i="2"/>
  <c r="T2549" i="2"/>
  <c r="U2579" i="2"/>
  <c r="Q2579" i="2"/>
  <c r="M2579" i="2"/>
  <c r="V2579" i="2"/>
  <c r="R2579" i="2"/>
  <c r="N2579" i="2"/>
  <c r="W2579" i="2"/>
  <c r="O2579" i="2"/>
  <c r="T2579" i="2"/>
  <c r="U2581" i="2"/>
  <c r="Q2581" i="2"/>
  <c r="M2581" i="2"/>
  <c r="V2581" i="2"/>
  <c r="R2581" i="2"/>
  <c r="N2581" i="2"/>
  <c r="P2581" i="2"/>
  <c r="W2581" i="2"/>
  <c r="O2581" i="2"/>
  <c r="U2611" i="2"/>
  <c r="Q2611" i="2"/>
  <c r="M2611" i="2"/>
  <c r="V2611" i="2"/>
  <c r="R2611" i="2"/>
  <c r="N2611" i="2"/>
  <c r="W2611" i="2"/>
  <c r="O2611" i="2"/>
  <c r="T2611" i="2"/>
  <c r="U2613" i="2"/>
  <c r="Q2613" i="2"/>
  <c r="M2613" i="2"/>
  <c r="V2613" i="2"/>
  <c r="R2613" i="2"/>
  <c r="N2613" i="2"/>
  <c r="P2613" i="2"/>
  <c r="W2613" i="2"/>
  <c r="O2613" i="2"/>
  <c r="U2615" i="2"/>
  <c r="Q2615" i="2"/>
  <c r="M2615" i="2"/>
  <c r="V2615" i="2"/>
  <c r="R2615" i="2"/>
  <c r="N2615" i="2"/>
  <c r="P2615" i="2"/>
  <c r="W2615" i="2"/>
  <c r="O2615" i="2"/>
  <c r="U2645" i="2"/>
  <c r="Q2645" i="2"/>
  <c r="M2645" i="2"/>
  <c r="V2645" i="2"/>
  <c r="R2645" i="2"/>
  <c r="N2645" i="2"/>
  <c r="W2645" i="2"/>
  <c r="O2645" i="2"/>
  <c r="T2645" i="2"/>
  <c r="U2647" i="2"/>
  <c r="Q2647" i="2"/>
  <c r="M2647" i="2"/>
  <c r="V2647" i="2"/>
  <c r="R2647" i="2"/>
  <c r="N2647" i="2"/>
  <c r="P2647" i="2"/>
  <c r="W2647" i="2"/>
  <c r="O2647" i="2"/>
  <c r="U2677" i="2"/>
  <c r="Q2677" i="2"/>
  <c r="M2677" i="2"/>
  <c r="V2677" i="2"/>
  <c r="R2677" i="2"/>
  <c r="N2677" i="2"/>
  <c r="W2677" i="2"/>
  <c r="O2677" i="2"/>
  <c r="T2677" i="2"/>
  <c r="U2679" i="2"/>
  <c r="Q2679" i="2"/>
  <c r="M2679" i="2"/>
  <c r="V2679" i="2"/>
  <c r="R2679" i="2"/>
  <c r="N2679" i="2"/>
  <c r="P2679" i="2"/>
  <c r="W2679" i="2"/>
  <c r="O2679" i="2"/>
  <c r="U2713" i="2"/>
  <c r="Q2713" i="2"/>
  <c r="M2713" i="2"/>
  <c r="V2713" i="2"/>
  <c r="R2713" i="2"/>
  <c r="N2713" i="2"/>
  <c r="W2713" i="2"/>
  <c r="O2713" i="2"/>
  <c r="T2713" i="2"/>
  <c r="U2727" i="2"/>
  <c r="Q2727" i="2"/>
  <c r="M2727" i="2"/>
  <c r="V2727" i="2"/>
  <c r="R2727" i="2"/>
  <c r="N2727" i="2"/>
  <c r="P2727" i="2"/>
  <c r="W2727" i="2"/>
  <c r="O2727" i="2"/>
  <c r="U2745" i="2"/>
  <c r="Q2745" i="2"/>
  <c r="M2745" i="2"/>
  <c r="V2745" i="2"/>
  <c r="R2745" i="2"/>
  <c r="N2745" i="2"/>
  <c r="W2745" i="2"/>
  <c r="O2745" i="2"/>
  <c r="T2745" i="2"/>
  <c r="U2759" i="2"/>
  <c r="Q2759" i="2"/>
  <c r="M2759" i="2"/>
  <c r="V2759" i="2"/>
  <c r="R2759" i="2"/>
  <c r="N2759" i="2"/>
  <c r="P2759" i="2"/>
  <c r="W2759" i="2"/>
  <c r="O2759" i="2"/>
  <c r="W2782" i="2"/>
  <c r="S2782" i="2"/>
  <c r="O2782" i="2"/>
  <c r="T2782" i="2"/>
  <c r="P2782" i="2"/>
  <c r="U2782" i="2"/>
  <c r="M2782" i="2"/>
  <c r="R2782" i="2"/>
  <c r="V2782" i="2"/>
  <c r="T2790" i="2"/>
  <c r="P2790" i="2"/>
  <c r="W2790" i="2"/>
  <c r="R2790" i="2"/>
  <c r="M2790" i="2"/>
  <c r="S2790" i="2"/>
  <c r="N2790" i="2"/>
  <c r="Q2790" i="2"/>
  <c r="O2790" i="2"/>
  <c r="T2850" i="2"/>
  <c r="P2850" i="2"/>
  <c r="U2850" i="2"/>
  <c r="Q2850" i="2"/>
  <c r="M2850" i="2"/>
  <c r="S2850" i="2"/>
  <c r="V2850" i="2"/>
  <c r="N2850" i="2"/>
  <c r="O2850" i="2"/>
  <c r="T2858" i="2"/>
  <c r="P2858" i="2"/>
  <c r="U2858" i="2"/>
  <c r="Q2858" i="2"/>
  <c r="M2858" i="2"/>
  <c r="S2858" i="2"/>
  <c r="V2858" i="2"/>
  <c r="N2858" i="2"/>
  <c r="W2858" i="2"/>
  <c r="R2858" i="2"/>
  <c r="T2946" i="2"/>
  <c r="P2946" i="2"/>
  <c r="U2946" i="2"/>
  <c r="Q2946" i="2"/>
  <c r="M2946" i="2"/>
  <c r="S2946" i="2"/>
  <c r="V2946" i="2"/>
  <c r="N2946" i="2"/>
  <c r="O2946" i="2"/>
  <c r="U3090" i="2"/>
  <c r="Q3090" i="2"/>
  <c r="M3090" i="2"/>
  <c r="W3090" i="2"/>
  <c r="R3090" i="2"/>
  <c r="S3090" i="2"/>
  <c r="N3090" i="2"/>
  <c r="O3090" i="2"/>
  <c r="P3090" i="2"/>
  <c r="T3090" i="2"/>
  <c r="V3090" i="2"/>
  <c r="U3130" i="2"/>
  <c r="Q3130" i="2"/>
  <c r="M3130" i="2"/>
  <c r="W3130" i="2"/>
  <c r="R3130" i="2"/>
  <c r="S3130" i="2"/>
  <c r="N3130" i="2"/>
  <c r="O3130" i="2"/>
  <c r="P3130" i="2"/>
  <c r="T3130" i="2"/>
  <c r="V3130" i="2"/>
  <c r="U3162" i="2"/>
  <c r="Q3162" i="2"/>
  <c r="M3162" i="2"/>
  <c r="W3162" i="2"/>
  <c r="R3162" i="2"/>
  <c r="S3162" i="2"/>
  <c r="N3162" i="2"/>
  <c r="O3162" i="2"/>
  <c r="P3162" i="2"/>
  <c r="T3162" i="2"/>
  <c r="V3162" i="2"/>
  <c r="U2129" i="2"/>
  <c r="Q2129" i="2"/>
  <c r="M2129" i="2"/>
  <c r="P2129" i="2"/>
  <c r="V2129" i="2"/>
  <c r="U2133" i="2"/>
  <c r="Q2133" i="2"/>
  <c r="M2133" i="2"/>
  <c r="P2133" i="2"/>
  <c r="V2133" i="2"/>
  <c r="U2137" i="2"/>
  <c r="Q2137" i="2"/>
  <c r="M2137" i="2"/>
  <c r="P2137" i="2"/>
  <c r="V2137" i="2"/>
  <c r="U2141" i="2"/>
  <c r="Q2141" i="2"/>
  <c r="M2141" i="2"/>
  <c r="P2141" i="2"/>
  <c r="V2141" i="2"/>
  <c r="U2145" i="2"/>
  <c r="Q2145" i="2"/>
  <c r="M2145" i="2"/>
  <c r="P2145" i="2"/>
  <c r="V2145" i="2"/>
  <c r="U2149" i="2"/>
  <c r="Q2149" i="2"/>
  <c r="M2149" i="2"/>
  <c r="P2149" i="2"/>
  <c r="V2149" i="2"/>
  <c r="U2153" i="2"/>
  <c r="Q2153" i="2"/>
  <c r="M2153" i="2"/>
  <c r="P2153" i="2"/>
  <c r="V2153" i="2"/>
  <c r="U2157" i="2"/>
  <c r="Q2157" i="2"/>
  <c r="M2157" i="2"/>
  <c r="P2157" i="2"/>
  <c r="V2157" i="2"/>
  <c r="U2161" i="2"/>
  <c r="Q2161" i="2"/>
  <c r="M2161" i="2"/>
  <c r="P2161" i="2"/>
  <c r="V2161" i="2"/>
  <c r="U2165" i="2"/>
  <c r="Q2165" i="2"/>
  <c r="M2165" i="2"/>
  <c r="P2165" i="2"/>
  <c r="V2165" i="2"/>
  <c r="U2169" i="2"/>
  <c r="Q2169" i="2"/>
  <c r="M2169" i="2"/>
  <c r="P2169" i="2"/>
  <c r="V2169" i="2"/>
  <c r="U2173" i="2"/>
  <c r="Q2173" i="2"/>
  <c r="M2173" i="2"/>
  <c r="P2173" i="2"/>
  <c r="V2173" i="2"/>
  <c r="U2177" i="2"/>
  <c r="Q2177" i="2"/>
  <c r="M2177" i="2"/>
  <c r="P2177" i="2"/>
  <c r="V2177" i="2"/>
  <c r="U2181" i="2"/>
  <c r="Q2181" i="2"/>
  <c r="M2181" i="2"/>
  <c r="P2181" i="2"/>
  <c r="V2181" i="2"/>
  <c r="U2185" i="2"/>
  <c r="Q2185" i="2"/>
  <c r="M2185" i="2"/>
  <c r="P2185" i="2"/>
  <c r="V2185" i="2"/>
  <c r="U2189" i="2"/>
  <c r="Q2189" i="2"/>
  <c r="M2189" i="2"/>
  <c r="P2189" i="2"/>
  <c r="V2189" i="2"/>
  <c r="U2193" i="2"/>
  <c r="Q2193" i="2"/>
  <c r="M2193" i="2"/>
  <c r="P2193" i="2"/>
  <c r="V2193" i="2"/>
  <c r="U2197" i="2"/>
  <c r="Q2197" i="2"/>
  <c r="M2197" i="2"/>
  <c r="P2197" i="2"/>
  <c r="V2197" i="2"/>
  <c r="U2201" i="2"/>
  <c r="Q2201" i="2"/>
  <c r="M2201" i="2"/>
  <c r="P2201" i="2"/>
  <c r="V2201" i="2"/>
  <c r="U2205" i="2"/>
  <c r="Q2205" i="2"/>
  <c r="M2205" i="2"/>
  <c r="P2205" i="2"/>
  <c r="V2205" i="2"/>
  <c r="U2209" i="2"/>
  <c r="Q2209" i="2"/>
  <c r="M2209" i="2"/>
  <c r="P2209" i="2"/>
  <c r="V2209" i="2"/>
  <c r="U2213" i="2"/>
  <c r="Q2213" i="2"/>
  <c r="M2213" i="2"/>
  <c r="P2213" i="2"/>
  <c r="V2213" i="2"/>
  <c r="U2217" i="2"/>
  <c r="Q2217" i="2"/>
  <c r="M2217" i="2"/>
  <c r="P2217" i="2"/>
  <c r="V2217" i="2"/>
  <c r="U2221" i="2"/>
  <c r="Q2221" i="2"/>
  <c r="M2221" i="2"/>
  <c r="P2221" i="2"/>
  <c r="V2221" i="2"/>
  <c r="U2225" i="2"/>
  <c r="Q2225" i="2"/>
  <c r="M2225" i="2"/>
  <c r="P2225" i="2"/>
  <c r="V2225" i="2"/>
  <c r="U2229" i="2"/>
  <c r="Q2229" i="2"/>
  <c r="M2229" i="2"/>
  <c r="P2229" i="2"/>
  <c r="V2229" i="2"/>
  <c r="U2233" i="2"/>
  <c r="Q2233" i="2"/>
  <c r="M2233" i="2"/>
  <c r="P2233" i="2"/>
  <c r="V2233" i="2"/>
  <c r="U2237" i="2"/>
  <c r="Q2237" i="2"/>
  <c r="M2237" i="2"/>
  <c r="P2237" i="2"/>
  <c r="V2237" i="2"/>
  <c r="U2241" i="2"/>
  <c r="Q2241" i="2"/>
  <c r="M2241" i="2"/>
  <c r="P2241" i="2"/>
  <c r="V2241" i="2"/>
  <c r="U2245" i="2"/>
  <c r="Q2245" i="2"/>
  <c r="M2245" i="2"/>
  <c r="P2245" i="2"/>
  <c r="V2245" i="2"/>
  <c r="U2249" i="2"/>
  <c r="Q2249" i="2"/>
  <c r="M2249" i="2"/>
  <c r="P2249" i="2"/>
  <c r="V2249" i="2"/>
  <c r="U2253" i="2"/>
  <c r="Q2253" i="2"/>
  <c r="M2253" i="2"/>
  <c r="P2253" i="2"/>
  <c r="V2253" i="2"/>
  <c r="U2257" i="2"/>
  <c r="Q2257" i="2"/>
  <c r="M2257" i="2"/>
  <c r="P2257" i="2"/>
  <c r="V2257" i="2"/>
  <c r="U2261" i="2"/>
  <c r="Q2261" i="2"/>
  <c r="M2261" i="2"/>
  <c r="P2261" i="2"/>
  <c r="V2261" i="2"/>
  <c r="U2265" i="2"/>
  <c r="Q2265" i="2"/>
  <c r="M2265" i="2"/>
  <c r="P2265" i="2"/>
  <c r="V2265" i="2"/>
  <c r="U2269" i="2"/>
  <c r="Q2269" i="2"/>
  <c r="M2269" i="2"/>
  <c r="P2269" i="2"/>
  <c r="V2269" i="2"/>
  <c r="U2273" i="2"/>
  <c r="Q2273" i="2"/>
  <c r="M2273" i="2"/>
  <c r="P2273" i="2"/>
  <c r="V2273" i="2"/>
  <c r="U2277" i="2"/>
  <c r="Q2277" i="2"/>
  <c r="M2277" i="2"/>
  <c r="P2277" i="2"/>
  <c r="V2277" i="2"/>
  <c r="U2281" i="2"/>
  <c r="Q2281" i="2"/>
  <c r="M2281" i="2"/>
  <c r="P2281" i="2"/>
  <c r="V2281" i="2"/>
  <c r="U2285" i="2"/>
  <c r="Q2285" i="2"/>
  <c r="M2285" i="2"/>
  <c r="P2285" i="2"/>
  <c r="V2285" i="2"/>
  <c r="U2289" i="2"/>
  <c r="Q2289" i="2"/>
  <c r="M2289" i="2"/>
  <c r="P2289" i="2"/>
  <c r="V2289" i="2"/>
  <c r="U2293" i="2"/>
  <c r="Q2293" i="2"/>
  <c r="M2293" i="2"/>
  <c r="P2293" i="2"/>
  <c r="V2293" i="2"/>
  <c r="U2297" i="2"/>
  <c r="Q2297" i="2"/>
  <c r="M2297" i="2"/>
  <c r="P2297" i="2"/>
  <c r="V2297" i="2"/>
  <c r="U2301" i="2"/>
  <c r="Q2301" i="2"/>
  <c r="M2301" i="2"/>
  <c r="P2301" i="2"/>
  <c r="V2301" i="2"/>
  <c r="U2305" i="2"/>
  <c r="Q2305" i="2"/>
  <c r="M2305" i="2"/>
  <c r="P2305" i="2"/>
  <c r="V2305" i="2"/>
  <c r="U2327" i="2"/>
  <c r="Q2327" i="2"/>
  <c r="M2327" i="2"/>
  <c r="P2327" i="2"/>
  <c r="V2327" i="2"/>
  <c r="U2331" i="2"/>
  <c r="Q2331" i="2"/>
  <c r="M2331" i="2"/>
  <c r="P2331" i="2"/>
  <c r="V2331" i="2"/>
  <c r="U2335" i="2"/>
  <c r="Q2335" i="2"/>
  <c r="M2335" i="2"/>
  <c r="P2335" i="2"/>
  <c r="V2335" i="2"/>
  <c r="U2339" i="2"/>
  <c r="Q2339" i="2"/>
  <c r="M2339" i="2"/>
  <c r="P2339" i="2"/>
  <c r="V2339" i="2"/>
  <c r="U2343" i="2"/>
  <c r="Q2343" i="2"/>
  <c r="M2343" i="2"/>
  <c r="P2343" i="2"/>
  <c r="V2343" i="2"/>
  <c r="U2347" i="2"/>
  <c r="Q2347" i="2"/>
  <c r="M2347" i="2"/>
  <c r="P2347" i="2"/>
  <c r="V2347" i="2"/>
  <c r="U2439" i="2"/>
  <c r="Q2439" i="2"/>
  <c r="M2439" i="2"/>
  <c r="T2439" i="2"/>
  <c r="O2439" i="2"/>
  <c r="S2439" i="2"/>
  <c r="N2439" i="2"/>
  <c r="V2439" i="2"/>
  <c r="U2443" i="2"/>
  <c r="Q2443" i="2"/>
  <c r="M2443" i="2"/>
  <c r="T2443" i="2"/>
  <c r="O2443" i="2"/>
  <c r="S2443" i="2"/>
  <c r="N2443" i="2"/>
  <c r="V2443" i="2"/>
  <c r="U2447" i="2"/>
  <c r="Q2447" i="2"/>
  <c r="M2447" i="2"/>
  <c r="T2447" i="2"/>
  <c r="O2447" i="2"/>
  <c r="S2447" i="2"/>
  <c r="N2447" i="2"/>
  <c r="V2447" i="2"/>
  <c r="U2451" i="2"/>
  <c r="Q2451" i="2"/>
  <c r="M2451" i="2"/>
  <c r="T2451" i="2"/>
  <c r="O2451" i="2"/>
  <c r="S2451" i="2"/>
  <c r="N2451" i="2"/>
  <c r="V2451" i="2"/>
  <c r="U2455" i="2"/>
  <c r="Q2455" i="2"/>
  <c r="M2455" i="2"/>
  <c r="T2455" i="2"/>
  <c r="O2455" i="2"/>
  <c r="S2455" i="2"/>
  <c r="N2455" i="2"/>
  <c r="V2455" i="2"/>
  <c r="U2459" i="2"/>
  <c r="Q2459" i="2"/>
  <c r="M2459" i="2"/>
  <c r="T2459" i="2"/>
  <c r="O2459" i="2"/>
  <c r="S2459" i="2"/>
  <c r="N2459" i="2"/>
  <c r="V2459" i="2"/>
  <c r="U2463" i="2"/>
  <c r="Q2463" i="2"/>
  <c r="M2463" i="2"/>
  <c r="T2463" i="2"/>
  <c r="O2463" i="2"/>
  <c r="S2463" i="2"/>
  <c r="N2463" i="2"/>
  <c r="V2463" i="2"/>
  <c r="U2467" i="2"/>
  <c r="Q2467" i="2"/>
  <c r="M2467" i="2"/>
  <c r="T2467" i="2"/>
  <c r="O2467" i="2"/>
  <c r="S2467" i="2"/>
  <c r="N2467" i="2"/>
  <c r="V2467" i="2"/>
  <c r="U2471" i="2"/>
  <c r="Q2471" i="2"/>
  <c r="M2471" i="2"/>
  <c r="T2471" i="2"/>
  <c r="O2471" i="2"/>
  <c r="S2471" i="2"/>
  <c r="N2471" i="2"/>
  <c r="V2471" i="2"/>
  <c r="U2475" i="2"/>
  <c r="Q2475" i="2"/>
  <c r="M2475" i="2"/>
  <c r="T2475" i="2"/>
  <c r="O2475" i="2"/>
  <c r="S2475" i="2"/>
  <c r="N2475" i="2"/>
  <c r="V2475" i="2"/>
  <c r="U2479" i="2"/>
  <c r="Q2479" i="2"/>
  <c r="M2479" i="2"/>
  <c r="T2479" i="2"/>
  <c r="O2479" i="2"/>
  <c r="S2479" i="2"/>
  <c r="N2479" i="2"/>
  <c r="V2479" i="2"/>
  <c r="U2483" i="2"/>
  <c r="Q2483" i="2"/>
  <c r="M2483" i="2"/>
  <c r="T2483" i="2"/>
  <c r="O2483" i="2"/>
  <c r="S2483" i="2"/>
  <c r="N2483" i="2"/>
  <c r="V2483" i="2"/>
  <c r="U2487" i="2"/>
  <c r="Q2487" i="2"/>
  <c r="M2487" i="2"/>
  <c r="T2487" i="2"/>
  <c r="O2487" i="2"/>
  <c r="S2487" i="2"/>
  <c r="N2487" i="2"/>
  <c r="V2487" i="2"/>
  <c r="U2491" i="2"/>
  <c r="Q2491" i="2"/>
  <c r="M2491" i="2"/>
  <c r="T2491" i="2"/>
  <c r="O2491" i="2"/>
  <c r="S2491" i="2"/>
  <c r="N2491" i="2"/>
  <c r="V2491" i="2"/>
  <c r="U2495" i="2"/>
  <c r="Q2495" i="2"/>
  <c r="M2495" i="2"/>
  <c r="T2495" i="2"/>
  <c r="O2495" i="2"/>
  <c r="S2495" i="2"/>
  <c r="N2495" i="2"/>
  <c r="V2495" i="2"/>
  <c r="U2499" i="2"/>
  <c r="Q2499" i="2"/>
  <c r="M2499" i="2"/>
  <c r="T2499" i="2"/>
  <c r="O2499" i="2"/>
  <c r="S2499" i="2"/>
  <c r="N2499" i="2"/>
  <c r="V2499" i="2"/>
  <c r="U2503" i="2"/>
  <c r="Q2503" i="2"/>
  <c r="M2503" i="2"/>
  <c r="T2503" i="2"/>
  <c r="O2503" i="2"/>
  <c r="S2503" i="2"/>
  <c r="N2503" i="2"/>
  <c r="V2503" i="2"/>
  <c r="U2507" i="2"/>
  <c r="Q2507" i="2"/>
  <c r="M2507" i="2"/>
  <c r="T2507" i="2"/>
  <c r="O2507" i="2"/>
  <c r="S2507" i="2"/>
  <c r="N2507" i="2"/>
  <c r="V2507" i="2"/>
  <c r="U2511" i="2"/>
  <c r="Q2511" i="2"/>
  <c r="M2511" i="2"/>
  <c r="T2511" i="2"/>
  <c r="O2511" i="2"/>
  <c r="S2511" i="2"/>
  <c r="N2511" i="2"/>
  <c r="V2511" i="2"/>
  <c r="W2514" i="2"/>
  <c r="S2514" i="2"/>
  <c r="O2514" i="2"/>
  <c r="T2514" i="2"/>
  <c r="N2514" i="2"/>
  <c r="R2514" i="2"/>
  <c r="M2514" i="2"/>
  <c r="U2514" i="2"/>
  <c r="U2571" i="2"/>
  <c r="Q2571" i="2"/>
  <c r="M2571" i="2"/>
  <c r="V2571" i="2"/>
  <c r="R2571" i="2"/>
  <c r="N2571" i="2"/>
  <c r="W2571" i="2"/>
  <c r="O2571" i="2"/>
  <c r="T2571" i="2"/>
  <c r="U2573" i="2"/>
  <c r="Q2573" i="2"/>
  <c r="M2573" i="2"/>
  <c r="V2573" i="2"/>
  <c r="R2573" i="2"/>
  <c r="N2573" i="2"/>
  <c r="P2573" i="2"/>
  <c r="W2573" i="2"/>
  <c r="O2573" i="2"/>
  <c r="U2603" i="2"/>
  <c r="Q2603" i="2"/>
  <c r="M2603" i="2"/>
  <c r="V2603" i="2"/>
  <c r="R2603" i="2"/>
  <c r="N2603" i="2"/>
  <c r="W2603" i="2"/>
  <c r="O2603" i="2"/>
  <c r="T2603" i="2"/>
  <c r="U2605" i="2"/>
  <c r="Q2605" i="2"/>
  <c r="M2605" i="2"/>
  <c r="V2605" i="2"/>
  <c r="R2605" i="2"/>
  <c r="N2605" i="2"/>
  <c r="P2605" i="2"/>
  <c r="W2605" i="2"/>
  <c r="O2605" i="2"/>
  <c r="U2637" i="2"/>
  <c r="Q2637" i="2"/>
  <c r="M2637" i="2"/>
  <c r="V2637" i="2"/>
  <c r="R2637" i="2"/>
  <c r="N2637" i="2"/>
  <c r="W2637" i="2"/>
  <c r="O2637" i="2"/>
  <c r="T2637" i="2"/>
  <c r="U2639" i="2"/>
  <c r="Q2639" i="2"/>
  <c r="M2639" i="2"/>
  <c r="V2639" i="2"/>
  <c r="R2639" i="2"/>
  <c r="N2639" i="2"/>
  <c r="P2639" i="2"/>
  <c r="W2639" i="2"/>
  <c r="O2639" i="2"/>
  <c r="U2669" i="2"/>
  <c r="Q2669" i="2"/>
  <c r="M2669" i="2"/>
  <c r="V2669" i="2"/>
  <c r="R2669" i="2"/>
  <c r="N2669" i="2"/>
  <c r="W2669" i="2"/>
  <c r="O2669" i="2"/>
  <c r="T2669" i="2"/>
  <c r="U2671" i="2"/>
  <c r="Q2671" i="2"/>
  <c r="M2671" i="2"/>
  <c r="V2671" i="2"/>
  <c r="R2671" i="2"/>
  <c r="N2671" i="2"/>
  <c r="P2671" i="2"/>
  <c r="W2671" i="2"/>
  <c r="O2671" i="2"/>
  <c r="U2693" i="2"/>
  <c r="Q2693" i="2"/>
  <c r="M2693" i="2"/>
  <c r="V2693" i="2"/>
  <c r="R2693" i="2"/>
  <c r="N2693" i="2"/>
  <c r="P2693" i="2"/>
  <c r="W2693" i="2"/>
  <c r="O2693" i="2"/>
  <c r="U2705" i="2"/>
  <c r="Q2705" i="2"/>
  <c r="M2705" i="2"/>
  <c r="V2705" i="2"/>
  <c r="R2705" i="2"/>
  <c r="N2705" i="2"/>
  <c r="W2705" i="2"/>
  <c r="O2705" i="2"/>
  <c r="T2705" i="2"/>
  <c r="U2719" i="2"/>
  <c r="Q2719" i="2"/>
  <c r="M2719" i="2"/>
  <c r="V2719" i="2"/>
  <c r="R2719" i="2"/>
  <c r="N2719" i="2"/>
  <c r="P2719" i="2"/>
  <c r="W2719" i="2"/>
  <c r="O2719" i="2"/>
  <c r="U2737" i="2"/>
  <c r="Q2737" i="2"/>
  <c r="M2737" i="2"/>
  <c r="V2737" i="2"/>
  <c r="R2737" i="2"/>
  <c r="N2737" i="2"/>
  <c r="W2737" i="2"/>
  <c r="O2737" i="2"/>
  <c r="T2737" i="2"/>
  <c r="U2751" i="2"/>
  <c r="Q2751" i="2"/>
  <c r="M2751" i="2"/>
  <c r="V2751" i="2"/>
  <c r="R2751" i="2"/>
  <c r="N2751" i="2"/>
  <c r="P2751" i="2"/>
  <c r="W2751" i="2"/>
  <c r="O2751" i="2"/>
  <c r="U2769" i="2"/>
  <c r="Q2769" i="2"/>
  <c r="M2769" i="2"/>
  <c r="V2769" i="2"/>
  <c r="R2769" i="2"/>
  <c r="N2769" i="2"/>
  <c r="W2769" i="2"/>
  <c r="O2769" i="2"/>
  <c r="T2769" i="2"/>
  <c r="U2779" i="2"/>
  <c r="Q2779" i="2"/>
  <c r="M2779" i="2"/>
  <c r="V2779" i="2"/>
  <c r="R2779" i="2"/>
  <c r="N2779" i="2"/>
  <c r="W2779" i="2"/>
  <c r="O2779" i="2"/>
  <c r="T2779" i="2"/>
  <c r="U2787" i="2"/>
  <c r="Q2787" i="2"/>
  <c r="M2787" i="2"/>
  <c r="V2787" i="2"/>
  <c r="R2787" i="2"/>
  <c r="N2787" i="2"/>
  <c r="P2787" i="2"/>
  <c r="W2787" i="2"/>
  <c r="O2787" i="2"/>
  <c r="T2796" i="2"/>
  <c r="P2796" i="2"/>
  <c r="V2796" i="2"/>
  <c r="Q2796" i="2"/>
  <c r="W2796" i="2"/>
  <c r="R2796" i="2"/>
  <c r="M2796" i="2"/>
  <c r="O2796" i="2"/>
  <c r="N2796" i="2"/>
  <c r="V2799" i="2"/>
  <c r="R2799" i="2"/>
  <c r="N2799" i="2"/>
  <c r="S2799" i="2"/>
  <c r="M2799" i="2"/>
  <c r="T2799" i="2"/>
  <c r="O2799" i="2"/>
  <c r="P2799" i="2"/>
  <c r="W2799" i="2"/>
  <c r="V2805" i="2"/>
  <c r="R2805" i="2"/>
  <c r="N2805" i="2"/>
  <c r="W2805" i="2"/>
  <c r="Q2805" i="2"/>
  <c r="S2805" i="2"/>
  <c r="M2805" i="2"/>
  <c r="O2805" i="2"/>
  <c r="U2805" i="2"/>
  <c r="T2848" i="2"/>
  <c r="P2848" i="2"/>
  <c r="U2848" i="2"/>
  <c r="Q2848" i="2"/>
  <c r="M2848" i="2"/>
  <c r="V2848" i="2"/>
  <c r="N2848" i="2"/>
  <c r="W2848" i="2"/>
  <c r="O2848" i="2"/>
  <c r="S2848" i="2"/>
  <c r="R2848" i="2"/>
  <c r="T2944" i="2"/>
  <c r="P2944" i="2"/>
  <c r="U2944" i="2"/>
  <c r="Q2944" i="2"/>
  <c r="M2944" i="2"/>
  <c r="V2944" i="2"/>
  <c r="N2944" i="2"/>
  <c r="W2944" i="2"/>
  <c r="O2944" i="2"/>
  <c r="S2944" i="2"/>
  <c r="R2944" i="2"/>
  <c r="T2956" i="2"/>
  <c r="P2956" i="2"/>
  <c r="U2956" i="2"/>
  <c r="Q2956" i="2"/>
  <c r="M2956" i="2"/>
  <c r="R2956" i="2"/>
  <c r="S2956" i="2"/>
  <c r="O2956" i="2"/>
  <c r="N2956" i="2"/>
  <c r="V3018" i="2"/>
  <c r="R3018" i="2"/>
  <c r="N3018" i="2"/>
  <c r="S3018" i="2"/>
  <c r="M3018" i="2"/>
  <c r="T3018" i="2"/>
  <c r="O3018" i="2"/>
  <c r="W3018" i="2"/>
  <c r="P3018" i="2"/>
  <c r="U3018" i="2"/>
  <c r="Q3018" i="2"/>
  <c r="U3122" i="2"/>
  <c r="Q3122" i="2"/>
  <c r="M3122" i="2"/>
  <c r="W3122" i="2"/>
  <c r="R3122" i="2"/>
  <c r="S3122" i="2"/>
  <c r="N3122" i="2"/>
  <c r="O3122" i="2"/>
  <c r="P3122" i="2"/>
  <c r="T3122" i="2"/>
  <c r="V3122" i="2"/>
  <c r="U2441" i="2"/>
  <c r="Q2441" i="2"/>
  <c r="M2441" i="2"/>
  <c r="P2441" i="2"/>
  <c r="V2441" i="2"/>
  <c r="U2445" i="2"/>
  <c r="Q2445" i="2"/>
  <c r="M2445" i="2"/>
  <c r="P2445" i="2"/>
  <c r="V2445" i="2"/>
  <c r="U2449" i="2"/>
  <c r="Q2449" i="2"/>
  <c r="M2449" i="2"/>
  <c r="P2449" i="2"/>
  <c r="V2449" i="2"/>
  <c r="U2453" i="2"/>
  <c r="Q2453" i="2"/>
  <c r="M2453" i="2"/>
  <c r="P2453" i="2"/>
  <c r="V2453" i="2"/>
  <c r="U2457" i="2"/>
  <c r="Q2457" i="2"/>
  <c r="M2457" i="2"/>
  <c r="P2457" i="2"/>
  <c r="V2457" i="2"/>
  <c r="U2461" i="2"/>
  <c r="Q2461" i="2"/>
  <c r="M2461" i="2"/>
  <c r="P2461" i="2"/>
  <c r="V2461" i="2"/>
  <c r="U2465" i="2"/>
  <c r="Q2465" i="2"/>
  <c r="M2465" i="2"/>
  <c r="P2465" i="2"/>
  <c r="V2465" i="2"/>
  <c r="U2469" i="2"/>
  <c r="Q2469" i="2"/>
  <c r="M2469" i="2"/>
  <c r="P2469" i="2"/>
  <c r="V2469" i="2"/>
  <c r="U2473" i="2"/>
  <c r="Q2473" i="2"/>
  <c r="M2473" i="2"/>
  <c r="P2473" i="2"/>
  <c r="V2473" i="2"/>
  <c r="U2477" i="2"/>
  <c r="Q2477" i="2"/>
  <c r="M2477" i="2"/>
  <c r="P2477" i="2"/>
  <c r="V2477" i="2"/>
  <c r="U2481" i="2"/>
  <c r="Q2481" i="2"/>
  <c r="M2481" i="2"/>
  <c r="P2481" i="2"/>
  <c r="V2481" i="2"/>
  <c r="U2485" i="2"/>
  <c r="Q2485" i="2"/>
  <c r="M2485" i="2"/>
  <c r="P2485" i="2"/>
  <c r="V2485" i="2"/>
  <c r="U2489" i="2"/>
  <c r="Q2489" i="2"/>
  <c r="M2489" i="2"/>
  <c r="P2489" i="2"/>
  <c r="V2489" i="2"/>
  <c r="U2493" i="2"/>
  <c r="Q2493" i="2"/>
  <c r="M2493" i="2"/>
  <c r="P2493" i="2"/>
  <c r="V2493" i="2"/>
  <c r="U2497" i="2"/>
  <c r="Q2497" i="2"/>
  <c r="M2497" i="2"/>
  <c r="P2497" i="2"/>
  <c r="V2497" i="2"/>
  <c r="U2501" i="2"/>
  <c r="Q2501" i="2"/>
  <c r="M2501" i="2"/>
  <c r="P2501" i="2"/>
  <c r="V2501" i="2"/>
  <c r="U2505" i="2"/>
  <c r="Q2505" i="2"/>
  <c r="M2505" i="2"/>
  <c r="P2505" i="2"/>
  <c r="V2505" i="2"/>
  <c r="U2509" i="2"/>
  <c r="Q2509" i="2"/>
  <c r="M2509" i="2"/>
  <c r="P2509" i="2"/>
  <c r="V2509" i="2"/>
  <c r="U2513" i="2"/>
  <c r="Q2513" i="2"/>
  <c r="M2513" i="2"/>
  <c r="P2513" i="2"/>
  <c r="V2513" i="2"/>
  <c r="U2561" i="2"/>
  <c r="Q2561" i="2"/>
  <c r="M2561" i="2"/>
  <c r="V2561" i="2"/>
  <c r="R2561" i="2"/>
  <c r="N2561" i="2"/>
  <c r="S2561" i="2"/>
  <c r="U2569" i="2"/>
  <c r="Q2569" i="2"/>
  <c r="M2569" i="2"/>
  <c r="V2569" i="2"/>
  <c r="R2569" i="2"/>
  <c r="N2569" i="2"/>
  <c r="S2569" i="2"/>
  <c r="U2577" i="2"/>
  <c r="Q2577" i="2"/>
  <c r="M2577" i="2"/>
  <c r="V2577" i="2"/>
  <c r="R2577" i="2"/>
  <c r="N2577" i="2"/>
  <c r="S2577" i="2"/>
  <c r="U2585" i="2"/>
  <c r="Q2585" i="2"/>
  <c r="M2585" i="2"/>
  <c r="V2585" i="2"/>
  <c r="R2585" i="2"/>
  <c r="N2585" i="2"/>
  <c r="S2585" i="2"/>
  <c r="U2593" i="2"/>
  <c r="Q2593" i="2"/>
  <c r="M2593" i="2"/>
  <c r="V2593" i="2"/>
  <c r="R2593" i="2"/>
  <c r="N2593" i="2"/>
  <c r="S2593" i="2"/>
  <c r="U2601" i="2"/>
  <c r="Q2601" i="2"/>
  <c r="M2601" i="2"/>
  <c r="V2601" i="2"/>
  <c r="R2601" i="2"/>
  <c r="N2601" i="2"/>
  <c r="S2601" i="2"/>
  <c r="U2609" i="2"/>
  <c r="Q2609" i="2"/>
  <c r="M2609" i="2"/>
  <c r="V2609" i="2"/>
  <c r="R2609" i="2"/>
  <c r="N2609" i="2"/>
  <c r="S2609" i="2"/>
  <c r="U2619" i="2"/>
  <c r="Q2619" i="2"/>
  <c r="M2619" i="2"/>
  <c r="V2619" i="2"/>
  <c r="R2619" i="2"/>
  <c r="N2619" i="2"/>
  <c r="S2619" i="2"/>
  <c r="U2627" i="2"/>
  <c r="Q2627" i="2"/>
  <c r="M2627" i="2"/>
  <c r="V2627" i="2"/>
  <c r="R2627" i="2"/>
  <c r="N2627" i="2"/>
  <c r="S2627" i="2"/>
  <c r="U2635" i="2"/>
  <c r="Q2635" i="2"/>
  <c r="M2635" i="2"/>
  <c r="V2635" i="2"/>
  <c r="R2635" i="2"/>
  <c r="N2635" i="2"/>
  <c r="S2635" i="2"/>
  <c r="U2643" i="2"/>
  <c r="Q2643" i="2"/>
  <c r="M2643" i="2"/>
  <c r="V2643" i="2"/>
  <c r="R2643" i="2"/>
  <c r="N2643" i="2"/>
  <c r="S2643" i="2"/>
  <c r="U2651" i="2"/>
  <c r="Q2651" i="2"/>
  <c r="M2651" i="2"/>
  <c r="V2651" i="2"/>
  <c r="R2651" i="2"/>
  <c r="N2651" i="2"/>
  <c r="S2651" i="2"/>
  <c r="U2659" i="2"/>
  <c r="Q2659" i="2"/>
  <c r="M2659" i="2"/>
  <c r="V2659" i="2"/>
  <c r="R2659" i="2"/>
  <c r="N2659" i="2"/>
  <c r="S2659" i="2"/>
  <c r="U2667" i="2"/>
  <c r="Q2667" i="2"/>
  <c r="M2667" i="2"/>
  <c r="V2667" i="2"/>
  <c r="R2667" i="2"/>
  <c r="N2667" i="2"/>
  <c r="S2667" i="2"/>
  <c r="U2675" i="2"/>
  <c r="Q2675" i="2"/>
  <c r="M2675" i="2"/>
  <c r="V2675" i="2"/>
  <c r="R2675" i="2"/>
  <c r="N2675" i="2"/>
  <c r="S2675" i="2"/>
  <c r="U2683" i="2"/>
  <c r="Q2683" i="2"/>
  <c r="M2683" i="2"/>
  <c r="V2683" i="2"/>
  <c r="R2683" i="2"/>
  <c r="N2683" i="2"/>
  <c r="S2683" i="2"/>
  <c r="U2691" i="2"/>
  <c r="Q2691" i="2"/>
  <c r="M2691" i="2"/>
  <c r="V2691" i="2"/>
  <c r="R2691" i="2"/>
  <c r="N2691" i="2"/>
  <c r="S2691" i="2"/>
  <c r="U2697" i="2"/>
  <c r="Q2697" i="2"/>
  <c r="M2697" i="2"/>
  <c r="V2697" i="2"/>
  <c r="R2697" i="2"/>
  <c r="N2697" i="2"/>
  <c r="S2697" i="2"/>
  <c r="U2699" i="2"/>
  <c r="Q2699" i="2"/>
  <c r="M2699" i="2"/>
  <c r="V2699" i="2"/>
  <c r="R2699" i="2"/>
  <c r="N2699" i="2"/>
  <c r="S2699" i="2"/>
  <c r="U2707" i="2"/>
  <c r="Q2707" i="2"/>
  <c r="M2707" i="2"/>
  <c r="V2707" i="2"/>
  <c r="R2707" i="2"/>
  <c r="N2707" i="2"/>
  <c r="S2707" i="2"/>
  <c r="U2715" i="2"/>
  <c r="Q2715" i="2"/>
  <c r="M2715" i="2"/>
  <c r="V2715" i="2"/>
  <c r="R2715" i="2"/>
  <c r="N2715" i="2"/>
  <c r="S2715" i="2"/>
  <c r="U2723" i="2"/>
  <c r="Q2723" i="2"/>
  <c r="M2723" i="2"/>
  <c r="V2723" i="2"/>
  <c r="R2723" i="2"/>
  <c r="N2723" i="2"/>
  <c r="S2723" i="2"/>
  <c r="U2731" i="2"/>
  <c r="Q2731" i="2"/>
  <c r="M2731" i="2"/>
  <c r="V2731" i="2"/>
  <c r="R2731" i="2"/>
  <c r="N2731" i="2"/>
  <c r="S2731" i="2"/>
  <c r="U2739" i="2"/>
  <c r="Q2739" i="2"/>
  <c r="M2739" i="2"/>
  <c r="V2739" i="2"/>
  <c r="R2739" i="2"/>
  <c r="N2739" i="2"/>
  <c r="S2739" i="2"/>
  <c r="U2747" i="2"/>
  <c r="Q2747" i="2"/>
  <c r="M2747" i="2"/>
  <c r="V2747" i="2"/>
  <c r="R2747" i="2"/>
  <c r="N2747" i="2"/>
  <c r="S2747" i="2"/>
  <c r="U2755" i="2"/>
  <c r="Q2755" i="2"/>
  <c r="M2755" i="2"/>
  <c r="V2755" i="2"/>
  <c r="R2755" i="2"/>
  <c r="N2755" i="2"/>
  <c r="S2755" i="2"/>
  <c r="U2763" i="2"/>
  <c r="Q2763" i="2"/>
  <c r="M2763" i="2"/>
  <c r="V2763" i="2"/>
  <c r="R2763" i="2"/>
  <c r="N2763" i="2"/>
  <c r="S2763" i="2"/>
  <c r="U2771" i="2"/>
  <c r="Q2771" i="2"/>
  <c r="M2771" i="2"/>
  <c r="V2771" i="2"/>
  <c r="R2771" i="2"/>
  <c r="N2771" i="2"/>
  <c r="S2771" i="2"/>
  <c r="W2774" i="2"/>
  <c r="S2774" i="2"/>
  <c r="O2774" i="2"/>
  <c r="T2774" i="2"/>
  <c r="P2774" i="2"/>
  <c r="Q2774" i="2"/>
  <c r="U2781" i="2"/>
  <c r="Q2781" i="2"/>
  <c r="M2781" i="2"/>
  <c r="V2781" i="2"/>
  <c r="R2781" i="2"/>
  <c r="N2781" i="2"/>
  <c r="S2781" i="2"/>
  <c r="U2783" i="2"/>
  <c r="Q2783" i="2"/>
  <c r="M2783" i="2"/>
  <c r="V2783" i="2"/>
  <c r="R2783" i="2"/>
  <c r="N2783" i="2"/>
  <c r="S2783" i="2"/>
  <c r="T2798" i="2"/>
  <c r="P2798" i="2"/>
  <c r="W2798" i="2"/>
  <c r="R2798" i="2"/>
  <c r="M2798" i="2"/>
  <c r="S2798" i="2"/>
  <c r="N2798" i="2"/>
  <c r="U2798" i="2"/>
  <c r="T2804" i="2"/>
  <c r="P2804" i="2"/>
  <c r="V2804" i="2"/>
  <c r="Q2804" i="2"/>
  <c r="W2804" i="2"/>
  <c r="R2804" i="2"/>
  <c r="M2804" i="2"/>
  <c r="S2804" i="2"/>
  <c r="T2824" i="2"/>
  <c r="P2824" i="2"/>
  <c r="U2824" i="2"/>
  <c r="Q2824" i="2"/>
  <c r="M2824" i="2"/>
  <c r="V2824" i="2"/>
  <c r="N2824" i="2"/>
  <c r="W2824" i="2"/>
  <c r="O2824" i="2"/>
  <c r="T2840" i="2"/>
  <c r="P2840" i="2"/>
  <c r="U2840" i="2"/>
  <c r="Q2840" i="2"/>
  <c r="M2840" i="2"/>
  <c r="V2840" i="2"/>
  <c r="N2840" i="2"/>
  <c r="W2840" i="2"/>
  <c r="O2840" i="2"/>
  <c r="T2856" i="2"/>
  <c r="P2856" i="2"/>
  <c r="U2856" i="2"/>
  <c r="Q2856" i="2"/>
  <c r="M2856" i="2"/>
  <c r="V2856" i="2"/>
  <c r="N2856" i="2"/>
  <c r="W2856" i="2"/>
  <c r="O2856" i="2"/>
  <c r="T2872" i="2"/>
  <c r="P2872" i="2"/>
  <c r="U2872" i="2"/>
  <c r="Q2872" i="2"/>
  <c r="M2872" i="2"/>
  <c r="V2872" i="2"/>
  <c r="N2872" i="2"/>
  <c r="W2872" i="2"/>
  <c r="O2872" i="2"/>
  <c r="T2888" i="2"/>
  <c r="P2888" i="2"/>
  <c r="U2888" i="2"/>
  <c r="Q2888" i="2"/>
  <c r="M2888" i="2"/>
  <c r="V2888" i="2"/>
  <c r="N2888" i="2"/>
  <c r="W2888" i="2"/>
  <c r="O2888" i="2"/>
  <c r="T2904" i="2"/>
  <c r="P2904" i="2"/>
  <c r="U2904" i="2"/>
  <c r="Q2904" i="2"/>
  <c r="M2904" i="2"/>
  <c r="V2904" i="2"/>
  <c r="N2904" i="2"/>
  <c r="W2904" i="2"/>
  <c r="O2904" i="2"/>
  <c r="T2920" i="2"/>
  <c r="P2920" i="2"/>
  <c r="U2920" i="2"/>
  <c r="Q2920" i="2"/>
  <c r="M2920" i="2"/>
  <c r="V2920" i="2"/>
  <c r="N2920" i="2"/>
  <c r="W2920" i="2"/>
  <c r="O2920" i="2"/>
  <c r="T2936" i="2"/>
  <c r="P2936" i="2"/>
  <c r="U2936" i="2"/>
  <c r="Q2936" i="2"/>
  <c r="M2936" i="2"/>
  <c r="V2936" i="2"/>
  <c r="N2936" i="2"/>
  <c r="W2936" i="2"/>
  <c r="O2936" i="2"/>
  <c r="T2952" i="2"/>
  <c r="P2952" i="2"/>
  <c r="U2952" i="2"/>
  <c r="Q2952" i="2"/>
  <c r="M2952" i="2"/>
  <c r="V2952" i="2"/>
  <c r="N2952" i="2"/>
  <c r="W2952" i="2"/>
  <c r="O2952" i="2"/>
  <c r="T2970" i="2"/>
  <c r="P2970" i="2"/>
  <c r="U2970" i="2"/>
  <c r="Q2970" i="2"/>
  <c r="M2970" i="2"/>
  <c r="S2970" i="2"/>
  <c r="V2970" i="2"/>
  <c r="N2970" i="2"/>
  <c r="W2970" i="2"/>
  <c r="T2986" i="2"/>
  <c r="P2986" i="2"/>
  <c r="U2986" i="2"/>
  <c r="Q2986" i="2"/>
  <c r="M2986" i="2"/>
  <c r="S2986" i="2"/>
  <c r="V2986" i="2"/>
  <c r="N2986" i="2"/>
  <c r="W2986" i="2"/>
  <c r="T3002" i="2"/>
  <c r="P3002" i="2"/>
  <c r="U3002" i="2"/>
  <c r="Q3002" i="2"/>
  <c r="M3002" i="2"/>
  <c r="S3002" i="2"/>
  <c r="V3002" i="2"/>
  <c r="N3002" i="2"/>
  <c r="W3002" i="2"/>
  <c r="V3008" i="2"/>
  <c r="R3008" i="2"/>
  <c r="N3008" i="2"/>
  <c r="W3008" i="2"/>
  <c r="Q3008" i="2"/>
  <c r="S3008" i="2"/>
  <c r="M3008" i="2"/>
  <c r="U3008" i="2"/>
  <c r="O3008" i="2"/>
  <c r="T3031" i="2"/>
  <c r="P3031" i="2"/>
  <c r="V3031" i="2"/>
  <c r="Q3031" i="2"/>
  <c r="W3031" i="2"/>
  <c r="R3031" i="2"/>
  <c r="M3031" i="2"/>
  <c r="N3031" i="2"/>
  <c r="O3031" i="2"/>
  <c r="V3034" i="2"/>
  <c r="R3034" i="2"/>
  <c r="N3034" i="2"/>
  <c r="S3034" i="2"/>
  <c r="M3034" i="2"/>
  <c r="T3034" i="2"/>
  <c r="O3034" i="2"/>
  <c r="W3034" i="2"/>
  <c r="P3034" i="2"/>
  <c r="V3040" i="2"/>
  <c r="R3040" i="2"/>
  <c r="N3040" i="2"/>
  <c r="W3040" i="2"/>
  <c r="Q3040" i="2"/>
  <c r="S3040" i="2"/>
  <c r="M3040" i="2"/>
  <c r="U3040" i="2"/>
  <c r="O3040" i="2"/>
  <c r="U3154" i="2"/>
  <c r="Q3154" i="2"/>
  <c r="M3154" i="2"/>
  <c r="W3154" i="2"/>
  <c r="R3154" i="2"/>
  <c r="S3154" i="2"/>
  <c r="N3154" i="2"/>
  <c r="O3154" i="2"/>
  <c r="P3154" i="2"/>
  <c r="T3154" i="2"/>
  <c r="V3154" i="2"/>
  <c r="V3270" i="2"/>
  <c r="R3270" i="2"/>
  <c r="N3270" i="2"/>
  <c r="U3270" i="2"/>
  <c r="Q3270" i="2"/>
  <c r="M3270" i="2"/>
  <c r="T3270" i="2"/>
  <c r="W3270" i="2"/>
  <c r="O3270" i="2"/>
  <c r="P3270" i="2"/>
  <c r="S3270" i="2"/>
  <c r="V3278" i="2"/>
  <c r="R3278" i="2"/>
  <c r="N3278" i="2"/>
  <c r="U3278" i="2"/>
  <c r="Q3278" i="2"/>
  <c r="M3278" i="2"/>
  <c r="T3278" i="2"/>
  <c r="W3278" i="2"/>
  <c r="O3278" i="2"/>
  <c r="P3278" i="2"/>
  <c r="S3278" i="2"/>
  <c r="V3304" i="2"/>
  <c r="R3304" i="2"/>
  <c r="N3304" i="2"/>
  <c r="U3304" i="2"/>
  <c r="Q3304" i="2"/>
  <c r="M3304" i="2"/>
  <c r="W3304" i="2"/>
  <c r="O3304" i="2"/>
  <c r="P3304" i="2"/>
  <c r="S3304" i="2"/>
  <c r="T3304" i="2"/>
  <c r="V3410" i="2"/>
  <c r="R3410" i="2"/>
  <c r="N3410" i="2"/>
  <c r="U3410" i="2"/>
  <c r="Q3410" i="2"/>
  <c r="M3410" i="2"/>
  <c r="W3410" i="2"/>
  <c r="O3410" i="2"/>
  <c r="P3410" i="2"/>
  <c r="S3410" i="2"/>
  <c r="T3410" i="2"/>
  <c r="V3603" i="2"/>
  <c r="R3603" i="2"/>
  <c r="N3603" i="2"/>
  <c r="U3603" i="2"/>
  <c r="Q3603" i="2"/>
  <c r="M3603" i="2"/>
  <c r="T3603" i="2"/>
  <c r="W3603" i="2"/>
  <c r="O3603" i="2"/>
  <c r="S3603" i="2"/>
  <c r="P3603" i="2"/>
  <c r="O2094" i="2"/>
  <c r="S2094" i="2"/>
  <c r="O2096" i="2"/>
  <c r="S2096" i="2"/>
  <c r="O2098" i="2"/>
  <c r="S2098" i="2"/>
  <c r="O2100" i="2"/>
  <c r="S2100" i="2"/>
  <c r="O2102" i="2"/>
  <c r="S2102" i="2"/>
  <c r="O2104" i="2"/>
  <c r="S2104" i="2"/>
  <c r="O2106" i="2"/>
  <c r="S2106" i="2"/>
  <c r="O2108" i="2"/>
  <c r="S2108" i="2"/>
  <c r="O2110" i="2"/>
  <c r="S2110" i="2"/>
  <c r="O2112" i="2"/>
  <c r="S2112" i="2"/>
  <c r="O2114" i="2"/>
  <c r="S2114" i="2"/>
  <c r="O2116" i="2"/>
  <c r="S2116" i="2"/>
  <c r="O2118" i="2"/>
  <c r="S2118" i="2"/>
  <c r="O2120" i="2"/>
  <c r="S2120" i="2"/>
  <c r="O2122" i="2"/>
  <c r="S2122" i="2"/>
  <c r="O2124" i="2"/>
  <c r="S2124" i="2"/>
  <c r="O2128" i="2"/>
  <c r="S2128" i="2"/>
  <c r="O2130" i="2"/>
  <c r="S2130" i="2"/>
  <c r="O2132" i="2"/>
  <c r="S2132" i="2"/>
  <c r="O2134" i="2"/>
  <c r="S2134" i="2"/>
  <c r="O2136" i="2"/>
  <c r="S2136" i="2"/>
  <c r="O2138" i="2"/>
  <c r="S2138" i="2"/>
  <c r="O2140" i="2"/>
  <c r="S2140" i="2"/>
  <c r="O2142" i="2"/>
  <c r="S2142" i="2"/>
  <c r="O2144" i="2"/>
  <c r="S2144" i="2"/>
  <c r="O2146" i="2"/>
  <c r="S2146" i="2"/>
  <c r="O2148" i="2"/>
  <c r="S2148" i="2"/>
  <c r="O2150" i="2"/>
  <c r="S2150" i="2"/>
  <c r="O2152" i="2"/>
  <c r="S2152" i="2"/>
  <c r="O2154" i="2"/>
  <c r="S2154" i="2"/>
  <c r="O2156" i="2"/>
  <c r="S2156" i="2"/>
  <c r="O2158" i="2"/>
  <c r="S2158" i="2"/>
  <c r="O2160" i="2"/>
  <c r="S2160" i="2"/>
  <c r="O2162" i="2"/>
  <c r="S2162" i="2"/>
  <c r="O2164" i="2"/>
  <c r="S2164" i="2"/>
  <c r="O2166" i="2"/>
  <c r="S2166" i="2"/>
  <c r="O2168" i="2"/>
  <c r="S2168" i="2"/>
  <c r="O2170" i="2"/>
  <c r="S2170" i="2"/>
  <c r="O2172" i="2"/>
  <c r="S2172" i="2"/>
  <c r="O2174" i="2"/>
  <c r="S2174" i="2"/>
  <c r="O2176" i="2"/>
  <c r="S2176" i="2"/>
  <c r="O2178" i="2"/>
  <c r="S2178" i="2"/>
  <c r="O2180" i="2"/>
  <c r="S2180" i="2"/>
  <c r="O2182" i="2"/>
  <c r="S2182" i="2"/>
  <c r="O2184" i="2"/>
  <c r="S2184" i="2"/>
  <c r="O2186" i="2"/>
  <c r="S2186" i="2"/>
  <c r="O2188" i="2"/>
  <c r="S2188" i="2"/>
  <c r="O2190" i="2"/>
  <c r="S2190" i="2"/>
  <c r="O2192" i="2"/>
  <c r="S2192" i="2"/>
  <c r="O2194" i="2"/>
  <c r="S2194" i="2"/>
  <c r="O2196" i="2"/>
  <c r="S2196" i="2"/>
  <c r="O2198" i="2"/>
  <c r="S2198" i="2"/>
  <c r="O2200" i="2"/>
  <c r="S2200" i="2"/>
  <c r="O2202" i="2"/>
  <c r="S2202" i="2"/>
  <c r="O2204" i="2"/>
  <c r="S2204" i="2"/>
  <c r="O2206" i="2"/>
  <c r="S2206" i="2"/>
  <c r="O2208" i="2"/>
  <c r="S2208" i="2"/>
  <c r="O2210" i="2"/>
  <c r="S2210" i="2"/>
  <c r="O2212" i="2"/>
  <c r="S2212" i="2"/>
  <c r="O2214" i="2"/>
  <c r="S2214" i="2"/>
  <c r="O2216" i="2"/>
  <c r="S2216" i="2"/>
  <c r="O2218" i="2"/>
  <c r="S2218" i="2"/>
  <c r="O2220" i="2"/>
  <c r="S2220" i="2"/>
  <c r="O2222" i="2"/>
  <c r="S2222" i="2"/>
  <c r="O2224" i="2"/>
  <c r="S2224" i="2"/>
  <c r="O2226" i="2"/>
  <c r="S2226" i="2"/>
  <c r="O2228" i="2"/>
  <c r="S2228" i="2"/>
  <c r="O2230" i="2"/>
  <c r="S2230" i="2"/>
  <c r="O2232" i="2"/>
  <c r="S2232" i="2"/>
  <c r="O2234" i="2"/>
  <c r="S2234" i="2"/>
  <c r="O2236" i="2"/>
  <c r="S2236" i="2"/>
  <c r="O2238" i="2"/>
  <c r="S2238" i="2"/>
  <c r="O2240" i="2"/>
  <c r="S2240" i="2"/>
  <c r="O2242" i="2"/>
  <c r="S2242" i="2"/>
  <c r="O2244" i="2"/>
  <c r="S2244" i="2"/>
  <c r="O2246" i="2"/>
  <c r="S2246" i="2"/>
  <c r="O2248" i="2"/>
  <c r="S2248" i="2"/>
  <c r="O2250" i="2"/>
  <c r="S2250" i="2"/>
  <c r="O2252" i="2"/>
  <c r="S2252" i="2"/>
  <c r="O2254" i="2"/>
  <c r="S2254" i="2"/>
  <c r="O2256" i="2"/>
  <c r="S2256" i="2"/>
  <c r="O2258" i="2"/>
  <c r="S2258" i="2"/>
  <c r="O2260" i="2"/>
  <c r="S2260" i="2"/>
  <c r="O2262" i="2"/>
  <c r="S2262" i="2"/>
  <c r="O2264" i="2"/>
  <c r="S2264" i="2"/>
  <c r="O2266" i="2"/>
  <c r="S2266" i="2"/>
  <c r="O2268" i="2"/>
  <c r="S2268" i="2"/>
  <c r="O2270" i="2"/>
  <c r="S2270" i="2"/>
  <c r="O2272" i="2"/>
  <c r="S2272" i="2"/>
  <c r="O2274" i="2"/>
  <c r="S2274" i="2"/>
  <c r="O2276" i="2"/>
  <c r="S2276" i="2"/>
  <c r="O2278" i="2"/>
  <c r="S2278" i="2"/>
  <c r="O2280" i="2"/>
  <c r="S2280" i="2"/>
  <c r="O2282" i="2"/>
  <c r="S2282" i="2"/>
  <c r="O2284" i="2"/>
  <c r="S2284" i="2"/>
  <c r="O2286" i="2"/>
  <c r="S2286" i="2"/>
  <c r="O2288" i="2"/>
  <c r="S2288" i="2"/>
  <c r="O2290" i="2"/>
  <c r="S2290" i="2"/>
  <c r="O2292" i="2"/>
  <c r="S2292" i="2"/>
  <c r="O2294" i="2"/>
  <c r="S2294" i="2"/>
  <c r="O2296" i="2"/>
  <c r="S2296" i="2"/>
  <c r="O2298" i="2"/>
  <c r="S2298" i="2"/>
  <c r="O2300" i="2"/>
  <c r="S2300" i="2"/>
  <c r="O2302" i="2"/>
  <c r="S2302" i="2"/>
  <c r="O2304" i="2"/>
  <c r="S2304" i="2"/>
  <c r="O2308" i="2"/>
  <c r="S2308" i="2"/>
  <c r="O2310" i="2"/>
  <c r="S2310" i="2"/>
  <c r="O2312" i="2"/>
  <c r="S2312" i="2"/>
  <c r="O2314" i="2"/>
  <c r="S2314" i="2"/>
  <c r="O2316" i="2"/>
  <c r="S2316" i="2"/>
  <c r="O2318" i="2"/>
  <c r="S2318" i="2"/>
  <c r="O2320" i="2"/>
  <c r="S2320" i="2"/>
  <c r="O2322" i="2"/>
  <c r="S2322" i="2"/>
  <c r="O2324" i="2"/>
  <c r="S2324" i="2"/>
  <c r="O2328" i="2"/>
  <c r="S2328" i="2"/>
  <c r="O2330" i="2"/>
  <c r="S2330" i="2"/>
  <c r="O2332" i="2"/>
  <c r="S2332" i="2"/>
  <c r="O2334" i="2"/>
  <c r="S2334" i="2"/>
  <c r="O2336" i="2"/>
  <c r="S2336" i="2"/>
  <c r="O2338" i="2"/>
  <c r="S2338" i="2"/>
  <c r="O2340" i="2"/>
  <c r="S2340" i="2"/>
  <c r="O2342" i="2"/>
  <c r="S2342" i="2"/>
  <c r="O2344" i="2"/>
  <c r="S2344" i="2"/>
  <c r="O2346" i="2"/>
  <c r="S2346" i="2"/>
  <c r="O2350" i="2"/>
  <c r="S2350" i="2"/>
  <c r="O2352" i="2"/>
  <c r="S2352" i="2"/>
  <c r="O2354" i="2"/>
  <c r="S2354" i="2"/>
  <c r="O2356" i="2"/>
  <c r="S2356" i="2"/>
  <c r="O2358" i="2"/>
  <c r="S2358" i="2"/>
  <c r="O2360" i="2"/>
  <c r="S2360" i="2"/>
  <c r="O2362" i="2"/>
  <c r="S2362" i="2"/>
  <c r="O2364" i="2"/>
  <c r="S2364" i="2"/>
  <c r="O2366" i="2"/>
  <c r="S2366" i="2"/>
  <c r="O2368" i="2"/>
  <c r="S2368" i="2"/>
  <c r="O2370" i="2"/>
  <c r="S2370" i="2"/>
  <c r="O2372" i="2"/>
  <c r="S2372" i="2"/>
  <c r="O2374" i="2"/>
  <c r="S2374" i="2"/>
  <c r="O2376" i="2"/>
  <c r="S2376" i="2"/>
  <c r="O2378" i="2"/>
  <c r="S2378" i="2"/>
  <c r="O2380" i="2"/>
  <c r="S2380" i="2"/>
  <c r="O2382" i="2"/>
  <c r="S2382" i="2"/>
  <c r="O2384" i="2"/>
  <c r="S2384" i="2"/>
  <c r="O2388" i="2"/>
  <c r="S2388" i="2"/>
  <c r="O2390" i="2"/>
  <c r="S2390" i="2"/>
  <c r="O2392" i="2"/>
  <c r="S2392" i="2"/>
  <c r="O2394" i="2"/>
  <c r="S2394" i="2"/>
  <c r="O2396" i="2"/>
  <c r="S2396" i="2"/>
  <c r="O2398" i="2"/>
  <c r="S2398" i="2"/>
  <c r="O2400" i="2"/>
  <c r="S2400" i="2"/>
  <c r="O2402" i="2"/>
  <c r="S2402" i="2"/>
  <c r="O2404" i="2"/>
  <c r="S2404" i="2"/>
  <c r="O2406" i="2"/>
  <c r="S2406" i="2"/>
  <c r="O2408" i="2"/>
  <c r="S2408" i="2"/>
  <c r="O2412" i="2"/>
  <c r="S2412" i="2"/>
  <c r="O2414" i="2"/>
  <c r="S2414" i="2"/>
  <c r="O2416" i="2"/>
  <c r="S2416" i="2"/>
  <c r="O2418" i="2"/>
  <c r="S2418" i="2"/>
  <c r="O2420" i="2"/>
  <c r="S2420" i="2"/>
  <c r="O2422" i="2"/>
  <c r="S2422" i="2"/>
  <c r="O2424" i="2"/>
  <c r="S2424" i="2"/>
  <c r="U2429" i="2"/>
  <c r="Q2429" i="2"/>
  <c r="M2429" i="2"/>
  <c r="P2429" i="2"/>
  <c r="V2429" i="2"/>
  <c r="U2433" i="2"/>
  <c r="Q2433" i="2"/>
  <c r="M2433" i="2"/>
  <c r="P2433" i="2"/>
  <c r="V2433" i="2"/>
  <c r="U2437" i="2"/>
  <c r="Q2437" i="2"/>
  <c r="M2437" i="2"/>
  <c r="P2437" i="2"/>
  <c r="V2437" i="2"/>
  <c r="R2441" i="2"/>
  <c r="W2441" i="2"/>
  <c r="R2445" i="2"/>
  <c r="W2445" i="2"/>
  <c r="R2449" i="2"/>
  <c r="W2449" i="2"/>
  <c r="R2453" i="2"/>
  <c r="W2453" i="2"/>
  <c r="R2457" i="2"/>
  <c r="W2457" i="2"/>
  <c r="R2461" i="2"/>
  <c r="W2461" i="2"/>
  <c r="R2465" i="2"/>
  <c r="W2465" i="2"/>
  <c r="R2469" i="2"/>
  <c r="W2469" i="2"/>
  <c r="R2473" i="2"/>
  <c r="W2473" i="2"/>
  <c r="R2477" i="2"/>
  <c r="W2477" i="2"/>
  <c r="R2481" i="2"/>
  <c r="W2481" i="2"/>
  <c r="R2485" i="2"/>
  <c r="W2485" i="2"/>
  <c r="R2489" i="2"/>
  <c r="W2489" i="2"/>
  <c r="R2493" i="2"/>
  <c r="W2493" i="2"/>
  <c r="R2497" i="2"/>
  <c r="W2497" i="2"/>
  <c r="R2501" i="2"/>
  <c r="W2501" i="2"/>
  <c r="R2505" i="2"/>
  <c r="W2505" i="2"/>
  <c r="R2509" i="2"/>
  <c r="W2509" i="2"/>
  <c r="R2513" i="2"/>
  <c r="W2513" i="2"/>
  <c r="U2515" i="2"/>
  <c r="Q2515" i="2"/>
  <c r="M2515" i="2"/>
  <c r="P2515" i="2"/>
  <c r="V2515" i="2"/>
  <c r="U2519" i="2"/>
  <c r="Q2519" i="2"/>
  <c r="M2519" i="2"/>
  <c r="P2519" i="2"/>
  <c r="V2519" i="2"/>
  <c r="U2523" i="2"/>
  <c r="Q2523" i="2"/>
  <c r="M2523" i="2"/>
  <c r="P2523" i="2"/>
  <c r="V2523" i="2"/>
  <c r="U2527" i="2"/>
  <c r="Q2527" i="2"/>
  <c r="M2527" i="2"/>
  <c r="P2527" i="2"/>
  <c r="V2527" i="2"/>
  <c r="U2531" i="2"/>
  <c r="Q2531" i="2"/>
  <c r="M2531" i="2"/>
  <c r="P2531" i="2"/>
  <c r="V2531" i="2"/>
  <c r="U2535" i="2"/>
  <c r="Q2535" i="2"/>
  <c r="M2535" i="2"/>
  <c r="P2535" i="2"/>
  <c r="V2535" i="2"/>
  <c r="U2539" i="2"/>
  <c r="Q2539" i="2"/>
  <c r="M2539" i="2"/>
  <c r="P2539" i="2"/>
  <c r="V2539" i="2"/>
  <c r="U2543" i="2"/>
  <c r="Q2543" i="2"/>
  <c r="M2543" i="2"/>
  <c r="P2543" i="2"/>
  <c r="V2543" i="2"/>
  <c r="U2547" i="2"/>
  <c r="Q2547" i="2"/>
  <c r="M2547" i="2"/>
  <c r="P2547" i="2"/>
  <c r="V2547" i="2"/>
  <c r="U2551" i="2"/>
  <c r="Q2551" i="2"/>
  <c r="M2551" i="2"/>
  <c r="P2551" i="2"/>
  <c r="V2551" i="2"/>
  <c r="U2555" i="2"/>
  <c r="Q2555" i="2"/>
  <c r="M2555" i="2"/>
  <c r="V2555" i="2"/>
  <c r="P2555" i="2"/>
  <c r="W2555" i="2"/>
  <c r="U2559" i="2"/>
  <c r="Q2559" i="2"/>
  <c r="M2559" i="2"/>
  <c r="V2559" i="2"/>
  <c r="R2559" i="2"/>
  <c r="N2559" i="2"/>
  <c r="S2559" i="2"/>
  <c r="T2561" i="2"/>
  <c r="U2567" i="2"/>
  <c r="Q2567" i="2"/>
  <c r="M2567" i="2"/>
  <c r="V2567" i="2"/>
  <c r="R2567" i="2"/>
  <c r="N2567" i="2"/>
  <c r="S2567" i="2"/>
  <c r="T2569" i="2"/>
  <c r="U2575" i="2"/>
  <c r="Q2575" i="2"/>
  <c r="M2575" i="2"/>
  <c r="V2575" i="2"/>
  <c r="R2575" i="2"/>
  <c r="N2575" i="2"/>
  <c r="S2575" i="2"/>
  <c r="T2577" i="2"/>
  <c r="U2583" i="2"/>
  <c r="Q2583" i="2"/>
  <c r="M2583" i="2"/>
  <c r="V2583" i="2"/>
  <c r="R2583" i="2"/>
  <c r="N2583" i="2"/>
  <c r="S2583" i="2"/>
  <c r="T2585" i="2"/>
  <c r="U2591" i="2"/>
  <c r="Q2591" i="2"/>
  <c r="M2591" i="2"/>
  <c r="V2591" i="2"/>
  <c r="R2591" i="2"/>
  <c r="N2591" i="2"/>
  <c r="S2591" i="2"/>
  <c r="T2593" i="2"/>
  <c r="U2599" i="2"/>
  <c r="Q2599" i="2"/>
  <c r="M2599" i="2"/>
  <c r="V2599" i="2"/>
  <c r="R2599" i="2"/>
  <c r="N2599" i="2"/>
  <c r="S2599" i="2"/>
  <c r="T2601" i="2"/>
  <c r="U2607" i="2"/>
  <c r="Q2607" i="2"/>
  <c r="M2607" i="2"/>
  <c r="V2607" i="2"/>
  <c r="R2607" i="2"/>
  <c r="N2607" i="2"/>
  <c r="S2607" i="2"/>
  <c r="T2609" i="2"/>
  <c r="W2614" i="2"/>
  <c r="S2614" i="2"/>
  <c r="O2614" i="2"/>
  <c r="T2614" i="2"/>
  <c r="P2614" i="2"/>
  <c r="Q2614" i="2"/>
  <c r="U2617" i="2"/>
  <c r="Q2617" i="2"/>
  <c r="M2617" i="2"/>
  <c r="V2617" i="2"/>
  <c r="R2617" i="2"/>
  <c r="N2617" i="2"/>
  <c r="S2617" i="2"/>
  <c r="T2619" i="2"/>
  <c r="U2625" i="2"/>
  <c r="Q2625" i="2"/>
  <c r="M2625" i="2"/>
  <c r="V2625" i="2"/>
  <c r="R2625" i="2"/>
  <c r="N2625" i="2"/>
  <c r="S2625" i="2"/>
  <c r="T2627" i="2"/>
  <c r="U2633" i="2"/>
  <c r="Q2633" i="2"/>
  <c r="M2633" i="2"/>
  <c r="V2633" i="2"/>
  <c r="R2633" i="2"/>
  <c r="N2633" i="2"/>
  <c r="S2633" i="2"/>
  <c r="T2635" i="2"/>
  <c r="U2641" i="2"/>
  <c r="Q2641" i="2"/>
  <c r="M2641" i="2"/>
  <c r="V2641" i="2"/>
  <c r="R2641" i="2"/>
  <c r="N2641" i="2"/>
  <c r="S2641" i="2"/>
  <c r="T2643" i="2"/>
  <c r="U2649" i="2"/>
  <c r="Q2649" i="2"/>
  <c r="M2649" i="2"/>
  <c r="V2649" i="2"/>
  <c r="R2649" i="2"/>
  <c r="N2649" i="2"/>
  <c r="S2649" i="2"/>
  <c r="T2651" i="2"/>
  <c r="U2657" i="2"/>
  <c r="Q2657" i="2"/>
  <c r="M2657" i="2"/>
  <c r="V2657" i="2"/>
  <c r="R2657" i="2"/>
  <c r="N2657" i="2"/>
  <c r="S2657" i="2"/>
  <c r="T2659" i="2"/>
  <c r="U2665" i="2"/>
  <c r="Q2665" i="2"/>
  <c r="M2665" i="2"/>
  <c r="V2665" i="2"/>
  <c r="R2665" i="2"/>
  <c r="N2665" i="2"/>
  <c r="S2665" i="2"/>
  <c r="T2667" i="2"/>
  <c r="U2673" i="2"/>
  <c r="Q2673" i="2"/>
  <c r="M2673" i="2"/>
  <c r="V2673" i="2"/>
  <c r="R2673" i="2"/>
  <c r="N2673" i="2"/>
  <c r="S2673" i="2"/>
  <c r="T2675" i="2"/>
  <c r="U2681" i="2"/>
  <c r="Q2681" i="2"/>
  <c r="M2681" i="2"/>
  <c r="V2681" i="2"/>
  <c r="R2681" i="2"/>
  <c r="N2681" i="2"/>
  <c r="S2681" i="2"/>
  <c r="T2683" i="2"/>
  <c r="U2689" i="2"/>
  <c r="Q2689" i="2"/>
  <c r="M2689" i="2"/>
  <c r="V2689" i="2"/>
  <c r="R2689" i="2"/>
  <c r="N2689" i="2"/>
  <c r="S2689" i="2"/>
  <c r="T2691" i="2"/>
  <c r="T2697" i="2"/>
  <c r="T2699" i="2"/>
  <c r="U2701" i="2"/>
  <c r="Q2701" i="2"/>
  <c r="M2701" i="2"/>
  <c r="V2701" i="2"/>
  <c r="R2701" i="2"/>
  <c r="N2701" i="2"/>
  <c r="S2701" i="2"/>
  <c r="T2707" i="2"/>
  <c r="U2709" i="2"/>
  <c r="Q2709" i="2"/>
  <c r="M2709" i="2"/>
  <c r="V2709" i="2"/>
  <c r="R2709" i="2"/>
  <c r="N2709" i="2"/>
  <c r="S2709" i="2"/>
  <c r="T2715" i="2"/>
  <c r="U2717" i="2"/>
  <c r="Q2717" i="2"/>
  <c r="M2717" i="2"/>
  <c r="V2717" i="2"/>
  <c r="R2717" i="2"/>
  <c r="N2717" i="2"/>
  <c r="S2717" i="2"/>
  <c r="T2723" i="2"/>
  <c r="U2725" i="2"/>
  <c r="Q2725" i="2"/>
  <c r="M2725" i="2"/>
  <c r="V2725" i="2"/>
  <c r="R2725" i="2"/>
  <c r="N2725" i="2"/>
  <c r="S2725" i="2"/>
  <c r="T2731" i="2"/>
  <c r="U2733" i="2"/>
  <c r="Q2733" i="2"/>
  <c r="M2733" i="2"/>
  <c r="V2733" i="2"/>
  <c r="R2733" i="2"/>
  <c r="N2733" i="2"/>
  <c r="S2733" i="2"/>
  <c r="T2739" i="2"/>
  <c r="U2741" i="2"/>
  <c r="Q2741" i="2"/>
  <c r="M2741" i="2"/>
  <c r="V2741" i="2"/>
  <c r="R2741" i="2"/>
  <c r="N2741" i="2"/>
  <c r="S2741" i="2"/>
  <c r="T2747" i="2"/>
  <c r="U2749" i="2"/>
  <c r="Q2749" i="2"/>
  <c r="M2749" i="2"/>
  <c r="V2749" i="2"/>
  <c r="R2749" i="2"/>
  <c r="N2749" i="2"/>
  <c r="S2749" i="2"/>
  <c r="T2755" i="2"/>
  <c r="U2757" i="2"/>
  <c r="Q2757" i="2"/>
  <c r="M2757" i="2"/>
  <c r="V2757" i="2"/>
  <c r="R2757" i="2"/>
  <c r="N2757" i="2"/>
  <c r="S2757" i="2"/>
  <c r="T2763" i="2"/>
  <c r="U2765" i="2"/>
  <c r="Q2765" i="2"/>
  <c r="M2765" i="2"/>
  <c r="V2765" i="2"/>
  <c r="R2765" i="2"/>
  <c r="N2765" i="2"/>
  <c r="S2765" i="2"/>
  <c r="T2771" i="2"/>
  <c r="U2773" i="2"/>
  <c r="Q2773" i="2"/>
  <c r="M2773" i="2"/>
  <c r="V2773" i="2"/>
  <c r="R2773" i="2"/>
  <c r="N2773" i="2"/>
  <c r="S2773" i="2"/>
  <c r="R2774" i="2"/>
  <c r="U2775" i="2"/>
  <c r="Q2775" i="2"/>
  <c r="M2775" i="2"/>
  <c r="V2775" i="2"/>
  <c r="R2775" i="2"/>
  <c r="N2775" i="2"/>
  <c r="S2775" i="2"/>
  <c r="T2781" i="2"/>
  <c r="T2783" i="2"/>
  <c r="U2785" i="2"/>
  <c r="Q2785" i="2"/>
  <c r="M2785" i="2"/>
  <c r="V2785" i="2"/>
  <c r="R2785" i="2"/>
  <c r="N2785" i="2"/>
  <c r="S2785" i="2"/>
  <c r="V2791" i="2"/>
  <c r="R2791" i="2"/>
  <c r="N2791" i="2"/>
  <c r="S2791" i="2"/>
  <c r="M2791" i="2"/>
  <c r="T2791" i="2"/>
  <c r="O2791" i="2"/>
  <c r="U2791" i="2"/>
  <c r="V2797" i="2"/>
  <c r="R2797" i="2"/>
  <c r="N2797" i="2"/>
  <c r="W2797" i="2"/>
  <c r="Q2797" i="2"/>
  <c r="S2797" i="2"/>
  <c r="M2797" i="2"/>
  <c r="T2797" i="2"/>
  <c r="V2798" i="2"/>
  <c r="U2804" i="2"/>
  <c r="V2807" i="2"/>
  <c r="R2807" i="2"/>
  <c r="N2807" i="2"/>
  <c r="S2807" i="2"/>
  <c r="M2807" i="2"/>
  <c r="T2807" i="2"/>
  <c r="O2807" i="2"/>
  <c r="U2807" i="2"/>
  <c r="T2826" i="2"/>
  <c r="P2826" i="2"/>
  <c r="U2826" i="2"/>
  <c r="Q2826" i="2"/>
  <c r="M2826" i="2"/>
  <c r="S2826" i="2"/>
  <c r="V2826" i="2"/>
  <c r="N2826" i="2"/>
  <c r="W2826" i="2"/>
  <c r="T2874" i="2"/>
  <c r="P2874" i="2"/>
  <c r="U2874" i="2"/>
  <c r="Q2874" i="2"/>
  <c r="M2874" i="2"/>
  <c r="S2874" i="2"/>
  <c r="V2874" i="2"/>
  <c r="N2874" i="2"/>
  <c r="W2874" i="2"/>
  <c r="T2890" i="2"/>
  <c r="P2890" i="2"/>
  <c r="U2890" i="2"/>
  <c r="Q2890" i="2"/>
  <c r="M2890" i="2"/>
  <c r="S2890" i="2"/>
  <c r="V2890" i="2"/>
  <c r="N2890" i="2"/>
  <c r="W2890" i="2"/>
  <c r="T2906" i="2"/>
  <c r="P2906" i="2"/>
  <c r="U2906" i="2"/>
  <c r="Q2906" i="2"/>
  <c r="M2906" i="2"/>
  <c r="S2906" i="2"/>
  <c r="V2906" i="2"/>
  <c r="N2906" i="2"/>
  <c r="W2906" i="2"/>
  <c r="T2922" i="2"/>
  <c r="P2922" i="2"/>
  <c r="U2922" i="2"/>
  <c r="Q2922" i="2"/>
  <c r="M2922" i="2"/>
  <c r="S2922" i="2"/>
  <c r="V2922" i="2"/>
  <c r="N2922" i="2"/>
  <c r="W2922" i="2"/>
  <c r="T2954" i="2"/>
  <c r="P2954" i="2"/>
  <c r="U2954" i="2"/>
  <c r="Q2954" i="2"/>
  <c r="M2954" i="2"/>
  <c r="S2954" i="2"/>
  <c r="V2954" i="2"/>
  <c r="N2954" i="2"/>
  <c r="W2954" i="2"/>
  <c r="T2960" i="2"/>
  <c r="P2960" i="2"/>
  <c r="U2960" i="2"/>
  <c r="Q2960" i="2"/>
  <c r="M2960" i="2"/>
  <c r="V2960" i="2"/>
  <c r="N2960" i="2"/>
  <c r="W2960" i="2"/>
  <c r="O2960" i="2"/>
  <c r="T2976" i="2"/>
  <c r="P2976" i="2"/>
  <c r="U2976" i="2"/>
  <c r="Q2976" i="2"/>
  <c r="M2976" i="2"/>
  <c r="V2976" i="2"/>
  <c r="N2976" i="2"/>
  <c r="W2976" i="2"/>
  <c r="O2976" i="2"/>
  <c r="T2992" i="2"/>
  <c r="P2992" i="2"/>
  <c r="U2992" i="2"/>
  <c r="Q2992" i="2"/>
  <c r="M2992" i="2"/>
  <c r="V2992" i="2"/>
  <c r="N2992" i="2"/>
  <c r="W2992" i="2"/>
  <c r="O2992" i="2"/>
  <c r="T3009" i="2"/>
  <c r="P3009" i="2"/>
  <c r="W3009" i="2"/>
  <c r="R3009" i="2"/>
  <c r="M3009" i="2"/>
  <c r="S3009" i="2"/>
  <c r="N3009" i="2"/>
  <c r="O3009" i="2"/>
  <c r="Q3009" i="2"/>
  <c r="T3041" i="2"/>
  <c r="P3041" i="2"/>
  <c r="W3041" i="2"/>
  <c r="R3041" i="2"/>
  <c r="M3041" i="2"/>
  <c r="S3041" i="2"/>
  <c r="N3041" i="2"/>
  <c r="O3041" i="2"/>
  <c r="Q3041" i="2"/>
  <c r="U3098" i="2"/>
  <c r="Q3098" i="2"/>
  <c r="M3098" i="2"/>
  <c r="W3098" i="2"/>
  <c r="R3098" i="2"/>
  <c r="S3098" i="2"/>
  <c r="N3098" i="2"/>
  <c r="O3098" i="2"/>
  <c r="P3098" i="2"/>
  <c r="T3098" i="2"/>
  <c r="U3164" i="2"/>
  <c r="Q3164" i="2"/>
  <c r="M3164" i="2"/>
  <c r="T3164" i="2"/>
  <c r="O3164" i="2"/>
  <c r="V3164" i="2"/>
  <c r="P3164" i="2"/>
  <c r="W3164" i="2"/>
  <c r="N3164" i="2"/>
  <c r="R3164" i="2"/>
  <c r="S3164" i="2"/>
  <c r="T2692" i="2"/>
  <c r="P2694" i="2"/>
  <c r="T2694" i="2"/>
  <c r="P2696" i="2"/>
  <c r="T2696" i="2"/>
  <c r="P2700" i="2"/>
  <c r="T2700" i="2"/>
  <c r="P2702" i="2"/>
  <c r="T2702" i="2"/>
  <c r="P2704" i="2"/>
  <c r="T2704" i="2"/>
  <c r="P2706" i="2"/>
  <c r="T2706" i="2"/>
  <c r="P2708" i="2"/>
  <c r="T2708" i="2"/>
  <c r="P2710" i="2"/>
  <c r="T2710" i="2"/>
  <c r="P2712" i="2"/>
  <c r="T2712" i="2"/>
  <c r="P2714" i="2"/>
  <c r="T2714" i="2"/>
  <c r="P2716" i="2"/>
  <c r="T2716" i="2"/>
  <c r="P2718" i="2"/>
  <c r="T2718" i="2"/>
  <c r="P2720" i="2"/>
  <c r="T2720" i="2"/>
  <c r="P2722" i="2"/>
  <c r="T2722" i="2"/>
  <c r="P2724" i="2"/>
  <c r="T2724" i="2"/>
  <c r="P2726" i="2"/>
  <c r="T2726" i="2"/>
  <c r="P2728" i="2"/>
  <c r="T2728" i="2"/>
  <c r="P2730" i="2"/>
  <c r="T2730" i="2"/>
  <c r="P2732" i="2"/>
  <c r="T2732" i="2"/>
  <c r="P2734" i="2"/>
  <c r="T2734" i="2"/>
  <c r="P2736" i="2"/>
  <c r="T2736" i="2"/>
  <c r="P2738" i="2"/>
  <c r="T2738" i="2"/>
  <c r="P2740" i="2"/>
  <c r="T2740" i="2"/>
  <c r="P2742" i="2"/>
  <c r="T2742" i="2"/>
  <c r="P2744" i="2"/>
  <c r="T2744" i="2"/>
  <c r="P2746" i="2"/>
  <c r="T2746" i="2"/>
  <c r="P2748" i="2"/>
  <c r="T2748" i="2"/>
  <c r="P2750" i="2"/>
  <c r="T2750" i="2"/>
  <c r="P2752" i="2"/>
  <c r="T2752" i="2"/>
  <c r="P2754" i="2"/>
  <c r="T2754" i="2"/>
  <c r="P2756" i="2"/>
  <c r="T2756" i="2"/>
  <c r="P2758" i="2"/>
  <c r="T2758" i="2"/>
  <c r="P2760" i="2"/>
  <c r="T2760" i="2"/>
  <c r="P2762" i="2"/>
  <c r="T2762" i="2"/>
  <c r="P2764" i="2"/>
  <c r="T2764" i="2"/>
  <c r="P2766" i="2"/>
  <c r="T2766" i="2"/>
  <c r="P2768" i="2"/>
  <c r="T2768" i="2"/>
  <c r="P2770" i="2"/>
  <c r="T2770" i="2"/>
  <c r="P2772" i="2"/>
  <c r="T2772" i="2"/>
  <c r="P2776" i="2"/>
  <c r="T2776" i="2"/>
  <c r="P2778" i="2"/>
  <c r="T2778" i="2"/>
  <c r="P2780" i="2"/>
  <c r="T2780" i="2"/>
  <c r="P2784" i="2"/>
  <c r="T2784" i="2"/>
  <c r="P2786" i="2"/>
  <c r="T2786" i="2"/>
  <c r="P2788" i="2"/>
  <c r="T2788" i="2"/>
  <c r="T2792" i="2"/>
  <c r="P2792" i="2"/>
  <c r="O2792" i="2"/>
  <c r="U2792" i="2"/>
  <c r="V2793" i="2"/>
  <c r="R2793" i="2"/>
  <c r="N2793" i="2"/>
  <c r="P2793" i="2"/>
  <c r="U2793" i="2"/>
  <c r="Q2794" i="2"/>
  <c r="Q2795" i="2"/>
  <c r="T2800" i="2"/>
  <c r="P2800" i="2"/>
  <c r="O2800" i="2"/>
  <c r="U2800" i="2"/>
  <c r="V2801" i="2"/>
  <c r="R2801" i="2"/>
  <c r="N2801" i="2"/>
  <c r="P2801" i="2"/>
  <c r="U2801" i="2"/>
  <c r="Q2802" i="2"/>
  <c r="Q2803" i="2"/>
  <c r="T2808" i="2"/>
  <c r="P2808" i="2"/>
  <c r="O2808" i="2"/>
  <c r="U2808" i="2"/>
  <c r="V2809" i="2"/>
  <c r="R2809" i="2"/>
  <c r="N2809" i="2"/>
  <c r="P2809" i="2"/>
  <c r="U2809" i="2"/>
  <c r="Q2810" i="2"/>
  <c r="T2814" i="2"/>
  <c r="P2814" i="2"/>
  <c r="U2814" i="2"/>
  <c r="Q2814" i="2"/>
  <c r="M2814" i="2"/>
  <c r="R2814" i="2"/>
  <c r="T2822" i="2"/>
  <c r="P2822" i="2"/>
  <c r="U2822" i="2"/>
  <c r="Q2822" i="2"/>
  <c r="M2822" i="2"/>
  <c r="R2822" i="2"/>
  <c r="T2830" i="2"/>
  <c r="P2830" i="2"/>
  <c r="U2830" i="2"/>
  <c r="Q2830" i="2"/>
  <c r="M2830" i="2"/>
  <c r="R2830" i="2"/>
  <c r="T2838" i="2"/>
  <c r="P2838" i="2"/>
  <c r="U2838" i="2"/>
  <c r="Q2838" i="2"/>
  <c r="M2838" i="2"/>
  <c r="R2838" i="2"/>
  <c r="T2846" i="2"/>
  <c r="P2846" i="2"/>
  <c r="U2846" i="2"/>
  <c r="Q2846" i="2"/>
  <c r="M2846" i="2"/>
  <c r="R2846" i="2"/>
  <c r="T2854" i="2"/>
  <c r="P2854" i="2"/>
  <c r="U2854" i="2"/>
  <c r="Q2854" i="2"/>
  <c r="M2854" i="2"/>
  <c r="R2854" i="2"/>
  <c r="T2862" i="2"/>
  <c r="P2862" i="2"/>
  <c r="U2862" i="2"/>
  <c r="Q2862" i="2"/>
  <c r="M2862" i="2"/>
  <c r="R2862" i="2"/>
  <c r="T2870" i="2"/>
  <c r="P2870" i="2"/>
  <c r="U2870" i="2"/>
  <c r="Q2870" i="2"/>
  <c r="M2870" i="2"/>
  <c r="R2870" i="2"/>
  <c r="T2878" i="2"/>
  <c r="P2878" i="2"/>
  <c r="U2878" i="2"/>
  <c r="Q2878" i="2"/>
  <c r="M2878" i="2"/>
  <c r="R2878" i="2"/>
  <c r="T2886" i="2"/>
  <c r="P2886" i="2"/>
  <c r="U2886" i="2"/>
  <c r="Q2886" i="2"/>
  <c r="M2886" i="2"/>
  <c r="R2886" i="2"/>
  <c r="T2894" i="2"/>
  <c r="P2894" i="2"/>
  <c r="U2894" i="2"/>
  <c r="Q2894" i="2"/>
  <c r="M2894" i="2"/>
  <c r="R2894" i="2"/>
  <c r="T2902" i="2"/>
  <c r="P2902" i="2"/>
  <c r="U2902" i="2"/>
  <c r="Q2902" i="2"/>
  <c r="M2902" i="2"/>
  <c r="R2902" i="2"/>
  <c r="T2910" i="2"/>
  <c r="P2910" i="2"/>
  <c r="U2910" i="2"/>
  <c r="Q2910" i="2"/>
  <c r="M2910" i="2"/>
  <c r="R2910" i="2"/>
  <c r="T2918" i="2"/>
  <c r="P2918" i="2"/>
  <c r="U2918" i="2"/>
  <c r="Q2918" i="2"/>
  <c r="M2918" i="2"/>
  <c r="R2918" i="2"/>
  <c r="T2926" i="2"/>
  <c r="P2926" i="2"/>
  <c r="U2926" i="2"/>
  <c r="Q2926" i="2"/>
  <c r="M2926" i="2"/>
  <c r="R2926" i="2"/>
  <c r="T2934" i="2"/>
  <c r="P2934" i="2"/>
  <c r="U2934" i="2"/>
  <c r="Q2934" i="2"/>
  <c r="M2934" i="2"/>
  <c r="R2934" i="2"/>
  <c r="T2942" i="2"/>
  <c r="P2942" i="2"/>
  <c r="U2942" i="2"/>
  <c r="Q2942" i="2"/>
  <c r="M2942" i="2"/>
  <c r="R2942" i="2"/>
  <c r="T2950" i="2"/>
  <c r="P2950" i="2"/>
  <c r="U2950" i="2"/>
  <c r="Q2950" i="2"/>
  <c r="M2950" i="2"/>
  <c r="R2950" i="2"/>
  <c r="T2958" i="2"/>
  <c r="P2958" i="2"/>
  <c r="U2958" i="2"/>
  <c r="Q2958" i="2"/>
  <c r="M2958" i="2"/>
  <c r="R2958" i="2"/>
  <c r="T2966" i="2"/>
  <c r="P2966" i="2"/>
  <c r="U2966" i="2"/>
  <c r="Q2966" i="2"/>
  <c r="M2966" i="2"/>
  <c r="R2966" i="2"/>
  <c r="T2974" i="2"/>
  <c r="P2974" i="2"/>
  <c r="U2974" i="2"/>
  <c r="Q2974" i="2"/>
  <c r="M2974" i="2"/>
  <c r="R2974" i="2"/>
  <c r="T2982" i="2"/>
  <c r="P2982" i="2"/>
  <c r="U2982" i="2"/>
  <c r="Q2982" i="2"/>
  <c r="M2982" i="2"/>
  <c r="R2982" i="2"/>
  <c r="T2990" i="2"/>
  <c r="P2990" i="2"/>
  <c r="U2990" i="2"/>
  <c r="Q2990" i="2"/>
  <c r="M2990" i="2"/>
  <c r="R2990" i="2"/>
  <c r="T2998" i="2"/>
  <c r="P2998" i="2"/>
  <c r="U2998" i="2"/>
  <c r="Q2998" i="2"/>
  <c r="M2998" i="2"/>
  <c r="R2998" i="2"/>
  <c r="V3006" i="2"/>
  <c r="R3006" i="2"/>
  <c r="U3006" i="2"/>
  <c r="P3006" i="2"/>
  <c r="W3006" i="2"/>
  <c r="Q3006" i="2"/>
  <c r="M3006" i="2"/>
  <c r="S3006" i="2"/>
  <c r="V3010" i="2"/>
  <c r="R3010" i="2"/>
  <c r="N3010" i="2"/>
  <c r="S3010" i="2"/>
  <c r="M3010" i="2"/>
  <c r="T3010" i="2"/>
  <c r="O3010" i="2"/>
  <c r="U3010" i="2"/>
  <c r="V3016" i="2"/>
  <c r="R3016" i="2"/>
  <c r="N3016" i="2"/>
  <c r="W3016" i="2"/>
  <c r="Q3016" i="2"/>
  <c r="S3016" i="2"/>
  <c r="M3016" i="2"/>
  <c r="T3016" i="2"/>
  <c r="V3026" i="2"/>
  <c r="R3026" i="2"/>
  <c r="N3026" i="2"/>
  <c r="S3026" i="2"/>
  <c r="M3026" i="2"/>
  <c r="T3026" i="2"/>
  <c r="O3026" i="2"/>
  <c r="U3026" i="2"/>
  <c r="V3032" i="2"/>
  <c r="R3032" i="2"/>
  <c r="N3032" i="2"/>
  <c r="W3032" i="2"/>
  <c r="Q3032" i="2"/>
  <c r="S3032" i="2"/>
  <c r="M3032" i="2"/>
  <c r="T3032" i="2"/>
  <c r="V3042" i="2"/>
  <c r="R3042" i="2"/>
  <c r="N3042" i="2"/>
  <c r="S3042" i="2"/>
  <c r="M3042" i="2"/>
  <c r="T3042" i="2"/>
  <c r="O3042" i="2"/>
  <c r="U3042" i="2"/>
  <c r="U3114" i="2"/>
  <c r="Q3114" i="2"/>
  <c r="M3114" i="2"/>
  <c r="W3114" i="2"/>
  <c r="R3114" i="2"/>
  <c r="S3114" i="2"/>
  <c r="N3114" i="2"/>
  <c r="O3114" i="2"/>
  <c r="P3114" i="2"/>
  <c r="U3146" i="2"/>
  <c r="Q3146" i="2"/>
  <c r="M3146" i="2"/>
  <c r="W3146" i="2"/>
  <c r="R3146" i="2"/>
  <c r="S3146" i="2"/>
  <c r="N3146" i="2"/>
  <c r="O3146" i="2"/>
  <c r="P3146" i="2"/>
  <c r="V3334" i="2"/>
  <c r="R3334" i="2"/>
  <c r="N3334" i="2"/>
  <c r="U3334" i="2"/>
  <c r="Q3334" i="2"/>
  <c r="M3334" i="2"/>
  <c r="T3334" i="2"/>
  <c r="W3334" i="2"/>
  <c r="O3334" i="2"/>
  <c r="P3334" i="2"/>
  <c r="S3334" i="2"/>
  <c r="V3342" i="2"/>
  <c r="R3342" i="2"/>
  <c r="N3342" i="2"/>
  <c r="U3342" i="2"/>
  <c r="Q3342" i="2"/>
  <c r="M3342" i="2"/>
  <c r="T3342" i="2"/>
  <c r="W3342" i="2"/>
  <c r="O3342" i="2"/>
  <c r="P3342" i="2"/>
  <c r="S3342" i="2"/>
  <c r="V3368" i="2"/>
  <c r="R3368" i="2"/>
  <c r="N3368" i="2"/>
  <c r="U3368" i="2"/>
  <c r="Q3368" i="2"/>
  <c r="M3368" i="2"/>
  <c r="W3368" i="2"/>
  <c r="O3368" i="2"/>
  <c r="P3368" i="2"/>
  <c r="S3368" i="2"/>
  <c r="T3368" i="2"/>
  <c r="U3475" i="2"/>
  <c r="Q3475" i="2"/>
  <c r="M3475" i="2"/>
  <c r="S3475" i="2"/>
  <c r="N3475" i="2"/>
  <c r="W3475" i="2"/>
  <c r="R3475" i="2"/>
  <c r="V3475" i="2"/>
  <c r="O3475" i="2"/>
  <c r="P3475" i="2"/>
  <c r="T3475" i="2"/>
  <c r="U3491" i="2"/>
  <c r="Q3491" i="2"/>
  <c r="M3491" i="2"/>
  <c r="S3491" i="2"/>
  <c r="N3491" i="2"/>
  <c r="W3491" i="2"/>
  <c r="R3491" i="2"/>
  <c r="V3491" i="2"/>
  <c r="O3491" i="2"/>
  <c r="P3491" i="2"/>
  <c r="T3491" i="2"/>
  <c r="U3507" i="2"/>
  <c r="Q3507" i="2"/>
  <c r="M3507" i="2"/>
  <c r="S3507" i="2"/>
  <c r="N3507" i="2"/>
  <c r="W3507" i="2"/>
  <c r="R3507" i="2"/>
  <c r="V3507" i="2"/>
  <c r="O3507" i="2"/>
  <c r="P3507" i="2"/>
  <c r="T3507" i="2"/>
  <c r="U3523" i="2"/>
  <c r="Q3523" i="2"/>
  <c r="M3523" i="2"/>
  <c r="S3523" i="2"/>
  <c r="N3523" i="2"/>
  <c r="W3523" i="2"/>
  <c r="R3523" i="2"/>
  <c r="V3523" i="2"/>
  <c r="O3523" i="2"/>
  <c r="P3523" i="2"/>
  <c r="T3523" i="2"/>
  <c r="O2428" i="2"/>
  <c r="S2428" i="2"/>
  <c r="O2430" i="2"/>
  <c r="S2430" i="2"/>
  <c r="O2432" i="2"/>
  <c r="S2432" i="2"/>
  <c r="O2434" i="2"/>
  <c r="S2434" i="2"/>
  <c r="O2436" i="2"/>
  <c r="S2436" i="2"/>
  <c r="O2440" i="2"/>
  <c r="S2440" i="2"/>
  <c r="O2442" i="2"/>
  <c r="S2442" i="2"/>
  <c r="O2444" i="2"/>
  <c r="S2444" i="2"/>
  <c r="O2446" i="2"/>
  <c r="S2446" i="2"/>
  <c r="O2448" i="2"/>
  <c r="S2448" i="2"/>
  <c r="O2450" i="2"/>
  <c r="S2450" i="2"/>
  <c r="O2452" i="2"/>
  <c r="S2452" i="2"/>
  <c r="O2454" i="2"/>
  <c r="S2454" i="2"/>
  <c r="O2456" i="2"/>
  <c r="S2456" i="2"/>
  <c r="O2458" i="2"/>
  <c r="S2458" i="2"/>
  <c r="O2460" i="2"/>
  <c r="S2460" i="2"/>
  <c r="O2462" i="2"/>
  <c r="S2462" i="2"/>
  <c r="O2464" i="2"/>
  <c r="S2464" i="2"/>
  <c r="O2466" i="2"/>
  <c r="S2466" i="2"/>
  <c r="O2468" i="2"/>
  <c r="S2468" i="2"/>
  <c r="O2470" i="2"/>
  <c r="S2470" i="2"/>
  <c r="O2472" i="2"/>
  <c r="S2472" i="2"/>
  <c r="O2474" i="2"/>
  <c r="S2474" i="2"/>
  <c r="O2476" i="2"/>
  <c r="S2476" i="2"/>
  <c r="O2478" i="2"/>
  <c r="S2478" i="2"/>
  <c r="O2480" i="2"/>
  <c r="S2480" i="2"/>
  <c r="O2482" i="2"/>
  <c r="S2482" i="2"/>
  <c r="O2484" i="2"/>
  <c r="S2484" i="2"/>
  <c r="O2486" i="2"/>
  <c r="S2486" i="2"/>
  <c r="O2488" i="2"/>
  <c r="S2488" i="2"/>
  <c r="O2490" i="2"/>
  <c r="S2490" i="2"/>
  <c r="O2492" i="2"/>
  <c r="S2492" i="2"/>
  <c r="O2494" i="2"/>
  <c r="S2494" i="2"/>
  <c r="O2496" i="2"/>
  <c r="S2496" i="2"/>
  <c r="O2498" i="2"/>
  <c r="S2498" i="2"/>
  <c r="O2500" i="2"/>
  <c r="S2500" i="2"/>
  <c r="O2502" i="2"/>
  <c r="S2502" i="2"/>
  <c r="O2504" i="2"/>
  <c r="S2504" i="2"/>
  <c r="O2506" i="2"/>
  <c r="S2506" i="2"/>
  <c r="O2508" i="2"/>
  <c r="S2508" i="2"/>
  <c r="O2510" i="2"/>
  <c r="S2510" i="2"/>
  <c r="O2512" i="2"/>
  <c r="S2512" i="2"/>
  <c r="O2516" i="2"/>
  <c r="S2516" i="2"/>
  <c r="O2518" i="2"/>
  <c r="S2518" i="2"/>
  <c r="O2520" i="2"/>
  <c r="S2520" i="2"/>
  <c r="O2522" i="2"/>
  <c r="S2522" i="2"/>
  <c r="O2524" i="2"/>
  <c r="S2524" i="2"/>
  <c r="O2526" i="2"/>
  <c r="S2526" i="2"/>
  <c r="O2528" i="2"/>
  <c r="S2528" i="2"/>
  <c r="O2530" i="2"/>
  <c r="S2530" i="2"/>
  <c r="O2532" i="2"/>
  <c r="S2532" i="2"/>
  <c r="O2534" i="2"/>
  <c r="S2534" i="2"/>
  <c r="O2536" i="2"/>
  <c r="S2536" i="2"/>
  <c r="O2538" i="2"/>
  <c r="S2538" i="2"/>
  <c r="O2540" i="2"/>
  <c r="S2540" i="2"/>
  <c r="O2542" i="2"/>
  <c r="S2542" i="2"/>
  <c r="O2544" i="2"/>
  <c r="S2544" i="2"/>
  <c r="O2546" i="2"/>
  <c r="S2546" i="2"/>
  <c r="O2548" i="2"/>
  <c r="S2548" i="2"/>
  <c r="O2550" i="2"/>
  <c r="S2550" i="2"/>
  <c r="O2552" i="2"/>
  <c r="S2552" i="2"/>
  <c r="O2554" i="2"/>
  <c r="S2554" i="2"/>
  <c r="O2556" i="2"/>
  <c r="S2556" i="2"/>
  <c r="O2558" i="2"/>
  <c r="S2558" i="2"/>
  <c r="O2560" i="2"/>
  <c r="S2560" i="2"/>
  <c r="O2562" i="2"/>
  <c r="S2562" i="2"/>
  <c r="O2564" i="2"/>
  <c r="S2564" i="2"/>
  <c r="O2566" i="2"/>
  <c r="S2566" i="2"/>
  <c r="O2568" i="2"/>
  <c r="S2568" i="2"/>
  <c r="O2570" i="2"/>
  <c r="S2570" i="2"/>
  <c r="O2572" i="2"/>
  <c r="S2572" i="2"/>
  <c r="O2574" i="2"/>
  <c r="S2574" i="2"/>
  <c r="O2576" i="2"/>
  <c r="S2576" i="2"/>
  <c r="O2578" i="2"/>
  <c r="S2578" i="2"/>
  <c r="O2580" i="2"/>
  <c r="S2580" i="2"/>
  <c r="O2582" i="2"/>
  <c r="S2582" i="2"/>
  <c r="O2584" i="2"/>
  <c r="S2584" i="2"/>
  <c r="O2586" i="2"/>
  <c r="S2586" i="2"/>
  <c r="O2588" i="2"/>
  <c r="S2588" i="2"/>
  <c r="O2590" i="2"/>
  <c r="S2590" i="2"/>
  <c r="O2592" i="2"/>
  <c r="S2592" i="2"/>
  <c r="O2594" i="2"/>
  <c r="S2594" i="2"/>
  <c r="O2596" i="2"/>
  <c r="S2596" i="2"/>
  <c r="O2598" i="2"/>
  <c r="S2598" i="2"/>
  <c r="O2600" i="2"/>
  <c r="S2600" i="2"/>
  <c r="O2602" i="2"/>
  <c r="S2602" i="2"/>
  <c r="O2604" i="2"/>
  <c r="S2604" i="2"/>
  <c r="O2606" i="2"/>
  <c r="S2606" i="2"/>
  <c r="O2608" i="2"/>
  <c r="S2608" i="2"/>
  <c r="O2610" i="2"/>
  <c r="S2610" i="2"/>
  <c r="O2612" i="2"/>
  <c r="S2612" i="2"/>
  <c r="O2616" i="2"/>
  <c r="S2616" i="2"/>
  <c r="O2618" i="2"/>
  <c r="S2618" i="2"/>
  <c r="O2620" i="2"/>
  <c r="S2620" i="2"/>
  <c r="O2622" i="2"/>
  <c r="S2622" i="2"/>
  <c r="O2624" i="2"/>
  <c r="S2624" i="2"/>
  <c r="O2626" i="2"/>
  <c r="S2626" i="2"/>
  <c r="O2628" i="2"/>
  <c r="S2628" i="2"/>
  <c r="O2630" i="2"/>
  <c r="S2630" i="2"/>
  <c r="O2632" i="2"/>
  <c r="S2632" i="2"/>
  <c r="O2634" i="2"/>
  <c r="S2634" i="2"/>
  <c r="O2636" i="2"/>
  <c r="S2636" i="2"/>
  <c r="O2638" i="2"/>
  <c r="S2638" i="2"/>
  <c r="O2640" i="2"/>
  <c r="S2640" i="2"/>
  <c r="O2642" i="2"/>
  <c r="S2642" i="2"/>
  <c r="O2644" i="2"/>
  <c r="S2644" i="2"/>
  <c r="O2646" i="2"/>
  <c r="S2646" i="2"/>
  <c r="O2648" i="2"/>
  <c r="S2648" i="2"/>
  <c r="O2650" i="2"/>
  <c r="S2650" i="2"/>
  <c r="O2652" i="2"/>
  <c r="S2652" i="2"/>
  <c r="O2654" i="2"/>
  <c r="S2654" i="2"/>
  <c r="O2656" i="2"/>
  <c r="S2656" i="2"/>
  <c r="O2658" i="2"/>
  <c r="S2658" i="2"/>
  <c r="O2660" i="2"/>
  <c r="S2660" i="2"/>
  <c r="O2662" i="2"/>
  <c r="S2662" i="2"/>
  <c r="O2664" i="2"/>
  <c r="S2664" i="2"/>
  <c r="O2666" i="2"/>
  <c r="S2666" i="2"/>
  <c r="O2668" i="2"/>
  <c r="S2668" i="2"/>
  <c r="O2670" i="2"/>
  <c r="S2670" i="2"/>
  <c r="O2672" i="2"/>
  <c r="S2672" i="2"/>
  <c r="O2674" i="2"/>
  <c r="S2674" i="2"/>
  <c r="O2676" i="2"/>
  <c r="S2676" i="2"/>
  <c r="O2678" i="2"/>
  <c r="S2678" i="2"/>
  <c r="O2680" i="2"/>
  <c r="S2680" i="2"/>
  <c r="O2682" i="2"/>
  <c r="S2682" i="2"/>
  <c r="O2684" i="2"/>
  <c r="S2684" i="2"/>
  <c r="O2686" i="2"/>
  <c r="S2686" i="2"/>
  <c r="O2688" i="2"/>
  <c r="S2688" i="2"/>
  <c r="O2690" i="2"/>
  <c r="S2690" i="2"/>
  <c r="O2692" i="2"/>
  <c r="S2692" i="2"/>
  <c r="O2694" i="2"/>
  <c r="S2694" i="2"/>
  <c r="O2696" i="2"/>
  <c r="S2696" i="2"/>
  <c r="O2700" i="2"/>
  <c r="S2700" i="2"/>
  <c r="O2702" i="2"/>
  <c r="S2702" i="2"/>
  <c r="O2704" i="2"/>
  <c r="S2704" i="2"/>
  <c r="O2706" i="2"/>
  <c r="S2706" i="2"/>
  <c r="O2708" i="2"/>
  <c r="S2708" i="2"/>
  <c r="O2710" i="2"/>
  <c r="S2710" i="2"/>
  <c r="O2712" i="2"/>
  <c r="S2712" i="2"/>
  <c r="O2714" i="2"/>
  <c r="S2714" i="2"/>
  <c r="O2716" i="2"/>
  <c r="S2716" i="2"/>
  <c r="O2718" i="2"/>
  <c r="S2718" i="2"/>
  <c r="O2720" i="2"/>
  <c r="S2720" i="2"/>
  <c r="O2722" i="2"/>
  <c r="S2722" i="2"/>
  <c r="O2724" i="2"/>
  <c r="S2724" i="2"/>
  <c r="O2726" i="2"/>
  <c r="S2726" i="2"/>
  <c r="O2728" i="2"/>
  <c r="S2728" i="2"/>
  <c r="O2730" i="2"/>
  <c r="S2730" i="2"/>
  <c r="O2732" i="2"/>
  <c r="S2732" i="2"/>
  <c r="O2734" i="2"/>
  <c r="S2734" i="2"/>
  <c r="O2736" i="2"/>
  <c r="S2736" i="2"/>
  <c r="O2738" i="2"/>
  <c r="S2738" i="2"/>
  <c r="O2740" i="2"/>
  <c r="S2740" i="2"/>
  <c r="O2742" i="2"/>
  <c r="S2742" i="2"/>
  <c r="O2744" i="2"/>
  <c r="S2744" i="2"/>
  <c r="O2746" i="2"/>
  <c r="S2746" i="2"/>
  <c r="O2748" i="2"/>
  <c r="S2748" i="2"/>
  <c r="O2750" i="2"/>
  <c r="S2750" i="2"/>
  <c r="O2752" i="2"/>
  <c r="S2752" i="2"/>
  <c r="O2754" i="2"/>
  <c r="S2754" i="2"/>
  <c r="O2756" i="2"/>
  <c r="S2756" i="2"/>
  <c r="O2758" i="2"/>
  <c r="S2758" i="2"/>
  <c r="O2760" i="2"/>
  <c r="S2760" i="2"/>
  <c r="O2762" i="2"/>
  <c r="S2762" i="2"/>
  <c r="O2764" i="2"/>
  <c r="S2764" i="2"/>
  <c r="O2766" i="2"/>
  <c r="S2766" i="2"/>
  <c r="O2768" i="2"/>
  <c r="S2768" i="2"/>
  <c r="O2770" i="2"/>
  <c r="S2770" i="2"/>
  <c r="O2772" i="2"/>
  <c r="S2772" i="2"/>
  <c r="O2776" i="2"/>
  <c r="S2776" i="2"/>
  <c r="O2778" i="2"/>
  <c r="S2778" i="2"/>
  <c r="O2780" i="2"/>
  <c r="S2780" i="2"/>
  <c r="O2784" i="2"/>
  <c r="S2784" i="2"/>
  <c r="O2786" i="2"/>
  <c r="S2786" i="2"/>
  <c r="O2788" i="2"/>
  <c r="S2788" i="2"/>
  <c r="T2794" i="2"/>
  <c r="P2794" i="2"/>
  <c r="O2794" i="2"/>
  <c r="U2794" i="2"/>
  <c r="V2795" i="2"/>
  <c r="R2795" i="2"/>
  <c r="N2795" i="2"/>
  <c r="P2795" i="2"/>
  <c r="U2795" i="2"/>
  <c r="T2802" i="2"/>
  <c r="P2802" i="2"/>
  <c r="O2802" i="2"/>
  <c r="U2802" i="2"/>
  <c r="V2803" i="2"/>
  <c r="R2803" i="2"/>
  <c r="N2803" i="2"/>
  <c r="P2803" i="2"/>
  <c r="U2803" i="2"/>
  <c r="T2810" i="2"/>
  <c r="P2810" i="2"/>
  <c r="O2810" i="2"/>
  <c r="U2810" i="2"/>
  <c r="T2812" i="2"/>
  <c r="P2812" i="2"/>
  <c r="U2812" i="2"/>
  <c r="Q2812" i="2"/>
  <c r="M2812" i="2"/>
  <c r="R2812" i="2"/>
  <c r="T2820" i="2"/>
  <c r="P2820" i="2"/>
  <c r="U2820" i="2"/>
  <c r="Q2820" i="2"/>
  <c r="M2820" i="2"/>
  <c r="R2820" i="2"/>
  <c r="T2828" i="2"/>
  <c r="P2828" i="2"/>
  <c r="U2828" i="2"/>
  <c r="Q2828" i="2"/>
  <c r="M2828" i="2"/>
  <c r="R2828" i="2"/>
  <c r="T2836" i="2"/>
  <c r="P2836" i="2"/>
  <c r="U2836" i="2"/>
  <c r="Q2836" i="2"/>
  <c r="M2836" i="2"/>
  <c r="R2836" i="2"/>
  <c r="T2844" i="2"/>
  <c r="P2844" i="2"/>
  <c r="U2844" i="2"/>
  <c r="Q2844" i="2"/>
  <c r="M2844" i="2"/>
  <c r="R2844" i="2"/>
  <c r="T2852" i="2"/>
  <c r="P2852" i="2"/>
  <c r="U2852" i="2"/>
  <c r="Q2852" i="2"/>
  <c r="M2852" i="2"/>
  <c r="R2852" i="2"/>
  <c r="T2860" i="2"/>
  <c r="P2860" i="2"/>
  <c r="U2860" i="2"/>
  <c r="Q2860" i="2"/>
  <c r="M2860" i="2"/>
  <c r="R2860" i="2"/>
  <c r="T2868" i="2"/>
  <c r="P2868" i="2"/>
  <c r="U2868" i="2"/>
  <c r="Q2868" i="2"/>
  <c r="M2868" i="2"/>
  <c r="R2868" i="2"/>
  <c r="T2876" i="2"/>
  <c r="P2876" i="2"/>
  <c r="U2876" i="2"/>
  <c r="Q2876" i="2"/>
  <c r="M2876" i="2"/>
  <c r="R2876" i="2"/>
  <c r="T2884" i="2"/>
  <c r="P2884" i="2"/>
  <c r="U2884" i="2"/>
  <c r="Q2884" i="2"/>
  <c r="M2884" i="2"/>
  <c r="R2884" i="2"/>
  <c r="T2892" i="2"/>
  <c r="P2892" i="2"/>
  <c r="U2892" i="2"/>
  <c r="Q2892" i="2"/>
  <c r="M2892" i="2"/>
  <c r="R2892" i="2"/>
  <c r="T2900" i="2"/>
  <c r="P2900" i="2"/>
  <c r="U2900" i="2"/>
  <c r="Q2900" i="2"/>
  <c r="M2900" i="2"/>
  <c r="R2900" i="2"/>
  <c r="T2908" i="2"/>
  <c r="P2908" i="2"/>
  <c r="U2908" i="2"/>
  <c r="Q2908" i="2"/>
  <c r="M2908" i="2"/>
  <c r="R2908" i="2"/>
  <c r="T2916" i="2"/>
  <c r="P2916" i="2"/>
  <c r="U2916" i="2"/>
  <c r="Q2916" i="2"/>
  <c r="M2916" i="2"/>
  <c r="R2916" i="2"/>
  <c r="T2924" i="2"/>
  <c r="P2924" i="2"/>
  <c r="U2924" i="2"/>
  <c r="Q2924" i="2"/>
  <c r="M2924" i="2"/>
  <c r="R2924" i="2"/>
  <c r="T2932" i="2"/>
  <c r="P2932" i="2"/>
  <c r="U2932" i="2"/>
  <c r="Q2932" i="2"/>
  <c r="M2932" i="2"/>
  <c r="R2932" i="2"/>
  <c r="T2940" i="2"/>
  <c r="P2940" i="2"/>
  <c r="U2940" i="2"/>
  <c r="Q2940" i="2"/>
  <c r="M2940" i="2"/>
  <c r="R2940" i="2"/>
  <c r="T2948" i="2"/>
  <c r="P2948" i="2"/>
  <c r="U2948" i="2"/>
  <c r="Q2948" i="2"/>
  <c r="M2948" i="2"/>
  <c r="R2948" i="2"/>
  <c r="T2964" i="2"/>
  <c r="P2964" i="2"/>
  <c r="U2964" i="2"/>
  <c r="Q2964" i="2"/>
  <c r="M2964" i="2"/>
  <c r="R2964" i="2"/>
  <c r="T2972" i="2"/>
  <c r="P2972" i="2"/>
  <c r="U2972" i="2"/>
  <c r="Q2972" i="2"/>
  <c r="M2972" i="2"/>
  <c r="R2972" i="2"/>
  <c r="T2980" i="2"/>
  <c r="P2980" i="2"/>
  <c r="U2980" i="2"/>
  <c r="Q2980" i="2"/>
  <c r="M2980" i="2"/>
  <c r="R2980" i="2"/>
  <c r="T2988" i="2"/>
  <c r="P2988" i="2"/>
  <c r="U2988" i="2"/>
  <c r="Q2988" i="2"/>
  <c r="M2988" i="2"/>
  <c r="R2988" i="2"/>
  <c r="T2996" i="2"/>
  <c r="P2996" i="2"/>
  <c r="U2996" i="2"/>
  <c r="Q2996" i="2"/>
  <c r="M2996" i="2"/>
  <c r="R2996" i="2"/>
  <c r="T3004" i="2"/>
  <c r="P3004" i="2"/>
  <c r="U3004" i="2"/>
  <c r="Q3004" i="2"/>
  <c r="M3004" i="2"/>
  <c r="R3004" i="2"/>
  <c r="T3007" i="2"/>
  <c r="P3007" i="2"/>
  <c r="V3007" i="2"/>
  <c r="Q3007" i="2"/>
  <c r="W3007" i="2"/>
  <c r="R3007" i="2"/>
  <c r="M3007" i="2"/>
  <c r="S3007" i="2"/>
  <c r="T3017" i="2"/>
  <c r="P3017" i="2"/>
  <c r="W3017" i="2"/>
  <c r="R3017" i="2"/>
  <c r="M3017" i="2"/>
  <c r="S3017" i="2"/>
  <c r="N3017" i="2"/>
  <c r="U3017" i="2"/>
  <c r="T3023" i="2"/>
  <c r="P3023" i="2"/>
  <c r="V3023" i="2"/>
  <c r="Q3023" i="2"/>
  <c r="W3023" i="2"/>
  <c r="R3023" i="2"/>
  <c r="M3023" i="2"/>
  <c r="S3023" i="2"/>
  <c r="T3033" i="2"/>
  <c r="P3033" i="2"/>
  <c r="W3033" i="2"/>
  <c r="R3033" i="2"/>
  <c r="M3033" i="2"/>
  <c r="S3033" i="2"/>
  <c r="N3033" i="2"/>
  <c r="U3033" i="2"/>
  <c r="T3039" i="2"/>
  <c r="P3039" i="2"/>
  <c r="V3039" i="2"/>
  <c r="Q3039" i="2"/>
  <c r="W3039" i="2"/>
  <c r="R3039" i="2"/>
  <c r="M3039" i="2"/>
  <c r="S3039" i="2"/>
  <c r="U3106" i="2"/>
  <c r="Q3106" i="2"/>
  <c r="M3106" i="2"/>
  <c r="W3106" i="2"/>
  <c r="R3106" i="2"/>
  <c r="S3106" i="2"/>
  <c r="N3106" i="2"/>
  <c r="O3106" i="2"/>
  <c r="P3106" i="2"/>
  <c r="U3138" i="2"/>
  <c r="Q3138" i="2"/>
  <c r="M3138" i="2"/>
  <c r="W3138" i="2"/>
  <c r="R3138" i="2"/>
  <c r="S3138" i="2"/>
  <c r="N3138" i="2"/>
  <c r="O3138" i="2"/>
  <c r="P3138" i="2"/>
  <c r="V3376" i="2"/>
  <c r="R3376" i="2"/>
  <c r="N3376" i="2"/>
  <c r="U3376" i="2"/>
  <c r="Q3376" i="2"/>
  <c r="M3376" i="2"/>
  <c r="T3376" i="2"/>
  <c r="W3376" i="2"/>
  <c r="O3376" i="2"/>
  <c r="P3376" i="2"/>
  <c r="S3376" i="2"/>
  <c r="V3402" i="2"/>
  <c r="R3402" i="2"/>
  <c r="N3402" i="2"/>
  <c r="U3402" i="2"/>
  <c r="Q3402" i="2"/>
  <c r="M3402" i="2"/>
  <c r="W3402" i="2"/>
  <c r="O3402" i="2"/>
  <c r="P3402" i="2"/>
  <c r="S3402" i="2"/>
  <c r="T3402" i="2"/>
  <c r="U3527" i="2"/>
  <c r="Q3527" i="2"/>
  <c r="M3527" i="2"/>
  <c r="S3527" i="2"/>
  <c r="N3527" i="2"/>
  <c r="W3527" i="2"/>
  <c r="R3527" i="2"/>
  <c r="V3527" i="2"/>
  <c r="O3527" i="2"/>
  <c r="P3527" i="2"/>
  <c r="T3527" i="2"/>
  <c r="O2811" i="2"/>
  <c r="S2811" i="2"/>
  <c r="W2811" i="2"/>
  <c r="O2813" i="2"/>
  <c r="S2813" i="2"/>
  <c r="W2813" i="2"/>
  <c r="O2815" i="2"/>
  <c r="S2815" i="2"/>
  <c r="W2815" i="2"/>
  <c r="O2817" i="2"/>
  <c r="S2817" i="2"/>
  <c r="W2817" i="2"/>
  <c r="O2819" i="2"/>
  <c r="S2819" i="2"/>
  <c r="W2819" i="2"/>
  <c r="O2821" i="2"/>
  <c r="S2821" i="2"/>
  <c r="W2821" i="2"/>
  <c r="O2823" i="2"/>
  <c r="S2823" i="2"/>
  <c r="W2823" i="2"/>
  <c r="O2825" i="2"/>
  <c r="S2825" i="2"/>
  <c r="W2825" i="2"/>
  <c r="O2827" i="2"/>
  <c r="S2827" i="2"/>
  <c r="W2827" i="2"/>
  <c r="O2829" i="2"/>
  <c r="S2829" i="2"/>
  <c r="W2829" i="2"/>
  <c r="O2831" i="2"/>
  <c r="S2831" i="2"/>
  <c r="W2831" i="2"/>
  <c r="O2833" i="2"/>
  <c r="S2833" i="2"/>
  <c r="W2833" i="2"/>
  <c r="O2835" i="2"/>
  <c r="S2835" i="2"/>
  <c r="W2835" i="2"/>
  <c r="O2837" i="2"/>
  <c r="S2837" i="2"/>
  <c r="W2837" i="2"/>
  <c r="O2839" i="2"/>
  <c r="S2839" i="2"/>
  <c r="W2839" i="2"/>
  <c r="O2841" i="2"/>
  <c r="S2841" i="2"/>
  <c r="W2841" i="2"/>
  <c r="O2843" i="2"/>
  <c r="S2843" i="2"/>
  <c r="W2843" i="2"/>
  <c r="O2845" i="2"/>
  <c r="S2845" i="2"/>
  <c r="W2845" i="2"/>
  <c r="O2847" i="2"/>
  <c r="S2847" i="2"/>
  <c r="W2847" i="2"/>
  <c r="O2849" i="2"/>
  <c r="S2849" i="2"/>
  <c r="W2849" i="2"/>
  <c r="O2851" i="2"/>
  <c r="S2851" i="2"/>
  <c r="W2851" i="2"/>
  <c r="O2853" i="2"/>
  <c r="S2853" i="2"/>
  <c r="W2853" i="2"/>
  <c r="O2855" i="2"/>
  <c r="S2855" i="2"/>
  <c r="W2855" i="2"/>
  <c r="O2857" i="2"/>
  <c r="S2857" i="2"/>
  <c r="W2857" i="2"/>
  <c r="O2859" i="2"/>
  <c r="S2859" i="2"/>
  <c r="W2859" i="2"/>
  <c r="O2861" i="2"/>
  <c r="S2861" i="2"/>
  <c r="W2861" i="2"/>
  <c r="O2863" i="2"/>
  <c r="S2863" i="2"/>
  <c r="W2863" i="2"/>
  <c r="O2865" i="2"/>
  <c r="S2865" i="2"/>
  <c r="W2865" i="2"/>
  <c r="O2867" i="2"/>
  <c r="S2867" i="2"/>
  <c r="W2867" i="2"/>
  <c r="O2869" i="2"/>
  <c r="S2869" i="2"/>
  <c r="W2869" i="2"/>
  <c r="O2871" i="2"/>
  <c r="S2871" i="2"/>
  <c r="W2871" i="2"/>
  <c r="O2873" i="2"/>
  <c r="S2873" i="2"/>
  <c r="W2873" i="2"/>
  <c r="O2875" i="2"/>
  <c r="S2875" i="2"/>
  <c r="W2875" i="2"/>
  <c r="O2877" i="2"/>
  <c r="S2877" i="2"/>
  <c r="W2877" i="2"/>
  <c r="O2879" i="2"/>
  <c r="S2879" i="2"/>
  <c r="W2879" i="2"/>
  <c r="O2881" i="2"/>
  <c r="S2881" i="2"/>
  <c r="W2881" i="2"/>
  <c r="O2883" i="2"/>
  <c r="S2883" i="2"/>
  <c r="W2883" i="2"/>
  <c r="O2885" i="2"/>
  <c r="S2885" i="2"/>
  <c r="W2885" i="2"/>
  <c r="O2887" i="2"/>
  <c r="S2887" i="2"/>
  <c r="W2887" i="2"/>
  <c r="O2889" i="2"/>
  <c r="S2889" i="2"/>
  <c r="W2889" i="2"/>
  <c r="O2891" i="2"/>
  <c r="S2891" i="2"/>
  <c r="W2891" i="2"/>
  <c r="O2893" i="2"/>
  <c r="S2893" i="2"/>
  <c r="W2893" i="2"/>
  <c r="O2895" i="2"/>
  <c r="S2895" i="2"/>
  <c r="W2895" i="2"/>
  <c r="O2897" i="2"/>
  <c r="S2897" i="2"/>
  <c r="W2897" i="2"/>
  <c r="O2899" i="2"/>
  <c r="S2899" i="2"/>
  <c r="W2899" i="2"/>
  <c r="O2901" i="2"/>
  <c r="S2901" i="2"/>
  <c r="W2901" i="2"/>
  <c r="O2903" i="2"/>
  <c r="S2903" i="2"/>
  <c r="W2903" i="2"/>
  <c r="O2905" i="2"/>
  <c r="S2905" i="2"/>
  <c r="W2905" i="2"/>
  <c r="O2907" i="2"/>
  <c r="S2907" i="2"/>
  <c r="W2907" i="2"/>
  <c r="O2909" i="2"/>
  <c r="S2909" i="2"/>
  <c r="W2909" i="2"/>
  <c r="O2911" i="2"/>
  <c r="S2911" i="2"/>
  <c r="W2911" i="2"/>
  <c r="O2913" i="2"/>
  <c r="S2913" i="2"/>
  <c r="W2913" i="2"/>
  <c r="O2915" i="2"/>
  <c r="S2915" i="2"/>
  <c r="W2915" i="2"/>
  <c r="O2917" i="2"/>
  <c r="S2917" i="2"/>
  <c r="W2917" i="2"/>
  <c r="O2919" i="2"/>
  <c r="S2919" i="2"/>
  <c r="W2919" i="2"/>
  <c r="O2921" i="2"/>
  <c r="S2921" i="2"/>
  <c r="W2921" i="2"/>
  <c r="O2923" i="2"/>
  <c r="S2923" i="2"/>
  <c r="W2923" i="2"/>
  <c r="O2925" i="2"/>
  <c r="S2925" i="2"/>
  <c r="W2925" i="2"/>
  <c r="O2927" i="2"/>
  <c r="S2927" i="2"/>
  <c r="W2927" i="2"/>
  <c r="O2929" i="2"/>
  <c r="S2929" i="2"/>
  <c r="W2929" i="2"/>
  <c r="O2931" i="2"/>
  <c r="S2931" i="2"/>
  <c r="W2931" i="2"/>
  <c r="O2933" i="2"/>
  <c r="S2933" i="2"/>
  <c r="W2933" i="2"/>
  <c r="O2935" i="2"/>
  <c r="S2935" i="2"/>
  <c r="W2935" i="2"/>
  <c r="O2937" i="2"/>
  <c r="S2937" i="2"/>
  <c r="W2937" i="2"/>
  <c r="O2939" i="2"/>
  <c r="S2939" i="2"/>
  <c r="W2939" i="2"/>
  <c r="O2941" i="2"/>
  <c r="S2941" i="2"/>
  <c r="W2941" i="2"/>
  <c r="O2943" i="2"/>
  <c r="S2943" i="2"/>
  <c r="W2943" i="2"/>
  <c r="O2945" i="2"/>
  <c r="S2945" i="2"/>
  <c r="W2945" i="2"/>
  <c r="O2947" i="2"/>
  <c r="S2947" i="2"/>
  <c r="W2947" i="2"/>
  <c r="O2949" i="2"/>
  <c r="S2949" i="2"/>
  <c r="W2949" i="2"/>
  <c r="O2951" i="2"/>
  <c r="S2951" i="2"/>
  <c r="W2951" i="2"/>
  <c r="O2953" i="2"/>
  <c r="S2953" i="2"/>
  <c r="W2953" i="2"/>
  <c r="O2955" i="2"/>
  <c r="S2955" i="2"/>
  <c r="W2955" i="2"/>
  <c r="O2957" i="2"/>
  <c r="S2957" i="2"/>
  <c r="W2957" i="2"/>
  <c r="O2959" i="2"/>
  <c r="S2959" i="2"/>
  <c r="W2959" i="2"/>
  <c r="O2961" i="2"/>
  <c r="S2961" i="2"/>
  <c r="W2961" i="2"/>
  <c r="O2963" i="2"/>
  <c r="S2963" i="2"/>
  <c r="W2963" i="2"/>
  <c r="O2965" i="2"/>
  <c r="S2965" i="2"/>
  <c r="W2965" i="2"/>
  <c r="O2967" i="2"/>
  <c r="S2967" i="2"/>
  <c r="W2967" i="2"/>
  <c r="O2969" i="2"/>
  <c r="S2969" i="2"/>
  <c r="W2969" i="2"/>
  <c r="O2971" i="2"/>
  <c r="S2971" i="2"/>
  <c r="W2971" i="2"/>
  <c r="O2973" i="2"/>
  <c r="S2973" i="2"/>
  <c r="W2973" i="2"/>
  <c r="O2975" i="2"/>
  <c r="S2975" i="2"/>
  <c r="W2975" i="2"/>
  <c r="O2977" i="2"/>
  <c r="S2977" i="2"/>
  <c r="W2977" i="2"/>
  <c r="O2979" i="2"/>
  <c r="S2979" i="2"/>
  <c r="W2979" i="2"/>
  <c r="O2981" i="2"/>
  <c r="S2981" i="2"/>
  <c r="W2981" i="2"/>
  <c r="O2983" i="2"/>
  <c r="S2983" i="2"/>
  <c r="W2983" i="2"/>
  <c r="O2985" i="2"/>
  <c r="S2985" i="2"/>
  <c r="W2985" i="2"/>
  <c r="O2987" i="2"/>
  <c r="S2987" i="2"/>
  <c r="W2987" i="2"/>
  <c r="O2989" i="2"/>
  <c r="S2989" i="2"/>
  <c r="W2989" i="2"/>
  <c r="O2991" i="2"/>
  <c r="S2991" i="2"/>
  <c r="W2991" i="2"/>
  <c r="O2993" i="2"/>
  <c r="S2993" i="2"/>
  <c r="W2993" i="2"/>
  <c r="O2995" i="2"/>
  <c r="S2995" i="2"/>
  <c r="W2995" i="2"/>
  <c r="O2997" i="2"/>
  <c r="S2997" i="2"/>
  <c r="W2997" i="2"/>
  <c r="O2999" i="2"/>
  <c r="S2999" i="2"/>
  <c r="W2999" i="2"/>
  <c r="O3001" i="2"/>
  <c r="S3001" i="2"/>
  <c r="W3001" i="2"/>
  <c r="O3003" i="2"/>
  <c r="S3003" i="2"/>
  <c r="W3003" i="2"/>
  <c r="O3005" i="2"/>
  <c r="S3005" i="2"/>
  <c r="W3005" i="2"/>
  <c r="T3011" i="2"/>
  <c r="P3011" i="2"/>
  <c r="O3011" i="2"/>
  <c r="U3011" i="2"/>
  <c r="V3012" i="2"/>
  <c r="R3012" i="2"/>
  <c r="N3012" i="2"/>
  <c r="P3012" i="2"/>
  <c r="U3012" i="2"/>
  <c r="T3019" i="2"/>
  <c r="P3019" i="2"/>
  <c r="O3019" i="2"/>
  <c r="U3019" i="2"/>
  <c r="V3020" i="2"/>
  <c r="R3020" i="2"/>
  <c r="N3020" i="2"/>
  <c r="P3020" i="2"/>
  <c r="U3020" i="2"/>
  <c r="T3027" i="2"/>
  <c r="P3027" i="2"/>
  <c r="O3027" i="2"/>
  <c r="U3027" i="2"/>
  <c r="V3028" i="2"/>
  <c r="R3028" i="2"/>
  <c r="N3028" i="2"/>
  <c r="P3028" i="2"/>
  <c r="U3028" i="2"/>
  <c r="T3035" i="2"/>
  <c r="P3035" i="2"/>
  <c r="O3035" i="2"/>
  <c r="U3035" i="2"/>
  <c r="V3036" i="2"/>
  <c r="R3036" i="2"/>
  <c r="N3036" i="2"/>
  <c r="P3036" i="2"/>
  <c r="U3036" i="2"/>
  <c r="W3043" i="2"/>
  <c r="T3043" i="2"/>
  <c r="P3043" i="2"/>
  <c r="O3043" i="2"/>
  <c r="U3043" i="2"/>
  <c r="W3165" i="2"/>
  <c r="S3165" i="2"/>
  <c r="O3165" i="2"/>
  <c r="V3165" i="2"/>
  <c r="Q3165" i="2"/>
  <c r="R3165" i="2"/>
  <c r="M3165" i="2"/>
  <c r="T3165" i="2"/>
  <c r="V3272" i="2"/>
  <c r="R3272" i="2"/>
  <c r="N3272" i="2"/>
  <c r="U3272" i="2"/>
  <c r="Q3272" i="2"/>
  <c r="M3272" i="2"/>
  <c r="W3272" i="2"/>
  <c r="O3272" i="2"/>
  <c r="P3272" i="2"/>
  <c r="S3272" i="2"/>
  <c r="V3280" i="2"/>
  <c r="R3280" i="2"/>
  <c r="N3280" i="2"/>
  <c r="U3280" i="2"/>
  <c r="Q3280" i="2"/>
  <c r="M3280" i="2"/>
  <c r="W3280" i="2"/>
  <c r="O3280" i="2"/>
  <c r="P3280" i="2"/>
  <c r="S3280" i="2"/>
  <c r="T3280" i="2"/>
  <c r="V3310" i="2"/>
  <c r="R3310" i="2"/>
  <c r="N3310" i="2"/>
  <c r="U3310" i="2"/>
  <c r="Q3310" i="2"/>
  <c r="M3310" i="2"/>
  <c r="T3310" i="2"/>
  <c r="W3310" i="2"/>
  <c r="O3310" i="2"/>
  <c r="P3310" i="2"/>
  <c r="S3310" i="2"/>
  <c r="V3336" i="2"/>
  <c r="R3336" i="2"/>
  <c r="N3336" i="2"/>
  <c r="U3336" i="2"/>
  <c r="Q3336" i="2"/>
  <c r="M3336" i="2"/>
  <c r="W3336" i="2"/>
  <c r="O3336" i="2"/>
  <c r="P3336" i="2"/>
  <c r="S3336" i="2"/>
  <c r="V3344" i="2"/>
  <c r="R3344" i="2"/>
  <c r="N3344" i="2"/>
  <c r="U3344" i="2"/>
  <c r="Q3344" i="2"/>
  <c r="M3344" i="2"/>
  <c r="W3344" i="2"/>
  <c r="O3344" i="2"/>
  <c r="P3344" i="2"/>
  <c r="S3344" i="2"/>
  <c r="T3344" i="2"/>
  <c r="T3373" i="2"/>
  <c r="P3373" i="2"/>
  <c r="W3373" i="2"/>
  <c r="S3373" i="2"/>
  <c r="O3373" i="2"/>
  <c r="R3373" i="2"/>
  <c r="U3373" i="2"/>
  <c r="M3373" i="2"/>
  <c r="N3373" i="2"/>
  <c r="Q3373" i="2"/>
  <c r="V3378" i="2"/>
  <c r="R3378" i="2"/>
  <c r="N3378" i="2"/>
  <c r="U3378" i="2"/>
  <c r="Q3378" i="2"/>
  <c r="M3378" i="2"/>
  <c r="W3378" i="2"/>
  <c r="O3378" i="2"/>
  <c r="P3378" i="2"/>
  <c r="S3378" i="2"/>
  <c r="T3378" i="2"/>
  <c r="V3408" i="2"/>
  <c r="R3408" i="2"/>
  <c r="N3408" i="2"/>
  <c r="U3408" i="2"/>
  <c r="Q3408" i="2"/>
  <c r="M3408" i="2"/>
  <c r="T3408" i="2"/>
  <c r="W3408" i="2"/>
  <c r="O3408" i="2"/>
  <c r="P3408" i="2"/>
  <c r="S3408" i="2"/>
  <c r="V3434" i="2"/>
  <c r="R3434" i="2"/>
  <c r="N3434" i="2"/>
  <c r="U3434" i="2"/>
  <c r="Q3434" i="2"/>
  <c r="M3434" i="2"/>
  <c r="W3434" i="2"/>
  <c r="O3434" i="2"/>
  <c r="P3434" i="2"/>
  <c r="S3434" i="2"/>
  <c r="V3442" i="2"/>
  <c r="R3442" i="2"/>
  <c r="N3442" i="2"/>
  <c r="U3442" i="2"/>
  <c r="Q3442" i="2"/>
  <c r="M3442" i="2"/>
  <c r="W3442" i="2"/>
  <c r="O3442" i="2"/>
  <c r="P3442" i="2"/>
  <c r="S3442" i="2"/>
  <c r="T3442" i="2"/>
  <c r="U3467" i="2"/>
  <c r="Q3467" i="2"/>
  <c r="M3467" i="2"/>
  <c r="S3467" i="2"/>
  <c r="N3467" i="2"/>
  <c r="W3467" i="2"/>
  <c r="R3467" i="2"/>
  <c r="V3467" i="2"/>
  <c r="O3467" i="2"/>
  <c r="P3467" i="2"/>
  <c r="T3467" i="2"/>
  <c r="U3483" i="2"/>
  <c r="Q3483" i="2"/>
  <c r="M3483" i="2"/>
  <c r="S3483" i="2"/>
  <c r="N3483" i="2"/>
  <c r="W3483" i="2"/>
  <c r="R3483" i="2"/>
  <c r="V3483" i="2"/>
  <c r="O3483" i="2"/>
  <c r="P3483" i="2"/>
  <c r="T3483" i="2"/>
  <c r="U3499" i="2"/>
  <c r="Q3499" i="2"/>
  <c r="M3499" i="2"/>
  <c r="S3499" i="2"/>
  <c r="N3499" i="2"/>
  <c r="W3499" i="2"/>
  <c r="R3499" i="2"/>
  <c r="V3499" i="2"/>
  <c r="O3499" i="2"/>
  <c r="P3499" i="2"/>
  <c r="T3499" i="2"/>
  <c r="U3515" i="2"/>
  <c r="Q3515" i="2"/>
  <c r="M3515" i="2"/>
  <c r="S3515" i="2"/>
  <c r="N3515" i="2"/>
  <c r="W3515" i="2"/>
  <c r="R3515" i="2"/>
  <c r="V3515" i="2"/>
  <c r="O3515" i="2"/>
  <c r="P3515" i="2"/>
  <c r="T3515" i="2"/>
  <c r="N2811" i="2"/>
  <c r="R2811" i="2"/>
  <c r="N2813" i="2"/>
  <c r="R2813" i="2"/>
  <c r="N2815" i="2"/>
  <c r="R2815" i="2"/>
  <c r="N2817" i="2"/>
  <c r="R2817" i="2"/>
  <c r="N2819" i="2"/>
  <c r="R2819" i="2"/>
  <c r="N2821" i="2"/>
  <c r="R2821" i="2"/>
  <c r="N2823" i="2"/>
  <c r="R2823" i="2"/>
  <c r="N2825" i="2"/>
  <c r="R2825" i="2"/>
  <c r="N2827" i="2"/>
  <c r="R2827" i="2"/>
  <c r="N2829" i="2"/>
  <c r="R2829" i="2"/>
  <c r="N2831" i="2"/>
  <c r="R2831" i="2"/>
  <c r="N2833" i="2"/>
  <c r="R2833" i="2"/>
  <c r="N2835" i="2"/>
  <c r="R2835" i="2"/>
  <c r="N2837" i="2"/>
  <c r="R2837" i="2"/>
  <c r="N2839" i="2"/>
  <c r="R2839" i="2"/>
  <c r="N2841" i="2"/>
  <c r="R2841" i="2"/>
  <c r="N2843" i="2"/>
  <c r="R2843" i="2"/>
  <c r="N2845" i="2"/>
  <c r="R2845" i="2"/>
  <c r="N2847" i="2"/>
  <c r="R2847" i="2"/>
  <c r="N2849" i="2"/>
  <c r="R2849" i="2"/>
  <c r="N2851" i="2"/>
  <c r="R2851" i="2"/>
  <c r="N2853" i="2"/>
  <c r="R2853" i="2"/>
  <c r="N2855" i="2"/>
  <c r="R2855" i="2"/>
  <c r="N2857" i="2"/>
  <c r="R2857" i="2"/>
  <c r="N2859" i="2"/>
  <c r="R2859" i="2"/>
  <c r="N2861" i="2"/>
  <c r="R2861" i="2"/>
  <c r="N2863" i="2"/>
  <c r="R2863" i="2"/>
  <c r="N2865" i="2"/>
  <c r="R2865" i="2"/>
  <c r="N2867" i="2"/>
  <c r="R2867" i="2"/>
  <c r="N2869" i="2"/>
  <c r="R2869" i="2"/>
  <c r="N2871" i="2"/>
  <c r="R2871" i="2"/>
  <c r="N2873" i="2"/>
  <c r="R2873" i="2"/>
  <c r="N2875" i="2"/>
  <c r="R2875" i="2"/>
  <c r="N2877" i="2"/>
  <c r="R2877" i="2"/>
  <c r="N2879" i="2"/>
  <c r="R2879" i="2"/>
  <c r="N2881" i="2"/>
  <c r="R2881" i="2"/>
  <c r="N2883" i="2"/>
  <c r="R2883" i="2"/>
  <c r="N2885" i="2"/>
  <c r="R2885" i="2"/>
  <c r="N2887" i="2"/>
  <c r="R2887" i="2"/>
  <c r="N2889" i="2"/>
  <c r="R2889" i="2"/>
  <c r="N2891" i="2"/>
  <c r="R2891" i="2"/>
  <c r="N2893" i="2"/>
  <c r="R2893" i="2"/>
  <c r="N2895" i="2"/>
  <c r="R2895" i="2"/>
  <c r="N2897" i="2"/>
  <c r="R2897" i="2"/>
  <c r="N2899" i="2"/>
  <c r="R2899" i="2"/>
  <c r="N2901" i="2"/>
  <c r="R2901" i="2"/>
  <c r="N2903" i="2"/>
  <c r="R2903" i="2"/>
  <c r="N2905" i="2"/>
  <c r="R2905" i="2"/>
  <c r="N2907" i="2"/>
  <c r="R2907" i="2"/>
  <c r="N2909" i="2"/>
  <c r="R2909" i="2"/>
  <c r="N2911" i="2"/>
  <c r="R2911" i="2"/>
  <c r="N2913" i="2"/>
  <c r="R2913" i="2"/>
  <c r="N2915" i="2"/>
  <c r="R2915" i="2"/>
  <c r="N2917" i="2"/>
  <c r="R2917" i="2"/>
  <c r="N2919" i="2"/>
  <c r="R2919" i="2"/>
  <c r="N2921" i="2"/>
  <c r="R2921" i="2"/>
  <c r="N2923" i="2"/>
  <c r="R2923" i="2"/>
  <c r="N2925" i="2"/>
  <c r="R2925" i="2"/>
  <c r="N2927" i="2"/>
  <c r="R2927" i="2"/>
  <c r="N2929" i="2"/>
  <c r="R2929" i="2"/>
  <c r="N2931" i="2"/>
  <c r="R2931" i="2"/>
  <c r="N2933" i="2"/>
  <c r="R2933" i="2"/>
  <c r="N2935" i="2"/>
  <c r="R2935" i="2"/>
  <c r="N2937" i="2"/>
  <c r="R2937" i="2"/>
  <c r="N2939" i="2"/>
  <c r="R2939" i="2"/>
  <c r="N2941" i="2"/>
  <c r="R2941" i="2"/>
  <c r="N2943" i="2"/>
  <c r="R2943" i="2"/>
  <c r="N2945" i="2"/>
  <c r="R2945" i="2"/>
  <c r="N2947" i="2"/>
  <c r="R2947" i="2"/>
  <c r="N2949" i="2"/>
  <c r="R2949" i="2"/>
  <c r="N2951" i="2"/>
  <c r="R2951" i="2"/>
  <c r="N2953" i="2"/>
  <c r="R2953" i="2"/>
  <c r="N2955" i="2"/>
  <c r="R2955" i="2"/>
  <c r="N2957" i="2"/>
  <c r="R2957" i="2"/>
  <c r="N2959" i="2"/>
  <c r="R2959" i="2"/>
  <c r="N2961" i="2"/>
  <c r="R2961" i="2"/>
  <c r="N2963" i="2"/>
  <c r="R2963" i="2"/>
  <c r="N2965" i="2"/>
  <c r="R2965" i="2"/>
  <c r="N2967" i="2"/>
  <c r="R2967" i="2"/>
  <c r="N2969" i="2"/>
  <c r="R2969" i="2"/>
  <c r="N2971" i="2"/>
  <c r="R2971" i="2"/>
  <c r="N2973" i="2"/>
  <c r="R2973" i="2"/>
  <c r="N2975" i="2"/>
  <c r="R2975" i="2"/>
  <c r="N2977" i="2"/>
  <c r="R2977" i="2"/>
  <c r="N2979" i="2"/>
  <c r="R2979" i="2"/>
  <c r="N2981" i="2"/>
  <c r="R2981" i="2"/>
  <c r="N2983" i="2"/>
  <c r="R2983" i="2"/>
  <c r="N2985" i="2"/>
  <c r="R2985" i="2"/>
  <c r="N2987" i="2"/>
  <c r="R2987" i="2"/>
  <c r="N2989" i="2"/>
  <c r="R2989" i="2"/>
  <c r="N2991" i="2"/>
  <c r="R2991" i="2"/>
  <c r="N2993" i="2"/>
  <c r="R2993" i="2"/>
  <c r="N2995" i="2"/>
  <c r="R2995" i="2"/>
  <c r="N2997" i="2"/>
  <c r="R2997" i="2"/>
  <c r="N2999" i="2"/>
  <c r="R2999" i="2"/>
  <c r="N3001" i="2"/>
  <c r="R3001" i="2"/>
  <c r="N3003" i="2"/>
  <c r="R3003" i="2"/>
  <c r="N3005" i="2"/>
  <c r="R3005" i="2"/>
  <c r="N3011" i="2"/>
  <c r="S3011" i="2"/>
  <c r="O3012" i="2"/>
  <c r="T3012" i="2"/>
  <c r="T3013" i="2"/>
  <c r="P3013" i="2"/>
  <c r="O3013" i="2"/>
  <c r="U3013" i="2"/>
  <c r="V3014" i="2"/>
  <c r="R3014" i="2"/>
  <c r="N3014" i="2"/>
  <c r="P3014" i="2"/>
  <c r="U3014" i="2"/>
  <c r="N3019" i="2"/>
  <c r="S3019" i="2"/>
  <c r="O3020" i="2"/>
  <c r="T3020" i="2"/>
  <c r="T3021" i="2"/>
  <c r="P3021" i="2"/>
  <c r="O3021" i="2"/>
  <c r="U3021" i="2"/>
  <c r="V3022" i="2"/>
  <c r="R3022" i="2"/>
  <c r="N3022" i="2"/>
  <c r="P3022" i="2"/>
  <c r="U3022" i="2"/>
  <c r="N3027" i="2"/>
  <c r="S3027" i="2"/>
  <c r="O3028" i="2"/>
  <c r="T3028" i="2"/>
  <c r="T3029" i="2"/>
  <c r="P3029" i="2"/>
  <c r="O3029" i="2"/>
  <c r="U3029" i="2"/>
  <c r="V3030" i="2"/>
  <c r="R3030" i="2"/>
  <c r="N3030" i="2"/>
  <c r="P3030" i="2"/>
  <c r="U3030" i="2"/>
  <c r="N3035" i="2"/>
  <c r="S3035" i="2"/>
  <c r="O3036" i="2"/>
  <c r="T3036" i="2"/>
  <c r="T3037" i="2"/>
  <c r="P3037" i="2"/>
  <c r="O3037" i="2"/>
  <c r="U3037" i="2"/>
  <c r="V3038" i="2"/>
  <c r="R3038" i="2"/>
  <c r="N3038" i="2"/>
  <c r="P3038" i="2"/>
  <c r="U3038" i="2"/>
  <c r="N3043" i="2"/>
  <c r="S3043" i="2"/>
  <c r="U3046" i="2"/>
  <c r="Q3046" i="2"/>
  <c r="M3046" i="2"/>
  <c r="S3046" i="2"/>
  <c r="N3046" i="2"/>
  <c r="R3046" i="2"/>
  <c r="U3050" i="2"/>
  <c r="Q3050" i="2"/>
  <c r="M3050" i="2"/>
  <c r="S3050" i="2"/>
  <c r="N3050" i="2"/>
  <c r="R3050" i="2"/>
  <c r="U3054" i="2"/>
  <c r="Q3054" i="2"/>
  <c r="M3054" i="2"/>
  <c r="S3054" i="2"/>
  <c r="N3054" i="2"/>
  <c r="R3054" i="2"/>
  <c r="U3058" i="2"/>
  <c r="Q3058" i="2"/>
  <c r="M3058" i="2"/>
  <c r="S3058" i="2"/>
  <c r="N3058" i="2"/>
  <c r="R3058" i="2"/>
  <c r="U3062" i="2"/>
  <c r="Q3062" i="2"/>
  <c r="M3062" i="2"/>
  <c r="S3062" i="2"/>
  <c r="N3062" i="2"/>
  <c r="R3062" i="2"/>
  <c r="U3066" i="2"/>
  <c r="Q3066" i="2"/>
  <c r="M3066" i="2"/>
  <c r="S3066" i="2"/>
  <c r="N3066" i="2"/>
  <c r="R3066" i="2"/>
  <c r="U3070" i="2"/>
  <c r="Q3070" i="2"/>
  <c r="M3070" i="2"/>
  <c r="S3070" i="2"/>
  <c r="N3070" i="2"/>
  <c r="R3070" i="2"/>
  <c r="U3074" i="2"/>
  <c r="Q3074" i="2"/>
  <c r="M3074" i="2"/>
  <c r="S3074" i="2"/>
  <c r="N3074" i="2"/>
  <c r="R3074" i="2"/>
  <c r="U3078" i="2"/>
  <c r="Q3078" i="2"/>
  <c r="M3078" i="2"/>
  <c r="S3078" i="2"/>
  <c r="N3078" i="2"/>
  <c r="R3078" i="2"/>
  <c r="U3082" i="2"/>
  <c r="Q3082" i="2"/>
  <c r="M3082" i="2"/>
  <c r="S3082" i="2"/>
  <c r="N3082" i="2"/>
  <c r="R3082" i="2"/>
  <c r="U3086" i="2"/>
  <c r="Q3086" i="2"/>
  <c r="M3086" i="2"/>
  <c r="W3086" i="2"/>
  <c r="R3086" i="2"/>
  <c r="S3086" i="2"/>
  <c r="N3086" i="2"/>
  <c r="T3086" i="2"/>
  <c r="U3094" i="2"/>
  <c r="Q3094" i="2"/>
  <c r="M3094" i="2"/>
  <c r="W3094" i="2"/>
  <c r="R3094" i="2"/>
  <c r="S3094" i="2"/>
  <c r="N3094" i="2"/>
  <c r="T3094" i="2"/>
  <c r="U3102" i="2"/>
  <c r="Q3102" i="2"/>
  <c r="M3102" i="2"/>
  <c r="W3102" i="2"/>
  <c r="R3102" i="2"/>
  <c r="S3102" i="2"/>
  <c r="N3102" i="2"/>
  <c r="T3102" i="2"/>
  <c r="U3110" i="2"/>
  <c r="Q3110" i="2"/>
  <c r="M3110" i="2"/>
  <c r="W3110" i="2"/>
  <c r="R3110" i="2"/>
  <c r="S3110" i="2"/>
  <c r="N3110" i="2"/>
  <c r="T3110" i="2"/>
  <c r="U3118" i="2"/>
  <c r="Q3118" i="2"/>
  <c r="M3118" i="2"/>
  <c r="W3118" i="2"/>
  <c r="R3118" i="2"/>
  <c r="S3118" i="2"/>
  <c r="N3118" i="2"/>
  <c r="T3118" i="2"/>
  <c r="U3126" i="2"/>
  <c r="Q3126" i="2"/>
  <c r="M3126" i="2"/>
  <c r="W3126" i="2"/>
  <c r="R3126" i="2"/>
  <c r="S3126" i="2"/>
  <c r="N3126" i="2"/>
  <c r="T3126" i="2"/>
  <c r="U3134" i="2"/>
  <c r="Q3134" i="2"/>
  <c r="M3134" i="2"/>
  <c r="W3134" i="2"/>
  <c r="R3134" i="2"/>
  <c r="S3134" i="2"/>
  <c r="N3134" i="2"/>
  <c r="T3134" i="2"/>
  <c r="U3142" i="2"/>
  <c r="Q3142" i="2"/>
  <c r="M3142" i="2"/>
  <c r="W3142" i="2"/>
  <c r="R3142" i="2"/>
  <c r="S3142" i="2"/>
  <c r="N3142" i="2"/>
  <c r="T3142" i="2"/>
  <c r="U3150" i="2"/>
  <c r="Q3150" i="2"/>
  <c r="M3150" i="2"/>
  <c r="W3150" i="2"/>
  <c r="R3150" i="2"/>
  <c r="S3150" i="2"/>
  <c r="N3150" i="2"/>
  <c r="T3150" i="2"/>
  <c r="U3158" i="2"/>
  <c r="Q3158" i="2"/>
  <c r="M3158" i="2"/>
  <c r="W3158" i="2"/>
  <c r="R3158" i="2"/>
  <c r="S3158" i="2"/>
  <c r="N3158" i="2"/>
  <c r="T3158" i="2"/>
  <c r="P3165" i="2"/>
  <c r="U3166" i="2"/>
  <c r="Q3166" i="2"/>
  <c r="M3166" i="2"/>
  <c r="S3166" i="2"/>
  <c r="N3166" i="2"/>
  <c r="T3166" i="2"/>
  <c r="O3166" i="2"/>
  <c r="V3166" i="2"/>
  <c r="U3170" i="2"/>
  <c r="Q3170" i="2"/>
  <c r="M3170" i="2"/>
  <c r="S3170" i="2"/>
  <c r="N3170" i="2"/>
  <c r="T3170" i="2"/>
  <c r="O3170" i="2"/>
  <c r="V3170" i="2"/>
  <c r="U3174" i="2"/>
  <c r="Q3174" i="2"/>
  <c r="M3174" i="2"/>
  <c r="T3174" i="2"/>
  <c r="O3174" i="2"/>
  <c r="V3174" i="2"/>
  <c r="N3174" i="2"/>
  <c r="W3174" i="2"/>
  <c r="P3174" i="2"/>
  <c r="U3176" i="2"/>
  <c r="Q3176" i="2"/>
  <c r="M3176" i="2"/>
  <c r="W3176" i="2"/>
  <c r="R3176" i="2"/>
  <c r="T3176" i="2"/>
  <c r="N3176" i="2"/>
  <c r="V3176" i="2"/>
  <c r="O3176" i="2"/>
  <c r="U3178" i="2"/>
  <c r="Q3178" i="2"/>
  <c r="M3178" i="2"/>
  <c r="T3178" i="2"/>
  <c r="O3178" i="2"/>
  <c r="V3178" i="2"/>
  <c r="N3178" i="2"/>
  <c r="W3178" i="2"/>
  <c r="P3178" i="2"/>
  <c r="U3180" i="2"/>
  <c r="Q3180" i="2"/>
  <c r="M3180" i="2"/>
  <c r="W3180" i="2"/>
  <c r="R3180" i="2"/>
  <c r="T3180" i="2"/>
  <c r="N3180" i="2"/>
  <c r="V3180" i="2"/>
  <c r="O3180" i="2"/>
  <c r="U3182" i="2"/>
  <c r="Q3182" i="2"/>
  <c r="M3182" i="2"/>
  <c r="T3182" i="2"/>
  <c r="O3182" i="2"/>
  <c r="V3182" i="2"/>
  <c r="N3182" i="2"/>
  <c r="W3182" i="2"/>
  <c r="P3182" i="2"/>
  <c r="U3184" i="2"/>
  <c r="Q3184" i="2"/>
  <c r="M3184" i="2"/>
  <c r="W3184" i="2"/>
  <c r="R3184" i="2"/>
  <c r="T3184" i="2"/>
  <c r="N3184" i="2"/>
  <c r="V3184" i="2"/>
  <c r="O3184" i="2"/>
  <c r="U3186" i="2"/>
  <c r="Q3186" i="2"/>
  <c r="M3186" i="2"/>
  <c r="T3186" i="2"/>
  <c r="O3186" i="2"/>
  <c r="V3186" i="2"/>
  <c r="N3186" i="2"/>
  <c r="W3186" i="2"/>
  <c r="P3186" i="2"/>
  <c r="U3188" i="2"/>
  <c r="Q3188" i="2"/>
  <c r="M3188" i="2"/>
  <c r="W3188" i="2"/>
  <c r="R3188" i="2"/>
  <c r="T3188" i="2"/>
  <c r="N3188" i="2"/>
  <c r="V3188" i="2"/>
  <c r="O3188" i="2"/>
  <c r="U3190" i="2"/>
  <c r="Q3190" i="2"/>
  <c r="M3190" i="2"/>
  <c r="T3190" i="2"/>
  <c r="O3190" i="2"/>
  <c r="V3190" i="2"/>
  <c r="N3190" i="2"/>
  <c r="W3190" i="2"/>
  <c r="P3190" i="2"/>
  <c r="U3192" i="2"/>
  <c r="Q3192" i="2"/>
  <c r="M3192" i="2"/>
  <c r="W3192" i="2"/>
  <c r="R3192" i="2"/>
  <c r="T3192" i="2"/>
  <c r="N3192" i="2"/>
  <c r="V3192" i="2"/>
  <c r="O3192" i="2"/>
  <c r="U3194" i="2"/>
  <c r="Q3194" i="2"/>
  <c r="M3194" i="2"/>
  <c r="T3194" i="2"/>
  <c r="O3194" i="2"/>
  <c r="V3194" i="2"/>
  <c r="N3194" i="2"/>
  <c r="W3194" i="2"/>
  <c r="P3194" i="2"/>
  <c r="U3196" i="2"/>
  <c r="Q3196" i="2"/>
  <c r="M3196" i="2"/>
  <c r="W3196" i="2"/>
  <c r="R3196" i="2"/>
  <c r="T3196" i="2"/>
  <c r="N3196" i="2"/>
  <c r="V3196" i="2"/>
  <c r="O3196" i="2"/>
  <c r="U3198" i="2"/>
  <c r="Q3198" i="2"/>
  <c r="M3198" i="2"/>
  <c r="T3198" i="2"/>
  <c r="O3198" i="2"/>
  <c r="V3198" i="2"/>
  <c r="N3198" i="2"/>
  <c r="W3198" i="2"/>
  <c r="P3198" i="2"/>
  <c r="U3200" i="2"/>
  <c r="Q3200" i="2"/>
  <c r="M3200" i="2"/>
  <c r="W3200" i="2"/>
  <c r="R3200" i="2"/>
  <c r="T3200" i="2"/>
  <c r="N3200" i="2"/>
  <c r="V3200" i="2"/>
  <c r="O3200" i="2"/>
  <c r="U3202" i="2"/>
  <c r="Q3202" i="2"/>
  <c r="M3202" i="2"/>
  <c r="T3202" i="2"/>
  <c r="O3202" i="2"/>
  <c r="V3202" i="2"/>
  <c r="N3202" i="2"/>
  <c r="W3202" i="2"/>
  <c r="P3202" i="2"/>
  <c r="U3204" i="2"/>
  <c r="Q3204" i="2"/>
  <c r="M3204" i="2"/>
  <c r="W3204" i="2"/>
  <c r="R3204" i="2"/>
  <c r="T3204" i="2"/>
  <c r="N3204" i="2"/>
  <c r="V3204" i="2"/>
  <c r="O3204" i="2"/>
  <c r="U3206" i="2"/>
  <c r="Q3206" i="2"/>
  <c r="M3206" i="2"/>
  <c r="T3206" i="2"/>
  <c r="O3206" i="2"/>
  <c r="V3206" i="2"/>
  <c r="N3206" i="2"/>
  <c r="W3206" i="2"/>
  <c r="P3206" i="2"/>
  <c r="U3208" i="2"/>
  <c r="Q3208" i="2"/>
  <c r="M3208" i="2"/>
  <c r="W3208" i="2"/>
  <c r="R3208" i="2"/>
  <c r="T3208" i="2"/>
  <c r="N3208" i="2"/>
  <c r="V3208" i="2"/>
  <c r="O3208" i="2"/>
  <c r="U3210" i="2"/>
  <c r="Q3210" i="2"/>
  <c r="M3210" i="2"/>
  <c r="T3210" i="2"/>
  <c r="O3210" i="2"/>
  <c r="V3210" i="2"/>
  <c r="N3210" i="2"/>
  <c r="W3210" i="2"/>
  <c r="P3210" i="2"/>
  <c r="U3212" i="2"/>
  <c r="Q3212" i="2"/>
  <c r="M3212" i="2"/>
  <c r="W3212" i="2"/>
  <c r="R3212" i="2"/>
  <c r="T3212" i="2"/>
  <c r="N3212" i="2"/>
  <c r="V3212" i="2"/>
  <c r="O3212" i="2"/>
  <c r="U3214" i="2"/>
  <c r="Q3214" i="2"/>
  <c r="M3214" i="2"/>
  <c r="T3214" i="2"/>
  <c r="O3214" i="2"/>
  <c r="V3214" i="2"/>
  <c r="N3214" i="2"/>
  <c r="W3214" i="2"/>
  <c r="P3214" i="2"/>
  <c r="U3216" i="2"/>
  <c r="Q3216" i="2"/>
  <c r="M3216" i="2"/>
  <c r="W3216" i="2"/>
  <c r="R3216" i="2"/>
  <c r="T3216" i="2"/>
  <c r="N3216" i="2"/>
  <c r="V3216" i="2"/>
  <c r="O3216" i="2"/>
  <c r="U3218" i="2"/>
  <c r="Q3218" i="2"/>
  <c r="M3218" i="2"/>
  <c r="T3218" i="2"/>
  <c r="O3218" i="2"/>
  <c r="V3218" i="2"/>
  <c r="N3218" i="2"/>
  <c r="W3218" i="2"/>
  <c r="P3218" i="2"/>
  <c r="U3220" i="2"/>
  <c r="Q3220" i="2"/>
  <c r="M3220" i="2"/>
  <c r="W3220" i="2"/>
  <c r="R3220" i="2"/>
  <c r="T3220" i="2"/>
  <c r="N3220" i="2"/>
  <c r="V3220" i="2"/>
  <c r="O3220" i="2"/>
  <c r="U3222" i="2"/>
  <c r="Q3222" i="2"/>
  <c r="M3222" i="2"/>
  <c r="T3222" i="2"/>
  <c r="O3222" i="2"/>
  <c r="V3222" i="2"/>
  <c r="N3222" i="2"/>
  <c r="W3222" i="2"/>
  <c r="P3222" i="2"/>
  <c r="U3224" i="2"/>
  <c r="Q3224" i="2"/>
  <c r="M3224" i="2"/>
  <c r="W3224" i="2"/>
  <c r="R3224" i="2"/>
  <c r="T3224" i="2"/>
  <c r="N3224" i="2"/>
  <c r="V3224" i="2"/>
  <c r="O3224" i="2"/>
  <c r="U3226" i="2"/>
  <c r="Q3226" i="2"/>
  <c r="M3226" i="2"/>
  <c r="T3226" i="2"/>
  <c r="O3226" i="2"/>
  <c r="V3226" i="2"/>
  <c r="P3226" i="2"/>
  <c r="N3226" i="2"/>
  <c r="R3226" i="2"/>
  <c r="V3302" i="2"/>
  <c r="R3302" i="2"/>
  <c r="N3302" i="2"/>
  <c r="U3302" i="2"/>
  <c r="Q3302" i="2"/>
  <c r="M3302" i="2"/>
  <c r="T3302" i="2"/>
  <c r="W3302" i="2"/>
  <c r="O3302" i="2"/>
  <c r="P3302" i="2"/>
  <c r="V3366" i="2"/>
  <c r="R3366" i="2"/>
  <c r="N3366" i="2"/>
  <c r="U3366" i="2"/>
  <c r="Q3366" i="2"/>
  <c r="M3366" i="2"/>
  <c r="T3366" i="2"/>
  <c r="W3366" i="2"/>
  <c r="O3366" i="2"/>
  <c r="P3366" i="2"/>
  <c r="V3400" i="2"/>
  <c r="R3400" i="2"/>
  <c r="N3400" i="2"/>
  <c r="U3400" i="2"/>
  <c r="Q3400" i="2"/>
  <c r="M3400" i="2"/>
  <c r="T3400" i="2"/>
  <c r="W3400" i="2"/>
  <c r="O3400" i="2"/>
  <c r="P3400" i="2"/>
  <c r="U3453" i="2"/>
  <c r="Q3453" i="2"/>
  <c r="M3453" i="2"/>
  <c r="S3453" i="2"/>
  <c r="N3453" i="2"/>
  <c r="W3453" i="2"/>
  <c r="R3453" i="2"/>
  <c r="V3453" i="2"/>
  <c r="O3453" i="2"/>
  <c r="P3453" i="2"/>
  <c r="U3531" i="2"/>
  <c r="Q3531" i="2"/>
  <c r="M3531" i="2"/>
  <c r="S3531" i="2"/>
  <c r="N3531" i="2"/>
  <c r="W3531" i="2"/>
  <c r="R3531" i="2"/>
  <c r="V3531" i="2"/>
  <c r="O3531" i="2"/>
  <c r="P3531" i="2"/>
  <c r="T3531" i="2"/>
  <c r="U3547" i="2"/>
  <c r="Q3547" i="2"/>
  <c r="M3547" i="2"/>
  <c r="S3547" i="2"/>
  <c r="N3547" i="2"/>
  <c r="W3547" i="2"/>
  <c r="R3547" i="2"/>
  <c r="V3547" i="2"/>
  <c r="O3547" i="2"/>
  <c r="P3547" i="2"/>
  <c r="T3547" i="2"/>
  <c r="U3563" i="2"/>
  <c r="Q3563" i="2"/>
  <c r="M3563" i="2"/>
  <c r="W3563" i="2"/>
  <c r="S3563" i="2"/>
  <c r="N3563" i="2"/>
  <c r="R3563" i="2"/>
  <c r="V3563" i="2"/>
  <c r="O3563" i="2"/>
  <c r="P3563" i="2"/>
  <c r="T3563" i="2"/>
  <c r="U3044" i="2"/>
  <c r="Q3044" i="2"/>
  <c r="M3044" i="2"/>
  <c r="P3044" i="2"/>
  <c r="V3044" i="2"/>
  <c r="U3048" i="2"/>
  <c r="Q3048" i="2"/>
  <c r="M3048" i="2"/>
  <c r="P3048" i="2"/>
  <c r="V3048" i="2"/>
  <c r="U3052" i="2"/>
  <c r="Q3052" i="2"/>
  <c r="M3052" i="2"/>
  <c r="P3052" i="2"/>
  <c r="V3052" i="2"/>
  <c r="U3056" i="2"/>
  <c r="Q3056" i="2"/>
  <c r="M3056" i="2"/>
  <c r="P3056" i="2"/>
  <c r="V3056" i="2"/>
  <c r="U3060" i="2"/>
  <c r="Q3060" i="2"/>
  <c r="M3060" i="2"/>
  <c r="P3060" i="2"/>
  <c r="V3060" i="2"/>
  <c r="U3064" i="2"/>
  <c r="Q3064" i="2"/>
  <c r="M3064" i="2"/>
  <c r="P3064" i="2"/>
  <c r="V3064" i="2"/>
  <c r="U3068" i="2"/>
  <c r="Q3068" i="2"/>
  <c r="M3068" i="2"/>
  <c r="P3068" i="2"/>
  <c r="V3068" i="2"/>
  <c r="U3072" i="2"/>
  <c r="Q3072" i="2"/>
  <c r="M3072" i="2"/>
  <c r="P3072" i="2"/>
  <c r="V3072" i="2"/>
  <c r="U3076" i="2"/>
  <c r="Q3076" i="2"/>
  <c r="M3076" i="2"/>
  <c r="P3076" i="2"/>
  <c r="V3076" i="2"/>
  <c r="U3080" i="2"/>
  <c r="Q3080" i="2"/>
  <c r="M3080" i="2"/>
  <c r="P3080" i="2"/>
  <c r="V3080" i="2"/>
  <c r="U3084" i="2"/>
  <c r="Q3084" i="2"/>
  <c r="M3084" i="2"/>
  <c r="P3084" i="2"/>
  <c r="V3084" i="2"/>
  <c r="U3088" i="2"/>
  <c r="Q3088" i="2"/>
  <c r="M3088" i="2"/>
  <c r="P3088" i="2"/>
  <c r="V3088" i="2"/>
  <c r="U3092" i="2"/>
  <c r="Q3092" i="2"/>
  <c r="M3092" i="2"/>
  <c r="P3092" i="2"/>
  <c r="V3092" i="2"/>
  <c r="U3096" i="2"/>
  <c r="Q3096" i="2"/>
  <c r="M3096" i="2"/>
  <c r="P3096" i="2"/>
  <c r="V3096" i="2"/>
  <c r="U3100" i="2"/>
  <c r="Q3100" i="2"/>
  <c r="M3100" i="2"/>
  <c r="P3100" i="2"/>
  <c r="V3100" i="2"/>
  <c r="U3104" i="2"/>
  <c r="Q3104" i="2"/>
  <c r="M3104" i="2"/>
  <c r="P3104" i="2"/>
  <c r="V3104" i="2"/>
  <c r="U3108" i="2"/>
  <c r="Q3108" i="2"/>
  <c r="M3108" i="2"/>
  <c r="P3108" i="2"/>
  <c r="V3108" i="2"/>
  <c r="U3112" i="2"/>
  <c r="Q3112" i="2"/>
  <c r="M3112" i="2"/>
  <c r="P3112" i="2"/>
  <c r="V3112" i="2"/>
  <c r="U3116" i="2"/>
  <c r="Q3116" i="2"/>
  <c r="M3116" i="2"/>
  <c r="P3116" i="2"/>
  <c r="V3116" i="2"/>
  <c r="U3120" i="2"/>
  <c r="Q3120" i="2"/>
  <c r="M3120" i="2"/>
  <c r="P3120" i="2"/>
  <c r="V3120" i="2"/>
  <c r="U3124" i="2"/>
  <c r="Q3124" i="2"/>
  <c r="M3124" i="2"/>
  <c r="P3124" i="2"/>
  <c r="V3124" i="2"/>
  <c r="U3128" i="2"/>
  <c r="Q3128" i="2"/>
  <c r="M3128" i="2"/>
  <c r="P3128" i="2"/>
  <c r="V3128" i="2"/>
  <c r="U3132" i="2"/>
  <c r="Q3132" i="2"/>
  <c r="M3132" i="2"/>
  <c r="P3132" i="2"/>
  <c r="V3132" i="2"/>
  <c r="U3136" i="2"/>
  <c r="Q3136" i="2"/>
  <c r="M3136" i="2"/>
  <c r="P3136" i="2"/>
  <c r="V3136" i="2"/>
  <c r="U3140" i="2"/>
  <c r="Q3140" i="2"/>
  <c r="M3140" i="2"/>
  <c r="P3140" i="2"/>
  <c r="V3140" i="2"/>
  <c r="U3144" i="2"/>
  <c r="Q3144" i="2"/>
  <c r="M3144" i="2"/>
  <c r="P3144" i="2"/>
  <c r="V3144" i="2"/>
  <c r="U3148" i="2"/>
  <c r="Q3148" i="2"/>
  <c r="M3148" i="2"/>
  <c r="P3148" i="2"/>
  <c r="V3148" i="2"/>
  <c r="U3152" i="2"/>
  <c r="Q3152" i="2"/>
  <c r="M3152" i="2"/>
  <c r="P3152" i="2"/>
  <c r="V3152" i="2"/>
  <c r="U3156" i="2"/>
  <c r="Q3156" i="2"/>
  <c r="M3156" i="2"/>
  <c r="P3156" i="2"/>
  <c r="V3156" i="2"/>
  <c r="U3160" i="2"/>
  <c r="Q3160" i="2"/>
  <c r="M3160" i="2"/>
  <c r="P3160" i="2"/>
  <c r="V3160" i="2"/>
  <c r="R3168" i="2"/>
  <c r="R3172" i="2"/>
  <c r="V3254" i="2"/>
  <c r="R3254" i="2"/>
  <c r="N3254" i="2"/>
  <c r="U3254" i="2"/>
  <c r="Q3254" i="2"/>
  <c r="M3254" i="2"/>
  <c r="T3254" i="2"/>
  <c r="W3254" i="2"/>
  <c r="O3254" i="2"/>
  <c r="V3256" i="2"/>
  <c r="R3256" i="2"/>
  <c r="N3256" i="2"/>
  <c r="U3256" i="2"/>
  <c r="Q3256" i="2"/>
  <c r="M3256" i="2"/>
  <c r="W3256" i="2"/>
  <c r="O3256" i="2"/>
  <c r="P3256" i="2"/>
  <c r="V3286" i="2"/>
  <c r="R3286" i="2"/>
  <c r="N3286" i="2"/>
  <c r="U3286" i="2"/>
  <c r="Q3286" i="2"/>
  <c r="M3286" i="2"/>
  <c r="T3286" i="2"/>
  <c r="W3286" i="2"/>
  <c r="O3286" i="2"/>
  <c r="V3288" i="2"/>
  <c r="R3288" i="2"/>
  <c r="N3288" i="2"/>
  <c r="U3288" i="2"/>
  <c r="Q3288" i="2"/>
  <c r="M3288" i="2"/>
  <c r="W3288" i="2"/>
  <c r="O3288" i="2"/>
  <c r="P3288" i="2"/>
  <c r="V3318" i="2"/>
  <c r="R3318" i="2"/>
  <c r="N3318" i="2"/>
  <c r="U3318" i="2"/>
  <c r="Q3318" i="2"/>
  <c r="M3318" i="2"/>
  <c r="T3318" i="2"/>
  <c r="W3318" i="2"/>
  <c r="O3318" i="2"/>
  <c r="V3320" i="2"/>
  <c r="R3320" i="2"/>
  <c r="N3320" i="2"/>
  <c r="U3320" i="2"/>
  <c r="Q3320" i="2"/>
  <c r="M3320" i="2"/>
  <c r="W3320" i="2"/>
  <c r="O3320" i="2"/>
  <c r="P3320" i="2"/>
  <c r="V3350" i="2"/>
  <c r="R3350" i="2"/>
  <c r="N3350" i="2"/>
  <c r="U3350" i="2"/>
  <c r="Q3350" i="2"/>
  <c r="M3350" i="2"/>
  <c r="T3350" i="2"/>
  <c r="W3350" i="2"/>
  <c r="O3350" i="2"/>
  <c r="V3352" i="2"/>
  <c r="R3352" i="2"/>
  <c r="N3352" i="2"/>
  <c r="U3352" i="2"/>
  <c r="Q3352" i="2"/>
  <c r="M3352" i="2"/>
  <c r="W3352" i="2"/>
  <c r="O3352" i="2"/>
  <c r="P3352" i="2"/>
  <c r="V3384" i="2"/>
  <c r="R3384" i="2"/>
  <c r="N3384" i="2"/>
  <c r="U3384" i="2"/>
  <c r="Q3384" i="2"/>
  <c r="M3384" i="2"/>
  <c r="T3384" i="2"/>
  <c r="W3384" i="2"/>
  <c r="O3384" i="2"/>
  <c r="V3386" i="2"/>
  <c r="R3386" i="2"/>
  <c r="N3386" i="2"/>
  <c r="U3386" i="2"/>
  <c r="Q3386" i="2"/>
  <c r="M3386" i="2"/>
  <c r="W3386" i="2"/>
  <c r="O3386" i="2"/>
  <c r="P3386" i="2"/>
  <c r="V3416" i="2"/>
  <c r="R3416" i="2"/>
  <c r="N3416" i="2"/>
  <c r="U3416" i="2"/>
  <c r="Q3416" i="2"/>
  <c r="M3416" i="2"/>
  <c r="T3416" i="2"/>
  <c r="W3416" i="2"/>
  <c r="O3416" i="2"/>
  <c r="V3418" i="2"/>
  <c r="R3418" i="2"/>
  <c r="N3418" i="2"/>
  <c r="U3418" i="2"/>
  <c r="Q3418" i="2"/>
  <c r="M3418" i="2"/>
  <c r="W3418" i="2"/>
  <c r="O3418" i="2"/>
  <c r="P3418" i="2"/>
  <c r="V3448" i="2"/>
  <c r="R3448" i="2"/>
  <c r="N3448" i="2"/>
  <c r="U3448" i="2"/>
  <c r="Q3448" i="2"/>
  <c r="M3448" i="2"/>
  <c r="T3448" i="2"/>
  <c r="W3448" i="2"/>
  <c r="O3448" i="2"/>
  <c r="V3450" i="2"/>
  <c r="R3450" i="2"/>
  <c r="N3450" i="2"/>
  <c r="U3450" i="2"/>
  <c r="Q3450" i="2"/>
  <c r="M3450" i="2"/>
  <c r="W3450" i="2"/>
  <c r="O3450" i="2"/>
  <c r="P3450" i="2"/>
  <c r="U3457" i="2"/>
  <c r="Q3457" i="2"/>
  <c r="M3457" i="2"/>
  <c r="S3457" i="2"/>
  <c r="N3457" i="2"/>
  <c r="W3457" i="2"/>
  <c r="R3457" i="2"/>
  <c r="V3457" i="2"/>
  <c r="O3457" i="2"/>
  <c r="U3168" i="2"/>
  <c r="Q3168" i="2"/>
  <c r="M3168" i="2"/>
  <c r="P3168" i="2"/>
  <c r="V3168" i="2"/>
  <c r="U3172" i="2"/>
  <c r="Q3172" i="2"/>
  <c r="M3172" i="2"/>
  <c r="P3172" i="2"/>
  <c r="V3172" i="2"/>
  <c r="U3228" i="2"/>
  <c r="Q3228" i="2"/>
  <c r="M3228" i="2"/>
  <c r="W3228" i="2"/>
  <c r="R3228" i="2"/>
  <c r="S3228" i="2"/>
  <c r="N3228" i="2"/>
  <c r="T3228" i="2"/>
  <c r="U3232" i="2"/>
  <c r="Q3232" i="2"/>
  <c r="M3232" i="2"/>
  <c r="W3232" i="2"/>
  <c r="R3232" i="2"/>
  <c r="S3232" i="2"/>
  <c r="N3232" i="2"/>
  <c r="T3232" i="2"/>
  <c r="U3236" i="2"/>
  <c r="Q3236" i="2"/>
  <c r="M3236" i="2"/>
  <c r="W3236" i="2"/>
  <c r="R3236" i="2"/>
  <c r="S3236" i="2"/>
  <c r="N3236" i="2"/>
  <c r="T3236" i="2"/>
  <c r="U3240" i="2"/>
  <c r="Q3240" i="2"/>
  <c r="M3240" i="2"/>
  <c r="W3240" i="2"/>
  <c r="R3240" i="2"/>
  <c r="S3240" i="2"/>
  <c r="N3240" i="2"/>
  <c r="T3240" i="2"/>
  <c r="U3244" i="2"/>
  <c r="Q3244" i="2"/>
  <c r="M3244" i="2"/>
  <c r="W3244" i="2"/>
  <c r="R3244" i="2"/>
  <c r="S3244" i="2"/>
  <c r="N3244" i="2"/>
  <c r="T3244" i="2"/>
  <c r="U3248" i="2"/>
  <c r="Q3248" i="2"/>
  <c r="M3248" i="2"/>
  <c r="W3248" i="2"/>
  <c r="R3248" i="2"/>
  <c r="S3248" i="2"/>
  <c r="N3248" i="2"/>
  <c r="T3248" i="2"/>
  <c r="V3252" i="2"/>
  <c r="R3252" i="2"/>
  <c r="U3252" i="2"/>
  <c r="Q3252" i="2"/>
  <c r="M3252" i="2"/>
  <c r="S3252" i="2"/>
  <c r="T3252" i="2"/>
  <c r="N3252" i="2"/>
  <c r="W3252" i="2"/>
  <c r="V3262" i="2"/>
  <c r="R3262" i="2"/>
  <c r="N3262" i="2"/>
  <c r="U3262" i="2"/>
  <c r="Q3262" i="2"/>
  <c r="M3262" i="2"/>
  <c r="T3262" i="2"/>
  <c r="W3262" i="2"/>
  <c r="O3262" i="2"/>
  <c r="V3264" i="2"/>
  <c r="R3264" i="2"/>
  <c r="N3264" i="2"/>
  <c r="U3264" i="2"/>
  <c r="Q3264" i="2"/>
  <c r="M3264" i="2"/>
  <c r="W3264" i="2"/>
  <c r="O3264" i="2"/>
  <c r="P3264" i="2"/>
  <c r="V3294" i="2"/>
  <c r="R3294" i="2"/>
  <c r="N3294" i="2"/>
  <c r="U3294" i="2"/>
  <c r="Q3294" i="2"/>
  <c r="M3294" i="2"/>
  <c r="T3294" i="2"/>
  <c r="W3294" i="2"/>
  <c r="O3294" i="2"/>
  <c r="V3296" i="2"/>
  <c r="R3296" i="2"/>
  <c r="N3296" i="2"/>
  <c r="U3296" i="2"/>
  <c r="Q3296" i="2"/>
  <c r="M3296" i="2"/>
  <c r="W3296" i="2"/>
  <c r="O3296" i="2"/>
  <c r="P3296" i="2"/>
  <c r="V3326" i="2"/>
  <c r="R3326" i="2"/>
  <c r="N3326" i="2"/>
  <c r="U3326" i="2"/>
  <c r="Q3326" i="2"/>
  <c r="M3326" i="2"/>
  <c r="T3326" i="2"/>
  <c r="W3326" i="2"/>
  <c r="O3326" i="2"/>
  <c r="V3328" i="2"/>
  <c r="R3328" i="2"/>
  <c r="N3328" i="2"/>
  <c r="U3328" i="2"/>
  <c r="Q3328" i="2"/>
  <c r="M3328" i="2"/>
  <c r="W3328" i="2"/>
  <c r="O3328" i="2"/>
  <c r="P3328" i="2"/>
  <c r="V3358" i="2"/>
  <c r="R3358" i="2"/>
  <c r="N3358" i="2"/>
  <c r="U3358" i="2"/>
  <c r="Q3358" i="2"/>
  <c r="M3358" i="2"/>
  <c r="T3358" i="2"/>
  <c r="W3358" i="2"/>
  <c r="O3358" i="2"/>
  <c r="V3360" i="2"/>
  <c r="R3360" i="2"/>
  <c r="N3360" i="2"/>
  <c r="U3360" i="2"/>
  <c r="Q3360" i="2"/>
  <c r="M3360" i="2"/>
  <c r="W3360" i="2"/>
  <c r="O3360" i="2"/>
  <c r="P3360" i="2"/>
  <c r="V3392" i="2"/>
  <c r="R3392" i="2"/>
  <c r="N3392" i="2"/>
  <c r="U3392" i="2"/>
  <c r="Q3392" i="2"/>
  <c r="M3392" i="2"/>
  <c r="T3392" i="2"/>
  <c r="W3392" i="2"/>
  <c r="O3392" i="2"/>
  <c r="V3394" i="2"/>
  <c r="R3394" i="2"/>
  <c r="N3394" i="2"/>
  <c r="U3394" i="2"/>
  <c r="Q3394" i="2"/>
  <c r="M3394" i="2"/>
  <c r="W3394" i="2"/>
  <c r="O3394" i="2"/>
  <c r="P3394" i="2"/>
  <c r="V3424" i="2"/>
  <c r="R3424" i="2"/>
  <c r="N3424" i="2"/>
  <c r="U3424" i="2"/>
  <c r="Q3424" i="2"/>
  <c r="M3424" i="2"/>
  <c r="T3424" i="2"/>
  <c r="W3424" i="2"/>
  <c r="O3424" i="2"/>
  <c r="V3426" i="2"/>
  <c r="R3426" i="2"/>
  <c r="N3426" i="2"/>
  <c r="U3426" i="2"/>
  <c r="Q3426" i="2"/>
  <c r="M3426" i="2"/>
  <c r="W3426" i="2"/>
  <c r="O3426" i="2"/>
  <c r="P3426" i="2"/>
  <c r="U3461" i="2"/>
  <c r="Q3461" i="2"/>
  <c r="M3461" i="2"/>
  <c r="T3461" i="2"/>
  <c r="O3461" i="2"/>
  <c r="S3461" i="2"/>
  <c r="N3461" i="2"/>
  <c r="P3461" i="2"/>
  <c r="R3461" i="2"/>
  <c r="U3471" i="2"/>
  <c r="Q3471" i="2"/>
  <c r="M3471" i="2"/>
  <c r="S3471" i="2"/>
  <c r="N3471" i="2"/>
  <c r="W3471" i="2"/>
  <c r="R3471" i="2"/>
  <c r="V3471" i="2"/>
  <c r="O3471" i="2"/>
  <c r="U3479" i="2"/>
  <c r="Q3479" i="2"/>
  <c r="M3479" i="2"/>
  <c r="S3479" i="2"/>
  <c r="N3479" i="2"/>
  <c r="W3479" i="2"/>
  <c r="R3479" i="2"/>
  <c r="V3479" i="2"/>
  <c r="O3479" i="2"/>
  <c r="U3487" i="2"/>
  <c r="Q3487" i="2"/>
  <c r="M3487" i="2"/>
  <c r="S3487" i="2"/>
  <c r="N3487" i="2"/>
  <c r="W3487" i="2"/>
  <c r="R3487" i="2"/>
  <c r="V3487" i="2"/>
  <c r="O3487" i="2"/>
  <c r="U3495" i="2"/>
  <c r="Q3495" i="2"/>
  <c r="M3495" i="2"/>
  <c r="S3495" i="2"/>
  <c r="N3495" i="2"/>
  <c r="W3495" i="2"/>
  <c r="R3495" i="2"/>
  <c r="V3495" i="2"/>
  <c r="O3495" i="2"/>
  <c r="U3503" i="2"/>
  <c r="Q3503" i="2"/>
  <c r="M3503" i="2"/>
  <c r="S3503" i="2"/>
  <c r="N3503" i="2"/>
  <c r="W3503" i="2"/>
  <c r="R3503" i="2"/>
  <c r="V3503" i="2"/>
  <c r="O3503" i="2"/>
  <c r="U3511" i="2"/>
  <c r="Q3511" i="2"/>
  <c r="M3511" i="2"/>
  <c r="S3511" i="2"/>
  <c r="N3511" i="2"/>
  <c r="W3511" i="2"/>
  <c r="R3511" i="2"/>
  <c r="V3511" i="2"/>
  <c r="O3511" i="2"/>
  <c r="U3519" i="2"/>
  <c r="Q3519" i="2"/>
  <c r="M3519" i="2"/>
  <c r="S3519" i="2"/>
  <c r="N3519" i="2"/>
  <c r="W3519" i="2"/>
  <c r="R3519" i="2"/>
  <c r="V3519" i="2"/>
  <c r="O3519" i="2"/>
  <c r="U3535" i="2"/>
  <c r="Q3535" i="2"/>
  <c r="M3535" i="2"/>
  <c r="S3535" i="2"/>
  <c r="N3535" i="2"/>
  <c r="W3535" i="2"/>
  <c r="R3535" i="2"/>
  <c r="V3535" i="2"/>
  <c r="O3535" i="2"/>
  <c r="U3543" i="2"/>
  <c r="Q3543" i="2"/>
  <c r="M3543" i="2"/>
  <c r="S3543" i="2"/>
  <c r="N3543" i="2"/>
  <c r="W3543" i="2"/>
  <c r="R3543" i="2"/>
  <c r="V3543" i="2"/>
  <c r="O3543" i="2"/>
  <c r="U3551" i="2"/>
  <c r="Q3551" i="2"/>
  <c r="M3551" i="2"/>
  <c r="S3551" i="2"/>
  <c r="N3551" i="2"/>
  <c r="W3551" i="2"/>
  <c r="R3551" i="2"/>
  <c r="V3551" i="2"/>
  <c r="O3551" i="2"/>
  <c r="U3559" i="2"/>
  <c r="Q3559" i="2"/>
  <c r="M3559" i="2"/>
  <c r="S3559" i="2"/>
  <c r="N3559" i="2"/>
  <c r="W3559" i="2"/>
  <c r="R3559" i="2"/>
  <c r="V3559" i="2"/>
  <c r="O3559" i="2"/>
  <c r="T3649" i="2"/>
  <c r="P3649" i="2"/>
  <c r="W3649" i="2"/>
  <c r="R3649" i="2"/>
  <c r="M3649" i="2"/>
  <c r="V3649" i="2"/>
  <c r="Q3649" i="2"/>
  <c r="U3649" i="2"/>
  <c r="N3649" i="2"/>
  <c r="O3649" i="2"/>
  <c r="S3649" i="2"/>
  <c r="U3230" i="2"/>
  <c r="Q3230" i="2"/>
  <c r="M3230" i="2"/>
  <c r="P3230" i="2"/>
  <c r="V3230" i="2"/>
  <c r="U3234" i="2"/>
  <c r="Q3234" i="2"/>
  <c r="M3234" i="2"/>
  <c r="P3234" i="2"/>
  <c r="V3234" i="2"/>
  <c r="U3238" i="2"/>
  <c r="Q3238" i="2"/>
  <c r="M3238" i="2"/>
  <c r="P3238" i="2"/>
  <c r="V3238" i="2"/>
  <c r="U3242" i="2"/>
  <c r="Q3242" i="2"/>
  <c r="M3242" i="2"/>
  <c r="P3242" i="2"/>
  <c r="V3242" i="2"/>
  <c r="U3246" i="2"/>
  <c r="Q3246" i="2"/>
  <c r="M3246" i="2"/>
  <c r="P3246" i="2"/>
  <c r="V3246" i="2"/>
  <c r="U3250" i="2"/>
  <c r="Q3250" i="2"/>
  <c r="M3250" i="2"/>
  <c r="P3250" i="2"/>
  <c r="V3250" i="2"/>
  <c r="V3258" i="2"/>
  <c r="R3258" i="2"/>
  <c r="N3258" i="2"/>
  <c r="U3258" i="2"/>
  <c r="Q3258" i="2"/>
  <c r="M3258" i="2"/>
  <c r="S3258" i="2"/>
  <c r="V3266" i="2"/>
  <c r="R3266" i="2"/>
  <c r="N3266" i="2"/>
  <c r="U3266" i="2"/>
  <c r="Q3266" i="2"/>
  <c r="M3266" i="2"/>
  <c r="S3266" i="2"/>
  <c r="V3274" i="2"/>
  <c r="R3274" i="2"/>
  <c r="N3274" i="2"/>
  <c r="U3274" i="2"/>
  <c r="Q3274" i="2"/>
  <c r="M3274" i="2"/>
  <c r="S3274" i="2"/>
  <c r="V3282" i="2"/>
  <c r="R3282" i="2"/>
  <c r="N3282" i="2"/>
  <c r="U3282" i="2"/>
  <c r="Q3282" i="2"/>
  <c r="M3282" i="2"/>
  <c r="S3282" i="2"/>
  <c r="V3290" i="2"/>
  <c r="R3290" i="2"/>
  <c r="N3290" i="2"/>
  <c r="U3290" i="2"/>
  <c r="Q3290" i="2"/>
  <c r="M3290" i="2"/>
  <c r="S3290" i="2"/>
  <c r="V3298" i="2"/>
  <c r="R3298" i="2"/>
  <c r="N3298" i="2"/>
  <c r="U3298" i="2"/>
  <c r="Q3298" i="2"/>
  <c r="M3298" i="2"/>
  <c r="S3298" i="2"/>
  <c r="V3306" i="2"/>
  <c r="R3306" i="2"/>
  <c r="N3306" i="2"/>
  <c r="U3306" i="2"/>
  <c r="Q3306" i="2"/>
  <c r="M3306" i="2"/>
  <c r="S3306" i="2"/>
  <c r="V3314" i="2"/>
  <c r="R3314" i="2"/>
  <c r="N3314" i="2"/>
  <c r="U3314" i="2"/>
  <c r="Q3314" i="2"/>
  <c r="M3314" i="2"/>
  <c r="S3314" i="2"/>
  <c r="V3322" i="2"/>
  <c r="R3322" i="2"/>
  <c r="N3322" i="2"/>
  <c r="U3322" i="2"/>
  <c r="Q3322" i="2"/>
  <c r="M3322" i="2"/>
  <c r="S3322" i="2"/>
  <c r="V3330" i="2"/>
  <c r="R3330" i="2"/>
  <c r="N3330" i="2"/>
  <c r="U3330" i="2"/>
  <c r="Q3330" i="2"/>
  <c r="M3330" i="2"/>
  <c r="S3330" i="2"/>
  <c r="V3338" i="2"/>
  <c r="R3338" i="2"/>
  <c r="N3338" i="2"/>
  <c r="U3338" i="2"/>
  <c r="Q3338" i="2"/>
  <c r="M3338" i="2"/>
  <c r="S3338" i="2"/>
  <c r="V3346" i="2"/>
  <c r="R3346" i="2"/>
  <c r="N3346" i="2"/>
  <c r="U3346" i="2"/>
  <c r="Q3346" i="2"/>
  <c r="M3346" i="2"/>
  <c r="S3346" i="2"/>
  <c r="V3354" i="2"/>
  <c r="R3354" i="2"/>
  <c r="N3354" i="2"/>
  <c r="U3354" i="2"/>
  <c r="Q3354" i="2"/>
  <c r="M3354" i="2"/>
  <c r="S3354" i="2"/>
  <c r="V3362" i="2"/>
  <c r="R3362" i="2"/>
  <c r="N3362" i="2"/>
  <c r="U3362" i="2"/>
  <c r="Q3362" i="2"/>
  <c r="M3362" i="2"/>
  <c r="S3362" i="2"/>
  <c r="V3370" i="2"/>
  <c r="R3370" i="2"/>
  <c r="N3370" i="2"/>
  <c r="U3370" i="2"/>
  <c r="Q3370" i="2"/>
  <c r="M3370" i="2"/>
  <c r="S3370" i="2"/>
  <c r="V3380" i="2"/>
  <c r="R3380" i="2"/>
  <c r="N3380" i="2"/>
  <c r="U3380" i="2"/>
  <c r="Q3380" i="2"/>
  <c r="M3380" i="2"/>
  <c r="S3380" i="2"/>
  <c r="V3388" i="2"/>
  <c r="R3388" i="2"/>
  <c r="N3388" i="2"/>
  <c r="U3388" i="2"/>
  <c r="Q3388" i="2"/>
  <c r="M3388" i="2"/>
  <c r="S3388" i="2"/>
  <c r="V3396" i="2"/>
  <c r="R3396" i="2"/>
  <c r="N3396" i="2"/>
  <c r="U3396" i="2"/>
  <c r="Q3396" i="2"/>
  <c r="M3396" i="2"/>
  <c r="S3396" i="2"/>
  <c r="V3404" i="2"/>
  <c r="R3404" i="2"/>
  <c r="N3404" i="2"/>
  <c r="U3404" i="2"/>
  <c r="Q3404" i="2"/>
  <c r="M3404" i="2"/>
  <c r="S3404" i="2"/>
  <c r="V3412" i="2"/>
  <c r="R3412" i="2"/>
  <c r="N3412" i="2"/>
  <c r="U3412" i="2"/>
  <c r="Q3412" i="2"/>
  <c r="M3412" i="2"/>
  <c r="S3412" i="2"/>
  <c r="V3420" i="2"/>
  <c r="R3420" i="2"/>
  <c r="N3420" i="2"/>
  <c r="U3420" i="2"/>
  <c r="Q3420" i="2"/>
  <c r="M3420" i="2"/>
  <c r="S3420" i="2"/>
  <c r="V3428" i="2"/>
  <c r="R3428" i="2"/>
  <c r="N3428" i="2"/>
  <c r="U3428" i="2"/>
  <c r="Q3428" i="2"/>
  <c r="M3428" i="2"/>
  <c r="S3428" i="2"/>
  <c r="V3436" i="2"/>
  <c r="R3436" i="2"/>
  <c r="N3436" i="2"/>
  <c r="U3436" i="2"/>
  <c r="Q3436" i="2"/>
  <c r="M3436" i="2"/>
  <c r="S3436" i="2"/>
  <c r="V3444" i="2"/>
  <c r="R3444" i="2"/>
  <c r="N3444" i="2"/>
  <c r="U3444" i="2"/>
  <c r="Q3444" i="2"/>
  <c r="M3444" i="2"/>
  <c r="S3444" i="2"/>
  <c r="V3595" i="2"/>
  <c r="R3595" i="2"/>
  <c r="N3595" i="2"/>
  <c r="U3595" i="2"/>
  <c r="Q3595" i="2"/>
  <c r="M3595" i="2"/>
  <c r="T3595" i="2"/>
  <c r="W3595" i="2"/>
  <c r="O3595" i="2"/>
  <c r="P3595" i="2"/>
  <c r="V3627" i="2"/>
  <c r="R3627" i="2"/>
  <c r="N3627" i="2"/>
  <c r="U3627" i="2"/>
  <c r="Q3627" i="2"/>
  <c r="M3627" i="2"/>
  <c r="T3627" i="2"/>
  <c r="W3627" i="2"/>
  <c r="O3627" i="2"/>
  <c r="P3627" i="2"/>
  <c r="V3634" i="2"/>
  <c r="R3634" i="2"/>
  <c r="N3634" i="2"/>
  <c r="S3634" i="2"/>
  <c r="M3634" i="2"/>
  <c r="W3634" i="2"/>
  <c r="Q3634" i="2"/>
  <c r="O3634" i="2"/>
  <c r="P3634" i="2"/>
  <c r="U3634" i="2"/>
  <c r="T3634" i="2"/>
  <c r="O3230" i="2"/>
  <c r="T3230" i="2"/>
  <c r="O3234" i="2"/>
  <c r="T3234" i="2"/>
  <c r="O3238" i="2"/>
  <c r="T3238" i="2"/>
  <c r="O3242" i="2"/>
  <c r="T3242" i="2"/>
  <c r="O3246" i="2"/>
  <c r="T3246" i="2"/>
  <c r="O3250" i="2"/>
  <c r="T3250" i="2"/>
  <c r="P3258" i="2"/>
  <c r="V3260" i="2"/>
  <c r="R3260" i="2"/>
  <c r="N3260" i="2"/>
  <c r="U3260" i="2"/>
  <c r="Q3260" i="2"/>
  <c r="M3260" i="2"/>
  <c r="S3260" i="2"/>
  <c r="P3266" i="2"/>
  <c r="V3268" i="2"/>
  <c r="R3268" i="2"/>
  <c r="N3268" i="2"/>
  <c r="U3268" i="2"/>
  <c r="Q3268" i="2"/>
  <c r="M3268" i="2"/>
  <c r="S3268" i="2"/>
  <c r="P3274" i="2"/>
  <c r="V3276" i="2"/>
  <c r="R3276" i="2"/>
  <c r="N3276" i="2"/>
  <c r="U3276" i="2"/>
  <c r="Q3276" i="2"/>
  <c r="M3276" i="2"/>
  <c r="S3276" i="2"/>
  <c r="P3282" i="2"/>
  <c r="V3284" i="2"/>
  <c r="R3284" i="2"/>
  <c r="N3284" i="2"/>
  <c r="U3284" i="2"/>
  <c r="Q3284" i="2"/>
  <c r="M3284" i="2"/>
  <c r="S3284" i="2"/>
  <c r="P3290" i="2"/>
  <c r="V3292" i="2"/>
  <c r="R3292" i="2"/>
  <c r="N3292" i="2"/>
  <c r="U3292" i="2"/>
  <c r="Q3292" i="2"/>
  <c r="M3292" i="2"/>
  <c r="S3292" i="2"/>
  <c r="P3298" i="2"/>
  <c r="V3300" i="2"/>
  <c r="R3300" i="2"/>
  <c r="N3300" i="2"/>
  <c r="U3300" i="2"/>
  <c r="Q3300" i="2"/>
  <c r="M3300" i="2"/>
  <c r="S3300" i="2"/>
  <c r="P3306" i="2"/>
  <c r="V3308" i="2"/>
  <c r="R3308" i="2"/>
  <c r="N3308" i="2"/>
  <c r="U3308" i="2"/>
  <c r="Q3308" i="2"/>
  <c r="M3308" i="2"/>
  <c r="S3308" i="2"/>
  <c r="P3314" i="2"/>
  <c r="V3316" i="2"/>
  <c r="R3316" i="2"/>
  <c r="N3316" i="2"/>
  <c r="U3316" i="2"/>
  <c r="Q3316" i="2"/>
  <c r="M3316" i="2"/>
  <c r="S3316" i="2"/>
  <c r="P3322" i="2"/>
  <c r="V3324" i="2"/>
  <c r="R3324" i="2"/>
  <c r="N3324" i="2"/>
  <c r="U3324" i="2"/>
  <c r="Q3324" i="2"/>
  <c r="M3324" i="2"/>
  <c r="S3324" i="2"/>
  <c r="P3330" i="2"/>
  <c r="V3332" i="2"/>
  <c r="R3332" i="2"/>
  <c r="N3332" i="2"/>
  <c r="U3332" i="2"/>
  <c r="Q3332" i="2"/>
  <c r="M3332" i="2"/>
  <c r="S3332" i="2"/>
  <c r="P3338" i="2"/>
  <c r="V3340" i="2"/>
  <c r="R3340" i="2"/>
  <c r="N3340" i="2"/>
  <c r="U3340" i="2"/>
  <c r="Q3340" i="2"/>
  <c r="M3340" i="2"/>
  <c r="S3340" i="2"/>
  <c r="P3346" i="2"/>
  <c r="V3348" i="2"/>
  <c r="R3348" i="2"/>
  <c r="N3348" i="2"/>
  <c r="U3348" i="2"/>
  <c r="Q3348" i="2"/>
  <c r="M3348" i="2"/>
  <c r="S3348" i="2"/>
  <c r="P3354" i="2"/>
  <c r="V3356" i="2"/>
  <c r="R3356" i="2"/>
  <c r="N3356" i="2"/>
  <c r="U3356" i="2"/>
  <c r="Q3356" i="2"/>
  <c r="M3356" i="2"/>
  <c r="S3356" i="2"/>
  <c r="P3362" i="2"/>
  <c r="V3364" i="2"/>
  <c r="R3364" i="2"/>
  <c r="N3364" i="2"/>
  <c r="U3364" i="2"/>
  <c r="Q3364" i="2"/>
  <c r="M3364" i="2"/>
  <c r="S3364" i="2"/>
  <c r="P3370" i="2"/>
  <c r="V3372" i="2"/>
  <c r="R3372" i="2"/>
  <c r="N3372" i="2"/>
  <c r="U3372" i="2"/>
  <c r="Q3372" i="2"/>
  <c r="M3372" i="2"/>
  <c r="S3372" i="2"/>
  <c r="V3374" i="2"/>
  <c r="R3374" i="2"/>
  <c r="N3374" i="2"/>
  <c r="U3374" i="2"/>
  <c r="Q3374" i="2"/>
  <c r="M3374" i="2"/>
  <c r="S3374" i="2"/>
  <c r="P3380" i="2"/>
  <c r="V3382" i="2"/>
  <c r="R3382" i="2"/>
  <c r="N3382" i="2"/>
  <c r="U3382" i="2"/>
  <c r="Q3382" i="2"/>
  <c r="M3382" i="2"/>
  <c r="S3382" i="2"/>
  <c r="P3388" i="2"/>
  <c r="V3390" i="2"/>
  <c r="R3390" i="2"/>
  <c r="N3390" i="2"/>
  <c r="U3390" i="2"/>
  <c r="Q3390" i="2"/>
  <c r="M3390" i="2"/>
  <c r="S3390" i="2"/>
  <c r="P3396" i="2"/>
  <c r="V3398" i="2"/>
  <c r="R3398" i="2"/>
  <c r="N3398" i="2"/>
  <c r="U3398" i="2"/>
  <c r="Q3398" i="2"/>
  <c r="M3398" i="2"/>
  <c r="S3398" i="2"/>
  <c r="P3404" i="2"/>
  <c r="V3406" i="2"/>
  <c r="R3406" i="2"/>
  <c r="N3406" i="2"/>
  <c r="U3406" i="2"/>
  <c r="Q3406" i="2"/>
  <c r="M3406" i="2"/>
  <c r="S3406" i="2"/>
  <c r="P3412" i="2"/>
  <c r="V3414" i="2"/>
  <c r="R3414" i="2"/>
  <c r="N3414" i="2"/>
  <c r="U3414" i="2"/>
  <c r="Q3414" i="2"/>
  <c r="M3414" i="2"/>
  <c r="S3414" i="2"/>
  <c r="P3420" i="2"/>
  <c r="V3422" i="2"/>
  <c r="R3422" i="2"/>
  <c r="N3422" i="2"/>
  <c r="U3422" i="2"/>
  <c r="Q3422" i="2"/>
  <c r="M3422" i="2"/>
  <c r="S3422" i="2"/>
  <c r="P3428" i="2"/>
  <c r="V3430" i="2"/>
  <c r="R3430" i="2"/>
  <c r="N3430" i="2"/>
  <c r="U3430" i="2"/>
  <c r="Q3430" i="2"/>
  <c r="M3430" i="2"/>
  <c r="S3430" i="2"/>
  <c r="P3436" i="2"/>
  <c r="V3438" i="2"/>
  <c r="R3438" i="2"/>
  <c r="N3438" i="2"/>
  <c r="U3438" i="2"/>
  <c r="Q3438" i="2"/>
  <c r="M3438" i="2"/>
  <c r="S3438" i="2"/>
  <c r="P3444" i="2"/>
  <c r="V3446" i="2"/>
  <c r="R3446" i="2"/>
  <c r="N3446" i="2"/>
  <c r="U3446" i="2"/>
  <c r="Q3446" i="2"/>
  <c r="M3446" i="2"/>
  <c r="S3446" i="2"/>
  <c r="U3465" i="2"/>
  <c r="Q3465" i="2"/>
  <c r="M3465" i="2"/>
  <c r="T3465" i="2"/>
  <c r="O3465" i="2"/>
  <c r="S3465" i="2"/>
  <c r="N3465" i="2"/>
  <c r="V3465" i="2"/>
  <c r="V3573" i="2"/>
  <c r="R3573" i="2"/>
  <c r="N3573" i="2"/>
  <c r="U3573" i="2"/>
  <c r="Q3573" i="2"/>
  <c r="M3573" i="2"/>
  <c r="W3573" i="2"/>
  <c r="O3573" i="2"/>
  <c r="P3573" i="2"/>
  <c r="T3573" i="2"/>
  <c r="S3573" i="2"/>
  <c r="V3597" i="2"/>
  <c r="R3597" i="2"/>
  <c r="N3597" i="2"/>
  <c r="U3597" i="2"/>
  <c r="Q3597" i="2"/>
  <c r="M3597" i="2"/>
  <c r="W3597" i="2"/>
  <c r="O3597" i="2"/>
  <c r="P3597" i="2"/>
  <c r="S3597" i="2"/>
  <c r="V3605" i="2"/>
  <c r="R3605" i="2"/>
  <c r="N3605" i="2"/>
  <c r="U3605" i="2"/>
  <c r="Q3605" i="2"/>
  <c r="M3605" i="2"/>
  <c r="W3605" i="2"/>
  <c r="O3605" i="2"/>
  <c r="P3605" i="2"/>
  <c r="T3605" i="2"/>
  <c r="S3605" i="2"/>
  <c r="V3629" i="2"/>
  <c r="R3629" i="2"/>
  <c r="N3629" i="2"/>
  <c r="U3629" i="2"/>
  <c r="Q3629" i="2"/>
  <c r="M3629" i="2"/>
  <c r="W3629" i="2"/>
  <c r="O3629" i="2"/>
  <c r="P3629" i="2"/>
  <c r="S3629" i="2"/>
  <c r="T3643" i="2"/>
  <c r="P3643" i="2"/>
  <c r="S3643" i="2"/>
  <c r="N3643" i="2"/>
  <c r="W3643" i="2"/>
  <c r="R3643" i="2"/>
  <c r="M3643" i="2"/>
  <c r="V3643" i="2"/>
  <c r="O3643" i="2"/>
  <c r="Q3643" i="2"/>
  <c r="V3660" i="2"/>
  <c r="R3660" i="2"/>
  <c r="N3660" i="2"/>
  <c r="T3660" i="2"/>
  <c r="O3660" i="2"/>
  <c r="S3660" i="2"/>
  <c r="M3660" i="2"/>
  <c r="P3660" i="2"/>
  <c r="Q3660" i="2"/>
  <c r="W3660" i="2"/>
  <c r="U3660" i="2"/>
  <c r="O3045" i="2"/>
  <c r="S3045" i="2"/>
  <c r="O3047" i="2"/>
  <c r="S3047" i="2"/>
  <c r="O3049" i="2"/>
  <c r="S3049" i="2"/>
  <c r="O3051" i="2"/>
  <c r="S3051" i="2"/>
  <c r="O3053" i="2"/>
  <c r="S3053" i="2"/>
  <c r="O3055" i="2"/>
  <c r="S3055" i="2"/>
  <c r="O3057" i="2"/>
  <c r="S3057" i="2"/>
  <c r="O3059" i="2"/>
  <c r="S3059" i="2"/>
  <c r="O3061" i="2"/>
  <c r="S3061" i="2"/>
  <c r="O3063" i="2"/>
  <c r="S3063" i="2"/>
  <c r="O3065" i="2"/>
  <c r="S3065" i="2"/>
  <c r="O3067" i="2"/>
  <c r="S3067" i="2"/>
  <c r="O3069" i="2"/>
  <c r="S3069" i="2"/>
  <c r="O3071" i="2"/>
  <c r="S3071" i="2"/>
  <c r="O3073" i="2"/>
  <c r="S3073" i="2"/>
  <c r="O3075" i="2"/>
  <c r="S3075" i="2"/>
  <c r="O3077" i="2"/>
  <c r="S3077" i="2"/>
  <c r="O3079" i="2"/>
  <c r="S3079" i="2"/>
  <c r="O3081" i="2"/>
  <c r="S3081" i="2"/>
  <c r="O3083" i="2"/>
  <c r="S3083" i="2"/>
  <c r="O3085" i="2"/>
  <c r="S3085" i="2"/>
  <c r="O3087" i="2"/>
  <c r="S3087" i="2"/>
  <c r="O3089" i="2"/>
  <c r="S3089" i="2"/>
  <c r="O3091" i="2"/>
  <c r="S3091" i="2"/>
  <c r="O3093" i="2"/>
  <c r="S3093" i="2"/>
  <c r="O3095" i="2"/>
  <c r="S3095" i="2"/>
  <c r="O3097" i="2"/>
  <c r="S3097" i="2"/>
  <c r="O3099" i="2"/>
  <c r="S3099" i="2"/>
  <c r="O3101" i="2"/>
  <c r="S3101" i="2"/>
  <c r="O3103" i="2"/>
  <c r="S3103" i="2"/>
  <c r="O3105" i="2"/>
  <c r="S3105" i="2"/>
  <c r="O3107" i="2"/>
  <c r="S3107" i="2"/>
  <c r="O3109" i="2"/>
  <c r="S3109" i="2"/>
  <c r="O3111" i="2"/>
  <c r="S3111" i="2"/>
  <c r="O3113" i="2"/>
  <c r="S3113" i="2"/>
  <c r="O3115" i="2"/>
  <c r="S3115" i="2"/>
  <c r="O3117" i="2"/>
  <c r="S3117" i="2"/>
  <c r="O3119" i="2"/>
  <c r="S3119" i="2"/>
  <c r="O3121" i="2"/>
  <c r="S3121" i="2"/>
  <c r="O3123" i="2"/>
  <c r="S3123" i="2"/>
  <c r="O3125" i="2"/>
  <c r="S3125" i="2"/>
  <c r="O3127" i="2"/>
  <c r="S3127" i="2"/>
  <c r="O3129" i="2"/>
  <c r="S3129" i="2"/>
  <c r="O3131" i="2"/>
  <c r="S3131" i="2"/>
  <c r="O3133" i="2"/>
  <c r="S3133" i="2"/>
  <c r="O3135" i="2"/>
  <c r="S3135" i="2"/>
  <c r="O3137" i="2"/>
  <c r="S3137" i="2"/>
  <c r="O3139" i="2"/>
  <c r="S3139" i="2"/>
  <c r="O3141" i="2"/>
  <c r="S3141" i="2"/>
  <c r="O3143" i="2"/>
  <c r="S3143" i="2"/>
  <c r="O3145" i="2"/>
  <c r="S3145" i="2"/>
  <c r="O3147" i="2"/>
  <c r="S3147" i="2"/>
  <c r="O3149" i="2"/>
  <c r="S3149" i="2"/>
  <c r="O3151" i="2"/>
  <c r="S3151" i="2"/>
  <c r="O3153" i="2"/>
  <c r="S3153" i="2"/>
  <c r="O3155" i="2"/>
  <c r="S3155" i="2"/>
  <c r="O3157" i="2"/>
  <c r="S3157" i="2"/>
  <c r="O3159" i="2"/>
  <c r="S3159" i="2"/>
  <c r="O3161" i="2"/>
  <c r="S3161" i="2"/>
  <c r="O3163" i="2"/>
  <c r="S3163" i="2"/>
  <c r="O3167" i="2"/>
  <c r="S3167" i="2"/>
  <c r="O3169" i="2"/>
  <c r="S3169" i="2"/>
  <c r="O3171" i="2"/>
  <c r="S3171" i="2"/>
  <c r="O3173" i="2"/>
  <c r="S3173" i="2"/>
  <c r="O3175" i="2"/>
  <c r="S3175" i="2"/>
  <c r="O3177" i="2"/>
  <c r="S3177" i="2"/>
  <c r="O3179" i="2"/>
  <c r="S3179" i="2"/>
  <c r="O3181" i="2"/>
  <c r="S3181" i="2"/>
  <c r="O3183" i="2"/>
  <c r="S3183" i="2"/>
  <c r="O3185" i="2"/>
  <c r="S3185" i="2"/>
  <c r="O3187" i="2"/>
  <c r="S3187" i="2"/>
  <c r="O3189" i="2"/>
  <c r="S3189" i="2"/>
  <c r="O3191" i="2"/>
  <c r="S3191" i="2"/>
  <c r="O3193" i="2"/>
  <c r="S3193" i="2"/>
  <c r="O3195" i="2"/>
  <c r="S3195" i="2"/>
  <c r="O3197" i="2"/>
  <c r="S3197" i="2"/>
  <c r="O3199" i="2"/>
  <c r="S3199" i="2"/>
  <c r="O3201" i="2"/>
  <c r="S3201" i="2"/>
  <c r="O3203" i="2"/>
  <c r="S3203" i="2"/>
  <c r="O3205" i="2"/>
  <c r="S3205" i="2"/>
  <c r="O3207" i="2"/>
  <c r="S3207" i="2"/>
  <c r="O3209" i="2"/>
  <c r="S3209" i="2"/>
  <c r="O3211" i="2"/>
  <c r="S3211" i="2"/>
  <c r="O3213" i="2"/>
  <c r="S3213" i="2"/>
  <c r="O3215" i="2"/>
  <c r="S3215" i="2"/>
  <c r="O3217" i="2"/>
  <c r="S3217" i="2"/>
  <c r="O3219" i="2"/>
  <c r="S3219" i="2"/>
  <c r="O3221" i="2"/>
  <c r="S3221" i="2"/>
  <c r="O3223" i="2"/>
  <c r="S3223" i="2"/>
  <c r="O3225" i="2"/>
  <c r="S3225" i="2"/>
  <c r="O3227" i="2"/>
  <c r="S3227" i="2"/>
  <c r="O3229" i="2"/>
  <c r="S3229" i="2"/>
  <c r="O3231" i="2"/>
  <c r="S3231" i="2"/>
  <c r="O3233" i="2"/>
  <c r="S3233" i="2"/>
  <c r="O3235" i="2"/>
  <c r="S3235" i="2"/>
  <c r="O3237" i="2"/>
  <c r="S3237" i="2"/>
  <c r="O3239" i="2"/>
  <c r="S3239" i="2"/>
  <c r="O3241" i="2"/>
  <c r="S3241" i="2"/>
  <c r="O3243" i="2"/>
  <c r="S3243" i="2"/>
  <c r="O3245" i="2"/>
  <c r="S3245" i="2"/>
  <c r="O3247" i="2"/>
  <c r="S3247" i="2"/>
  <c r="O3249" i="2"/>
  <c r="S3249" i="2"/>
  <c r="O3251" i="2"/>
  <c r="S3251" i="2"/>
  <c r="O3253" i="2"/>
  <c r="S3253" i="2"/>
  <c r="O3255" i="2"/>
  <c r="S3255" i="2"/>
  <c r="O3257" i="2"/>
  <c r="S3257" i="2"/>
  <c r="O3259" i="2"/>
  <c r="S3259" i="2"/>
  <c r="O3261" i="2"/>
  <c r="S3261" i="2"/>
  <c r="O3263" i="2"/>
  <c r="S3263" i="2"/>
  <c r="O3265" i="2"/>
  <c r="S3265" i="2"/>
  <c r="O3267" i="2"/>
  <c r="S3267" i="2"/>
  <c r="O3269" i="2"/>
  <c r="S3269" i="2"/>
  <c r="O3271" i="2"/>
  <c r="S3271" i="2"/>
  <c r="O3273" i="2"/>
  <c r="S3273" i="2"/>
  <c r="O3275" i="2"/>
  <c r="S3275" i="2"/>
  <c r="O3277" i="2"/>
  <c r="S3277" i="2"/>
  <c r="O3279" i="2"/>
  <c r="S3279" i="2"/>
  <c r="O3281" i="2"/>
  <c r="S3281" i="2"/>
  <c r="O3283" i="2"/>
  <c r="S3283" i="2"/>
  <c r="O3285" i="2"/>
  <c r="S3285" i="2"/>
  <c r="O3287" i="2"/>
  <c r="S3287" i="2"/>
  <c r="O3289" i="2"/>
  <c r="S3289" i="2"/>
  <c r="O3291" i="2"/>
  <c r="S3291" i="2"/>
  <c r="O3293" i="2"/>
  <c r="S3293" i="2"/>
  <c r="O3295" i="2"/>
  <c r="S3295" i="2"/>
  <c r="O3297" i="2"/>
  <c r="S3297" i="2"/>
  <c r="O3299" i="2"/>
  <c r="S3299" i="2"/>
  <c r="O3301" i="2"/>
  <c r="S3301" i="2"/>
  <c r="O3303" i="2"/>
  <c r="S3303" i="2"/>
  <c r="O3305" i="2"/>
  <c r="S3305" i="2"/>
  <c r="O3307" i="2"/>
  <c r="S3307" i="2"/>
  <c r="O3309" i="2"/>
  <c r="S3309" i="2"/>
  <c r="O3311" i="2"/>
  <c r="S3311" i="2"/>
  <c r="O3313" i="2"/>
  <c r="S3313" i="2"/>
  <c r="O3315" i="2"/>
  <c r="S3315" i="2"/>
  <c r="O3317" i="2"/>
  <c r="S3317" i="2"/>
  <c r="O3319" i="2"/>
  <c r="S3319" i="2"/>
  <c r="O3321" i="2"/>
  <c r="S3321" i="2"/>
  <c r="O3323" i="2"/>
  <c r="S3323" i="2"/>
  <c r="O3325" i="2"/>
  <c r="S3325" i="2"/>
  <c r="O3327" i="2"/>
  <c r="S3327" i="2"/>
  <c r="O3329" i="2"/>
  <c r="S3329" i="2"/>
  <c r="O3331" i="2"/>
  <c r="S3331" i="2"/>
  <c r="O3333" i="2"/>
  <c r="S3333" i="2"/>
  <c r="O3335" i="2"/>
  <c r="S3335" i="2"/>
  <c r="O3337" i="2"/>
  <c r="S3337" i="2"/>
  <c r="O3339" i="2"/>
  <c r="S3339" i="2"/>
  <c r="O3341" i="2"/>
  <c r="S3341" i="2"/>
  <c r="O3343" i="2"/>
  <c r="S3343" i="2"/>
  <c r="O3345" i="2"/>
  <c r="S3345" i="2"/>
  <c r="O3347" i="2"/>
  <c r="S3347" i="2"/>
  <c r="O3349" i="2"/>
  <c r="S3349" i="2"/>
  <c r="O3351" i="2"/>
  <c r="S3351" i="2"/>
  <c r="O3353" i="2"/>
  <c r="S3353" i="2"/>
  <c r="O3355" i="2"/>
  <c r="S3355" i="2"/>
  <c r="O3357" i="2"/>
  <c r="S3357" i="2"/>
  <c r="O3359" i="2"/>
  <c r="S3359" i="2"/>
  <c r="O3361" i="2"/>
  <c r="S3361" i="2"/>
  <c r="O3363" i="2"/>
  <c r="S3363" i="2"/>
  <c r="O3365" i="2"/>
  <c r="S3365" i="2"/>
  <c r="O3367" i="2"/>
  <c r="S3367" i="2"/>
  <c r="O3369" i="2"/>
  <c r="S3369" i="2"/>
  <c r="O3371" i="2"/>
  <c r="S3371" i="2"/>
  <c r="O3375" i="2"/>
  <c r="S3375" i="2"/>
  <c r="O3377" i="2"/>
  <c r="S3377" i="2"/>
  <c r="O3379" i="2"/>
  <c r="S3379" i="2"/>
  <c r="O3381" i="2"/>
  <c r="S3381" i="2"/>
  <c r="O3383" i="2"/>
  <c r="S3383" i="2"/>
  <c r="O3385" i="2"/>
  <c r="S3385" i="2"/>
  <c r="O3387" i="2"/>
  <c r="S3387" i="2"/>
  <c r="O3389" i="2"/>
  <c r="S3389" i="2"/>
  <c r="O3391" i="2"/>
  <c r="S3391" i="2"/>
  <c r="O3393" i="2"/>
  <c r="S3393" i="2"/>
  <c r="O3395" i="2"/>
  <c r="S3395" i="2"/>
  <c r="O3397" i="2"/>
  <c r="S3397" i="2"/>
  <c r="O3399" i="2"/>
  <c r="S3399" i="2"/>
  <c r="O3401" i="2"/>
  <c r="S3401" i="2"/>
  <c r="O3403" i="2"/>
  <c r="S3403" i="2"/>
  <c r="O3405" i="2"/>
  <c r="S3405" i="2"/>
  <c r="O3407" i="2"/>
  <c r="S3407" i="2"/>
  <c r="O3409" i="2"/>
  <c r="S3409" i="2"/>
  <c r="O3411" i="2"/>
  <c r="S3411" i="2"/>
  <c r="O3413" i="2"/>
  <c r="S3413" i="2"/>
  <c r="O3415" i="2"/>
  <c r="S3415" i="2"/>
  <c r="O3417" i="2"/>
  <c r="S3417" i="2"/>
  <c r="O3419" i="2"/>
  <c r="S3419" i="2"/>
  <c r="O3421" i="2"/>
  <c r="S3421" i="2"/>
  <c r="O3423" i="2"/>
  <c r="S3423" i="2"/>
  <c r="O3425" i="2"/>
  <c r="S3425" i="2"/>
  <c r="O3427" i="2"/>
  <c r="S3427" i="2"/>
  <c r="O3429" i="2"/>
  <c r="S3429" i="2"/>
  <c r="O3431" i="2"/>
  <c r="S3431" i="2"/>
  <c r="O3433" i="2"/>
  <c r="S3433" i="2"/>
  <c r="O3435" i="2"/>
  <c r="S3435" i="2"/>
  <c r="O3437" i="2"/>
  <c r="S3437" i="2"/>
  <c r="O3439" i="2"/>
  <c r="S3439" i="2"/>
  <c r="O3441" i="2"/>
  <c r="S3441" i="2"/>
  <c r="O3443" i="2"/>
  <c r="S3443" i="2"/>
  <c r="O3445" i="2"/>
  <c r="S3445" i="2"/>
  <c r="O3447" i="2"/>
  <c r="S3447" i="2"/>
  <c r="O3449" i="2"/>
  <c r="S3449" i="2"/>
  <c r="U3451" i="2"/>
  <c r="Q3451" i="2"/>
  <c r="O3451" i="2"/>
  <c r="T3451" i="2"/>
  <c r="O3455" i="2"/>
  <c r="O3459" i="2"/>
  <c r="U3463" i="2"/>
  <c r="Q3463" i="2"/>
  <c r="M3463" i="2"/>
  <c r="P3463" i="2"/>
  <c r="V3463" i="2"/>
  <c r="W3466" i="2"/>
  <c r="S3466" i="2"/>
  <c r="O3466" i="2"/>
  <c r="P3466" i="2"/>
  <c r="U3466" i="2"/>
  <c r="O3469" i="2"/>
  <c r="O3473" i="2"/>
  <c r="O3477" i="2"/>
  <c r="O3481" i="2"/>
  <c r="O3485" i="2"/>
  <c r="O3489" i="2"/>
  <c r="O3493" i="2"/>
  <c r="O3497" i="2"/>
  <c r="O3501" i="2"/>
  <c r="O3505" i="2"/>
  <c r="O3509" i="2"/>
  <c r="O3513" i="2"/>
  <c r="O3517" i="2"/>
  <c r="O3521" i="2"/>
  <c r="O3525" i="2"/>
  <c r="O3529" i="2"/>
  <c r="O3533" i="2"/>
  <c r="O3537" i="2"/>
  <c r="O3541" i="2"/>
  <c r="O3545" i="2"/>
  <c r="O3549" i="2"/>
  <c r="O3553" i="2"/>
  <c r="O3557" i="2"/>
  <c r="O3561" i="2"/>
  <c r="U3565" i="2"/>
  <c r="Q3565" i="2"/>
  <c r="M3565" i="2"/>
  <c r="T3565" i="2"/>
  <c r="O3565" i="2"/>
  <c r="R3565" i="2"/>
  <c r="U3567" i="2"/>
  <c r="Q3567" i="2"/>
  <c r="M3567" i="2"/>
  <c r="W3567" i="2"/>
  <c r="R3567" i="2"/>
  <c r="P3567" i="2"/>
  <c r="U3569" i="2"/>
  <c r="Q3569" i="2"/>
  <c r="M3569" i="2"/>
  <c r="T3569" i="2"/>
  <c r="O3569" i="2"/>
  <c r="R3569" i="2"/>
  <c r="V3587" i="2"/>
  <c r="R3587" i="2"/>
  <c r="N3587" i="2"/>
  <c r="U3587" i="2"/>
  <c r="Q3587" i="2"/>
  <c r="M3587" i="2"/>
  <c r="T3587" i="2"/>
  <c r="W3587" i="2"/>
  <c r="O3587" i="2"/>
  <c r="V3589" i="2"/>
  <c r="R3589" i="2"/>
  <c r="N3589" i="2"/>
  <c r="U3589" i="2"/>
  <c r="Q3589" i="2"/>
  <c r="M3589" i="2"/>
  <c r="W3589" i="2"/>
  <c r="O3589" i="2"/>
  <c r="P3589" i="2"/>
  <c r="V3619" i="2"/>
  <c r="R3619" i="2"/>
  <c r="N3619" i="2"/>
  <c r="U3619" i="2"/>
  <c r="Q3619" i="2"/>
  <c r="M3619" i="2"/>
  <c r="T3619" i="2"/>
  <c r="W3619" i="2"/>
  <c r="O3619" i="2"/>
  <c r="V3621" i="2"/>
  <c r="R3621" i="2"/>
  <c r="N3621" i="2"/>
  <c r="U3621" i="2"/>
  <c r="Q3621" i="2"/>
  <c r="M3621" i="2"/>
  <c r="W3621" i="2"/>
  <c r="O3621" i="2"/>
  <c r="P3621" i="2"/>
  <c r="V3644" i="2"/>
  <c r="R3644" i="2"/>
  <c r="N3644" i="2"/>
  <c r="T3644" i="2"/>
  <c r="O3644" i="2"/>
  <c r="S3644" i="2"/>
  <c r="M3644" i="2"/>
  <c r="P3644" i="2"/>
  <c r="Q3644" i="2"/>
  <c r="V3650" i="2"/>
  <c r="R3650" i="2"/>
  <c r="N3650" i="2"/>
  <c r="S3650" i="2"/>
  <c r="M3650" i="2"/>
  <c r="W3650" i="2"/>
  <c r="Q3650" i="2"/>
  <c r="O3650" i="2"/>
  <c r="P3650" i="2"/>
  <c r="U3455" i="2"/>
  <c r="Q3455" i="2"/>
  <c r="M3455" i="2"/>
  <c r="P3455" i="2"/>
  <c r="V3455" i="2"/>
  <c r="U3459" i="2"/>
  <c r="Q3459" i="2"/>
  <c r="M3459" i="2"/>
  <c r="P3459" i="2"/>
  <c r="V3459" i="2"/>
  <c r="U3469" i="2"/>
  <c r="Q3469" i="2"/>
  <c r="M3469" i="2"/>
  <c r="P3469" i="2"/>
  <c r="V3469" i="2"/>
  <c r="U3473" i="2"/>
  <c r="Q3473" i="2"/>
  <c r="M3473" i="2"/>
  <c r="P3473" i="2"/>
  <c r="V3473" i="2"/>
  <c r="U3477" i="2"/>
  <c r="Q3477" i="2"/>
  <c r="M3477" i="2"/>
  <c r="P3477" i="2"/>
  <c r="V3477" i="2"/>
  <c r="U3481" i="2"/>
  <c r="Q3481" i="2"/>
  <c r="M3481" i="2"/>
  <c r="P3481" i="2"/>
  <c r="V3481" i="2"/>
  <c r="U3485" i="2"/>
  <c r="Q3485" i="2"/>
  <c r="M3485" i="2"/>
  <c r="P3485" i="2"/>
  <c r="V3485" i="2"/>
  <c r="U3489" i="2"/>
  <c r="Q3489" i="2"/>
  <c r="M3489" i="2"/>
  <c r="P3489" i="2"/>
  <c r="V3489" i="2"/>
  <c r="U3493" i="2"/>
  <c r="Q3493" i="2"/>
  <c r="M3493" i="2"/>
  <c r="P3493" i="2"/>
  <c r="V3493" i="2"/>
  <c r="U3497" i="2"/>
  <c r="Q3497" i="2"/>
  <c r="M3497" i="2"/>
  <c r="P3497" i="2"/>
  <c r="V3497" i="2"/>
  <c r="U3501" i="2"/>
  <c r="Q3501" i="2"/>
  <c r="M3501" i="2"/>
  <c r="P3501" i="2"/>
  <c r="V3501" i="2"/>
  <c r="U3505" i="2"/>
  <c r="Q3505" i="2"/>
  <c r="M3505" i="2"/>
  <c r="P3505" i="2"/>
  <c r="V3505" i="2"/>
  <c r="U3509" i="2"/>
  <c r="Q3509" i="2"/>
  <c r="M3509" i="2"/>
  <c r="P3509" i="2"/>
  <c r="V3509" i="2"/>
  <c r="U3513" i="2"/>
  <c r="Q3513" i="2"/>
  <c r="M3513" i="2"/>
  <c r="P3513" i="2"/>
  <c r="V3513" i="2"/>
  <c r="U3517" i="2"/>
  <c r="Q3517" i="2"/>
  <c r="M3517" i="2"/>
  <c r="P3517" i="2"/>
  <c r="V3517" i="2"/>
  <c r="U3521" i="2"/>
  <c r="Q3521" i="2"/>
  <c r="M3521" i="2"/>
  <c r="P3521" i="2"/>
  <c r="V3521" i="2"/>
  <c r="U3525" i="2"/>
  <c r="Q3525" i="2"/>
  <c r="M3525" i="2"/>
  <c r="P3525" i="2"/>
  <c r="V3525" i="2"/>
  <c r="U3529" i="2"/>
  <c r="Q3529" i="2"/>
  <c r="M3529" i="2"/>
  <c r="P3529" i="2"/>
  <c r="V3529" i="2"/>
  <c r="U3533" i="2"/>
  <c r="Q3533" i="2"/>
  <c r="M3533" i="2"/>
  <c r="P3533" i="2"/>
  <c r="V3533" i="2"/>
  <c r="U3537" i="2"/>
  <c r="Q3537" i="2"/>
  <c r="M3537" i="2"/>
  <c r="P3537" i="2"/>
  <c r="V3537" i="2"/>
  <c r="U3541" i="2"/>
  <c r="Q3541" i="2"/>
  <c r="M3541" i="2"/>
  <c r="P3541" i="2"/>
  <c r="V3541" i="2"/>
  <c r="U3545" i="2"/>
  <c r="Q3545" i="2"/>
  <c r="M3545" i="2"/>
  <c r="P3545" i="2"/>
  <c r="V3545" i="2"/>
  <c r="U3549" i="2"/>
  <c r="Q3549" i="2"/>
  <c r="M3549" i="2"/>
  <c r="P3549" i="2"/>
  <c r="V3549" i="2"/>
  <c r="U3553" i="2"/>
  <c r="Q3553" i="2"/>
  <c r="M3553" i="2"/>
  <c r="P3553" i="2"/>
  <c r="V3553" i="2"/>
  <c r="U3557" i="2"/>
  <c r="Q3557" i="2"/>
  <c r="M3557" i="2"/>
  <c r="P3557" i="2"/>
  <c r="V3557" i="2"/>
  <c r="U3561" i="2"/>
  <c r="Q3561" i="2"/>
  <c r="M3561" i="2"/>
  <c r="P3561" i="2"/>
  <c r="V3561" i="2"/>
  <c r="V3579" i="2"/>
  <c r="R3579" i="2"/>
  <c r="N3579" i="2"/>
  <c r="U3579" i="2"/>
  <c r="Q3579" i="2"/>
  <c r="M3579" i="2"/>
  <c r="T3579" i="2"/>
  <c r="W3579" i="2"/>
  <c r="O3579" i="2"/>
  <c r="V3581" i="2"/>
  <c r="R3581" i="2"/>
  <c r="N3581" i="2"/>
  <c r="U3581" i="2"/>
  <c r="Q3581" i="2"/>
  <c r="M3581" i="2"/>
  <c r="W3581" i="2"/>
  <c r="O3581" i="2"/>
  <c r="P3581" i="2"/>
  <c r="V3611" i="2"/>
  <c r="R3611" i="2"/>
  <c r="N3611" i="2"/>
  <c r="U3611" i="2"/>
  <c r="Q3611" i="2"/>
  <c r="M3611" i="2"/>
  <c r="T3611" i="2"/>
  <c r="W3611" i="2"/>
  <c r="O3611" i="2"/>
  <c r="V3613" i="2"/>
  <c r="R3613" i="2"/>
  <c r="N3613" i="2"/>
  <c r="U3613" i="2"/>
  <c r="Q3613" i="2"/>
  <c r="M3613" i="2"/>
  <c r="W3613" i="2"/>
  <c r="O3613" i="2"/>
  <c r="P3613" i="2"/>
  <c r="T3633" i="2"/>
  <c r="P3633" i="2"/>
  <c r="W3633" i="2"/>
  <c r="R3633" i="2"/>
  <c r="M3633" i="2"/>
  <c r="V3633" i="2"/>
  <c r="Q3633" i="2"/>
  <c r="U3633" i="2"/>
  <c r="N3633" i="2"/>
  <c r="T3659" i="2"/>
  <c r="P3659" i="2"/>
  <c r="S3659" i="2"/>
  <c r="N3659" i="2"/>
  <c r="W3659" i="2"/>
  <c r="R3659" i="2"/>
  <c r="M3659" i="2"/>
  <c r="V3659" i="2"/>
  <c r="O3659" i="2"/>
  <c r="U3663" i="2"/>
  <c r="Q3663" i="2"/>
  <c r="M3663" i="2"/>
  <c r="T3663" i="2"/>
  <c r="P3663" i="2"/>
  <c r="V3663" i="2"/>
  <c r="N3663" i="2"/>
  <c r="S3663" i="2"/>
  <c r="O3663" i="2"/>
  <c r="R3571" i="2"/>
  <c r="V3575" i="2"/>
  <c r="R3575" i="2"/>
  <c r="N3575" i="2"/>
  <c r="U3575" i="2"/>
  <c r="Q3575" i="2"/>
  <c r="M3575" i="2"/>
  <c r="S3575" i="2"/>
  <c r="V3583" i="2"/>
  <c r="R3583" i="2"/>
  <c r="N3583" i="2"/>
  <c r="U3583" i="2"/>
  <c r="Q3583" i="2"/>
  <c r="M3583" i="2"/>
  <c r="S3583" i="2"/>
  <c r="V3591" i="2"/>
  <c r="R3591" i="2"/>
  <c r="N3591" i="2"/>
  <c r="U3591" i="2"/>
  <c r="Q3591" i="2"/>
  <c r="M3591" i="2"/>
  <c r="S3591" i="2"/>
  <c r="V3599" i="2"/>
  <c r="R3599" i="2"/>
  <c r="N3599" i="2"/>
  <c r="U3599" i="2"/>
  <c r="Q3599" i="2"/>
  <c r="M3599" i="2"/>
  <c r="S3599" i="2"/>
  <c r="V3607" i="2"/>
  <c r="R3607" i="2"/>
  <c r="N3607" i="2"/>
  <c r="U3607" i="2"/>
  <c r="Q3607" i="2"/>
  <c r="M3607" i="2"/>
  <c r="S3607" i="2"/>
  <c r="V3615" i="2"/>
  <c r="R3615" i="2"/>
  <c r="N3615" i="2"/>
  <c r="U3615" i="2"/>
  <c r="Q3615" i="2"/>
  <c r="M3615" i="2"/>
  <c r="S3615" i="2"/>
  <c r="V3623" i="2"/>
  <c r="R3623" i="2"/>
  <c r="N3623" i="2"/>
  <c r="U3623" i="2"/>
  <c r="Q3623" i="2"/>
  <c r="M3623" i="2"/>
  <c r="S3623" i="2"/>
  <c r="T3635" i="2"/>
  <c r="P3635" i="2"/>
  <c r="S3635" i="2"/>
  <c r="N3635" i="2"/>
  <c r="W3635" i="2"/>
  <c r="R3635" i="2"/>
  <c r="M3635" i="2"/>
  <c r="U3635" i="2"/>
  <c r="T3641" i="2"/>
  <c r="P3641" i="2"/>
  <c r="W3641" i="2"/>
  <c r="R3641" i="2"/>
  <c r="M3641" i="2"/>
  <c r="V3641" i="2"/>
  <c r="Q3641" i="2"/>
  <c r="S3641" i="2"/>
  <c r="T3651" i="2"/>
  <c r="P3651" i="2"/>
  <c r="S3651" i="2"/>
  <c r="N3651" i="2"/>
  <c r="W3651" i="2"/>
  <c r="R3651" i="2"/>
  <c r="M3651" i="2"/>
  <c r="U3651" i="2"/>
  <c r="T3657" i="2"/>
  <c r="P3657" i="2"/>
  <c r="W3657" i="2"/>
  <c r="R3657" i="2"/>
  <c r="M3657" i="2"/>
  <c r="V3657" i="2"/>
  <c r="Q3657" i="2"/>
  <c r="S3657" i="2"/>
  <c r="U3571" i="2"/>
  <c r="Q3571" i="2"/>
  <c r="M3571" i="2"/>
  <c r="P3571" i="2"/>
  <c r="V3571" i="2"/>
  <c r="V3577" i="2"/>
  <c r="R3577" i="2"/>
  <c r="N3577" i="2"/>
  <c r="U3577" i="2"/>
  <c r="Q3577" i="2"/>
  <c r="M3577" i="2"/>
  <c r="S3577" i="2"/>
  <c r="V3585" i="2"/>
  <c r="R3585" i="2"/>
  <c r="N3585" i="2"/>
  <c r="U3585" i="2"/>
  <c r="Q3585" i="2"/>
  <c r="M3585" i="2"/>
  <c r="S3585" i="2"/>
  <c r="V3593" i="2"/>
  <c r="R3593" i="2"/>
  <c r="N3593" i="2"/>
  <c r="U3593" i="2"/>
  <c r="Q3593" i="2"/>
  <c r="M3593" i="2"/>
  <c r="S3593" i="2"/>
  <c r="V3601" i="2"/>
  <c r="R3601" i="2"/>
  <c r="N3601" i="2"/>
  <c r="U3601" i="2"/>
  <c r="Q3601" i="2"/>
  <c r="M3601" i="2"/>
  <c r="S3601" i="2"/>
  <c r="V3609" i="2"/>
  <c r="R3609" i="2"/>
  <c r="N3609" i="2"/>
  <c r="U3609" i="2"/>
  <c r="Q3609" i="2"/>
  <c r="M3609" i="2"/>
  <c r="S3609" i="2"/>
  <c r="V3617" i="2"/>
  <c r="R3617" i="2"/>
  <c r="N3617" i="2"/>
  <c r="U3617" i="2"/>
  <c r="Q3617" i="2"/>
  <c r="M3617" i="2"/>
  <c r="S3617" i="2"/>
  <c r="V3625" i="2"/>
  <c r="R3625" i="2"/>
  <c r="N3625" i="2"/>
  <c r="U3625" i="2"/>
  <c r="Q3625" i="2"/>
  <c r="M3625" i="2"/>
  <c r="S3625" i="2"/>
  <c r="V3636" i="2"/>
  <c r="R3636" i="2"/>
  <c r="N3636" i="2"/>
  <c r="T3636" i="2"/>
  <c r="O3636" i="2"/>
  <c r="S3636" i="2"/>
  <c r="M3636" i="2"/>
  <c r="U3636" i="2"/>
  <c r="V3642" i="2"/>
  <c r="R3642" i="2"/>
  <c r="N3642" i="2"/>
  <c r="S3642" i="2"/>
  <c r="M3642" i="2"/>
  <c r="W3642" i="2"/>
  <c r="Q3642" i="2"/>
  <c r="T3642" i="2"/>
  <c r="V3652" i="2"/>
  <c r="R3652" i="2"/>
  <c r="N3652" i="2"/>
  <c r="T3652" i="2"/>
  <c r="O3652" i="2"/>
  <c r="S3652" i="2"/>
  <c r="M3652" i="2"/>
  <c r="U3652" i="2"/>
  <c r="V3658" i="2"/>
  <c r="R3658" i="2"/>
  <c r="N3658" i="2"/>
  <c r="S3658" i="2"/>
  <c r="M3658" i="2"/>
  <c r="W3658" i="2"/>
  <c r="Q3658" i="2"/>
  <c r="T3658" i="2"/>
  <c r="O3452" i="2"/>
  <c r="S3452" i="2"/>
  <c r="O3454" i="2"/>
  <c r="S3454" i="2"/>
  <c r="O3456" i="2"/>
  <c r="S3456" i="2"/>
  <c r="O3458" i="2"/>
  <c r="S3458" i="2"/>
  <c r="O3462" i="2"/>
  <c r="S3462" i="2"/>
  <c r="O3464" i="2"/>
  <c r="S3464" i="2"/>
  <c r="O3468" i="2"/>
  <c r="S3468" i="2"/>
  <c r="O3470" i="2"/>
  <c r="S3470" i="2"/>
  <c r="O3472" i="2"/>
  <c r="S3472" i="2"/>
  <c r="O3474" i="2"/>
  <c r="S3474" i="2"/>
  <c r="O3476" i="2"/>
  <c r="S3476" i="2"/>
  <c r="O3478" i="2"/>
  <c r="S3478" i="2"/>
  <c r="O3480" i="2"/>
  <c r="S3480" i="2"/>
  <c r="O3482" i="2"/>
  <c r="S3482" i="2"/>
  <c r="O3484" i="2"/>
  <c r="S3484" i="2"/>
  <c r="O3486" i="2"/>
  <c r="S3486" i="2"/>
  <c r="O3488" i="2"/>
  <c r="S3488" i="2"/>
  <c r="O3490" i="2"/>
  <c r="S3490" i="2"/>
  <c r="O3492" i="2"/>
  <c r="S3492" i="2"/>
  <c r="O3494" i="2"/>
  <c r="S3494" i="2"/>
  <c r="O3496" i="2"/>
  <c r="S3496" i="2"/>
  <c r="O3498" i="2"/>
  <c r="S3498" i="2"/>
  <c r="O3500" i="2"/>
  <c r="S3500" i="2"/>
  <c r="O3502" i="2"/>
  <c r="S3502" i="2"/>
  <c r="O3504" i="2"/>
  <c r="S3504" i="2"/>
  <c r="O3506" i="2"/>
  <c r="S3506" i="2"/>
  <c r="O3508" i="2"/>
  <c r="S3508" i="2"/>
  <c r="O3510" i="2"/>
  <c r="S3510" i="2"/>
  <c r="O3512" i="2"/>
  <c r="S3512" i="2"/>
  <c r="O3514" i="2"/>
  <c r="S3514" i="2"/>
  <c r="O3516" i="2"/>
  <c r="S3516" i="2"/>
  <c r="O3518" i="2"/>
  <c r="S3518" i="2"/>
  <c r="O3520" i="2"/>
  <c r="S3520" i="2"/>
  <c r="O3522" i="2"/>
  <c r="S3522" i="2"/>
  <c r="O3524" i="2"/>
  <c r="S3524" i="2"/>
  <c r="O3526" i="2"/>
  <c r="S3526" i="2"/>
  <c r="O3528" i="2"/>
  <c r="S3528" i="2"/>
  <c r="O3530" i="2"/>
  <c r="S3530" i="2"/>
  <c r="O3532" i="2"/>
  <c r="S3532" i="2"/>
  <c r="O3534" i="2"/>
  <c r="S3534" i="2"/>
  <c r="O3536" i="2"/>
  <c r="S3536" i="2"/>
  <c r="O3538" i="2"/>
  <c r="S3538" i="2"/>
  <c r="O3540" i="2"/>
  <c r="S3540" i="2"/>
  <c r="O3542" i="2"/>
  <c r="S3542" i="2"/>
  <c r="O3544" i="2"/>
  <c r="S3544" i="2"/>
  <c r="O3546" i="2"/>
  <c r="S3546" i="2"/>
  <c r="O3548" i="2"/>
  <c r="S3548" i="2"/>
  <c r="O3550" i="2"/>
  <c r="S3550" i="2"/>
  <c r="O3552" i="2"/>
  <c r="S3552" i="2"/>
  <c r="O3554" i="2"/>
  <c r="S3554" i="2"/>
  <c r="O3556" i="2"/>
  <c r="S3556" i="2"/>
  <c r="O3558" i="2"/>
  <c r="S3558" i="2"/>
  <c r="O3560" i="2"/>
  <c r="S3560" i="2"/>
  <c r="O3562" i="2"/>
  <c r="S3562" i="2"/>
  <c r="O3564" i="2"/>
  <c r="S3564" i="2"/>
  <c r="O3566" i="2"/>
  <c r="S3566" i="2"/>
  <c r="O3568" i="2"/>
  <c r="S3568" i="2"/>
  <c r="O3570" i="2"/>
  <c r="S3570" i="2"/>
  <c r="O3572" i="2"/>
  <c r="S3572" i="2"/>
  <c r="O3574" i="2"/>
  <c r="S3574" i="2"/>
  <c r="O3576" i="2"/>
  <c r="S3576" i="2"/>
  <c r="O3578" i="2"/>
  <c r="S3578" i="2"/>
  <c r="O3580" i="2"/>
  <c r="S3580" i="2"/>
  <c r="O3582" i="2"/>
  <c r="S3582" i="2"/>
  <c r="O3584" i="2"/>
  <c r="S3584" i="2"/>
  <c r="O3586" i="2"/>
  <c r="S3586" i="2"/>
  <c r="O3588" i="2"/>
  <c r="S3588" i="2"/>
  <c r="O3590" i="2"/>
  <c r="S3590" i="2"/>
  <c r="O3592" i="2"/>
  <c r="S3592" i="2"/>
  <c r="O3594" i="2"/>
  <c r="S3594" i="2"/>
  <c r="O3596" i="2"/>
  <c r="S3596" i="2"/>
  <c r="O3598" i="2"/>
  <c r="S3598" i="2"/>
  <c r="O3600" i="2"/>
  <c r="S3600" i="2"/>
  <c r="O3602" i="2"/>
  <c r="S3602" i="2"/>
  <c r="O3604" i="2"/>
  <c r="S3604" i="2"/>
  <c r="O3606" i="2"/>
  <c r="S3606" i="2"/>
  <c r="O3608" i="2"/>
  <c r="S3608" i="2"/>
  <c r="O3610" i="2"/>
  <c r="S3610" i="2"/>
  <c r="O3612" i="2"/>
  <c r="S3612" i="2"/>
  <c r="O3614" i="2"/>
  <c r="S3614" i="2"/>
  <c r="O3616" i="2"/>
  <c r="S3616" i="2"/>
  <c r="O3618" i="2"/>
  <c r="S3618" i="2"/>
  <c r="O3620" i="2"/>
  <c r="S3620" i="2"/>
  <c r="O3622" i="2"/>
  <c r="S3622" i="2"/>
  <c r="O3624" i="2"/>
  <c r="S3624" i="2"/>
  <c r="O3626" i="2"/>
  <c r="S3626" i="2"/>
  <c r="O3628" i="2"/>
  <c r="S3628" i="2"/>
  <c r="V3630" i="2"/>
  <c r="R3630" i="2"/>
  <c r="O3630" i="2"/>
  <c r="T3630" i="2"/>
  <c r="T3631" i="2"/>
  <c r="P3631" i="2"/>
  <c r="O3631" i="2"/>
  <c r="U3631" i="2"/>
  <c r="V3632" i="2"/>
  <c r="R3632" i="2"/>
  <c r="N3632" i="2"/>
  <c r="P3632" i="2"/>
  <c r="U3632" i="2"/>
  <c r="N3637" i="2"/>
  <c r="O3638" i="2"/>
  <c r="T3639" i="2"/>
  <c r="P3639" i="2"/>
  <c r="O3639" i="2"/>
  <c r="U3639" i="2"/>
  <c r="V3640" i="2"/>
  <c r="R3640" i="2"/>
  <c r="N3640" i="2"/>
  <c r="P3640" i="2"/>
  <c r="U3640" i="2"/>
  <c r="N3645" i="2"/>
  <c r="O3646" i="2"/>
  <c r="T3647" i="2"/>
  <c r="P3647" i="2"/>
  <c r="O3647" i="2"/>
  <c r="U3647" i="2"/>
  <c r="V3648" i="2"/>
  <c r="R3648" i="2"/>
  <c r="N3648" i="2"/>
  <c r="P3648" i="2"/>
  <c r="U3648" i="2"/>
  <c r="N3653" i="2"/>
  <c r="O3654" i="2"/>
  <c r="T3655" i="2"/>
  <c r="P3655" i="2"/>
  <c r="O3655" i="2"/>
  <c r="U3655" i="2"/>
  <c r="V3656" i="2"/>
  <c r="R3656" i="2"/>
  <c r="N3656" i="2"/>
  <c r="P3656" i="2"/>
  <c r="U3656" i="2"/>
  <c r="N3661" i="2"/>
  <c r="T3637" i="2"/>
  <c r="P3637" i="2"/>
  <c r="O3637" i="2"/>
  <c r="U3637" i="2"/>
  <c r="V3638" i="2"/>
  <c r="R3638" i="2"/>
  <c r="N3638" i="2"/>
  <c r="P3638" i="2"/>
  <c r="U3638" i="2"/>
  <c r="T3645" i="2"/>
  <c r="P3645" i="2"/>
  <c r="O3645" i="2"/>
  <c r="U3645" i="2"/>
  <c r="V3646" i="2"/>
  <c r="R3646" i="2"/>
  <c r="N3646" i="2"/>
  <c r="P3646" i="2"/>
  <c r="U3646" i="2"/>
  <c r="T3653" i="2"/>
  <c r="P3653" i="2"/>
  <c r="O3653" i="2"/>
  <c r="U3653" i="2"/>
  <c r="V3654" i="2"/>
  <c r="R3654" i="2"/>
  <c r="N3654" i="2"/>
  <c r="P3654" i="2"/>
  <c r="U3654" i="2"/>
  <c r="U3661" i="2"/>
  <c r="Q3661" i="2"/>
  <c r="T3661" i="2"/>
  <c r="P3661" i="2"/>
  <c r="O3661" i="2"/>
  <c r="W3661" i="2"/>
  <c r="N3662" i="2"/>
  <c r="R3662" i="2"/>
  <c r="V3662" i="2"/>
  <c r="O3662" i="2"/>
  <c r="S3662" i="2"/>
  <c r="B12" i="3" l="1"/>
  <c r="B4" i="3"/>
  <c r="B9" i="3"/>
  <c r="B8" i="3"/>
  <c r="B7" i="3"/>
  <c r="B10" i="3"/>
  <c r="B3" i="3"/>
  <c r="B6" i="3"/>
  <c r="B13" i="3"/>
  <c r="B5" i="3"/>
  <c r="B11" i="3"/>
</calcChain>
</file>

<file path=xl/sharedStrings.xml><?xml version="1.0" encoding="utf-8"?>
<sst xmlns="http://schemas.openxmlformats.org/spreadsheetml/2006/main" count="25094" uniqueCount="6007">
  <si>
    <t>0000203772</t>
  </si>
  <si>
    <t>PM</t>
  </si>
  <si>
    <t>MMC</t>
  </si>
  <si>
    <t>(D) Trans oil supply checks Tuesday DZ1250</t>
  </si>
  <si>
    <t>CLOSE</t>
  </si>
  <si>
    <t>OILFARM</t>
  </si>
  <si>
    <t>0000203773</t>
  </si>
  <si>
    <t>(D) LEV  checks Mobile welding  extractor DZ1250</t>
  </si>
  <si>
    <t>00007250</t>
  </si>
  <si>
    <t>1014</t>
  </si>
  <si>
    <t>0000203774</t>
  </si>
  <si>
    <t>(D) LEV checks Prod eng  welding  extractor DZ1250</t>
  </si>
  <si>
    <t>00007251</t>
  </si>
  <si>
    <t>0000203775</t>
  </si>
  <si>
    <t>00007249</t>
  </si>
  <si>
    <t>GARAGE3</t>
  </si>
  <si>
    <t>0000203776</t>
  </si>
  <si>
    <t>(D) Wheel weight trailer 3 month checks DZ1250</t>
  </si>
  <si>
    <t>00010098</t>
  </si>
  <si>
    <t>PEDISTAL</t>
  </si>
  <si>
    <t>0000203785</t>
  </si>
  <si>
    <t>ELEC</t>
  </si>
  <si>
    <t>(L) Late shift shutdown Tuesday - DZ1100</t>
  </si>
  <si>
    <t>FAMAINT</t>
  </si>
  <si>
    <t>0000203786</t>
  </si>
  <si>
    <t>(L) Paint mix duties  Tuesday - DZ1100</t>
  </si>
  <si>
    <t>0000203787</t>
  </si>
  <si>
    <t>(L) Turn off lube pre paint mono drive no.1 DZ1100</t>
  </si>
  <si>
    <t>CM201</t>
  </si>
  <si>
    <t>PPMONORA</t>
  </si>
  <si>
    <t>0000203788</t>
  </si>
  <si>
    <t>(L) Turn off lube aft paint mono drive no.6 DZ1100</t>
  </si>
  <si>
    <t>CM206</t>
  </si>
  <si>
    <t>MEDICLIN</t>
  </si>
  <si>
    <t>0000203789</t>
  </si>
  <si>
    <t>(D) Transmission Oil Fill Checks Tuesday  DZ1100</t>
  </si>
  <si>
    <t>DS025</t>
  </si>
  <si>
    <t>0000203790</t>
  </si>
  <si>
    <t>(D)  Daily paint mix checks Tuesday  DZ1100</t>
  </si>
  <si>
    <t>PAINTMIX</t>
  </si>
  <si>
    <t>0000203791</t>
  </si>
  <si>
    <t>(D)  Water sample and temp check DZ1100 Tuesday</t>
  </si>
  <si>
    <t>1005</t>
  </si>
  <si>
    <t>PAINTFAC</t>
  </si>
  <si>
    <t>0000203792</t>
  </si>
  <si>
    <t>(L)  Tuesday  Late shift checks  DZ1100</t>
  </si>
  <si>
    <t>0000203794</t>
  </si>
  <si>
    <t>(D) CNC Lathe Bacteria Readings  DZ1100</t>
  </si>
  <si>
    <t>L0661</t>
  </si>
  <si>
    <t>TOOLROOM</t>
  </si>
  <si>
    <t>0000203795</t>
  </si>
  <si>
    <t>(D) Grinder Bacteria Readings  DZ1100</t>
  </si>
  <si>
    <t>G0471</t>
  </si>
  <si>
    <t>0000203796</t>
  </si>
  <si>
    <t>(D) CNC Mill Bacteria Readings  DZ1100</t>
  </si>
  <si>
    <t>K0379</t>
  </si>
  <si>
    <t>0000203797</t>
  </si>
  <si>
    <t>K0378</t>
  </si>
  <si>
    <t>0000203798</t>
  </si>
  <si>
    <t>(D) Lathe Bacteria Readings  DZ1100</t>
  </si>
  <si>
    <t>L0593</t>
  </si>
  <si>
    <t>0000203799</t>
  </si>
  <si>
    <t>L0594</t>
  </si>
  <si>
    <t>0000203800</t>
  </si>
  <si>
    <t>(D) Mill Bacteria Readings  DZ1100</t>
  </si>
  <si>
    <t>K0381</t>
  </si>
  <si>
    <t>0000203801</t>
  </si>
  <si>
    <t>(D) Saw Bacteria Readings  DZ1100</t>
  </si>
  <si>
    <t>U0110</t>
  </si>
  <si>
    <t>0000203802</t>
  </si>
  <si>
    <t>(L) Brake fill drain off Tuesday  DZ1100</t>
  </si>
  <si>
    <t>00001048</t>
  </si>
  <si>
    <t>0000203821</t>
  </si>
  <si>
    <t>4 Weekly Bearing Grease  DE9820  K Penny</t>
  </si>
  <si>
    <t>00009334</t>
  </si>
  <si>
    <t>00001060</t>
  </si>
  <si>
    <t>0000203822</t>
  </si>
  <si>
    <t>00009335</t>
  </si>
  <si>
    <t>0000203823</t>
  </si>
  <si>
    <t>00009336</t>
  </si>
  <si>
    <t>0000203824</t>
  </si>
  <si>
    <t>Air Ram Checks  DE9820 P Casbolt Fax 2958</t>
  </si>
  <si>
    <t>AR001</t>
  </si>
  <si>
    <t>00001090</t>
  </si>
  <si>
    <t>0000203825</t>
  </si>
  <si>
    <t>AR002</t>
  </si>
  <si>
    <t>0000203826</t>
  </si>
  <si>
    <t>AR003</t>
  </si>
  <si>
    <t>0000203827</t>
  </si>
  <si>
    <t>AR004</t>
  </si>
  <si>
    <t>0000203828</t>
  </si>
  <si>
    <t>AR005</t>
  </si>
  <si>
    <t>0000203829</t>
  </si>
  <si>
    <t>AR006</t>
  </si>
  <si>
    <t>0000203876</t>
  </si>
  <si>
    <t>(D) Trailer pm checks TK637  DZ1250</t>
  </si>
  <si>
    <t>TK637</t>
  </si>
  <si>
    <t>WAREHOUS</t>
  </si>
  <si>
    <t>0000203902</t>
  </si>
  <si>
    <t>(D) D0368 Drill 6 month schedule maint MMC DZ1250</t>
  </si>
  <si>
    <t>D0368</t>
  </si>
  <si>
    <t>METLAB</t>
  </si>
  <si>
    <t>0000203903</t>
  </si>
  <si>
    <t>(D) G0518 Grinder 6 month PM MMC DZ1300</t>
  </si>
  <si>
    <t>G0518</t>
  </si>
  <si>
    <t>0000203910</t>
  </si>
  <si>
    <t>(D) Trailer pm checks TK609 DZ1250</t>
  </si>
  <si>
    <t>TK609</t>
  </si>
  <si>
    <t>0000203911</t>
  </si>
  <si>
    <t>(D) Trailer pm checks TK629 DZ1250</t>
  </si>
  <si>
    <t>TK629</t>
  </si>
  <si>
    <t>0000203912</t>
  </si>
  <si>
    <t>(D) DZ1250 Trailer pm checks TK630</t>
  </si>
  <si>
    <t>TK630</t>
  </si>
  <si>
    <t>0000203913</t>
  </si>
  <si>
    <t>(D) Trailer pm checks TK674 DZ1250</t>
  </si>
  <si>
    <t>TK674</t>
  </si>
  <si>
    <t>0000203940</t>
  </si>
  <si>
    <t>(D) Trailer pm checks TK622 DZ1250</t>
  </si>
  <si>
    <t>TK622</t>
  </si>
  <si>
    <t>0000203941</t>
  </si>
  <si>
    <t>(D) Trailer pm checks TK661  DZ1250</t>
  </si>
  <si>
    <t>TK661</t>
  </si>
  <si>
    <t>0000203942</t>
  </si>
  <si>
    <t>(D) Trans oil supply checks Monday DZ1250</t>
  </si>
  <si>
    <t>0000203944</t>
  </si>
  <si>
    <t>(D) Trailer pm checks TK702  DZ1250</t>
  </si>
  <si>
    <t>TK702</t>
  </si>
  <si>
    <t>0000203945</t>
  </si>
  <si>
    <t>(D) Trailer pm checks TK708  DZ1250</t>
  </si>
  <si>
    <t>TK708</t>
  </si>
  <si>
    <t>0000203946</t>
  </si>
  <si>
    <t>(D) Wheel and tyre trailer checks DZ1250</t>
  </si>
  <si>
    <t>00005898</t>
  </si>
  <si>
    <t>MERCURY</t>
  </si>
  <si>
    <t>0000203947</t>
  </si>
  <si>
    <t>00005900</t>
  </si>
  <si>
    <t>0000203948</t>
  </si>
  <si>
    <t>(D) Voith Trailer pm checks TK711 DZ1250</t>
  </si>
  <si>
    <t>TK711</t>
  </si>
  <si>
    <t>0000203949</t>
  </si>
  <si>
    <t>(D) Test track trailer PM DZ1250 (Marston etc)</t>
  </si>
  <si>
    <t>00008330</t>
  </si>
  <si>
    <t>Q&amp;PB</t>
  </si>
  <si>
    <t>0000203951</t>
  </si>
  <si>
    <t>(D) Trolley &amp; Bottle Jack 6 Monthly checks DZ1250</t>
  </si>
  <si>
    <t>00008387</t>
  </si>
  <si>
    <t>GARAGE</t>
  </si>
  <si>
    <t>0000203952</t>
  </si>
  <si>
    <t>00008389</t>
  </si>
  <si>
    <t>TESTTRAC</t>
  </si>
  <si>
    <t>0000203953</t>
  </si>
  <si>
    <t>(D) Fork lift battery checks DZ1250</t>
  </si>
  <si>
    <t>BASILDON</t>
  </si>
  <si>
    <t>0000203954</t>
  </si>
  <si>
    <t>(D) 00008441 Drill 6 month schedule maint  DZ1250</t>
  </si>
  <si>
    <t>00008441</t>
  </si>
  <si>
    <t>0000203955</t>
  </si>
  <si>
    <t>(D) 00005724 Drill 6 month schedule maint  DZ1250</t>
  </si>
  <si>
    <t>00005724</t>
  </si>
  <si>
    <t>0000203956</t>
  </si>
  <si>
    <t>(D) P0242 Fly press 6 month PM MMC DZ1250</t>
  </si>
  <si>
    <t>P0242</t>
  </si>
  <si>
    <t>0000203957</t>
  </si>
  <si>
    <t>(D) Bandsaw checks DZ1250</t>
  </si>
  <si>
    <t>U0106</t>
  </si>
  <si>
    <t>0000203958</t>
  </si>
  <si>
    <t>(D) Wellsaw checks DZ1250</t>
  </si>
  <si>
    <t>U0125</t>
  </si>
  <si>
    <t>0000203959</t>
  </si>
  <si>
    <t>(D) Guillotine checks DZ1250</t>
  </si>
  <si>
    <t>E0124</t>
  </si>
  <si>
    <t>0000203960</t>
  </si>
  <si>
    <t>(D) P0221 Hydraulic  press 6 month  DZ1250</t>
  </si>
  <si>
    <t>P0221</t>
  </si>
  <si>
    <t>0000203961</t>
  </si>
  <si>
    <t>(D) Amada Break Press 6 month  DZ1250</t>
  </si>
  <si>
    <t>00008444</t>
  </si>
  <si>
    <t>0000203962</t>
  </si>
  <si>
    <t>(D) Clean the Microwave  DZ1250</t>
  </si>
  <si>
    <t>00009503</t>
  </si>
  <si>
    <t>CENTMAIN</t>
  </si>
  <si>
    <t>WONUM</t>
  </si>
  <si>
    <t>WORKTYPE</t>
  </si>
  <si>
    <t>LEADCRAFT</t>
  </si>
  <si>
    <t>DESCRIPTION</t>
  </si>
  <si>
    <t>EQNUM</t>
  </si>
  <si>
    <t>REPORTDATE</t>
  </si>
  <si>
    <t>STATUS</t>
  </si>
  <si>
    <t>LOCATION</t>
  </si>
  <si>
    <t>ACTFINISH</t>
  </si>
  <si>
    <t>Today</t>
  </si>
  <si>
    <t>Date Since Last Action</t>
  </si>
  <si>
    <t>CANCEL</t>
  </si>
  <si>
    <t>ClOSED LESS THAN 28</t>
  </si>
  <si>
    <t>ClOSED LESS THAN 56</t>
  </si>
  <si>
    <t>ClOSED LESS THAN 84</t>
  </si>
  <si>
    <t>CLOSED MORE THAN 84</t>
  </si>
  <si>
    <t>OPEN MORE THAN 84</t>
  </si>
  <si>
    <t>OPEN LESS THAN 84</t>
  </si>
  <si>
    <t>OPEN LESS THAN 56</t>
  </si>
  <si>
    <t>OPEN LESS THAN 28</t>
  </si>
  <si>
    <t>OPEN LESS THAN 21</t>
  </si>
  <si>
    <t>OPEN LESS THAN 14</t>
  </si>
  <si>
    <t>OPEN LESS THAN 7</t>
  </si>
  <si>
    <t>0000203964</t>
  </si>
  <si>
    <t>(D) Trailer pm checks  DZ1250</t>
  </si>
  <si>
    <t>00007374</t>
  </si>
  <si>
    <t>ECS</t>
  </si>
  <si>
    <t>0000203965</t>
  </si>
  <si>
    <t>00007373</t>
  </si>
  <si>
    <t>0000203972</t>
  </si>
  <si>
    <t>(D) Cab line t'port trl 3 monthly checks DZ1250</t>
  </si>
  <si>
    <t>00012754</t>
  </si>
  <si>
    <t>CABTRIM</t>
  </si>
  <si>
    <t>0000203974</t>
  </si>
  <si>
    <t>(D) Weekly wheel and tyre checks  DZ1250</t>
  </si>
  <si>
    <t>0000203975</t>
  </si>
  <si>
    <t>(D) Clean the Fridge  DZ1250</t>
  </si>
  <si>
    <t>00013705</t>
  </si>
  <si>
    <t>0000203984</t>
  </si>
  <si>
    <t>(D) Toolroom  Instruct  Apprentices DZ1300</t>
  </si>
  <si>
    <t>0000203985</t>
  </si>
  <si>
    <t>(D)  Clean the toolroom  DZ1300</t>
  </si>
  <si>
    <t>0000203986</t>
  </si>
  <si>
    <t>(L)   Service Robot Primer 1 DZ1100</t>
  </si>
  <si>
    <t>00004373</t>
  </si>
  <si>
    <t>0000203987</t>
  </si>
  <si>
    <t>(D)  Start up check sheet - Tuesday  DZ1100</t>
  </si>
  <si>
    <t>0000203988</t>
  </si>
  <si>
    <t>(D)  Start up check sheet - Wednesday  DZ1100</t>
  </si>
  <si>
    <t>0000203989</t>
  </si>
  <si>
    <t>(D)  Start Up check sheet - Friday DZ1100</t>
  </si>
  <si>
    <t>0000203990</t>
  </si>
  <si>
    <t>(D)  Start up check sheet - Thursday  DZ1100</t>
  </si>
  <si>
    <t>0000203991</t>
  </si>
  <si>
    <t>(L)  00002903 Sub assembly steering column DZ1100</t>
  </si>
  <si>
    <t>00002903</t>
  </si>
  <si>
    <t>SUBASSEM</t>
  </si>
  <si>
    <t>0000203992</t>
  </si>
  <si>
    <t>(L) Late shift shut down Monday - DZ1100</t>
  </si>
  <si>
    <t>0000203993</t>
  </si>
  <si>
    <t>(L) Paint mix duties  Monday - DZ1100</t>
  </si>
  <si>
    <t>0000203994</t>
  </si>
  <si>
    <t>(D) Monday morning checks &amp; start up  -  DZ1100</t>
  </si>
  <si>
    <t>0000203995</t>
  </si>
  <si>
    <t>(D) Start Up  Tues - DZ1100</t>
  </si>
  <si>
    <t>0000203996</t>
  </si>
  <si>
    <t>(D) Start up checks  Wed - DZ1100</t>
  </si>
  <si>
    <t>0000203997</t>
  </si>
  <si>
    <t>(D Start up checks  Thurs - DZ1100</t>
  </si>
  <si>
    <t>0000203998</t>
  </si>
  <si>
    <t>(L)  Start Up  Friday -  DZ1100</t>
  </si>
  <si>
    <t>0000203999</t>
  </si>
  <si>
    <t>(L) 00001048 Brake fill insp Elec DZ1100</t>
  </si>
  <si>
    <t>0000204000</t>
  </si>
  <si>
    <t>(L) 00004512 Wheel manipulator DZ1100</t>
  </si>
  <si>
    <t>00004512</t>
  </si>
  <si>
    <t>0000204001</t>
  </si>
  <si>
    <t>(L) 00004511 Wheel manipulator DZ1100</t>
  </si>
  <si>
    <t>00004511</t>
  </si>
  <si>
    <t>0000204002</t>
  </si>
  <si>
    <t>(L) DS044 Coolant fill Weekly Check DZ1100</t>
  </si>
  <si>
    <t>DS044</t>
  </si>
  <si>
    <t>0000204003</t>
  </si>
  <si>
    <t>(L) DS043 Coolant fill Weekly Check DZ1100</t>
  </si>
  <si>
    <t>DS043</t>
  </si>
  <si>
    <t>0000204004</t>
  </si>
  <si>
    <t>(L)   DS043 Coolant fill Weekly Check DZ1100</t>
  </si>
  <si>
    <t>0000204005</t>
  </si>
  <si>
    <t>(L)  DS044 Coolant fill Weekly Check DZ1100</t>
  </si>
  <si>
    <t>0000204006</t>
  </si>
  <si>
    <t>(L) TC688 Sub assembly N11 roof hoists DZ1100</t>
  </si>
  <si>
    <t>TC688</t>
  </si>
  <si>
    <t>CABTRIMS</t>
  </si>
  <si>
    <t>0000204007</t>
  </si>
  <si>
    <t>(L) TC689 Sub assembly N11 roof hoists DZ1100</t>
  </si>
  <si>
    <t>TC689</t>
  </si>
  <si>
    <t>0000204008</t>
  </si>
  <si>
    <t>(L) TC774 Fender hoist P6  health checks DZ1100</t>
  </si>
  <si>
    <t>TC774</t>
  </si>
  <si>
    <t>PLATFORM</t>
  </si>
  <si>
    <t>0000204009</t>
  </si>
  <si>
    <t>(L)  TC772 Sub assy seat T12 hoist health  DZ1100</t>
  </si>
  <si>
    <t>TC772</t>
  </si>
  <si>
    <t>0000204010</t>
  </si>
  <si>
    <t>(L)  TC773 Sub assy seat T12 hoist health  DZ1100</t>
  </si>
  <si>
    <t>TC773</t>
  </si>
  <si>
    <t>0000204011</t>
  </si>
  <si>
    <t>(L) TC722 Garage AA5 hoist health DZ1100</t>
  </si>
  <si>
    <t>TC722</t>
  </si>
  <si>
    <t>0000204012</t>
  </si>
  <si>
    <t>(L)  TC760 Hood hoist health  DZ1100</t>
  </si>
  <si>
    <t>TC760</t>
  </si>
  <si>
    <t>0000204013</t>
  </si>
  <si>
    <t>(L)  TC823 Hood hoist health checks DZ1100</t>
  </si>
  <si>
    <t>TC823</t>
  </si>
  <si>
    <t>0000204014</t>
  </si>
  <si>
    <t>(L)  00003197 liftarms L11 hoist health  DZ1100</t>
  </si>
  <si>
    <t>00003197</t>
  </si>
  <si>
    <t>0000204015</t>
  </si>
  <si>
    <t>(D) Transmission Oil Fill Checks Monday  DZ1100</t>
  </si>
  <si>
    <t>0000204016</t>
  </si>
  <si>
    <t>(L)  00004267 Online Fender hoist W5  DZ1100</t>
  </si>
  <si>
    <t>00004267</t>
  </si>
  <si>
    <t>0000204017</t>
  </si>
  <si>
    <t>(L)  00004266 Online Fender hoist W5  DZ1100</t>
  </si>
  <si>
    <t>00004266</t>
  </si>
  <si>
    <t>0000204018</t>
  </si>
  <si>
    <t>(L) 00005068 Online Towhook hoist W4  DZ1100</t>
  </si>
  <si>
    <t>00005068</t>
  </si>
  <si>
    <t>0000204019</t>
  </si>
  <si>
    <t>(L) TC804 AGV Maint Area hoist health check DZ1100</t>
  </si>
  <si>
    <t>TC804</t>
  </si>
  <si>
    <t>AGVMAINT</t>
  </si>
  <si>
    <t>0000204020</t>
  </si>
  <si>
    <t>(L)  E2 Local Exhaust &amp; Ventilation (LEV)  DZ1100</t>
  </si>
  <si>
    <t>00004273</t>
  </si>
  <si>
    <t>PDI</t>
  </si>
  <si>
    <t>0000204021</t>
  </si>
  <si>
    <t>(L)  Local Exhaust &amp; Ventilation (LEV)  DZ1100</t>
  </si>
  <si>
    <t>00007002</t>
  </si>
  <si>
    <t>0000204022</t>
  </si>
  <si>
    <t>(L)  AGV 1 Elec Checks DZ1100</t>
  </si>
  <si>
    <t>00006991</t>
  </si>
  <si>
    <t>AGVAREA</t>
  </si>
  <si>
    <t>0000204023</t>
  </si>
  <si>
    <t>(L)  AGV 1 MMC  Checks DZ1100</t>
  </si>
  <si>
    <t>0000204024</t>
  </si>
  <si>
    <t>(L)  00007102 Engine Dress Hoist Health  DZ1100</t>
  </si>
  <si>
    <t>00007102</t>
  </si>
  <si>
    <t>PPENGDRE</t>
  </si>
  <si>
    <t>0000204025</t>
  </si>
  <si>
    <t>(L) 00007101 Engine Dress Hoist Health  DZ1100</t>
  </si>
  <si>
    <t>00007101</t>
  </si>
  <si>
    <t>0000204026</t>
  </si>
  <si>
    <t>(L)  00007100 Engine Dress Hoist Health  DZ1100</t>
  </si>
  <si>
    <t>00007100</t>
  </si>
  <si>
    <t>0000204027</t>
  </si>
  <si>
    <t>(L)  00007099 Engine Dress Hoist Health   DZ1100</t>
  </si>
  <si>
    <t>00007099</t>
  </si>
  <si>
    <t>0000204028</t>
  </si>
  <si>
    <t>(L)  00007096 Engine Dress Hoist Health  DZ1100</t>
  </si>
  <si>
    <t>00007096</t>
  </si>
  <si>
    <t>0000204029</t>
  </si>
  <si>
    <t>(L)  Emergency stops and safety interlock  DZ1100</t>
  </si>
  <si>
    <t>0000204030</t>
  </si>
  <si>
    <t>(L) Front machine hyd tank Monthly Checks DZ1100</t>
  </si>
  <si>
    <t>CS442</t>
  </si>
  <si>
    <t>0000204031</t>
  </si>
  <si>
    <t>(L) Rear machine hyd tank Monthly Checks DZ1100</t>
  </si>
  <si>
    <t>CS410</t>
  </si>
  <si>
    <t>0000204032</t>
  </si>
  <si>
    <t>(L) Front turnover table Monthly Checks DZ1100</t>
  </si>
  <si>
    <t>00003977</t>
  </si>
  <si>
    <t>0000204033</t>
  </si>
  <si>
    <t>(L) Rear turnover table Monthly Checks DZ1100</t>
  </si>
  <si>
    <t>00003759</t>
  </si>
  <si>
    <t>0000204034</t>
  </si>
  <si>
    <t>(L)  Front roller conveyor Monthly Checks DZ1100</t>
  </si>
  <si>
    <t>CS441</t>
  </si>
  <si>
    <t>0000204035</t>
  </si>
  <si>
    <t>(L)  Four part conveyor monthly Checks  DZ1100</t>
  </si>
  <si>
    <t>0000204036</t>
  </si>
  <si>
    <t>(L) Four part conveyor monthly Checks  DZ1100</t>
  </si>
  <si>
    <t>0000204037</t>
  </si>
  <si>
    <t>(L) Rear belt conveyor checks DZ1100</t>
  </si>
  <si>
    <t>0000204038</t>
  </si>
  <si>
    <t>(L) Primer Hardener Tote And Day tote  DZ1100</t>
  </si>
  <si>
    <t>00007200</t>
  </si>
  <si>
    <t>0000204039</t>
  </si>
  <si>
    <t>(D)  Spill Kit Checks DZ1100</t>
  </si>
  <si>
    <t>0000204040</t>
  </si>
  <si>
    <t>(D)  Eyewash Checks DZ1100</t>
  </si>
  <si>
    <t>0000204041</t>
  </si>
  <si>
    <t>(L) Fixture Monthly Check DZ1100</t>
  </si>
  <si>
    <t>00007340</t>
  </si>
  <si>
    <t>0000204042</t>
  </si>
  <si>
    <t>(L)  Fixture Monthly Check DZ1100</t>
  </si>
  <si>
    <t>0000204043</t>
  </si>
  <si>
    <t>(L)   Shuttle transfer monthly checks DZ1100</t>
  </si>
  <si>
    <t>0000204044</t>
  </si>
  <si>
    <t>0000204045</t>
  </si>
  <si>
    <t>(L)  Front Axle Stock Trolley And Table   DZ1100</t>
  </si>
  <si>
    <t>00007344</t>
  </si>
  <si>
    <t>0000204046</t>
  </si>
  <si>
    <t>(L)   Front Axle Stock Trolley And Table  DZ1100</t>
  </si>
  <si>
    <t>00007345</t>
  </si>
  <si>
    <t>0000204047</t>
  </si>
  <si>
    <t>00007347</t>
  </si>
  <si>
    <t>0000204048</t>
  </si>
  <si>
    <t>(L)  TC828 new agv area hoist health checks DZ1100</t>
  </si>
  <si>
    <t>TC828</t>
  </si>
  <si>
    <t>00001039</t>
  </si>
  <si>
    <t>0000204049</t>
  </si>
  <si>
    <t>(L)  00003074 new agv area hoist health  DZ1100</t>
  </si>
  <si>
    <t>00003074</t>
  </si>
  <si>
    <t>0000204050</t>
  </si>
  <si>
    <t>(D)  Daily paint mix / floor checks Monday  DZ1100</t>
  </si>
  <si>
    <t>0000204051</t>
  </si>
  <si>
    <t>(D)  Aluminium checks in the denaturent pit DZ1100</t>
  </si>
  <si>
    <t>00001027</t>
  </si>
  <si>
    <t>0000204052</t>
  </si>
  <si>
    <t>(L)   Topcoat Booth Grill Framework Checks DZ1100</t>
  </si>
  <si>
    <t>1012</t>
  </si>
  <si>
    <t>0000204053</t>
  </si>
  <si>
    <t>(L) Elevating tilt fixture DZ1100</t>
  </si>
  <si>
    <t>00007723</t>
  </si>
  <si>
    <t>0000204054</t>
  </si>
  <si>
    <t>(D) Pre treat temperatures check DZ1100  Monday</t>
  </si>
  <si>
    <t>0000204055</t>
  </si>
  <si>
    <t>(L) Front wheel machine fitting head checks DZ1100</t>
  </si>
  <si>
    <t>0000204056</t>
  </si>
  <si>
    <t>(D)  Cleaning Robot Parts DZ1100</t>
  </si>
  <si>
    <t>0000204057</t>
  </si>
  <si>
    <t>(L)   Front and rear machine inflator head  DZ1100</t>
  </si>
  <si>
    <t>CS443</t>
  </si>
  <si>
    <t>0000204058</t>
  </si>
  <si>
    <t>(L)   Stock Sequencing trailer checks DZ1100</t>
  </si>
  <si>
    <t>00008482</t>
  </si>
  <si>
    <t>0000204059</t>
  </si>
  <si>
    <t>00008497</t>
  </si>
  <si>
    <t>0000204060</t>
  </si>
  <si>
    <t>(L)  Monday Late shift checks  DZ1100</t>
  </si>
  <si>
    <t>0000204061</t>
  </si>
  <si>
    <t>(D)  Battery Charger Checks  DZ1100</t>
  </si>
  <si>
    <t>BC253</t>
  </si>
  <si>
    <t>00001045</t>
  </si>
  <si>
    <t>0000204062</t>
  </si>
  <si>
    <t>BC302</t>
  </si>
  <si>
    <t>00001049</t>
  </si>
  <si>
    <t>0000204063</t>
  </si>
  <si>
    <t>BC002</t>
  </si>
  <si>
    <t>PRODENG</t>
  </si>
  <si>
    <t>0000204064</t>
  </si>
  <si>
    <t>BC003</t>
  </si>
  <si>
    <t>PARTSREC</t>
  </si>
  <si>
    <t>0000204065</t>
  </si>
  <si>
    <t>BC246</t>
  </si>
  <si>
    <t>0000204066</t>
  </si>
  <si>
    <t>(L)  Afterpaint Mono wheel 2 Station check DZ1100</t>
  </si>
  <si>
    <t>CM200</t>
  </si>
  <si>
    <t>CAN</t>
  </si>
  <si>
    <t>MBU3</t>
  </si>
  <si>
    <t>0000204067</t>
  </si>
  <si>
    <t>(L)  Prepaint Mono wheel 1 Station check DZ1100</t>
  </si>
  <si>
    <t>0000204068</t>
  </si>
  <si>
    <t>(L)   Monorail Drive No. 4 Check DZ1100</t>
  </si>
  <si>
    <t>CM204</t>
  </si>
  <si>
    <t>0000204069</t>
  </si>
  <si>
    <t>(L)  Monorail Drive No. 1 Check DZ1100</t>
  </si>
  <si>
    <t>0000204070</t>
  </si>
  <si>
    <t>(L) Monorail Drive No. 1 Check DZ1100</t>
  </si>
  <si>
    <t>0000204071</t>
  </si>
  <si>
    <t>(L)  Stock Sequencing trailer checks DZ1100</t>
  </si>
  <si>
    <t>00008738</t>
  </si>
  <si>
    <t>0000204072</t>
  </si>
  <si>
    <t>00008739</t>
  </si>
  <si>
    <t>0000204073</t>
  </si>
  <si>
    <t>(L) Stock Sequencing trailer checks DZ1100</t>
  </si>
  <si>
    <t>00008740</t>
  </si>
  <si>
    <t>0000204074</t>
  </si>
  <si>
    <t>00008774</t>
  </si>
  <si>
    <t>0000204075</t>
  </si>
  <si>
    <t>00008779</t>
  </si>
  <si>
    <t>0000204076</t>
  </si>
  <si>
    <t>(L) FAI system checks DZ1100</t>
  </si>
  <si>
    <t>00008629</t>
  </si>
  <si>
    <t>0000204077</t>
  </si>
  <si>
    <t>(L) FAI system monthly checks DZ1100</t>
  </si>
  <si>
    <t>0000204078</t>
  </si>
  <si>
    <t>(L) Monorail Steelwork id A82-A91 checks DZ1100</t>
  </si>
  <si>
    <t>0000204079</t>
  </si>
  <si>
    <t>00008948</t>
  </si>
  <si>
    <t>0000204080</t>
  </si>
  <si>
    <t>00008949</t>
  </si>
  <si>
    <t>0000204081</t>
  </si>
  <si>
    <t>00008950</t>
  </si>
  <si>
    <t>0000204082</t>
  </si>
  <si>
    <t>00008951</t>
  </si>
  <si>
    <t>0000204083</t>
  </si>
  <si>
    <t>(L)   AGV 1 yearly MMC checks DZ1100</t>
  </si>
  <si>
    <t>0000204084</t>
  </si>
  <si>
    <t>(L)  AGV 1 Yearly Check DZ1100</t>
  </si>
  <si>
    <t>0000204085</t>
  </si>
  <si>
    <t>(L) Topcoat spray booth &amp; flash off checks DZ1100</t>
  </si>
  <si>
    <t>0000204086</t>
  </si>
  <si>
    <t>(L)  00002361 Wheel Pitch hoist W3 DZ1100</t>
  </si>
  <si>
    <t>00002361</t>
  </si>
  <si>
    <t>00001042</t>
  </si>
  <si>
    <t>0000204087</t>
  </si>
  <si>
    <t>(D) Wheelie bin 3 monthly checks  DZ1100</t>
  </si>
  <si>
    <t>BIN006</t>
  </si>
  <si>
    <t>0000204088</t>
  </si>
  <si>
    <t>BIN007</t>
  </si>
  <si>
    <t>0000204089</t>
  </si>
  <si>
    <t>BIN008</t>
  </si>
  <si>
    <t>0000204090</t>
  </si>
  <si>
    <t>BIN009</t>
  </si>
  <si>
    <t>0000204091</t>
  </si>
  <si>
    <t>BIN010</t>
  </si>
  <si>
    <t>0000204092</t>
  </si>
  <si>
    <t>(L)  TC714 Wheel Pitch hoist W3 DZ1100</t>
  </si>
  <si>
    <t>TC714</t>
  </si>
  <si>
    <t>WHEELPA</t>
  </si>
  <si>
    <t>0000204093</t>
  </si>
  <si>
    <t>(D) Clean the fridge  DZ1100</t>
  </si>
  <si>
    <t>00009493</t>
  </si>
  <si>
    <t>0000204094</t>
  </si>
  <si>
    <t>(D) Clean the microwave  DZ1100</t>
  </si>
  <si>
    <t>00009496</t>
  </si>
  <si>
    <t>0000204095</t>
  </si>
  <si>
    <t>00009498</t>
  </si>
  <si>
    <t>AIRTOOLS</t>
  </si>
  <si>
    <t>0000204096</t>
  </si>
  <si>
    <t>00009499</t>
  </si>
  <si>
    <t>0000204097</t>
  </si>
  <si>
    <t>(D) Clean the Fridge  DZ1100</t>
  </si>
  <si>
    <t>00009500</t>
  </si>
  <si>
    <t>0000204098</t>
  </si>
  <si>
    <t>(D) Clean the Microwave  DZ1100</t>
  </si>
  <si>
    <t>00009501</t>
  </si>
  <si>
    <t>0000204099</t>
  </si>
  <si>
    <t>00009502</t>
  </si>
  <si>
    <t>0000204100</t>
  </si>
  <si>
    <t>00009915</t>
  </si>
  <si>
    <t>0000204101</t>
  </si>
  <si>
    <t>00009917</t>
  </si>
  <si>
    <t>0000204102</t>
  </si>
  <si>
    <t>BC251</t>
  </si>
  <si>
    <t>0000204103</t>
  </si>
  <si>
    <t>(L)  Fuel tank mobile lifting tables check DZ1100</t>
  </si>
  <si>
    <t>00009880</t>
  </si>
  <si>
    <t>0000204104</t>
  </si>
  <si>
    <t>00009881</t>
  </si>
  <si>
    <t>0000204105</t>
  </si>
  <si>
    <t>00009882</t>
  </si>
  <si>
    <t>0000204106</t>
  </si>
  <si>
    <t>00009883</t>
  </si>
  <si>
    <t>0000204107</t>
  </si>
  <si>
    <t>00009884</t>
  </si>
  <si>
    <t>0000204108</t>
  </si>
  <si>
    <t>00009885</t>
  </si>
  <si>
    <t>0000204109</t>
  </si>
  <si>
    <t>(L) Fuel tank mobile lifting tables check DZ1100</t>
  </si>
  <si>
    <t>0000204110</t>
  </si>
  <si>
    <t>0000204111</t>
  </si>
  <si>
    <t>0000204112</t>
  </si>
  <si>
    <t>0000204113</t>
  </si>
  <si>
    <t>(L) Ezy-Lift  Monthly checks   DZ1100</t>
  </si>
  <si>
    <t>00008990</t>
  </si>
  <si>
    <t>0000204114</t>
  </si>
  <si>
    <t>00008991</t>
  </si>
  <si>
    <t>0000204115</t>
  </si>
  <si>
    <t>(L) Battery bay 2 LEV N0. 2 checks  DZ1100</t>
  </si>
  <si>
    <t>00007216</t>
  </si>
  <si>
    <t>0000204116</t>
  </si>
  <si>
    <t>(L) Battery bay 2 LEV N0. 1 checks  DZ1100</t>
  </si>
  <si>
    <t>00007215</t>
  </si>
  <si>
    <t>0000204117</t>
  </si>
  <si>
    <t>(L) LEV  checks  Dyno /PTO Cell  DZ1100</t>
  </si>
  <si>
    <t>00007276</t>
  </si>
  <si>
    <t>A17</t>
  </si>
  <si>
    <t>0000204118</t>
  </si>
  <si>
    <t>00007281</t>
  </si>
  <si>
    <t>0000204119</t>
  </si>
  <si>
    <t>0000204120</t>
  </si>
  <si>
    <t>0000204121</t>
  </si>
  <si>
    <t>(L) DC Tooling Support Arm Checks DZ1100</t>
  </si>
  <si>
    <t>00003965</t>
  </si>
  <si>
    <t>0000204122</t>
  </si>
  <si>
    <t>00003992</t>
  </si>
  <si>
    <t>0000204123</t>
  </si>
  <si>
    <t>00004048</t>
  </si>
  <si>
    <t>0000204124</t>
  </si>
  <si>
    <t>(L)  AGV Battery charger 2 check DZ1100</t>
  </si>
  <si>
    <t>CHARGER2</t>
  </si>
  <si>
    <t>0000204125</t>
  </si>
  <si>
    <t>(L)  Static Hood frame lifting tables check DZ1100</t>
  </si>
  <si>
    <t>00010384</t>
  </si>
  <si>
    <t>0000204126</t>
  </si>
  <si>
    <t>(L)  AGV Suspension Elec Checks DZ1100</t>
  </si>
  <si>
    <t>00011177</t>
  </si>
  <si>
    <t>SUSPEN1</t>
  </si>
  <si>
    <t>0000204127</t>
  </si>
  <si>
    <t>00011017</t>
  </si>
  <si>
    <t>0000204128</t>
  </si>
  <si>
    <t>(L)   Fuel tank mobile lifting tables check DZ1100</t>
  </si>
  <si>
    <t>00011018</t>
  </si>
  <si>
    <t>0000204129</t>
  </si>
  <si>
    <t>BIN061</t>
  </si>
  <si>
    <t>0000204130</t>
  </si>
  <si>
    <t>BIN062</t>
  </si>
  <si>
    <t>0000204131</t>
  </si>
  <si>
    <t>BIN063</t>
  </si>
  <si>
    <t>0000204132</t>
  </si>
  <si>
    <t>BIN064</t>
  </si>
  <si>
    <t>0000204133</t>
  </si>
  <si>
    <t>BIN065</t>
  </si>
  <si>
    <t>0000204134</t>
  </si>
  <si>
    <t>(L) Paint floor beacon checks  DZ1100</t>
  </si>
  <si>
    <t>0000204135</t>
  </si>
  <si>
    <t>(L)   Trolley stand checks  DZ1100</t>
  </si>
  <si>
    <t>00011188</t>
  </si>
  <si>
    <t>0000204136</t>
  </si>
  <si>
    <t>(L)   AGV Handset check DZ1100</t>
  </si>
  <si>
    <t>00006968</t>
  </si>
  <si>
    <t>0000204137</t>
  </si>
  <si>
    <t>(L) Ezy-Lift  3 Monthly checks   DZ1100</t>
  </si>
  <si>
    <t>00010723</t>
  </si>
  <si>
    <t>0000204138</t>
  </si>
  <si>
    <t>00011312</t>
  </si>
  <si>
    <t>0000204139</t>
  </si>
  <si>
    <t>00011311</t>
  </si>
  <si>
    <t>0000204140</t>
  </si>
  <si>
    <t>0000204141</t>
  </si>
  <si>
    <t>0000204142</t>
  </si>
  <si>
    <t>00011313</t>
  </si>
  <si>
    <t>0000204143</t>
  </si>
  <si>
    <t>00011361</t>
  </si>
  <si>
    <t>00001098</t>
  </si>
  <si>
    <t>0000204144</t>
  </si>
  <si>
    <t>00011362</t>
  </si>
  <si>
    <t>0000204145</t>
  </si>
  <si>
    <t>00011363</t>
  </si>
  <si>
    <t>0000204146</t>
  </si>
  <si>
    <t>00011364</t>
  </si>
  <si>
    <t>0000204147</t>
  </si>
  <si>
    <t>00011365</t>
  </si>
  <si>
    <t>0000204148</t>
  </si>
  <si>
    <t>00011368</t>
  </si>
  <si>
    <t>0000204149</t>
  </si>
  <si>
    <t>00011369</t>
  </si>
  <si>
    <t>0000204150</t>
  </si>
  <si>
    <t>00011370</t>
  </si>
  <si>
    <t>0000204151</t>
  </si>
  <si>
    <t>00011371</t>
  </si>
  <si>
    <t>0000204152</t>
  </si>
  <si>
    <t>00011372</t>
  </si>
  <si>
    <t>0000204153</t>
  </si>
  <si>
    <t>00011373</t>
  </si>
  <si>
    <t>0000204154</t>
  </si>
  <si>
    <t>00011332</t>
  </si>
  <si>
    <t>0000204155</t>
  </si>
  <si>
    <t>00011627</t>
  </si>
  <si>
    <t>0000204156</t>
  </si>
  <si>
    <t>(D) Weekly AGV Pallet Locator Checks   DZ1100</t>
  </si>
  <si>
    <t>0000204157</t>
  </si>
  <si>
    <t>(D) MMC  Instruct Apprentices DZ1100</t>
  </si>
  <si>
    <t>0000204158</t>
  </si>
  <si>
    <t>(D) Elec  Instruct  Apprentices DZ1100</t>
  </si>
  <si>
    <t>0000204159</t>
  </si>
  <si>
    <t>(L) Tractor Centralisation monthly Checks  DZ1100</t>
  </si>
  <si>
    <t>00012130</t>
  </si>
  <si>
    <t>0000204160</t>
  </si>
  <si>
    <t>(L) Tractor Centralisation 1 month Checks  DZ1100</t>
  </si>
  <si>
    <t>0000204161</t>
  </si>
  <si>
    <t>(L)  AGV Handset check DZ1100</t>
  </si>
  <si>
    <t>00012337</t>
  </si>
  <si>
    <t>0000204162</t>
  </si>
  <si>
    <t>00012391</t>
  </si>
  <si>
    <t>0000204163</t>
  </si>
  <si>
    <t>00012392</t>
  </si>
  <si>
    <t>0000204164</t>
  </si>
  <si>
    <t>(D) Roller Conveyor &amp; inflation cage checks DZ1100</t>
  </si>
  <si>
    <t>00007800</t>
  </si>
  <si>
    <t>0000204165</t>
  </si>
  <si>
    <t>(L) Roller Conveyor &amp; inflation cage checks DZ1100</t>
  </si>
  <si>
    <t>0000204167</t>
  </si>
  <si>
    <t>(D)  Hired Battery Charger Checks  DZ1100</t>
  </si>
  <si>
    <t>00012455</t>
  </si>
  <si>
    <t>0000204168</t>
  </si>
  <si>
    <t>(L)  00012483 Hoist Health Check DZ1100</t>
  </si>
  <si>
    <t>00012483</t>
  </si>
  <si>
    <t>0000204169</t>
  </si>
  <si>
    <t>(L)  00012484 Hoist Health Check DZ1100</t>
  </si>
  <si>
    <t>00012484</t>
  </si>
  <si>
    <t>0000204170</t>
  </si>
  <si>
    <t>(L)  P0220 Hydraulic press 6 month  DZ1100</t>
  </si>
  <si>
    <t>P0220</t>
  </si>
  <si>
    <t>0000204171</t>
  </si>
  <si>
    <t>(L) Oil Cat Chains  DZ1100</t>
  </si>
  <si>
    <t>0000204172</t>
  </si>
  <si>
    <t>00012776</t>
  </si>
  <si>
    <t>0000204173</t>
  </si>
  <si>
    <t>00012778</t>
  </si>
  <si>
    <t>0000204174</t>
  </si>
  <si>
    <t>00012781</t>
  </si>
  <si>
    <t>BATTERY1</t>
  </si>
  <si>
    <t>0000204175</t>
  </si>
  <si>
    <t>00012782</t>
  </si>
  <si>
    <t>0000204176</t>
  </si>
  <si>
    <t>00012783</t>
  </si>
  <si>
    <t>0000204177</t>
  </si>
  <si>
    <t>00012784</t>
  </si>
  <si>
    <t>0000204178</t>
  </si>
  <si>
    <t>(L) Lamp test on AGV cells  DZ1100</t>
  </si>
  <si>
    <t>0000204179</t>
  </si>
  <si>
    <t>00012953</t>
  </si>
  <si>
    <t>0000204180</t>
  </si>
  <si>
    <t>00013087</t>
  </si>
  <si>
    <t>0000204181</t>
  </si>
  <si>
    <t>(L)   Weight fixture checks  DZ1100</t>
  </si>
  <si>
    <t>00004258</t>
  </si>
  <si>
    <t>0000204182</t>
  </si>
  <si>
    <t>00005835</t>
  </si>
  <si>
    <t>0000204183</t>
  </si>
  <si>
    <t>(D)  Cover the AGV Cars  DZ1100</t>
  </si>
  <si>
    <t>0000204184</t>
  </si>
  <si>
    <t>00013813</t>
  </si>
  <si>
    <t>0000204185</t>
  </si>
  <si>
    <t>(L)   Visual check of afterpaint monorail  DZ1100</t>
  </si>
  <si>
    <t>0000204186</t>
  </si>
  <si>
    <t>00013952</t>
  </si>
  <si>
    <t>0000204187</t>
  </si>
  <si>
    <t>00014095</t>
  </si>
  <si>
    <t>0000204188</t>
  </si>
  <si>
    <t>00014181</t>
  </si>
  <si>
    <t>0000204189</t>
  </si>
  <si>
    <t>00013710</t>
  </si>
  <si>
    <t>0000204190</t>
  </si>
  <si>
    <t>(D)  Monday morning check sheet  DZ1100</t>
  </si>
  <si>
    <t>0000204191</t>
  </si>
  <si>
    <t>(L)  ROLLING ROAD NO 4 INSP DZ1100</t>
  </si>
  <si>
    <t>RR004</t>
  </si>
  <si>
    <t>0000204192</t>
  </si>
  <si>
    <t>(L) AGV pallet 09 check MMC DZ1100</t>
  </si>
  <si>
    <t>PALLET09</t>
  </si>
  <si>
    <t>0000204205</t>
  </si>
  <si>
    <t>0000204206</t>
  </si>
  <si>
    <t>(D) LEV  checks  Dyno /PTO Cell  DZ1250</t>
  </si>
  <si>
    <t>0000204207</t>
  </si>
  <si>
    <t>0000204208</t>
  </si>
  <si>
    <t>(D) Tractor Checks DZ1250</t>
  </si>
  <si>
    <t>00002913</t>
  </si>
  <si>
    <t>FIRE STN</t>
  </si>
  <si>
    <t>0000204210</t>
  </si>
  <si>
    <t>0000204211</t>
  </si>
  <si>
    <t>0000204212</t>
  </si>
  <si>
    <t>0000204213</t>
  </si>
  <si>
    <t>0000204214</t>
  </si>
  <si>
    <t>0000204215</t>
  </si>
  <si>
    <t>0000204216</t>
  </si>
  <si>
    <t>0000204217</t>
  </si>
  <si>
    <t>0000204218</t>
  </si>
  <si>
    <t>0000204219</t>
  </si>
  <si>
    <t>0000204220</t>
  </si>
  <si>
    <t>0000204221</t>
  </si>
  <si>
    <t>0000204222</t>
  </si>
  <si>
    <t>0000204223</t>
  </si>
  <si>
    <t>0000204224</t>
  </si>
  <si>
    <t>0000204254</t>
  </si>
  <si>
    <t>(D) Pneumatic control system checks  DE9820 P Casb</t>
  </si>
  <si>
    <t>00013517</t>
  </si>
  <si>
    <t>0000204255</t>
  </si>
  <si>
    <t>00013518</t>
  </si>
  <si>
    <t>0000204256</t>
  </si>
  <si>
    <t>00013519</t>
  </si>
  <si>
    <t>0000204292</t>
  </si>
  <si>
    <t>(D) Trans oil supply checks Wednesday DZ1250</t>
  </si>
  <si>
    <t>0000204293</t>
  </si>
  <si>
    <t>(L) Late shift shutdown Wednesday - DZ1100</t>
  </si>
  <si>
    <t>0000204294</t>
  </si>
  <si>
    <t>(L) Paint mix duties  Wednesday - DZ1100</t>
  </si>
  <si>
    <t>0000204295</t>
  </si>
  <si>
    <t>(D) Transmission Oil Fill Checks Wednesday  DZ1100</t>
  </si>
  <si>
    <t>0000204296</t>
  </si>
  <si>
    <t>(D)  Daily paint mix checks Wednesday  DZ1100</t>
  </si>
  <si>
    <t>0000204297</t>
  </si>
  <si>
    <t>(D)  Pre treat temperatures check DZ1100 Wednesday</t>
  </si>
  <si>
    <t>0000204298</t>
  </si>
  <si>
    <t>(L)  Wednesday  Late shift checks  DZ1100</t>
  </si>
  <si>
    <t>0000204325</t>
  </si>
  <si>
    <t>(D) Trans oil supply checks Thursday DZ1250</t>
  </si>
  <si>
    <t>0000204327</t>
  </si>
  <si>
    <t>(L) D0145 Drill 6 month schedule maint MMC DZ1300</t>
  </si>
  <si>
    <t>D0145</t>
  </si>
  <si>
    <t>0000204328</t>
  </si>
  <si>
    <t>(L) D0146 Drill 6 month schedule maint MMC DZ1300</t>
  </si>
  <si>
    <t>D0146</t>
  </si>
  <si>
    <t>0000204329</t>
  </si>
  <si>
    <t>(L) D0399 Drill 6 month schedule maint MMC DZ1300</t>
  </si>
  <si>
    <t>D0399</t>
  </si>
  <si>
    <t>0000204330</t>
  </si>
  <si>
    <t>(L) Late shift shutdown Thursday - DZ1100</t>
  </si>
  <si>
    <t>0000204331</t>
  </si>
  <si>
    <t>(L) Paint mix duties  Thursday - DZ1100</t>
  </si>
  <si>
    <t>0000204332</t>
  </si>
  <si>
    <t>(D) Transmission Oil Fill Checks Thursday  DZ1100</t>
  </si>
  <si>
    <t>0000204333</t>
  </si>
  <si>
    <t>(D)  Daily paint mix checks Thursday  DZ1100</t>
  </si>
  <si>
    <t>0000204334</t>
  </si>
  <si>
    <t>(D)  Pre treat temperatures check DZ1100 Thursday</t>
  </si>
  <si>
    <t>0000204335</t>
  </si>
  <si>
    <t>(L)  Thursday  Late shift checks  DZ1100</t>
  </si>
  <si>
    <t>0000204336</t>
  </si>
  <si>
    <t>(L) Brake fill drain off Thursday  DZ1100</t>
  </si>
  <si>
    <t>0000204337</t>
  </si>
  <si>
    <t>(L)  Visual check of afterpaint monorail  DZ1100</t>
  </si>
  <si>
    <t>0000204379</t>
  </si>
  <si>
    <t>(D) Trans oil supply checks Friday DZ1250</t>
  </si>
  <si>
    <t>0000204381</t>
  </si>
  <si>
    <t>(L)  Check sheet - Friday DZ1100</t>
  </si>
  <si>
    <t>S043N</t>
  </si>
  <si>
    <t>00001078</t>
  </si>
  <si>
    <t>0000204382</t>
  </si>
  <si>
    <t>(L) Late shift shutdown Friday - DZ1100</t>
  </si>
  <si>
    <t>0000204383</t>
  </si>
  <si>
    <t>(L) Paint mix duties  Friday - DZ1100</t>
  </si>
  <si>
    <t>0000204384</t>
  </si>
  <si>
    <t>(D) Transmission Oil Fill Checks Friday  DZ1100</t>
  </si>
  <si>
    <t>0000204385</t>
  </si>
  <si>
    <t>(D)  Daily paint mix checks Friday  DZ1100</t>
  </si>
  <si>
    <t>0000204386</t>
  </si>
  <si>
    <t>(D)  Pre treat temperatures check DZ1100 Friday</t>
  </si>
  <si>
    <t>0000204387</t>
  </si>
  <si>
    <t>(L)  Late Shift Checks Friday DZ1100</t>
  </si>
  <si>
    <t>S074V</t>
  </si>
  <si>
    <t>0000204437</t>
  </si>
  <si>
    <t>(D) Trailer pm checks TK668 DZ1250</t>
  </si>
  <si>
    <t>TK668</t>
  </si>
  <si>
    <t>0000204438</t>
  </si>
  <si>
    <t>00004225</t>
  </si>
  <si>
    <t>0000204439</t>
  </si>
  <si>
    <t>0000204440</t>
  </si>
  <si>
    <t>(D) Dock Leveller Schedule Maint  DZ1250</t>
  </si>
  <si>
    <t>DL311</t>
  </si>
  <si>
    <t>DFDS</t>
  </si>
  <si>
    <t>0000204441</t>
  </si>
  <si>
    <t>(D) Dock Leveller Schedule Maint DZ1250</t>
  </si>
  <si>
    <t>00003756</t>
  </si>
  <si>
    <t>0000204442</t>
  </si>
  <si>
    <t>00003757</t>
  </si>
  <si>
    <t>0000204443</t>
  </si>
  <si>
    <t>DL106</t>
  </si>
  <si>
    <t>0000204444</t>
  </si>
  <si>
    <t>(D) Roller Packer Schedule Maint  DZ1250</t>
  </si>
  <si>
    <t>00007229</t>
  </si>
  <si>
    <t>COMPACTE</t>
  </si>
  <si>
    <t>0000204445</t>
  </si>
  <si>
    <t>(D) Trailer pm checks TK650 DZ1250</t>
  </si>
  <si>
    <t>TK650</t>
  </si>
  <si>
    <t>0000204446</t>
  </si>
  <si>
    <t>(D) Trailer pm checks TK718 DZ1250</t>
  </si>
  <si>
    <t>TK718</t>
  </si>
  <si>
    <t>0000204447</t>
  </si>
  <si>
    <t>0000204448</t>
  </si>
  <si>
    <t>(D) Driveline chassis trailer checks DZ1250</t>
  </si>
  <si>
    <t>00009133</t>
  </si>
  <si>
    <t>0000204449</t>
  </si>
  <si>
    <t>(D) Vehicle repair LEV checks DZ1250</t>
  </si>
  <si>
    <t>00007217</t>
  </si>
  <si>
    <t>0000204450</t>
  </si>
  <si>
    <t>(D) Voith Trailer pm checks TK811  DZ1250</t>
  </si>
  <si>
    <t>TK811</t>
  </si>
  <si>
    <t>0000204451</t>
  </si>
  <si>
    <t>TK902</t>
  </si>
  <si>
    <t>0000204452</t>
  </si>
  <si>
    <t>TK903</t>
  </si>
  <si>
    <t>0000204454</t>
  </si>
  <si>
    <t>(D) Jones Mobile Crane Checks DZ1250</t>
  </si>
  <si>
    <t>00001067</t>
  </si>
  <si>
    <t>0000204460</t>
  </si>
  <si>
    <t>00012755</t>
  </si>
  <si>
    <t>0000204461</t>
  </si>
  <si>
    <t>0000204462</t>
  </si>
  <si>
    <t>(D)  Dig out sludge king  DZ1250</t>
  </si>
  <si>
    <t>TJ004</t>
  </si>
  <si>
    <t>0000204471</t>
  </si>
  <si>
    <t>(D) Rustler 120 6 monthly checks DZ1250</t>
  </si>
  <si>
    <t>00013400</t>
  </si>
  <si>
    <t>0000204482</t>
  </si>
  <si>
    <t>0000204483</t>
  </si>
  <si>
    <t>0000204485</t>
  </si>
  <si>
    <t>(L)   Robot Primer 2 DZ1100</t>
  </si>
  <si>
    <t>00004376</t>
  </si>
  <si>
    <t>0000204486</t>
  </si>
  <si>
    <t>(L)   Service Robot Topcoat 2 DZ1100</t>
  </si>
  <si>
    <t>00004386</t>
  </si>
  <si>
    <t>0000204487</t>
  </si>
  <si>
    <t>0000204488</t>
  </si>
  <si>
    <t>0000204489</t>
  </si>
  <si>
    <t>0000204490</t>
  </si>
  <si>
    <t>0000204491</t>
  </si>
  <si>
    <t>(L)  00003248 Backrun hoist health check DZ1100</t>
  </si>
  <si>
    <t>00003248</t>
  </si>
  <si>
    <t>0000204492</t>
  </si>
  <si>
    <t>(L)  TC846 Engine dress hoist health checks DZ1100</t>
  </si>
  <si>
    <t>TC846</t>
  </si>
  <si>
    <t>0000204493</t>
  </si>
  <si>
    <t>(L) TC865 AGV Hoist health checks DZ1100</t>
  </si>
  <si>
    <t>TC865</t>
  </si>
  <si>
    <t>SUSPEN2</t>
  </si>
  <si>
    <t>0000204494</t>
  </si>
  <si>
    <t>0000204495</t>
  </si>
  <si>
    <t>0000204496</t>
  </si>
  <si>
    <t>0000204497</t>
  </si>
  <si>
    <t>0000204498</t>
  </si>
  <si>
    <t>0000204499</t>
  </si>
  <si>
    <t>0000204500</t>
  </si>
  <si>
    <t>0000204501</t>
  </si>
  <si>
    <t>(L)  Scanning Station Proximity Switches DZ1100</t>
  </si>
  <si>
    <t>00001068</t>
  </si>
  <si>
    <t>0000204502</t>
  </si>
  <si>
    <t>0000204503</t>
  </si>
  <si>
    <t>0000204504</t>
  </si>
  <si>
    <t>(L)  DS044 Coolant fill Monthly Check DZ1100</t>
  </si>
  <si>
    <t>0000204505</t>
  </si>
  <si>
    <t>0000204506</t>
  </si>
  <si>
    <t>0000204507</t>
  </si>
  <si>
    <t>(L) SHUTTLE 5.3 LUB DZ1100</t>
  </si>
  <si>
    <t>CAR2</t>
  </si>
  <si>
    <t>0000204508</t>
  </si>
  <si>
    <t>(L)  TC861 AGV Hoist health   DZ1100</t>
  </si>
  <si>
    <t>TC861</t>
  </si>
  <si>
    <t>0000204509</t>
  </si>
  <si>
    <t>(L) TC860 AGV Hoist health  DZ1100</t>
  </si>
  <si>
    <t>TC860</t>
  </si>
  <si>
    <t>0000204510</t>
  </si>
  <si>
    <t>(L) TC859 AGV Hoist health checks DZ1100</t>
  </si>
  <si>
    <t>TC859</t>
  </si>
  <si>
    <t>SUPPORT2</t>
  </si>
  <si>
    <t>0000204511</t>
  </si>
  <si>
    <t>(L) TC858 AGV Hoist health checks DZ1100</t>
  </si>
  <si>
    <t>TC858</t>
  </si>
  <si>
    <t>SUPPORT1</t>
  </si>
  <si>
    <t>0000204512</t>
  </si>
  <si>
    <t>(L)  TC847 Engine dress hoist health checks DZ1100</t>
  </si>
  <si>
    <t>TC847</t>
  </si>
  <si>
    <t>0000204513</t>
  </si>
  <si>
    <t>(L)  TC853 Engine dress hoist health checks DZ1100</t>
  </si>
  <si>
    <t>TC853</t>
  </si>
  <si>
    <t>0000204514</t>
  </si>
  <si>
    <t>(L)  TC710 Tow hook W5 hoist health  DZ1100</t>
  </si>
  <si>
    <t>TC710</t>
  </si>
  <si>
    <t>0000204515</t>
  </si>
  <si>
    <t>0000204516</t>
  </si>
  <si>
    <t>(D)  Check &amp; clean all floor plates in AGV  DZ1100</t>
  </si>
  <si>
    <t>0000204517</t>
  </si>
  <si>
    <t>(L)  AGV 2 Elec Checks DZ1100</t>
  </si>
  <si>
    <t>00006992</t>
  </si>
  <si>
    <t>0000204518</t>
  </si>
  <si>
    <t>(L) AGV 2 MMC  Checks DZ1100</t>
  </si>
  <si>
    <t>0000204519</t>
  </si>
  <si>
    <t>0000204520</t>
  </si>
  <si>
    <t>(L)  Butler Repair Machine checks DZ1100</t>
  </si>
  <si>
    <t>00007190</t>
  </si>
  <si>
    <t>0000204521</t>
  </si>
  <si>
    <t>(L)  Corghi Repair machine DZ1100</t>
  </si>
  <si>
    <t>00007191</t>
  </si>
  <si>
    <t>0000204522</t>
  </si>
  <si>
    <t>(D) Butler Repair  M/C Checks  DZ1100</t>
  </si>
  <si>
    <t>0000204523</t>
  </si>
  <si>
    <t>(D) Corghi Repair M/C Checks  DZ1100</t>
  </si>
  <si>
    <t>0000204524</t>
  </si>
  <si>
    <t>(L)  Front Turnover  M/C Checks  DZ1100</t>
  </si>
  <si>
    <t>0000204525</t>
  </si>
  <si>
    <t>(L) Rear Turnover  M/C Checks  DZ1100</t>
  </si>
  <si>
    <t>0000204526</t>
  </si>
  <si>
    <t>(L) Pedal Box Stand 1 Checks DZ1100</t>
  </si>
  <si>
    <t>00004240</t>
  </si>
  <si>
    <t>0000204527</t>
  </si>
  <si>
    <t>(L)  Topcoat Tote And Day tote Checks DZ1100</t>
  </si>
  <si>
    <t>00007197</t>
  </si>
  <si>
    <t>0000204528</t>
  </si>
  <si>
    <t>(D) MEK Checks DZ1100</t>
  </si>
  <si>
    <t>00007201</t>
  </si>
  <si>
    <t>0000204529</t>
  </si>
  <si>
    <t>(D) Solvent Checks DZ1100</t>
  </si>
  <si>
    <t>00007202</t>
  </si>
  <si>
    <t>0000204530</t>
  </si>
  <si>
    <t>(L) Front Axle Stock Trolley And Table  DZ1100</t>
  </si>
  <si>
    <t>00007348</t>
  </si>
  <si>
    <t>0000204531</t>
  </si>
  <si>
    <t>00007349</t>
  </si>
  <si>
    <t>0000204532</t>
  </si>
  <si>
    <t>00007350</t>
  </si>
  <si>
    <t>0000204533</t>
  </si>
  <si>
    <t>0000204534</t>
  </si>
  <si>
    <t>0000204535</t>
  </si>
  <si>
    <t>(L)   Primer Booth Grill Framework Checks DZ1100</t>
  </si>
  <si>
    <t>1004</t>
  </si>
  <si>
    <t>0000204536</t>
  </si>
  <si>
    <t>0000204537</t>
  </si>
  <si>
    <t>00007752</t>
  </si>
  <si>
    <t>0000204538</t>
  </si>
  <si>
    <t>00007754</t>
  </si>
  <si>
    <t>0000204539</t>
  </si>
  <si>
    <t>0000204540</t>
  </si>
  <si>
    <t>0000204541</t>
  </si>
  <si>
    <t>0000204542</t>
  </si>
  <si>
    <t>(L)  Leantek trailer  checks DZ1100</t>
  </si>
  <si>
    <t>00008167</t>
  </si>
  <si>
    <t>Z4 MEDIC</t>
  </si>
  <si>
    <t>0000204543</t>
  </si>
  <si>
    <t>(L)   Pretreat pit 2 weekly check DZ1100</t>
  </si>
  <si>
    <t>00001034</t>
  </si>
  <si>
    <t>0000204544</t>
  </si>
  <si>
    <t>(L)  Hoist crib hoist health checks DZ1100</t>
  </si>
  <si>
    <t>TC733</t>
  </si>
  <si>
    <t>P15</t>
  </si>
  <si>
    <t>0000204545</t>
  </si>
  <si>
    <t>00008390</t>
  </si>
  <si>
    <t>0000204546</t>
  </si>
  <si>
    <t>00008391</t>
  </si>
  <si>
    <t>0000204547</t>
  </si>
  <si>
    <t>(L)   Leantek delivery trailer   DZ1100</t>
  </si>
  <si>
    <t>00008452</t>
  </si>
  <si>
    <t>0000204548</t>
  </si>
  <si>
    <t>(L)   Leantek delivery trailer    DZ1100</t>
  </si>
  <si>
    <t>00008453</t>
  </si>
  <si>
    <t>0000204549</t>
  </si>
  <si>
    <t>(L)  AGV Suspension  Checks DZ1100</t>
  </si>
  <si>
    <t>00004060</t>
  </si>
  <si>
    <t>0000204550</t>
  </si>
  <si>
    <t>00004059</t>
  </si>
  <si>
    <t>0000204551</t>
  </si>
  <si>
    <t>(L)   Paint floor Safety Checks Zone 2  DZ1100</t>
  </si>
  <si>
    <t>0000204552</t>
  </si>
  <si>
    <t>0000204553</t>
  </si>
  <si>
    <t>BC208</t>
  </si>
  <si>
    <t>0000204554</t>
  </si>
  <si>
    <t>BC142</t>
  </si>
  <si>
    <t>0000204555</t>
  </si>
  <si>
    <t>BC006</t>
  </si>
  <si>
    <t>0000204556</t>
  </si>
  <si>
    <t>BC007</t>
  </si>
  <si>
    <t>0000204557</t>
  </si>
  <si>
    <t>00008581</t>
  </si>
  <si>
    <t>0000204558</t>
  </si>
  <si>
    <t>(L)  Front Slat conveyor   monthly Checks  DZ1100</t>
  </si>
  <si>
    <t>00008630</t>
  </si>
  <si>
    <t>0000204559</t>
  </si>
  <si>
    <t>0000204561</t>
  </si>
  <si>
    <t>0000204562</t>
  </si>
  <si>
    <t>00008741</t>
  </si>
  <si>
    <t>0000204563</t>
  </si>
  <si>
    <t>00008742</t>
  </si>
  <si>
    <t>0000204564</t>
  </si>
  <si>
    <t>00008743</t>
  </si>
  <si>
    <t>0000204565</t>
  </si>
  <si>
    <t>00008775</t>
  </si>
  <si>
    <t>0000204566</t>
  </si>
  <si>
    <t>0000204567</t>
  </si>
  <si>
    <t>(L) Monorail Steelwork id A91-A20 checks DZ1100</t>
  </si>
  <si>
    <t>0000204568</t>
  </si>
  <si>
    <t>00008952</t>
  </si>
  <si>
    <t>0000204569</t>
  </si>
  <si>
    <t>00008953</t>
  </si>
  <si>
    <t>0000204570</t>
  </si>
  <si>
    <t>00008954</t>
  </si>
  <si>
    <t>0000204571</t>
  </si>
  <si>
    <t>(L)   AGV 2 Yearly Check DZ1100</t>
  </si>
  <si>
    <t>0000204572</t>
  </si>
  <si>
    <t>(L)  AGV 2 yearly MMC checks DZ1100</t>
  </si>
  <si>
    <t>0000204573</t>
  </si>
  <si>
    <t>BIN011</t>
  </si>
  <si>
    <t>0000204574</t>
  </si>
  <si>
    <t>BIN012</t>
  </si>
  <si>
    <t>0000204575</t>
  </si>
  <si>
    <t>BIN013</t>
  </si>
  <si>
    <t>0000204576</t>
  </si>
  <si>
    <t>BIN014</t>
  </si>
  <si>
    <t>0000204577</t>
  </si>
  <si>
    <t>BIN015</t>
  </si>
  <si>
    <t>0000204578</t>
  </si>
  <si>
    <t>00009560</t>
  </si>
  <si>
    <t>0000204579</t>
  </si>
  <si>
    <t>00009918</t>
  </si>
  <si>
    <t>0000204580</t>
  </si>
  <si>
    <t>00009919</t>
  </si>
  <si>
    <t>0000204581</t>
  </si>
  <si>
    <t>00009920</t>
  </si>
  <si>
    <t>0000204582</t>
  </si>
  <si>
    <t>00009921</t>
  </si>
  <si>
    <t>0000204583</t>
  </si>
  <si>
    <t>(L)   Leantek  trailer  checks  DZ1100</t>
  </si>
  <si>
    <t>00009940</t>
  </si>
  <si>
    <t>0000204584</t>
  </si>
  <si>
    <t>0000204585</t>
  </si>
  <si>
    <t>0000204586</t>
  </si>
  <si>
    <t>0000204587</t>
  </si>
  <si>
    <t>0000204588</t>
  </si>
  <si>
    <t>0000204589</t>
  </si>
  <si>
    <t>0000204590</t>
  </si>
  <si>
    <t>0000204591</t>
  </si>
  <si>
    <t>0000204592</t>
  </si>
  <si>
    <t>00007455</t>
  </si>
  <si>
    <t>0000204593</t>
  </si>
  <si>
    <t>00004082</t>
  </si>
  <si>
    <t>0000204594</t>
  </si>
  <si>
    <t>00003991</t>
  </si>
  <si>
    <t>0000204595</t>
  </si>
  <si>
    <t>(L)  AGV Battery charger 3 check DZ1100</t>
  </si>
  <si>
    <t>CHARGER3</t>
  </si>
  <si>
    <t>0000204596</t>
  </si>
  <si>
    <t>00010335</t>
  </si>
  <si>
    <t>0000204597</t>
  </si>
  <si>
    <t>0000204598</t>
  </si>
  <si>
    <t>00010753</t>
  </si>
  <si>
    <t>LINEFEED</t>
  </si>
  <si>
    <t>0000204599</t>
  </si>
  <si>
    <t>00010754</t>
  </si>
  <si>
    <t>0000204600</t>
  </si>
  <si>
    <t>00010755</t>
  </si>
  <si>
    <t>0000204601</t>
  </si>
  <si>
    <t>00010756</t>
  </si>
  <si>
    <t>0000204602</t>
  </si>
  <si>
    <t>0000204603</t>
  </si>
  <si>
    <t>0000204604</t>
  </si>
  <si>
    <t>BIN066</t>
  </si>
  <si>
    <t>0000204605</t>
  </si>
  <si>
    <t>BIN067</t>
  </si>
  <si>
    <t>0000204606</t>
  </si>
  <si>
    <t>BIN068</t>
  </si>
  <si>
    <t>0000204607</t>
  </si>
  <si>
    <t>BIN069</t>
  </si>
  <si>
    <t>0000204608</t>
  </si>
  <si>
    <t>BIN070</t>
  </si>
  <si>
    <t>0000204609</t>
  </si>
  <si>
    <t>0000204610</t>
  </si>
  <si>
    <t>00011138</t>
  </si>
  <si>
    <t>0000204611</t>
  </si>
  <si>
    <t>00011190</t>
  </si>
  <si>
    <t>0000204613</t>
  </si>
  <si>
    <t>00011192</t>
  </si>
  <si>
    <t>0000204614</t>
  </si>
  <si>
    <t>(L)   Leantek trailer checks DZ1100</t>
  </si>
  <si>
    <t>00011289</t>
  </si>
  <si>
    <t>0000204615</t>
  </si>
  <si>
    <t>0000204616</t>
  </si>
  <si>
    <t>0000204617</t>
  </si>
  <si>
    <t>0000204618</t>
  </si>
  <si>
    <t>0000204619</t>
  </si>
  <si>
    <t>0000204620</t>
  </si>
  <si>
    <t>00011475</t>
  </si>
  <si>
    <t>0000204621</t>
  </si>
  <si>
    <t>00011476</t>
  </si>
  <si>
    <t>0000204622</t>
  </si>
  <si>
    <t>(L) Leantek trailer  checks DZ1100</t>
  </si>
  <si>
    <t>00011477</t>
  </si>
  <si>
    <t>0000204623</t>
  </si>
  <si>
    <t>00011478</t>
  </si>
  <si>
    <t>0000204624</t>
  </si>
  <si>
    <t>(L)  Leantek trailer checks DZ1100</t>
  </si>
  <si>
    <t>00011521</t>
  </si>
  <si>
    <t>0000204625</t>
  </si>
  <si>
    <t>(L)  Leantek delivery trailer     DZ1100</t>
  </si>
  <si>
    <t>00011892</t>
  </si>
  <si>
    <t>0000204626</t>
  </si>
  <si>
    <t>(L) Adblue monthly checks (mmc)    DZ1100</t>
  </si>
  <si>
    <t>00012081</t>
  </si>
  <si>
    <t>0000204627</t>
  </si>
  <si>
    <t>(L) Adblue monthly checks (Elec)    DZ1100</t>
  </si>
  <si>
    <t>0000204628</t>
  </si>
  <si>
    <t>(L)    Sequencing trailer checks DZ1100</t>
  </si>
  <si>
    <t>00012109</t>
  </si>
  <si>
    <t>0000204629</t>
  </si>
  <si>
    <t>0000204630</t>
  </si>
  <si>
    <t>0000204631</t>
  </si>
  <si>
    <t>0000204632</t>
  </si>
  <si>
    <t>0000204633</t>
  </si>
  <si>
    <t>0000204634</t>
  </si>
  <si>
    <t>0000204635</t>
  </si>
  <si>
    <t>0000204636</t>
  </si>
  <si>
    <t>0000204637</t>
  </si>
  <si>
    <t>0000204638</t>
  </si>
  <si>
    <t>(L)  TB3928/9 TB3930/1 hoist health checks DZ1100</t>
  </si>
  <si>
    <t>TR215</t>
  </si>
  <si>
    <t>0000204639</t>
  </si>
  <si>
    <t>00012411</t>
  </si>
  <si>
    <t>0000204641</t>
  </si>
  <si>
    <t>(L)  00012485 Hoist Health Check DZ1100</t>
  </si>
  <si>
    <t>00012485</t>
  </si>
  <si>
    <t>0000204642</t>
  </si>
  <si>
    <t>(L)  00012486 Hoist Health Check DZ1100</t>
  </si>
  <si>
    <t>00012486</t>
  </si>
  <si>
    <t>0000204643</t>
  </si>
  <si>
    <t>00012685</t>
  </si>
  <si>
    <t>0000204644</t>
  </si>
  <si>
    <t>00012686</t>
  </si>
  <si>
    <t>0000204645</t>
  </si>
  <si>
    <t>00012687</t>
  </si>
  <si>
    <t>0000204646</t>
  </si>
  <si>
    <t>00012688</t>
  </si>
  <si>
    <t>0000204647</t>
  </si>
  <si>
    <t>00012689</t>
  </si>
  <si>
    <t>RECEIVIN</t>
  </si>
  <si>
    <t>0000204648</t>
  </si>
  <si>
    <t>00012690</t>
  </si>
  <si>
    <t>0000204649</t>
  </si>
  <si>
    <t>00012691</t>
  </si>
  <si>
    <t>0000204650</t>
  </si>
  <si>
    <t>00012692</t>
  </si>
  <si>
    <t>0000204651</t>
  </si>
  <si>
    <t>(L)  Cab line assy trailer checks DZ1100</t>
  </si>
  <si>
    <t>00012745</t>
  </si>
  <si>
    <t>0000204652</t>
  </si>
  <si>
    <t>00012802</t>
  </si>
  <si>
    <t>0000204653</t>
  </si>
  <si>
    <t>00012808</t>
  </si>
  <si>
    <t>0000204654</t>
  </si>
  <si>
    <t>0000204655</t>
  </si>
  <si>
    <t>(L)  Cab line assy trailer 3 monthly checks DZ1100</t>
  </si>
  <si>
    <t>00012997</t>
  </si>
  <si>
    <t>0000204656</t>
  </si>
  <si>
    <t>00013009</t>
  </si>
  <si>
    <t>0000204657</t>
  </si>
  <si>
    <t>00013010</t>
  </si>
  <si>
    <t>0000204658</t>
  </si>
  <si>
    <t>00013011</t>
  </si>
  <si>
    <t>0000204659</t>
  </si>
  <si>
    <t>00013012</t>
  </si>
  <si>
    <t>0000204661</t>
  </si>
  <si>
    <t>(D) Rolling road  monthly checks  DZ1100</t>
  </si>
  <si>
    <t>00012328</t>
  </si>
  <si>
    <t>0000204662</t>
  </si>
  <si>
    <t>00013352</t>
  </si>
  <si>
    <t>0000204663</t>
  </si>
  <si>
    <t>00013354</t>
  </si>
  <si>
    <t>0000204664</t>
  </si>
  <si>
    <t>00013366</t>
  </si>
  <si>
    <t>0000204665</t>
  </si>
  <si>
    <t>0000204666</t>
  </si>
  <si>
    <t>0000204667</t>
  </si>
  <si>
    <t>00014093</t>
  </si>
  <si>
    <t>0000204668</t>
  </si>
  <si>
    <t>(L)   Fixture 3 monthly checks DZ1100</t>
  </si>
  <si>
    <t>00014186</t>
  </si>
  <si>
    <t>Z2 MEDIC</t>
  </si>
  <si>
    <t>0000204669</t>
  </si>
  <si>
    <t>0000204670</t>
  </si>
  <si>
    <t>(L)  Weekly cab line checks  DZ1100</t>
  </si>
  <si>
    <t>00014191</t>
  </si>
  <si>
    <t>0000204671</t>
  </si>
  <si>
    <t>(L)  Shuttle 5.3 checks DZ1100</t>
  </si>
  <si>
    <t>0000204672</t>
  </si>
  <si>
    <t>(L)  Shuttle 10.3 checks  DZ1100</t>
  </si>
  <si>
    <t>CAR4</t>
  </si>
  <si>
    <t>0000204673</t>
  </si>
  <si>
    <t>(L)  00001048 brake fill insp MMC DZ1100</t>
  </si>
  <si>
    <t>0000204674</t>
  </si>
  <si>
    <t>(L) SHUTTLE 10.3 LUB  DZ1100</t>
  </si>
  <si>
    <t>0000204675</t>
  </si>
  <si>
    <t>(L) ROLLING ROAD NO 1 INSP  DZ1100</t>
  </si>
  <si>
    <t>RR001</t>
  </si>
  <si>
    <t>0000204689</t>
  </si>
  <si>
    <t>0000204690</t>
  </si>
  <si>
    <t>00003111</t>
  </si>
  <si>
    <t>0000204691</t>
  </si>
  <si>
    <t>0000204692</t>
  </si>
  <si>
    <t>0000204693</t>
  </si>
  <si>
    <t>0000204694</t>
  </si>
  <si>
    <t>0000204695</t>
  </si>
  <si>
    <t>0000204696</t>
  </si>
  <si>
    <t>0000204697</t>
  </si>
  <si>
    <t>0000204698</t>
  </si>
  <si>
    <t>0000204699</t>
  </si>
  <si>
    <t>0000204700</t>
  </si>
  <si>
    <t>0000204701</t>
  </si>
  <si>
    <t>0000204702</t>
  </si>
  <si>
    <t>0000204703</t>
  </si>
  <si>
    <t>0000204704</t>
  </si>
  <si>
    <t>0000204705</t>
  </si>
  <si>
    <t>0000204750</t>
  </si>
  <si>
    <t>(D)  Replace battery  DZ1300</t>
  </si>
  <si>
    <t>0000204751</t>
  </si>
  <si>
    <t>0000204759</t>
  </si>
  <si>
    <t>0000204760</t>
  </si>
  <si>
    <t>0000204761</t>
  </si>
  <si>
    <t>0000204762</t>
  </si>
  <si>
    <t>0000204763</t>
  </si>
  <si>
    <t>0000204764</t>
  </si>
  <si>
    <t>0000204765</t>
  </si>
  <si>
    <t>0000204804</t>
  </si>
  <si>
    <t>(D) G0503 Grinder 6 month PM MMC DZ1250</t>
  </si>
  <si>
    <t>G0503</t>
  </si>
  <si>
    <t>0000204805</t>
  </si>
  <si>
    <t>0000204808</t>
  </si>
  <si>
    <t>(D) P0241 Fly press 6 month PM MMC DZ1300</t>
  </si>
  <si>
    <t>P0241</t>
  </si>
  <si>
    <t>0000204809</t>
  </si>
  <si>
    <t>(D) P0245 Hand press 6 month PM MMC DZ1300</t>
  </si>
  <si>
    <t>P0245</t>
  </si>
  <si>
    <t>0000204810</t>
  </si>
  <si>
    <t>(D) P0270 Hand press 6 month PM MMC DZ1300</t>
  </si>
  <si>
    <t>P0270</t>
  </si>
  <si>
    <t>0000204812</t>
  </si>
  <si>
    <t>0000204813</t>
  </si>
  <si>
    <t>0000204814</t>
  </si>
  <si>
    <t>0000204815</t>
  </si>
  <si>
    <t>0000204816</t>
  </si>
  <si>
    <t>0000204826</t>
  </si>
  <si>
    <t>0000204828</t>
  </si>
  <si>
    <t>0000204830</t>
  </si>
  <si>
    <t>(L) Rolling road plate removal  DZ1100</t>
  </si>
  <si>
    <t>0000204831</t>
  </si>
  <si>
    <t>0000204862</t>
  </si>
  <si>
    <t>(D) Trailer pm checks TK605 DZ1250</t>
  </si>
  <si>
    <t>TK605</t>
  </si>
  <si>
    <t>0000204863</t>
  </si>
  <si>
    <t>(D) Trailer pm checks TK669  DZ1250</t>
  </si>
  <si>
    <t>TK669</t>
  </si>
  <si>
    <t>0000204865</t>
  </si>
  <si>
    <t>0000204866</t>
  </si>
  <si>
    <t>(D) Trailer pm checks TK706 DZ1250  (GSI)</t>
  </si>
  <si>
    <t>TK706</t>
  </si>
  <si>
    <t>0000204867</t>
  </si>
  <si>
    <t>(D) Floor scrubber 6 monthly checks  DZ1250</t>
  </si>
  <si>
    <t>00007370</t>
  </si>
  <si>
    <t>0000204872</t>
  </si>
  <si>
    <t>0000204873</t>
  </si>
  <si>
    <t>0000204874</t>
  </si>
  <si>
    <t>0000204875</t>
  </si>
  <si>
    <t>0000204876</t>
  </si>
  <si>
    <t>0000204877</t>
  </si>
  <si>
    <t>00007755</t>
  </si>
  <si>
    <t>0000204878</t>
  </si>
  <si>
    <t>0000204879</t>
  </si>
  <si>
    <t>0000204880</t>
  </si>
  <si>
    <t>(D) Rolling road 6 monthly checks  DZ1100</t>
  </si>
  <si>
    <t>0000204881</t>
  </si>
  <si>
    <t>(D) Rolling road 6 monthly Elec checks  DZ1100</t>
  </si>
  <si>
    <t>0000204908</t>
  </si>
  <si>
    <t>0000204909</t>
  </si>
  <si>
    <t>(D) Trans oil supply checks Quarterly DZ1250</t>
  </si>
  <si>
    <t>0000204912</t>
  </si>
  <si>
    <t>00007227</t>
  </si>
  <si>
    <t>0000204913</t>
  </si>
  <si>
    <t>(D) Trailer pm checks TK722 DZ1250</t>
  </si>
  <si>
    <t>TK722</t>
  </si>
  <si>
    <t>0000204914</t>
  </si>
  <si>
    <t>(D) Trailer pm checks TK724 DZ1250</t>
  </si>
  <si>
    <t>TK724</t>
  </si>
  <si>
    <t>0000204915</t>
  </si>
  <si>
    <t>(D) Trailer pm checks TK715  DZ1250</t>
  </si>
  <si>
    <t>TK715</t>
  </si>
  <si>
    <t>0000204916</t>
  </si>
  <si>
    <t>(D) Trailer pm checks TK716  DZ1250</t>
  </si>
  <si>
    <t>TK716</t>
  </si>
  <si>
    <t>0000204917</t>
  </si>
  <si>
    <t>(D) Trailer pm checks TK717  DZ1250</t>
  </si>
  <si>
    <t>TK717</t>
  </si>
  <si>
    <t>0000204918</t>
  </si>
  <si>
    <t>00004010</t>
  </si>
  <si>
    <t>0000204919</t>
  </si>
  <si>
    <t>00004016</t>
  </si>
  <si>
    <t>0000204920</t>
  </si>
  <si>
    <t>0000204922</t>
  </si>
  <si>
    <t>00011055</t>
  </si>
  <si>
    <t>0000204923</t>
  </si>
  <si>
    <t>00011056</t>
  </si>
  <si>
    <t>0000204924</t>
  </si>
  <si>
    <t>00011057</t>
  </si>
  <si>
    <t>0000204925</t>
  </si>
  <si>
    <t>00011058</t>
  </si>
  <si>
    <t>0000204926</t>
  </si>
  <si>
    <t>TA132</t>
  </si>
  <si>
    <t>0000204927</t>
  </si>
  <si>
    <t>00012785</t>
  </si>
  <si>
    <t>0000204930</t>
  </si>
  <si>
    <t>0000204931</t>
  </si>
  <si>
    <t>(D)  Fuel Bowser Monthly Checks  DZ1250</t>
  </si>
  <si>
    <t>00013177</t>
  </si>
  <si>
    <t>0000204939</t>
  </si>
  <si>
    <t>0000204940</t>
  </si>
  <si>
    <t>0000204942</t>
  </si>
  <si>
    <t>0000204943</t>
  </si>
  <si>
    <t>(L)   Service Robot Topcoat 1 DZ1100</t>
  </si>
  <si>
    <t>00004383</t>
  </si>
  <si>
    <t>0000204944</t>
  </si>
  <si>
    <t>0000204945</t>
  </si>
  <si>
    <t>0000204946</t>
  </si>
  <si>
    <t>0000204947</t>
  </si>
  <si>
    <t>0000204948</t>
  </si>
  <si>
    <t>0000204949</t>
  </si>
  <si>
    <t>0000204950</t>
  </si>
  <si>
    <t>0000204951</t>
  </si>
  <si>
    <t>0000204952</t>
  </si>
  <si>
    <t>0000204953</t>
  </si>
  <si>
    <t>0000204954</t>
  </si>
  <si>
    <t>0000204955</t>
  </si>
  <si>
    <t>0000204956</t>
  </si>
  <si>
    <t>0000204957</t>
  </si>
  <si>
    <t>(L)  DS043 Coolant fill Monthly Check DZ1100</t>
  </si>
  <si>
    <t>0000204958</t>
  </si>
  <si>
    <t>0000204959</t>
  </si>
  <si>
    <t>0000204960</t>
  </si>
  <si>
    <t>(L) DS043 Coolant fill Quarter Check DZ1100</t>
  </si>
  <si>
    <t>0000204961</t>
  </si>
  <si>
    <t>(L)  TC857 AGV Hoist health checks DZ1100</t>
  </si>
  <si>
    <t>TC857</t>
  </si>
  <si>
    <t>ENGINE2</t>
  </si>
  <si>
    <t>0000204962</t>
  </si>
  <si>
    <t>(L) TC856 AGV Hoist health checks DZ1100</t>
  </si>
  <si>
    <t>TC856</t>
  </si>
  <si>
    <t>ENGINE1</t>
  </si>
  <si>
    <t>0000204963</t>
  </si>
  <si>
    <t>(L)  TC805 AGV Hoist health checks DZ1100</t>
  </si>
  <si>
    <t>TC805</t>
  </si>
  <si>
    <t>REJECT1</t>
  </si>
  <si>
    <t>0000204964</t>
  </si>
  <si>
    <t>(L)  TC849 AGV Hoist health checks DZ1100</t>
  </si>
  <si>
    <t>TC849</t>
  </si>
  <si>
    <t>LOADING2</t>
  </si>
  <si>
    <t>0000204965</t>
  </si>
  <si>
    <t>(L)  TC850 AGV Hoist health checks DZ1100</t>
  </si>
  <si>
    <t>TC850</t>
  </si>
  <si>
    <t>LOADING1</t>
  </si>
  <si>
    <t>0000204966</t>
  </si>
  <si>
    <t>0000204967</t>
  </si>
  <si>
    <t>(L) TC613 New Toolroom  hoist health checks DZ1100</t>
  </si>
  <si>
    <t>TC613</t>
  </si>
  <si>
    <t>0000204968</t>
  </si>
  <si>
    <t>(L) TC614 New toolroom hoist health checks DZ1100</t>
  </si>
  <si>
    <t>TC614</t>
  </si>
  <si>
    <t>0000204969</t>
  </si>
  <si>
    <t>(L)   00007097 Engine Dress Hoist Health  DZ1100</t>
  </si>
  <si>
    <t>00007097</t>
  </si>
  <si>
    <t>0000204970</t>
  </si>
  <si>
    <t>(L)  AGV 3 Elec Checks DZ1100</t>
  </si>
  <si>
    <t>00006993</t>
  </si>
  <si>
    <t>0000204971</t>
  </si>
  <si>
    <t>(L)  AGV 3 MMC  Checks DZ1100</t>
  </si>
  <si>
    <t>0000204972</t>
  </si>
  <si>
    <t>0000204973</t>
  </si>
  <si>
    <t>(L)  Front Fitting Head Monthly Checks DZ1100</t>
  </si>
  <si>
    <t>0000204974</t>
  </si>
  <si>
    <t>(L) Rear Fitting Head Monthly Checks DZ1100</t>
  </si>
  <si>
    <t>0000204975</t>
  </si>
  <si>
    <t>(L)  Front Machine Inflator Monthly Checks DZ1100</t>
  </si>
  <si>
    <t>0000204976</t>
  </si>
  <si>
    <t>(L)  Rear Machine Inflator Monthly Checks DZ1100</t>
  </si>
  <si>
    <t>CS430</t>
  </si>
  <si>
    <t>0000204977</t>
  </si>
  <si>
    <t>(D)  Front Wheel hydraulic tank Checks  DZ1100</t>
  </si>
  <si>
    <t>0000204978</t>
  </si>
  <si>
    <t>(D) Rear Wheel hydraulic tank Checks  DZ1100</t>
  </si>
  <si>
    <t>0000204979</t>
  </si>
  <si>
    <t>(D) Safety Cage Monthly Checks  DZ1100</t>
  </si>
  <si>
    <t>00008590</t>
  </si>
  <si>
    <t>0000204980</t>
  </si>
  <si>
    <t>(L) Front roller conveyor monthly Checks  DZ1100</t>
  </si>
  <si>
    <t>CS444</t>
  </si>
  <si>
    <t>0000204981</t>
  </si>
  <si>
    <t>(L) Rear roller conveyor monthly Checks  DZ1100</t>
  </si>
  <si>
    <t>CS420</t>
  </si>
  <si>
    <t>0000204982</t>
  </si>
  <si>
    <t>(L) Front belt conveyor checks DZ1100</t>
  </si>
  <si>
    <t>0000204983</t>
  </si>
  <si>
    <t>(L) Front m/c feed conveyor monthly Checks  DZ1100</t>
  </si>
  <si>
    <t>CS449</t>
  </si>
  <si>
    <t>0000204984</t>
  </si>
  <si>
    <t>(L) Rear m/c feed conveyor monthly Checks  DZ1100</t>
  </si>
  <si>
    <t>CS405</t>
  </si>
  <si>
    <t>0000204985</t>
  </si>
  <si>
    <t>(L) Front slat conveyor 6 monthly Checks  DZ1100</t>
  </si>
  <si>
    <t>0000204986</t>
  </si>
  <si>
    <t>(L)  Pedal Box Stand 2 Checks DZ1100</t>
  </si>
  <si>
    <t>00004241</t>
  </si>
  <si>
    <t>0000204987</t>
  </si>
  <si>
    <t>(L) Topcoat Hardener Tote And Day tote   DZ1100</t>
  </si>
  <si>
    <t>00007198</t>
  </si>
  <si>
    <t>0000204988</t>
  </si>
  <si>
    <t>(L) Front Axle Stock Trolley And Table   DZ1100</t>
  </si>
  <si>
    <t>00007351</t>
  </si>
  <si>
    <t>0000204989</t>
  </si>
  <si>
    <t>(L)  Front Axle Stock Trolley And Table  DZ1100</t>
  </si>
  <si>
    <t>00007352</t>
  </si>
  <si>
    <t>0000204990</t>
  </si>
  <si>
    <t>(L) Front Axle Stock Trolley And Table DZ1100</t>
  </si>
  <si>
    <t>00007353</t>
  </si>
  <si>
    <t>0000204991</t>
  </si>
  <si>
    <t>(L) Front Susp Axle Arm Fixture  Checks DZ1100</t>
  </si>
  <si>
    <t>00007360</t>
  </si>
  <si>
    <t>0000204992</t>
  </si>
  <si>
    <t>0000204993</t>
  </si>
  <si>
    <t>0000204994</t>
  </si>
  <si>
    <t>0000204995</t>
  </si>
  <si>
    <t>0000204996</t>
  </si>
  <si>
    <t>0000204997</t>
  </si>
  <si>
    <t>0000204998</t>
  </si>
  <si>
    <t>00007903</t>
  </si>
  <si>
    <t>0000204999</t>
  </si>
  <si>
    <t>00007904</t>
  </si>
  <si>
    <t>0000205000</t>
  </si>
  <si>
    <t>(L)  00008138 Engine Dress Hoist Health  DZ1100</t>
  </si>
  <si>
    <t>00008138</t>
  </si>
  <si>
    <t>0000205001</t>
  </si>
  <si>
    <t>(L)  00008139 Engine Dress Hoist Health  DZ1100</t>
  </si>
  <si>
    <t>00008139</t>
  </si>
  <si>
    <t>0000205002</t>
  </si>
  <si>
    <t>(L)  Bar Axle Manipulator 5 Week Checks  DZ1100</t>
  </si>
  <si>
    <t>00001578</t>
  </si>
  <si>
    <t>0000205003</t>
  </si>
  <si>
    <t>(L)  Exhaust Aid Manipulator 5 Week Checks DZ1100</t>
  </si>
  <si>
    <t>00001595</t>
  </si>
  <si>
    <t>0000205004</t>
  </si>
  <si>
    <t>(L)  Hood Handler manipulator 5 week   DZ1100</t>
  </si>
  <si>
    <t>00001591</t>
  </si>
  <si>
    <t>0000205005</t>
  </si>
  <si>
    <t>0000205006</t>
  </si>
  <si>
    <t>BC013</t>
  </si>
  <si>
    <t>0000205007</t>
  </si>
  <si>
    <t>BC079</t>
  </si>
  <si>
    <t>0000205008</t>
  </si>
  <si>
    <t>BC176</t>
  </si>
  <si>
    <t>0000205009</t>
  </si>
  <si>
    <t>0000205010</t>
  </si>
  <si>
    <t>0000205011</t>
  </si>
  <si>
    <t>0000205012</t>
  </si>
  <si>
    <t>(L) Monorail Steelwork id A20-A33 checks DZ1100</t>
  </si>
  <si>
    <t>0000205013</t>
  </si>
  <si>
    <t>BC008</t>
  </si>
  <si>
    <t>BATTERY2</t>
  </si>
  <si>
    <t>0000205014</t>
  </si>
  <si>
    <t>BIN016</t>
  </si>
  <si>
    <t>0000205015</t>
  </si>
  <si>
    <t>BIN017</t>
  </si>
  <si>
    <t>0000205016</t>
  </si>
  <si>
    <t>BIN018</t>
  </si>
  <si>
    <t>0000205017</t>
  </si>
  <si>
    <t>BIN019</t>
  </si>
  <si>
    <t>0000205018</t>
  </si>
  <si>
    <t>BIN020</t>
  </si>
  <si>
    <t>0000205019</t>
  </si>
  <si>
    <t>(L)  Sequencing trolley checks DZ1100</t>
  </si>
  <si>
    <t>00009893</t>
  </si>
  <si>
    <t>0000205020</t>
  </si>
  <si>
    <t>0000205021</t>
  </si>
  <si>
    <t>0000205022</t>
  </si>
  <si>
    <t>0000205023</t>
  </si>
  <si>
    <t>0000205024</t>
  </si>
  <si>
    <t>0000205025</t>
  </si>
  <si>
    <t>0000205026</t>
  </si>
  <si>
    <t>0000205027</t>
  </si>
  <si>
    <t>0000205028</t>
  </si>
  <si>
    <t>(L) LEV  checks prod eng    DZ1100</t>
  </si>
  <si>
    <t>00007254</t>
  </si>
  <si>
    <t>0000205029</t>
  </si>
  <si>
    <t>(L)  AGV Battery charger 4 check DZ1100</t>
  </si>
  <si>
    <t>CHARGER4</t>
  </si>
  <si>
    <t>0000205030</t>
  </si>
  <si>
    <t>0000205031</t>
  </si>
  <si>
    <t>(L) Static Hood frame lifting tables check DZ1100</t>
  </si>
  <si>
    <t>0000205032</t>
  </si>
  <si>
    <t>0000205033</t>
  </si>
  <si>
    <t>0000205034</t>
  </si>
  <si>
    <t>0000205035</t>
  </si>
  <si>
    <t>0000205036</t>
  </si>
  <si>
    <t>0000205037</t>
  </si>
  <si>
    <t>0000205038</t>
  </si>
  <si>
    <t>0000205039</t>
  </si>
  <si>
    <t>BIN071</t>
  </si>
  <si>
    <t>0000205040</t>
  </si>
  <si>
    <t>BIN072</t>
  </si>
  <si>
    <t>0000205041</t>
  </si>
  <si>
    <t>BIN073</t>
  </si>
  <si>
    <t>0000205042</t>
  </si>
  <si>
    <t>BIN074</t>
  </si>
  <si>
    <t>0000205043</t>
  </si>
  <si>
    <t>BIN075</t>
  </si>
  <si>
    <t>0000205044</t>
  </si>
  <si>
    <t>0000205045</t>
  </si>
  <si>
    <t>00011193</t>
  </si>
  <si>
    <t>0000205046</t>
  </si>
  <si>
    <t>(L)  Trolley stand checks  DZ1100</t>
  </si>
  <si>
    <t>00011194</t>
  </si>
  <si>
    <t>0000205047</t>
  </si>
  <si>
    <t>00011195</t>
  </si>
  <si>
    <t>0000205048</t>
  </si>
  <si>
    <t>00011213</t>
  </si>
  <si>
    <t>0000205049</t>
  </si>
  <si>
    <t>00011214</t>
  </si>
  <si>
    <t>0000205050</t>
  </si>
  <si>
    <t>00011215</t>
  </si>
  <si>
    <t>0000205051</t>
  </si>
  <si>
    <t>00011216</t>
  </si>
  <si>
    <t>0000205052</t>
  </si>
  <si>
    <t>(L)   Exhaust muffler assy trolley checks DZ1100</t>
  </si>
  <si>
    <t>00011296</t>
  </si>
  <si>
    <t>0000205053</t>
  </si>
  <si>
    <t>0000205054</t>
  </si>
  <si>
    <t>0000205055</t>
  </si>
  <si>
    <t>0000205056</t>
  </si>
  <si>
    <t>00011066</t>
  </si>
  <si>
    <t>0000205057</t>
  </si>
  <si>
    <t>(L)  Butler repair machine checks DZ1100</t>
  </si>
  <si>
    <t>0000205058</t>
  </si>
  <si>
    <t>(L)  Fixture 6 monthly checks DZ1100</t>
  </si>
  <si>
    <t>00011467</t>
  </si>
  <si>
    <t>0000205059</t>
  </si>
  <si>
    <t>(L)  Leantek  trailer   checks  DZ1100</t>
  </si>
  <si>
    <t>00011526</t>
  </si>
  <si>
    <t>0000205060</t>
  </si>
  <si>
    <t>(L) Pedestal Line E Stop Inspection  DZ1100</t>
  </si>
  <si>
    <t>CS103</t>
  </si>
  <si>
    <t>0000205061</t>
  </si>
  <si>
    <t>0000205062</t>
  </si>
  <si>
    <t>0000205063</t>
  </si>
  <si>
    <t>0000205064</t>
  </si>
  <si>
    <t>0000205065</t>
  </si>
  <si>
    <t>(L)  Ezy-Lift  Monthly checks  DZ1100</t>
  </si>
  <si>
    <t>00011987</t>
  </si>
  <si>
    <t>M12</t>
  </si>
  <si>
    <t>0000205066</t>
  </si>
  <si>
    <t>(L) Promix 3 Monthly Checks  DZ1100</t>
  </si>
  <si>
    <t>00011988</t>
  </si>
  <si>
    <t>0000205067</t>
  </si>
  <si>
    <t>00011990</t>
  </si>
  <si>
    <t>0000205068</t>
  </si>
  <si>
    <t>00011989</t>
  </si>
  <si>
    <t>0000205069</t>
  </si>
  <si>
    <t>00012379</t>
  </si>
  <si>
    <t>0000205070</t>
  </si>
  <si>
    <t>0000205071</t>
  </si>
  <si>
    <t>0000205073</t>
  </si>
  <si>
    <t>(L)  00012487 Hoist Health Check DZ1100</t>
  </si>
  <si>
    <t>00012487</t>
  </si>
  <si>
    <t>0000205074</t>
  </si>
  <si>
    <t>(L)  00012488 Hoist Health Check DZ1100</t>
  </si>
  <si>
    <t>00012488</t>
  </si>
  <si>
    <t>0000205075</t>
  </si>
  <si>
    <t>0000205076</t>
  </si>
  <si>
    <t>0000205077</t>
  </si>
  <si>
    <t>00012698</t>
  </si>
  <si>
    <t>0000205078</t>
  </si>
  <si>
    <t>00012699</t>
  </si>
  <si>
    <t>0000205079</t>
  </si>
  <si>
    <t>00012700</t>
  </si>
  <si>
    <t>0000205080</t>
  </si>
  <si>
    <t>00012701</t>
  </si>
  <si>
    <t>0000205081</t>
  </si>
  <si>
    <t>00012702</t>
  </si>
  <si>
    <t>0000205082</t>
  </si>
  <si>
    <t>00012703</t>
  </si>
  <si>
    <t>0000205083</t>
  </si>
  <si>
    <t>00012704</t>
  </si>
  <si>
    <t>0000205084</t>
  </si>
  <si>
    <t>00012705</t>
  </si>
  <si>
    <t>0000205085</t>
  </si>
  <si>
    <t>00012710</t>
  </si>
  <si>
    <t>0000205086</t>
  </si>
  <si>
    <t>0000205087</t>
  </si>
  <si>
    <t>(L)   Leantek trailer  checks DZ1100</t>
  </si>
  <si>
    <t>00012873</t>
  </si>
  <si>
    <t>0000205088</t>
  </si>
  <si>
    <t>00012874</t>
  </si>
  <si>
    <t>0000205089</t>
  </si>
  <si>
    <t>00012875</t>
  </si>
  <si>
    <t>0000205090</t>
  </si>
  <si>
    <t>00012876</t>
  </si>
  <si>
    <t>0000205091</t>
  </si>
  <si>
    <t>(L)   Cab line assy trailer checks DZ1100</t>
  </si>
  <si>
    <t>00013013</t>
  </si>
  <si>
    <t>0000205092</t>
  </si>
  <si>
    <t>00013014</t>
  </si>
  <si>
    <t>0000205093</t>
  </si>
  <si>
    <t>00013016</t>
  </si>
  <si>
    <t>0000205094</t>
  </si>
  <si>
    <t>00012329</t>
  </si>
  <si>
    <t>0000205095</t>
  </si>
  <si>
    <t>00013144</t>
  </si>
  <si>
    <t>0000205096</t>
  </si>
  <si>
    <t>00009323</t>
  </si>
  <si>
    <t>0000205097</t>
  </si>
  <si>
    <t>0000205098</t>
  </si>
  <si>
    <t>00013419</t>
  </si>
  <si>
    <t>0000205099</t>
  </si>
  <si>
    <t>00013680</t>
  </si>
  <si>
    <t>0000205100</t>
  </si>
  <si>
    <t>(D) Startmaster battery charger check  DZ1100</t>
  </si>
  <si>
    <t>00013829</t>
  </si>
  <si>
    <t>00001069</t>
  </si>
  <si>
    <t>0000205101</t>
  </si>
  <si>
    <t>0000205102</t>
  </si>
  <si>
    <t>0000205103</t>
  </si>
  <si>
    <t>0000205104</t>
  </si>
  <si>
    <t>(L)  Shuttle 3.2 mech checks  DZ1100</t>
  </si>
  <si>
    <t>CAR1</t>
  </si>
  <si>
    <t>0000205105</t>
  </si>
  <si>
    <t>(L)  Shuttle 13.2 checks DZ1100</t>
  </si>
  <si>
    <t>CAR5</t>
  </si>
  <si>
    <t>0000205106</t>
  </si>
  <si>
    <t>(L)  SHUTTLE 3.2 LUBE  DZ1100</t>
  </si>
  <si>
    <t>0000205107</t>
  </si>
  <si>
    <t>(L) SHUTTLE 13.2 LUB DZ1100</t>
  </si>
  <si>
    <t>0000205108</t>
  </si>
  <si>
    <t>(L)  ROLLING ROAD NO 2 INSP  DZ1100</t>
  </si>
  <si>
    <t>RR002</t>
  </si>
  <si>
    <t>0000205109</t>
  </si>
  <si>
    <t>(L) AGV pallet 10 check MMC DZ1100</t>
  </si>
  <si>
    <t>PALLET10</t>
  </si>
  <si>
    <t>0000205138</t>
  </si>
  <si>
    <t>0000205139</t>
  </si>
  <si>
    <t>(D) LEV  checks prod eng    DZ1250</t>
  </si>
  <si>
    <t>0000205140</t>
  </si>
  <si>
    <t>00007255</t>
  </si>
  <si>
    <t>0000205149</t>
  </si>
  <si>
    <t>(D) 00009704 Grinder 6 month PM MMC DZ1250</t>
  </si>
  <si>
    <t>00009704</t>
  </si>
  <si>
    <t>TRAINING</t>
  </si>
  <si>
    <t>0000205152</t>
  </si>
  <si>
    <t>(D) Trailer pm checks 00012545  DZ1250</t>
  </si>
  <si>
    <t>TK907</t>
  </si>
  <si>
    <t>0000205161</t>
  </si>
  <si>
    <t>(D) G0515 Grinder 6 month PM MMC DZ1300</t>
  </si>
  <si>
    <t>G0515</t>
  </si>
  <si>
    <t>0000205162</t>
  </si>
  <si>
    <t>0000205163</t>
  </si>
  <si>
    <t>0000205164</t>
  </si>
  <si>
    <t>0000205165</t>
  </si>
  <si>
    <t>0000205166</t>
  </si>
  <si>
    <t>0000205167</t>
  </si>
  <si>
    <t>0000205168</t>
  </si>
  <si>
    <t>0000205169</t>
  </si>
  <si>
    <t>0000205170</t>
  </si>
  <si>
    <t>0000205171</t>
  </si>
  <si>
    <t>0000205172</t>
  </si>
  <si>
    <t>0000205173</t>
  </si>
  <si>
    <t>0000205174</t>
  </si>
  <si>
    <t>0000205175</t>
  </si>
  <si>
    <t>0000205176</t>
  </si>
  <si>
    <t>0000205201</t>
  </si>
  <si>
    <t>RB1000  Ram Checks  DE9820 P Casbolt Fax 2958</t>
  </si>
  <si>
    <t>RB1000</t>
  </si>
  <si>
    <t>0000205202</t>
  </si>
  <si>
    <t>RB101  Ram Checks  DE9820 P Casbolt Fax 2958</t>
  </si>
  <si>
    <t>RB101</t>
  </si>
  <si>
    <t>0000205203</t>
  </si>
  <si>
    <t>RB004 Ram Checks  DE9820 P Casbolt Fax 2958</t>
  </si>
  <si>
    <t>RB004</t>
  </si>
  <si>
    <t>0000205204</t>
  </si>
  <si>
    <t>RB005 Ram Checks  DE9820 P Casbolt Fax 2958</t>
  </si>
  <si>
    <t>RB005</t>
  </si>
  <si>
    <t>0000205205</t>
  </si>
  <si>
    <t>RB003 Ram Checks  DE9820 P Casbolt Fax 2958</t>
  </si>
  <si>
    <t>RB003</t>
  </si>
  <si>
    <t>0000205206</t>
  </si>
  <si>
    <t>RB002 Ram Checks  DE9820 P Casbolt Fax 2958</t>
  </si>
  <si>
    <t>RB002</t>
  </si>
  <si>
    <t>0000205207</t>
  </si>
  <si>
    <t>RB103 Ram Checks  DE9820 P Casbolt Fax 2958</t>
  </si>
  <si>
    <t>RB103</t>
  </si>
  <si>
    <t>0000205208</t>
  </si>
  <si>
    <t>RB102 Ram Checks  DE9820 P Casbolt Fax 2958</t>
  </si>
  <si>
    <t>RB102</t>
  </si>
  <si>
    <t>0000205209</t>
  </si>
  <si>
    <t>RB104 Ram Checks  DE9820 P Casbolt Fax 2958</t>
  </si>
  <si>
    <t>RB104</t>
  </si>
  <si>
    <t>0000205210</t>
  </si>
  <si>
    <t>(D) Stevens scales Service  DE9820 I Bradfield</t>
  </si>
  <si>
    <t>00009641</t>
  </si>
  <si>
    <t>1017</t>
  </si>
  <si>
    <t>0000205211</t>
  </si>
  <si>
    <t>(D) Hydraulic Power Pack Checks  DE9820 P Casbolt</t>
  </si>
  <si>
    <t>00013663</t>
  </si>
  <si>
    <t>0000205212</t>
  </si>
  <si>
    <t>00013664</t>
  </si>
  <si>
    <t>0000205213</t>
  </si>
  <si>
    <t>00013665</t>
  </si>
  <si>
    <t>0000205234</t>
  </si>
  <si>
    <t>0000205235</t>
  </si>
  <si>
    <t>0000205236</t>
  </si>
  <si>
    <t>0000205237</t>
  </si>
  <si>
    <t>0000205238</t>
  </si>
  <si>
    <t>0000205239</t>
  </si>
  <si>
    <t>0000205240</t>
  </si>
  <si>
    <t>0000205282</t>
  </si>
  <si>
    <t>0000205284</t>
  </si>
  <si>
    <t>0000205285</t>
  </si>
  <si>
    <t>0000205286</t>
  </si>
  <si>
    <t>0000205287</t>
  </si>
  <si>
    <t>0000205288</t>
  </si>
  <si>
    <t>0000205289</t>
  </si>
  <si>
    <t>0000205290</t>
  </si>
  <si>
    <t>0000205291</t>
  </si>
  <si>
    <t>0000205328</t>
  </si>
  <si>
    <t>(D) Trailer pm checks TK611 DZ1250</t>
  </si>
  <si>
    <t>TK611</t>
  </si>
  <si>
    <t>0000205329</t>
  </si>
  <si>
    <t>(D) Trailer pm checks TK618  DZ1250</t>
  </si>
  <si>
    <t>TK618</t>
  </si>
  <si>
    <t>0000205330</t>
  </si>
  <si>
    <t>(D) Trailer pm checks TK654 DZ1250</t>
  </si>
  <si>
    <t>TK654</t>
  </si>
  <si>
    <t>0000205331</t>
  </si>
  <si>
    <t>0000205332</t>
  </si>
  <si>
    <t>(D) Trailer pm checks TK704  DZ1250  (GSI)</t>
  </si>
  <si>
    <t>TK704</t>
  </si>
  <si>
    <t>0000205333</t>
  </si>
  <si>
    <t>00008361</t>
  </si>
  <si>
    <t>0000205335</t>
  </si>
  <si>
    <t>0000205336</t>
  </si>
  <si>
    <t>0000205337</t>
  </si>
  <si>
    <t>0000205338</t>
  </si>
  <si>
    <t>0000205339</t>
  </si>
  <si>
    <t>0000205340</t>
  </si>
  <si>
    <t>0000205341</t>
  </si>
  <si>
    <t>0000205342</t>
  </si>
  <si>
    <t>(L) Denature pit yearly structural check DZ1100</t>
  </si>
  <si>
    <t>0000205343</t>
  </si>
  <si>
    <t>(D) Topcoat Spray Booth Temperatures DZ1100</t>
  </si>
  <si>
    <t>0000205344</t>
  </si>
  <si>
    <t>(D) Primer Spray Booth Temperatures DZ1100</t>
  </si>
  <si>
    <t>0000205383</t>
  </si>
  <si>
    <t>0000205384</t>
  </si>
  <si>
    <t>0000205385</t>
  </si>
  <si>
    <t>00005899</t>
  </si>
  <si>
    <t>0000205386</t>
  </si>
  <si>
    <t>00004027</t>
  </si>
  <si>
    <t>0000205387</t>
  </si>
  <si>
    <t>0000205388</t>
  </si>
  <si>
    <t>(D) Toyota Tow Truck Checks  DZ1250</t>
  </si>
  <si>
    <t>00005825</t>
  </si>
  <si>
    <t>0000205389</t>
  </si>
  <si>
    <t>TJ501</t>
  </si>
  <si>
    <t>0000205390</t>
  </si>
  <si>
    <t>TJ500</t>
  </si>
  <si>
    <t>0000205391</t>
  </si>
  <si>
    <t>TJ503</t>
  </si>
  <si>
    <t>0000205392</t>
  </si>
  <si>
    <t>00011059</t>
  </si>
  <si>
    <t>0000205393</t>
  </si>
  <si>
    <t>00011060</t>
  </si>
  <si>
    <t>0000205394</t>
  </si>
  <si>
    <t>(D) Compactor Schedule Maint  DZ1250</t>
  </si>
  <si>
    <t>00008992</t>
  </si>
  <si>
    <t>WASTEINT</t>
  </si>
  <si>
    <t>0000205395</t>
  </si>
  <si>
    <t>0000205396</t>
  </si>
  <si>
    <t>0000205400</t>
  </si>
  <si>
    <t>(D) LEV  checks  Prod Eng  DZ1250</t>
  </si>
  <si>
    <t>00013684</t>
  </si>
  <si>
    <t>0000205401</t>
  </si>
  <si>
    <t>00013685</t>
  </si>
  <si>
    <t>0000205402</t>
  </si>
  <si>
    <t>(D) Rustler Yearly checks DZ1250</t>
  </si>
  <si>
    <t>0000205403</t>
  </si>
  <si>
    <t>(D) Turbocast salt spreader annual checks DZ1250</t>
  </si>
  <si>
    <t>00014189</t>
  </si>
  <si>
    <t>0000205404</t>
  </si>
  <si>
    <t>00014190</t>
  </si>
  <si>
    <t>0000205405</t>
  </si>
  <si>
    <t>(D) Salt spreader  checks  DZ1250</t>
  </si>
  <si>
    <t>00014227</t>
  </si>
  <si>
    <t>0000205415</t>
  </si>
  <si>
    <t>(D) F0200 Linisher 6 month PM MMC DZ1300</t>
  </si>
  <si>
    <t>F0200</t>
  </si>
  <si>
    <t>0000205416</t>
  </si>
  <si>
    <t>0000205417</t>
  </si>
  <si>
    <t>0000205418</t>
  </si>
  <si>
    <t>0000205419</t>
  </si>
  <si>
    <t>0000205420</t>
  </si>
  <si>
    <t>0000205421</t>
  </si>
  <si>
    <t>0000205422</t>
  </si>
  <si>
    <t>0000205423</t>
  </si>
  <si>
    <t>(L) TC817 hoist health checks DZ1100</t>
  </si>
  <si>
    <t>TC817</t>
  </si>
  <si>
    <t>0000205424</t>
  </si>
  <si>
    <t>(L)  CM201 Lube pre paint mono drive No.1 DZ1100</t>
  </si>
  <si>
    <t>0000205425</t>
  </si>
  <si>
    <t>(L) CM206 Lube after paint mono drive No.6 DZ1100</t>
  </si>
  <si>
    <t>0000205426</t>
  </si>
  <si>
    <t>0000205427</t>
  </si>
  <si>
    <t>0000205428</t>
  </si>
  <si>
    <t>0000205429</t>
  </si>
  <si>
    <t>0000205430</t>
  </si>
  <si>
    <t>0000205431</t>
  </si>
  <si>
    <t>0000205432</t>
  </si>
  <si>
    <t>0000205433</t>
  </si>
  <si>
    <t>(L)  00004511 Wheel manipulator DZ1100</t>
  </si>
  <si>
    <t>0000205434</t>
  </si>
  <si>
    <t>0000205435</t>
  </si>
  <si>
    <t>0000205436</t>
  </si>
  <si>
    <t>0000205437</t>
  </si>
  <si>
    <t>0000205438</t>
  </si>
  <si>
    <t>0000205439</t>
  </si>
  <si>
    <t>0000205440</t>
  </si>
  <si>
    <t>(L) DS044 Coolant fill Quarter Check DZ1100</t>
  </si>
  <si>
    <t>0000205441</t>
  </si>
  <si>
    <t>0000205442</t>
  </si>
  <si>
    <t>(L) Wheel TC818 hoist health checks DZ1100</t>
  </si>
  <si>
    <t>TC818</t>
  </si>
  <si>
    <t>0000205443</t>
  </si>
  <si>
    <t>(L) Wheel TC819 hoist health checks DZ1100</t>
  </si>
  <si>
    <t>TC819</t>
  </si>
  <si>
    <t>0000205444</t>
  </si>
  <si>
    <t>(L)  Wheel TC814 hoist health checks DZ1100</t>
  </si>
  <si>
    <t>TC814</t>
  </si>
  <si>
    <t>0000205445</t>
  </si>
  <si>
    <t>(L)  Wheel TC815 hoist health checks DZ1100</t>
  </si>
  <si>
    <t>TC815</t>
  </si>
  <si>
    <t>0000205446</t>
  </si>
  <si>
    <t>(L)  Wheel TC816 hoist health checks DZ1100</t>
  </si>
  <si>
    <t>TC816</t>
  </si>
  <si>
    <t>0000205447</t>
  </si>
  <si>
    <t>(L) 00007098 Engine Dress Hoist Health DZ1100</t>
  </si>
  <si>
    <t>00007098</t>
  </si>
  <si>
    <t>0000205448</t>
  </si>
  <si>
    <t>(L)  AGV 4 Elec Checks DZ1100</t>
  </si>
  <si>
    <t>00006994</t>
  </si>
  <si>
    <t>0000205449</t>
  </si>
  <si>
    <t>(L) AGV 4 MMC  Checks DZ1100</t>
  </si>
  <si>
    <t>0000205450</t>
  </si>
  <si>
    <t>0000205451</t>
  </si>
  <si>
    <t>(L)  Front Machine Consol Monthly Checks DZ1100</t>
  </si>
  <si>
    <t>0000205452</t>
  </si>
  <si>
    <t>(L)  Rear Machine Consol Monthly Checks DZ1100</t>
  </si>
  <si>
    <t>0000205453</t>
  </si>
  <si>
    <t>(L) Front M/C Electrical Panel Monthly  DZ1100</t>
  </si>
  <si>
    <t>0000205454</t>
  </si>
  <si>
    <t>(L) Rear M/C Electrical Panel Monthly  DZ1100</t>
  </si>
  <si>
    <t>0000205455</t>
  </si>
  <si>
    <t>(L) Rear roller conveyor Monthly Checks DZ1100</t>
  </si>
  <si>
    <t>0000205456</t>
  </si>
  <si>
    <t>(L) Front inflation  monthly Checks  DZ1100</t>
  </si>
  <si>
    <t>0000205457</t>
  </si>
  <si>
    <t>(L) Rear inflation  monthly Checks  DZ1100</t>
  </si>
  <si>
    <t>0000205458</t>
  </si>
  <si>
    <t>(L)  Pedal Box Stand 3 Checks DZ1100</t>
  </si>
  <si>
    <t>00004242</t>
  </si>
  <si>
    <t>0000205459</t>
  </si>
  <si>
    <t>(L)  Primer Tote And Day tote Checks DZ1100</t>
  </si>
  <si>
    <t>00007199</t>
  </si>
  <si>
    <t>0000205460</t>
  </si>
  <si>
    <t>(D) Screenwash Checks DZ1100</t>
  </si>
  <si>
    <t>00009391</t>
  </si>
  <si>
    <t>0000205461</t>
  </si>
  <si>
    <t>(D)  Rear roller shutter door Checks DZ1100</t>
  </si>
  <si>
    <t>00007205</t>
  </si>
  <si>
    <t>0000205462</t>
  </si>
  <si>
    <t>(L)  End of line guard checks DZ1100</t>
  </si>
  <si>
    <t>00007207</t>
  </si>
  <si>
    <t>0000205463</t>
  </si>
  <si>
    <t>00007339</t>
  </si>
  <si>
    <t>0000205464</t>
  </si>
  <si>
    <t>0000205465</t>
  </si>
  <si>
    <t>0000205466</t>
  </si>
  <si>
    <t>0000205467</t>
  </si>
  <si>
    <t>00007354</t>
  </si>
  <si>
    <t>0000205468</t>
  </si>
  <si>
    <t>00007355</t>
  </si>
  <si>
    <t>0000205469</t>
  </si>
  <si>
    <t>00007356</t>
  </si>
  <si>
    <t>0000205470</t>
  </si>
  <si>
    <t>00007357</t>
  </si>
  <si>
    <t>0000205471</t>
  </si>
  <si>
    <t>00007358</t>
  </si>
  <si>
    <t>0000205472</t>
  </si>
  <si>
    <t>00007359</t>
  </si>
  <si>
    <t>0000205473</t>
  </si>
  <si>
    <t>(L)  Front Susp Axle Arm Fixture  Checks DZ1100</t>
  </si>
  <si>
    <t>00007361</t>
  </si>
  <si>
    <t>0000205474</t>
  </si>
  <si>
    <t>(L) Ram Assembly Fixture  Checks DZ1100</t>
  </si>
  <si>
    <t>00007362</t>
  </si>
  <si>
    <t>0000205475</t>
  </si>
  <si>
    <t>(L)  Rear Slat conveyor   monthly Checks  DZ1100</t>
  </si>
  <si>
    <t>00007375</t>
  </si>
  <si>
    <t>0000205476</t>
  </si>
  <si>
    <t>0000205477</t>
  </si>
  <si>
    <t>0000205478</t>
  </si>
  <si>
    <t>(D) Portable Lighting Checks  DZ1100</t>
  </si>
  <si>
    <t>00007395</t>
  </si>
  <si>
    <t>0000205479</t>
  </si>
  <si>
    <t>(L) Pallet trolley DZ1100</t>
  </si>
  <si>
    <t>00007472</t>
  </si>
  <si>
    <t>0000205480</t>
  </si>
  <si>
    <t>00007471</t>
  </si>
  <si>
    <t>0000205481</t>
  </si>
  <si>
    <t>0000205482</t>
  </si>
  <si>
    <t>0000205483</t>
  </si>
  <si>
    <t>0000205484</t>
  </si>
  <si>
    <t>0000205485</t>
  </si>
  <si>
    <t>00007905</t>
  </si>
  <si>
    <t>0000205486</t>
  </si>
  <si>
    <t>00007906</t>
  </si>
  <si>
    <t>0000205487</t>
  </si>
  <si>
    <t>00008169</t>
  </si>
  <si>
    <t>0000205488</t>
  </si>
  <si>
    <t>0000205489</t>
  </si>
  <si>
    <t>(L)  Solenoid Module Checks Primer Robot 2  DZ1100</t>
  </si>
  <si>
    <t>0000205490</t>
  </si>
  <si>
    <t>(L)  Solenoid Module Primer 2 Checks DZ1100</t>
  </si>
  <si>
    <t>0000205491</t>
  </si>
  <si>
    <t>(L)   Bar Axle Manipulator 5 Week Checks DZ1100</t>
  </si>
  <si>
    <t>00001579</t>
  </si>
  <si>
    <t>0000205492</t>
  </si>
  <si>
    <t>(L)  Draw Bar Manipulator 5 Week Checks DZ1100</t>
  </si>
  <si>
    <t>00001589</t>
  </si>
  <si>
    <t>0000205493</t>
  </si>
  <si>
    <t>(L)  Hood Handler Manipulator 5 Week Checks DZ1100</t>
  </si>
  <si>
    <t>00003880</t>
  </si>
  <si>
    <t>0000205494</t>
  </si>
  <si>
    <t>(L)   Hood Handler manipulator 5 week DZ1100</t>
  </si>
  <si>
    <t>00004107</t>
  </si>
  <si>
    <t>0000205495</t>
  </si>
  <si>
    <t>(L)   Hood assembly fixture 12 month checks DZ1100</t>
  </si>
  <si>
    <t>00003782</t>
  </si>
  <si>
    <t>0000205496</t>
  </si>
  <si>
    <t>0000205497</t>
  </si>
  <si>
    <t>BC155</t>
  </si>
  <si>
    <t>0000205498</t>
  </si>
  <si>
    <t>BC156</t>
  </si>
  <si>
    <t>0000205499</t>
  </si>
  <si>
    <t>BC152</t>
  </si>
  <si>
    <t>0000205500</t>
  </si>
  <si>
    <t>(L) Pedestal 4 station scissor inspection  DZ1100</t>
  </si>
  <si>
    <t>0000205501</t>
  </si>
  <si>
    <t>0000205502</t>
  </si>
  <si>
    <t>0000205503</t>
  </si>
  <si>
    <t>0000205504</t>
  </si>
  <si>
    <t>(L) Monorail Steelwork id B23-B32 checks DZ1100</t>
  </si>
  <si>
    <t>0000205505</t>
  </si>
  <si>
    <t>(L)  Oiler Checks DZ1100</t>
  </si>
  <si>
    <t>TD521</t>
  </si>
  <si>
    <t>MBU1</t>
  </si>
  <si>
    <t>0000205506</t>
  </si>
  <si>
    <t>(L)  Leantek delivery trailer    DZ1100</t>
  </si>
  <si>
    <t>00008998</t>
  </si>
  <si>
    <t>0000205507</t>
  </si>
  <si>
    <t>(L) Primer spray booth and flash off checks DZ1100</t>
  </si>
  <si>
    <t>0000205508</t>
  </si>
  <si>
    <t>(L) Denature pit waste bin checks  DZ1100</t>
  </si>
  <si>
    <t>00009236</t>
  </si>
  <si>
    <t>0000205509</t>
  </si>
  <si>
    <t>00009237</t>
  </si>
  <si>
    <t>0000205510</t>
  </si>
  <si>
    <t>BIN021</t>
  </si>
  <si>
    <t>0000205511</t>
  </si>
  <si>
    <t>BIN022</t>
  </si>
  <si>
    <t>0000205512</t>
  </si>
  <si>
    <t>BIN023</t>
  </si>
  <si>
    <t>0000205513</t>
  </si>
  <si>
    <t>BIN024</t>
  </si>
  <si>
    <t>0000205514</t>
  </si>
  <si>
    <t>BIN025</t>
  </si>
  <si>
    <t>0000205515</t>
  </si>
  <si>
    <t>00009423</t>
  </si>
  <si>
    <t>0000205516</t>
  </si>
  <si>
    <t>(D)  Fixture Yearly checks DZ1100</t>
  </si>
  <si>
    <t>00009559</t>
  </si>
  <si>
    <t>0000205517</t>
  </si>
  <si>
    <t>(L) Adblue/diesel monthly checks DZ1100</t>
  </si>
  <si>
    <t>00008447</t>
  </si>
  <si>
    <t>0000205518</t>
  </si>
  <si>
    <t>(L) Adblue/diesel 3 monthly checks DZ1100</t>
  </si>
  <si>
    <t>0000205519</t>
  </si>
  <si>
    <t>00010011</t>
  </si>
  <si>
    <t>0000205520</t>
  </si>
  <si>
    <t>(L)  Leantek delivery trailer   DZ1100</t>
  </si>
  <si>
    <t>00010009</t>
  </si>
  <si>
    <t>Z3 MEDIC</t>
  </si>
  <si>
    <t>0000205521</t>
  </si>
  <si>
    <t>00010008</t>
  </si>
  <si>
    <t>0000205522</t>
  </si>
  <si>
    <t>00010007</t>
  </si>
  <si>
    <t>0000205523</t>
  </si>
  <si>
    <t>00010006</t>
  </si>
  <si>
    <t>0000205524</t>
  </si>
  <si>
    <t>0000205525</t>
  </si>
  <si>
    <t>0000205526</t>
  </si>
  <si>
    <t>0000205527</t>
  </si>
  <si>
    <t>0000205528</t>
  </si>
  <si>
    <t>0000205529</t>
  </si>
  <si>
    <t>0000205530</t>
  </si>
  <si>
    <t>0000205531</t>
  </si>
  <si>
    <t>0000205532</t>
  </si>
  <si>
    <t>0000205533</t>
  </si>
  <si>
    <t>0000205534</t>
  </si>
  <si>
    <t>(L) Flash off proximity switch cleaning  DZ1100</t>
  </si>
  <si>
    <t>00001035</t>
  </si>
  <si>
    <t>0000205535</t>
  </si>
  <si>
    <t>(L)  AGV Battery charger 5 check DZ1100</t>
  </si>
  <si>
    <t>CHARGER5</t>
  </si>
  <si>
    <t>0000205536</t>
  </si>
  <si>
    <t>0000205537</t>
  </si>
  <si>
    <t>(L)   Leantek  checks DZ1100</t>
  </si>
  <si>
    <t>00010552</t>
  </si>
  <si>
    <t>Z1 CABTR</t>
  </si>
  <si>
    <t>0000205538</t>
  </si>
  <si>
    <t>00010553</t>
  </si>
  <si>
    <t>0000205539</t>
  </si>
  <si>
    <t>00010554</t>
  </si>
  <si>
    <t>0000205540</t>
  </si>
  <si>
    <t>(L)  Clutch checks  DZ1100</t>
  </si>
  <si>
    <t>0000205541</t>
  </si>
  <si>
    <t>0000205542</t>
  </si>
  <si>
    <t>0000205543</t>
  </si>
  <si>
    <t>BIN076</t>
  </si>
  <si>
    <t>0000205544</t>
  </si>
  <si>
    <t>BIN077</t>
  </si>
  <si>
    <t>0000205545</t>
  </si>
  <si>
    <t>BIN078</t>
  </si>
  <si>
    <t>0000205546</t>
  </si>
  <si>
    <t>BIN079</t>
  </si>
  <si>
    <t>0000205547</t>
  </si>
  <si>
    <t>BIN080</t>
  </si>
  <si>
    <t>0000205548</t>
  </si>
  <si>
    <t>0000205549</t>
  </si>
  <si>
    <t>(L) Main Panel Checks DZ1100</t>
  </si>
  <si>
    <t>00011100</t>
  </si>
  <si>
    <t>0000205550</t>
  </si>
  <si>
    <t>00011105</t>
  </si>
  <si>
    <t>0000205551</t>
  </si>
  <si>
    <t>(L)  Fuel tank manipulator check  DZ1100</t>
  </si>
  <si>
    <t>00011094</t>
  </si>
  <si>
    <t>0000205552</t>
  </si>
  <si>
    <t>0000205553</t>
  </si>
  <si>
    <t>0000205554</t>
  </si>
  <si>
    <t>(N  Trolley stand checks  DZ1100</t>
  </si>
  <si>
    <t>00011196</t>
  </si>
  <si>
    <t>0000205555</t>
  </si>
  <si>
    <t>00011197</t>
  </si>
  <si>
    <t>0000205556</t>
  </si>
  <si>
    <t>0000205557</t>
  </si>
  <si>
    <t>00011314</t>
  </si>
  <si>
    <t>0000205558</t>
  </si>
  <si>
    <t>00011315</t>
  </si>
  <si>
    <t>0000205559</t>
  </si>
  <si>
    <t>00011316</t>
  </si>
  <si>
    <t>0000205560</t>
  </si>
  <si>
    <t>(L)  Leantek  trailer  checks  DZ1100</t>
  </si>
  <si>
    <t>00011317</t>
  </si>
  <si>
    <t>0000205561</t>
  </si>
  <si>
    <t>0000205562</t>
  </si>
  <si>
    <t>0000205563</t>
  </si>
  <si>
    <t>0000205564</t>
  </si>
  <si>
    <t>0000205565</t>
  </si>
  <si>
    <t>0000205566</t>
  </si>
  <si>
    <t>(L) Turntable rail cleaning DZ1100</t>
  </si>
  <si>
    <t>CONV1.1</t>
  </si>
  <si>
    <t>0000205567</t>
  </si>
  <si>
    <t>(L) Leantek checks DZ1100</t>
  </si>
  <si>
    <t>00011334</t>
  </si>
  <si>
    <t>Z3 CABTR</t>
  </si>
  <si>
    <t>0000205568</t>
  </si>
  <si>
    <t>(L)  Leantek checks DZ1100</t>
  </si>
  <si>
    <t>00011335</t>
  </si>
  <si>
    <t>0000205569</t>
  </si>
  <si>
    <t>00011336</t>
  </si>
  <si>
    <t>0000205570</t>
  </si>
  <si>
    <t>00011527</t>
  </si>
  <si>
    <t>0000205571</t>
  </si>
  <si>
    <t>00011529</t>
  </si>
  <si>
    <t>0000205572</t>
  </si>
  <si>
    <t>00011542</t>
  </si>
  <si>
    <t>0000205573</t>
  </si>
  <si>
    <t>00011543</t>
  </si>
  <si>
    <t>0000205574</t>
  </si>
  <si>
    <t>(L) ABS Brake assy machine monthly checks  DZ1100</t>
  </si>
  <si>
    <t>00011638</t>
  </si>
  <si>
    <t>0000205575</t>
  </si>
  <si>
    <t>(L)  Monkey frame assy/ trans tray checks DZ1100</t>
  </si>
  <si>
    <t>00011904</t>
  </si>
  <si>
    <t>0000205576</t>
  </si>
  <si>
    <t>00011905</t>
  </si>
  <si>
    <t>0000205577</t>
  </si>
  <si>
    <t>00011906</t>
  </si>
  <si>
    <t>0000205578</t>
  </si>
  <si>
    <t>(L)  Adblue Dampener Checks  DZ1100</t>
  </si>
  <si>
    <t>00011925</t>
  </si>
  <si>
    <t>0000205579</t>
  </si>
  <si>
    <t>0000205580</t>
  </si>
  <si>
    <t>0000205581</t>
  </si>
  <si>
    <t>0000205582</t>
  </si>
  <si>
    <t>0000205583</t>
  </si>
  <si>
    <t>0000205584</t>
  </si>
  <si>
    <t>(L)   TB3621 hoist health checks DZ1100</t>
  </si>
  <si>
    <t>TR218</t>
  </si>
  <si>
    <t>0000205585</t>
  </si>
  <si>
    <t>00012431</t>
  </si>
  <si>
    <t>0000205586</t>
  </si>
  <si>
    <t>00012432</t>
  </si>
  <si>
    <t>0000205587</t>
  </si>
  <si>
    <t>00012433</t>
  </si>
  <si>
    <t>0000205588</t>
  </si>
  <si>
    <t>00012434</t>
  </si>
  <si>
    <t>0000205589</t>
  </si>
  <si>
    <t>00012435</t>
  </si>
  <si>
    <t>0000205590</t>
  </si>
  <si>
    <t>00012438</t>
  </si>
  <si>
    <t>0000205592</t>
  </si>
  <si>
    <t>(L)   00012489 Hoist Health Check DZ1100</t>
  </si>
  <si>
    <t>00012489</t>
  </si>
  <si>
    <t>0000205593</t>
  </si>
  <si>
    <t>(L)  00012490 Hoist Health Check DZ1100</t>
  </si>
  <si>
    <t>00012490</t>
  </si>
  <si>
    <t>0000205594</t>
  </si>
  <si>
    <t>00012647</t>
  </si>
  <si>
    <t>0000205595</t>
  </si>
  <si>
    <t>0000205596</t>
  </si>
  <si>
    <t>0000205597</t>
  </si>
  <si>
    <t>00012648</t>
  </si>
  <si>
    <t>0000205598</t>
  </si>
  <si>
    <t>0000205599</t>
  </si>
  <si>
    <t>0000205600</t>
  </si>
  <si>
    <t>00012707</t>
  </si>
  <si>
    <t>0000205601</t>
  </si>
  <si>
    <t>00012708</t>
  </si>
  <si>
    <t>0000205602</t>
  </si>
  <si>
    <t>00012709</t>
  </si>
  <si>
    <t>0000205603</t>
  </si>
  <si>
    <t>00012712</t>
  </si>
  <si>
    <t>0000205604</t>
  </si>
  <si>
    <t>00012713</t>
  </si>
  <si>
    <t>0000205605</t>
  </si>
  <si>
    <t>00012714</t>
  </si>
  <si>
    <t>0000205606</t>
  </si>
  <si>
    <t>00012715</t>
  </si>
  <si>
    <t>0000205607</t>
  </si>
  <si>
    <t>00012716</t>
  </si>
  <si>
    <t>0000205608</t>
  </si>
  <si>
    <t>00012717</t>
  </si>
  <si>
    <t>0000205609</t>
  </si>
  <si>
    <t>00012746</t>
  </si>
  <si>
    <t>0000205610</t>
  </si>
  <si>
    <t>00012853</t>
  </si>
  <si>
    <t>0000205611</t>
  </si>
  <si>
    <t>0000205612</t>
  </si>
  <si>
    <t>00012869</t>
  </si>
  <si>
    <t>0000205613</t>
  </si>
  <si>
    <t>00013019</t>
  </si>
  <si>
    <t>0000205614</t>
  </si>
  <si>
    <t>00013020</t>
  </si>
  <si>
    <t>0000205615</t>
  </si>
  <si>
    <t>00013017</t>
  </si>
  <si>
    <t>0000205616</t>
  </si>
  <si>
    <t>(L) Promix 6 Monthly Checks  DZ1100</t>
  </si>
  <si>
    <t>0000205617</t>
  </si>
  <si>
    <t>00013018</t>
  </si>
  <si>
    <t>0000205618</t>
  </si>
  <si>
    <t>SAFE</t>
  </si>
  <si>
    <t>(L)  Spraybooth 3 monthly checks DZ1100</t>
  </si>
  <si>
    <t>00012974</t>
  </si>
  <si>
    <t>0000205619</t>
  </si>
  <si>
    <t>0000205620</t>
  </si>
  <si>
    <t>0000205621</t>
  </si>
  <si>
    <t>(L) LEV  checks  Prod Eng  DZ1100</t>
  </si>
  <si>
    <t>0000205622</t>
  </si>
  <si>
    <t>0000205623</t>
  </si>
  <si>
    <t>0000205624</t>
  </si>
  <si>
    <t>(L)  00011888  Wheel and tyre hoist health  DZ1100</t>
  </si>
  <si>
    <t>00012928</t>
  </si>
  <si>
    <t>0000205625</t>
  </si>
  <si>
    <t>00011322</t>
  </si>
  <si>
    <t>0000205626</t>
  </si>
  <si>
    <t>(L)  00013290   hoist health checks  DZ1100</t>
  </si>
  <si>
    <t>00013290</t>
  </si>
  <si>
    <t>0000205627</t>
  </si>
  <si>
    <t>(L)  00013291  hoist health checks  DZ1100</t>
  </si>
  <si>
    <t>00013291</t>
  </si>
  <si>
    <t>0000205628</t>
  </si>
  <si>
    <t>00013292</t>
  </si>
  <si>
    <t>0000205629</t>
  </si>
  <si>
    <t>(D) Parts Reject Racking Check DZ1100</t>
  </si>
  <si>
    <t>00013984</t>
  </si>
  <si>
    <t>0000205631</t>
  </si>
  <si>
    <t>(L) Compactor Elec Checks  DZ1100</t>
  </si>
  <si>
    <t>0000205632</t>
  </si>
  <si>
    <t>0000205633</t>
  </si>
  <si>
    <t>0000205634</t>
  </si>
  <si>
    <t>(L)  Shuttle 7.2 checks DZ1100</t>
  </si>
  <si>
    <t>CAR3</t>
  </si>
  <si>
    <t>0000205635</t>
  </si>
  <si>
    <t>(L)  Shuttle 16.3 checks DZ1100</t>
  </si>
  <si>
    <t>CAR6</t>
  </si>
  <si>
    <t>0000205636</t>
  </si>
  <si>
    <t>(L)  SHUTTLE 7.2 LUB DZ1100</t>
  </si>
  <si>
    <t>0000205637</t>
  </si>
  <si>
    <t>(L) SHUTTLE 16.3 LUB DZ1100</t>
  </si>
  <si>
    <t>0000205638</t>
  </si>
  <si>
    <t>(L) ROLLING ROAD NO 3 INSP  DZ1100</t>
  </si>
  <si>
    <t>RR003</t>
  </si>
  <si>
    <t>0000205661</t>
  </si>
  <si>
    <t>0000205662</t>
  </si>
  <si>
    <t>(D) LEV  checks  test track hut   DZ1250</t>
  </si>
  <si>
    <t>00007262</t>
  </si>
  <si>
    <t>0000205663</t>
  </si>
  <si>
    <t>(D) LEV  checks Prod eng machine shop   DZ1250</t>
  </si>
  <si>
    <t>N0279</t>
  </si>
  <si>
    <t>0000205664</t>
  </si>
  <si>
    <t>0000205665</t>
  </si>
  <si>
    <t>0000205666</t>
  </si>
  <si>
    <t>0000205667</t>
  </si>
  <si>
    <t>0000205668</t>
  </si>
  <si>
    <t>0000205669</t>
  </si>
  <si>
    <t>0000205670</t>
  </si>
  <si>
    <t>0000205671</t>
  </si>
  <si>
    <t>0000205672</t>
  </si>
  <si>
    <t>0000205673</t>
  </si>
  <si>
    <t>0000205674</t>
  </si>
  <si>
    <t>0000205675</t>
  </si>
  <si>
    <t>0000205676</t>
  </si>
  <si>
    <t>0000205677</t>
  </si>
  <si>
    <t>0000205678</t>
  </si>
  <si>
    <t>0000205679</t>
  </si>
  <si>
    <t>0000205680</t>
  </si>
  <si>
    <t>0000205709</t>
  </si>
  <si>
    <t>0000205710</t>
  </si>
  <si>
    <t>0000205711</t>
  </si>
  <si>
    <t>0000205712</t>
  </si>
  <si>
    <t>(D) O2 gas monitor Service  DE9820 I Bradfield</t>
  </si>
  <si>
    <t>00011076</t>
  </si>
  <si>
    <t>0000205713</t>
  </si>
  <si>
    <t>(D) CO gas monitor Service  DE9820 I Bradfield</t>
  </si>
  <si>
    <t>00011077</t>
  </si>
  <si>
    <t>0000205714</t>
  </si>
  <si>
    <t>(D) CO2 gas monitor Service  DE9820 I Bradfield</t>
  </si>
  <si>
    <t>00011078</t>
  </si>
  <si>
    <t>0000205715</t>
  </si>
  <si>
    <t>00011079</t>
  </si>
  <si>
    <t>0000205716</t>
  </si>
  <si>
    <t>00011080</t>
  </si>
  <si>
    <t>0000205717</t>
  </si>
  <si>
    <t>(D)  CO2 gas monitor Service  DE9820 I Bradfield</t>
  </si>
  <si>
    <t>00011081</t>
  </si>
  <si>
    <t>0000205718</t>
  </si>
  <si>
    <t>00011082</t>
  </si>
  <si>
    <t>0000205719</t>
  </si>
  <si>
    <t>AR008</t>
  </si>
  <si>
    <t>0000205720</t>
  </si>
  <si>
    <t>AR009</t>
  </si>
  <si>
    <t>0000205721</t>
  </si>
  <si>
    <t>AR010</t>
  </si>
  <si>
    <t>0000205722</t>
  </si>
  <si>
    <t>AR011</t>
  </si>
  <si>
    <t>0000205723</t>
  </si>
  <si>
    <t>AR012</t>
  </si>
  <si>
    <t>0000205724</t>
  </si>
  <si>
    <t>AR066</t>
  </si>
  <si>
    <t>0000205725</t>
  </si>
  <si>
    <t>AR067</t>
  </si>
  <si>
    <t>0000205726</t>
  </si>
  <si>
    <t>AR068</t>
  </si>
  <si>
    <t>0000205771</t>
  </si>
  <si>
    <t>0000205774</t>
  </si>
  <si>
    <t>0000205775</t>
  </si>
  <si>
    <t>0000205776</t>
  </si>
  <si>
    <t>0000205777</t>
  </si>
  <si>
    <t>0000205778</t>
  </si>
  <si>
    <t>0000205779</t>
  </si>
  <si>
    <t>0000205824</t>
  </si>
  <si>
    <t>0000205826</t>
  </si>
  <si>
    <t>(D) G0525 Grinder 6 month PM MMC DZ1250</t>
  </si>
  <si>
    <t>G0525</t>
  </si>
  <si>
    <t>0000205827</t>
  </si>
  <si>
    <t>0000205828</t>
  </si>
  <si>
    <t>0000205829</t>
  </si>
  <si>
    <t>0000205830</t>
  </si>
  <si>
    <t>0000205831</t>
  </si>
  <si>
    <t>0000205832</t>
  </si>
  <si>
    <t>0000205833</t>
  </si>
  <si>
    <t>(L)   AGV server change  DZ1100</t>
  </si>
  <si>
    <t>00004062</t>
  </si>
  <si>
    <t>0000205834</t>
  </si>
  <si>
    <t>0000205835</t>
  </si>
  <si>
    <t>0000205863</t>
  </si>
  <si>
    <t>0000205864</t>
  </si>
  <si>
    <t>0000205865</t>
  </si>
  <si>
    <t>0000205866</t>
  </si>
  <si>
    <t>0000205867</t>
  </si>
  <si>
    <t>0000205868</t>
  </si>
  <si>
    <t>0000205869</t>
  </si>
  <si>
    <t>0000205870</t>
  </si>
  <si>
    <t>0000205888</t>
  </si>
  <si>
    <t>0000205889</t>
  </si>
  <si>
    <t>(D) Battery bay 2 LEV N0. 1 checks  DZ1250</t>
  </si>
  <si>
    <t>0000205890</t>
  </si>
  <si>
    <t>(D) Battery bay 2 LEV N0. 2 checks  DZ1250</t>
  </si>
  <si>
    <t>0000205891</t>
  </si>
  <si>
    <t>(D) Trailer pm checks TK701 DZ1250</t>
  </si>
  <si>
    <t>TK701</t>
  </si>
  <si>
    <t>0000205892</t>
  </si>
  <si>
    <t>(D) Trailer pm checks TK707 DZ1250</t>
  </si>
  <si>
    <t>TK707</t>
  </si>
  <si>
    <t>0000205893</t>
  </si>
  <si>
    <t>00004008</t>
  </si>
  <si>
    <t>0000205894</t>
  </si>
  <si>
    <t>00004025</t>
  </si>
  <si>
    <t>0000205895</t>
  </si>
  <si>
    <t>0000205896</t>
  </si>
  <si>
    <t>(D) Brown circular saw checks DZ1250</t>
  </si>
  <si>
    <t>00009487</t>
  </si>
  <si>
    <t>0000205897</t>
  </si>
  <si>
    <t>(D) Sheet metal hand bender checks DZ1250</t>
  </si>
  <si>
    <t>E0114</t>
  </si>
  <si>
    <t>0000205900</t>
  </si>
  <si>
    <t>0000205907</t>
  </si>
  <si>
    <t>00013982</t>
  </si>
  <si>
    <t>0000205908</t>
  </si>
  <si>
    <t>(D) Electric high/lift hand pallet  checks DZ1250</t>
  </si>
  <si>
    <t>00014241</t>
  </si>
  <si>
    <t>0000205910</t>
  </si>
  <si>
    <t>(L) Sheet metal hand bender checks DZ1300</t>
  </si>
  <si>
    <t>00009032</t>
  </si>
  <si>
    <t>0000205911</t>
  </si>
  <si>
    <t>0000205912</t>
  </si>
  <si>
    <t>0000205913</t>
  </si>
  <si>
    <t>0000205914</t>
  </si>
  <si>
    <t>0000205915</t>
  </si>
  <si>
    <t>0000205916</t>
  </si>
  <si>
    <t>0000205917</t>
  </si>
  <si>
    <t>0000205918</t>
  </si>
  <si>
    <t>(L) TC832 Garage FAI area hoist health  DZ1100</t>
  </si>
  <si>
    <t>TC832</t>
  </si>
  <si>
    <t>0000205919</t>
  </si>
  <si>
    <t>(L) TC631 Wheel and tyre building health  DZ1100</t>
  </si>
  <si>
    <t>TC631</t>
  </si>
  <si>
    <t>0000205920</t>
  </si>
  <si>
    <t>(L) TC632 Wheel and tyre hoist health  DZ1100</t>
  </si>
  <si>
    <t>TC632</t>
  </si>
  <si>
    <t>0000205921</t>
  </si>
  <si>
    <t>0000205922</t>
  </si>
  <si>
    <t>0000205923</t>
  </si>
  <si>
    <t>0000205924</t>
  </si>
  <si>
    <t>0000205925</t>
  </si>
  <si>
    <t>0000205926</t>
  </si>
  <si>
    <t>0000205927</t>
  </si>
  <si>
    <t>0000205928</t>
  </si>
  <si>
    <t>0000205929</t>
  </si>
  <si>
    <t>0000205930</t>
  </si>
  <si>
    <t>0000205931</t>
  </si>
  <si>
    <t>0000205932</t>
  </si>
  <si>
    <t>(L)  DS044 Coolant fill Quarter Check DZ1100</t>
  </si>
  <si>
    <t>0000205933</t>
  </si>
  <si>
    <t>0000205934</t>
  </si>
  <si>
    <t>0000205935</t>
  </si>
  <si>
    <t>(L) TC741 Garage AA8 hoist health checks DZ1100</t>
  </si>
  <si>
    <t>TC741</t>
  </si>
  <si>
    <t>0000205936</t>
  </si>
  <si>
    <t>(L)  TC742 Garage AA8 hoist health checks DZ1100</t>
  </si>
  <si>
    <t>TC742</t>
  </si>
  <si>
    <t>0000205937</t>
  </si>
  <si>
    <t>(L) TC743 Garage AA8 hoist health checks DZ1100</t>
  </si>
  <si>
    <t>TC743</t>
  </si>
  <si>
    <t>0000205938</t>
  </si>
  <si>
    <t>(L)  TR193 Garage BB4 hoist health  DZ1100</t>
  </si>
  <si>
    <t>TR193</t>
  </si>
  <si>
    <t>0000205939</t>
  </si>
  <si>
    <t>(L) TC718 Wheel and tyre hoist health  DZ1100</t>
  </si>
  <si>
    <t>TC718</t>
  </si>
  <si>
    <t>0000205940</t>
  </si>
  <si>
    <t>(L)  TC717 Wheel and tyre hoist health  DZ1100</t>
  </si>
  <si>
    <t>TC717</t>
  </si>
  <si>
    <t>0000205941</t>
  </si>
  <si>
    <t>0000205942</t>
  </si>
  <si>
    <t>00007003</t>
  </si>
  <si>
    <t>0000205943</t>
  </si>
  <si>
    <t>(L)   Local Exhaust &amp; Ventilation (LEV)  DZ1100</t>
  </si>
  <si>
    <t>00007025</t>
  </si>
  <si>
    <t>0000205944</t>
  </si>
  <si>
    <t>(L)  AGV 5 Elec Checks DZ1100</t>
  </si>
  <si>
    <t>00006995</t>
  </si>
  <si>
    <t>0000205945</t>
  </si>
  <si>
    <t>(L)  AGV 5 MMC  Checks DZ1100</t>
  </si>
  <si>
    <t>0000205946</t>
  </si>
  <si>
    <t>0000205947</t>
  </si>
  <si>
    <t>0000205948</t>
  </si>
  <si>
    <t>0000205949</t>
  </si>
  <si>
    <t>0000205950</t>
  </si>
  <si>
    <t>0000205951</t>
  </si>
  <si>
    <t>0000205952</t>
  </si>
  <si>
    <t>0000205953</t>
  </si>
  <si>
    <t>0000205954</t>
  </si>
  <si>
    <t>0000205955</t>
  </si>
  <si>
    <t>(L)  Pedal Box Stand 4 Checks DZ1100</t>
  </si>
  <si>
    <t>00004243</t>
  </si>
  <si>
    <t>0000205956</t>
  </si>
  <si>
    <t>0000205957</t>
  </si>
  <si>
    <t>0000205958</t>
  </si>
  <si>
    <t>0000205959</t>
  </si>
  <si>
    <t>0000205960</t>
  </si>
  <si>
    <t>0000205961</t>
  </si>
  <si>
    <t>0000205962</t>
  </si>
  <si>
    <t>0000205963</t>
  </si>
  <si>
    <t>0000205964</t>
  </si>
  <si>
    <t>0000205965</t>
  </si>
  <si>
    <t>0000205966</t>
  </si>
  <si>
    <t>(L)  TC652 new agv area hoist health checks DZ1100</t>
  </si>
  <si>
    <t>TC652</t>
  </si>
  <si>
    <t>PPSUBASS</t>
  </si>
  <si>
    <t>0000205967</t>
  </si>
  <si>
    <t>(L)  TC653 new agv area hoist health checks DZ1100</t>
  </si>
  <si>
    <t>TC653</t>
  </si>
  <si>
    <t>0000205968</t>
  </si>
  <si>
    <t>(L) TC649 new agv area hoist health checks DZ1100</t>
  </si>
  <si>
    <t>TC649</t>
  </si>
  <si>
    <t>0000205969</t>
  </si>
  <si>
    <t>0000205970</t>
  </si>
  <si>
    <t>0000205971</t>
  </si>
  <si>
    <t>0000205972</t>
  </si>
  <si>
    <t>0000205973</t>
  </si>
  <si>
    <t>0000205974</t>
  </si>
  <si>
    <t>0000205975</t>
  </si>
  <si>
    <t>(L)  Leantek wiper motor trailer  DZ1100</t>
  </si>
  <si>
    <t>00007944</t>
  </si>
  <si>
    <t>0000205976</t>
  </si>
  <si>
    <t>(L)  Leantek wiper motor trailer    DZ1100</t>
  </si>
  <si>
    <t>00007956</t>
  </si>
  <si>
    <t>0000205977</t>
  </si>
  <si>
    <t>(L)  Leantek wiper motor trailer   DZ1100</t>
  </si>
  <si>
    <t>00007955</t>
  </si>
  <si>
    <t>0000205978</t>
  </si>
  <si>
    <t>0000205979</t>
  </si>
  <si>
    <t>0000205980</t>
  </si>
  <si>
    <t>(L)   Solenoid Module Checks Primer Robot 1 DZ1100</t>
  </si>
  <si>
    <t>0000205981</t>
  </si>
  <si>
    <t>(L)  Solenoid Module Primer 1 Checks DZ1100</t>
  </si>
  <si>
    <t>0000205982</t>
  </si>
  <si>
    <t>(L)  Cab Mount Manipulator 5 Week Checks DZ1100</t>
  </si>
  <si>
    <t>0000205983</t>
  </si>
  <si>
    <t>(L) Auto Hitch Manipulator 5 Week Checks DZ1100</t>
  </si>
  <si>
    <t>0000205984</t>
  </si>
  <si>
    <t>0000205985</t>
  </si>
  <si>
    <t>0000205986</t>
  </si>
  <si>
    <t>0000205987</t>
  </si>
  <si>
    <t>0000205988</t>
  </si>
  <si>
    <t>0000205989</t>
  </si>
  <si>
    <t>0000205990</t>
  </si>
  <si>
    <t>0000205991</t>
  </si>
  <si>
    <t>0000205992</t>
  </si>
  <si>
    <t>(L) Roller Conveyor Section 1 Checks DZ1100</t>
  </si>
  <si>
    <t>00004122</t>
  </si>
  <si>
    <t>0000205993</t>
  </si>
  <si>
    <t>(L)  Chain Cross Transfer Quarterly Checks DZ1100</t>
  </si>
  <si>
    <t>0000205994</t>
  </si>
  <si>
    <t>(L)  Monorail Drive No. 4 Check DZ1100</t>
  </si>
  <si>
    <t>0000205995</t>
  </si>
  <si>
    <t>(L) Monorail Drive No. 4 Check DZ1100</t>
  </si>
  <si>
    <t>0000205996</t>
  </si>
  <si>
    <t>0000205997</t>
  </si>
  <si>
    <t>0000205998</t>
  </si>
  <si>
    <t>(L) Monorail Steelwork id B32-B38 checks DZ1100</t>
  </si>
  <si>
    <t>0000205999</t>
  </si>
  <si>
    <t>0000206000</t>
  </si>
  <si>
    <t>(L) 00006150 AGV Area hoist checks DZ1100</t>
  </si>
  <si>
    <t>00006150</t>
  </si>
  <si>
    <t>0000206001</t>
  </si>
  <si>
    <t>(L) 00006151 AGV Area hoist checks DZ1100</t>
  </si>
  <si>
    <t>00006151</t>
  </si>
  <si>
    <t>0000206002</t>
  </si>
  <si>
    <t>(L)  00006152 AGV Area hoist checks DZ1100</t>
  </si>
  <si>
    <t>00006152</t>
  </si>
  <si>
    <t>0000206003</t>
  </si>
  <si>
    <t>(L)  00006153 AGV Area hoist checks DZ1100</t>
  </si>
  <si>
    <t>00006153</t>
  </si>
  <si>
    <t>0000206004</t>
  </si>
  <si>
    <t>BIN026</t>
  </si>
  <si>
    <t>0000206005</t>
  </si>
  <si>
    <t>BIN027</t>
  </si>
  <si>
    <t>0000206006</t>
  </si>
  <si>
    <t>BIN028</t>
  </si>
  <si>
    <t>0000206007</t>
  </si>
  <si>
    <t>BIN029</t>
  </si>
  <si>
    <t>0000206008</t>
  </si>
  <si>
    <t>BIN030</t>
  </si>
  <si>
    <t>0000206009</t>
  </si>
  <si>
    <t>(L)  TC720 Garage  hoist health checks DZ1100</t>
  </si>
  <si>
    <t>TC720</t>
  </si>
  <si>
    <t>0000206010</t>
  </si>
  <si>
    <t>(L) TC569 TLB Hoist health checks  DZ1100</t>
  </si>
  <si>
    <t>TC569</t>
  </si>
  <si>
    <t>0000206011</t>
  </si>
  <si>
    <t>(L) TC574 TLB Hoist health checks  DZ1100</t>
  </si>
  <si>
    <t>TC574</t>
  </si>
  <si>
    <t>0000206012</t>
  </si>
  <si>
    <t>(L) TC578 TLB Hoist health checks  DZ1100</t>
  </si>
  <si>
    <t>TC578</t>
  </si>
  <si>
    <t>0000206013</t>
  </si>
  <si>
    <t>(L) TC579 TLB Hoist health checks  DZ1100</t>
  </si>
  <si>
    <t>TC579</t>
  </si>
  <si>
    <t>0000206014</t>
  </si>
  <si>
    <t>(L) TC588 TLB Hoist health checks  DZ1100</t>
  </si>
  <si>
    <t>TC588</t>
  </si>
  <si>
    <t>0000206015</t>
  </si>
  <si>
    <t>(L) TC589 TLB Hoist health checks  DZ1100</t>
  </si>
  <si>
    <t>TC589</t>
  </si>
  <si>
    <t>0000206016</t>
  </si>
  <si>
    <t>(L)  TC740 TLB hoist health  DZ1100</t>
  </si>
  <si>
    <t>TC740</t>
  </si>
  <si>
    <t>0000206017</t>
  </si>
  <si>
    <t>(L)   TC855 Garage hoist health check  DZ1100</t>
  </si>
  <si>
    <t>TC855</t>
  </si>
  <si>
    <t>0000206018</t>
  </si>
  <si>
    <t>00010036</t>
  </si>
  <si>
    <t>0000206019</t>
  </si>
  <si>
    <t>00010037</t>
  </si>
  <si>
    <t>0000206020</t>
  </si>
  <si>
    <t>00010038</t>
  </si>
  <si>
    <t>0000206021</t>
  </si>
  <si>
    <t>0000206022</t>
  </si>
  <si>
    <t>(L)   Sequencing trolley checks DZ1100</t>
  </si>
  <si>
    <t>00010044</t>
  </si>
  <si>
    <t>0000206023</t>
  </si>
  <si>
    <t>0000206024</t>
  </si>
  <si>
    <t>0000206025</t>
  </si>
  <si>
    <t>0000206026</t>
  </si>
  <si>
    <t>0000206027</t>
  </si>
  <si>
    <t>0000206028</t>
  </si>
  <si>
    <t>0000206029</t>
  </si>
  <si>
    <t>0000206030</t>
  </si>
  <si>
    <t>0000206031</t>
  </si>
  <si>
    <t>0000206032</t>
  </si>
  <si>
    <t>0000206033</t>
  </si>
  <si>
    <t>00001036</t>
  </si>
  <si>
    <t>0000206034</t>
  </si>
  <si>
    <t>0000206035</t>
  </si>
  <si>
    <t>0000206036</t>
  </si>
  <si>
    <t>(L)  Shuttle 3.2 elec checks  DZ1100</t>
  </si>
  <si>
    <t>0000206037</t>
  </si>
  <si>
    <t>0000206038</t>
  </si>
  <si>
    <t>0000206039</t>
  </si>
  <si>
    <t>(L)  Engine Emission Decal Plate Marker  DZ1100</t>
  </si>
  <si>
    <t>00003995</t>
  </si>
  <si>
    <t>0000206040</t>
  </si>
  <si>
    <t>00004068</t>
  </si>
  <si>
    <t>0000206041</t>
  </si>
  <si>
    <t>(L)  AGV Battery charger 6 check DZ1100</t>
  </si>
  <si>
    <t>CHARGER6</t>
  </si>
  <si>
    <t>0000206042</t>
  </si>
  <si>
    <t>(L)  AGV Battery charger 7 check DZ1100</t>
  </si>
  <si>
    <t>CHARGER7</t>
  </si>
  <si>
    <t>0000206043</t>
  </si>
  <si>
    <t>0000206044</t>
  </si>
  <si>
    <t>(D) Portable flood lighting checks DZ1100</t>
  </si>
  <si>
    <t>00010777</t>
  </si>
  <si>
    <t>0000206045</t>
  </si>
  <si>
    <t>00010778</t>
  </si>
  <si>
    <t>0000206046</t>
  </si>
  <si>
    <t>0000206047</t>
  </si>
  <si>
    <t>0000206048</t>
  </si>
  <si>
    <t>BIN081</t>
  </si>
  <si>
    <t>0000206049</t>
  </si>
  <si>
    <t>BIN082</t>
  </si>
  <si>
    <t>0000206050</t>
  </si>
  <si>
    <t>BIN083</t>
  </si>
  <si>
    <t>0000206051</t>
  </si>
  <si>
    <t>BIN084</t>
  </si>
  <si>
    <t>0000206052</t>
  </si>
  <si>
    <t>BIN085</t>
  </si>
  <si>
    <t>0000206053</t>
  </si>
  <si>
    <t>0000206054</t>
  </si>
  <si>
    <t>0000206055</t>
  </si>
  <si>
    <t>0000206056</t>
  </si>
  <si>
    <t>0000206057</t>
  </si>
  <si>
    <t>0000206058</t>
  </si>
  <si>
    <t>0000206059</t>
  </si>
  <si>
    <t>0000206060</t>
  </si>
  <si>
    <t>0000206061</t>
  </si>
  <si>
    <t>0000206062</t>
  </si>
  <si>
    <t>0000206063</t>
  </si>
  <si>
    <t>0000206064</t>
  </si>
  <si>
    <t>(L)   AGV pallet 11 check MMC DZ1100</t>
  </si>
  <si>
    <t>00006987</t>
  </si>
  <si>
    <t>0000206065</t>
  </si>
  <si>
    <t>(L)   Leantek delivery trailer  DZ1100</t>
  </si>
  <si>
    <t>00012132</t>
  </si>
  <si>
    <t>0000206066</t>
  </si>
  <si>
    <t>0000206067</t>
  </si>
  <si>
    <t>00012148</t>
  </si>
  <si>
    <t>0000206068</t>
  </si>
  <si>
    <t>00012151</t>
  </si>
  <si>
    <t>0000206069</t>
  </si>
  <si>
    <t>0000206070</t>
  </si>
  <si>
    <t>0000206071</t>
  </si>
  <si>
    <t>0000206072</t>
  </si>
  <si>
    <t>(L) Tractor Centralisation 3 month Checks  DZ1100</t>
  </si>
  <si>
    <t>0000206073</t>
  </si>
  <si>
    <t>0000206074</t>
  </si>
  <si>
    <t>0000206075</t>
  </si>
  <si>
    <t>0000206076</t>
  </si>
  <si>
    <t>0000206077</t>
  </si>
  <si>
    <t>0000206078</t>
  </si>
  <si>
    <t>0000206079</t>
  </si>
  <si>
    <t>0000206081</t>
  </si>
  <si>
    <t>0000206082</t>
  </si>
  <si>
    <t>(L)  00012491 Hoist Health Check DZ1100</t>
  </si>
  <si>
    <t>00012491</t>
  </si>
  <si>
    <t>0000206083</t>
  </si>
  <si>
    <t>(L)   00012492 Hoist Health Check DZ1100</t>
  </si>
  <si>
    <t>00012492</t>
  </si>
  <si>
    <t>0000206084</t>
  </si>
  <si>
    <t>(L) Mini AGV Checks  DZ1100</t>
  </si>
  <si>
    <t>00011600</t>
  </si>
  <si>
    <t>0000206085</t>
  </si>
  <si>
    <t>0000206086</t>
  </si>
  <si>
    <t>0000206087</t>
  </si>
  <si>
    <t>(L) Adblue/diesel 3 monthly elec checks DZ1100</t>
  </si>
  <si>
    <t>0000206088</t>
  </si>
  <si>
    <t>0000206089</t>
  </si>
  <si>
    <t>0000206090</t>
  </si>
  <si>
    <t>0000206091</t>
  </si>
  <si>
    <t>(L)  Clamp motor change  DZ1100</t>
  </si>
  <si>
    <t>0000206092</t>
  </si>
  <si>
    <t>0000206093</t>
  </si>
  <si>
    <t>0000206094</t>
  </si>
  <si>
    <t>0000206095</t>
  </si>
  <si>
    <t>0000206096</t>
  </si>
  <si>
    <t>0000206097</t>
  </si>
  <si>
    <t>0000206098</t>
  </si>
  <si>
    <t>00013021</t>
  </si>
  <si>
    <t>0000206099</t>
  </si>
  <si>
    <t>00013022</t>
  </si>
  <si>
    <t>0000206100</t>
  </si>
  <si>
    <t>CONV17.1</t>
  </si>
  <si>
    <t>0000206101</t>
  </si>
  <si>
    <t>00013112</t>
  </si>
  <si>
    <t>0000206102</t>
  </si>
  <si>
    <t>(L) Sequencing trolley  checks DZ1100</t>
  </si>
  <si>
    <t>00013113</t>
  </si>
  <si>
    <t>0000206103</t>
  </si>
  <si>
    <t>0000206104</t>
  </si>
  <si>
    <t>0000206105</t>
  </si>
  <si>
    <t>0000206106</t>
  </si>
  <si>
    <t>0000206107</t>
  </si>
  <si>
    <t>0000206108</t>
  </si>
  <si>
    <t>0000206109</t>
  </si>
  <si>
    <t>0000206110</t>
  </si>
  <si>
    <t>0000206111</t>
  </si>
  <si>
    <t>(D)  Monthly cab line checks  DZ1100</t>
  </si>
  <si>
    <t>0000206112</t>
  </si>
  <si>
    <t>(L)  Monthly cab line checks  DZ1100</t>
  </si>
  <si>
    <t>0000206113</t>
  </si>
  <si>
    <t>(L) Adblue/diesel 3 weekly checks DZ1100</t>
  </si>
  <si>
    <t>0000206114</t>
  </si>
  <si>
    <t>(D)  Engine Emission Decal Plate Marker  DZ1100</t>
  </si>
  <si>
    <t>0000206115</t>
  </si>
  <si>
    <t>0000206134</t>
  </si>
  <si>
    <t>0000206138</t>
  </si>
  <si>
    <t>0000206139</t>
  </si>
  <si>
    <t>0000206140</t>
  </si>
  <si>
    <t>0000206141</t>
  </si>
  <si>
    <t>0000206142</t>
  </si>
  <si>
    <t>0000206143</t>
  </si>
  <si>
    <t>0000206144</t>
  </si>
  <si>
    <t>0000206145</t>
  </si>
  <si>
    <t>0000206146</t>
  </si>
  <si>
    <t>0000206147</t>
  </si>
  <si>
    <t>0000206148</t>
  </si>
  <si>
    <t>0000206149</t>
  </si>
  <si>
    <t>0000206150</t>
  </si>
  <si>
    <t>0000206151</t>
  </si>
  <si>
    <t>0000206152</t>
  </si>
  <si>
    <t>0000206194</t>
  </si>
  <si>
    <t>3 Monthly Bearing Grease  DE9820  K Penny</t>
  </si>
  <si>
    <t>0000206195</t>
  </si>
  <si>
    <t>0000206196</t>
  </si>
  <si>
    <t>Servo Ram Checks  DE9820 P Casbolt Fax 2958</t>
  </si>
  <si>
    <t>RD0003</t>
  </si>
  <si>
    <t>0000206197</t>
  </si>
  <si>
    <t>RD0004</t>
  </si>
  <si>
    <t>0000206198</t>
  </si>
  <si>
    <t>RD0006</t>
  </si>
  <si>
    <t>0000206199</t>
  </si>
  <si>
    <t>RD0020</t>
  </si>
  <si>
    <t>0000206200</t>
  </si>
  <si>
    <t>RD0021</t>
  </si>
  <si>
    <t>0000206201</t>
  </si>
  <si>
    <t>RD0018</t>
  </si>
  <si>
    <t>0000206202</t>
  </si>
  <si>
    <t>RD0007</t>
  </si>
  <si>
    <t>0000206203</t>
  </si>
  <si>
    <t>RD0002</t>
  </si>
  <si>
    <t>0000206204</t>
  </si>
  <si>
    <t>RD0008</t>
  </si>
  <si>
    <t>0000206205</t>
  </si>
  <si>
    <t>RD0040</t>
  </si>
  <si>
    <t>0000206206</t>
  </si>
  <si>
    <t>RD0041</t>
  </si>
  <si>
    <t>0000206207</t>
  </si>
  <si>
    <t>RD0042</t>
  </si>
  <si>
    <t>0000206208</t>
  </si>
  <si>
    <t>RD0043</t>
  </si>
  <si>
    <t>0000206209</t>
  </si>
  <si>
    <t>Automatic Hose Reel Inspection DE9820 I Bradfield</t>
  </si>
  <si>
    <t>00009644</t>
  </si>
  <si>
    <t>0000206210</t>
  </si>
  <si>
    <t>RD0035</t>
  </si>
  <si>
    <t>0000206247</t>
  </si>
  <si>
    <t>0000206248</t>
  </si>
  <si>
    <t>0000206249</t>
  </si>
  <si>
    <t>0000206250</t>
  </si>
  <si>
    <t>0000206251</t>
  </si>
  <si>
    <t>0000206252</t>
  </si>
  <si>
    <t>0000206254</t>
  </si>
  <si>
    <t>0000206287</t>
  </si>
  <si>
    <t>0000206288</t>
  </si>
  <si>
    <t>0000206289</t>
  </si>
  <si>
    <t>0000206290</t>
  </si>
  <si>
    <t>0000206291</t>
  </si>
  <si>
    <t>0000206292</t>
  </si>
  <si>
    <t>0000206293</t>
  </si>
  <si>
    <t>0000206294</t>
  </si>
  <si>
    <t>0000206295</t>
  </si>
  <si>
    <t>0000206327</t>
  </si>
  <si>
    <t>0000206331</t>
  </si>
  <si>
    <t>0000206332</t>
  </si>
  <si>
    <t>0000206333</t>
  </si>
  <si>
    <t>0000206334</t>
  </si>
  <si>
    <t>0000206335</t>
  </si>
  <si>
    <t>0000206336</t>
  </si>
  <si>
    <t>0000206337</t>
  </si>
  <si>
    <t>0000206365</t>
  </si>
  <si>
    <t>0000206366</t>
  </si>
  <si>
    <t>0000206367</t>
  </si>
  <si>
    <t>0000206368</t>
  </si>
  <si>
    <t>0000206369</t>
  </si>
  <si>
    <t>0000206370</t>
  </si>
  <si>
    <t>(D) Battery bay 1 LEV  checks  DZ1250</t>
  </si>
  <si>
    <t>N0512</t>
  </si>
  <si>
    <t>0000206371</t>
  </si>
  <si>
    <t>N0514</t>
  </si>
  <si>
    <t>0000206372</t>
  </si>
  <si>
    <t>0000206373</t>
  </si>
  <si>
    <t>(D) MC35 sit on mower interim service DZ1250</t>
  </si>
  <si>
    <t>00008128</t>
  </si>
  <si>
    <t>0000206374</t>
  </si>
  <si>
    <t>0000206375</t>
  </si>
  <si>
    <t>0000206376</t>
  </si>
  <si>
    <t>0000206378</t>
  </si>
  <si>
    <t>0000206379</t>
  </si>
  <si>
    <t>00012747</t>
  </si>
  <si>
    <t>0000206380</t>
  </si>
  <si>
    <t>0000206385</t>
  </si>
  <si>
    <t>0000206386</t>
  </si>
  <si>
    <t>0000206387</t>
  </si>
  <si>
    <t>0000206388</t>
  </si>
  <si>
    <t>0000206389</t>
  </si>
  <si>
    <t>0000206390</t>
  </si>
  <si>
    <t>0000206391</t>
  </si>
  <si>
    <t>0000206392</t>
  </si>
  <si>
    <t>0000206393</t>
  </si>
  <si>
    <t>(L)  TC732 Front weight bracket K6 DZ1100</t>
  </si>
  <si>
    <t>TC732</t>
  </si>
  <si>
    <t>0000206394</t>
  </si>
  <si>
    <t>0000206395</t>
  </si>
  <si>
    <t>0000206396</t>
  </si>
  <si>
    <t>0000206397</t>
  </si>
  <si>
    <t>0000206398</t>
  </si>
  <si>
    <t>0000206399</t>
  </si>
  <si>
    <t>0000206400</t>
  </si>
  <si>
    <t>0000206401</t>
  </si>
  <si>
    <t>0000206402</t>
  </si>
  <si>
    <t>0000206403</t>
  </si>
  <si>
    <t>0000206404</t>
  </si>
  <si>
    <t>0000206405</t>
  </si>
  <si>
    <t>0000206406</t>
  </si>
  <si>
    <t>0000206407</t>
  </si>
  <si>
    <t>(L)  TC747 Front weight bracket K6 DZ1100</t>
  </si>
  <si>
    <t>TC747</t>
  </si>
  <si>
    <t>0000206408</t>
  </si>
  <si>
    <t>(L)  TC723 Garage AA5 hoist health  DZ1100</t>
  </si>
  <si>
    <t>TC723</t>
  </si>
  <si>
    <t>0000206409</t>
  </si>
  <si>
    <t>(L) TC791 Wheel and tyre hoist health  DZ1100</t>
  </si>
  <si>
    <t>TC791</t>
  </si>
  <si>
    <t>0000206410</t>
  </si>
  <si>
    <t>(L) TC580 Wheel and tyre hoist health  DZ1100</t>
  </si>
  <si>
    <t>TC580</t>
  </si>
  <si>
    <t>0000206411</t>
  </si>
  <si>
    <t>(L) TC583 Wheel and tyre hoist health  DZ1100</t>
  </si>
  <si>
    <t>TC583</t>
  </si>
  <si>
    <t>0000206412</t>
  </si>
  <si>
    <t>(L) TC582 Wheel and tyre hoist health   DZ1100</t>
  </si>
  <si>
    <t>TC582</t>
  </si>
  <si>
    <t>0000206413</t>
  </si>
  <si>
    <t>(L) TC681 Wheel and tyre hoist health DZ1100</t>
  </si>
  <si>
    <t>TC681</t>
  </si>
  <si>
    <t>0000206414</t>
  </si>
  <si>
    <t>(L) TC682 Wheel and tyre hoist health  DZ1100</t>
  </si>
  <si>
    <t>TC682</t>
  </si>
  <si>
    <t>0000206415</t>
  </si>
  <si>
    <t>0000206416</t>
  </si>
  <si>
    <t>(L) TC831 skid removal hoist health check DZ1100</t>
  </si>
  <si>
    <t>TC831</t>
  </si>
  <si>
    <t>0000206417</t>
  </si>
  <si>
    <t>(L) 00004123 Front weight bracket K6 DZ1100</t>
  </si>
  <si>
    <t>00004123</t>
  </si>
  <si>
    <t>0000206418</t>
  </si>
  <si>
    <t>0000206419</t>
  </si>
  <si>
    <t>(L)  AGV 6 Elec Checks DZ1100</t>
  </si>
  <si>
    <t>00006996</t>
  </si>
  <si>
    <t>0000206420</t>
  </si>
  <si>
    <t>(L) AGV 6 MMC  Checks DZ1100</t>
  </si>
  <si>
    <t>0000206421</t>
  </si>
  <si>
    <t>0000206422</t>
  </si>
  <si>
    <t>0000206423</t>
  </si>
  <si>
    <t>0000206424</t>
  </si>
  <si>
    <t>0000206425</t>
  </si>
  <si>
    <t>0000206426</t>
  </si>
  <si>
    <t>0000206427</t>
  </si>
  <si>
    <t>0000206428</t>
  </si>
  <si>
    <t>0000206429</t>
  </si>
  <si>
    <t>0000206430</t>
  </si>
  <si>
    <t>0000206431</t>
  </si>
  <si>
    <t>(L) Front axl support trailer chex 3 mthly  DZ1100</t>
  </si>
  <si>
    <t>00007193</t>
  </si>
  <si>
    <t>0000206432</t>
  </si>
  <si>
    <t>(L)  Front axle support trailer checks  DZ1100</t>
  </si>
  <si>
    <t>00007194</t>
  </si>
  <si>
    <t>0000206433</t>
  </si>
  <si>
    <t>00007195</t>
  </si>
  <si>
    <t>0000206434</t>
  </si>
  <si>
    <t>(L)  Rolling road LEV Checks DZ1100</t>
  </si>
  <si>
    <t>00007015</t>
  </si>
  <si>
    <t>0000206435</t>
  </si>
  <si>
    <t>0000206436</t>
  </si>
  <si>
    <t>0000206437</t>
  </si>
  <si>
    <t>0000206438</t>
  </si>
  <si>
    <t>(L) TC666 new agv area hoist health checks DZ1100</t>
  </si>
  <si>
    <t>TC666</t>
  </si>
  <si>
    <t>0000206439</t>
  </si>
  <si>
    <t>(L) TC833 new agv area hoist health checks DZ1100</t>
  </si>
  <si>
    <t>TC833</t>
  </si>
  <si>
    <t>00001038</t>
  </si>
  <si>
    <t>0000206440</t>
  </si>
  <si>
    <t>(L) TC834 new agv area hoist health checks DZ1100</t>
  </si>
  <si>
    <t>TC834</t>
  </si>
  <si>
    <t>PPAXLEDR</t>
  </si>
  <si>
    <t>0000206441</t>
  </si>
  <si>
    <t>0000206442</t>
  </si>
  <si>
    <t>0000206443</t>
  </si>
  <si>
    <t>(L)  Weight test  LEV Checks DZ1100 (Z13)</t>
  </si>
  <si>
    <t>00007035</t>
  </si>
  <si>
    <t>0000206444</t>
  </si>
  <si>
    <t>0000206445</t>
  </si>
  <si>
    <t>0000206446</t>
  </si>
  <si>
    <t>0000206447</t>
  </si>
  <si>
    <t>0000206448</t>
  </si>
  <si>
    <t>0000206449</t>
  </si>
  <si>
    <t>(L)  Cab roof fixture checks DZ1100</t>
  </si>
  <si>
    <t>00004099</t>
  </si>
  <si>
    <t>0000206450</t>
  </si>
  <si>
    <t>0000206451</t>
  </si>
  <si>
    <t>(L)   Hood Trolley  checks  DZ1100</t>
  </si>
  <si>
    <t>00008053</t>
  </si>
  <si>
    <t>0000206452</t>
  </si>
  <si>
    <t>0000206453</t>
  </si>
  <si>
    <t>(L)  Solenoid Module Checks Topcoat Rob 2  DZ1100</t>
  </si>
  <si>
    <t>0000206454</t>
  </si>
  <si>
    <t>(L)   Solenoid Module Topcoat 2 Checks DZ1100</t>
  </si>
  <si>
    <t>0000206455</t>
  </si>
  <si>
    <t>(L)  TC759 New toolroom hoist health checks DZ1100</t>
  </si>
  <si>
    <t>TC759</t>
  </si>
  <si>
    <t>0000206456</t>
  </si>
  <si>
    <t>0000206457</t>
  </si>
  <si>
    <t>0000206458</t>
  </si>
  <si>
    <t>(L)   Paint floor Safety Checks Zone 3  DZ1100</t>
  </si>
  <si>
    <t>0000206459</t>
  </si>
  <si>
    <t>0000206460</t>
  </si>
  <si>
    <t>0000206461</t>
  </si>
  <si>
    <t>0000206462</t>
  </si>
  <si>
    <t>0000206463</t>
  </si>
  <si>
    <t>0000206464</t>
  </si>
  <si>
    <t>0000206465</t>
  </si>
  <si>
    <t>0000206466</t>
  </si>
  <si>
    <t>0000206467</t>
  </si>
  <si>
    <t>(L) Shuttle Quarterly  Checks DZ1100</t>
  </si>
  <si>
    <t>0000206468</t>
  </si>
  <si>
    <t>(L)  Scissor Quarterly  Checks DZ1100</t>
  </si>
  <si>
    <t>0000206469</t>
  </si>
  <si>
    <t>(L)  Monorail Drive No. 5 Check DZ1100</t>
  </si>
  <si>
    <t>CM205</t>
  </si>
  <si>
    <t>0000206470</t>
  </si>
  <si>
    <t>(L)   Monorail Drive No. 5 Check DZ1100</t>
  </si>
  <si>
    <t>0000206471</t>
  </si>
  <si>
    <t>(L) Monorail Drive No. 5 Check DZ1100</t>
  </si>
  <si>
    <t>0000206472</t>
  </si>
  <si>
    <t>0000206473</t>
  </si>
  <si>
    <t>(L) Monorail Steelwork id B38-B42 checks DZ1100</t>
  </si>
  <si>
    <t>0000206474</t>
  </si>
  <si>
    <t>BIN031</t>
  </si>
  <si>
    <t>0000206475</t>
  </si>
  <si>
    <t>BIN033</t>
  </si>
  <si>
    <t>0000206476</t>
  </si>
  <si>
    <t>BIN034</t>
  </si>
  <si>
    <t>0000206477</t>
  </si>
  <si>
    <t>BIN035</t>
  </si>
  <si>
    <t>0000206478</t>
  </si>
  <si>
    <t>(L)   Leantek  trailer checks  DZ1100</t>
  </si>
  <si>
    <t>00010020</t>
  </si>
  <si>
    <t>0000206479</t>
  </si>
  <si>
    <t>00010021</t>
  </si>
  <si>
    <t>0000206480</t>
  </si>
  <si>
    <t>00010022</t>
  </si>
  <si>
    <t>0000206481</t>
  </si>
  <si>
    <t>00010023</t>
  </si>
  <si>
    <t>0000206482</t>
  </si>
  <si>
    <t>00010024</t>
  </si>
  <si>
    <t>0000206483</t>
  </si>
  <si>
    <t>00010025</t>
  </si>
  <si>
    <t>0000206484</t>
  </si>
  <si>
    <t>0000206485</t>
  </si>
  <si>
    <t>0000206486</t>
  </si>
  <si>
    <t>0000206487</t>
  </si>
  <si>
    <t>0000206488</t>
  </si>
  <si>
    <t>0000206489</t>
  </si>
  <si>
    <t>0000206490</t>
  </si>
  <si>
    <t>0000206491</t>
  </si>
  <si>
    <t>0000206492</t>
  </si>
  <si>
    <t>(L)   Shuttle 5.3 elec checks  DZ1100</t>
  </si>
  <si>
    <t>0000206493</t>
  </si>
  <si>
    <t>0000206494</t>
  </si>
  <si>
    <t>0000206495</t>
  </si>
  <si>
    <t>(L) Battery bay 1 LEV  checks  DZ1100</t>
  </si>
  <si>
    <t>0000206496</t>
  </si>
  <si>
    <t>0000206497</t>
  </si>
  <si>
    <t>(D) Numatic hoover checks  DZ1100</t>
  </si>
  <si>
    <t>00010102</t>
  </si>
  <si>
    <t>0000206498</t>
  </si>
  <si>
    <t>(L)  AGV Battery charger 8 check DZ1100</t>
  </si>
  <si>
    <t>CHARGER8</t>
  </si>
  <si>
    <t>0000206499</t>
  </si>
  <si>
    <t>(L)  AGV Battery charger 9 check DZ1100</t>
  </si>
  <si>
    <t>CHARGER9</t>
  </si>
  <si>
    <t>0000206500</t>
  </si>
  <si>
    <t>0000206501</t>
  </si>
  <si>
    <t>(L)  Exhaust muffler assy trolley checks DZ1100</t>
  </si>
  <si>
    <t>00010453</t>
  </si>
  <si>
    <t>0000206502</t>
  </si>
  <si>
    <t>00010454</t>
  </si>
  <si>
    <t>0000206503</t>
  </si>
  <si>
    <t>00010455</t>
  </si>
  <si>
    <t>0000206504</t>
  </si>
  <si>
    <t>00010456</t>
  </si>
  <si>
    <t>0000206505</t>
  </si>
  <si>
    <t>00010457</t>
  </si>
  <si>
    <t>0000206506</t>
  </si>
  <si>
    <t>00010458</t>
  </si>
  <si>
    <t>0000206507</t>
  </si>
  <si>
    <t>00010459</t>
  </si>
  <si>
    <t>0000206508</t>
  </si>
  <si>
    <t>00010460</t>
  </si>
  <si>
    <t>0000206509</t>
  </si>
  <si>
    <t>0000206510</t>
  </si>
  <si>
    <t>0000206511</t>
  </si>
  <si>
    <t>BIN086</t>
  </si>
  <si>
    <t>0000206512</t>
  </si>
  <si>
    <t>BIN087</t>
  </si>
  <si>
    <t>0000206513</t>
  </si>
  <si>
    <t>BIN088</t>
  </si>
  <si>
    <t>0000206514</t>
  </si>
  <si>
    <t>BIN089</t>
  </si>
  <si>
    <t>0000206515</t>
  </si>
  <si>
    <t>BIN090</t>
  </si>
  <si>
    <t>0000206516</t>
  </si>
  <si>
    <t>0000206517</t>
  </si>
  <si>
    <t>0000206518</t>
  </si>
  <si>
    <t>0000206519</t>
  </si>
  <si>
    <t>0000206520</t>
  </si>
  <si>
    <t>0000206521</t>
  </si>
  <si>
    <t>0000206522</t>
  </si>
  <si>
    <t>0000206523</t>
  </si>
  <si>
    <t>(L)  00011887  Wheel and tyre hoist health  DZ1100</t>
  </si>
  <si>
    <t>00011887</t>
  </si>
  <si>
    <t>0000206524</t>
  </si>
  <si>
    <t>00011888</t>
  </si>
  <si>
    <t>0000206525</t>
  </si>
  <si>
    <t>0000206526</t>
  </si>
  <si>
    <t>0000206527</t>
  </si>
  <si>
    <t>0000206528</t>
  </si>
  <si>
    <t>0000206529</t>
  </si>
  <si>
    <t>0000206530</t>
  </si>
  <si>
    <t>0000206531</t>
  </si>
  <si>
    <t>0000206532</t>
  </si>
  <si>
    <t>0000206533</t>
  </si>
  <si>
    <t>0000206534</t>
  </si>
  <si>
    <t>0000206535</t>
  </si>
  <si>
    <t>0000206536</t>
  </si>
  <si>
    <t>0000206538</t>
  </si>
  <si>
    <t>(L) 00012493 Hoist Health Check DZ1100</t>
  </si>
  <si>
    <t>00012493</t>
  </si>
  <si>
    <t>0000206539</t>
  </si>
  <si>
    <t>(L)  00012494 Hoist Health Check DZ1100</t>
  </si>
  <si>
    <t>00012494</t>
  </si>
  <si>
    <t>0000206540</t>
  </si>
  <si>
    <t>0000206541</t>
  </si>
  <si>
    <t>0000206542</t>
  </si>
  <si>
    <t>0000206543</t>
  </si>
  <si>
    <t>0000206544</t>
  </si>
  <si>
    <t>0000206545</t>
  </si>
  <si>
    <t>0000206546</t>
  </si>
  <si>
    <t>0000206547</t>
  </si>
  <si>
    <t>0000206548</t>
  </si>
  <si>
    <t>0000206549</t>
  </si>
  <si>
    <t>0000206550</t>
  </si>
  <si>
    <t>0000206551</t>
  </si>
  <si>
    <t>00012879</t>
  </si>
  <si>
    <t>0000206552</t>
  </si>
  <si>
    <t>00012880</t>
  </si>
  <si>
    <t>0000206553</t>
  </si>
  <si>
    <t>00012943</t>
  </si>
  <si>
    <t>0000206554</t>
  </si>
  <si>
    <t>00012944</t>
  </si>
  <si>
    <t>0000206555</t>
  </si>
  <si>
    <t>00012945</t>
  </si>
  <si>
    <t>0000206556</t>
  </si>
  <si>
    <t>00012946</t>
  </si>
  <si>
    <t>0000206557</t>
  </si>
  <si>
    <t>0000206558</t>
  </si>
  <si>
    <t>CONV18.5</t>
  </si>
  <si>
    <t>0000206559</t>
  </si>
  <si>
    <t>0000206560</t>
  </si>
  <si>
    <t>0000206561</t>
  </si>
  <si>
    <t>0000206562</t>
  </si>
  <si>
    <t>(L)   Pipe (Plastic) Flaring Fixture Checks DZ1100</t>
  </si>
  <si>
    <t>00013370</t>
  </si>
  <si>
    <t>0000206563</t>
  </si>
  <si>
    <t>0000206564</t>
  </si>
  <si>
    <t>0000206565</t>
  </si>
  <si>
    <t>(L)   Hood hinge fixture checks DZ1100</t>
  </si>
  <si>
    <t>00013862</t>
  </si>
  <si>
    <t>0000206566</t>
  </si>
  <si>
    <t>00013883</t>
  </si>
  <si>
    <t>0000206567</t>
  </si>
  <si>
    <t>0000206568</t>
  </si>
  <si>
    <t>0000206569</t>
  </si>
  <si>
    <t>0000206570</t>
  </si>
  <si>
    <t>0000206592</t>
  </si>
  <si>
    <t>0000206593</t>
  </si>
  <si>
    <t>0000206594</t>
  </si>
  <si>
    <t>0000206595</t>
  </si>
  <si>
    <t>0000206596</t>
  </si>
  <si>
    <t>0000206597</t>
  </si>
  <si>
    <t>0000206598</t>
  </si>
  <si>
    <t>0000206599</t>
  </si>
  <si>
    <t>0000206600</t>
  </si>
  <si>
    <t>0000206601</t>
  </si>
  <si>
    <t>0000206602</t>
  </si>
  <si>
    <t>0000206603</t>
  </si>
  <si>
    <t>0000206604</t>
  </si>
  <si>
    <t>0000206605</t>
  </si>
  <si>
    <t>0000206606</t>
  </si>
  <si>
    <t>0000206608</t>
  </si>
  <si>
    <t>0000206609</t>
  </si>
  <si>
    <t>(D) Telehandler Fork Lift Truck Checks DZ1252</t>
  </si>
  <si>
    <t>00005123</t>
  </si>
  <si>
    <t>0000206675</t>
  </si>
  <si>
    <t>0000206676</t>
  </si>
  <si>
    <t>0000206677</t>
  </si>
  <si>
    <t>0000206678</t>
  </si>
  <si>
    <t>0000206679</t>
  </si>
  <si>
    <t>0000206680</t>
  </si>
  <si>
    <t>0000206681</t>
  </si>
  <si>
    <t>0000206715</t>
  </si>
  <si>
    <t>00011224</t>
  </si>
  <si>
    <t>0000206727</t>
  </si>
  <si>
    <t>0000206731</t>
  </si>
  <si>
    <t>0000206732</t>
  </si>
  <si>
    <t>0000206733</t>
  </si>
  <si>
    <t>0000206734</t>
  </si>
  <si>
    <t>0000206735</t>
  </si>
  <si>
    <t>0000206736</t>
  </si>
  <si>
    <t>0000206737</t>
  </si>
  <si>
    <t>0000206738</t>
  </si>
  <si>
    <t>0000206774</t>
  </si>
  <si>
    <t>0000206775</t>
  </si>
  <si>
    <t>0000206776</t>
  </si>
  <si>
    <t>0000206777</t>
  </si>
  <si>
    <t>0000206778</t>
  </si>
  <si>
    <t>0000206779</t>
  </si>
  <si>
    <t>0000206780</t>
  </si>
  <si>
    <t>0000206781</t>
  </si>
  <si>
    <t>0000206818</t>
  </si>
  <si>
    <t>(D) Torit extractor N0222  DZ1250</t>
  </si>
  <si>
    <t>N0222</t>
  </si>
  <si>
    <t>0000206819</t>
  </si>
  <si>
    <t>(D) Trailer pm checks TK615  DZ1250</t>
  </si>
  <si>
    <t>TK615</t>
  </si>
  <si>
    <t>0000206820</t>
  </si>
  <si>
    <t>(D) Trailer pm checks TK670  DZ1250</t>
  </si>
  <si>
    <t>TK670</t>
  </si>
  <si>
    <t>0000206828</t>
  </si>
  <si>
    <t>0000206829</t>
  </si>
  <si>
    <t>0000206830</t>
  </si>
  <si>
    <t>(D)  LEV  checks prod eng  W/shop  DZ1250</t>
  </si>
  <si>
    <t>00007253</t>
  </si>
  <si>
    <t>0000206831</t>
  </si>
  <si>
    <t>(D) LEV Extraction unit Flame cutting area DZ1250</t>
  </si>
  <si>
    <t>00007264</t>
  </si>
  <si>
    <t>0000206832</t>
  </si>
  <si>
    <t>(D) Telescopic and dynometer checks DZ1250</t>
  </si>
  <si>
    <t>00006964</t>
  </si>
  <si>
    <t>0000206833</t>
  </si>
  <si>
    <t>00004109</t>
  </si>
  <si>
    <t>0000206834</t>
  </si>
  <si>
    <t>00004110</t>
  </si>
  <si>
    <t>0000206835</t>
  </si>
  <si>
    <t>00004205</t>
  </si>
  <si>
    <t>0000206836</t>
  </si>
  <si>
    <t>(D) Trailer pm checks TK714  DZ1250</t>
  </si>
  <si>
    <t>TK714</t>
  </si>
  <si>
    <t>0000206837</t>
  </si>
  <si>
    <t>(D) Trailer pm checks TK721  DZ1250</t>
  </si>
  <si>
    <t>TK721</t>
  </si>
  <si>
    <t>0000206838</t>
  </si>
  <si>
    <t>(D) Horizontal baler MMC checks  DZ1250</t>
  </si>
  <si>
    <t>00003976</t>
  </si>
  <si>
    <t>0000206839</t>
  </si>
  <si>
    <t>00004007</t>
  </si>
  <si>
    <t>0000206840</t>
  </si>
  <si>
    <t>00004026</t>
  </si>
  <si>
    <t>0000206841</t>
  </si>
  <si>
    <t>0000206842</t>
  </si>
  <si>
    <t>(D) Fire Foam Trailer 6 Monthly checks  DZ1250</t>
  </si>
  <si>
    <t>00008000</t>
  </si>
  <si>
    <t>0000206843</t>
  </si>
  <si>
    <t>00009158</t>
  </si>
  <si>
    <t>0000206844</t>
  </si>
  <si>
    <t>00009172</t>
  </si>
  <si>
    <t>0000206860</t>
  </si>
  <si>
    <t>00012748</t>
  </si>
  <si>
    <t>0000206863</t>
  </si>
  <si>
    <t>0000206864</t>
  </si>
  <si>
    <t>0000206865</t>
  </si>
  <si>
    <t>(D) Fuel Bowser  3 Monthly Checks  DZ1250</t>
  </si>
  <si>
    <t>0000206871</t>
  </si>
  <si>
    <t>(D)  BLower / Shredder checks  DZ1250</t>
  </si>
  <si>
    <t>00014560</t>
  </si>
  <si>
    <t>0000206872</t>
  </si>
  <si>
    <t>(D)  Tractor Checks DZ1250</t>
  </si>
  <si>
    <t>TD519</t>
  </si>
  <si>
    <t>PREGRIND</t>
  </si>
  <si>
    <t>0000206873</t>
  </si>
  <si>
    <t>(D) Furnace checks  DZ1300</t>
  </si>
  <si>
    <t>00003311</t>
  </si>
  <si>
    <t>0000206874</t>
  </si>
  <si>
    <t>0000206875</t>
  </si>
  <si>
    <t>0000206876</t>
  </si>
  <si>
    <t>0000206877</t>
  </si>
  <si>
    <t>0000206878</t>
  </si>
  <si>
    <t>0000206879</t>
  </si>
  <si>
    <t>0000206880</t>
  </si>
  <si>
    <t>0000206881</t>
  </si>
  <si>
    <t>(L) TC806 L/H lower link K4 DZ1100</t>
  </si>
  <si>
    <t>TC806</t>
  </si>
  <si>
    <t>0000206882</t>
  </si>
  <si>
    <t>(L) TC808 R/H Siderail K4 DZ1100</t>
  </si>
  <si>
    <t>TC808</t>
  </si>
  <si>
    <t>0000206883</t>
  </si>
  <si>
    <t>(L) TC807 L/H cab mount H4 DZ1100</t>
  </si>
  <si>
    <t>TC807</t>
  </si>
  <si>
    <t>0000206884</t>
  </si>
  <si>
    <t>0000206885</t>
  </si>
  <si>
    <t>0000206886</t>
  </si>
  <si>
    <t>0000206887</t>
  </si>
  <si>
    <t>0000206888</t>
  </si>
  <si>
    <t>0000206889</t>
  </si>
  <si>
    <t>0000206890</t>
  </si>
  <si>
    <t>0000206891</t>
  </si>
  <si>
    <t>0000206892</t>
  </si>
  <si>
    <t>0000206893</t>
  </si>
  <si>
    <t>0000206894</t>
  </si>
  <si>
    <t>0000206895</t>
  </si>
  <si>
    <t>0000206896</t>
  </si>
  <si>
    <t>(L)  TC821 R/H lower link K4 DZ1100</t>
  </si>
  <si>
    <t>TC821</t>
  </si>
  <si>
    <t>0000206897</t>
  </si>
  <si>
    <t>(L)  R/H Cab mounts TC810 H4 DZ1100</t>
  </si>
  <si>
    <t>TC810</t>
  </si>
  <si>
    <t>0000206898</t>
  </si>
  <si>
    <t>(L) 00002933 Husco valve H4 hoist health DZ1100</t>
  </si>
  <si>
    <t>00002933</t>
  </si>
  <si>
    <t>0000206899</t>
  </si>
  <si>
    <t>0000206900</t>
  </si>
  <si>
    <t>(L) TC746 Front weight K6 DZ1100</t>
  </si>
  <si>
    <t>TC746</t>
  </si>
  <si>
    <t>0000206901</t>
  </si>
  <si>
    <t>(L) TC731 Front weight K6 DZ1100</t>
  </si>
  <si>
    <t>TC731</t>
  </si>
  <si>
    <t>0000206902</t>
  </si>
  <si>
    <t>(L)  00004083 E3 Tanks  DZ1100</t>
  </si>
  <si>
    <t>00004083</t>
  </si>
  <si>
    <t>0000206903</t>
  </si>
  <si>
    <t>(L)  AGV 7 Elec Checks DZ1100</t>
  </si>
  <si>
    <t>00006997</t>
  </si>
  <si>
    <t>0000206904</t>
  </si>
  <si>
    <t>(L)  AGV 7 MMC Checks DZ1100</t>
  </si>
  <si>
    <t>0000206905</t>
  </si>
  <si>
    <t>0000206906</t>
  </si>
  <si>
    <t>0000206907</t>
  </si>
  <si>
    <t>0000206908</t>
  </si>
  <si>
    <t>0000206909</t>
  </si>
  <si>
    <t>0000206910</t>
  </si>
  <si>
    <t>0000206911</t>
  </si>
  <si>
    <t>0000206912</t>
  </si>
  <si>
    <t>0000206913</t>
  </si>
  <si>
    <t>0000206914</t>
  </si>
  <si>
    <t>0000206915</t>
  </si>
  <si>
    <t>0000206916</t>
  </si>
  <si>
    <t>0000206917</t>
  </si>
  <si>
    <t>0000206918</t>
  </si>
  <si>
    <t>0000206920</t>
  </si>
  <si>
    <t>00007013</t>
  </si>
  <si>
    <t>0000206921</t>
  </si>
  <si>
    <t>00007016</t>
  </si>
  <si>
    <t>0000206922</t>
  </si>
  <si>
    <t>0000206923</t>
  </si>
  <si>
    <t>0000206924</t>
  </si>
  <si>
    <t>0000206925</t>
  </si>
  <si>
    <t>0000206926</t>
  </si>
  <si>
    <t>(L) TC659 new agv area hoist health checks DZ1100</t>
  </si>
  <si>
    <t>TC659</t>
  </si>
  <si>
    <t>0000206927</t>
  </si>
  <si>
    <t>(L)  TC667 new agv area hoist health checks DZ1100</t>
  </si>
  <si>
    <t>TC667</t>
  </si>
  <si>
    <t>0000206928</t>
  </si>
  <si>
    <t>(L) TC660 new agv area hoist health checks DZ1100</t>
  </si>
  <si>
    <t>TC660</t>
  </si>
  <si>
    <t>0000206929</t>
  </si>
  <si>
    <t>(L) TC802  new agv area hoist health checks DZ1100</t>
  </si>
  <si>
    <t>TC802</t>
  </si>
  <si>
    <t>0000206930</t>
  </si>
  <si>
    <t>0000206931</t>
  </si>
  <si>
    <t>0000206932</t>
  </si>
  <si>
    <t>(L) Horizontal baler elec checks  DZ1100</t>
  </si>
  <si>
    <t>0000206933</t>
  </si>
  <si>
    <t>0000206934</t>
  </si>
  <si>
    <t>0000206935</t>
  </si>
  <si>
    <t>0000206936</t>
  </si>
  <si>
    <t>00004100</t>
  </si>
  <si>
    <t>0000206937</t>
  </si>
  <si>
    <t>(L)  TR217 paint floor waste bin DZ1100</t>
  </si>
  <si>
    <t>TR217</t>
  </si>
  <si>
    <t>0000206938</t>
  </si>
  <si>
    <t>0000206939</t>
  </si>
  <si>
    <t>00007907</t>
  </si>
  <si>
    <t>0000206940</t>
  </si>
  <si>
    <t>00007908</t>
  </si>
  <si>
    <t>0000206941</t>
  </si>
  <si>
    <t>(L)  Solenoid Module Checks Topcoat Rob1  DZ1100</t>
  </si>
  <si>
    <t>0000206942</t>
  </si>
  <si>
    <t>00008345</t>
  </si>
  <si>
    <t>0000206943</t>
  </si>
  <si>
    <t>0000206944</t>
  </si>
  <si>
    <t>0000206945</t>
  </si>
  <si>
    <t>0000206946</t>
  </si>
  <si>
    <t>0000206947</t>
  </si>
  <si>
    <t>0000206948</t>
  </si>
  <si>
    <t>0000206949</t>
  </si>
  <si>
    <t>(L)  Roller Conveyor Section 2 Checks DZ1100</t>
  </si>
  <si>
    <t>0000206950</t>
  </si>
  <si>
    <t>0000206951</t>
  </si>
  <si>
    <t>(L) Monorail Steelwork id B42-B51 checks DZ1100</t>
  </si>
  <si>
    <t>0000206952</t>
  </si>
  <si>
    <t>(D) Furnace checks DZ1100</t>
  </si>
  <si>
    <t>0000206953</t>
  </si>
  <si>
    <t>0000206954</t>
  </si>
  <si>
    <t>BIN036</t>
  </si>
  <si>
    <t>0000206955</t>
  </si>
  <si>
    <t>BIN037</t>
  </si>
  <si>
    <t>0000206956</t>
  </si>
  <si>
    <t>BIN038</t>
  </si>
  <si>
    <t>0000206957</t>
  </si>
  <si>
    <t>BIN039</t>
  </si>
  <si>
    <t>0000206958</t>
  </si>
  <si>
    <t>BIN040</t>
  </si>
  <si>
    <t>0000206959</t>
  </si>
  <si>
    <t>(L) Visual Insp Paint Group 7.1  DZ1100</t>
  </si>
  <si>
    <t>0000206960</t>
  </si>
  <si>
    <t>(L) Visual Insp Paint Group 7.2, 7.3, 7.4  DZ1100</t>
  </si>
  <si>
    <t>0000206961</t>
  </si>
  <si>
    <t>(L) Visual Insp Paint Group 7.5 &amp;  7.6  DZ1100</t>
  </si>
  <si>
    <t>0000206962</t>
  </si>
  <si>
    <t>00010026</t>
  </si>
  <si>
    <t>0000206963</t>
  </si>
  <si>
    <t>00010029</t>
  </si>
  <si>
    <t>0000206964</t>
  </si>
  <si>
    <t>00010030</t>
  </si>
  <si>
    <t>0000206965</t>
  </si>
  <si>
    <t>(L)  Leantek  trailer checks  DZ1100</t>
  </si>
  <si>
    <t>00010031</t>
  </si>
  <si>
    <t>0000206966</t>
  </si>
  <si>
    <t>0000206967</t>
  </si>
  <si>
    <t>0000206968</t>
  </si>
  <si>
    <t>0000206969</t>
  </si>
  <si>
    <t>0000206970</t>
  </si>
  <si>
    <t>0000206971</t>
  </si>
  <si>
    <t>0000206972</t>
  </si>
  <si>
    <t>0000206973</t>
  </si>
  <si>
    <t>0000206974</t>
  </si>
  <si>
    <t>(L)   Shuttle 7.2 elec checks  DZ1100</t>
  </si>
  <si>
    <t>0000206975</t>
  </si>
  <si>
    <t>0000206976</t>
  </si>
  <si>
    <t>0000206977</t>
  </si>
  <si>
    <t>(L) LEV Extraction unit Flame cutting area DZ1100</t>
  </si>
  <si>
    <t>0000206978</t>
  </si>
  <si>
    <t>(L)  LEV  checks prod eng  W/shop  DZ1100</t>
  </si>
  <si>
    <t>0000206979</t>
  </si>
  <si>
    <t>(L)  00010383 MTS area  hoist health checks DZ1100</t>
  </si>
  <si>
    <t>00010383</t>
  </si>
  <si>
    <t>MTS</t>
  </si>
  <si>
    <t>0000206980</t>
  </si>
  <si>
    <t>0000206981</t>
  </si>
  <si>
    <t>0000206982</t>
  </si>
  <si>
    <t>0000206983</t>
  </si>
  <si>
    <t>0000206984</t>
  </si>
  <si>
    <t>0000206985</t>
  </si>
  <si>
    <t>0000206986</t>
  </si>
  <si>
    <t>0000206987</t>
  </si>
  <si>
    <t>0000206988</t>
  </si>
  <si>
    <t>0000206989</t>
  </si>
  <si>
    <t>BIN091</t>
  </si>
  <si>
    <t>0000206990</t>
  </si>
  <si>
    <t>BIN092</t>
  </si>
  <si>
    <t>0000206991</t>
  </si>
  <si>
    <t>BIN093</t>
  </si>
  <si>
    <t>0000206992</t>
  </si>
  <si>
    <t>BIN094</t>
  </si>
  <si>
    <t>0000206993</t>
  </si>
  <si>
    <t>BIN095</t>
  </si>
  <si>
    <t>0000206994</t>
  </si>
  <si>
    <t>0000206995</t>
  </si>
  <si>
    <t>0000206996</t>
  </si>
  <si>
    <t>0000206997</t>
  </si>
  <si>
    <t>0000206998</t>
  </si>
  <si>
    <t>0000206999</t>
  </si>
  <si>
    <t>0000207001</t>
  </si>
  <si>
    <t>(L) Leantek trailer checks DZ1100</t>
  </si>
  <si>
    <t>00011698</t>
  </si>
  <si>
    <t>0000207002</t>
  </si>
  <si>
    <t>0000207003</t>
  </si>
  <si>
    <t>0000207004</t>
  </si>
  <si>
    <t>0000207005</t>
  </si>
  <si>
    <t>0000207006</t>
  </si>
  <si>
    <t>0000207007</t>
  </si>
  <si>
    <t>(L)  Ezy-Lift  3 Monthly checks DZ1100</t>
  </si>
  <si>
    <t>0000207008</t>
  </si>
  <si>
    <t>0000207009</t>
  </si>
  <si>
    <t>0000207010</t>
  </si>
  <si>
    <t>(L) Promix  Checks  DZ1100</t>
  </si>
  <si>
    <t>0000207011</t>
  </si>
  <si>
    <t>(L) Torit extractor N0222  DZ1100</t>
  </si>
  <si>
    <t>0000207012</t>
  </si>
  <si>
    <t>0000207013</t>
  </si>
  <si>
    <t>0000207014</t>
  </si>
  <si>
    <t>(L) Leantek  trailer   checks  DZ1100</t>
  </si>
  <si>
    <t>00012427</t>
  </si>
  <si>
    <t>0000207015</t>
  </si>
  <si>
    <t>00012428</t>
  </si>
  <si>
    <t>0000207016</t>
  </si>
  <si>
    <t>00012429</t>
  </si>
  <si>
    <t>0000207018</t>
  </si>
  <si>
    <t>0000207019</t>
  </si>
  <si>
    <t>0000207020</t>
  </si>
  <si>
    <t>0000207021</t>
  </si>
  <si>
    <t>0000207022</t>
  </si>
  <si>
    <t>0000207023</t>
  </si>
  <si>
    <t>0000207024</t>
  </si>
  <si>
    <t>0000207025</t>
  </si>
  <si>
    <t>0000207026</t>
  </si>
  <si>
    <t>0000207027</t>
  </si>
  <si>
    <t>0000207028</t>
  </si>
  <si>
    <t>0000207029</t>
  </si>
  <si>
    <t>00012738</t>
  </si>
  <si>
    <t>0000207030</t>
  </si>
  <si>
    <t>0000207031</t>
  </si>
  <si>
    <t>(L) Cab line assy trailer 3 monthly checks  DZ1100</t>
  </si>
  <si>
    <t>00012947</t>
  </si>
  <si>
    <t>0000207032</t>
  </si>
  <si>
    <t>00012948</t>
  </si>
  <si>
    <t>0000207033</t>
  </si>
  <si>
    <t>00012983</t>
  </si>
  <si>
    <t>0000207034</t>
  </si>
  <si>
    <t>00012984</t>
  </si>
  <si>
    <t>0000207035</t>
  </si>
  <si>
    <t>0000207036</t>
  </si>
  <si>
    <t>0000207037</t>
  </si>
  <si>
    <t>0000207038</t>
  </si>
  <si>
    <t>0000207039</t>
  </si>
  <si>
    <t>(L)   AGV 7 Pin Check  DZ1100</t>
  </si>
  <si>
    <t>0000207040</t>
  </si>
  <si>
    <t>0000207041</t>
  </si>
  <si>
    <t>0000207042</t>
  </si>
  <si>
    <t>(L)   Atlas Copco Stand Checks DZ1100</t>
  </si>
  <si>
    <t>00013989</t>
  </si>
  <si>
    <t>0000207043</t>
  </si>
  <si>
    <t>0000207044</t>
  </si>
  <si>
    <t>0000207045</t>
  </si>
  <si>
    <t>(L) Dalmec Manipulator 5 Week Checks DZ1100</t>
  </si>
  <si>
    <t>P0269</t>
  </si>
  <si>
    <t>0000207046</t>
  </si>
  <si>
    <t>(L)  Dalmec Manipulator 10 Week Checks  DZ1100</t>
  </si>
  <si>
    <t>0000207047</t>
  </si>
  <si>
    <t>(L)  Transmission oil fill inspection MMC DZ1100</t>
  </si>
  <si>
    <t>0000207048</t>
  </si>
  <si>
    <t>0000207049</t>
  </si>
  <si>
    <t>(D) Visual Insp Paint Group 1+3 Rollers DZ1100</t>
  </si>
  <si>
    <t>0000207050</t>
  </si>
  <si>
    <t>(D) Visual Insp Paint Group 4 Rollers  DZ1100</t>
  </si>
  <si>
    <t>0000207051</t>
  </si>
  <si>
    <t>(D) Visual Insp Paint Group 5+10 Rollers  DZ1100</t>
  </si>
  <si>
    <t>0000207052</t>
  </si>
  <si>
    <t>(D) Visual Insp Paint Group 11+16 Rollers  DZ1100</t>
  </si>
  <si>
    <t>0000207053</t>
  </si>
  <si>
    <t>(D) Visual Insp Paint Group 17+18 Rollers  DZ1100</t>
  </si>
  <si>
    <t>0000207054</t>
  </si>
  <si>
    <t>(D) Visual Insp Paint Group 19+20 Rollers  DZ1100</t>
  </si>
  <si>
    <t>0000207073</t>
  </si>
  <si>
    <t>0000207074</t>
  </si>
  <si>
    <t>0000207075</t>
  </si>
  <si>
    <t>0000207076</t>
  </si>
  <si>
    <t>0000207077</t>
  </si>
  <si>
    <t>0000207078</t>
  </si>
  <si>
    <t>0000207079</t>
  </si>
  <si>
    <t>0000207080</t>
  </si>
  <si>
    <t>0000207081</t>
  </si>
  <si>
    <t>0000207082</t>
  </si>
  <si>
    <t>0000207083</t>
  </si>
  <si>
    <t>0000207084</t>
  </si>
  <si>
    <t>0000207085</t>
  </si>
  <si>
    <t>0000207086</t>
  </si>
  <si>
    <t>0000207087</t>
  </si>
  <si>
    <t>0000207088</t>
  </si>
  <si>
    <t>0000207109</t>
  </si>
  <si>
    <t>(D) Test hydraulics on Marston Trailers  DZ1250</t>
  </si>
  <si>
    <t>00013175</t>
  </si>
  <si>
    <t>0000207110</t>
  </si>
  <si>
    <t>(D) Test track trailer PM DZ1250  (Marston etc)</t>
  </si>
  <si>
    <t>0000207129</t>
  </si>
  <si>
    <t>Engine control box Ian Bradfield Fax 2958  DE9820</t>
  </si>
  <si>
    <t>00009603</t>
  </si>
  <si>
    <t>0000207130</t>
  </si>
  <si>
    <t>00009604</t>
  </si>
  <si>
    <t>0000207131</t>
  </si>
  <si>
    <t>00009605</t>
  </si>
  <si>
    <t>0000207132</t>
  </si>
  <si>
    <t>00009606</t>
  </si>
  <si>
    <t>0000207133</t>
  </si>
  <si>
    <t>00009607</t>
  </si>
  <si>
    <t>0000207134</t>
  </si>
  <si>
    <t>00009608</t>
  </si>
  <si>
    <t>0000207135</t>
  </si>
  <si>
    <t>00009609</t>
  </si>
  <si>
    <t>0000207136</t>
  </si>
  <si>
    <t>00009610</t>
  </si>
  <si>
    <t>0000207137</t>
  </si>
  <si>
    <t>00009611</t>
  </si>
  <si>
    <t>0000207138</t>
  </si>
  <si>
    <t>00009612</t>
  </si>
  <si>
    <t>0000207139</t>
  </si>
  <si>
    <t>00009613</t>
  </si>
  <si>
    <t>0000207140</t>
  </si>
  <si>
    <t>00009614</t>
  </si>
  <si>
    <t>0000207141</t>
  </si>
  <si>
    <t>(D) Fuel measurement Service  DE9820 I Bradfield</t>
  </si>
  <si>
    <t>00009659</t>
  </si>
  <si>
    <t>0000207200</t>
  </si>
  <si>
    <t>0000207201</t>
  </si>
  <si>
    <t>0000207202</t>
  </si>
  <si>
    <t>0000207203</t>
  </si>
  <si>
    <t>0000207204</t>
  </si>
  <si>
    <t>0000207205</t>
  </si>
  <si>
    <t>0000207206</t>
  </si>
  <si>
    <t>0000207233</t>
  </si>
  <si>
    <t>0000207234</t>
  </si>
  <si>
    <t>(D) Electric Powered Platform Lift Truck S DZ1250</t>
  </si>
  <si>
    <t>TJ048</t>
  </si>
  <si>
    <t>0000207236</t>
  </si>
  <si>
    <t>(D) Trailer pm checks TK760  DZ1250</t>
  </si>
  <si>
    <t>TK760</t>
  </si>
  <si>
    <t>0000207237</t>
  </si>
  <si>
    <t>(D) Trailer pm checks TK761  DZ1250</t>
  </si>
  <si>
    <t>TK761</t>
  </si>
  <si>
    <t>0000207238</t>
  </si>
  <si>
    <t>(D) Trailer pm checks TK762  DZ1250  (GSI)</t>
  </si>
  <si>
    <t>TK762</t>
  </si>
  <si>
    <t>0000207239</t>
  </si>
  <si>
    <t>(D) Electric Powered Platform Lift service DZ1250</t>
  </si>
  <si>
    <t>TG048</t>
  </si>
  <si>
    <t>0000207240</t>
  </si>
  <si>
    <t>0000207241</t>
  </si>
  <si>
    <t>0000207242</t>
  </si>
  <si>
    <t>0000207243</t>
  </si>
  <si>
    <t>0000207244</t>
  </si>
  <si>
    <t>0000207245</t>
  </si>
  <si>
    <t>0000207246</t>
  </si>
  <si>
    <t>0000207247</t>
  </si>
  <si>
    <t>0000207274</t>
  </si>
  <si>
    <t>0000207275</t>
  </si>
  <si>
    <t>(D) Craftsman 800 Wheel Lifter service DZ1250</t>
  </si>
  <si>
    <t>00006446</t>
  </si>
  <si>
    <t>0000207276</t>
  </si>
  <si>
    <t>0000207277</t>
  </si>
  <si>
    <t>0000207279</t>
  </si>
  <si>
    <t>0000207280</t>
  </si>
  <si>
    <t>0000207281</t>
  </si>
  <si>
    <t>0000207282</t>
  </si>
  <si>
    <t>0000207283</t>
  </si>
  <si>
    <t>0000207284</t>
  </si>
  <si>
    <t>0000207285</t>
  </si>
  <si>
    <t>0000207286</t>
  </si>
  <si>
    <t>(L) Change auto timer clocks DZ1100</t>
  </si>
  <si>
    <t>0000207310</t>
  </si>
  <si>
    <t>0000207311</t>
  </si>
  <si>
    <t>0000207312</t>
  </si>
  <si>
    <t>(D) LEV  checks  ITC w/shop 2  DZ1250</t>
  </si>
  <si>
    <t>00007259</t>
  </si>
  <si>
    <t>00001044</t>
  </si>
  <si>
    <t>0000207313</t>
  </si>
  <si>
    <t>00007260</t>
  </si>
  <si>
    <t>0000207314</t>
  </si>
  <si>
    <t>(D) LEV  checks  ITC w/shop 13  DZ1250</t>
  </si>
  <si>
    <t>00007261</t>
  </si>
  <si>
    <t>00001046</t>
  </si>
  <si>
    <t>0000207315</t>
  </si>
  <si>
    <t>00006963</t>
  </si>
  <si>
    <t>DYNOTEST</t>
  </si>
  <si>
    <t>0000207316</t>
  </si>
  <si>
    <t>(D) Telescopic and dynometer  checks DZ1250</t>
  </si>
  <si>
    <t>00006965</t>
  </si>
  <si>
    <t>0000207317</t>
  </si>
  <si>
    <t>00004111</t>
  </si>
  <si>
    <t>0000207318</t>
  </si>
  <si>
    <t>0000207320</t>
  </si>
  <si>
    <t>00009168</t>
  </si>
  <si>
    <t>1016</t>
  </si>
  <si>
    <t>0000207321</t>
  </si>
  <si>
    <t>(D)  Hand Pallet truck checks DZ1250</t>
  </si>
  <si>
    <t>00009209</t>
  </si>
  <si>
    <t>0000207324</t>
  </si>
  <si>
    <t>0000207325</t>
  </si>
  <si>
    <t>0000207327</t>
  </si>
  <si>
    <t>00012749</t>
  </si>
  <si>
    <t>0000207328</t>
  </si>
  <si>
    <t>0000207331</t>
  </si>
  <si>
    <t>0000207336</t>
  </si>
  <si>
    <t>0000207337</t>
  </si>
  <si>
    <t>0000207338</t>
  </si>
  <si>
    <t>0000207339</t>
  </si>
  <si>
    <t>0000207340</t>
  </si>
  <si>
    <t>0000207341</t>
  </si>
  <si>
    <t>0000207342</t>
  </si>
  <si>
    <t>0000207343</t>
  </si>
  <si>
    <t>0000207344</t>
  </si>
  <si>
    <t>(L)  00003302 Sub assembly roof hoists DZ1100</t>
  </si>
  <si>
    <t>00003302</t>
  </si>
  <si>
    <t>0000207345</t>
  </si>
  <si>
    <t>0000207346</t>
  </si>
  <si>
    <t>0000207347</t>
  </si>
  <si>
    <t>0000207348</t>
  </si>
  <si>
    <t>0000207349</t>
  </si>
  <si>
    <t>0000207350</t>
  </si>
  <si>
    <t>0000207351</t>
  </si>
  <si>
    <t>0000207352</t>
  </si>
  <si>
    <t>0000207353</t>
  </si>
  <si>
    <t>0000207354</t>
  </si>
  <si>
    <t>0000207355</t>
  </si>
  <si>
    <t>0000207356</t>
  </si>
  <si>
    <t>0000207357</t>
  </si>
  <si>
    <t>0000207358</t>
  </si>
  <si>
    <t>0000207359</t>
  </si>
  <si>
    <t>0000207360</t>
  </si>
  <si>
    <t>(L)  00003300 Sub assembly roof hoists N11 DZ1100</t>
  </si>
  <si>
    <t>00003300</t>
  </si>
  <si>
    <t>0000207361</t>
  </si>
  <si>
    <t>(L)  00003301 Sub assembly roof hoists N11 DZ1100</t>
  </si>
  <si>
    <t>00003301</t>
  </si>
  <si>
    <t>0000207362</t>
  </si>
  <si>
    <t>(L) 00003303 Sub assembly N11 roof hoists DZ1100</t>
  </si>
  <si>
    <t>00003303</t>
  </si>
  <si>
    <t>0000207363</t>
  </si>
  <si>
    <t>(L) 00003299 Sub assembly N11 roof hoists DZ1100</t>
  </si>
  <si>
    <t>00003299</t>
  </si>
  <si>
    <t>0000207364</t>
  </si>
  <si>
    <t>(L) TC771 Sub assy seat T12 hoist health  DZ1100</t>
  </si>
  <si>
    <t>TC771</t>
  </si>
  <si>
    <t>0000207365</t>
  </si>
  <si>
    <t>(L)  00005185 Cross brace H4 hoist health DZ1100</t>
  </si>
  <si>
    <t>00005185</t>
  </si>
  <si>
    <t>0000207366</t>
  </si>
  <si>
    <t>(L)  00004239 R/H Side rail K4 hoist health DZ1100</t>
  </si>
  <si>
    <t>00004239</t>
  </si>
  <si>
    <t>0000207367</t>
  </si>
  <si>
    <t>(L)  TC822 L/H Side rail K4 hoist health DZ1100</t>
  </si>
  <si>
    <t>TC822</t>
  </si>
  <si>
    <t>0000207368</t>
  </si>
  <si>
    <t>0000207369</t>
  </si>
  <si>
    <t>(L)  AGV 8 Elec checks DZ1100</t>
  </si>
  <si>
    <t>00006998</t>
  </si>
  <si>
    <t>0000207370</t>
  </si>
  <si>
    <t>(L) AGV 8 MMC Checks DZ1100</t>
  </si>
  <si>
    <t>0000207371</t>
  </si>
  <si>
    <t>0000207372</t>
  </si>
  <si>
    <t>0000207373</t>
  </si>
  <si>
    <t>0000207374</t>
  </si>
  <si>
    <t>0000207375</t>
  </si>
  <si>
    <t>0000207376</t>
  </si>
  <si>
    <t>0000207377</t>
  </si>
  <si>
    <t>0000207378</t>
  </si>
  <si>
    <t>0000207379</t>
  </si>
  <si>
    <t>0000207380</t>
  </si>
  <si>
    <t>0000207381</t>
  </si>
  <si>
    <t>0000207382</t>
  </si>
  <si>
    <t>(L)  End of line guard control panel checks DZ1100</t>
  </si>
  <si>
    <t>0000207383</t>
  </si>
  <si>
    <t>0000207384</t>
  </si>
  <si>
    <t>0000207385</t>
  </si>
  <si>
    <t>(L)  Weight test  LEV Checks DZ1100 (cc11-cc12)</t>
  </si>
  <si>
    <t>00007007</t>
  </si>
  <si>
    <t>0000207386</t>
  </si>
  <si>
    <t>0000207387</t>
  </si>
  <si>
    <t>0000207388</t>
  </si>
  <si>
    <t>0000207389</t>
  </si>
  <si>
    <t>0000207390</t>
  </si>
  <si>
    <t>0000207391</t>
  </si>
  <si>
    <t>0000207392</t>
  </si>
  <si>
    <t>(L)   Shuttle transfer 6 monthly checks DZ1100</t>
  </si>
  <si>
    <t>0000207393</t>
  </si>
  <si>
    <t>0000207394</t>
  </si>
  <si>
    <t>0000207395</t>
  </si>
  <si>
    <t>0000207396</t>
  </si>
  <si>
    <t>0000207397</t>
  </si>
  <si>
    <t>0000207398</t>
  </si>
  <si>
    <t>0000207399</t>
  </si>
  <si>
    <t>0000207400</t>
  </si>
  <si>
    <t>0000207401</t>
  </si>
  <si>
    <t>0000207402</t>
  </si>
  <si>
    <t>(L) TC654  new agv area hoist health checks DZ1100</t>
  </si>
  <si>
    <t>TC654</t>
  </si>
  <si>
    <t>0000207403</t>
  </si>
  <si>
    <t>(L) TC655  new agv area hoist health checks DZ1100</t>
  </si>
  <si>
    <t>TC655</t>
  </si>
  <si>
    <t>0000207404</t>
  </si>
  <si>
    <t>(L) TC826 new agv area hoist health checks DZ1100</t>
  </si>
  <si>
    <t>TC826</t>
  </si>
  <si>
    <t>0000207405</t>
  </si>
  <si>
    <t>(L)  TC827 new agv area hoist health checks DZ1100</t>
  </si>
  <si>
    <t>TC827</t>
  </si>
  <si>
    <t>0000207406</t>
  </si>
  <si>
    <t>0000207407</t>
  </si>
  <si>
    <t>0000207408</t>
  </si>
  <si>
    <t>0000207409</t>
  </si>
  <si>
    <t>0000207410</t>
  </si>
  <si>
    <t>(L) B7 Engine dress hoist health checks DZ1100</t>
  </si>
  <si>
    <t>00007728</t>
  </si>
  <si>
    <t>00001040</t>
  </si>
  <si>
    <t>0000207411</t>
  </si>
  <si>
    <t>0000207412</t>
  </si>
  <si>
    <t>0000207413</t>
  </si>
  <si>
    <t>00004101</t>
  </si>
  <si>
    <t>0000207414</t>
  </si>
  <si>
    <t>0000207415</t>
  </si>
  <si>
    <t>0000207416</t>
  </si>
  <si>
    <t>00008351</t>
  </si>
  <si>
    <t>Z4 CABTR</t>
  </si>
  <si>
    <t>0000207417</t>
  </si>
  <si>
    <t>00008352</t>
  </si>
  <si>
    <t>0000207418</t>
  </si>
  <si>
    <t>0000207419</t>
  </si>
  <si>
    <t>0000207420</t>
  </si>
  <si>
    <t>(L)  Draw Bar Manipulator 10 Week Checks DZ1100</t>
  </si>
  <si>
    <t>0000207421</t>
  </si>
  <si>
    <t>(L)  Exhaust Aid Manipulator 10 Week Checks DZ1100</t>
  </si>
  <si>
    <t>0000207422</t>
  </si>
  <si>
    <t>(L)  Hood Handler Manipulator 10 Week  DZ1100</t>
  </si>
  <si>
    <t>0000207423</t>
  </si>
  <si>
    <t>0000207424</t>
  </si>
  <si>
    <t>(L)  Hood Handler manipulator 10 week DZ1100</t>
  </si>
  <si>
    <t>0000207425</t>
  </si>
  <si>
    <t>00008533</t>
  </si>
  <si>
    <t>0000207426</t>
  </si>
  <si>
    <t>00008535</t>
  </si>
  <si>
    <t>0000207427</t>
  </si>
  <si>
    <t>00008536</t>
  </si>
  <si>
    <t>0000207428</t>
  </si>
  <si>
    <t>0000207429</t>
  </si>
  <si>
    <t>0000207430</t>
  </si>
  <si>
    <t>0000207431</t>
  </si>
  <si>
    <t>0000207433</t>
  </si>
  <si>
    <t>0000207434</t>
  </si>
  <si>
    <t>0000207435</t>
  </si>
  <si>
    <t>(L)  Roller Conveyor Section 3 Checks DZ1100</t>
  </si>
  <si>
    <t>0000207436</t>
  </si>
  <si>
    <t>0000207437</t>
  </si>
  <si>
    <t>(L) FAI system 6 monthly checks DZ1100</t>
  </si>
  <si>
    <t>0000207438</t>
  </si>
  <si>
    <t>(L) Monorail Steelwork id B51-B61 checks DZ1100</t>
  </si>
  <si>
    <t>0000207439</t>
  </si>
  <si>
    <t>0000207440</t>
  </si>
  <si>
    <t>0000207441</t>
  </si>
  <si>
    <t>0000207442</t>
  </si>
  <si>
    <t>0000207443</t>
  </si>
  <si>
    <t>(L)   Leantek  trailer   checks  DZ1100</t>
  </si>
  <si>
    <t>00009221</t>
  </si>
  <si>
    <t>0000207444</t>
  </si>
  <si>
    <t>00009222</t>
  </si>
  <si>
    <t>0000207445</t>
  </si>
  <si>
    <t>00009223</t>
  </si>
  <si>
    <t>0000207446</t>
  </si>
  <si>
    <t>BIN041</t>
  </si>
  <si>
    <t>0000207447</t>
  </si>
  <si>
    <t>BIN042</t>
  </si>
  <si>
    <t>0000207448</t>
  </si>
  <si>
    <t>BIN043</t>
  </si>
  <si>
    <t>0000207449</t>
  </si>
  <si>
    <t>BIN044</t>
  </si>
  <si>
    <t>0000207450</t>
  </si>
  <si>
    <t>BIN045</t>
  </si>
  <si>
    <t>0000207451</t>
  </si>
  <si>
    <t>0000207452</t>
  </si>
  <si>
    <t>(L) Visual Insp Paint Group 13.1  DZ1100</t>
  </si>
  <si>
    <t>0000207453</t>
  </si>
  <si>
    <t>(L) Visual Insp  Group 13.2, 13.3, 13.4  DZ1100</t>
  </si>
  <si>
    <t>0000207454</t>
  </si>
  <si>
    <t>(L) Visual Insp Paint Group 13.5 &amp;  13.6  DZ1100</t>
  </si>
  <si>
    <t>0000207455</t>
  </si>
  <si>
    <t>0000207456</t>
  </si>
  <si>
    <t>0000207457</t>
  </si>
  <si>
    <t>0000207458</t>
  </si>
  <si>
    <t>0000207459</t>
  </si>
  <si>
    <t>0000207460</t>
  </si>
  <si>
    <t>0000207461</t>
  </si>
  <si>
    <t>0000207462</t>
  </si>
  <si>
    <t>0000207463</t>
  </si>
  <si>
    <t>0000207464</t>
  </si>
  <si>
    <t>0000207465</t>
  </si>
  <si>
    <t>0000207466</t>
  </si>
  <si>
    <t>0000207467</t>
  </si>
  <si>
    <t>(L)   Shuttle 10.3 elec checks  DZ1100</t>
  </si>
  <si>
    <t>0000207468</t>
  </si>
  <si>
    <t>0000207469</t>
  </si>
  <si>
    <t>(L) LEV  checks  ITC w/shop 13  DZ1100</t>
  </si>
  <si>
    <t>0000207470</t>
  </si>
  <si>
    <t>(L) LEV  checks  ITC w/shop 2  DZ1100</t>
  </si>
  <si>
    <t>0000207471</t>
  </si>
  <si>
    <t>0000207472</t>
  </si>
  <si>
    <t>(L)  Sequencing trolley  checks DZ1100</t>
  </si>
  <si>
    <t>00010095</t>
  </si>
  <si>
    <t>0000207473</t>
  </si>
  <si>
    <t>(L)   Sequencing trolley  checks DZ1100</t>
  </si>
  <si>
    <t>00010096</t>
  </si>
  <si>
    <t>0000207474</t>
  </si>
  <si>
    <t>00010097</t>
  </si>
  <si>
    <t>0000207475</t>
  </si>
  <si>
    <t>00003968</t>
  </si>
  <si>
    <t>Z4 PEDIS</t>
  </si>
  <si>
    <t>0000207476</t>
  </si>
  <si>
    <t>(L)   DC Tooling Support Arm Checks  DZ1100</t>
  </si>
  <si>
    <t>00003990</t>
  </si>
  <si>
    <t>0000207477</t>
  </si>
  <si>
    <t>0000207478</t>
  </si>
  <si>
    <t>00010555</t>
  </si>
  <si>
    <t>0000207479</t>
  </si>
  <si>
    <t>00010556</t>
  </si>
  <si>
    <t>0000207480</t>
  </si>
  <si>
    <t>00010557</t>
  </si>
  <si>
    <t>0000207481</t>
  </si>
  <si>
    <t>0000207482</t>
  </si>
  <si>
    <t>0000207483</t>
  </si>
  <si>
    <t>BIN096</t>
  </si>
  <si>
    <t>0000207484</t>
  </si>
  <si>
    <t>BIN097</t>
  </si>
  <si>
    <t>0000207485</t>
  </si>
  <si>
    <t>BIN098</t>
  </si>
  <si>
    <t>0000207486</t>
  </si>
  <si>
    <t>BIN099</t>
  </si>
  <si>
    <t>0000207487</t>
  </si>
  <si>
    <t>BIN100</t>
  </si>
  <si>
    <t>0000207488</t>
  </si>
  <si>
    <t>0000207489</t>
  </si>
  <si>
    <t>00011106</t>
  </si>
  <si>
    <t>0000207490</t>
  </si>
  <si>
    <t>00011107</t>
  </si>
  <si>
    <t>0000207491</t>
  </si>
  <si>
    <t>0000207492</t>
  </si>
  <si>
    <t>0000207494</t>
  </si>
  <si>
    <t>0000207495</t>
  </si>
  <si>
    <t>0000207496</t>
  </si>
  <si>
    <t>0000207497</t>
  </si>
  <si>
    <t>(L)  WCM Racking Schedule Maint DZ1100</t>
  </si>
  <si>
    <t>00011603</t>
  </si>
  <si>
    <t>0000207498</t>
  </si>
  <si>
    <t>0000207499</t>
  </si>
  <si>
    <t>00011646</t>
  </si>
  <si>
    <t>0000207500</t>
  </si>
  <si>
    <t>00011647</t>
  </si>
  <si>
    <t>0000207501</t>
  </si>
  <si>
    <t>00011650</t>
  </si>
  <si>
    <t>0000207502</t>
  </si>
  <si>
    <t>0000207503</t>
  </si>
  <si>
    <t>0000207504</t>
  </si>
  <si>
    <t>0000207505</t>
  </si>
  <si>
    <t>(L)   Fixture 3 monthly checks  DZ1100</t>
  </si>
  <si>
    <t>00012205</t>
  </si>
  <si>
    <t>0000207506</t>
  </si>
  <si>
    <t>0000207507</t>
  </si>
  <si>
    <t>0000207508</t>
  </si>
  <si>
    <t>00012444</t>
  </si>
  <si>
    <t>0000207509</t>
  </si>
  <si>
    <t>00012445</t>
  </si>
  <si>
    <t>0000207510</t>
  </si>
  <si>
    <t>00012446</t>
  </si>
  <si>
    <t>0000207511</t>
  </si>
  <si>
    <t>00012449</t>
  </si>
  <si>
    <t>0000207512</t>
  </si>
  <si>
    <t>00012450</t>
  </si>
  <si>
    <t>0000207513</t>
  </si>
  <si>
    <t>00012451</t>
  </si>
  <si>
    <t>0000207515</t>
  </si>
  <si>
    <t>0000207516</t>
  </si>
  <si>
    <t>0000207517</t>
  </si>
  <si>
    <t>0000207518</t>
  </si>
  <si>
    <t>0000207519</t>
  </si>
  <si>
    <t>0000207520</t>
  </si>
  <si>
    <t>0000207521</t>
  </si>
  <si>
    <t>0000207522</t>
  </si>
  <si>
    <t>0000207523</t>
  </si>
  <si>
    <t>0000207524</t>
  </si>
  <si>
    <t>0000207525</t>
  </si>
  <si>
    <t>0000207526</t>
  </si>
  <si>
    <t>00012720</t>
  </si>
  <si>
    <t>0000207527</t>
  </si>
  <si>
    <t>00012721</t>
  </si>
  <si>
    <t>0000207528</t>
  </si>
  <si>
    <t>00012739</t>
  </si>
  <si>
    <t>0000207529</t>
  </si>
  <si>
    <t>0000207530</t>
  </si>
  <si>
    <t>0000207531</t>
  </si>
  <si>
    <t>0000207532</t>
  </si>
  <si>
    <t>00012985</t>
  </si>
  <si>
    <t>0000207533</t>
  </si>
  <si>
    <t>00012986</t>
  </si>
  <si>
    <t>0000207534</t>
  </si>
  <si>
    <t>00012987</t>
  </si>
  <si>
    <t>0000207535</t>
  </si>
  <si>
    <t>00012988</t>
  </si>
  <si>
    <t>0000207536</t>
  </si>
  <si>
    <t>00013162</t>
  </si>
  <si>
    <t>0000207537</t>
  </si>
  <si>
    <t>00013163</t>
  </si>
  <si>
    <t>0000207538</t>
  </si>
  <si>
    <t>00013164</t>
  </si>
  <si>
    <t>0000207539</t>
  </si>
  <si>
    <t>00013165</t>
  </si>
  <si>
    <t>0000207540</t>
  </si>
  <si>
    <t>00013167</t>
  </si>
  <si>
    <t>0000207541</t>
  </si>
  <si>
    <t>(L) Turntable Electrical checks DZ1100</t>
  </si>
  <si>
    <t>0000207542</t>
  </si>
  <si>
    <t>0000207543</t>
  </si>
  <si>
    <t>0000207544</t>
  </si>
  <si>
    <t>0000207545</t>
  </si>
  <si>
    <t>0000207546</t>
  </si>
  <si>
    <t>0000207547</t>
  </si>
  <si>
    <t>0000207554</t>
  </si>
  <si>
    <t>(D) Test track trailer PM DZ1252 (Marston etc)</t>
  </si>
  <si>
    <t>00008332</t>
  </si>
  <si>
    <t>0000207593</t>
  </si>
  <si>
    <t>00009183</t>
  </si>
  <si>
    <t>0000207594</t>
  </si>
  <si>
    <t>00009187</t>
  </si>
  <si>
    <t>0000207595</t>
  </si>
  <si>
    <t>00009189</t>
  </si>
  <si>
    <t>0000207596</t>
  </si>
  <si>
    <t>00009190</t>
  </si>
  <si>
    <t>0000207597</t>
  </si>
  <si>
    <t>00009194</t>
  </si>
  <si>
    <t>0000207598</t>
  </si>
  <si>
    <t>00009211</t>
  </si>
  <si>
    <t>0000207599</t>
  </si>
  <si>
    <t>0000207600</t>
  </si>
  <si>
    <t>0000207601</t>
  </si>
  <si>
    <t>0000207602</t>
  </si>
  <si>
    <t>00009663</t>
  </si>
  <si>
    <t>0000207603</t>
  </si>
  <si>
    <t>00009636</t>
  </si>
  <si>
    <t>0000207604</t>
  </si>
  <si>
    <t>00009673</t>
  </si>
  <si>
    <t>0000207605</t>
  </si>
  <si>
    <t>00009665</t>
  </si>
  <si>
    <t>0000207606</t>
  </si>
  <si>
    <t>AR013</t>
  </si>
  <si>
    <t>0000207607</t>
  </si>
  <si>
    <t>AR014</t>
  </si>
  <si>
    <t>0000207608</t>
  </si>
  <si>
    <t>AR015</t>
  </si>
  <si>
    <t>0000207609</t>
  </si>
  <si>
    <t>AR016</t>
  </si>
  <si>
    <t>0000207610</t>
  </si>
  <si>
    <t>AR017</t>
  </si>
  <si>
    <t>0000207611</t>
  </si>
  <si>
    <t>AR018</t>
  </si>
  <si>
    <t>0000207657</t>
  </si>
  <si>
    <t>0000207658</t>
  </si>
  <si>
    <t>(D) Craftsman 800 wheel lifter service DZ1250</t>
  </si>
  <si>
    <t>00012200</t>
  </si>
  <si>
    <t>0000207659</t>
  </si>
  <si>
    <t>00012201</t>
  </si>
  <si>
    <t>0000207662</t>
  </si>
  <si>
    <t>0000207663</t>
  </si>
  <si>
    <t>0000207664</t>
  </si>
  <si>
    <t>0000207665</t>
  </si>
  <si>
    <t>0000207666</t>
  </si>
  <si>
    <t>0000207667</t>
  </si>
  <si>
    <t>0000207668</t>
  </si>
  <si>
    <t>0000207669</t>
  </si>
  <si>
    <t>0000207670</t>
  </si>
  <si>
    <t>0000207671</t>
  </si>
  <si>
    <t>0000207672</t>
  </si>
  <si>
    <t>0000207673</t>
  </si>
  <si>
    <t>0000207674</t>
  </si>
  <si>
    <t>0000207675</t>
  </si>
  <si>
    <t>0000207676</t>
  </si>
  <si>
    <t>0000207677</t>
  </si>
  <si>
    <t>0000207678</t>
  </si>
  <si>
    <t>0000207716</t>
  </si>
  <si>
    <t>0000207719</t>
  </si>
  <si>
    <t>0000207720</t>
  </si>
  <si>
    <t>0000207721</t>
  </si>
  <si>
    <t>0000207722</t>
  </si>
  <si>
    <t>0000207723</t>
  </si>
  <si>
    <t>0000207724</t>
  </si>
  <si>
    <t>0000207766</t>
  </si>
  <si>
    <t>0000207772</t>
  </si>
  <si>
    <t>0000207773</t>
  </si>
  <si>
    <t>0000207774</t>
  </si>
  <si>
    <t>0000207775</t>
  </si>
  <si>
    <t>0000207776</t>
  </si>
  <si>
    <t>0000207777</t>
  </si>
  <si>
    <t>0000207778</t>
  </si>
  <si>
    <t>0000207779</t>
  </si>
  <si>
    <t>0000207780</t>
  </si>
  <si>
    <t>0000207782</t>
  </si>
  <si>
    <t>(D) Trailer pm checks TK603 DZ1250</t>
  </si>
  <si>
    <t>TK603</t>
  </si>
  <si>
    <t>0000207783</t>
  </si>
  <si>
    <t>(D) Trailer pm checks TK607 DZ1250</t>
  </si>
  <si>
    <t>TK607</t>
  </si>
  <si>
    <t>0000207784</t>
  </si>
  <si>
    <t>(D) Trailer pm checks TK612 DZ1250</t>
  </si>
  <si>
    <t>TK612</t>
  </si>
  <si>
    <t>0000207788</t>
  </si>
  <si>
    <t>00004006</t>
  </si>
  <si>
    <t>0000207789</t>
  </si>
  <si>
    <t>00005901</t>
  </si>
  <si>
    <t>0000207790</t>
  </si>
  <si>
    <t>00006441</t>
  </si>
  <si>
    <t>0000207791</t>
  </si>
  <si>
    <t>00006442</t>
  </si>
  <si>
    <t>0000207792</t>
  </si>
  <si>
    <t>00006447</t>
  </si>
  <si>
    <t>0000207793</t>
  </si>
  <si>
    <t>00006448</t>
  </si>
  <si>
    <t>0000207797</t>
  </si>
  <si>
    <t>0000207798</t>
  </si>
  <si>
    <t>(D) LEV  checks portable  extractor DZ1250</t>
  </si>
  <si>
    <t>00008792</t>
  </si>
  <si>
    <t>0000207805</t>
  </si>
  <si>
    <t>00012750</t>
  </si>
  <si>
    <t>0000207807</t>
  </si>
  <si>
    <t>0000207810</t>
  </si>
  <si>
    <t>(D) Wheel lifter service DZ1250</t>
  </si>
  <si>
    <t>00013724</t>
  </si>
  <si>
    <t>0000207815</t>
  </si>
  <si>
    <t>0000207816</t>
  </si>
  <si>
    <t>0000207817</t>
  </si>
  <si>
    <t>0000207818</t>
  </si>
  <si>
    <t>0000207819</t>
  </si>
  <si>
    <t>(L)  1004 Robot 1 Primer 6 Monthly Check DZ1100</t>
  </si>
  <si>
    <t>0000207820</t>
  </si>
  <si>
    <t>0000207821</t>
  </si>
  <si>
    <t>0000207822</t>
  </si>
  <si>
    <t>0000207823</t>
  </si>
  <si>
    <t>0000207824</t>
  </si>
  <si>
    <t>0000207825</t>
  </si>
  <si>
    <t>0000207826</t>
  </si>
  <si>
    <t>0000207827</t>
  </si>
  <si>
    <t>0000207828</t>
  </si>
  <si>
    <t>0000207829</t>
  </si>
  <si>
    <t>(D) SF153 Clean medical monorail L5 - Q4  DZ1100</t>
  </si>
  <si>
    <t>SF153</t>
  </si>
  <si>
    <t>0000207830</t>
  </si>
  <si>
    <t>0000207831</t>
  </si>
  <si>
    <t>0000207832</t>
  </si>
  <si>
    <t>0000207833</t>
  </si>
  <si>
    <t>0000207834</t>
  </si>
  <si>
    <t>0000207835</t>
  </si>
  <si>
    <t>0000207836</t>
  </si>
  <si>
    <t>0000207837</t>
  </si>
  <si>
    <t>0000207838</t>
  </si>
  <si>
    <t>0000207839</t>
  </si>
  <si>
    <t>0000207840</t>
  </si>
  <si>
    <t>0000207841</t>
  </si>
  <si>
    <t>0000207842</t>
  </si>
  <si>
    <t>0000207843</t>
  </si>
  <si>
    <t>0000207844</t>
  </si>
  <si>
    <t>0000207845</t>
  </si>
  <si>
    <t>0000207846</t>
  </si>
  <si>
    <t>0000207847</t>
  </si>
  <si>
    <t>0000207848</t>
  </si>
  <si>
    <t>0000207849</t>
  </si>
  <si>
    <t>00004270</t>
  </si>
  <si>
    <t>0000207850</t>
  </si>
  <si>
    <t>(L) Local Exhaust &amp; Ventilation (LEV)   DZ1100</t>
  </si>
  <si>
    <t>00007024</t>
  </si>
  <si>
    <t>0000207851</t>
  </si>
  <si>
    <t>0000207852</t>
  </si>
  <si>
    <t>0000207853</t>
  </si>
  <si>
    <t>0000207854</t>
  </si>
  <si>
    <t>0000207855</t>
  </si>
  <si>
    <t>0000207856</t>
  </si>
  <si>
    <t>0000207857</t>
  </si>
  <si>
    <t>0000207858</t>
  </si>
  <si>
    <t>0000207859</t>
  </si>
  <si>
    <t>0000207860</t>
  </si>
  <si>
    <t>0000207861</t>
  </si>
  <si>
    <t>0000207862</t>
  </si>
  <si>
    <t>0000207863</t>
  </si>
  <si>
    <t>0000207864</t>
  </si>
  <si>
    <t>0000207865</t>
  </si>
  <si>
    <t>0000207866</t>
  </si>
  <si>
    <t>0000207867</t>
  </si>
  <si>
    <t>0000207868</t>
  </si>
  <si>
    <t>0000207869</t>
  </si>
  <si>
    <t>0000207870</t>
  </si>
  <si>
    <t>(L)  Paint Floor Lube Tank Checks  DZ1100</t>
  </si>
  <si>
    <t>0000207871</t>
  </si>
  <si>
    <t>0000207872</t>
  </si>
  <si>
    <t>0000207873</t>
  </si>
  <si>
    <t>0000207874</t>
  </si>
  <si>
    <t>(L) Fixture 6 monthly checks DZ1100</t>
  </si>
  <si>
    <t>0000207875</t>
  </si>
  <si>
    <t>0000207876</t>
  </si>
  <si>
    <t>0000207877</t>
  </si>
  <si>
    <t>0000207878</t>
  </si>
  <si>
    <t>0000207879</t>
  </si>
  <si>
    <t>0000207880</t>
  </si>
  <si>
    <t>0000207881</t>
  </si>
  <si>
    <t>0000207882</t>
  </si>
  <si>
    <t>0000207883</t>
  </si>
  <si>
    <t>0000207884</t>
  </si>
  <si>
    <t>0000207885</t>
  </si>
  <si>
    <t>0000207886</t>
  </si>
  <si>
    <t>0000207887</t>
  </si>
  <si>
    <t>0000207888</t>
  </si>
  <si>
    <t>0000207889</t>
  </si>
  <si>
    <t>0000207890</t>
  </si>
  <si>
    <t>(L)   Solenoid Module Topcoat 1 Checks DZ1100</t>
  </si>
  <si>
    <t>0000207891</t>
  </si>
  <si>
    <t>00007870</t>
  </si>
  <si>
    <t>0000207892</t>
  </si>
  <si>
    <t>00007947</t>
  </si>
  <si>
    <t>0000207893</t>
  </si>
  <si>
    <t>0000207894</t>
  </si>
  <si>
    <t>0000207895</t>
  </si>
  <si>
    <t>0000207896</t>
  </si>
  <si>
    <t>(L)  Bar Axle Manipulator 10 Week Checks  DZ1100</t>
  </si>
  <si>
    <t>0000207897</t>
  </si>
  <si>
    <t>(L)  Bar Axle Manipulator 10 Week Checks DZ1100</t>
  </si>
  <si>
    <t>0000207898</t>
  </si>
  <si>
    <t>(L)  Hood Handler manipulator 10 week   DZ1100</t>
  </si>
  <si>
    <t>0000207899</t>
  </si>
  <si>
    <t>0000207900</t>
  </si>
  <si>
    <t>00003783</t>
  </si>
  <si>
    <t>0000207901</t>
  </si>
  <si>
    <t>0000207902</t>
  </si>
  <si>
    <t>0000207903</t>
  </si>
  <si>
    <t>0000207904</t>
  </si>
  <si>
    <t>0000207905</t>
  </si>
  <si>
    <t>0000207906</t>
  </si>
  <si>
    <t>00008576</t>
  </si>
  <si>
    <t>0000207907</t>
  </si>
  <si>
    <t>00008577</t>
  </si>
  <si>
    <t>0000207908</t>
  </si>
  <si>
    <t>(L)   Leantek delivery trailer     DZ1100</t>
  </si>
  <si>
    <t>00008578</t>
  </si>
  <si>
    <t>0000207909</t>
  </si>
  <si>
    <t>(L) Leantek dolly  checks DZ1100</t>
  </si>
  <si>
    <t>00008627</t>
  </si>
  <si>
    <t>0000207910</t>
  </si>
  <si>
    <t>(L) Pedestal Conveyor inspection  DZ1100</t>
  </si>
  <si>
    <t>0000207911</t>
  </si>
  <si>
    <t>0000207912</t>
  </si>
  <si>
    <t>0000207913</t>
  </si>
  <si>
    <t>(L)  Monorail Drive No. 3 Check DZ1100</t>
  </si>
  <si>
    <t>CM203</t>
  </si>
  <si>
    <t>0000207914</t>
  </si>
  <si>
    <t>(L) Monorail Drive No. 3 Check DZ1100</t>
  </si>
  <si>
    <t>0000207915</t>
  </si>
  <si>
    <t>0000207916</t>
  </si>
  <si>
    <t>0000207917</t>
  </si>
  <si>
    <t>(L) Fitting arm checks DZ1100</t>
  </si>
  <si>
    <t>0000207918</t>
  </si>
  <si>
    <t>(L) Monorail Steelwork id B61-B68 checks DZ1100</t>
  </si>
  <si>
    <t>0000207919</t>
  </si>
  <si>
    <t>0000207920</t>
  </si>
  <si>
    <t>0000207921</t>
  </si>
  <si>
    <t>00009224</t>
  </si>
  <si>
    <t>0000207922</t>
  </si>
  <si>
    <t>00009225</t>
  </si>
  <si>
    <t>0000207923</t>
  </si>
  <si>
    <t>00009230</t>
  </si>
  <si>
    <t>0000207924</t>
  </si>
  <si>
    <t>BIN046</t>
  </si>
  <si>
    <t>0000207925</t>
  </si>
  <si>
    <t>BIN047</t>
  </si>
  <si>
    <t>0000207926</t>
  </si>
  <si>
    <t>BIN048</t>
  </si>
  <si>
    <t>0000207927</t>
  </si>
  <si>
    <t>BIN049</t>
  </si>
  <si>
    <t>0000207928</t>
  </si>
  <si>
    <t>BIN050</t>
  </si>
  <si>
    <t>0000207929</t>
  </si>
  <si>
    <t>0000207930</t>
  </si>
  <si>
    <t>(L)  After Paint weight tensioner bend DZ1100</t>
  </si>
  <si>
    <t>0000207931</t>
  </si>
  <si>
    <t>(L)  Lube Pre Paint weight tensioner bend DZ1100</t>
  </si>
  <si>
    <t>0000207932</t>
  </si>
  <si>
    <t>(L)  1004 Robot 2 Primer 6 Monthly Check DZ1100</t>
  </si>
  <si>
    <t>0000207933</t>
  </si>
  <si>
    <t>0000207934</t>
  </si>
  <si>
    <t>0000207935</t>
  </si>
  <si>
    <t>0000207936</t>
  </si>
  <si>
    <t>0000207937</t>
  </si>
  <si>
    <t>(L)   Sequencing trailer checks DZ1100</t>
  </si>
  <si>
    <t>00009916</t>
  </si>
  <si>
    <t>0000207938</t>
  </si>
  <si>
    <t>0000207939</t>
  </si>
  <si>
    <t>0000207940</t>
  </si>
  <si>
    <t>0000207941</t>
  </si>
  <si>
    <t>0000207942</t>
  </si>
  <si>
    <t>0000207943</t>
  </si>
  <si>
    <t>0000207944</t>
  </si>
  <si>
    <t>0000207945</t>
  </si>
  <si>
    <t>0000207946</t>
  </si>
  <si>
    <t>0000207947</t>
  </si>
  <si>
    <t>0000207948</t>
  </si>
  <si>
    <t>0000207949</t>
  </si>
  <si>
    <t>0000207950</t>
  </si>
  <si>
    <t>0000207951</t>
  </si>
  <si>
    <t>0000207952</t>
  </si>
  <si>
    <t>(L)  Shuttle 13.2 elec checks  DZ1100</t>
  </si>
  <si>
    <t>0000207953</t>
  </si>
  <si>
    <t>0000207954</t>
  </si>
  <si>
    <t>0000207955</t>
  </si>
  <si>
    <t>00003967</t>
  </si>
  <si>
    <t>0000207958</t>
  </si>
  <si>
    <t>(L) TB4185 Cab roof W3 Hoist Health DZ1100</t>
  </si>
  <si>
    <t>TR176</t>
  </si>
  <si>
    <t>0000207959</t>
  </si>
  <si>
    <t>(L) TB4187 Cab roof W3 Hoist Health DZ1100</t>
  </si>
  <si>
    <t>0000207960</t>
  </si>
  <si>
    <t>(L) TB4189 Cab roof W3 Hoist Health DZ1100</t>
  </si>
  <si>
    <t>0000207961</t>
  </si>
  <si>
    <t>0000207962</t>
  </si>
  <si>
    <t>00011178</t>
  </si>
  <si>
    <t>0000207963</t>
  </si>
  <si>
    <t>0000207964</t>
  </si>
  <si>
    <t>0000207965</t>
  </si>
  <si>
    <t>BIN101</t>
  </si>
  <si>
    <t>0000207966</t>
  </si>
  <si>
    <t>BIN102</t>
  </si>
  <si>
    <t>0000207967</t>
  </si>
  <si>
    <t>BIN103</t>
  </si>
  <si>
    <t>0000207968</t>
  </si>
  <si>
    <t>BIN104</t>
  </si>
  <si>
    <t>0000207969</t>
  </si>
  <si>
    <t>BIN105</t>
  </si>
  <si>
    <t>0000207970</t>
  </si>
  <si>
    <t>0000207971</t>
  </si>
  <si>
    <t>(D)   AGV Handset check DZ1100</t>
  </si>
  <si>
    <t>0000207972</t>
  </si>
  <si>
    <t>0000207973</t>
  </si>
  <si>
    <t>0000207974</t>
  </si>
  <si>
    <t>0000207975</t>
  </si>
  <si>
    <t>0000207976</t>
  </si>
  <si>
    <t>0000207977</t>
  </si>
  <si>
    <t>(L)   AGV 1 steering bearing check DZ1100</t>
  </si>
  <si>
    <t>0000207978</t>
  </si>
  <si>
    <t>0000207979</t>
  </si>
  <si>
    <t>0000207980</t>
  </si>
  <si>
    <t>0000207981</t>
  </si>
  <si>
    <t>00011605</t>
  </si>
  <si>
    <t>0000207982</t>
  </si>
  <si>
    <t>0000207983</t>
  </si>
  <si>
    <t>(L)   AGV pallet 13 check MMC DZ1100</t>
  </si>
  <si>
    <t>00006989</t>
  </si>
  <si>
    <t>0000207984</t>
  </si>
  <si>
    <t>0000207985</t>
  </si>
  <si>
    <t>0000207986</t>
  </si>
  <si>
    <t>0000207987</t>
  </si>
  <si>
    <t>0000207988</t>
  </si>
  <si>
    <t>0000207991</t>
  </si>
  <si>
    <t>(D)  AGV Handset check DZ1100</t>
  </si>
  <si>
    <t>0000207992</t>
  </si>
  <si>
    <t>0000207993</t>
  </si>
  <si>
    <t>0000207994</t>
  </si>
  <si>
    <t>0000207995</t>
  </si>
  <si>
    <t>0000207997</t>
  </si>
  <si>
    <t>0000207998</t>
  </si>
  <si>
    <t>0000207999</t>
  </si>
  <si>
    <t>00012740</t>
  </si>
  <si>
    <t>0000208000</t>
  </si>
  <si>
    <t>0000208001</t>
  </si>
  <si>
    <t>0000208002</t>
  </si>
  <si>
    <t>0000208003</t>
  </si>
  <si>
    <t>0000208004</t>
  </si>
  <si>
    <t>0000208005</t>
  </si>
  <si>
    <t>0000208006</t>
  </si>
  <si>
    <t>0000208007</t>
  </si>
  <si>
    <t>0000208008</t>
  </si>
  <si>
    <t>00012989</t>
  </si>
  <si>
    <t>0000208009</t>
  </si>
  <si>
    <t>00012990</t>
  </si>
  <si>
    <t>0000208010</t>
  </si>
  <si>
    <t>00012991</t>
  </si>
  <si>
    <t>0000208011</t>
  </si>
  <si>
    <t>00012992</t>
  </si>
  <si>
    <t>0000208012</t>
  </si>
  <si>
    <t>(D) Rolling road 6 monthly MMC checks  DZ1100</t>
  </si>
  <si>
    <t>0000208013</t>
  </si>
  <si>
    <t>0000208014</t>
  </si>
  <si>
    <t>00013173</t>
  </si>
  <si>
    <t>0000208015</t>
  </si>
  <si>
    <t>00013174</t>
  </si>
  <si>
    <t>0000208016</t>
  </si>
  <si>
    <t>0000208017</t>
  </si>
  <si>
    <t>0000208019</t>
  </si>
  <si>
    <t>0000208020</t>
  </si>
  <si>
    <t>0000208021</t>
  </si>
  <si>
    <t>00013993</t>
  </si>
  <si>
    <t>0000208022</t>
  </si>
  <si>
    <t>00013994</t>
  </si>
  <si>
    <t>0000208023</t>
  </si>
  <si>
    <t>00013995</t>
  </si>
  <si>
    <t>0000208024</t>
  </si>
  <si>
    <t>00013996</t>
  </si>
  <si>
    <t>0000208025</t>
  </si>
  <si>
    <t>(D) Maintenance Parts Racking Check DZ1100</t>
  </si>
  <si>
    <t>00013997</t>
  </si>
  <si>
    <t>0000208026</t>
  </si>
  <si>
    <t>00013998</t>
  </si>
  <si>
    <t>0000208027</t>
  </si>
  <si>
    <t>00013999</t>
  </si>
  <si>
    <t>0000208028</t>
  </si>
  <si>
    <t>(L) Oxygen bottle and frame checks DZ1100</t>
  </si>
  <si>
    <t>00014050</t>
  </si>
  <si>
    <t>0000208029</t>
  </si>
  <si>
    <t>0000208030</t>
  </si>
  <si>
    <t>00014109</t>
  </si>
  <si>
    <t>0000208031</t>
  </si>
  <si>
    <t>0000208032</t>
  </si>
  <si>
    <t>0000208033</t>
  </si>
  <si>
    <t>0000208034</t>
  </si>
  <si>
    <t>0000208035</t>
  </si>
  <si>
    <t>(L) Cab Seat Hoist 1 health checks DZ1100</t>
  </si>
  <si>
    <t>00014210</t>
  </si>
  <si>
    <t>0000208036</t>
  </si>
  <si>
    <t>(L) Cab Seat Hoist 2 health checks DZ1100</t>
  </si>
  <si>
    <t>0000208037</t>
  </si>
  <si>
    <t>0000208087</t>
  </si>
  <si>
    <t>0000208088</t>
  </si>
  <si>
    <t>(D) Trailer pm checks TK750 DZ1250</t>
  </si>
  <si>
    <t>TK750</t>
  </si>
  <si>
    <t>0000208089</t>
  </si>
  <si>
    <t>0000208090</t>
  </si>
  <si>
    <t>0000208091</t>
  </si>
  <si>
    <t>0000208092</t>
  </si>
  <si>
    <t>0000208093</t>
  </si>
  <si>
    <t>0000208094</t>
  </si>
  <si>
    <t>0000208095</t>
  </si>
  <si>
    <t>0000208096</t>
  </si>
  <si>
    <t>0000208097</t>
  </si>
  <si>
    <t>0000208098</t>
  </si>
  <si>
    <t>0000208099</t>
  </si>
  <si>
    <t>0000208100</t>
  </si>
  <si>
    <t>0000208101</t>
  </si>
  <si>
    <t>0000208102</t>
  </si>
  <si>
    <t>0000208103</t>
  </si>
  <si>
    <t>0000208105</t>
  </si>
  <si>
    <t>(D) 3 month New Holland telehandler checks DZ1250</t>
  </si>
  <si>
    <t>00012941</t>
  </si>
  <si>
    <t>0000208154</t>
  </si>
  <si>
    <t>00009205</t>
  </si>
  <si>
    <t>0000208155</t>
  </si>
  <si>
    <t>00009207</t>
  </si>
  <si>
    <t>0000208156</t>
  </si>
  <si>
    <t>(D)  BOC large gas cylinder check   DE9820</t>
  </si>
  <si>
    <t>00010108</t>
  </si>
  <si>
    <t>00001097</t>
  </si>
  <si>
    <t>0000208198</t>
  </si>
  <si>
    <t>0000208201</t>
  </si>
  <si>
    <t>0000208202</t>
  </si>
  <si>
    <t>0000208203</t>
  </si>
  <si>
    <t>0000208204</t>
  </si>
  <si>
    <t>0000208205</t>
  </si>
  <si>
    <t>0000208206</t>
  </si>
  <si>
    <t>0000208259</t>
  </si>
  <si>
    <t>0000208264</t>
  </si>
  <si>
    <t>0000208265</t>
  </si>
  <si>
    <t>0000208266</t>
  </si>
  <si>
    <t>0000208267</t>
  </si>
  <si>
    <t>0000208268</t>
  </si>
  <si>
    <t>0000208269</t>
  </si>
  <si>
    <t>0000208270</t>
  </si>
  <si>
    <t>0000208271</t>
  </si>
  <si>
    <t>0000208302</t>
  </si>
  <si>
    <t>0000208303</t>
  </si>
  <si>
    <t>0000208304</t>
  </si>
  <si>
    <t>0000208305</t>
  </si>
  <si>
    <t>0000208306</t>
  </si>
  <si>
    <t>0000208307</t>
  </si>
  <si>
    <t>0000208308</t>
  </si>
  <si>
    <t>0000208309</t>
  </si>
  <si>
    <t>0000208311</t>
  </si>
  <si>
    <t>(D) Trailer pm checks TK631 DZ1250</t>
  </si>
  <si>
    <t>TK631</t>
  </si>
  <si>
    <t>0000208312</t>
  </si>
  <si>
    <t>0000208313</t>
  </si>
  <si>
    <t>0000208314</t>
  </si>
  <si>
    <t>0000208315</t>
  </si>
  <si>
    <t>0000208316</t>
  </si>
  <si>
    <t>0000208317</t>
  </si>
  <si>
    <t>0000208318</t>
  </si>
  <si>
    <t>00004011</t>
  </si>
  <si>
    <t>0000208319</t>
  </si>
  <si>
    <t>00004021</t>
  </si>
  <si>
    <t>0000208320</t>
  </si>
  <si>
    <t>00006443</t>
  </si>
  <si>
    <t>0000208321</t>
  </si>
  <si>
    <t>00006444</t>
  </si>
  <si>
    <t>0000208323</t>
  </si>
  <si>
    <t>0000208324</t>
  </si>
  <si>
    <t>00008989</t>
  </si>
  <si>
    <t>0000208325</t>
  </si>
  <si>
    <t>0000208326</t>
  </si>
  <si>
    <t>0000208328</t>
  </si>
  <si>
    <t>0000208330</t>
  </si>
  <si>
    <t>(D) Wheel weight trailer 3 month checks  DZ1250</t>
  </si>
  <si>
    <t>00011131</t>
  </si>
  <si>
    <t>0000208331</t>
  </si>
  <si>
    <t>00011132</t>
  </si>
  <si>
    <t>0000208332</t>
  </si>
  <si>
    <t>00011133</t>
  </si>
  <si>
    <t>0000208333</t>
  </si>
  <si>
    <t>00011134</t>
  </si>
  <si>
    <t>0000208334</t>
  </si>
  <si>
    <t>0000208335</t>
  </si>
  <si>
    <t>(D) Cab line tr'port trl 3 monthly checks DZ1250</t>
  </si>
  <si>
    <t>00012751</t>
  </si>
  <si>
    <t>0000208336</t>
  </si>
  <si>
    <t>0000208339</t>
  </si>
  <si>
    <t>0000208340</t>
  </si>
  <si>
    <t>0000208341</t>
  </si>
  <si>
    <t>0000208342</t>
  </si>
  <si>
    <t>(L)  1012 Robot 1 Topcoat 6 Monthly Check DZ1100</t>
  </si>
  <si>
    <t>0000208343</t>
  </si>
  <si>
    <t>0000208344</t>
  </si>
  <si>
    <t>0000208345</t>
  </si>
  <si>
    <t>0000208346</t>
  </si>
  <si>
    <t>0000208347</t>
  </si>
  <si>
    <t>0000208348</t>
  </si>
  <si>
    <t>0000208349</t>
  </si>
  <si>
    <t>0000208350</t>
  </si>
  <si>
    <t>0000208351</t>
  </si>
  <si>
    <t>0000208352</t>
  </si>
  <si>
    <t>0000208353</t>
  </si>
  <si>
    <t>0000208354</t>
  </si>
  <si>
    <t>0000208355</t>
  </si>
  <si>
    <t>0000208356</t>
  </si>
  <si>
    <t>0000208357</t>
  </si>
  <si>
    <t>0000208358</t>
  </si>
  <si>
    <t>0000208359</t>
  </si>
  <si>
    <t>0000208360</t>
  </si>
  <si>
    <t>0000208361</t>
  </si>
  <si>
    <t>0000208362</t>
  </si>
  <si>
    <t>0000208363</t>
  </si>
  <si>
    <t>0000208364</t>
  </si>
  <si>
    <t>0000208365</t>
  </si>
  <si>
    <t>0000208366</t>
  </si>
  <si>
    <t>0000208367</t>
  </si>
  <si>
    <t>0000208368</t>
  </si>
  <si>
    <t>0000208369</t>
  </si>
  <si>
    <t>0000208370</t>
  </si>
  <si>
    <t>0000208371</t>
  </si>
  <si>
    <t>0000208372</t>
  </si>
  <si>
    <t>0000208373</t>
  </si>
  <si>
    <t>0000208374</t>
  </si>
  <si>
    <t>0000208375</t>
  </si>
  <si>
    <t>0000208376</t>
  </si>
  <si>
    <t>0000208377</t>
  </si>
  <si>
    <t>0000208378</t>
  </si>
  <si>
    <t>0000208379</t>
  </si>
  <si>
    <t>0000208380</t>
  </si>
  <si>
    <t>0000208381</t>
  </si>
  <si>
    <t>0000208382</t>
  </si>
  <si>
    <t>0000208383</t>
  </si>
  <si>
    <t>0000208384</t>
  </si>
  <si>
    <t>0000208385</t>
  </si>
  <si>
    <t>(L)  LEV Canopy checks DZ1100 (BB16-BB20)</t>
  </si>
  <si>
    <t>00004319</t>
  </si>
  <si>
    <t>0000208386</t>
  </si>
  <si>
    <t>(L)  LEV Canopy checks DZ1100 (BB19-BB20)</t>
  </si>
  <si>
    <t>00007230</t>
  </si>
  <si>
    <t>0000208387</t>
  </si>
  <si>
    <t>0000208388</t>
  </si>
  <si>
    <t>0000208389</t>
  </si>
  <si>
    <t>0000208390</t>
  </si>
  <si>
    <t>(L)  Rear Slat conveyor 3 monthly Checks  DZ1100</t>
  </si>
  <si>
    <t>0000208391</t>
  </si>
  <si>
    <t>0000208392</t>
  </si>
  <si>
    <t>0000208393</t>
  </si>
  <si>
    <t>0000208395</t>
  </si>
  <si>
    <t>0000208396</t>
  </si>
  <si>
    <t>0000208397</t>
  </si>
  <si>
    <t>0000208398</t>
  </si>
  <si>
    <t>00004102</t>
  </si>
  <si>
    <t>0000208399</t>
  </si>
  <si>
    <t>0000208400</t>
  </si>
  <si>
    <t>0000208401</t>
  </si>
  <si>
    <t>00008064</t>
  </si>
  <si>
    <t>0000208402</t>
  </si>
  <si>
    <t>0000208403</t>
  </si>
  <si>
    <t>0000208404</t>
  </si>
  <si>
    <t>(L)   Cab Mount Manipulator 10 Week Checks DZ1100</t>
  </si>
  <si>
    <t>0000208405</t>
  </si>
  <si>
    <t>(L)  Auto Hitch Manipulator 10 Week Checks DZ1100</t>
  </si>
  <si>
    <t>0000208406</t>
  </si>
  <si>
    <t>0000208407</t>
  </si>
  <si>
    <t>0000208408</t>
  </si>
  <si>
    <t>0000208409</t>
  </si>
  <si>
    <t>(L)  Paint floor Safety Checks Zone 1  DZ1100</t>
  </si>
  <si>
    <t>0000208410</t>
  </si>
  <si>
    <t>0000208411</t>
  </si>
  <si>
    <t>0000208412</t>
  </si>
  <si>
    <t>0000208413</t>
  </si>
  <si>
    <t>0000208414</t>
  </si>
  <si>
    <t>0000208415</t>
  </si>
  <si>
    <t>00008579</t>
  </si>
  <si>
    <t>0000208416</t>
  </si>
  <si>
    <t>00008580</t>
  </si>
  <si>
    <t>0000208417</t>
  </si>
  <si>
    <t>0000208418</t>
  </si>
  <si>
    <t>(L)  Front Slat conveyor 3 monthly Checks  DZ1100</t>
  </si>
  <si>
    <t>0000208419</t>
  </si>
  <si>
    <t>0000208420</t>
  </si>
  <si>
    <t>0000208421</t>
  </si>
  <si>
    <t>(L)  Monorail Drive No. 6 Check DZ1100</t>
  </si>
  <si>
    <t>0000208422</t>
  </si>
  <si>
    <t>0000208423</t>
  </si>
  <si>
    <t>(L) Monorail Drive No. 6 Check DZ1100</t>
  </si>
  <si>
    <t>0000208424</t>
  </si>
  <si>
    <t>00008780</t>
  </si>
  <si>
    <t>0000208425</t>
  </si>
  <si>
    <t>0000208426</t>
  </si>
  <si>
    <t>(L)  Hood Frame assy trolley checks  DZ1100</t>
  </si>
  <si>
    <t>00008398</t>
  </si>
  <si>
    <t>0000208427</t>
  </si>
  <si>
    <t>(L) Monorail Steelwork id B68-B75 checks DZ1100</t>
  </si>
  <si>
    <t>0000208428</t>
  </si>
  <si>
    <t>(L) 00009024 Product Engineering hoist  DZ1100</t>
  </si>
  <si>
    <t>00009024</t>
  </si>
  <si>
    <t>0000208429</t>
  </si>
  <si>
    <t>BIN051</t>
  </si>
  <si>
    <t>0000208430</t>
  </si>
  <si>
    <t>BIN052</t>
  </si>
  <si>
    <t>0000208431</t>
  </si>
  <si>
    <t>BIN054</t>
  </si>
  <si>
    <t>0000208432</t>
  </si>
  <si>
    <t>BIN055</t>
  </si>
  <si>
    <t>0000208433</t>
  </si>
  <si>
    <t>(L) TC004 Product Engineering hoist  DZ1100</t>
  </si>
  <si>
    <t>TC004</t>
  </si>
  <si>
    <t>0000208434</t>
  </si>
  <si>
    <t>(L) TC364  DSV Hoist health checks  DZ1100</t>
  </si>
  <si>
    <t>TC364</t>
  </si>
  <si>
    <t>0000208435</t>
  </si>
  <si>
    <t>(L) TC484  DSV Hoist health checks  DZ1100</t>
  </si>
  <si>
    <t>TC484</t>
  </si>
  <si>
    <t>0000208436</t>
  </si>
  <si>
    <t>(L) TC668  DSV Hoist health checks  DZ1100</t>
  </si>
  <si>
    <t>TC668</t>
  </si>
  <si>
    <t>0000208437</t>
  </si>
  <si>
    <t>(L) TC669  DSV Hoist health checks  DZ1100</t>
  </si>
  <si>
    <t>TC669</t>
  </si>
  <si>
    <t>0000208438</t>
  </si>
  <si>
    <t>(L)  1012 Robot 2 Topcoat 6 Monthly Check DZ1100</t>
  </si>
  <si>
    <t>0000208439</t>
  </si>
  <si>
    <t>0000208440</t>
  </si>
  <si>
    <t>0000208441</t>
  </si>
  <si>
    <t>0000208442</t>
  </si>
  <si>
    <t>0000208443</t>
  </si>
  <si>
    <t>0000208444</t>
  </si>
  <si>
    <t>0000208445</t>
  </si>
  <si>
    <t>0000208446</t>
  </si>
  <si>
    <t>0000208447</t>
  </si>
  <si>
    <t>0000208448</t>
  </si>
  <si>
    <t>(L)  Shuttle 16.3 elec checks  DZ1100</t>
  </si>
  <si>
    <t>0000208449</t>
  </si>
  <si>
    <t>0000208450</t>
  </si>
  <si>
    <t>0000208451</t>
  </si>
  <si>
    <t>00004090</t>
  </si>
  <si>
    <t>0000208452</t>
  </si>
  <si>
    <t>00004089</t>
  </si>
  <si>
    <t>0000208453</t>
  </si>
  <si>
    <t>00004088</t>
  </si>
  <si>
    <t>0000208454</t>
  </si>
  <si>
    <t>00004087</t>
  </si>
  <si>
    <t>0000208455</t>
  </si>
  <si>
    <t>0000208456</t>
  </si>
  <si>
    <t>0000208457</t>
  </si>
  <si>
    <t>0000208458</t>
  </si>
  <si>
    <t>BIN106</t>
  </si>
  <si>
    <t>0000208459</t>
  </si>
  <si>
    <t>BIN107</t>
  </si>
  <si>
    <t>0000208460</t>
  </si>
  <si>
    <t>BIN108</t>
  </si>
  <si>
    <t>0000208461</t>
  </si>
  <si>
    <t>BIN109</t>
  </si>
  <si>
    <t>0000208462</t>
  </si>
  <si>
    <t>BIN110</t>
  </si>
  <si>
    <t>0000208463</t>
  </si>
  <si>
    <t>0000208464</t>
  </si>
  <si>
    <t>0000208465</t>
  </si>
  <si>
    <t>0000208466</t>
  </si>
  <si>
    <t>0000208467</t>
  </si>
  <si>
    <t>0000208468</t>
  </si>
  <si>
    <t>0000208469</t>
  </si>
  <si>
    <t>0000208470</t>
  </si>
  <si>
    <t>(L)   AGV 2 steering bearing check DZ1100</t>
  </si>
  <si>
    <t>0000208471</t>
  </si>
  <si>
    <t>0000208472</t>
  </si>
  <si>
    <t>0000208473</t>
  </si>
  <si>
    <t>0000208474</t>
  </si>
  <si>
    <t>0000208475</t>
  </si>
  <si>
    <t>0000208476</t>
  </si>
  <si>
    <t>0000208477</t>
  </si>
  <si>
    <t>0000208478</t>
  </si>
  <si>
    <t>0000208479</t>
  </si>
  <si>
    <t>0000208480</t>
  </si>
  <si>
    <t>0000208481</t>
  </si>
  <si>
    <t>0000208482</t>
  </si>
  <si>
    <t>0000208483</t>
  </si>
  <si>
    <t>0000208484</t>
  </si>
  <si>
    <t>0000208485</t>
  </si>
  <si>
    <t>0000208486</t>
  </si>
  <si>
    <t>(L) Tow Hitch Fixture Checks  DZ1100</t>
  </si>
  <si>
    <t>00012443</t>
  </si>
  <si>
    <t>0000208487</t>
  </si>
  <si>
    <t>(L)   Hydraulic Pack Fixture Checks  DZ1100</t>
  </si>
  <si>
    <t>00012447</t>
  </si>
  <si>
    <t>0000208488</t>
  </si>
  <si>
    <t>00012454</t>
  </si>
  <si>
    <t>0000208490</t>
  </si>
  <si>
    <t>00012459</t>
  </si>
  <si>
    <t>0000208492</t>
  </si>
  <si>
    <t>0000208493</t>
  </si>
  <si>
    <t>0000208494</t>
  </si>
  <si>
    <t>0000208495</t>
  </si>
  <si>
    <t>0000208496</t>
  </si>
  <si>
    <t>0000208497</t>
  </si>
  <si>
    <t>0000208498</t>
  </si>
  <si>
    <t>0000208499</t>
  </si>
  <si>
    <t>0000208500</t>
  </si>
  <si>
    <t>00012741</t>
  </si>
  <si>
    <t>0000208501</t>
  </si>
  <si>
    <t>00012769</t>
  </si>
  <si>
    <t>0000208502</t>
  </si>
  <si>
    <t>00012771</t>
  </si>
  <si>
    <t>0000208503</t>
  </si>
  <si>
    <t>00012786</t>
  </si>
  <si>
    <t>0000208504</t>
  </si>
  <si>
    <t>00012787</t>
  </si>
  <si>
    <t>0000208505</t>
  </si>
  <si>
    <t>00012788</t>
  </si>
  <si>
    <t>0000208506</t>
  </si>
  <si>
    <t>00012789</t>
  </si>
  <si>
    <t>0000208507</t>
  </si>
  <si>
    <t>00012790</t>
  </si>
  <si>
    <t>0000208508</t>
  </si>
  <si>
    <t>00012791</t>
  </si>
  <si>
    <t>0000208509</t>
  </si>
  <si>
    <t>00012796</t>
  </si>
  <si>
    <t>0000208510</t>
  </si>
  <si>
    <t>0000208511</t>
  </si>
  <si>
    <t>00012803</t>
  </si>
  <si>
    <t>0000208512</t>
  </si>
  <si>
    <t>0000208513</t>
  </si>
  <si>
    <t>0000208514</t>
  </si>
  <si>
    <t>00012993</t>
  </si>
  <si>
    <t>0000208515</t>
  </si>
  <si>
    <t>00012994</t>
  </si>
  <si>
    <t>0000208516</t>
  </si>
  <si>
    <t>00012995</t>
  </si>
  <si>
    <t>0000208517</t>
  </si>
  <si>
    <t>00012996</t>
  </si>
  <si>
    <t>0000208518</t>
  </si>
  <si>
    <t>0000208519</t>
  </si>
  <si>
    <t>0000208520</t>
  </si>
  <si>
    <t>0000208521</t>
  </si>
  <si>
    <t>0000208522</t>
  </si>
  <si>
    <t>0000208523</t>
  </si>
  <si>
    <t>0000208524</t>
  </si>
  <si>
    <t>0000208526</t>
  </si>
  <si>
    <t>(L)   Cab roof seal fixture checks  DZ1100</t>
  </si>
  <si>
    <t>00013734</t>
  </si>
  <si>
    <t>0000208527</t>
  </si>
  <si>
    <t>0000208528</t>
  </si>
  <si>
    <t>0000208529</t>
  </si>
  <si>
    <t>00014110</t>
  </si>
  <si>
    <t>0000208530</t>
  </si>
  <si>
    <t>00014111</t>
  </si>
  <si>
    <t>0000208531</t>
  </si>
  <si>
    <t>00014112</t>
  </si>
  <si>
    <t>0000208532</t>
  </si>
  <si>
    <t>0000208533</t>
  </si>
  <si>
    <t>0000208534</t>
  </si>
  <si>
    <t>(L) Cab  Hoist 1 health checks DZ1100</t>
  </si>
  <si>
    <t>TR203</t>
  </si>
  <si>
    <t>0000208535</t>
  </si>
  <si>
    <t>(L) Cab  Hoist 2 health checks DZ1100</t>
  </si>
  <si>
    <t>0000208536</t>
  </si>
  <si>
    <t>(L) Cab  Hoist 3 health checks DZ1100</t>
  </si>
  <si>
    <t>0000208537</t>
  </si>
  <si>
    <t>(L) Cab  Hoist 4 health checks DZ1100</t>
  </si>
  <si>
    <t>0000208538</t>
  </si>
  <si>
    <t>(L) Cab  Hoist 5 health checks DZ1100</t>
  </si>
  <si>
    <t>0000208539</t>
  </si>
  <si>
    <t>00014630</t>
  </si>
  <si>
    <t>0000208540</t>
  </si>
  <si>
    <t>0000208563</t>
  </si>
  <si>
    <t>0000208569</t>
  </si>
  <si>
    <t>0000208570</t>
  </si>
  <si>
    <t>0000208571</t>
  </si>
  <si>
    <t>0000208572</t>
  </si>
  <si>
    <t>0000208573</t>
  </si>
  <si>
    <t>0000208574</t>
  </si>
  <si>
    <t>0000208575</t>
  </si>
  <si>
    <t>0000208576</t>
  </si>
  <si>
    <t>0000208577</t>
  </si>
  <si>
    <t>0000208578</t>
  </si>
  <si>
    <t>0000208579</t>
  </si>
  <si>
    <t>0000208580</t>
  </si>
  <si>
    <t>0000208581</t>
  </si>
  <si>
    <t>0000208582</t>
  </si>
  <si>
    <t>0000208583</t>
  </si>
  <si>
    <t>0000208691</t>
  </si>
  <si>
    <t>0000208694</t>
  </si>
  <si>
    <t>0000208695</t>
  </si>
  <si>
    <t>0000208696</t>
  </si>
  <si>
    <t>0000208697</t>
  </si>
  <si>
    <t>0000208698</t>
  </si>
  <si>
    <t>0000208699</t>
  </si>
  <si>
    <t>0000208746</t>
  </si>
  <si>
    <t>0000208758</t>
  </si>
  <si>
    <t>0000208759</t>
  </si>
  <si>
    <t>0000208760</t>
  </si>
  <si>
    <t>0000208761</t>
  </si>
  <si>
    <t>0000208762</t>
  </si>
  <si>
    <t>0000208763</t>
  </si>
  <si>
    <t>0000208764</t>
  </si>
  <si>
    <t>0000208765</t>
  </si>
  <si>
    <t>0000208809</t>
  </si>
  <si>
    <t>0000208814</t>
  </si>
  <si>
    <t>0000208815</t>
  </si>
  <si>
    <t>0000208816</t>
  </si>
  <si>
    <t>0000208817</t>
  </si>
  <si>
    <t>0000208818</t>
  </si>
  <si>
    <t>0000208819</t>
  </si>
  <si>
    <t>0000208820</t>
  </si>
  <si>
    <t>0000208852</t>
  </si>
  <si>
    <t>(D) Trailer pm checks TK602 DZ1250</t>
  </si>
  <si>
    <t>TK602</t>
  </si>
  <si>
    <t>0000208853</t>
  </si>
  <si>
    <t>(D) Trailer pm checks TK648 DZ1250</t>
  </si>
  <si>
    <t>TK648</t>
  </si>
  <si>
    <t>0000208855</t>
  </si>
  <si>
    <t>0000208856</t>
  </si>
  <si>
    <t>0000208857</t>
  </si>
  <si>
    <t>(D) Trailer pm checks TK705  DZ1250</t>
  </si>
  <si>
    <t>TK705</t>
  </si>
  <si>
    <t>0000208858</t>
  </si>
  <si>
    <t>00006445</t>
  </si>
  <si>
    <t>0000208861</t>
  </si>
  <si>
    <t>0000208862</t>
  </si>
  <si>
    <t>00008919</t>
  </si>
  <si>
    <t>0000208869</t>
  </si>
  <si>
    <t>00011135</t>
  </si>
  <si>
    <t>0000208870</t>
  </si>
  <si>
    <t>00011136</t>
  </si>
  <si>
    <t>0000208871</t>
  </si>
  <si>
    <t>00011137</t>
  </si>
  <si>
    <t>0000208876</t>
  </si>
  <si>
    <t>00012752</t>
  </si>
  <si>
    <t>0000208880</t>
  </si>
  <si>
    <t>0000208881</t>
  </si>
  <si>
    <t>0000208887</t>
  </si>
  <si>
    <t>0000208888</t>
  </si>
  <si>
    <t>TD522</t>
  </si>
  <si>
    <t>0000208889</t>
  </si>
  <si>
    <t>0000208890</t>
  </si>
  <si>
    <t>0000208891</t>
  </si>
  <si>
    <t>0000208892</t>
  </si>
  <si>
    <t>0000208893</t>
  </si>
  <si>
    <t>0000208894</t>
  </si>
  <si>
    <t>0000208895</t>
  </si>
  <si>
    <t>0000208896</t>
  </si>
  <si>
    <t>0000208897</t>
  </si>
  <si>
    <t>0000208898</t>
  </si>
  <si>
    <t>0000208899</t>
  </si>
  <si>
    <t>0000208900</t>
  </si>
  <si>
    <t>0000208901</t>
  </si>
  <si>
    <t>0000208902</t>
  </si>
  <si>
    <t>0000208903</t>
  </si>
  <si>
    <t>0000208904</t>
  </si>
  <si>
    <t>0000208905</t>
  </si>
  <si>
    <t>0000208906</t>
  </si>
  <si>
    <t>0000208907</t>
  </si>
  <si>
    <t>0000208908</t>
  </si>
  <si>
    <t>0000208909</t>
  </si>
  <si>
    <t>0000208910</t>
  </si>
  <si>
    <t>0000208911</t>
  </si>
  <si>
    <t>0000208912</t>
  </si>
  <si>
    <t>0000208913</t>
  </si>
  <si>
    <t>0000208914</t>
  </si>
  <si>
    <t>0000208915</t>
  </si>
  <si>
    <t>0000208916</t>
  </si>
  <si>
    <t>0000208917</t>
  </si>
  <si>
    <t>0000208918</t>
  </si>
  <si>
    <t>0000208919</t>
  </si>
  <si>
    <t>0000208920</t>
  </si>
  <si>
    <t>0000208921</t>
  </si>
  <si>
    <t>0000208922</t>
  </si>
  <si>
    <t>0000208923</t>
  </si>
  <si>
    <t>0000208924</t>
  </si>
  <si>
    <t>0000208925</t>
  </si>
  <si>
    <t>0000208926</t>
  </si>
  <si>
    <t>0000208927</t>
  </si>
  <si>
    <t>0000208928</t>
  </si>
  <si>
    <t>0000208929</t>
  </si>
  <si>
    <t>0000208930</t>
  </si>
  <si>
    <t>0000208931</t>
  </si>
  <si>
    <t>0000208932</t>
  </si>
  <si>
    <t>0000208933</t>
  </si>
  <si>
    <t>0000208934</t>
  </si>
  <si>
    <t>(L)  LEV Canopy  DZ1100 (BB6-BB10) Start up canop</t>
  </si>
  <si>
    <t>00004275</t>
  </si>
  <si>
    <t>0000208935</t>
  </si>
  <si>
    <t>(L)  Front Suspension trailer checks DZ1100</t>
  </si>
  <si>
    <t>00007341</t>
  </si>
  <si>
    <t>0000208936</t>
  </si>
  <si>
    <t>(L)   Front Suspension trailer checks DZ1100</t>
  </si>
  <si>
    <t>00007342</t>
  </si>
  <si>
    <t>0000208937</t>
  </si>
  <si>
    <t>(L) DZ1100 Front Suspension trailer checks</t>
  </si>
  <si>
    <t>00007343</t>
  </si>
  <si>
    <t>0000208938</t>
  </si>
  <si>
    <t>0000208939</t>
  </si>
  <si>
    <t>0000208940</t>
  </si>
  <si>
    <t>0000208941</t>
  </si>
  <si>
    <t>0000208942</t>
  </si>
  <si>
    <t>00007366</t>
  </si>
  <si>
    <t>0000208943</t>
  </si>
  <si>
    <t>0000208944</t>
  </si>
  <si>
    <t>0000208945</t>
  </si>
  <si>
    <t>00007036</t>
  </si>
  <si>
    <t>0000208946</t>
  </si>
  <si>
    <t>00007396</t>
  </si>
  <si>
    <t>0000208947</t>
  </si>
  <si>
    <t>0000208948</t>
  </si>
  <si>
    <t>0000208949</t>
  </si>
  <si>
    <t>0000208950</t>
  </si>
  <si>
    <t>0000208951</t>
  </si>
  <si>
    <t>00007895</t>
  </si>
  <si>
    <t>P13</t>
  </si>
  <si>
    <t>0000208952</t>
  </si>
  <si>
    <t>0000208953</t>
  </si>
  <si>
    <t>0000208954</t>
  </si>
  <si>
    <t>00008093</t>
  </si>
  <si>
    <t>0000208955</t>
  </si>
  <si>
    <t>00007991</t>
  </si>
  <si>
    <t>0000208956</t>
  </si>
  <si>
    <t>(L)  Hood assembly fixture 12 month checks DZ1100</t>
  </si>
  <si>
    <t>00003784</t>
  </si>
  <si>
    <t>0000208957</t>
  </si>
  <si>
    <t>0000208958</t>
  </si>
  <si>
    <t>0000208959</t>
  </si>
  <si>
    <t>0000208960</t>
  </si>
  <si>
    <t>0000208961</t>
  </si>
  <si>
    <t>0000208962</t>
  </si>
  <si>
    <t>0000208963</t>
  </si>
  <si>
    <t>0000208964</t>
  </si>
  <si>
    <t>(L) Sequencing trolley checks DZ1100</t>
  </si>
  <si>
    <t>00007209</t>
  </si>
  <si>
    <t>0000208965</t>
  </si>
  <si>
    <t>00007210</t>
  </si>
  <si>
    <t>0000208966</t>
  </si>
  <si>
    <t>(L) Monorail Steelwork id B75-B84 checks DZ1100</t>
  </si>
  <si>
    <t>0000208967</t>
  </si>
  <si>
    <t>0000208968</t>
  </si>
  <si>
    <t>BIN056</t>
  </si>
  <si>
    <t>0000208969</t>
  </si>
  <si>
    <t>BIN057</t>
  </si>
  <si>
    <t>0000208970</t>
  </si>
  <si>
    <t>BIN058</t>
  </si>
  <si>
    <t>0000208971</t>
  </si>
  <si>
    <t>BIN059</t>
  </si>
  <si>
    <t>0000208972</t>
  </si>
  <si>
    <t>BIN060</t>
  </si>
  <si>
    <t>0000208973</t>
  </si>
  <si>
    <t>00009300</t>
  </si>
  <si>
    <t>0000208974</t>
  </si>
  <si>
    <t>(L) TC181 Battery Bay  Hoist health checks  DZ1100</t>
  </si>
  <si>
    <t>TC181</t>
  </si>
  <si>
    <t>0000208975</t>
  </si>
  <si>
    <t>(L) TC339 Hoist health checks  DZ1100</t>
  </si>
  <si>
    <t>TC339</t>
  </si>
  <si>
    <t>0000208976</t>
  </si>
  <si>
    <t>(L) TC563 Gauge Crib Hoist health checks  DZ1100</t>
  </si>
  <si>
    <t>TC563</t>
  </si>
  <si>
    <t>0000208977</t>
  </si>
  <si>
    <t>(L) TC576 Motor Crib  Hoist health checks  DZ1100</t>
  </si>
  <si>
    <t>TC576</t>
  </si>
  <si>
    <t>0000208979</t>
  </si>
  <si>
    <t>0000208980</t>
  </si>
  <si>
    <t>0000208981</t>
  </si>
  <si>
    <t>0000208982</t>
  </si>
  <si>
    <t>0000208983</t>
  </si>
  <si>
    <t>0000208984</t>
  </si>
  <si>
    <t>0000208985</t>
  </si>
  <si>
    <t>0000208986</t>
  </si>
  <si>
    <t>0000208987</t>
  </si>
  <si>
    <t>0000208988</t>
  </si>
  <si>
    <t>0000208989</t>
  </si>
  <si>
    <t>00007447</t>
  </si>
  <si>
    <t>0000208990</t>
  </si>
  <si>
    <t>00007446</t>
  </si>
  <si>
    <t>0000208991</t>
  </si>
  <si>
    <t>00004085</t>
  </si>
  <si>
    <t>0000208992</t>
  </si>
  <si>
    <t>00004086</t>
  </si>
  <si>
    <t>0000208993</t>
  </si>
  <si>
    <t>0000208994</t>
  </si>
  <si>
    <t>0000208995</t>
  </si>
  <si>
    <t>0000208996</t>
  </si>
  <si>
    <t>00010988</t>
  </si>
  <si>
    <t>0000208997</t>
  </si>
  <si>
    <t>00010989</t>
  </si>
  <si>
    <t>0000208998</t>
  </si>
  <si>
    <t>0000208999</t>
  </si>
  <si>
    <t>0000209000</t>
  </si>
  <si>
    <t>0000209001</t>
  </si>
  <si>
    <t>0000209002</t>
  </si>
  <si>
    <t>0000209003</t>
  </si>
  <si>
    <t>0000209004</t>
  </si>
  <si>
    <t>BIN111</t>
  </si>
  <si>
    <t>0000209005</t>
  </si>
  <si>
    <t>BIN112</t>
  </si>
  <si>
    <t>0000209006</t>
  </si>
  <si>
    <t>BIN113</t>
  </si>
  <si>
    <t>0000209007</t>
  </si>
  <si>
    <t>BIN114</t>
  </si>
  <si>
    <t>0000209008</t>
  </si>
  <si>
    <t>BIN115</t>
  </si>
  <si>
    <t>0000209009</t>
  </si>
  <si>
    <t>0000209010</t>
  </si>
  <si>
    <t>0000209011</t>
  </si>
  <si>
    <t>0000209012</t>
  </si>
  <si>
    <t>0000209013</t>
  </si>
  <si>
    <t>(L)  AGV 3 steering bearing check DZ1100</t>
  </si>
  <si>
    <t>0000209014</t>
  </si>
  <si>
    <t>0000209015</t>
  </si>
  <si>
    <t>0000209016</t>
  </si>
  <si>
    <t>(L)  Monorail B2-B3 Nylon Guide Checks  DZ1100</t>
  </si>
  <si>
    <t>0000209017</t>
  </si>
  <si>
    <t>0000209018</t>
  </si>
  <si>
    <t>0000209019</t>
  </si>
  <si>
    <t>0000209020</t>
  </si>
  <si>
    <t>0000209021</t>
  </si>
  <si>
    <t>0000209022</t>
  </si>
  <si>
    <t>0000209023</t>
  </si>
  <si>
    <t>(L)  Rear Axle Trolley 3 Monthly Checks  DZ1100</t>
  </si>
  <si>
    <t>00012290</t>
  </si>
  <si>
    <t>0000209024</t>
  </si>
  <si>
    <t>00012330</t>
  </si>
  <si>
    <t>0000209025</t>
  </si>
  <si>
    <t>00012335</t>
  </si>
  <si>
    <t>0000209026</t>
  </si>
  <si>
    <t>0000209027</t>
  </si>
  <si>
    <t>0000209029</t>
  </si>
  <si>
    <t>00012495</t>
  </si>
  <si>
    <t>0000209030</t>
  </si>
  <si>
    <t>00012496</t>
  </si>
  <si>
    <t>0000209031</t>
  </si>
  <si>
    <t>00012497</t>
  </si>
  <si>
    <t>0000209032</t>
  </si>
  <si>
    <t>(L)  Leantek  trailer  check DZ1100</t>
  </si>
  <si>
    <t>00012502</t>
  </si>
  <si>
    <t>0000209033</t>
  </si>
  <si>
    <t>0000209034</t>
  </si>
  <si>
    <t>0000209035</t>
  </si>
  <si>
    <t>0000209036</t>
  </si>
  <si>
    <t>0000209037</t>
  </si>
  <si>
    <t>0000209038</t>
  </si>
  <si>
    <t>0000209039</t>
  </si>
  <si>
    <t>0000209040</t>
  </si>
  <si>
    <t>0000209041</t>
  </si>
  <si>
    <t>0000209042</t>
  </si>
  <si>
    <t>0000209043</t>
  </si>
  <si>
    <t>0000209044</t>
  </si>
  <si>
    <t>00012742</t>
  </si>
  <si>
    <t>0000209045</t>
  </si>
  <si>
    <t>(L)  Fender Fixture Checks  DZ1100</t>
  </si>
  <si>
    <t>00004103</t>
  </si>
  <si>
    <t>0000209046</t>
  </si>
  <si>
    <t>00004104</t>
  </si>
  <si>
    <t>0000209047</t>
  </si>
  <si>
    <t>00004105</t>
  </si>
  <si>
    <t>0000209048</t>
  </si>
  <si>
    <t>00004106</t>
  </si>
  <si>
    <t>0000209049</t>
  </si>
  <si>
    <t>(L)   Fender Fixture Checks  DZ1100</t>
  </si>
  <si>
    <t>00012792</t>
  </si>
  <si>
    <t>0000209050</t>
  </si>
  <si>
    <t>00012794</t>
  </si>
  <si>
    <t>0000209051</t>
  </si>
  <si>
    <t>0000209052</t>
  </si>
  <si>
    <t>00012999</t>
  </si>
  <si>
    <t>0000209053</t>
  </si>
  <si>
    <t>00013000</t>
  </si>
  <si>
    <t>0000209054</t>
  </si>
  <si>
    <t>0000209055</t>
  </si>
  <si>
    <t>00013242</t>
  </si>
  <si>
    <t>0000209056</t>
  </si>
  <si>
    <t>(L)    Leantek  trailer   checks  DZ1100</t>
  </si>
  <si>
    <t>00013243</t>
  </si>
  <si>
    <t>0000209057</t>
  </si>
  <si>
    <t>00013244</t>
  </si>
  <si>
    <t>0000209058</t>
  </si>
  <si>
    <t>00013245</t>
  </si>
  <si>
    <t>0000209059</t>
  </si>
  <si>
    <t>00013246</t>
  </si>
  <si>
    <t>0000209060</t>
  </si>
  <si>
    <t>0000209061</t>
  </si>
  <si>
    <t>0000209062</t>
  </si>
  <si>
    <t>00013393</t>
  </si>
  <si>
    <t>0000209063</t>
  </si>
  <si>
    <t>0000209064</t>
  </si>
  <si>
    <t>(L)  Cab Test Charger Checks DZ1100</t>
  </si>
  <si>
    <t>00013718</t>
  </si>
  <si>
    <t>0000209065</t>
  </si>
  <si>
    <t>(L)  Auto guidance assembly fixture checks  DZ1100</t>
  </si>
  <si>
    <t>00011644</t>
  </si>
  <si>
    <t>0000209066</t>
  </si>
  <si>
    <t>(L)   Stock Stand  Checks  DZ1100</t>
  </si>
  <si>
    <t>00013758</t>
  </si>
  <si>
    <t>0000209067</t>
  </si>
  <si>
    <t>00013759</t>
  </si>
  <si>
    <t>0000209068</t>
  </si>
  <si>
    <t>(L)  Stock Stand  Checks  DZ1100</t>
  </si>
  <si>
    <t>00013760</t>
  </si>
  <si>
    <t>0000209069</t>
  </si>
  <si>
    <t>00013761</t>
  </si>
  <si>
    <t>0000209070</t>
  </si>
  <si>
    <t>(L)    Stock Stand  Checks  DZ1100</t>
  </si>
  <si>
    <t>00013801</t>
  </si>
  <si>
    <t>0000209071</t>
  </si>
  <si>
    <t>00013802</t>
  </si>
  <si>
    <t>0000209072</t>
  </si>
  <si>
    <t>0000209073</t>
  </si>
  <si>
    <t>(L) Loom hanger checks  DZ1100</t>
  </si>
  <si>
    <t>0000209074</t>
  </si>
  <si>
    <t>00014113</t>
  </si>
  <si>
    <t>0000209075</t>
  </si>
  <si>
    <t>00014114</t>
  </si>
  <si>
    <t>0000209076</t>
  </si>
  <si>
    <t>00014115</t>
  </si>
  <si>
    <t>0000209077</t>
  </si>
  <si>
    <t>0000209078</t>
  </si>
  <si>
    <t>0000209079</t>
  </si>
  <si>
    <t>0000209080</t>
  </si>
  <si>
    <t>0000209081</t>
  </si>
  <si>
    <t>(L) Vehicle Lift  LF020 INSP  DZ1100</t>
  </si>
  <si>
    <t>LF020</t>
  </si>
  <si>
    <t>0000209104</t>
  </si>
  <si>
    <t>0000209107</t>
  </si>
  <si>
    <t>00012592</t>
  </si>
  <si>
    <t>0000209109</t>
  </si>
  <si>
    <t>0000209110</t>
  </si>
  <si>
    <t>0000209111</t>
  </si>
  <si>
    <t>0000209112</t>
  </si>
  <si>
    <t>0000209113</t>
  </si>
  <si>
    <t>0000209114</t>
  </si>
  <si>
    <t>0000209115</t>
  </si>
  <si>
    <t>0000209116</t>
  </si>
  <si>
    <t>0000209117</t>
  </si>
  <si>
    <t>0000209118</t>
  </si>
  <si>
    <t>0000209119</t>
  </si>
  <si>
    <t>0000209120</t>
  </si>
  <si>
    <t>0000209121</t>
  </si>
  <si>
    <t>0000209122</t>
  </si>
  <si>
    <t>0000209123</t>
  </si>
  <si>
    <t>0000209166</t>
  </si>
  <si>
    <t>0000209167</t>
  </si>
  <si>
    <t>0000209168</t>
  </si>
  <si>
    <t>0000209169</t>
  </si>
  <si>
    <t>0000209170</t>
  </si>
  <si>
    <t>0000209171</t>
  </si>
  <si>
    <t>0000209172</t>
  </si>
  <si>
    <t>0000209243</t>
  </si>
  <si>
    <t>00008102</t>
  </si>
  <si>
    <t>0000209244</t>
  </si>
  <si>
    <t>0000209245</t>
  </si>
  <si>
    <t>(D) 3 Point link hyd test rig checks DZ1250</t>
  </si>
  <si>
    <t>00008844</t>
  </si>
  <si>
    <t>0000209246</t>
  </si>
  <si>
    <t>(D) Hood Trailer pm checks TK720 DZ1250</t>
  </si>
  <si>
    <t>TK720</t>
  </si>
  <si>
    <t>0000209247</t>
  </si>
  <si>
    <t>(D) Salt Trailer pm checks  DZ1250</t>
  </si>
  <si>
    <t>00012209</t>
  </si>
  <si>
    <t>0000209248</t>
  </si>
  <si>
    <t>00012210</t>
  </si>
  <si>
    <t>0000209264</t>
  </si>
  <si>
    <t>0000209265</t>
  </si>
  <si>
    <t>0000209266</t>
  </si>
  <si>
    <t>(D)  LEV  checks  ITC w/shop 1    DZ1250</t>
  </si>
  <si>
    <t>00007256</t>
  </si>
  <si>
    <t>00001043</t>
  </si>
  <si>
    <t>0000209267</t>
  </si>
  <si>
    <t>(D) LEV  checks  ITC w/shop 1    DZ1250</t>
  </si>
  <si>
    <t>00007257</t>
  </si>
  <si>
    <t>0000209268</t>
  </si>
  <si>
    <t>00007258</t>
  </si>
  <si>
    <t>0000209269</t>
  </si>
  <si>
    <t>00004005</t>
  </si>
  <si>
    <t>0000209270</t>
  </si>
  <si>
    <t>00004019</t>
  </si>
  <si>
    <t>0000209271</t>
  </si>
  <si>
    <t>0000209272</t>
  </si>
  <si>
    <t>00008466</t>
  </si>
  <si>
    <t>0000209274</t>
  </si>
  <si>
    <t>00010215</t>
  </si>
  <si>
    <t>0000209275</t>
  </si>
  <si>
    <t>00010282</t>
  </si>
  <si>
    <t>0000209278</t>
  </si>
  <si>
    <t>0000209279</t>
  </si>
  <si>
    <t>0000209282</t>
  </si>
  <si>
    <t>00012753</t>
  </si>
  <si>
    <t>0000209283</t>
  </si>
  <si>
    <t>0000209284</t>
  </si>
  <si>
    <t>(D) Parts Recall Racking Check DZ1250</t>
  </si>
  <si>
    <t>00013293</t>
  </si>
  <si>
    <t>0000209285</t>
  </si>
  <si>
    <t>00013294</t>
  </si>
  <si>
    <t>0000209286</t>
  </si>
  <si>
    <t>00013295</t>
  </si>
  <si>
    <t>0000209287</t>
  </si>
  <si>
    <t>00013296</t>
  </si>
  <si>
    <t>0000209291</t>
  </si>
  <si>
    <t>0000209292</t>
  </si>
  <si>
    <t>00014561</t>
  </si>
  <si>
    <t>0000209295</t>
  </si>
  <si>
    <t>(D) N0213 Extractor filter  MMC DZ1250</t>
  </si>
  <si>
    <t>N0213</t>
  </si>
  <si>
    <t>0000209296</t>
  </si>
  <si>
    <t>0000209297</t>
  </si>
  <si>
    <t>0000209298</t>
  </si>
  <si>
    <t>0000209299</t>
  </si>
  <si>
    <t>0000209300</t>
  </si>
  <si>
    <t>0000209301</t>
  </si>
  <si>
    <t>0000209302</t>
  </si>
  <si>
    <t>0000209303</t>
  </si>
  <si>
    <t>0000209304</t>
  </si>
  <si>
    <t>0000209305</t>
  </si>
  <si>
    <t>0000209306</t>
  </si>
  <si>
    <t>0000209307</t>
  </si>
  <si>
    <t>0000209308</t>
  </si>
  <si>
    <t>0000209309</t>
  </si>
  <si>
    <t>0000209310</t>
  </si>
  <si>
    <t>0000209311</t>
  </si>
  <si>
    <t>0000209312</t>
  </si>
  <si>
    <t>0000209313</t>
  </si>
  <si>
    <t>0000209314</t>
  </si>
  <si>
    <t>0000209315</t>
  </si>
  <si>
    <t>0000209316</t>
  </si>
  <si>
    <t>0000209317</t>
  </si>
  <si>
    <t>00006577</t>
  </si>
  <si>
    <t>0000209318</t>
  </si>
  <si>
    <t>0000209319</t>
  </si>
  <si>
    <t>0000209320</t>
  </si>
  <si>
    <t>0000209321</t>
  </si>
  <si>
    <t>0000209322</t>
  </si>
  <si>
    <t>0000209323</t>
  </si>
  <si>
    <t>0000209324</t>
  </si>
  <si>
    <t>00004274</t>
  </si>
  <si>
    <t>0000209325</t>
  </si>
  <si>
    <t>0000209326</t>
  </si>
  <si>
    <t>0000209327</t>
  </si>
  <si>
    <t>0000209328</t>
  </si>
  <si>
    <t>0000209329</t>
  </si>
  <si>
    <t>0000209330</t>
  </si>
  <si>
    <t>0000209331</t>
  </si>
  <si>
    <t>0000209332</t>
  </si>
  <si>
    <t>0000209333</t>
  </si>
  <si>
    <t>0000209334</t>
  </si>
  <si>
    <t>0000209335</t>
  </si>
  <si>
    <t>0000209336</t>
  </si>
  <si>
    <t>0000209337</t>
  </si>
  <si>
    <t>0000209338</t>
  </si>
  <si>
    <t>0000209339</t>
  </si>
  <si>
    <t>0000209340</t>
  </si>
  <si>
    <t>0000209341</t>
  </si>
  <si>
    <t>00007012</t>
  </si>
  <si>
    <t>0000209342</t>
  </si>
  <si>
    <t>0000209343</t>
  </si>
  <si>
    <t>0000209344</t>
  </si>
  <si>
    <t>0000209345</t>
  </si>
  <si>
    <t>0000209346</t>
  </si>
  <si>
    <t>0000209347</t>
  </si>
  <si>
    <t>0000209348</t>
  </si>
  <si>
    <t>0000209349</t>
  </si>
  <si>
    <t>0000209350</t>
  </si>
  <si>
    <t>0000209351</t>
  </si>
  <si>
    <t>0000209352</t>
  </si>
  <si>
    <t>0000209353</t>
  </si>
  <si>
    <t>0000209354</t>
  </si>
  <si>
    <t>0000209355</t>
  </si>
  <si>
    <t>0000209356</t>
  </si>
  <si>
    <t>0000209357</t>
  </si>
  <si>
    <t>0000209358</t>
  </si>
  <si>
    <t>00007775</t>
  </si>
  <si>
    <t>0000209359</t>
  </si>
  <si>
    <t>(L) Leantek delivery trailer    DZ1100</t>
  </si>
  <si>
    <t>00007777</t>
  </si>
  <si>
    <t>0000209360</t>
  </si>
  <si>
    <t>0000209361</t>
  </si>
  <si>
    <t>0000209362</t>
  </si>
  <si>
    <t>0000209363</t>
  </si>
  <si>
    <t>0000209364</t>
  </si>
  <si>
    <t>(L)  Steering column trailer checks DZ1100</t>
  </si>
  <si>
    <t>00008418</t>
  </si>
  <si>
    <t>0000209365</t>
  </si>
  <si>
    <t>00008419</t>
  </si>
  <si>
    <t>0000209366</t>
  </si>
  <si>
    <t>0000209367</t>
  </si>
  <si>
    <t>0000209368</t>
  </si>
  <si>
    <t>0000209369</t>
  </si>
  <si>
    <t>0000209370</t>
  </si>
  <si>
    <t>0000209371</t>
  </si>
  <si>
    <t>0000209372</t>
  </si>
  <si>
    <t>0000209373</t>
  </si>
  <si>
    <t>0000209374</t>
  </si>
  <si>
    <t>00007211</t>
  </si>
  <si>
    <t>0000209375</t>
  </si>
  <si>
    <t>00007212</t>
  </si>
  <si>
    <t>0000209376</t>
  </si>
  <si>
    <t>(L) Monorail Steelwork id B84-B92 checks DZ1100</t>
  </si>
  <si>
    <t>0000209377</t>
  </si>
  <si>
    <t>0000209378</t>
  </si>
  <si>
    <t>0000209379</t>
  </si>
  <si>
    <t>0000209380</t>
  </si>
  <si>
    <t>0000209381</t>
  </si>
  <si>
    <t>BIN001</t>
  </si>
  <si>
    <t>0000209382</t>
  </si>
  <si>
    <t>BIN002</t>
  </si>
  <si>
    <t>0000209383</t>
  </si>
  <si>
    <t>BIN003</t>
  </si>
  <si>
    <t>0000209384</t>
  </si>
  <si>
    <t>BIN004</t>
  </si>
  <si>
    <t>0000209385</t>
  </si>
  <si>
    <t>BIN005</t>
  </si>
  <si>
    <t>0000209386</t>
  </si>
  <si>
    <t>(L)  Leantek delivery trailer  DZ1100</t>
  </si>
  <si>
    <t>00009244</t>
  </si>
  <si>
    <t>0000209387</t>
  </si>
  <si>
    <t>(L) TC316 Rig Shop Hoist health checks  DZ1100</t>
  </si>
  <si>
    <t>TC316</t>
  </si>
  <si>
    <t>0000209388</t>
  </si>
  <si>
    <t>(L) TC317 Rig Shop Hoist health checks  DZ1100</t>
  </si>
  <si>
    <t>TC317</t>
  </si>
  <si>
    <t>0000209389</t>
  </si>
  <si>
    <t>(L) TC715 Rig Shop Hoist health checks  DZ1100</t>
  </si>
  <si>
    <t>TC715</t>
  </si>
  <si>
    <t>0000209390</t>
  </si>
  <si>
    <t>00009287</t>
  </si>
  <si>
    <t>0000209391</t>
  </si>
  <si>
    <t>0000209392</t>
  </si>
  <si>
    <t>00009511</t>
  </si>
  <si>
    <t>0000209393</t>
  </si>
  <si>
    <t>(D) Portable charger check  DZ1100</t>
  </si>
  <si>
    <t>00009535</t>
  </si>
  <si>
    <t>0000209394</t>
  </si>
  <si>
    <t>00009536</t>
  </si>
  <si>
    <t>0000209395</t>
  </si>
  <si>
    <t>0000209396</t>
  </si>
  <si>
    <t>00009989</t>
  </si>
  <si>
    <t>0000209397</t>
  </si>
  <si>
    <t>00009990</t>
  </si>
  <si>
    <t>0000209398</t>
  </si>
  <si>
    <t>00009991</t>
  </si>
  <si>
    <t>0000209399</t>
  </si>
  <si>
    <t>0000209400</t>
  </si>
  <si>
    <t>0000209401</t>
  </si>
  <si>
    <t>0000209402</t>
  </si>
  <si>
    <t>0000209403</t>
  </si>
  <si>
    <t>0000209404</t>
  </si>
  <si>
    <t>0000209405</t>
  </si>
  <si>
    <t>0000209406</t>
  </si>
  <si>
    <t>0000209407</t>
  </si>
  <si>
    <t>0000209408</t>
  </si>
  <si>
    <t>0000209409</t>
  </si>
  <si>
    <t>0000209410</t>
  </si>
  <si>
    <t>0000209411</t>
  </si>
  <si>
    <t>0000209412</t>
  </si>
  <si>
    <t>(L)  LEV  checks  ITC w/shop 1    DZ1100</t>
  </si>
  <si>
    <t>0000209413</t>
  </si>
  <si>
    <t>(L) LEV  checks  ITC w/shop 1    DZ1100</t>
  </si>
  <si>
    <t>0000209414</t>
  </si>
  <si>
    <t>0000209415</t>
  </si>
  <si>
    <t>00003955</t>
  </si>
  <si>
    <t>0000209416</t>
  </si>
  <si>
    <t>00004154</t>
  </si>
  <si>
    <t>0000209417</t>
  </si>
  <si>
    <t>(L)  AGV Battery charger 1 check DZ1100</t>
  </si>
  <si>
    <t>CHARGER1</t>
  </si>
  <si>
    <t>0000209418</t>
  </si>
  <si>
    <t>(L)   Air con pipe table checks DZ1100</t>
  </si>
  <si>
    <t>00010202</t>
  </si>
  <si>
    <t>0000209419</t>
  </si>
  <si>
    <t>0000209420</t>
  </si>
  <si>
    <t>0000209421</t>
  </si>
  <si>
    <t>0000209422</t>
  </si>
  <si>
    <t>BIN116</t>
  </si>
  <si>
    <t>0000209423</t>
  </si>
  <si>
    <t>BIN117</t>
  </si>
  <si>
    <t>0000209424</t>
  </si>
  <si>
    <t>BIN118</t>
  </si>
  <si>
    <t>0000209425</t>
  </si>
  <si>
    <t>BIN119</t>
  </si>
  <si>
    <t>0000209426</t>
  </si>
  <si>
    <t>0000209427</t>
  </si>
  <si>
    <t>0000209428</t>
  </si>
  <si>
    <t>0000209429</t>
  </si>
  <si>
    <t>0000209430</t>
  </si>
  <si>
    <t>0000209431</t>
  </si>
  <si>
    <t>0000209432</t>
  </si>
  <si>
    <t>(L)   AGV 4 steering bearing check DZ1100</t>
  </si>
  <si>
    <t>0000209433</t>
  </si>
  <si>
    <t>0000209434</t>
  </si>
  <si>
    <t>(L)  ABS Brake assy machine checks  DZ1100</t>
  </si>
  <si>
    <t>0000209435</t>
  </si>
  <si>
    <t>00011998</t>
  </si>
  <si>
    <t>0000209436</t>
  </si>
  <si>
    <t>0000209437</t>
  </si>
  <si>
    <t>0000209438</t>
  </si>
  <si>
    <t>0000209439</t>
  </si>
  <si>
    <t>0000209440</t>
  </si>
  <si>
    <t>0000209441</t>
  </si>
  <si>
    <t>0000209443</t>
  </si>
  <si>
    <t>00012508</t>
  </si>
  <si>
    <t>0000209444</t>
  </si>
  <si>
    <t>00012509</t>
  </si>
  <si>
    <t>0000209445</t>
  </si>
  <si>
    <t>00012510</t>
  </si>
  <si>
    <t>0000209446</t>
  </si>
  <si>
    <t>00012511</t>
  </si>
  <si>
    <t>0000209447</t>
  </si>
  <si>
    <t>00012512</t>
  </si>
  <si>
    <t>0000209448</t>
  </si>
  <si>
    <t>00012513</t>
  </si>
  <si>
    <t>0000209449</t>
  </si>
  <si>
    <t>0000209450</t>
  </si>
  <si>
    <t>0000209451</t>
  </si>
  <si>
    <t>0000209452</t>
  </si>
  <si>
    <t>0000209453</t>
  </si>
  <si>
    <t>0000209454</t>
  </si>
  <si>
    <t>0000209455</t>
  </si>
  <si>
    <t>0000209456</t>
  </si>
  <si>
    <t>0000209457</t>
  </si>
  <si>
    <t>0000209458</t>
  </si>
  <si>
    <t>0000209459</t>
  </si>
  <si>
    <t>0000209460</t>
  </si>
  <si>
    <t>00012743</t>
  </si>
  <si>
    <t>0000209461</t>
  </si>
  <si>
    <t>00012820</t>
  </si>
  <si>
    <t>0000209462</t>
  </si>
  <si>
    <t>00012822</t>
  </si>
  <si>
    <t>0000209463</t>
  </si>
  <si>
    <t>0000209464</t>
  </si>
  <si>
    <t>0000209465</t>
  </si>
  <si>
    <t>0000209466</t>
  </si>
  <si>
    <t>00012998</t>
  </si>
  <si>
    <t>0000209467</t>
  </si>
  <si>
    <t>00013001</t>
  </si>
  <si>
    <t>0000209468</t>
  </si>
  <si>
    <t>00013002</t>
  </si>
  <si>
    <t>0000209469</t>
  </si>
  <si>
    <t>00013003</t>
  </si>
  <si>
    <t>0000209470</t>
  </si>
  <si>
    <t>00013004</t>
  </si>
  <si>
    <t>0000209471</t>
  </si>
  <si>
    <t>0000209472</t>
  </si>
  <si>
    <t>0000209473</t>
  </si>
  <si>
    <t>0000209474</t>
  </si>
  <si>
    <t>0000209475</t>
  </si>
  <si>
    <t>0000209476</t>
  </si>
  <si>
    <t>0000209477</t>
  </si>
  <si>
    <t>0000209478</t>
  </si>
  <si>
    <t>00014116</t>
  </si>
  <si>
    <t>0000209479</t>
  </si>
  <si>
    <t>00014117</t>
  </si>
  <si>
    <t>0000209480</t>
  </si>
  <si>
    <t>00014118</t>
  </si>
  <si>
    <t>0000209481</t>
  </si>
  <si>
    <t>00014119</t>
  </si>
  <si>
    <t>0000209482</t>
  </si>
  <si>
    <t>00014174</t>
  </si>
  <si>
    <t>0000209483</t>
  </si>
  <si>
    <t>00014175</t>
  </si>
  <si>
    <t>0000209484</t>
  </si>
  <si>
    <t>00014176</t>
  </si>
  <si>
    <t>0000209485</t>
  </si>
  <si>
    <t>0000209486</t>
  </si>
  <si>
    <t>0000209487</t>
  </si>
  <si>
    <t>(L)  Rig Shop Hoist health checks  DZ1100</t>
  </si>
  <si>
    <t>00014416</t>
  </si>
  <si>
    <t>0000209488</t>
  </si>
  <si>
    <t>0000209489</t>
  </si>
  <si>
    <t>00014523</t>
  </si>
  <si>
    <t>SLATLINE</t>
  </si>
  <si>
    <t>0000209490</t>
  </si>
  <si>
    <t>0000209491</t>
  </si>
  <si>
    <t>(L) N0213 Extractor filter  ELEC  DZ1100</t>
  </si>
  <si>
    <t>0000209503</t>
  </si>
  <si>
    <t>0000209520</t>
  </si>
  <si>
    <t>0000209521</t>
  </si>
  <si>
    <t>(D) D0363 Drill 6 month schedule maint  DZ1250</t>
  </si>
  <si>
    <t>D0363</t>
  </si>
  <si>
    <t>0000209522</t>
  </si>
  <si>
    <t>0000209523</t>
  </si>
  <si>
    <t>0000209524</t>
  </si>
  <si>
    <t>0000209525</t>
  </si>
  <si>
    <t>0000209526</t>
  </si>
  <si>
    <t>0000209527</t>
  </si>
  <si>
    <t>0000209528</t>
  </si>
  <si>
    <t>0000209529</t>
  </si>
  <si>
    <t>0000209530</t>
  </si>
  <si>
    <t>0000209531</t>
  </si>
  <si>
    <t>0000209532</t>
  </si>
  <si>
    <t>0000209533</t>
  </si>
  <si>
    <t>0000209534</t>
  </si>
  <si>
    <t>0000209535</t>
  </si>
  <si>
    <t>0000209536</t>
  </si>
  <si>
    <t>0000209537</t>
  </si>
  <si>
    <t>0000209538</t>
  </si>
  <si>
    <t>0000209539</t>
  </si>
  <si>
    <t>0000209541</t>
  </si>
  <si>
    <t>0000209542</t>
  </si>
  <si>
    <t>0000209543</t>
  </si>
  <si>
    <t>0000209580</t>
  </si>
  <si>
    <t>0000209582</t>
  </si>
  <si>
    <t>0000209583</t>
  </si>
  <si>
    <t>0000209584</t>
  </si>
  <si>
    <t>0000209585</t>
  </si>
  <si>
    <t>0000209586</t>
  </si>
  <si>
    <t>0000209587</t>
  </si>
  <si>
    <t>0000209635</t>
  </si>
  <si>
    <t>(L)  Check sheet - Thursday DZ1100</t>
  </si>
  <si>
    <t>0000209636</t>
  </si>
  <si>
    <t>0000209639</t>
  </si>
  <si>
    <t>(D) G0471 Grinder 6 month PM MMC DZ1300</t>
  </si>
  <si>
    <t>0000209720</t>
  </si>
  <si>
    <t>(D) Voith Trailer pm checks TK604 DZ1250</t>
  </si>
  <si>
    <t>TK604</t>
  </si>
  <si>
    <t>0000209721</t>
  </si>
  <si>
    <t>(D) Trailer pm checks TK616 DZ1250</t>
  </si>
  <si>
    <t>TK616</t>
  </si>
  <si>
    <t>0000209722</t>
  </si>
  <si>
    <t>(D) Voith Trailer pm checks TK646 DZ1250</t>
  </si>
  <si>
    <t>TK646</t>
  </si>
  <si>
    <t>0000209728</t>
  </si>
  <si>
    <t>(D) Voith Trailer pm checks TK713  DZ1250</t>
  </si>
  <si>
    <t>TK713</t>
  </si>
  <si>
    <t>0000209729</t>
  </si>
  <si>
    <t>00008103</t>
  </si>
  <si>
    <t>0000209730</t>
  </si>
  <si>
    <t>00008104</t>
  </si>
  <si>
    <t>0000209731</t>
  </si>
  <si>
    <t>00008158</t>
  </si>
  <si>
    <t>0000209732</t>
  </si>
  <si>
    <t>0000209733</t>
  </si>
  <si>
    <t>0000209734</t>
  </si>
  <si>
    <t>0000209735</t>
  </si>
  <si>
    <t>00009504</t>
  </si>
  <si>
    <t>0000209736</t>
  </si>
  <si>
    <t>(D) Pipe Threader Checks DZ1250</t>
  </si>
  <si>
    <t>00009363</t>
  </si>
  <si>
    <t>0000209737</t>
  </si>
  <si>
    <t>(D) Pipe Threader Checks  DZ1250</t>
  </si>
  <si>
    <t>00009529</t>
  </si>
  <si>
    <t>0000209738</t>
  </si>
  <si>
    <t>(D) Static Fixture Checks DZ1250</t>
  </si>
  <si>
    <t>00012332</t>
  </si>
  <si>
    <t>0000209739</t>
  </si>
  <si>
    <t>00012331</t>
  </si>
  <si>
    <t>0000209740</t>
  </si>
  <si>
    <t>0000209741</t>
  </si>
  <si>
    <t>0000209745</t>
  </si>
  <si>
    <t>0000209746</t>
  </si>
  <si>
    <t>(D) MMC  Instruct Apprentices DZ1250</t>
  </si>
  <si>
    <t>0000209747</t>
  </si>
  <si>
    <t>(D) F0201 Linisher 6 month  DZ1300</t>
  </si>
  <si>
    <t>F0201</t>
  </si>
  <si>
    <t>0000209748</t>
  </si>
  <si>
    <t>0000209749</t>
  </si>
  <si>
    <t>0000209750</t>
  </si>
  <si>
    <t>0000209751</t>
  </si>
  <si>
    <t>0000209752</t>
  </si>
  <si>
    <t>0000209753</t>
  </si>
  <si>
    <t>0000209754</t>
  </si>
  <si>
    <t>0000209755</t>
  </si>
  <si>
    <t>0000209756</t>
  </si>
  <si>
    <t>0000209757</t>
  </si>
  <si>
    <t>0000209758</t>
  </si>
  <si>
    <t>0000209759</t>
  </si>
  <si>
    <t>0000209760</t>
  </si>
  <si>
    <t>0000209761</t>
  </si>
  <si>
    <t>0000209762</t>
  </si>
  <si>
    <t>0000209763</t>
  </si>
  <si>
    <t>0000209764</t>
  </si>
  <si>
    <t>0000209765</t>
  </si>
  <si>
    <t>0000209766</t>
  </si>
  <si>
    <t>0000209767</t>
  </si>
  <si>
    <t>0000209768</t>
  </si>
  <si>
    <t>0000209769</t>
  </si>
  <si>
    <t>(L)   WCM Racking  Schedule Maint DZ1100</t>
  </si>
  <si>
    <t>00006923</t>
  </si>
  <si>
    <t>0000209770</t>
  </si>
  <si>
    <t>(L) WCM Racking  Schedule Maint DZ1100</t>
  </si>
  <si>
    <t>00006924</t>
  </si>
  <si>
    <t>0000209771</t>
  </si>
  <si>
    <t>0000209772</t>
  </si>
  <si>
    <t>0000209773</t>
  </si>
  <si>
    <t>0000209774</t>
  </si>
  <si>
    <t>0000209775</t>
  </si>
  <si>
    <t>0000209776</t>
  </si>
  <si>
    <t>0000209777</t>
  </si>
  <si>
    <t>00004271</t>
  </si>
  <si>
    <t>0000209778</t>
  </si>
  <si>
    <t>0000209779</t>
  </si>
  <si>
    <t>0000209780</t>
  </si>
  <si>
    <t>0000209781</t>
  </si>
  <si>
    <t>0000209782</t>
  </si>
  <si>
    <t>0000209783</t>
  </si>
  <si>
    <t>0000209784</t>
  </si>
  <si>
    <t>0000209785</t>
  </si>
  <si>
    <t>0000209786</t>
  </si>
  <si>
    <t>0000209787</t>
  </si>
  <si>
    <t>0000209788</t>
  </si>
  <si>
    <t>0000209789</t>
  </si>
  <si>
    <t>0000209790</t>
  </si>
  <si>
    <t>0000209791</t>
  </si>
  <si>
    <t>0000209792</t>
  </si>
  <si>
    <t>0000209793</t>
  </si>
  <si>
    <t>(L)  End of line barrier checks DZ1100</t>
  </si>
  <si>
    <t>0000209794</t>
  </si>
  <si>
    <t>0000209795</t>
  </si>
  <si>
    <t>0000209796</t>
  </si>
  <si>
    <t>0000209797</t>
  </si>
  <si>
    <t>0000209798</t>
  </si>
  <si>
    <t>0000209799</t>
  </si>
  <si>
    <t>0000209800</t>
  </si>
  <si>
    <t>0000209801</t>
  </si>
  <si>
    <t>0000209802</t>
  </si>
  <si>
    <t>0000209803</t>
  </si>
  <si>
    <t>0000209804</t>
  </si>
  <si>
    <t>0000209805</t>
  </si>
  <si>
    <t>0000209806</t>
  </si>
  <si>
    <t>0000209807</t>
  </si>
  <si>
    <t>0000209808</t>
  </si>
  <si>
    <t>0000209809</t>
  </si>
  <si>
    <t>0000209810</t>
  </si>
  <si>
    <t>0000209811</t>
  </si>
  <si>
    <t>0000209812</t>
  </si>
  <si>
    <t>0000209813</t>
  </si>
  <si>
    <t>0000209814</t>
  </si>
  <si>
    <t>00003785</t>
  </si>
  <si>
    <t>0000209815</t>
  </si>
  <si>
    <t>(L)   Steering column trailer checks DZ1100</t>
  </si>
  <si>
    <t>00008420</t>
  </si>
  <si>
    <t>0000209816</t>
  </si>
  <si>
    <t>00008421</t>
  </si>
  <si>
    <t>0000209817</t>
  </si>
  <si>
    <t>0000209818</t>
  </si>
  <si>
    <t>0000209819</t>
  </si>
  <si>
    <t>0000209820</t>
  </si>
  <si>
    <t>0000209821</t>
  </si>
  <si>
    <t>0000209822</t>
  </si>
  <si>
    <t>0000209823</t>
  </si>
  <si>
    <t>0000209824</t>
  </si>
  <si>
    <t>0000209825</t>
  </si>
  <si>
    <t>0000209826</t>
  </si>
  <si>
    <t>0000209827</t>
  </si>
  <si>
    <t>(L) Monorail Steelwork id B92-C7 checks DZ1100</t>
  </si>
  <si>
    <t>0000209828</t>
  </si>
  <si>
    <t>0000209829</t>
  </si>
  <si>
    <t>(L) 00004539old paint facility hoist checks DZ1100</t>
  </si>
  <si>
    <t>00004539</t>
  </si>
  <si>
    <t>OLDPAINT</t>
  </si>
  <si>
    <t>0000209830</t>
  </si>
  <si>
    <t>0000209831</t>
  </si>
  <si>
    <t>0000209832</t>
  </si>
  <si>
    <t>0000209833</t>
  </si>
  <si>
    <t>0000209834</t>
  </si>
  <si>
    <t>00009241</t>
  </si>
  <si>
    <t>0000209835</t>
  </si>
  <si>
    <t>0000209836</t>
  </si>
  <si>
    <t>0000209837</t>
  </si>
  <si>
    <t>0000209838</t>
  </si>
  <si>
    <t>0000209839</t>
  </si>
  <si>
    <t>0000209840</t>
  </si>
  <si>
    <t>0000209841</t>
  </si>
  <si>
    <t>0000209842</t>
  </si>
  <si>
    <t>0000209843</t>
  </si>
  <si>
    <t>0000209844</t>
  </si>
  <si>
    <t>0000209845</t>
  </si>
  <si>
    <t>0000209846</t>
  </si>
  <si>
    <t>0000209847</t>
  </si>
  <si>
    <t>0000209848</t>
  </si>
  <si>
    <t>0000209849</t>
  </si>
  <si>
    <t>0000209850</t>
  </si>
  <si>
    <t>0000209851</t>
  </si>
  <si>
    <t>0000209852</t>
  </si>
  <si>
    <t>0000209853</t>
  </si>
  <si>
    <t>0000209854</t>
  </si>
  <si>
    <t>0000209855</t>
  </si>
  <si>
    <t>0000209856</t>
  </si>
  <si>
    <t>00009992</t>
  </si>
  <si>
    <t>0000209857</t>
  </si>
  <si>
    <t>00009993</t>
  </si>
  <si>
    <t>0000209858</t>
  </si>
  <si>
    <t>0000209859</t>
  </si>
  <si>
    <t>00004272</t>
  </si>
  <si>
    <t>0000209860</t>
  </si>
  <si>
    <t>0000209861</t>
  </si>
  <si>
    <t>0000209862</t>
  </si>
  <si>
    <t>0000209863</t>
  </si>
  <si>
    <t>0000209864</t>
  </si>
  <si>
    <t>0000209865</t>
  </si>
  <si>
    <t>0000209866</t>
  </si>
  <si>
    <t>0000209867</t>
  </si>
  <si>
    <t>0000209868</t>
  </si>
  <si>
    <t>0000209869</t>
  </si>
  <si>
    <t>0000209870</t>
  </si>
  <si>
    <t>0000209871</t>
  </si>
  <si>
    <t>0000209872</t>
  </si>
  <si>
    <t>0000209873</t>
  </si>
  <si>
    <t>0000209874</t>
  </si>
  <si>
    <t>0000209875</t>
  </si>
  <si>
    <t>0000209876</t>
  </si>
  <si>
    <t>0000209877</t>
  </si>
  <si>
    <t>0000209878</t>
  </si>
  <si>
    <t>0000209879</t>
  </si>
  <si>
    <t>0000209880</t>
  </si>
  <si>
    <t>0000209881</t>
  </si>
  <si>
    <t>0000209882</t>
  </si>
  <si>
    <t>0000209883</t>
  </si>
  <si>
    <t>0000209884</t>
  </si>
  <si>
    <t>0000209885</t>
  </si>
  <si>
    <t>0000209886</t>
  </si>
  <si>
    <t>0000209887</t>
  </si>
  <si>
    <t>0000209888</t>
  </si>
  <si>
    <t>00011108</t>
  </si>
  <si>
    <t>0000209889</t>
  </si>
  <si>
    <t>00011109</t>
  </si>
  <si>
    <t>0000209890</t>
  </si>
  <si>
    <t>(L) Besta air rail checks DZ1100</t>
  </si>
  <si>
    <t>00008030</t>
  </si>
  <si>
    <t>0000209891</t>
  </si>
  <si>
    <t>0000209892</t>
  </si>
  <si>
    <t>0000209893</t>
  </si>
  <si>
    <t>0000209894</t>
  </si>
  <si>
    <t>0000209895</t>
  </si>
  <si>
    <t>0000209896</t>
  </si>
  <si>
    <t>0000209897</t>
  </si>
  <si>
    <t>0000209898</t>
  </si>
  <si>
    <t>(L)  AGV 5 steering bearing check DZ1100</t>
  </si>
  <si>
    <t>0000209899</t>
  </si>
  <si>
    <t>0000209900</t>
  </si>
  <si>
    <t>(L)  WCM Racking  Schedule Maint DZ1100</t>
  </si>
  <si>
    <t>00011491</t>
  </si>
  <si>
    <t>0000209901</t>
  </si>
  <si>
    <t>00011492</t>
  </si>
  <si>
    <t>0000209902</t>
  </si>
  <si>
    <t>0000209903</t>
  </si>
  <si>
    <t>(L)   Welding trolley  checks DZ1100</t>
  </si>
  <si>
    <t>00011817</t>
  </si>
  <si>
    <t>0000209904</t>
  </si>
  <si>
    <t>(L)  TC787 Prod Eng hoist health  DZ1100</t>
  </si>
  <si>
    <t>00011898</t>
  </si>
  <si>
    <t>0000209905</t>
  </si>
  <si>
    <t>(L)   Monorail trolley  checks DZ1100</t>
  </si>
  <si>
    <t>00012131</t>
  </si>
  <si>
    <t>0000209906</t>
  </si>
  <si>
    <t>0000209907</t>
  </si>
  <si>
    <t>0000209908</t>
  </si>
  <si>
    <t>0000209909</t>
  </si>
  <si>
    <t>0000209910</t>
  </si>
  <si>
    <t>0000209911</t>
  </si>
  <si>
    <t>0000209912</t>
  </si>
  <si>
    <t>(L) Hub Racking Checks DZ1100</t>
  </si>
  <si>
    <t>00012339</t>
  </si>
  <si>
    <t>0000209913</t>
  </si>
  <si>
    <t>0000209914</t>
  </si>
  <si>
    <t>0000209915</t>
  </si>
  <si>
    <t>0000209916</t>
  </si>
  <si>
    <t>0000209918</t>
  </si>
  <si>
    <t>0000209919</t>
  </si>
  <si>
    <t>0000209920</t>
  </si>
  <si>
    <t>00012744</t>
  </si>
  <si>
    <t>0000209921</t>
  </si>
  <si>
    <t>0000209922</t>
  </si>
  <si>
    <t>0000209923</t>
  </si>
  <si>
    <t>0000209924</t>
  </si>
  <si>
    <t>0000209925</t>
  </si>
  <si>
    <t>0000209926</t>
  </si>
  <si>
    <t>0000209927</t>
  </si>
  <si>
    <t>0000209928</t>
  </si>
  <si>
    <t>0000209929</t>
  </si>
  <si>
    <t>00013005</t>
  </si>
  <si>
    <t>0000209930</t>
  </si>
  <si>
    <t>00013006</t>
  </si>
  <si>
    <t>0000209931</t>
  </si>
  <si>
    <t>00013007</t>
  </si>
  <si>
    <t>0000209932</t>
  </si>
  <si>
    <t>00013008</t>
  </si>
  <si>
    <t>0000209933</t>
  </si>
  <si>
    <t>0000209934</t>
  </si>
  <si>
    <t>0000209935</t>
  </si>
  <si>
    <t>00013414</t>
  </si>
  <si>
    <t>0000209936</t>
  </si>
  <si>
    <t>00013415</t>
  </si>
  <si>
    <t>0000209937</t>
  </si>
  <si>
    <t>00013431</t>
  </si>
  <si>
    <t>0000209938</t>
  </si>
  <si>
    <t>00013432</t>
  </si>
  <si>
    <t>0000209939</t>
  </si>
  <si>
    <t>0000209940</t>
  </si>
  <si>
    <t>0000209941</t>
  </si>
  <si>
    <t>0000209942</t>
  </si>
  <si>
    <t>00014120</t>
  </si>
  <si>
    <t>0000209943</t>
  </si>
  <si>
    <t>00014121</t>
  </si>
  <si>
    <t>0000209944</t>
  </si>
  <si>
    <t>00014122</t>
  </si>
  <si>
    <t>0000209945</t>
  </si>
  <si>
    <t>0000209946</t>
  </si>
  <si>
    <t>(D) Reaction bars non destructive testing  DZ1100</t>
  </si>
  <si>
    <t>00004047</t>
  </si>
  <si>
    <t>0000209947</t>
  </si>
  <si>
    <t>S038P</t>
  </si>
  <si>
    <t>ATE&amp;MMC</t>
  </si>
  <si>
    <t>0000209950</t>
  </si>
  <si>
    <t>S113H</t>
  </si>
  <si>
    <t>Z1 PEDIS</t>
  </si>
  <si>
    <t>0000209951</t>
  </si>
  <si>
    <t>S071H</t>
  </si>
  <si>
    <t>0000209952</t>
  </si>
  <si>
    <t>C8620187</t>
  </si>
  <si>
    <t>0000209953</t>
  </si>
  <si>
    <t>C8512893</t>
  </si>
  <si>
    <t>0000209954</t>
  </si>
  <si>
    <t>0000209955</t>
  </si>
  <si>
    <t>(D) Paint mix paint store audit DZ1100  Tania</t>
  </si>
  <si>
    <t>0000209956</t>
  </si>
  <si>
    <t>0000209957</t>
  </si>
  <si>
    <t>0000209958</t>
  </si>
  <si>
    <t>0000209959</t>
  </si>
  <si>
    <t>(L)  3 Monthly cab line checks  DZ1100</t>
  </si>
  <si>
    <t>0000209960</t>
  </si>
  <si>
    <t>(L)  3 Monthly Elec cab line checks  DZ1100</t>
  </si>
  <si>
    <t>0000209961</t>
  </si>
  <si>
    <t>0000209966</t>
  </si>
  <si>
    <t>0000209967</t>
  </si>
  <si>
    <t>0000209968</t>
  </si>
  <si>
    <t>0000209969</t>
  </si>
  <si>
    <t>0000209970</t>
  </si>
  <si>
    <t>0000209971</t>
  </si>
  <si>
    <t>0000209972</t>
  </si>
  <si>
    <t>0000209974</t>
  </si>
  <si>
    <t>0000209975</t>
  </si>
  <si>
    <t>0000209976</t>
  </si>
  <si>
    <t>0000209977</t>
  </si>
  <si>
    <t>0000209978</t>
  </si>
  <si>
    <t>0000209979</t>
  </si>
  <si>
    <t>0000209980</t>
  </si>
  <si>
    <t>0000209981</t>
  </si>
  <si>
    <t>0000209982</t>
  </si>
  <si>
    <t>0000210006</t>
  </si>
  <si>
    <t>0000210008</t>
  </si>
  <si>
    <t>0000210009</t>
  </si>
  <si>
    <t>0000210010</t>
  </si>
  <si>
    <t>0000210011</t>
  </si>
  <si>
    <t>0000210012</t>
  </si>
  <si>
    <t>0000210013</t>
  </si>
  <si>
    <t>0000210048</t>
  </si>
  <si>
    <t>AR019</t>
  </si>
  <si>
    <t>0000210049</t>
  </si>
  <si>
    <t>AR020</t>
  </si>
  <si>
    <t>0000210050</t>
  </si>
  <si>
    <t>AR021</t>
  </si>
  <si>
    <t>0000210051</t>
  </si>
  <si>
    <t>AR022</t>
  </si>
  <si>
    <t>0000210052</t>
  </si>
  <si>
    <t>AR023</t>
  </si>
  <si>
    <t>0000210053</t>
  </si>
  <si>
    <t>AR024</t>
  </si>
  <si>
    <t>0000210103</t>
  </si>
  <si>
    <t>TA2247</t>
  </si>
  <si>
    <t>0000210104</t>
  </si>
  <si>
    <t>00005643</t>
  </si>
  <si>
    <t>0000210107</t>
  </si>
  <si>
    <t>0000210108</t>
  </si>
  <si>
    <t>0000210109</t>
  </si>
  <si>
    <t>0000210110</t>
  </si>
  <si>
    <t>0000210111</t>
  </si>
  <si>
    <t>0000210112</t>
  </si>
  <si>
    <t>0000210113</t>
  </si>
  <si>
    <t>0000210114</t>
  </si>
  <si>
    <t>0000210115</t>
  </si>
  <si>
    <t>0000210116</t>
  </si>
  <si>
    <t>0000210180</t>
  </si>
  <si>
    <t>0000210181</t>
  </si>
  <si>
    <t>0000210182</t>
  </si>
  <si>
    <t>0000210183</t>
  </si>
  <si>
    <t>0000210184</t>
  </si>
  <si>
    <t>0000210185</t>
  </si>
  <si>
    <t>0000210186</t>
  </si>
  <si>
    <t>0000210223</t>
  </si>
  <si>
    <t>0000210224</t>
  </si>
  <si>
    <t>0000210225</t>
  </si>
  <si>
    <t>0000210226</t>
  </si>
  <si>
    <t>0000210227</t>
  </si>
  <si>
    <t>0000210228</t>
  </si>
  <si>
    <t>0000210229</t>
  </si>
  <si>
    <t>(D) LEV  checks prod eng  W/shop  DZ1250</t>
  </si>
  <si>
    <t>00007252</t>
  </si>
  <si>
    <t>0000210230</t>
  </si>
  <si>
    <t>N0228</t>
  </si>
  <si>
    <t>0000210231</t>
  </si>
  <si>
    <t>00008106</t>
  </si>
  <si>
    <t>0000210232</t>
  </si>
  <si>
    <t>(D)  Voith Trailer pm checks TK709  DZ1250</t>
  </si>
  <si>
    <t>TK709</t>
  </si>
  <si>
    <t>0000210234</t>
  </si>
  <si>
    <t>0000210235</t>
  </si>
  <si>
    <t>0000210238</t>
  </si>
  <si>
    <t>0000210239</t>
  </si>
  <si>
    <t>0000210240</t>
  </si>
  <si>
    <t>0000210241</t>
  </si>
  <si>
    <t>0000210243</t>
  </si>
  <si>
    <t>0000210245</t>
  </si>
  <si>
    <t>0000210246</t>
  </si>
  <si>
    <t>0000210247</t>
  </si>
  <si>
    <t>0000210248</t>
  </si>
  <si>
    <t>0000210249</t>
  </si>
  <si>
    <t>0000210250</t>
  </si>
  <si>
    <t>0000210251</t>
  </si>
  <si>
    <t>0000210252</t>
  </si>
  <si>
    <t>0000210253</t>
  </si>
  <si>
    <t>0000210254</t>
  </si>
  <si>
    <t>0000210255</t>
  </si>
  <si>
    <t>0000210256</t>
  </si>
  <si>
    <t>0000210257</t>
  </si>
  <si>
    <t>0000210258</t>
  </si>
  <si>
    <t>0000210259</t>
  </si>
  <si>
    <t>0000210260</t>
  </si>
  <si>
    <t>0000210261</t>
  </si>
  <si>
    <t>0000210262</t>
  </si>
  <si>
    <t>0000210263</t>
  </si>
  <si>
    <t>0000210264</t>
  </si>
  <si>
    <t>0000210265</t>
  </si>
  <si>
    <t>0000210266</t>
  </si>
  <si>
    <t>0000210267</t>
  </si>
  <si>
    <t>0000210268</t>
  </si>
  <si>
    <t>0000210269</t>
  </si>
  <si>
    <t>0000210270</t>
  </si>
  <si>
    <t>0000210271</t>
  </si>
  <si>
    <t>0000210272</t>
  </si>
  <si>
    <t>0000210273</t>
  </si>
  <si>
    <t>0000210274</t>
  </si>
  <si>
    <t>0000210275</t>
  </si>
  <si>
    <t>0000210276</t>
  </si>
  <si>
    <t>0000210277</t>
  </si>
  <si>
    <t>0000210278</t>
  </si>
  <si>
    <t>00004262</t>
  </si>
  <si>
    <t>0000210279</t>
  </si>
  <si>
    <t>00007001</t>
  </si>
  <si>
    <t>0000210280</t>
  </si>
  <si>
    <t>0000210281</t>
  </si>
  <si>
    <t>0000210282</t>
  </si>
  <si>
    <t>0000210283</t>
  </si>
  <si>
    <t>0000210284</t>
  </si>
  <si>
    <t>0000210285</t>
  </si>
  <si>
    <t>0000210286</t>
  </si>
  <si>
    <t>0000210287</t>
  </si>
  <si>
    <t>0000210288</t>
  </si>
  <si>
    <t>0000210289</t>
  </si>
  <si>
    <t>0000210290</t>
  </si>
  <si>
    <t>0000210291</t>
  </si>
  <si>
    <t>0000210292</t>
  </si>
  <si>
    <t>0000210293</t>
  </si>
  <si>
    <t>0000210294</t>
  </si>
  <si>
    <t>0000210295</t>
  </si>
  <si>
    <t>0000210296</t>
  </si>
  <si>
    <t>0000210297</t>
  </si>
  <si>
    <t>0000210298</t>
  </si>
  <si>
    <t>0000210299</t>
  </si>
  <si>
    <t>0000210300</t>
  </si>
  <si>
    <t>0000210301</t>
  </si>
  <si>
    <t>0000210302</t>
  </si>
  <si>
    <t>0000210303</t>
  </si>
  <si>
    <t>0000210304</t>
  </si>
  <si>
    <t>0000210305</t>
  </si>
  <si>
    <t>0000210306</t>
  </si>
  <si>
    <t>0000210307</t>
  </si>
  <si>
    <t>0000210308</t>
  </si>
  <si>
    <t>0000210309</t>
  </si>
  <si>
    <t>0000210310</t>
  </si>
  <si>
    <t>0000210311</t>
  </si>
  <si>
    <t>0000210312</t>
  </si>
  <si>
    <t>0000210313</t>
  </si>
  <si>
    <t>0000210314</t>
  </si>
  <si>
    <t>0000210315</t>
  </si>
  <si>
    <t>0000210316</t>
  </si>
  <si>
    <t>0000210317</t>
  </si>
  <si>
    <t>0000210318</t>
  </si>
  <si>
    <t>0000210319</t>
  </si>
  <si>
    <t>0000210320</t>
  </si>
  <si>
    <t>0000210321</t>
  </si>
  <si>
    <t>0000210322</t>
  </si>
  <si>
    <t>0000210323</t>
  </si>
  <si>
    <t>0000210324</t>
  </si>
  <si>
    <t>(L) Monorail Steelwork id C7-C18 checks DZ1100</t>
  </si>
  <si>
    <t>0000210325</t>
  </si>
  <si>
    <t>0000210326</t>
  </si>
  <si>
    <t>0000210327</t>
  </si>
  <si>
    <t>0000210328</t>
  </si>
  <si>
    <t>0000210329</t>
  </si>
  <si>
    <t>0000210330</t>
  </si>
  <si>
    <t>(L) TC139  W/House Lines and Crowe  DZ1100</t>
  </si>
  <si>
    <t>TC139</t>
  </si>
  <si>
    <t>00001074</t>
  </si>
  <si>
    <t>0000210331</t>
  </si>
  <si>
    <t>(L) TC633 Workshop Hoist health checks  DZ1100</t>
  </si>
  <si>
    <t>TC633</t>
  </si>
  <si>
    <t>0000210332</t>
  </si>
  <si>
    <t>(L) TC670 KD Hoist health checks  DZ1100</t>
  </si>
  <si>
    <t>TC670</t>
  </si>
  <si>
    <t>0000210333</t>
  </si>
  <si>
    <t>(L) TC671 KD Hoist health checks  DZ1100</t>
  </si>
  <si>
    <t>TC671</t>
  </si>
  <si>
    <t>0000210334</t>
  </si>
  <si>
    <t>(L)  TC727 Parts Recall hoist health  DZ1100</t>
  </si>
  <si>
    <t>TC727</t>
  </si>
  <si>
    <t>0000210335</t>
  </si>
  <si>
    <t>(L)  TC729 Prod eng hoist health  DZ1100</t>
  </si>
  <si>
    <t>TC729</t>
  </si>
  <si>
    <t>0000210336</t>
  </si>
  <si>
    <t>(L)  TC730 Prod eng hoist health  DZ1100</t>
  </si>
  <si>
    <t>TC730</t>
  </si>
  <si>
    <t>0000210337</t>
  </si>
  <si>
    <t>(L)  TC739 Prod eng hoist health  DZ1100</t>
  </si>
  <si>
    <t>TC739</t>
  </si>
  <si>
    <t>0000210338</t>
  </si>
  <si>
    <t>0000210339</t>
  </si>
  <si>
    <t>0000210340</t>
  </si>
  <si>
    <t>0000210341</t>
  </si>
  <si>
    <t>0000210342</t>
  </si>
  <si>
    <t>0000210343</t>
  </si>
  <si>
    <t>0000210344</t>
  </si>
  <si>
    <t>0000210345</t>
  </si>
  <si>
    <t>0000210346</t>
  </si>
  <si>
    <t>(L  Local Exhaust &amp; Ventilation (LEV)  DZ1100</t>
  </si>
  <si>
    <t>0000210347</t>
  </si>
  <si>
    <t>0000210348</t>
  </si>
  <si>
    <t>(L) LEV  checks prod eng  W/shop  DZ1100</t>
  </si>
  <si>
    <t>0000210349</t>
  </si>
  <si>
    <t>0000210350</t>
  </si>
  <si>
    <t>0000210351</t>
  </si>
  <si>
    <t>0000210352</t>
  </si>
  <si>
    <t>0000210353</t>
  </si>
  <si>
    <t>0000210354</t>
  </si>
  <si>
    <t>0000210355</t>
  </si>
  <si>
    <t>0000210356</t>
  </si>
  <si>
    <t>0000210357</t>
  </si>
  <si>
    <t>0000210358</t>
  </si>
  <si>
    <t>0000210359</t>
  </si>
  <si>
    <t>0000210360</t>
  </si>
  <si>
    <t>0000210361</t>
  </si>
  <si>
    <t>0000210362</t>
  </si>
  <si>
    <t>0000210363</t>
  </si>
  <si>
    <t>0000210364</t>
  </si>
  <si>
    <t>(L)  Press Checks DZ1100</t>
  </si>
  <si>
    <t>P0104</t>
  </si>
  <si>
    <t>0000210365</t>
  </si>
  <si>
    <t>0000210366</t>
  </si>
  <si>
    <t>0000210367</t>
  </si>
  <si>
    <t>0000210368</t>
  </si>
  <si>
    <t>0000210369</t>
  </si>
  <si>
    <t>0000210370</t>
  </si>
  <si>
    <t>(L)  AGV 6 steering bearing check DZ1100</t>
  </si>
  <si>
    <t>0000210371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</si>
</sst>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22" fontId="1" fillId="2" borderId="2" xfId="0" applyNumberFormat="1" applyFont="1" applyFill="1" applyBorder="1"/>
    <xf numFmtId="14" fontId="1" fillId="2" borderId="2" xfId="0" applyNumberFormat="1" applyFont="1" applyFill="1" applyBorder="1"/>
    <xf numFmtId="1" fontId="1" fillId="2" borderId="2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1" fillId="3" borderId="1" xfId="0" applyFont="1" applyFill="1" applyBorder="1"/>
    <xf numFmtId="0" fontId="1" fillId="3" borderId="2" xfId="0" applyFont="1" applyFill="1" applyBorder="1"/>
    <xf numFmtId="22" fontId="1" fillId="3" borderId="2" xfId="0" applyNumberFormat="1" applyFont="1" applyFill="1" applyBorder="1"/>
    <xf numFmtId="14" fontId="1" fillId="3" borderId="2" xfId="0" applyNumberFormat="1" applyFont="1" applyFill="1" applyBorder="1"/>
    <xf numFmtId="1" fontId="1" fillId="3" borderId="2" xfId="0" applyNumberFormat="1" applyFont="1" applyFill="1" applyBorder="1"/>
    <xf numFmtId="0" fontId="1" fillId="3" borderId="2" xfId="0" applyNumberFormat="1" applyFont="1" applyFill="1" applyBorder="1"/>
    <xf numFmtId="0" fontId="1" fillId="3" borderId="3" xfId="0" applyNumberFormat="1" applyFont="1" applyFill="1" applyBorder="1"/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1" fontId="2" fillId="4" borderId="5" xfId="0" applyNumberFormat="1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1" fontId="3" fillId="0" borderId="8" xfId="0" applyNumberFormat="1" applyFont="1" applyFill="1" applyBorder="1"/>
    <xf numFmtId="0" fontId="3" fillId="0" borderId="8" xfId="0" applyFont="1" applyFill="1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5</xdr:row>
      <xdr:rowOff>0</xdr:rowOff>
    </xdr:from>
    <xdr:to>
      <xdr:col>7</xdr:col>
      <xdr:colOff>266700</xdr:colOff>
      <xdr:row>9</xdr:row>
      <xdr:rowOff>76200</xdr:rowOff>
    </xdr:to>
    <xdr:sp macro="[1]!start" textlink="">
      <xdr:nvSpPr>
        <xdr:cNvPr id="2" name="Rectangle à coins arrondis 1"/>
        <xdr:cNvSpPr/>
      </xdr:nvSpPr>
      <xdr:spPr>
        <a:xfrm>
          <a:off x="3810000" y="952500"/>
          <a:ext cx="1790700" cy="83820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4400" b="1"/>
            <a:t>START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M%20Status%20Since%20Feb%2020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ults"/>
      <sheetName val="Log"/>
      <sheetName val="Data"/>
      <sheetName val="Alpha V1"/>
    </sheetNames>
    <definedNames>
      <definedName name="start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663"/>
  <sheetViews>
    <sheetView topLeftCell="A3652" workbookViewId="0">
      <selection activeCell="C3659" sqref="C3659"/>
    </sheetView>
  </sheetViews>
  <sheetFormatPr baseColWidth="10" defaultRowHeight="15" x14ac:dyDescent="0.25"/>
  <cols>
    <col min="1" max="1" width="13.7109375" customWidth="1"/>
    <col min="2" max="2" width="15" customWidth="1"/>
    <col min="3" max="3" width="15.140625" customWidth="1"/>
    <col min="4" max="4" width="56.42578125" customWidth="1"/>
    <col min="5" max="5" width="11.7109375" customWidth="1"/>
    <col min="6" max="6" width="19.42578125" bestFit="1" customWidth="1"/>
    <col min="7" max="7" width="11.28515625" customWidth="1"/>
    <col min="8" max="8" width="14.28515625" customWidth="1"/>
    <col min="9" max="9" width="19.42578125" bestFit="1" customWidth="1"/>
    <col min="10" max="10" width="13" customWidth="1"/>
    <col min="11" max="11" width="26" customWidth="1"/>
    <col min="12" max="12" width="11.7109375" customWidth="1"/>
    <col min="13" max="13" width="25.28515625" bestFit="1" customWidth="1"/>
    <col min="14" max="15" width="25.28515625" customWidth="1"/>
    <col min="16" max="16" width="27.7109375" customWidth="1"/>
    <col min="17" max="17" width="25.5703125" customWidth="1"/>
    <col min="18" max="22" width="23.85546875" customWidth="1"/>
    <col min="23" max="23" width="22.7109375" bestFit="1" customWidth="1"/>
  </cols>
  <sheetData>
    <row r="1" spans="1:23" ht="16.5" thickBot="1" x14ac:dyDescent="0.3">
      <c r="A1" s="15" t="s">
        <v>182</v>
      </c>
      <c r="B1" s="16" t="s">
        <v>183</v>
      </c>
      <c r="C1" s="16" t="s">
        <v>184</v>
      </c>
      <c r="D1" s="16" t="s">
        <v>185</v>
      </c>
      <c r="E1" s="16" t="s">
        <v>186</v>
      </c>
      <c r="F1" s="16" t="s">
        <v>187</v>
      </c>
      <c r="G1" s="16" t="s">
        <v>188</v>
      </c>
      <c r="H1" s="16" t="s">
        <v>189</v>
      </c>
      <c r="I1" s="16" t="s">
        <v>190</v>
      </c>
      <c r="J1" s="16" t="s">
        <v>191</v>
      </c>
      <c r="K1" s="17" t="s">
        <v>192</v>
      </c>
      <c r="L1" s="17" t="s">
        <v>193</v>
      </c>
      <c r="M1" s="16" t="s">
        <v>194</v>
      </c>
      <c r="N1" s="16" t="s">
        <v>195</v>
      </c>
      <c r="O1" s="16" t="s">
        <v>196</v>
      </c>
      <c r="P1" s="16" t="s">
        <v>197</v>
      </c>
      <c r="Q1" s="16" t="s">
        <v>198</v>
      </c>
      <c r="R1" s="16" t="s">
        <v>199</v>
      </c>
      <c r="S1" s="16" t="s">
        <v>200</v>
      </c>
      <c r="T1" s="16" t="s">
        <v>201</v>
      </c>
      <c r="U1" s="16" t="s">
        <v>202</v>
      </c>
      <c r="V1" s="16" t="s">
        <v>203</v>
      </c>
      <c r="W1" s="18" t="s">
        <v>204</v>
      </c>
    </row>
    <row r="2" spans="1:23" ht="16.5" thickTop="1" x14ac:dyDescent="0.25">
      <c r="A2" s="1" t="s">
        <v>0</v>
      </c>
      <c r="B2" s="2" t="s">
        <v>1</v>
      </c>
      <c r="C2" s="2" t="s">
        <v>2</v>
      </c>
      <c r="D2" s="2" t="s">
        <v>3</v>
      </c>
      <c r="E2" s="2"/>
      <c r="F2" s="3">
        <v>42037.335312499999</v>
      </c>
      <c r="G2" s="2" t="s">
        <v>4</v>
      </c>
      <c r="H2" s="2" t="s">
        <v>5</v>
      </c>
      <c r="I2" s="3">
        <v>42038.958333333336</v>
      </c>
      <c r="J2" s="4">
        <f ca="1">TODAY()</f>
        <v>42790</v>
      </c>
      <c r="K2" s="5">
        <f>IF(I2&lt;&gt;0,(I2-F2)-1,(J2-F2)-1)</f>
        <v>0.62302083333634073</v>
      </c>
      <c r="L2" s="5" t="b">
        <f>IF(G2="CAN",TRUE,FALSE)</f>
        <v>0</v>
      </c>
      <c r="M2" s="6" t="b">
        <f>AND(G2="CLOSE",K2&lt;=28)</f>
        <v>1</v>
      </c>
      <c r="N2" s="6" t="b">
        <f>AND(G2="CLOSE",K2&gt;28,K2&lt;=56)</f>
        <v>0</v>
      </c>
      <c r="O2" s="6" t="b">
        <f>AND(G2="CLOSE",K2&gt;56,K2&lt;=84)</f>
        <v>0</v>
      </c>
      <c r="P2" s="6" t="b">
        <f>AND(G2="CLOSE",K2&gt;84)</f>
        <v>0</v>
      </c>
      <c r="Q2" s="6" t="b">
        <f>AND(G2 = "INPRG",K2&gt;84)</f>
        <v>0</v>
      </c>
      <c r="R2" s="6" t="b">
        <f>AND(G2 = "INPRG",K2&gt;56,K2&lt;=84)</f>
        <v>0</v>
      </c>
      <c r="S2" s="6" t="b">
        <f>AND(G2 = "INPRG",K2&gt;28,K2&lt;56)</f>
        <v>0</v>
      </c>
      <c r="T2" s="6" t="b">
        <f>AND(G2="INPRG",K2&gt;=21,K2&lt;28)</f>
        <v>0</v>
      </c>
      <c r="U2" s="6" t="b">
        <f>AND(G2="INPRG",K2&gt;=14,K2&lt;21)</f>
        <v>0</v>
      </c>
      <c r="V2" s="6" t="b">
        <f>AND(G2="INPRG",K2&gt;=7,K2&lt;14)</f>
        <v>0</v>
      </c>
      <c r="W2" s="7" t="b">
        <f>AND(G2="INPRG",K2&lt;7)</f>
        <v>0</v>
      </c>
    </row>
    <row r="3" spans="1:23" ht="15.75" x14ac:dyDescent="0.25">
      <c r="A3" s="8" t="s">
        <v>6</v>
      </c>
      <c r="B3" s="9" t="s">
        <v>1</v>
      </c>
      <c r="C3" s="9" t="s">
        <v>2</v>
      </c>
      <c r="D3" s="9" t="s">
        <v>7</v>
      </c>
      <c r="E3" s="9" t="s">
        <v>8</v>
      </c>
      <c r="F3" s="10">
        <v>42037.335497685184</v>
      </c>
      <c r="G3" s="9" t="s">
        <v>4</v>
      </c>
      <c r="H3" s="9" t="s">
        <v>9</v>
      </c>
      <c r="I3" s="10">
        <v>42236.542361111111</v>
      </c>
      <c r="J3" s="11">
        <f ca="1">TODAY()</f>
        <v>42790</v>
      </c>
      <c r="K3" s="12">
        <f>IF(I3&lt;&gt;0,(I3-F3)-1,(J3-F3)-1)</f>
        <v>198.20686342592671</v>
      </c>
      <c r="L3" s="12" t="b">
        <f>IF(G3="CAN",TRUE,FALSE)</f>
        <v>0</v>
      </c>
      <c r="M3" s="13" t="b">
        <f>AND(G3="CLOSE",K3&lt;=28)</f>
        <v>0</v>
      </c>
      <c r="N3" s="13" t="b">
        <f>AND(G3="CLOSE",K3&gt;28,K3&lt;=56)</f>
        <v>0</v>
      </c>
      <c r="O3" s="13" t="b">
        <f>AND(G3="CLOSE",K3&gt;56,K3&lt;=84)</f>
        <v>0</v>
      </c>
      <c r="P3" s="13" t="b">
        <f>AND(G3="CLOSE",K3&gt;84)</f>
        <v>1</v>
      </c>
      <c r="Q3" s="13" t="b">
        <f>AND(G3 = "INPRG",K3&gt;84)</f>
        <v>0</v>
      </c>
      <c r="R3" s="13" t="b">
        <f>AND(G3 = "INPRG",K3&gt;56,K3&lt;=84)</f>
        <v>0</v>
      </c>
      <c r="S3" s="13" t="b">
        <f>AND(G3 = "INPRG",K3&gt;28,K3&lt;56)</f>
        <v>0</v>
      </c>
      <c r="T3" s="13" t="b">
        <f>AND(G3="INPRG",K3&gt;=21,K3&lt;28)</f>
        <v>0</v>
      </c>
      <c r="U3" s="13" t="b">
        <f>AND(G3="INPRG",K3&gt;=14,K3&lt;21)</f>
        <v>0</v>
      </c>
      <c r="V3" s="13" t="b">
        <f>AND(G3="INPRG",K3&gt;=7,K3&lt;14)</f>
        <v>0</v>
      </c>
      <c r="W3" s="14" t="b">
        <f>AND(G3="INPRG",K3&lt;7)</f>
        <v>0</v>
      </c>
    </row>
    <row r="4" spans="1:23" ht="15.75" x14ac:dyDescent="0.25">
      <c r="A4" s="1" t="s">
        <v>10</v>
      </c>
      <c r="B4" s="2" t="s">
        <v>1</v>
      </c>
      <c r="C4" s="2" t="s">
        <v>2</v>
      </c>
      <c r="D4" s="2" t="s">
        <v>11</v>
      </c>
      <c r="E4" s="2" t="s">
        <v>12</v>
      </c>
      <c r="F4" s="3">
        <v>42037.335543981484</v>
      </c>
      <c r="G4" s="2" t="s">
        <v>4</v>
      </c>
      <c r="H4" s="2" t="s">
        <v>9</v>
      </c>
      <c r="I4" s="3">
        <v>42236.49722222222</v>
      </c>
      <c r="J4" s="4">
        <f ca="1">TODAY()</f>
        <v>42790</v>
      </c>
      <c r="K4" s="5">
        <f>IF(I4&lt;&gt;0,(I4-F4)-1,(J4-F4)-1)</f>
        <v>198.16167824073636</v>
      </c>
      <c r="L4" s="5" t="b">
        <f>IF(G4="CAN",TRUE,FALSE)</f>
        <v>0</v>
      </c>
      <c r="M4" s="6" t="b">
        <f>AND(G4="CLOSE",K4&lt;=28)</f>
        <v>0</v>
      </c>
      <c r="N4" s="6" t="b">
        <f>AND(G4="CLOSE",K4&gt;28,K4&lt;=56)</f>
        <v>0</v>
      </c>
      <c r="O4" s="6" t="b">
        <f>AND(G4="CLOSE",K4&gt;56,K4&lt;=84)</f>
        <v>0</v>
      </c>
      <c r="P4" s="6" t="b">
        <f>AND(G4="CLOSE",K4&gt;84)</f>
        <v>1</v>
      </c>
      <c r="Q4" s="6" t="b">
        <f>AND(G4 = "INPRG",K4&gt;84)</f>
        <v>0</v>
      </c>
      <c r="R4" s="6" t="b">
        <f>AND(G4 = "INPRG",K4&gt;56,K4&lt;=84)</f>
        <v>0</v>
      </c>
      <c r="S4" s="6" t="b">
        <f>AND(G4 = "INPRG",K4&gt;28,K4&lt;56)</f>
        <v>0</v>
      </c>
      <c r="T4" s="6" t="b">
        <f>AND(G4="INPRG",K4&gt;=21,K4&lt;28)</f>
        <v>0</v>
      </c>
      <c r="U4" s="6" t="b">
        <f>AND(G4="INPRG",K4&gt;=14,K4&lt;21)</f>
        <v>0</v>
      </c>
      <c r="V4" s="6" t="b">
        <f>AND(G4="INPRG",K4&gt;=7,K4&lt;14)</f>
        <v>0</v>
      </c>
      <c r="W4" s="7" t="b">
        <f>AND(G4="INPRG",K4&lt;7)</f>
        <v>0</v>
      </c>
    </row>
    <row r="5" spans="1:23" ht="15.75" x14ac:dyDescent="0.25">
      <c r="A5" s="8" t="s">
        <v>13</v>
      </c>
      <c r="B5" s="9" t="s">
        <v>1</v>
      </c>
      <c r="C5" s="9" t="s">
        <v>2</v>
      </c>
      <c r="D5" s="9" t="s">
        <v>7</v>
      </c>
      <c r="E5" s="9" t="s">
        <v>14</v>
      </c>
      <c r="F5" s="10">
        <v>42037.335601851853</v>
      </c>
      <c r="G5" s="9" t="s">
        <v>4</v>
      </c>
      <c r="H5" s="9" t="s">
        <v>15</v>
      </c>
      <c r="I5" s="10">
        <v>42373.643750000003</v>
      </c>
      <c r="J5" s="11">
        <f ca="1">TODAY()</f>
        <v>42790</v>
      </c>
      <c r="K5" s="12">
        <f>IF(I5&lt;&gt;0,(I5-F5)-1,(J5-F5)-1)</f>
        <v>335.30814814814948</v>
      </c>
      <c r="L5" s="12" t="b">
        <f>IF(G5="CAN",TRUE,FALSE)</f>
        <v>0</v>
      </c>
      <c r="M5" s="13" t="b">
        <f>AND(G5="CLOSE",K5&lt;=28)</f>
        <v>0</v>
      </c>
      <c r="N5" s="13" t="b">
        <f>AND(G5="CLOSE",K5&gt;28,K5&lt;=56)</f>
        <v>0</v>
      </c>
      <c r="O5" s="13" t="b">
        <f>AND(G5="CLOSE",K5&gt;56,K5&lt;=84)</f>
        <v>0</v>
      </c>
      <c r="P5" s="13" t="b">
        <f>AND(G5="CLOSE",K5&gt;84)</f>
        <v>1</v>
      </c>
      <c r="Q5" s="13" t="b">
        <f>AND(G5 = "INPRG",K5&gt;84)</f>
        <v>0</v>
      </c>
      <c r="R5" s="13" t="b">
        <f>AND(G5 = "INPRG",K5&gt;56,K5&lt;=84)</f>
        <v>0</v>
      </c>
      <c r="S5" s="13" t="b">
        <f>AND(G5 = "INPRG",K5&gt;28,K5&lt;56)</f>
        <v>0</v>
      </c>
      <c r="T5" s="13" t="b">
        <f>AND(G5="INPRG",K5&gt;=21,K5&lt;28)</f>
        <v>0</v>
      </c>
      <c r="U5" s="13" t="b">
        <f>AND(G5="INPRG",K5&gt;=14,K5&lt;21)</f>
        <v>0</v>
      </c>
      <c r="V5" s="13" t="b">
        <f>AND(G5="INPRG",K5&gt;=7,K5&lt;14)</f>
        <v>0</v>
      </c>
      <c r="W5" s="14" t="b">
        <f>AND(G5="INPRG",K5&lt;7)</f>
        <v>0</v>
      </c>
    </row>
    <row r="6" spans="1:23" ht="15.75" x14ac:dyDescent="0.25">
      <c r="A6" s="1" t="s">
        <v>16</v>
      </c>
      <c r="B6" s="2" t="s">
        <v>1</v>
      </c>
      <c r="C6" s="2" t="s">
        <v>2</v>
      </c>
      <c r="D6" s="2" t="s">
        <v>17</v>
      </c>
      <c r="E6" s="2" t="s">
        <v>18</v>
      </c>
      <c r="F6" s="3">
        <v>42037.336053240739</v>
      </c>
      <c r="G6" s="2" t="s">
        <v>4</v>
      </c>
      <c r="H6" s="2" t="s">
        <v>19</v>
      </c>
      <c r="I6" s="3">
        <v>42052.958333333336</v>
      </c>
      <c r="J6" s="4">
        <f ca="1">TODAY()</f>
        <v>42790</v>
      </c>
      <c r="K6" s="5">
        <f>IF(I6&lt;&gt;0,(I6-F6)-1,(J6-F6)-1)</f>
        <v>14.622280092597066</v>
      </c>
      <c r="L6" s="5" t="b">
        <f>IF(G6="CAN",TRUE,FALSE)</f>
        <v>0</v>
      </c>
      <c r="M6" s="6" t="b">
        <f>AND(G6="CLOSE",K6&lt;=28)</f>
        <v>1</v>
      </c>
      <c r="N6" s="6" t="b">
        <f>AND(G6="CLOSE",K6&gt;28,K6&lt;=56)</f>
        <v>0</v>
      </c>
      <c r="O6" s="6" t="b">
        <f>AND(G6="CLOSE",K6&gt;56,K6&lt;=84)</f>
        <v>0</v>
      </c>
      <c r="P6" s="6" t="b">
        <f>AND(G6="CLOSE",K6&gt;84)</f>
        <v>0</v>
      </c>
      <c r="Q6" s="6" t="b">
        <f>AND(G6 = "INPRG",K6&gt;84)</f>
        <v>0</v>
      </c>
      <c r="R6" s="6" t="b">
        <f>AND(G6 = "INPRG",K6&gt;56,K6&lt;=84)</f>
        <v>0</v>
      </c>
      <c r="S6" s="6" t="b">
        <f>AND(G6 = "INPRG",K6&gt;28,K6&lt;56)</f>
        <v>0</v>
      </c>
      <c r="T6" s="6" t="b">
        <f>AND(G6="INPRG",K6&gt;=21,K6&lt;28)</f>
        <v>0</v>
      </c>
      <c r="U6" s="6" t="b">
        <f>AND(G6="INPRG",K6&gt;=14,K6&lt;21)</f>
        <v>0</v>
      </c>
      <c r="V6" s="6" t="b">
        <f>AND(G6="INPRG",K6&gt;=7,K6&lt;14)</f>
        <v>0</v>
      </c>
      <c r="W6" s="7" t="b">
        <f>AND(G6="INPRG",K6&lt;7)</f>
        <v>0</v>
      </c>
    </row>
    <row r="7" spans="1:23" ht="15.75" x14ac:dyDescent="0.25">
      <c r="A7" s="8" t="s">
        <v>20</v>
      </c>
      <c r="B7" s="9" t="s">
        <v>1</v>
      </c>
      <c r="C7" s="9" t="s">
        <v>21</v>
      </c>
      <c r="D7" s="9" t="s">
        <v>22</v>
      </c>
      <c r="E7" s="9"/>
      <c r="F7" s="10">
        <v>42037.343460648146</v>
      </c>
      <c r="G7" s="9" t="s">
        <v>4</v>
      </c>
      <c r="H7" s="9" t="s">
        <v>23</v>
      </c>
      <c r="I7" s="10">
        <v>42038.958333333336</v>
      </c>
      <c r="J7" s="11">
        <f ca="1">TODAY()</f>
        <v>42790</v>
      </c>
      <c r="K7" s="12">
        <f>IF(I7&lt;&gt;0,(I7-F7)-1,(J7-F7)-1)</f>
        <v>0.61487268518976634</v>
      </c>
      <c r="L7" s="12" t="b">
        <f>IF(G7="CAN",TRUE,FALSE)</f>
        <v>0</v>
      </c>
      <c r="M7" s="13" t="b">
        <f>AND(G7="CLOSE",K7&lt;=28)</f>
        <v>1</v>
      </c>
      <c r="N7" s="13" t="b">
        <f>AND(G7="CLOSE",K7&gt;28,K7&lt;=56)</f>
        <v>0</v>
      </c>
      <c r="O7" s="13" t="b">
        <f>AND(G7="CLOSE",K7&gt;56,K7&lt;=84)</f>
        <v>0</v>
      </c>
      <c r="P7" s="13" t="b">
        <f>AND(G7="CLOSE",K7&gt;84)</f>
        <v>0</v>
      </c>
      <c r="Q7" s="13" t="b">
        <f>AND(G7 = "INPRG",K7&gt;84)</f>
        <v>0</v>
      </c>
      <c r="R7" s="13" t="b">
        <f>AND(G7 = "INPRG",K7&gt;56,K7&lt;=84)</f>
        <v>0</v>
      </c>
      <c r="S7" s="13" t="b">
        <f>AND(G7 = "INPRG",K7&gt;28,K7&lt;56)</f>
        <v>0</v>
      </c>
      <c r="T7" s="13" t="b">
        <f>AND(G7="INPRG",K7&gt;=21,K7&lt;28)</f>
        <v>0</v>
      </c>
      <c r="U7" s="13" t="b">
        <f>AND(G7="INPRG",K7&gt;=14,K7&lt;21)</f>
        <v>0</v>
      </c>
      <c r="V7" s="13" t="b">
        <f>AND(G7="INPRG",K7&gt;=7,K7&lt;14)</f>
        <v>0</v>
      </c>
      <c r="W7" s="14" t="b">
        <f>AND(G7="INPRG",K7&lt;7)</f>
        <v>0</v>
      </c>
    </row>
    <row r="8" spans="1:23" ht="15.75" x14ac:dyDescent="0.25">
      <c r="A8" s="1" t="s">
        <v>24</v>
      </c>
      <c r="B8" s="2" t="s">
        <v>1</v>
      </c>
      <c r="C8" s="2" t="s">
        <v>2</v>
      </c>
      <c r="D8" s="2" t="s">
        <v>25</v>
      </c>
      <c r="E8" s="2"/>
      <c r="F8" s="3">
        <v>42037.3434837963</v>
      </c>
      <c r="G8" s="2" t="s">
        <v>4</v>
      </c>
      <c r="H8" s="2" t="s">
        <v>23</v>
      </c>
      <c r="I8" s="3">
        <v>42038.958333333336</v>
      </c>
      <c r="J8" s="4">
        <f ca="1">TODAY()</f>
        <v>42790</v>
      </c>
      <c r="K8" s="5">
        <f>IF(I8&lt;&gt;0,(I8-F8)-1,(J8-F8)-1)</f>
        <v>0.61484953703620704</v>
      </c>
      <c r="L8" s="5" t="b">
        <f>IF(G8="CAN",TRUE,FALSE)</f>
        <v>0</v>
      </c>
      <c r="M8" s="6" t="b">
        <f>AND(G8="CLOSE",K8&lt;=28)</f>
        <v>1</v>
      </c>
      <c r="N8" s="6" t="b">
        <f>AND(G8="CLOSE",K8&gt;28,K8&lt;=56)</f>
        <v>0</v>
      </c>
      <c r="O8" s="6" t="b">
        <f>AND(G8="CLOSE",K8&gt;56,K8&lt;=84)</f>
        <v>0</v>
      </c>
      <c r="P8" s="6" t="b">
        <f>AND(G8="CLOSE",K8&gt;84)</f>
        <v>0</v>
      </c>
      <c r="Q8" s="6" t="b">
        <f>AND(G8 = "INPRG",K8&gt;84)</f>
        <v>0</v>
      </c>
      <c r="R8" s="6" t="b">
        <f>AND(G8 = "INPRG",K8&gt;56,K8&lt;=84)</f>
        <v>0</v>
      </c>
      <c r="S8" s="6" t="b">
        <f>AND(G8 = "INPRG",K8&gt;28,K8&lt;56)</f>
        <v>0</v>
      </c>
      <c r="T8" s="6" t="b">
        <f>AND(G8="INPRG",K8&gt;=21,K8&lt;28)</f>
        <v>0</v>
      </c>
      <c r="U8" s="6" t="b">
        <f>AND(G8="INPRG",K8&gt;=14,K8&lt;21)</f>
        <v>0</v>
      </c>
      <c r="V8" s="6" t="b">
        <f>AND(G8="INPRG",K8&gt;=7,K8&lt;14)</f>
        <v>0</v>
      </c>
      <c r="W8" s="7" t="b">
        <f>AND(G8="INPRG",K8&lt;7)</f>
        <v>0</v>
      </c>
    </row>
    <row r="9" spans="1:23" ht="15.75" x14ac:dyDescent="0.25">
      <c r="A9" s="8" t="s">
        <v>26</v>
      </c>
      <c r="B9" s="9" t="s">
        <v>1</v>
      </c>
      <c r="C9" s="9" t="s">
        <v>2</v>
      </c>
      <c r="D9" s="9" t="s">
        <v>27</v>
      </c>
      <c r="E9" s="9" t="s">
        <v>28</v>
      </c>
      <c r="F9" s="10">
        <v>42037.343506944446</v>
      </c>
      <c r="G9" s="9" t="s">
        <v>4</v>
      </c>
      <c r="H9" s="9" t="s">
        <v>29</v>
      </c>
      <c r="I9" s="10">
        <v>42038.958333333336</v>
      </c>
      <c r="J9" s="11">
        <f ca="1">TODAY()</f>
        <v>42790</v>
      </c>
      <c r="K9" s="12">
        <f>IF(I9&lt;&gt;0,(I9-F9)-1,(J9-F9)-1)</f>
        <v>0.61482638888992369</v>
      </c>
      <c r="L9" s="12" t="b">
        <f>IF(G9="CAN",TRUE,FALSE)</f>
        <v>0</v>
      </c>
      <c r="M9" s="13" t="b">
        <f>AND(G9="CLOSE",K9&lt;=28)</f>
        <v>1</v>
      </c>
      <c r="N9" s="13" t="b">
        <f>AND(G9="CLOSE",K9&gt;28,K9&lt;=56)</f>
        <v>0</v>
      </c>
      <c r="O9" s="13" t="b">
        <f>AND(G9="CLOSE",K9&gt;56,K9&lt;=84)</f>
        <v>0</v>
      </c>
      <c r="P9" s="13" t="b">
        <f>AND(G9="CLOSE",K9&gt;84)</f>
        <v>0</v>
      </c>
      <c r="Q9" s="13" t="b">
        <f>AND(G9 = "INPRG",K9&gt;84)</f>
        <v>0</v>
      </c>
      <c r="R9" s="13" t="b">
        <f>AND(G9 = "INPRG",K9&gt;56,K9&lt;=84)</f>
        <v>0</v>
      </c>
      <c r="S9" s="13" t="b">
        <f>AND(G9 = "INPRG",K9&gt;28,K9&lt;56)</f>
        <v>0</v>
      </c>
      <c r="T9" s="13" t="b">
        <f>AND(G9="INPRG",K9&gt;=21,K9&lt;28)</f>
        <v>0</v>
      </c>
      <c r="U9" s="13" t="b">
        <f>AND(G9="INPRG",K9&gt;=14,K9&lt;21)</f>
        <v>0</v>
      </c>
      <c r="V9" s="13" t="b">
        <f>AND(G9="INPRG",K9&gt;=7,K9&lt;14)</f>
        <v>0</v>
      </c>
      <c r="W9" s="14" t="b">
        <f>AND(G9="INPRG",K9&lt;7)</f>
        <v>0</v>
      </c>
    </row>
    <row r="10" spans="1:23" ht="15.75" x14ac:dyDescent="0.25">
      <c r="A10" s="1" t="s">
        <v>30</v>
      </c>
      <c r="B10" s="2" t="s">
        <v>1</v>
      </c>
      <c r="C10" s="2" t="s">
        <v>2</v>
      </c>
      <c r="D10" s="2" t="s">
        <v>31</v>
      </c>
      <c r="E10" s="2" t="s">
        <v>32</v>
      </c>
      <c r="F10" s="3">
        <v>42037.343518518515</v>
      </c>
      <c r="G10" s="2" t="s">
        <v>4</v>
      </c>
      <c r="H10" s="2" t="s">
        <v>33</v>
      </c>
      <c r="I10" s="3">
        <v>42038.958333333336</v>
      </c>
      <c r="J10" s="4">
        <f ca="1">TODAY()</f>
        <v>42790</v>
      </c>
      <c r="K10" s="5">
        <f>IF(I10&lt;&gt;0,(I10-F10)-1,(J10-F10)-1)</f>
        <v>0.61481481482042</v>
      </c>
      <c r="L10" s="5" t="b">
        <f>IF(G10="CAN",TRUE,FALSE)</f>
        <v>0</v>
      </c>
      <c r="M10" s="6" t="b">
        <f>AND(G10="CLOSE",K10&lt;=28)</f>
        <v>1</v>
      </c>
      <c r="N10" s="6" t="b">
        <f>AND(G10="CLOSE",K10&gt;28,K10&lt;=56)</f>
        <v>0</v>
      </c>
      <c r="O10" s="6" t="b">
        <f>AND(G10="CLOSE",K10&gt;56,K10&lt;=84)</f>
        <v>0</v>
      </c>
      <c r="P10" s="6" t="b">
        <f>AND(G10="CLOSE",K10&gt;84)</f>
        <v>0</v>
      </c>
      <c r="Q10" s="6" t="b">
        <f>AND(G10 = "INPRG",K10&gt;84)</f>
        <v>0</v>
      </c>
      <c r="R10" s="6" t="b">
        <f>AND(G10 = "INPRG",K10&gt;56,K10&lt;=84)</f>
        <v>0</v>
      </c>
      <c r="S10" s="6" t="b">
        <f>AND(G10 = "INPRG",K10&gt;28,K10&lt;56)</f>
        <v>0</v>
      </c>
      <c r="T10" s="6" t="b">
        <f>AND(G10="INPRG",K10&gt;=21,K10&lt;28)</f>
        <v>0</v>
      </c>
      <c r="U10" s="6" t="b">
        <f>AND(G10="INPRG",K10&gt;=14,K10&lt;21)</f>
        <v>0</v>
      </c>
      <c r="V10" s="6" t="b">
        <f>AND(G10="INPRG",K10&gt;=7,K10&lt;14)</f>
        <v>0</v>
      </c>
      <c r="W10" s="7" t="b">
        <f>AND(G10="INPRG",K10&lt;7)</f>
        <v>0</v>
      </c>
    </row>
    <row r="11" spans="1:23" ht="15.75" x14ac:dyDescent="0.25">
      <c r="A11" s="8" t="s">
        <v>34</v>
      </c>
      <c r="B11" s="9" t="s">
        <v>1</v>
      </c>
      <c r="C11" s="9" t="s">
        <v>2</v>
      </c>
      <c r="D11" s="9" t="s">
        <v>35</v>
      </c>
      <c r="E11" s="9" t="s">
        <v>36</v>
      </c>
      <c r="F11" s="10">
        <v>42037.3437037037</v>
      </c>
      <c r="G11" s="9" t="s">
        <v>4</v>
      </c>
      <c r="H11" s="9" t="s">
        <v>33</v>
      </c>
      <c r="I11" s="10">
        <v>42037.958333333336</v>
      </c>
      <c r="J11" s="11">
        <f ca="1">TODAY()</f>
        <v>42790</v>
      </c>
      <c r="K11" s="12">
        <f>IF(I11&lt;&gt;0,(I11-F11)-1,(J11-F11)-1)</f>
        <v>-0.3853703703643987</v>
      </c>
      <c r="L11" s="12" t="b">
        <f>IF(G11="CAN",TRUE,FALSE)</f>
        <v>0</v>
      </c>
      <c r="M11" s="13" t="b">
        <f>AND(G11="CLOSE",K11&lt;=28)</f>
        <v>1</v>
      </c>
      <c r="N11" s="13" t="b">
        <f>AND(G11="CLOSE",K11&gt;28,K11&lt;=56)</f>
        <v>0</v>
      </c>
      <c r="O11" s="13" t="b">
        <f>AND(G11="CLOSE",K11&gt;56,K11&lt;=84)</f>
        <v>0</v>
      </c>
      <c r="P11" s="13" t="b">
        <f>AND(G11="CLOSE",K11&gt;84)</f>
        <v>0</v>
      </c>
      <c r="Q11" s="13" t="b">
        <f>AND(G11 = "INPRG",K11&gt;84)</f>
        <v>0</v>
      </c>
      <c r="R11" s="13" t="b">
        <f>AND(G11 = "INPRG",K11&gt;56,K11&lt;=84)</f>
        <v>0</v>
      </c>
      <c r="S11" s="13" t="b">
        <f>AND(G11 = "INPRG",K11&gt;28,K11&lt;56)</f>
        <v>0</v>
      </c>
      <c r="T11" s="13" t="b">
        <f>AND(G11="INPRG",K11&gt;=21,K11&lt;28)</f>
        <v>0</v>
      </c>
      <c r="U11" s="13" t="b">
        <f>AND(G11="INPRG",K11&gt;=14,K11&lt;21)</f>
        <v>0</v>
      </c>
      <c r="V11" s="13" t="b">
        <f>AND(G11="INPRG",K11&gt;=7,K11&lt;14)</f>
        <v>0</v>
      </c>
      <c r="W11" s="14" t="b">
        <f>AND(G11="INPRG",K11&lt;7)</f>
        <v>0</v>
      </c>
    </row>
    <row r="12" spans="1:23" ht="15.75" x14ac:dyDescent="0.25">
      <c r="A12" s="1" t="s">
        <v>37</v>
      </c>
      <c r="B12" s="2" t="s">
        <v>1</v>
      </c>
      <c r="C12" s="2" t="s">
        <v>2</v>
      </c>
      <c r="D12" s="2" t="s">
        <v>38</v>
      </c>
      <c r="E12" s="2"/>
      <c r="F12" s="3">
        <v>42037.344085648147</v>
      </c>
      <c r="G12" s="2" t="s">
        <v>4</v>
      </c>
      <c r="H12" s="2" t="s">
        <v>39</v>
      </c>
      <c r="I12" s="3">
        <v>42038.958333333336</v>
      </c>
      <c r="J12" s="4">
        <f ca="1">TODAY()</f>
        <v>42790</v>
      </c>
      <c r="K12" s="5">
        <f>IF(I12&lt;&gt;0,(I12-F12)-1,(J12-F12)-1)</f>
        <v>0.61424768518918427</v>
      </c>
      <c r="L12" s="5" t="b">
        <f>IF(G12="CAN",TRUE,FALSE)</f>
        <v>0</v>
      </c>
      <c r="M12" s="6" t="b">
        <f>AND(G12="CLOSE",K12&lt;=28)</f>
        <v>1</v>
      </c>
      <c r="N12" s="6" t="b">
        <f>AND(G12="CLOSE",K12&gt;28,K12&lt;=56)</f>
        <v>0</v>
      </c>
      <c r="O12" s="6" t="b">
        <f>AND(G12="CLOSE",K12&gt;56,K12&lt;=84)</f>
        <v>0</v>
      </c>
      <c r="P12" s="6" t="b">
        <f>AND(G12="CLOSE",K12&gt;84)</f>
        <v>0</v>
      </c>
      <c r="Q12" s="6" t="b">
        <f>AND(G12 = "INPRG",K12&gt;84)</f>
        <v>0</v>
      </c>
      <c r="R12" s="6" t="b">
        <f>AND(G12 = "INPRG",K12&gt;56,K12&lt;=84)</f>
        <v>0</v>
      </c>
      <c r="S12" s="6" t="b">
        <f>AND(G12 = "INPRG",K12&gt;28,K12&lt;56)</f>
        <v>0</v>
      </c>
      <c r="T12" s="6" t="b">
        <f>AND(G12="INPRG",K12&gt;=21,K12&lt;28)</f>
        <v>0</v>
      </c>
      <c r="U12" s="6" t="b">
        <f>AND(G12="INPRG",K12&gt;=14,K12&lt;21)</f>
        <v>0</v>
      </c>
      <c r="V12" s="6" t="b">
        <f>AND(G12="INPRG",K12&gt;=7,K12&lt;14)</f>
        <v>0</v>
      </c>
      <c r="W12" s="7" t="b">
        <f>AND(G12="INPRG",K12&lt;7)</f>
        <v>0</v>
      </c>
    </row>
    <row r="13" spans="1:23" ht="15.75" x14ac:dyDescent="0.25">
      <c r="A13" s="8" t="s">
        <v>40</v>
      </c>
      <c r="B13" s="9" t="s">
        <v>1</v>
      </c>
      <c r="C13" s="9" t="s">
        <v>2</v>
      </c>
      <c r="D13" s="9" t="s">
        <v>41</v>
      </c>
      <c r="E13" s="9" t="s">
        <v>42</v>
      </c>
      <c r="F13" s="10">
        <v>42037.344212962962</v>
      </c>
      <c r="G13" s="9" t="s">
        <v>4</v>
      </c>
      <c r="H13" s="9" t="s">
        <v>43</v>
      </c>
      <c r="I13" s="10">
        <v>42038.958333333336</v>
      </c>
      <c r="J13" s="11">
        <f ca="1">TODAY()</f>
        <v>42790</v>
      </c>
      <c r="K13" s="12">
        <f>IF(I13&lt;&gt;0,(I13-F13)-1,(J13-F13)-1)</f>
        <v>0.61412037037371192</v>
      </c>
      <c r="L13" s="12" t="b">
        <f>IF(G13="CAN",TRUE,FALSE)</f>
        <v>0</v>
      </c>
      <c r="M13" s="13" t="b">
        <f>AND(G13="CLOSE",K13&lt;=28)</f>
        <v>1</v>
      </c>
      <c r="N13" s="13" t="b">
        <f>AND(G13="CLOSE",K13&gt;28,K13&lt;=56)</f>
        <v>0</v>
      </c>
      <c r="O13" s="13" t="b">
        <f>AND(G13="CLOSE",K13&gt;56,K13&lt;=84)</f>
        <v>0</v>
      </c>
      <c r="P13" s="13" t="b">
        <f>AND(G13="CLOSE",K13&gt;84)</f>
        <v>0</v>
      </c>
      <c r="Q13" s="13" t="b">
        <f>AND(G13 = "INPRG",K13&gt;84)</f>
        <v>0</v>
      </c>
      <c r="R13" s="13" t="b">
        <f>AND(G13 = "INPRG",K13&gt;56,K13&lt;=84)</f>
        <v>0</v>
      </c>
      <c r="S13" s="13" t="b">
        <f>AND(G13 = "INPRG",K13&gt;28,K13&lt;56)</f>
        <v>0</v>
      </c>
      <c r="T13" s="13" t="b">
        <f>AND(G13="INPRG",K13&gt;=21,K13&lt;28)</f>
        <v>0</v>
      </c>
      <c r="U13" s="13" t="b">
        <f>AND(G13="INPRG",K13&gt;=14,K13&lt;21)</f>
        <v>0</v>
      </c>
      <c r="V13" s="13" t="b">
        <f>AND(G13="INPRG",K13&gt;=7,K13&lt;14)</f>
        <v>0</v>
      </c>
      <c r="W13" s="14" t="b">
        <f>AND(G13="INPRG",K13&lt;7)</f>
        <v>0</v>
      </c>
    </row>
    <row r="14" spans="1:23" ht="15.75" x14ac:dyDescent="0.25">
      <c r="A14" s="1" t="s">
        <v>44</v>
      </c>
      <c r="B14" s="2" t="s">
        <v>1</v>
      </c>
      <c r="C14" s="2" t="s">
        <v>2</v>
      </c>
      <c r="D14" s="2" t="s">
        <v>45</v>
      </c>
      <c r="E14" s="2"/>
      <c r="F14" s="3">
        <v>42037.344502314816</v>
      </c>
      <c r="G14" s="2" t="s">
        <v>4</v>
      </c>
      <c r="H14" s="2" t="s">
        <v>43</v>
      </c>
      <c r="I14" s="3">
        <v>42038.958333333336</v>
      </c>
      <c r="J14" s="4">
        <f ca="1">TODAY()</f>
        <v>42790</v>
      </c>
      <c r="K14" s="5">
        <f>IF(I14&lt;&gt;0,(I14-F14)-1,(J14-F14)-1)</f>
        <v>0.61383101851970423</v>
      </c>
      <c r="L14" s="5" t="b">
        <f>IF(G14="CAN",TRUE,FALSE)</f>
        <v>0</v>
      </c>
      <c r="M14" s="6" t="b">
        <f>AND(G14="CLOSE",K14&lt;=28)</f>
        <v>1</v>
      </c>
      <c r="N14" s="6" t="b">
        <f>AND(G14="CLOSE",K14&gt;28,K14&lt;=56)</f>
        <v>0</v>
      </c>
      <c r="O14" s="6" t="b">
        <f>AND(G14="CLOSE",K14&gt;56,K14&lt;=84)</f>
        <v>0</v>
      </c>
      <c r="P14" s="6" t="b">
        <f>AND(G14="CLOSE",K14&gt;84)</f>
        <v>0</v>
      </c>
      <c r="Q14" s="6" t="b">
        <f>AND(G14 = "INPRG",K14&gt;84)</f>
        <v>0</v>
      </c>
      <c r="R14" s="6" t="b">
        <f>AND(G14 = "INPRG",K14&gt;56,K14&lt;=84)</f>
        <v>0</v>
      </c>
      <c r="S14" s="6" t="b">
        <f>AND(G14 = "INPRG",K14&gt;28,K14&lt;56)</f>
        <v>0</v>
      </c>
      <c r="T14" s="6" t="b">
        <f>AND(G14="INPRG",K14&gt;=21,K14&lt;28)</f>
        <v>0</v>
      </c>
      <c r="U14" s="6" t="b">
        <f>AND(G14="INPRG",K14&gt;=14,K14&lt;21)</f>
        <v>0</v>
      </c>
      <c r="V14" s="6" t="b">
        <f>AND(G14="INPRG",K14&gt;=7,K14&lt;14)</f>
        <v>0</v>
      </c>
      <c r="W14" s="7" t="b">
        <f>AND(G14="INPRG",K14&lt;7)</f>
        <v>0</v>
      </c>
    </row>
    <row r="15" spans="1:23" ht="15.75" x14ac:dyDescent="0.25">
      <c r="A15" s="8" t="s">
        <v>46</v>
      </c>
      <c r="B15" s="9" t="s">
        <v>1</v>
      </c>
      <c r="C15" s="9" t="s">
        <v>2</v>
      </c>
      <c r="D15" s="9" t="s">
        <v>47</v>
      </c>
      <c r="E15" s="9" t="s">
        <v>48</v>
      </c>
      <c r="F15" s="10">
        <v>42037.345555555556</v>
      </c>
      <c r="G15" s="9" t="s">
        <v>4</v>
      </c>
      <c r="H15" s="9" t="s">
        <v>49</v>
      </c>
      <c r="I15" s="10">
        <v>42040.47152777778</v>
      </c>
      <c r="J15" s="11">
        <f ca="1">TODAY()</f>
        <v>42790</v>
      </c>
      <c r="K15" s="12">
        <f>IF(I15&lt;&gt;0,(I15-F15)-1,(J15-F15)-1)</f>
        <v>2.1259722222239361</v>
      </c>
      <c r="L15" s="12" t="b">
        <f>IF(G15="CAN",TRUE,FALSE)</f>
        <v>0</v>
      </c>
      <c r="M15" s="13" t="b">
        <f>AND(G15="CLOSE",K15&lt;=28)</f>
        <v>1</v>
      </c>
      <c r="N15" s="13" t="b">
        <f>AND(G15="CLOSE",K15&gt;28,K15&lt;=56)</f>
        <v>0</v>
      </c>
      <c r="O15" s="13" t="b">
        <f>AND(G15="CLOSE",K15&gt;56,K15&lt;=84)</f>
        <v>0</v>
      </c>
      <c r="P15" s="13" t="b">
        <f>AND(G15="CLOSE",K15&gt;84)</f>
        <v>0</v>
      </c>
      <c r="Q15" s="13" t="b">
        <f>AND(G15 = "INPRG",K15&gt;84)</f>
        <v>0</v>
      </c>
      <c r="R15" s="13" t="b">
        <f>AND(G15 = "INPRG",K15&gt;56,K15&lt;=84)</f>
        <v>0</v>
      </c>
      <c r="S15" s="13" t="b">
        <f>AND(G15 = "INPRG",K15&gt;28,K15&lt;56)</f>
        <v>0</v>
      </c>
      <c r="T15" s="13" t="b">
        <f>AND(G15="INPRG",K15&gt;=21,K15&lt;28)</f>
        <v>0</v>
      </c>
      <c r="U15" s="13" t="b">
        <f>AND(G15="INPRG",K15&gt;=14,K15&lt;21)</f>
        <v>0</v>
      </c>
      <c r="V15" s="13" t="b">
        <f>AND(G15="INPRG",K15&gt;=7,K15&lt;14)</f>
        <v>0</v>
      </c>
      <c r="W15" s="14" t="b">
        <f>AND(G15="INPRG",K15&lt;7)</f>
        <v>0</v>
      </c>
    </row>
    <row r="16" spans="1:23" ht="15.75" x14ac:dyDescent="0.25">
      <c r="A16" s="1" t="s">
        <v>50</v>
      </c>
      <c r="B16" s="2" t="s">
        <v>1</v>
      </c>
      <c r="C16" s="2" t="s">
        <v>2</v>
      </c>
      <c r="D16" s="2" t="s">
        <v>51</v>
      </c>
      <c r="E16" s="2" t="s">
        <v>52</v>
      </c>
      <c r="F16" s="3">
        <v>42037.345567129632</v>
      </c>
      <c r="G16" s="2" t="s">
        <v>4</v>
      </c>
      <c r="H16" s="2" t="s">
        <v>49</v>
      </c>
      <c r="I16" s="3">
        <v>42040.470833333333</v>
      </c>
      <c r="J16" s="4">
        <f ca="1">TODAY()</f>
        <v>42790</v>
      </c>
      <c r="K16" s="5">
        <f>IF(I16&lt;&gt;0,(I16-F16)-1,(J16-F16)-1)</f>
        <v>2.1252662037004484</v>
      </c>
      <c r="L16" s="5" t="b">
        <f>IF(G16="CAN",TRUE,FALSE)</f>
        <v>0</v>
      </c>
      <c r="M16" s="6" t="b">
        <f>AND(G16="CLOSE",K16&lt;=28)</f>
        <v>1</v>
      </c>
      <c r="N16" s="6" t="b">
        <f>AND(G16="CLOSE",K16&gt;28,K16&lt;=56)</f>
        <v>0</v>
      </c>
      <c r="O16" s="6" t="b">
        <f>AND(G16="CLOSE",K16&gt;56,K16&lt;=84)</f>
        <v>0</v>
      </c>
      <c r="P16" s="6" t="b">
        <f>AND(G16="CLOSE",K16&gt;84)</f>
        <v>0</v>
      </c>
      <c r="Q16" s="6" t="b">
        <f>AND(G16 = "INPRG",K16&gt;84)</f>
        <v>0</v>
      </c>
      <c r="R16" s="6" t="b">
        <f>AND(G16 = "INPRG",K16&gt;56,K16&lt;=84)</f>
        <v>0</v>
      </c>
      <c r="S16" s="6" t="b">
        <f>AND(G16 = "INPRG",K16&gt;28,K16&lt;56)</f>
        <v>0</v>
      </c>
      <c r="T16" s="6" t="b">
        <f>AND(G16="INPRG",K16&gt;=21,K16&lt;28)</f>
        <v>0</v>
      </c>
      <c r="U16" s="6" t="b">
        <f>AND(G16="INPRG",K16&gt;=14,K16&lt;21)</f>
        <v>0</v>
      </c>
      <c r="V16" s="6" t="b">
        <f>AND(G16="INPRG",K16&gt;=7,K16&lt;14)</f>
        <v>0</v>
      </c>
      <c r="W16" s="7" t="b">
        <f>AND(G16="INPRG",K16&lt;7)</f>
        <v>0</v>
      </c>
    </row>
    <row r="17" spans="1:23" ht="15.75" x14ac:dyDescent="0.25">
      <c r="A17" s="8" t="s">
        <v>53</v>
      </c>
      <c r="B17" s="9" t="s">
        <v>1</v>
      </c>
      <c r="C17" s="9" t="s">
        <v>2</v>
      </c>
      <c r="D17" s="9" t="s">
        <v>54</v>
      </c>
      <c r="E17" s="9" t="s">
        <v>55</v>
      </c>
      <c r="F17" s="10">
        <v>42037.345925925925</v>
      </c>
      <c r="G17" s="9" t="s">
        <v>4</v>
      </c>
      <c r="H17" s="9" t="s">
        <v>49</v>
      </c>
      <c r="I17" s="10">
        <v>42040.470833333333</v>
      </c>
      <c r="J17" s="11">
        <f ca="1">TODAY()</f>
        <v>42790</v>
      </c>
      <c r="K17" s="12">
        <f>IF(I17&lt;&gt;0,(I17-F17)-1,(J17-F17)-1)</f>
        <v>2.1249074074075907</v>
      </c>
      <c r="L17" s="12" t="b">
        <f>IF(G17="CAN",TRUE,FALSE)</f>
        <v>0</v>
      </c>
      <c r="M17" s="13" t="b">
        <f>AND(G17="CLOSE",K17&lt;=28)</f>
        <v>1</v>
      </c>
      <c r="N17" s="13" t="b">
        <f>AND(G17="CLOSE",K17&gt;28,K17&lt;=56)</f>
        <v>0</v>
      </c>
      <c r="O17" s="13" t="b">
        <f>AND(G17="CLOSE",K17&gt;56,K17&lt;=84)</f>
        <v>0</v>
      </c>
      <c r="P17" s="13" t="b">
        <f>AND(G17="CLOSE",K17&gt;84)</f>
        <v>0</v>
      </c>
      <c r="Q17" s="13" t="b">
        <f>AND(G17 = "INPRG",K17&gt;84)</f>
        <v>0</v>
      </c>
      <c r="R17" s="13" t="b">
        <f>AND(G17 = "INPRG",K17&gt;56,K17&lt;=84)</f>
        <v>0</v>
      </c>
      <c r="S17" s="13" t="b">
        <f>AND(G17 = "INPRG",K17&gt;28,K17&lt;56)</f>
        <v>0</v>
      </c>
      <c r="T17" s="13" t="b">
        <f>AND(G17="INPRG",K17&gt;=21,K17&lt;28)</f>
        <v>0</v>
      </c>
      <c r="U17" s="13" t="b">
        <f>AND(G17="INPRG",K17&gt;=14,K17&lt;21)</f>
        <v>0</v>
      </c>
      <c r="V17" s="13" t="b">
        <f>AND(G17="INPRG",K17&gt;=7,K17&lt;14)</f>
        <v>0</v>
      </c>
      <c r="W17" s="14" t="b">
        <f>AND(G17="INPRG",K17&lt;7)</f>
        <v>0</v>
      </c>
    </row>
    <row r="18" spans="1:23" ht="15.75" x14ac:dyDescent="0.25">
      <c r="A18" s="1" t="s">
        <v>56</v>
      </c>
      <c r="B18" s="2" t="s">
        <v>1</v>
      </c>
      <c r="C18" s="2" t="s">
        <v>2</v>
      </c>
      <c r="D18" s="2" t="s">
        <v>54</v>
      </c>
      <c r="E18" s="2" t="s">
        <v>57</v>
      </c>
      <c r="F18" s="3">
        <v>42037.345937500002</v>
      </c>
      <c r="G18" s="2" t="s">
        <v>4</v>
      </c>
      <c r="H18" s="2" t="s">
        <v>49</v>
      </c>
      <c r="I18" s="3">
        <v>42040.470138888886</v>
      </c>
      <c r="J18" s="4">
        <f ca="1">TODAY()</f>
        <v>42790</v>
      </c>
      <c r="K18" s="5">
        <f>IF(I18&lt;&gt;0,(I18-F18)-1,(J18-F18)-1)</f>
        <v>2.1242013888841029</v>
      </c>
      <c r="L18" s="5" t="b">
        <f>IF(G18="CAN",TRUE,FALSE)</f>
        <v>0</v>
      </c>
      <c r="M18" s="6" t="b">
        <f>AND(G18="CLOSE",K18&lt;=28)</f>
        <v>1</v>
      </c>
      <c r="N18" s="6" t="b">
        <f>AND(G18="CLOSE",K18&gt;28,K18&lt;=56)</f>
        <v>0</v>
      </c>
      <c r="O18" s="6" t="b">
        <f>AND(G18="CLOSE",K18&gt;56,K18&lt;=84)</f>
        <v>0</v>
      </c>
      <c r="P18" s="6" t="b">
        <f>AND(G18="CLOSE",K18&gt;84)</f>
        <v>0</v>
      </c>
      <c r="Q18" s="6" t="b">
        <f>AND(G18 = "INPRG",K18&gt;84)</f>
        <v>0</v>
      </c>
      <c r="R18" s="6" t="b">
        <f>AND(G18 = "INPRG",K18&gt;56,K18&lt;=84)</f>
        <v>0</v>
      </c>
      <c r="S18" s="6" t="b">
        <f>AND(G18 = "INPRG",K18&gt;28,K18&lt;56)</f>
        <v>0</v>
      </c>
      <c r="T18" s="6" t="b">
        <f>AND(G18="INPRG",K18&gt;=21,K18&lt;28)</f>
        <v>0</v>
      </c>
      <c r="U18" s="6" t="b">
        <f>AND(G18="INPRG",K18&gt;=14,K18&lt;21)</f>
        <v>0</v>
      </c>
      <c r="V18" s="6" t="b">
        <f>AND(G18="INPRG",K18&gt;=7,K18&lt;14)</f>
        <v>0</v>
      </c>
      <c r="W18" s="7" t="b">
        <f>AND(G18="INPRG",K18&lt;7)</f>
        <v>0</v>
      </c>
    </row>
    <row r="19" spans="1:23" ht="15.75" x14ac:dyDescent="0.25">
      <c r="A19" s="8" t="s">
        <v>58</v>
      </c>
      <c r="B19" s="9" t="s">
        <v>1</v>
      </c>
      <c r="C19" s="9" t="s">
        <v>2</v>
      </c>
      <c r="D19" s="9" t="s">
        <v>59</v>
      </c>
      <c r="E19" s="9" t="s">
        <v>60</v>
      </c>
      <c r="F19" s="10">
        <v>42037.346030092594</v>
      </c>
      <c r="G19" s="9" t="s">
        <v>4</v>
      </c>
      <c r="H19" s="9" t="s">
        <v>49</v>
      </c>
      <c r="I19" s="10">
        <v>42040.469444444447</v>
      </c>
      <c r="J19" s="11">
        <f ca="1">TODAY()</f>
        <v>42790</v>
      </c>
      <c r="K19" s="12">
        <f>IF(I19&lt;&gt;0,(I19-F19)-1,(J19-F19)-1)</f>
        <v>2.1234143518522615</v>
      </c>
      <c r="L19" s="12" t="b">
        <f>IF(G19="CAN",TRUE,FALSE)</f>
        <v>0</v>
      </c>
      <c r="M19" s="13" t="b">
        <f>AND(G19="CLOSE",K19&lt;=28)</f>
        <v>1</v>
      </c>
      <c r="N19" s="13" t="b">
        <f>AND(G19="CLOSE",K19&gt;28,K19&lt;=56)</f>
        <v>0</v>
      </c>
      <c r="O19" s="13" t="b">
        <f>AND(G19="CLOSE",K19&gt;56,K19&lt;=84)</f>
        <v>0</v>
      </c>
      <c r="P19" s="13" t="b">
        <f>AND(G19="CLOSE",K19&gt;84)</f>
        <v>0</v>
      </c>
      <c r="Q19" s="13" t="b">
        <f>AND(G19 = "INPRG",K19&gt;84)</f>
        <v>0</v>
      </c>
      <c r="R19" s="13" t="b">
        <f>AND(G19 = "INPRG",K19&gt;56,K19&lt;=84)</f>
        <v>0</v>
      </c>
      <c r="S19" s="13" t="b">
        <f>AND(G19 = "INPRG",K19&gt;28,K19&lt;56)</f>
        <v>0</v>
      </c>
      <c r="T19" s="13" t="b">
        <f>AND(G19="INPRG",K19&gt;=21,K19&lt;28)</f>
        <v>0</v>
      </c>
      <c r="U19" s="13" t="b">
        <f>AND(G19="INPRG",K19&gt;=14,K19&lt;21)</f>
        <v>0</v>
      </c>
      <c r="V19" s="13" t="b">
        <f>AND(G19="INPRG",K19&gt;=7,K19&lt;14)</f>
        <v>0</v>
      </c>
      <c r="W19" s="14" t="b">
        <f>AND(G19="INPRG",K19&lt;7)</f>
        <v>0</v>
      </c>
    </row>
    <row r="20" spans="1:23" ht="15.75" x14ac:dyDescent="0.25">
      <c r="A20" s="1" t="s">
        <v>61</v>
      </c>
      <c r="B20" s="2" t="s">
        <v>1</v>
      </c>
      <c r="C20" s="2" t="s">
        <v>2</v>
      </c>
      <c r="D20" s="2" t="s">
        <v>59</v>
      </c>
      <c r="E20" s="2" t="s">
        <v>62</v>
      </c>
      <c r="F20" s="3">
        <v>42037.346041666664</v>
      </c>
      <c r="G20" s="2" t="s">
        <v>4</v>
      </c>
      <c r="H20" s="2" t="s">
        <v>49</v>
      </c>
      <c r="I20" s="3">
        <v>42040.47152777778</v>
      </c>
      <c r="J20" s="4">
        <f ca="1">TODAY()</f>
        <v>42790</v>
      </c>
      <c r="K20" s="5">
        <f>IF(I20&lt;&gt;0,(I20-F20)-1,(J20-F20)-1)</f>
        <v>2.125486111115606</v>
      </c>
      <c r="L20" s="5" t="b">
        <f>IF(G20="CAN",TRUE,FALSE)</f>
        <v>0</v>
      </c>
      <c r="M20" s="6" t="b">
        <f>AND(G20="CLOSE",K20&lt;=28)</f>
        <v>1</v>
      </c>
      <c r="N20" s="6" t="b">
        <f>AND(G20="CLOSE",K20&gt;28,K20&lt;=56)</f>
        <v>0</v>
      </c>
      <c r="O20" s="6" t="b">
        <f>AND(G20="CLOSE",K20&gt;56,K20&lt;=84)</f>
        <v>0</v>
      </c>
      <c r="P20" s="6" t="b">
        <f>AND(G20="CLOSE",K20&gt;84)</f>
        <v>0</v>
      </c>
      <c r="Q20" s="6" t="b">
        <f>AND(G20 = "INPRG",K20&gt;84)</f>
        <v>0</v>
      </c>
      <c r="R20" s="6" t="b">
        <f>AND(G20 = "INPRG",K20&gt;56,K20&lt;=84)</f>
        <v>0</v>
      </c>
      <c r="S20" s="6" t="b">
        <f>AND(G20 = "INPRG",K20&gt;28,K20&lt;56)</f>
        <v>0</v>
      </c>
      <c r="T20" s="6" t="b">
        <f>AND(G20="INPRG",K20&gt;=21,K20&lt;28)</f>
        <v>0</v>
      </c>
      <c r="U20" s="6" t="b">
        <f>AND(G20="INPRG",K20&gt;=14,K20&lt;21)</f>
        <v>0</v>
      </c>
      <c r="V20" s="6" t="b">
        <f>AND(G20="INPRG",K20&gt;=7,K20&lt;14)</f>
        <v>0</v>
      </c>
      <c r="W20" s="7" t="b">
        <f>AND(G20="INPRG",K20&lt;7)</f>
        <v>0</v>
      </c>
    </row>
    <row r="21" spans="1:23" ht="15.75" x14ac:dyDescent="0.25">
      <c r="A21" s="8" t="s">
        <v>63</v>
      </c>
      <c r="B21" s="9" t="s">
        <v>1</v>
      </c>
      <c r="C21" s="9" t="s">
        <v>2</v>
      </c>
      <c r="D21" s="9" t="s">
        <v>64</v>
      </c>
      <c r="E21" s="9" t="s">
        <v>65</v>
      </c>
      <c r="F21" s="10">
        <v>42037.346053240741</v>
      </c>
      <c r="G21" s="9" t="s">
        <v>4</v>
      </c>
      <c r="H21" s="9" t="s">
        <v>49</v>
      </c>
      <c r="I21" s="10">
        <v>42040.472222222219</v>
      </c>
      <c r="J21" s="11">
        <f ca="1">TODAY()</f>
        <v>42790</v>
      </c>
      <c r="K21" s="12">
        <f>IF(I21&lt;&gt;0,(I21-F21)-1,(J21-F21)-1)</f>
        <v>2.1261689814782585</v>
      </c>
      <c r="L21" s="12" t="b">
        <f>IF(G21="CAN",TRUE,FALSE)</f>
        <v>0</v>
      </c>
      <c r="M21" s="13" t="b">
        <f>AND(G21="CLOSE",K21&lt;=28)</f>
        <v>1</v>
      </c>
      <c r="N21" s="13" t="b">
        <f>AND(G21="CLOSE",K21&gt;28,K21&lt;=56)</f>
        <v>0</v>
      </c>
      <c r="O21" s="13" t="b">
        <f>AND(G21="CLOSE",K21&gt;56,K21&lt;=84)</f>
        <v>0</v>
      </c>
      <c r="P21" s="13" t="b">
        <f>AND(G21="CLOSE",K21&gt;84)</f>
        <v>0</v>
      </c>
      <c r="Q21" s="13" t="b">
        <f>AND(G21 = "INPRG",K21&gt;84)</f>
        <v>0</v>
      </c>
      <c r="R21" s="13" t="b">
        <f>AND(G21 = "INPRG",K21&gt;56,K21&lt;=84)</f>
        <v>0</v>
      </c>
      <c r="S21" s="13" t="b">
        <f>AND(G21 = "INPRG",K21&gt;28,K21&lt;56)</f>
        <v>0</v>
      </c>
      <c r="T21" s="13" t="b">
        <f>AND(G21="INPRG",K21&gt;=21,K21&lt;28)</f>
        <v>0</v>
      </c>
      <c r="U21" s="13" t="b">
        <f>AND(G21="INPRG",K21&gt;=14,K21&lt;21)</f>
        <v>0</v>
      </c>
      <c r="V21" s="13" t="b">
        <f>AND(G21="INPRG",K21&gt;=7,K21&lt;14)</f>
        <v>0</v>
      </c>
      <c r="W21" s="14" t="b">
        <f>AND(G21="INPRG",K21&lt;7)</f>
        <v>0</v>
      </c>
    </row>
    <row r="22" spans="1:23" ht="15.75" x14ac:dyDescent="0.25">
      <c r="A22" s="1" t="s">
        <v>66</v>
      </c>
      <c r="B22" s="2" t="s">
        <v>1</v>
      </c>
      <c r="C22" s="2" t="s">
        <v>2</v>
      </c>
      <c r="D22" s="2" t="s">
        <v>67</v>
      </c>
      <c r="E22" s="2" t="s">
        <v>68</v>
      </c>
      <c r="F22" s="3">
        <v>42037.346064814818</v>
      </c>
      <c r="G22" s="2" t="s">
        <v>4</v>
      </c>
      <c r="H22" s="2" t="s">
        <v>49</v>
      </c>
      <c r="I22" s="3">
        <v>42040.472916666666</v>
      </c>
      <c r="J22" s="4">
        <f ca="1">TODAY()</f>
        <v>42790</v>
      </c>
      <c r="K22" s="5">
        <f>IF(I22&lt;&gt;0,(I22-F22)-1,(J22-F22)-1)</f>
        <v>2.1268518518481869</v>
      </c>
      <c r="L22" s="5" t="b">
        <f>IF(G22="CAN",TRUE,FALSE)</f>
        <v>0</v>
      </c>
      <c r="M22" s="6" t="b">
        <f>AND(G22="CLOSE",K22&lt;=28)</f>
        <v>1</v>
      </c>
      <c r="N22" s="6" t="b">
        <f>AND(G22="CLOSE",K22&gt;28,K22&lt;=56)</f>
        <v>0</v>
      </c>
      <c r="O22" s="6" t="b">
        <f>AND(G22="CLOSE",K22&gt;56,K22&lt;=84)</f>
        <v>0</v>
      </c>
      <c r="P22" s="6" t="b">
        <f>AND(G22="CLOSE",K22&gt;84)</f>
        <v>0</v>
      </c>
      <c r="Q22" s="6" t="b">
        <f>AND(G22 = "INPRG",K22&gt;84)</f>
        <v>0</v>
      </c>
      <c r="R22" s="6" t="b">
        <f>AND(G22 = "INPRG",K22&gt;56,K22&lt;=84)</f>
        <v>0</v>
      </c>
      <c r="S22" s="6" t="b">
        <f>AND(G22 = "INPRG",K22&gt;28,K22&lt;56)</f>
        <v>0</v>
      </c>
      <c r="T22" s="6" t="b">
        <f>AND(G22="INPRG",K22&gt;=21,K22&lt;28)</f>
        <v>0</v>
      </c>
      <c r="U22" s="6" t="b">
        <f>AND(G22="INPRG",K22&gt;=14,K22&lt;21)</f>
        <v>0</v>
      </c>
      <c r="V22" s="6" t="b">
        <f>AND(G22="INPRG",K22&gt;=7,K22&lt;14)</f>
        <v>0</v>
      </c>
      <c r="W22" s="7" t="b">
        <f>AND(G22="INPRG",K22&lt;7)</f>
        <v>0</v>
      </c>
    </row>
    <row r="23" spans="1:23" ht="15.75" x14ac:dyDescent="0.25">
      <c r="A23" s="8" t="s">
        <v>69</v>
      </c>
      <c r="B23" s="9" t="s">
        <v>1</v>
      </c>
      <c r="C23" s="9" t="s">
        <v>2</v>
      </c>
      <c r="D23" s="9" t="s">
        <v>70</v>
      </c>
      <c r="E23" s="9" t="s">
        <v>71</v>
      </c>
      <c r="F23" s="10">
        <v>42037.346701388888</v>
      </c>
      <c r="G23" s="9" t="s">
        <v>4</v>
      </c>
      <c r="H23" s="9" t="s">
        <v>19</v>
      </c>
      <c r="I23" s="10">
        <v>42038.929861111108</v>
      </c>
      <c r="J23" s="11">
        <f ca="1">TODAY()</f>
        <v>42790</v>
      </c>
      <c r="K23" s="12">
        <f>IF(I23&lt;&gt;0,(I23-F23)-1,(J23-F23)-1)</f>
        <v>0.58315972222044365</v>
      </c>
      <c r="L23" s="12" t="b">
        <f>IF(G23="CAN",TRUE,FALSE)</f>
        <v>0</v>
      </c>
      <c r="M23" s="13" t="b">
        <f>AND(G23="CLOSE",K23&lt;=28)</f>
        <v>1</v>
      </c>
      <c r="N23" s="13" t="b">
        <f>AND(G23="CLOSE",K23&gt;28,K23&lt;=56)</f>
        <v>0</v>
      </c>
      <c r="O23" s="13" t="b">
        <f>AND(G23="CLOSE",K23&gt;56,K23&lt;=84)</f>
        <v>0</v>
      </c>
      <c r="P23" s="13" t="b">
        <f>AND(G23="CLOSE",K23&gt;84)</f>
        <v>0</v>
      </c>
      <c r="Q23" s="13" t="b">
        <f>AND(G23 = "INPRG",K23&gt;84)</f>
        <v>0</v>
      </c>
      <c r="R23" s="13" t="b">
        <f>AND(G23 = "INPRG",K23&gt;56,K23&lt;=84)</f>
        <v>0</v>
      </c>
      <c r="S23" s="13" t="b">
        <f>AND(G23 = "INPRG",K23&gt;28,K23&lt;56)</f>
        <v>0</v>
      </c>
      <c r="T23" s="13" t="b">
        <f>AND(G23="INPRG",K23&gt;=21,K23&lt;28)</f>
        <v>0</v>
      </c>
      <c r="U23" s="13" t="b">
        <f>AND(G23="INPRG",K23&gt;=14,K23&lt;21)</f>
        <v>0</v>
      </c>
      <c r="V23" s="13" t="b">
        <f>AND(G23="INPRG",K23&gt;=7,K23&lt;14)</f>
        <v>0</v>
      </c>
      <c r="W23" s="14" t="b">
        <f>AND(G23="INPRG",K23&lt;7)</f>
        <v>0</v>
      </c>
    </row>
    <row r="24" spans="1:23" ht="15.75" x14ac:dyDescent="0.25">
      <c r="A24" s="1" t="s">
        <v>72</v>
      </c>
      <c r="B24" s="2" t="s">
        <v>1</v>
      </c>
      <c r="C24" s="2" t="s">
        <v>2</v>
      </c>
      <c r="D24" s="2" t="s">
        <v>73</v>
      </c>
      <c r="E24" s="2" t="s">
        <v>74</v>
      </c>
      <c r="F24" s="3">
        <v>42037.358912037038</v>
      </c>
      <c r="G24" s="2" t="s">
        <v>4</v>
      </c>
      <c r="H24" s="2" t="s">
        <v>75</v>
      </c>
      <c r="I24" s="3">
        <v>42045.958333333336</v>
      </c>
      <c r="J24" s="4">
        <f ca="1">TODAY()</f>
        <v>42790</v>
      </c>
      <c r="K24" s="5">
        <f>IF(I24&lt;&gt;0,(I24-F24)-1,(J24-F24)-1)</f>
        <v>7.5994212962978054</v>
      </c>
      <c r="L24" s="5" t="b">
        <f>IF(G24="CAN",TRUE,FALSE)</f>
        <v>0</v>
      </c>
      <c r="M24" s="6" t="b">
        <f>AND(G24="CLOSE",K24&lt;=28)</f>
        <v>1</v>
      </c>
      <c r="N24" s="6" t="b">
        <f>AND(G24="CLOSE",K24&gt;28,K24&lt;=56)</f>
        <v>0</v>
      </c>
      <c r="O24" s="6" t="b">
        <f>AND(G24="CLOSE",K24&gt;56,K24&lt;=84)</f>
        <v>0</v>
      </c>
      <c r="P24" s="6" t="b">
        <f>AND(G24="CLOSE",K24&gt;84)</f>
        <v>0</v>
      </c>
      <c r="Q24" s="6" t="b">
        <f>AND(G24 = "INPRG",K24&gt;84)</f>
        <v>0</v>
      </c>
      <c r="R24" s="6" t="b">
        <f>AND(G24 = "INPRG",K24&gt;56,K24&lt;=84)</f>
        <v>0</v>
      </c>
      <c r="S24" s="6" t="b">
        <f>AND(G24 = "INPRG",K24&gt;28,K24&lt;56)</f>
        <v>0</v>
      </c>
      <c r="T24" s="6" t="b">
        <f>AND(G24="INPRG",K24&gt;=21,K24&lt;28)</f>
        <v>0</v>
      </c>
      <c r="U24" s="6" t="b">
        <f>AND(G24="INPRG",K24&gt;=14,K24&lt;21)</f>
        <v>0</v>
      </c>
      <c r="V24" s="6" t="b">
        <f>AND(G24="INPRG",K24&gt;=7,K24&lt;14)</f>
        <v>0</v>
      </c>
      <c r="W24" s="7" t="b">
        <f>AND(G24="INPRG",K24&lt;7)</f>
        <v>0</v>
      </c>
    </row>
    <row r="25" spans="1:23" ht="15.75" x14ac:dyDescent="0.25">
      <c r="A25" s="8" t="s">
        <v>76</v>
      </c>
      <c r="B25" s="9" t="s">
        <v>1</v>
      </c>
      <c r="C25" s="9" t="s">
        <v>2</v>
      </c>
      <c r="D25" s="9" t="s">
        <v>73</v>
      </c>
      <c r="E25" s="9" t="s">
        <v>77</v>
      </c>
      <c r="F25" s="10">
        <v>42037.358923611115</v>
      </c>
      <c r="G25" s="9" t="s">
        <v>4</v>
      </c>
      <c r="H25" s="9" t="s">
        <v>75</v>
      </c>
      <c r="I25" s="10">
        <v>42055.958333333336</v>
      </c>
      <c r="J25" s="11">
        <f ca="1">TODAY()</f>
        <v>42790</v>
      </c>
      <c r="K25" s="12">
        <f>IF(I25&lt;&gt;0,(I25-F25)-1,(J25-F25)-1)</f>
        <v>17.599409722221026</v>
      </c>
      <c r="L25" s="12" t="b">
        <f>IF(G25="CAN",TRUE,FALSE)</f>
        <v>0</v>
      </c>
      <c r="M25" s="13" t="b">
        <f>AND(G25="CLOSE",K25&lt;=28)</f>
        <v>1</v>
      </c>
      <c r="N25" s="13" t="b">
        <f>AND(G25="CLOSE",K25&gt;28,K25&lt;=56)</f>
        <v>0</v>
      </c>
      <c r="O25" s="13" t="b">
        <f>AND(G25="CLOSE",K25&gt;56,K25&lt;=84)</f>
        <v>0</v>
      </c>
      <c r="P25" s="13" t="b">
        <f>AND(G25="CLOSE",K25&gt;84)</f>
        <v>0</v>
      </c>
      <c r="Q25" s="13" t="b">
        <f>AND(G25 = "INPRG",K25&gt;84)</f>
        <v>0</v>
      </c>
      <c r="R25" s="13" t="b">
        <f>AND(G25 = "INPRG",K25&gt;56,K25&lt;=84)</f>
        <v>0</v>
      </c>
      <c r="S25" s="13" t="b">
        <f>AND(G25 = "INPRG",K25&gt;28,K25&lt;56)</f>
        <v>0</v>
      </c>
      <c r="T25" s="13" t="b">
        <f>AND(G25="INPRG",K25&gt;=21,K25&lt;28)</f>
        <v>0</v>
      </c>
      <c r="U25" s="13" t="b">
        <f>AND(G25="INPRG",K25&gt;=14,K25&lt;21)</f>
        <v>0</v>
      </c>
      <c r="V25" s="13" t="b">
        <f>AND(G25="INPRG",K25&gt;=7,K25&lt;14)</f>
        <v>0</v>
      </c>
      <c r="W25" s="14" t="b">
        <f>AND(G25="INPRG",K25&lt;7)</f>
        <v>0</v>
      </c>
    </row>
    <row r="26" spans="1:23" ht="15.75" x14ac:dyDescent="0.25">
      <c r="A26" s="1" t="s">
        <v>78</v>
      </c>
      <c r="B26" s="2" t="s">
        <v>1</v>
      </c>
      <c r="C26" s="2" t="s">
        <v>2</v>
      </c>
      <c r="D26" s="2" t="s">
        <v>73</v>
      </c>
      <c r="E26" s="2" t="s">
        <v>79</v>
      </c>
      <c r="F26" s="3">
        <v>42037.358935185184</v>
      </c>
      <c r="G26" s="2" t="s">
        <v>4</v>
      </c>
      <c r="H26" s="2" t="s">
        <v>75</v>
      </c>
      <c r="I26" s="3">
        <v>42039.958333333336</v>
      </c>
      <c r="J26" s="4">
        <f ca="1">TODAY()</f>
        <v>42790</v>
      </c>
      <c r="K26" s="5">
        <f>IF(I26&lt;&gt;0,(I26-F26)-1,(J26-F26)-1)</f>
        <v>1.599398148151522</v>
      </c>
      <c r="L26" s="5" t="b">
        <f>IF(G26="CAN",TRUE,FALSE)</f>
        <v>0</v>
      </c>
      <c r="M26" s="6" t="b">
        <f>AND(G26="CLOSE",K26&lt;=28)</f>
        <v>1</v>
      </c>
      <c r="N26" s="6" t="b">
        <f>AND(G26="CLOSE",K26&gt;28,K26&lt;=56)</f>
        <v>0</v>
      </c>
      <c r="O26" s="6" t="b">
        <f>AND(G26="CLOSE",K26&gt;56,K26&lt;=84)</f>
        <v>0</v>
      </c>
      <c r="P26" s="6" t="b">
        <f>AND(G26="CLOSE",K26&gt;84)</f>
        <v>0</v>
      </c>
      <c r="Q26" s="6" t="b">
        <f>AND(G26 = "INPRG",K26&gt;84)</f>
        <v>0</v>
      </c>
      <c r="R26" s="6" t="b">
        <f>AND(G26 = "INPRG",K26&gt;56,K26&lt;=84)</f>
        <v>0</v>
      </c>
      <c r="S26" s="6" t="b">
        <f>AND(G26 = "INPRG",K26&gt;28,K26&lt;56)</f>
        <v>0</v>
      </c>
      <c r="T26" s="6" t="b">
        <f>AND(G26="INPRG",K26&gt;=21,K26&lt;28)</f>
        <v>0</v>
      </c>
      <c r="U26" s="6" t="b">
        <f>AND(G26="INPRG",K26&gt;=14,K26&lt;21)</f>
        <v>0</v>
      </c>
      <c r="V26" s="6" t="b">
        <f>AND(G26="INPRG",K26&gt;=7,K26&lt;14)</f>
        <v>0</v>
      </c>
      <c r="W26" s="7" t="b">
        <f>AND(G26="INPRG",K26&lt;7)</f>
        <v>0</v>
      </c>
    </row>
    <row r="27" spans="1:23" ht="15.75" x14ac:dyDescent="0.25">
      <c r="A27" s="8" t="s">
        <v>80</v>
      </c>
      <c r="B27" s="9" t="s">
        <v>1</v>
      </c>
      <c r="C27" s="9" t="s">
        <v>2</v>
      </c>
      <c r="D27" s="9" t="s">
        <v>81</v>
      </c>
      <c r="E27" s="9" t="s">
        <v>82</v>
      </c>
      <c r="F27" s="10">
        <v>42037.3590625</v>
      </c>
      <c r="G27" s="9" t="s">
        <v>4</v>
      </c>
      <c r="H27" s="9" t="s">
        <v>83</v>
      </c>
      <c r="I27" s="10">
        <v>42038.958333333336</v>
      </c>
      <c r="J27" s="11">
        <f ca="1">TODAY()</f>
        <v>42790</v>
      </c>
      <c r="K27" s="12">
        <f>IF(I27&lt;&gt;0,(I27-F27)-1,(J27-F27)-1)</f>
        <v>0.59927083333604969</v>
      </c>
      <c r="L27" s="12" t="b">
        <f>IF(G27="CAN",TRUE,FALSE)</f>
        <v>0</v>
      </c>
      <c r="M27" s="13" t="b">
        <f>AND(G27="CLOSE",K27&lt;=28)</f>
        <v>1</v>
      </c>
      <c r="N27" s="13" t="b">
        <f>AND(G27="CLOSE",K27&gt;28,K27&lt;=56)</f>
        <v>0</v>
      </c>
      <c r="O27" s="13" t="b">
        <f>AND(G27="CLOSE",K27&gt;56,K27&lt;=84)</f>
        <v>0</v>
      </c>
      <c r="P27" s="13" t="b">
        <f>AND(G27="CLOSE",K27&gt;84)</f>
        <v>0</v>
      </c>
      <c r="Q27" s="13" t="b">
        <f>AND(G27 = "INPRG",K27&gt;84)</f>
        <v>0</v>
      </c>
      <c r="R27" s="13" t="b">
        <f>AND(G27 = "INPRG",K27&gt;56,K27&lt;=84)</f>
        <v>0</v>
      </c>
      <c r="S27" s="13" t="b">
        <f>AND(G27 = "INPRG",K27&gt;28,K27&lt;56)</f>
        <v>0</v>
      </c>
      <c r="T27" s="13" t="b">
        <f>AND(G27="INPRG",K27&gt;=21,K27&lt;28)</f>
        <v>0</v>
      </c>
      <c r="U27" s="13" t="b">
        <f>AND(G27="INPRG",K27&gt;=14,K27&lt;21)</f>
        <v>0</v>
      </c>
      <c r="V27" s="13" t="b">
        <f>AND(G27="INPRG",K27&gt;=7,K27&lt;14)</f>
        <v>0</v>
      </c>
      <c r="W27" s="14" t="b">
        <f>AND(G27="INPRG",K27&lt;7)</f>
        <v>0</v>
      </c>
    </row>
    <row r="28" spans="1:23" ht="15.75" x14ac:dyDescent="0.25">
      <c r="A28" s="1" t="s">
        <v>84</v>
      </c>
      <c r="B28" s="2" t="s">
        <v>1</v>
      </c>
      <c r="C28" s="2" t="s">
        <v>2</v>
      </c>
      <c r="D28" s="2" t="s">
        <v>81</v>
      </c>
      <c r="E28" s="2" t="s">
        <v>85</v>
      </c>
      <c r="F28" s="3">
        <v>42037.359074074076</v>
      </c>
      <c r="G28" s="2" t="s">
        <v>4</v>
      </c>
      <c r="H28" s="2" t="s">
        <v>83</v>
      </c>
      <c r="I28" s="3">
        <v>42038.958333333336</v>
      </c>
      <c r="J28" s="4">
        <f ca="1">TODAY()</f>
        <v>42790</v>
      </c>
      <c r="K28" s="5">
        <f>IF(I28&lt;&gt;0,(I28-F28)-1,(J28-F28)-1)</f>
        <v>0.59925925925927004</v>
      </c>
      <c r="L28" s="5" t="b">
        <f>IF(G28="CAN",TRUE,FALSE)</f>
        <v>0</v>
      </c>
      <c r="M28" s="6" t="b">
        <f>AND(G28="CLOSE",K28&lt;=28)</f>
        <v>1</v>
      </c>
      <c r="N28" s="6" t="b">
        <f>AND(G28="CLOSE",K28&gt;28,K28&lt;=56)</f>
        <v>0</v>
      </c>
      <c r="O28" s="6" t="b">
        <f>AND(G28="CLOSE",K28&gt;56,K28&lt;=84)</f>
        <v>0</v>
      </c>
      <c r="P28" s="6" t="b">
        <f>AND(G28="CLOSE",K28&gt;84)</f>
        <v>0</v>
      </c>
      <c r="Q28" s="6" t="b">
        <f>AND(G28 = "INPRG",K28&gt;84)</f>
        <v>0</v>
      </c>
      <c r="R28" s="6" t="b">
        <f>AND(G28 = "INPRG",K28&gt;56,K28&lt;=84)</f>
        <v>0</v>
      </c>
      <c r="S28" s="6" t="b">
        <f>AND(G28 = "INPRG",K28&gt;28,K28&lt;56)</f>
        <v>0</v>
      </c>
      <c r="T28" s="6" t="b">
        <f>AND(G28="INPRG",K28&gt;=21,K28&lt;28)</f>
        <v>0</v>
      </c>
      <c r="U28" s="6" t="b">
        <f>AND(G28="INPRG",K28&gt;=14,K28&lt;21)</f>
        <v>0</v>
      </c>
      <c r="V28" s="6" t="b">
        <f>AND(G28="INPRG",K28&gt;=7,K28&lt;14)</f>
        <v>0</v>
      </c>
      <c r="W28" s="7" t="b">
        <f>AND(G28="INPRG",K28&lt;7)</f>
        <v>0</v>
      </c>
    </row>
    <row r="29" spans="1:23" ht="15.75" x14ac:dyDescent="0.25">
      <c r="A29" s="8" t="s">
        <v>86</v>
      </c>
      <c r="B29" s="9" t="s">
        <v>1</v>
      </c>
      <c r="C29" s="9" t="s">
        <v>2</v>
      </c>
      <c r="D29" s="9" t="s">
        <v>81</v>
      </c>
      <c r="E29" s="9" t="s">
        <v>87</v>
      </c>
      <c r="F29" s="10">
        <v>42037.359085648146</v>
      </c>
      <c r="G29" s="9" t="s">
        <v>4</v>
      </c>
      <c r="H29" s="9" t="s">
        <v>83</v>
      </c>
      <c r="I29" s="10">
        <v>42038.958333333336</v>
      </c>
      <c r="J29" s="11">
        <f ca="1">TODAY()</f>
        <v>42790</v>
      </c>
      <c r="K29" s="12">
        <f>IF(I29&lt;&gt;0,(I29-F29)-1,(J29-F29)-1)</f>
        <v>0.59924768518976634</v>
      </c>
      <c r="L29" s="12" t="b">
        <f>IF(G29="CAN",TRUE,FALSE)</f>
        <v>0</v>
      </c>
      <c r="M29" s="13" t="b">
        <f>AND(G29="CLOSE",K29&lt;=28)</f>
        <v>1</v>
      </c>
      <c r="N29" s="13" t="b">
        <f>AND(G29="CLOSE",K29&gt;28,K29&lt;=56)</f>
        <v>0</v>
      </c>
      <c r="O29" s="13" t="b">
        <f>AND(G29="CLOSE",K29&gt;56,K29&lt;=84)</f>
        <v>0</v>
      </c>
      <c r="P29" s="13" t="b">
        <f>AND(G29="CLOSE",K29&gt;84)</f>
        <v>0</v>
      </c>
      <c r="Q29" s="13" t="b">
        <f>AND(G29 = "INPRG",K29&gt;84)</f>
        <v>0</v>
      </c>
      <c r="R29" s="13" t="b">
        <f>AND(G29 = "INPRG",K29&gt;56,K29&lt;=84)</f>
        <v>0</v>
      </c>
      <c r="S29" s="13" t="b">
        <f>AND(G29 = "INPRG",K29&gt;28,K29&lt;56)</f>
        <v>0</v>
      </c>
      <c r="T29" s="13" t="b">
        <f>AND(G29="INPRG",K29&gt;=21,K29&lt;28)</f>
        <v>0</v>
      </c>
      <c r="U29" s="13" t="b">
        <f>AND(G29="INPRG",K29&gt;=14,K29&lt;21)</f>
        <v>0</v>
      </c>
      <c r="V29" s="13" t="b">
        <f>AND(G29="INPRG",K29&gt;=7,K29&lt;14)</f>
        <v>0</v>
      </c>
      <c r="W29" s="14" t="b">
        <f>AND(G29="INPRG",K29&lt;7)</f>
        <v>0</v>
      </c>
    </row>
    <row r="30" spans="1:23" ht="15.75" x14ac:dyDescent="0.25">
      <c r="A30" s="1" t="s">
        <v>88</v>
      </c>
      <c r="B30" s="2" t="s">
        <v>1</v>
      </c>
      <c r="C30" s="2" t="s">
        <v>2</v>
      </c>
      <c r="D30" s="2" t="s">
        <v>81</v>
      </c>
      <c r="E30" s="2" t="s">
        <v>89</v>
      </c>
      <c r="F30" s="3">
        <v>42037.359097222223</v>
      </c>
      <c r="G30" s="2" t="s">
        <v>4</v>
      </c>
      <c r="H30" s="2" t="s">
        <v>83</v>
      </c>
      <c r="I30" s="3">
        <v>42038.958333333336</v>
      </c>
      <c r="J30" s="4">
        <f ca="1">TODAY()</f>
        <v>42790</v>
      </c>
      <c r="K30" s="5">
        <f>IF(I30&lt;&gt;0,(I30-F30)-1,(J30-F30)-1)</f>
        <v>0.59923611111298669</v>
      </c>
      <c r="L30" s="5" t="b">
        <f>IF(G30="CAN",TRUE,FALSE)</f>
        <v>0</v>
      </c>
      <c r="M30" s="6" t="b">
        <f>AND(G30="CLOSE",K30&lt;=28)</f>
        <v>1</v>
      </c>
      <c r="N30" s="6" t="b">
        <f>AND(G30="CLOSE",K30&gt;28,K30&lt;=56)</f>
        <v>0</v>
      </c>
      <c r="O30" s="6" t="b">
        <f>AND(G30="CLOSE",K30&gt;56,K30&lt;=84)</f>
        <v>0</v>
      </c>
      <c r="P30" s="6" t="b">
        <f>AND(G30="CLOSE",K30&gt;84)</f>
        <v>0</v>
      </c>
      <c r="Q30" s="6" t="b">
        <f>AND(G30 = "INPRG",K30&gt;84)</f>
        <v>0</v>
      </c>
      <c r="R30" s="6" t="b">
        <f>AND(G30 = "INPRG",K30&gt;56,K30&lt;=84)</f>
        <v>0</v>
      </c>
      <c r="S30" s="6" t="b">
        <f>AND(G30 = "INPRG",K30&gt;28,K30&lt;56)</f>
        <v>0</v>
      </c>
      <c r="T30" s="6" t="b">
        <f>AND(G30="INPRG",K30&gt;=21,K30&lt;28)</f>
        <v>0</v>
      </c>
      <c r="U30" s="6" t="b">
        <f>AND(G30="INPRG",K30&gt;=14,K30&lt;21)</f>
        <v>0</v>
      </c>
      <c r="V30" s="6" t="b">
        <f>AND(G30="INPRG",K30&gt;=7,K30&lt;14)</f>
        <v>0</v>
      </c>
      <c r="W30" s="7" t="b">
        <f>AND(G30="INPRG",K30&lt;7)</f>
        <v>0</v>
      </c>
    </row>
    <row r="31" spans="1:23" ht="15.75" x14ac:dyDescent="0.25">
      <c r="A31" s="8" t="s">
        <v>90</v>
      </c>
      <c r="B31" s="9" t="s">
        <v>1</v>
      </c>
      <c r="C31" s="9" t="s">
        <v>2</v>
      </c>
      <c r="D31" s="9" t="s">
        <v>81</v>
      </c>
      <c r="E31" s="9" t="s">
        <v>91</v>
      </c>
      <c r="F31" s="10">
        <v>42037.3591087963</v>
      </c>
      <c r="G31" s="9" t="s">
        <v>4</v>
      </c>
      <c r="H31" s="9" t="s">
        <v>83</v>
      </c>
      <c r="I31" s="10">
        <v>42038.958333333336</v>
      </c>
      <c r="J31" s="11">
        <f ca="1">TODAY()</f>
        <v>42790</v>
      </c>
      <c r="K31" s="12">
        <f>IF(I31&lt;&gt;0,(I31-F31)-1,(J31-F31)-1)</f>
        <v>0.59922453703620704</v>
      </c>
      <c r="L31" s="12" t="b">
        <f>IF(G31="CAN",TRUE,FALSE)</f>
        <v>0</v>
      </c>
      <c r="M31" s="13" t="b">
        <f>AND(G31="CLOSE",K31&lt;=28)</f>
        <v>1</v>
      </c>
      <c r="N31" s="13" t="b">
        <f>AND(G31="CLOSE",K31&gt;28,K31&lt;=56)</f>
        <v>0</v>
      </c>
      <c r="O31" s="13" t="b">
        <f>AND(G31="CLOSE",K31&gt;56,K31&lt;=84)</f>
        <v>0</v>
      </c>
      <c r="P31" s="13" t="b">
        <f>AND(G31="CLOSE",K31&gt;84)</f>
        <v>0</v>
      </c>
      <c r="Q31" s="13" t="b">
        <f>AND(G31 = "INPRG",K31&gt;84)</f>
        <v>0</v>
      </c>
      <c r="R31" s="13" t="b">
        <f>AND(G31 = "INPRG",K31&gt;56,K31&lt;=84)</f>
        <v>0</v>
      </c>
      <c r="S31" s="13" t="b">
        <f>AND(G31 = "INPRG",K31&gt;28,K31&lt;56)</f>
        <v>0</v>
      </c>
      <c r="T31" s="13" t="b">
        <f>AND(G31="INPRG",K31&gt;=21,K31&lt;28)</f>
        <v>0</v>
      </c>
      <c r="U31" s="13" t="b">
        <f>AND(G31="INPRG",K31&gt;=14,K31&lt;21)</f>
        <v>0</v>
      </c>
      <c r="V31" s="13" t="b">
        <f>AND(G31="INPRG",K31&gt;=7,K31&lt;14)</f>
        <v>0</v>
      </c>
      <c r="W31" s="14" t="b">
        <f>AND(G31="INPRG",K31&lt;7)</f>
        <v>0</v>
      </c>
    </row>
    <row r="32" spans="1:23" ht="15.75" x14ac:dyDescent="0.25">
      <c r="A32" s="1" t="s">
        <v>92</v>
      </c>
      <c r="B32" s="2" t="s">
        <v>1</v>
      </c>
      <c r="C32" s="2" t="s">
        <v>2</v>
      </c>
      <c r="D32" s="2" t="s">
        <v>81</v>
      </c>
      <c r="E32" s="2" t="s">
        <v>93</v>
      </c>
      <c r="F32" s="3">
        <v>42037.359120370369</v>
      </c>
      <c r="G32" s="2" t="s">
        <v>4</v>
      </c>
      <c r="H32" s="2" t="s">
        <v>83</v>
      </c>
      <c r="I32" s="3">
        <v>42038.958333333336</v>
      </c>
      <c r="J32" s="4">
        <f ca="1">TODAY()</f>
        <v>42790</v>
      </c>
      <c r="K32" s="5">
        <f>IF(I32&lt;&gt;0,(I32-F32)-1,(J32-F32)-1)</f>
        <v>0.59921296296670334</v>
      </c>
      <c r="L32" s="5" t="b">
        <f>IF(G32="CAN",TRUE,FALSE)</f>
        <v>0</v>
      </c>
      <c r="M32" s="6" t="b">
        <f>AND(G32="CLOSE",K32&lt;=28)</f>
        <v>1</v>
      </c>
      <c r="N32" s="6" t="b">
        <f>AND(G32="CLOSE",K32&gt;28,K32&lt;=56)</f>
        <v>0</v>
      </c>
      <c r="O32" s="6" t="b">
        <f>AND(G32="CLOSE",K32&gt;56,K32&lt;=84)</f>
        <v>0</v>
      </c>
      <c r="P32" s="6" t="b">
        <f>AND(G32="CLOSE",K32&gt;84)</f>
        <v>0</v>
      </c>
      <c r="Q32" s="6" t="b">
        <f>AND(G32 = "INPRG",K32&gt;84)</f>
        <v>0</v>
      </c>
      <c r="R32" s="6" t="b">
        <f>AND(G32 = "INPRG",K32&gt;56,K32&lt;=84)</f>
        <v>0</v>
      </c>
      <c r="S32" s="6" t="b">
        <f>AND(G32 = "INPRG",K32&gt;28,K32&lt;56)</f>
        <v>0</v>
      </c>
      <c r="T32" s="6" t="b">
        <f>AND(G32="INPRG",K32&gt;=21,K32&lt;28)</f>
        <v>0</v>
      </c>
      <c r="U32" s="6" t="b">
        <f>AND(G32="INPRG",K32&gt;=14,K32&lt;21)</f>
        <v>0</v>
      </c>
      <c r="V32" s="6" t="b">
        <f>AND(G32="INPRG",K32&gt;=7,K32&lt;14)</f>
        <v>0</v>
      </c>
      <c r="W32" s="7" t="b">
        <f>AND(G32="INPRG",K32&lt;7)</f>
        <v>0</v>
      </c>
    </row>
    <row r="33" spans="1:23" ht="15.75" x14ac:dyDescent="0.25">
      <c r="A33" s="8" t="s">
        <v>94</v>
      </c>
      <c r="B33" s="9" t="s">
        <v>1</v>
      </c>
      <c r="C33" s="9" t="s">
        <v>2</v>
      </c>
      <c r="D33" s="9" t="s">
        <v>95</v>
      </c>
      <c r="E33" s="9" t="s">
        <v>96</v>
      </c>
      <c r="F33" s="10">
        <v>42038.34039351852</v>
      </c>
      <c r="G33" s="9" t="s">
        <v>4</v>
      </c>
      <c r="H33" s="9" t="s">
        <v>97</v>
      </c>
      <c r="I33" s="10">
        <v>42049.958333333336</v>
      </c>
      <c r="J33" s="11">
        <f ca="1">TODAY()</f>
        <v>42790</v>
      </c>
      <c r="K33" s="12">
        <f>IF(I33&lt;&gt;0,(I33-F33)-1,(J33-F33)-1)</f>
        <v>10.617939814816054</v>
      </c>
      <c r="L33" s="12" t="b">
        <f>IF(G33="CAN",TRUE,FALSE)</f>
        <v>0</v>
      </c>
      <c r="M33" s="13" t="b">
        <f>AND(G33="CLOSE",K33&lt;=28)</f>
        <v>1</v>
      </c>
      <c r="N33" s="13" t="b">
        <f>AND(G33="CLOSE",K33&gt;28,K33&lt;=56)</f>
        <v>0</v>
      </c>
      <c r="O33" s="13" t="b">
        <f>AND(G33="CLOSE",K33&gt;56,K33&lt;=84)</f>
        <v>0</v>
      </c>
      <c r="P33" s="13" t="b">
        <f>AND(G33="CLOSE",K33&gt;84)</f>
        <v>0</v>
      </c>
      <c r="Q33" s="13" t="b">
        <f>AND(G33 = "INPRG",K33&gt;84)</f>
        <v>0</v>
      </c>
      <c r="R33" s="13" t="b">
        <f>AND(G33 = "INPRG",K33&gt;56,K33&lt;=84)</f>
        <v>0</v>
      </c>
      <c r="S33" s="13" t="b">
        <f>AND(G33 = "INPRG",K33&gt;28,K33&lt;56)</f>
        <v>0</v>
      </c>
      <c r="T33" s="13" t="b">
        <f>AND(G33="INPRG",K33&gt;=21,K33&lt;28)</f>
        <v>0</v>
      </c>
      <c r="U33" s="13" t="b">
        <f>AND(G33="INPRG",K33&gt;=14,K33&lt;21)</f>
        <v>0</v>
      </c>
      <c r="V33" s="13" t="b">
        <f>AND(G33="INPRG",K33&gt;=7,K33&lt;14)</f>
        <v>0</v>
      </c>
      <c r="W33" s="14" t="b">
        <f>AND(G33="INPRG",K33&lt;7)</f>
        <v>0</v>
      </c>
    </row>
    <row r="34" spans="1:23" ht="15.75" x14ac:dyDescent="0.25">
      <c r="A34" s="1" t="s">
        <v>98</v>
      </c>
      <c r="B34" s="2" t="s">
        <v>1</v>
      </c>
      <c r="C34" s="2" t="s">
        <v>2</v>
      </c>
      <c r="D34" s="2" t="s">
        <v>99</v>
      </c>
      <c r="E34" s="2" t="s">
        <v>100</v>
      </c>
      <c r="F34" s="3">
        <v>42039.335243055553</v>
      </c>
      <c r="G34" s="2" t="s">
        <v>4</v>
      </c>
      <c r="H34" s="2" t="s">
        <v>101</v>
      </c>
      <c r="I34" s="3">
        <v>42068.958333333336</v>
      </c>
      <c r="J34" s="4">
        <f ca="1">TODAY()</f>
        <v>42790</v>
      </c>
      <c r="K34" s="5">
        <f>IF(I34&lt;&gt;0,(I34-F34)-1,(J34-F34)-1)</f>
        <v>28.623090277782467</v>
      </c>
      <c r="L34" s="5" t="b">
        <f>IF(G34="CAN",TRUE,FALSE)</f>
        <v>0</v>
      </c>
      <c r="M34" s="6" t="b">
        <f>AND(G34="CLOSE",K34&lt;=28)</f>
        <v>0</v>
      </c>
      <c r="N34" s="6" t="b">
        <f>AND(G34="CLOSE",K34&gt;28,K34&lt;=56)</f>
        <v>1</v>
      </c>
      <c r="O34" s="6" t="b">
        <f>AND(G34="CLOSE",K34&gt;56,K34&lt;=84)</f>
        <v>0</v>
      </c>
      <c r="P34" s="6" t="b">
        <f>AND(G34="CLOSE",K34&gt;84)</f>
        <v>0</v>
      </c>
      <c r="Q34" s="6" t="b">
        <f>AND(G34 = "INPRG",K34&gt;84)</f>
        <v>0</v>
      </c>
      <c r="R34" s="6" t="b">
        <f>AND(G34 = "INPRG",K34&gt;56,K34&lt;=84)</f>
        <v>0</v>
      </c>
      <c r="S34" s="6" t="b">
        <f>AND(G34 = "INPRG",K34&gt;28,K34&lt;56)</f>
        <v>0</v>
      </c>
      <c r="T34" s="6" t="b">
        <f>AND(G34="INPRG",K34&gt;=21,K34&lt;28)</f>
        <v>0</v>
      </c>
      <c r="U34" s="6" t="b">
        <f>AND(G34="INPRG",K34&gt;=14,K34&lt;21)</f>
        <v>0</v>
      </c>
      <c r="V34" s="6" t="b">
        <f>AND(G34="INPRG",K34&gt;=7,K34&lt;14)</f>
        <v>0</v>
      </c>
      <c r="W34" s="7" t="b">
        <f>AND(G34="INPRG",K34&lt;7)</f>
        <v>0</v>
      </c>
    </row>
    <row r="35" spans="1:23" ht="15.75" x14ac:dyDescent="0.25">
      <c r="A35" s="8" t="s">
        <v>102</v>
      </c>
      <c r="B35" s="9" t="s">
        <v>1</v>
      </c>
      <c r="C35" s="9" t="s">
        <v>2</v>
      </c>
      <c r="D35" s="9" t="s">
        <v>103</v>
      </c>
      <c r="E35" s="9" t="s">
        <v>104</v>
      </c>
      <c r="F35" s="10">
        <v>42039.337731481479</v>
      </c>
      <c r="G35" s="9" t="s">
        <v>4</v>
      </c>
      <c r="H35" s="9" t="s">
        <v>49</v>
      </c>
      <c r="I35" s="10">
        <v>42059.958333333336</v>
      </c>
      <c r="J35" s="11">
        <f ca="1">TODAY()</f>
        <v>42790</v>
      </c>
      <c r="K35" s="12">
        <f>IF(I35&lt;&gt;0,(I35-F35)-1,(J35-F35)-1)</f>
        <v>19.620601851856918</v>
      </c>
      <c r="L35" s="12" t="b">
        <f>IF(G35="CAN",TRUE,FALSE)</f>
        <v>0</v>
      </c>
      <c r="M35" s="13" t="b">
        <f>AND(G35="CLOSE",K35&lt;=28)</f>
        <v>1</v>
      </c>
      <c r="N35" s="13" t="b">
        <f>AND(G35="CLOSE",K35&gt;28,K35&lt;=56)</f>
        <v>0</v>
      </c>
      <c r="O35" s="13" t="b">
        <f>AND(G35="CLOSE",K35&gt;56,K35&lt;=84)</f>
        <v>0</v>
      </c>
      <c r="P35" s="13" t="b">
        <f>AND(G35="CLOSE",K35&gt;84)</f>
        <v>0</v>
      </c>
      <c r="Q35" s="13" t="b">
        <f>AND(G35 = "INPRG",K35&gt;84)</f>
        <v>0</v>
      </c>
      <c r="R35" s="13" t="b">
        <f>AND(G35 = "INPRG",K35&gt;56,K35&lt;=84)</f>
        <v>0</v>
      </c>
      <c r="S35" s="13" t="b">
        <f>AND(G35 = "INPRG",K35&gt;28,K35&lt;56)</f>
        <v>0</v>
      </c>
      <c r="T35" s="13" t="b">
        <f>AND(G35="INPRG",K35&gt;=21,K35&lt;28)</f>
        <v>0</v>
      </c>
      <c r="U35" s="13" t="b">
        <f>AND(G35="INPRG",K35&gt;=14,K35&lt;21)</f>
        <v>0</v>
      </c>
      <c r="V35" s="13" t="b">
        <f>AND(G35="INPRG",K35&gt;=7,K35&lt;14)</f>
        <v>0</v>
      </c>
      <c r="W35" s="14" t="b">
        <f>AND(G35="INPRG",K35&lt;7)</f>
        <v>0</v>
      </c>
    </row>
    <row r="36" spans="1:23" ht="15.75" x14ac:dyDescent="0.25">
      <c r="A36" s="1" t="s">
        <v>105</v>
      </c>
      <c r="B36" s="2" t="s">
        <v>1</v>
      </c>
      <c r="C36" s="2" t="s">
        <v>2</v>
      </c>
      <c r="D36" s="2" t="s">
        <v>106</v>
      </c>
      <c r="E36" s="2" t="s">
        <v>107</v>
      </c>
      <c r="F36" s="3">
        <v>42040.33798611111</v>
      </c>
      <c r="G36" s="2" t="s">
        <v>4</v>
      </c>
      <c r="H36" s="2" t="s">
        <v>97</v>
      </c>
      <c r="I36" s="3">
        <v>42056.958333333336</v>
      </c>
      <c r="J36" s="4">
        <f ca="1">TODAY()</f>
        <v>42790</v>
      </c>
      <c r="K36" s="5">
        <f>IF(I36&lt;&gt;0,(I36-F36)-1,(J36-F36)-1)</f>
        <v>15.620347222225973</v>
      </c>
      <c r="L36" s="5" t="b">
        <f>IF(G36="CAN",TRUE,FALSE)</f>
        <v>0</v>
      </c>
      <c r="M36" s="6" t="b">
        <f>AND(G36="CLOSE",K36&lt;=28)</f>
        <v>1</v>
      </c>
      <c r="N36" s="6" t="b">
        <f>AND(G36="CLOSE",K36&gt;28,K36&lt;=56)</f>
        <v>0</v>
      </c>
      <c r="O36" s="6" t="b">
        <f>AND(G36="CLOSE",K36&gt;56,K36&lt;=84)</f>
        <v>0</v>
      </c>
      <c r="P36" s="6" t="b">
        <f>AND(G36="CLOSE",K36&gt;84)</f>
        <v>0</v>
      </c>
      <c r="Q36" s="6" t="b">
        <f>AND(G36 = "INPRG",K36&gt;84)</f>
        <v>0</v>
      </c>
      <c r="R36" s="6" t="b">
        <f>AND(G36 = "INPRG",K36&gt;56,K36&lt;=84)</f>
        <v>0</v>
      </c>
      <c r="S36" s="6" t="b">
        <f>AND(G36 = "INPRG",K36&gt;28,K36&lt;56)</f>
        <v>0</v>
      </c>
      <c r="T36" s="6" t="b">
        <f>AND(G36="INPRG",K36&gt;=21,K36&lt;28)</f>
        <v>0</v>
      </c>
      <c r="U36" s="6" t="b">
        <f>AND(G36="INPRG",K36&gt;=14,K36&lt;21)</f>
        <v>0</v>
      </c>
      <c r="V36" s="6" t="b">
        <f>AND(G36="INPRG",K36&gt;=7,K36&lt;14)</f>
        <v>0</v>
      </c>
      <c r="W36" s="7" t="b">
        <f>AND(G36="INPRG",K36&lt;7)</f>
        <v>0</v>
      </c>
    </row>
    <row r="37" spans="1:23" ht="15.75" x14ac:dyDescent="0.25">
      <c r="A37" s="8" t="s">
        <v>108</v>
      </c>
      <c r="B37" s="9" t="s">
        <v>1</v>
      </c>
      <c r="C37" s="9" t="s">
        <v>2</v>
      </c>
      <c r="D37" s="9" t="s">
        <v>109</v>
      </c>
      <c r="E37" s="9" t="s">
        <v>110</v>
      </c>
      <c r="F37" s="10">
        <v>42040.33803240741</v>
      </c>
      <c r="G37" s="9" t="s">
        <v>4</v>
      </c>
      <c r="H37" s="9" t="s">
        <v>97</v>
      </c>
      <c r="I37" s="10">
        <v>42056.958333333336</v>
      </c>
      <c r="J37" s="11">
        <f ca="1">TODAY()</f>
        <v>42790</v>
      </c>
      <c r="K37" s="12">
        <f>IF(I37&lt;&gt;0,(I37-F37)-1,(J37-F37)-1)</f>
        <v>15.620300925926131</v>
      </c>
      <c r="L37" s="12" t="b">
        <f>IF(G37="CAN",TRUE,FALSE)</f>
        <v>0</v>
      </c>
      <c r="M37" s="13" t="b">
        <f>AND(G37="CLOSE",K37&lt;=28)</f>
        <v>1</v>
      </c>
      <c r="N37" s="13" t="b">
        <f>AND(G37="CLOSE",K37&gt;28,K37&lt;=56)</f>
        <v>0</v>
      </c>
      <c r="O37" s="13" t="b">
        <f>AND(G37="CLOSE",K37&gt;56,K37&lt;=84)</f>
        <v>0</v>
      </c>
      <c r="P37" s="13" t="b">
        <f>AND(G37="CLOSE",K37&gt;84)</f>
        <v>0</v>
      </c>
      <c r="Q37" s="13" t="b">
        <f>AND(G37 = "INPRG",K37&gt;84)</f>
        <v>0</v>
      </c>
      <c r="R37" s="13" t="b">
        <f>AND(G37 = "INPRG",K37&gt;56,K37&lt;=84)</f>
        <v>0</v>
      </c>
      <c r="S37" s="13" t="b">
        <f>AND(G37 = "INPRG",K37&gt;28,K37&lt;56)</f>
        <v>0</v>
      </c>
      <c r="T37" s="13" t="b">
        <f>AND(G37="INPRG",K37&gt;=21,K37&lt;28)</f>
        <v>0</v>
      </c>
      <c r="U37" s="13" t="b">
        <f>AND(G37="INPRG",K37&gt;=14,K37&lt;21)</f>
        <v>0</v>
      </c>
      <c r="V37" s="13" t="b">
        <f>AND(G37="INPRG",K37&gt;=7,K37&lt;14)</f>
        <v>0</v>
      </c>
      <c r="W37" s="14" t="b">
        <f>AND(G37="INPRG",K37&lt;7)</f>
        <v>0</v>
      </c>
    </row>
    <row r="38" spans="1:23" ht="15.75" x14ac:dyDescent="0.25">
      <c r="A38" s="1" t="s">
        <v>111</v>
      </c>
      <c r="B38" s="2" t="s">
        <v>1</v>
      </c>
      <c r="C38" s="2" t="s">
        <v>2</v>
      </c>
      <c r="D38" s="2" t="s">
        <v>112</v>
      </c>
      <c r="E38" s="2" t="s">
        <v>113</v>
      </c>
      <c r="F38" s="3">
        <v>42040.338043981479</v>
      </c>
      <c r="G38" s="2" t="s">
        <v>4</v>
      </c>
      <c r="H38" s="2" t="s">
        <v>97</v>
      </c>
      <c r="I38" s="3">
        <v>42056.958333333336</v>
      </c>
      <c r="J38" s="4">
        <f ca="1">TODAY()</f>
        <v>42790</v>
      </c>
      <c r="K38" s="5">
        <f>IF(I38&lt;&gt;0,(I38-F38)-1,(J38-F38)-1)</f>
        <v>15.620289351856627</v>
      </c>
      <c r="L38" s="5" t="b">
        <f>IF(G38="CAN",TRUE,FALSE)</f>
        <v>0</v>
      </c>
      <c r="M38" s="6" t="b">
        <f>AND(G38="CLOSE",K38&lt;=28)</f>
        <v>1</v>
      </c>
      <c r="N38" s="6" t="b">
        <f>AND(G38="CLOSE",K38&gt;28,K38&lt;=56)</f>
        <v>0</v>
      </c>
      <c r="O38" s="6" t="b">
        <f>AND(G38="CLOSE",K38&gt;56,K38&lt;=84)</f>
        <v>0</v>
      </c>
      <c r="P38" s="6" t="b">
        <f>AND(G38="CLOSE",K38&gt;84)</f>
        <v>0</v>
      </c>
      <c r="Q38" s="6" t="b">
        <f>AND(G38 = "INPRG",K38&gt;84)</f>
        <v>0</v>
      </c>
      <c r="R38" s="6" t="b">
        <f>AND(G38 = "INPRG",K38&gt;56,K38&lt;=84)</f>
        <v>0</v>
      </c>
      <c r="S38" s="6" t="b">
        <f>AND(G38 = "INPRG",K38&gt;28,K38&lt;56)</f>
        <v>0</v>
      </c>
      <c r="T38" s="6" t="b">
        <f>AND(G38="INPRG",K38&gt;=21,K38&lt;28)</f>
        <v>0</v>
      </c>
      <c r="U38" s="6" t="b">
        <f>AND(G38="INPRG",K38&gt;=14,K38&lt;21)</f>
        <v>0</v>
      </c>
      <c r="V38" s="6" t="b">
        <f>AND(G38="INPRG",K38&gt;=7,K38&lt;14)</f>
        <v>0</v>
      </c>
      <c r="W38" s="7" t="b">
        <f>AND(G38="INPRG",K38&lt;7)</f>
        <v>0</v>
      </c>
    </row>
    <row r="39" spans="1:23" ht="15.75" x14ac:dyDescent="0.25">
      <c r="A39" s="8" t="s">
        <v>114</v>
      </c>
      <c r="B39" s="9" t="s">
        <v>1</v>
      </c>
      <c r="C39" s="9" t="s">
        <v>2</v>
      </c>
      <c r="D39" s="9" t="s">
        <v>115</v>
      </c>
      <c r="E39" s="9" t="s">
        <v>116</v>
      </c>
      <c r="F39" s="10">
        <v>42040.338090277779</v>
      </c>
      <c r="G39" s="9" t="s">
        <v>4</v>
      </c>
      <c r="H39" s="9"/>
      <c r="I39" s="10">
        <v>42118.958333333336</v>
      </c>
      <c r="J39" s="11">
        <f ca="1">TODAY()</f>
        <v>42790</v>
      </c>
      <c r="K39" s="12">
        <f>IF(I39&lt;&gt;0,(I39-F39)-1,(J39-F39)-1)</f>
        <v>77.620243055556784</v>
      </c>
      <c r="L39" s="12" t="b">
        <f>IF(G39="CAN",TRUE,FALSE)</f>
        <v>0</v>
      </c>
      <c r="M39" s="13" t="b">
        <f>AND(G39="CLOSE",K39&lt;=28)</f>
        <v>0</v>
      </c>
      <c r="N39" s="13" t="b">
        <f>AND(G39="CLOSE",K39&gt;28,K39&lt;=56)</f>
        <v>0</v>
      </c>
      <c r="O39" s="13" t="b">
        <f>AND(G39="CLOSE",K39&gt;56,K39&lt;=84)</f>
        <v>1</v>
      </c>
      <c r="P39" s="13" t="b">
        <f>AND(G39="CLOSE",K39&gt;84)</f>
        <v>0</v>
      </c>
      <c r="Q39" s="13" t="b">
        <f>AND(G39 = "INPRG",K39&gt;84)</f>
        <v>0</v>
      </c>
      <c r="R39" s="13" t="b">
        <f>AND(G39 = "INPRG",K39&gt;56,K39&lt;=84)</f>
        <v>0</v>
      </c>
      <c r="S39" s="13" t="b">
        <f>AND(G39 = "INPRG",K39&gt;28,K39&lt;56)</f>
        <v>0</v>
      </c>
      <c r="T39" s="13" t="b">
        <f>AND(G39="INPRG",K39&gt;=21,K39&lt;28)</f>
        <v>0</v>
      </c>
      <c r="U39" s="13" t="b">
        <f>AND(G39="INPRG",K39&gt;=14,K39&lt;21)</f>
        <v>0</v>
      </c>
      <c r="V39" s="13" t="b">
        <f>AND(G39="INPRG",K39&gt;=7,K39&lt;14)</f>
        <v>0</v>
      </c>
      <c r="W39" s="14" t="b">
        <f>AND(G39="INPRG",K39&lt;7)</f>
        <v>0</v>
      </c>
    </row>
    <row r="40" spans="1:23" ht="15.75" x14ac:dyDescent="0.25">
      <c r="A40" s="1" t="s">
        <v>117</v>
      </c>
      <c r="B40" s="2" t="s">
        <v>1</v>
      </c>
      <c r="C40" s="2" t="s">
        <v>2</v>
      </c>
      <c r="D40" s="2" t="s">
        <v>118</v>
      </c>
      <c r="E40" s="2" t="s">
        <v>119</v>
      </c>
      <c r="F40" s="3">
        <v>42041.332430555558</v>
      </c>
      <c r="G40" s="2" t="s">
        <v>4</v>
      </c>
      <c r="H40" s="2" t="s">
        <v>97</v>
      </c>
      <c r="I40" s="3">
        <v>42049.958333333336</v>
      </c>
      <c r="J40" s="4">
        <f ca="1">TODAY()</f>
        <v>42790</v>
      </c>
      <c r="K40" s="5">
        <f>IF(I40&lt;&gt;0,(I40-F40)-1,(J40-F40)-1)</f>
        <v>7.6259027777778101</v>
      </c>
      <c r="L40" s="5" t="b">
        <f>IF(G40="CAN",TRUE,FALSE)</f>
        <v>0</v>
      </c>
      <c r="M40" s="6" t="b">
        <f>AND(G40="CLOSE",K40&lt;=28)</f>
        <v>1</v>
      </c>
      <c r="N40" s="6" t="b">
        <f>AND(G40="CLOSE",K40&gt;28,K40&lt;=56)</f>
        <v>0</v>
      </c>
      <c r="O40" s="6" t="b">
        <f>AND(G40="CLOSE",K40&gt;56,K40&lt;=84)</f>
        <v>0</v>
      </c>
      <c r="P40" s="6" t="b">
        <f>AND(G40="CLOSE",K40&gt;84)</f>
        <v>0</v>
      </c>
      <c r="Q40" s="6" t="b">
        <f>AND(G40 = "INPRG",K40&gt;84)</f>
        <v>0</v>
      </c>
      <c r="R40" s="6" t="b">
        <f>AND(G40 = "INPRG",K40&gt;56,K40&lt;=84)</f>
        <v>0</v>
      </c>
      <c r="S40" s="6" t="b">
        <f>AND(G40 = "INPRG",K40&gt;28,K40&lt;56)</f>
        <v>0</v>
      </c>
      <c r="T40" s="6" t="b">
        <f>AND(G40="INPRG",K40&gt;=21,K40&lt;28)</f>
        <v>0</v>
      </c>
      <c r="U40" s="6" t="b">
        <f>AND(G40="INPRG",K40&gt;=14,K40&lt;21)</f>
        <v>0</v>
      </c>
      <c r="V40" s="6" t="b">
        <f>AND(G40="INPRG",K40&gt;=7,K40&lt;14)</f>
        <v>0</v>
      </c>
      <c r="W40" s="7" t="b">
        <f>AND(G40="INPRG",K40&lt;7)</f>
        <v>0</v>
      </c>
    </row>
    <row r="41" spans="1:23" ht="15.75" x14ac:dyDescent="0.25">
      <c r="A41" s="8" t="s">
        <v>120</v>
      </c>
      <c r="B41" s="9" t="s">
        <v>1</v>
      </c>
      <c r="C41" s="9" t="s">
        <v>2</v>
      </c>
      <c r="D41" s="9" t="s">
        <v>121</v>
      </c>
      <c r="E41" s="9" t="s">
        <v>122</v>
      </c>
      <c r="F41" s="10">
        <v>42041.332465277781</v>
      </c>
      <c r="G41" s="9" t="s">
        <v>4</v>
      </c>
      <c r="H41" s="9" t="s">
        <v>97</v>
      </c>
      <c r="I41" s="10">
        <v>42091.958333333336</v>
      </c>
      <c r="J41" s="11">
        <f ca="1">TODAY()</f>
        <v>42790</v>
      </c>
      <c r="K41" s="12">
        <f>IF(I41&lt;&gt;0,(I41-F41)-1,(J41-F41)-1)</f>
        <v>49.625868055554747</v>
      </c>
      <c r="L41" s="12" t="b">
        <f>IF(G41="CAN",TRUE,FALSE)</f>
        <v>0</v>
      </c>
      <c r="M41" s="13" t="b">
        <f>AND(G41="CLOSE",K41&lt;=28)</f>
        <v>0</v>
      </c>
      <c r="N41" s="13" t="b">
        <f>AND(G41="CLOSE",K41&gt;28,K41&lt;=56)</f>
        <v>1</v>
      </c>
      <c r="O41" s="13" t="b">
        <f>AND(G41="CLOSE",K41&gt;56,K41&lt;=84)</f>
        <v>0</v>
      </c>
      <c r="P41" s="13" t="b">
        <f>AND(G41="CLOSE",K41&gt;84)</f>
        <v>0</v>
      </c>
      <c r="Q41" s="13" t="b">
        <f>AND(G41 = "INPRG",K41&gt;84)</f>
        <v>0</v>
      </c>
      <c r="R41" s="13" t="b">
        <f>AND(G41 = "INPRG",K41&gt;56,K41&lt;=84)</f>
        <v>0</v>
      </c>
      <c r="S41" s="13" t="b">
        <f>AND(G41 = "INPRG",K41&gt;28,K41&lt;56)</f>
        <v>0</v>
      </c>
      <c r="T41" s="13" t="b">
        <f>AND(G41="INPRG",K41&gt;=21,K41&lt;28)</f>
        <v>0</v>
      </c>
      <c r="U41" s="13" t="b">
        <f>AND(G41="INPRG",K41&gt;=14,K41&lt;21)</f>
        <v>0</v>
      </c>
      <c r="V41" s="13" t="b">
        <f>AND(G41="INPRG",K41&gt;=7,K41&lt;14)</f>
        <v>0</v>
      </c>
      <c r="W41" s="14" t="b">
        <f>AND(G41="INPRG",K41&lt;7)</f>
        <v>0</v>
      </c>
    </row>
    <row r="42" spans="1:23" ht="15.75" x14ac:dyDescent="0.25">
      <c r="A42" s="1" t="s">
        <v>123</v>
      </c>
      <c r="B42" s="2" t="s">
        <v>1</v>
      </c>
      <c r="C42" s="2" t="s">
        <v>2</v>
      </c>
      <c r="D42" s="2" t="s">
        <v>124</v>
      </c>
      <c r="E42" s="2"/>
      <c r="F42" s="3">
        <v>42041.332905092589</v>
      </c>
      <c r="G42" s="2" t="s">
        <v>4</v>
      </c>
      <c r="H42" s="2" t="s">
        <v>5</v>
      </c>
      <c r="I42" s="3">
        <v>42044.958333333336</v>
      </c>
      <c r="J42" s="4">
        <f ca="1">TODAY()</f>
        <v>42790</v>
      </c>
      <c r="K42" s="5">
        <f>IF(I42&lt;&gt;0,(I42-F42)-1,(J42-F42)-1)</f>
        <v>2.6254282407462597</v>
      </c>
      <c r="L42" s="5" t="b">
        <f>IF(G42="CAN",TRUE,FALSE)</f>
        <v>0</v>
      </c>
      <c r="M42" s="6" t="b">
        <f>AND(G42="CLOSE",K42&lt;=28)</f>
        <v>1</v>
      </c>
      <c r="N42" s="6" t="b">
        <f>AND(G42="CLOSE",K42&gt;28,K42&lt;=56)</f>
        <v>0</v>
      </c>
      <c r="O42" s="6" t="b">
        <f>AND(G42="CLOSE",K42&gt;56,K42&lt;=84)</f>
        <v>0</v>
      </c>
      <c r="P42" s="6" t="b">
        <f>AND(G42="CLOSE",K42&gt;84)</f>
        <v>0</v>
      </c>
      <c r="Q42" s="6" t="b">
        <f>AND(G42 = "INPRG",K42&gt;84)</f>
        <v>0</v>
      </c>
      <c r="R42" s="6" t="b">
        <f>AND(G42 = "INPRG",K42&gt;56,K42&lt;=84)</f>
        <v>0</v>
      </c>
      <c r="S42" s="6" t="b">
        <f>AND(G42 = "INPRG",K42&gt;28,K42&lt;56)</f>
        <v>0</v>
      </c>
      <c r="T42" s="6" t="b">
        <f>AND(G42="INPRG",K42&gt;=21,K42&lt;28)</f>
        <v>0</v>
      </c>
      <c r="U42" s="6" t="b">
        <f>AND(G42="INPRG",K42&gt;=14,K42&lt;21)</f>
        <v>0</v>
      </c>
      <c r="V42" s="6" t="b">
        <f>AND(G42="INPRG",K42&gt;=7,K42&lt;14)</f>
        <v>0</v>
      </c>
      <c r="W42" s="7" t="b">
        <f>AND(G42="INPRG",K42&lt;7)</f>
        <v>0</v>
      </c>
    </row>
    <row r="43" spans="1:23" ht="15.75" x14ac:dyDescent="0.25">
      <c r="A43" s="8" t="s">
        <v>125</v>
      </c>
      <c r="B43" s="9" t="s">
        <v>1</v>
      </c>
      <c r="C43" s="9" t="s">
        <v>2</v>
      </c>
      <c r="D43" s="9" t="s">
        <v>126</v>
      </c>
      <c r="E43" s="9" t="s">
        <v>127</v>
      </c>
      <c r="F43" s="10">
        <v>42041.333124999997</v>
      </c>
      <c r="G43" s="9" t="s">
        <v>4</v>
      </c>
      <c r="H43" s="9" t="s">
        <v>97</v>
      </c>
      <c r="I43" s="10">
        <v>42070.5</v>
      </c>
      <c r="J43" s="11">
        <f ca="1">TODAY()</f>
        <v>42790</v>
      </c>
      <c r="K43" s="12">
        <f>IF(I43&lt;&gt;0,(I43-F43)-1,(J43-F43)-1)</f>
        <v>28.166875000002619</v>
      </c>
      <c r="L43" s="12" t="b">
        <f>IF(G43="CAN",TRUE,FALSE)</f>
        <v>0</v>
      </c>
      <c r="M43" s="13" t="b">
        <f>AND(G43="CLOSE",K43&lt;=28)</f>
        <v>0</v>
      </c>
      <c r="N43" s="13" t="b">
        <f>AND(G43="CLOSE",K43&gt;28,K43&lt;=56)</f>
        <v>1</v>
      </c>
      <c r="O43" s="13" t="b">
        <f>AND(G43="CLOSE",K43&gt;56,K43&lt;=84)</f>
        <v>0</v>
      </c>
      <c r="P43" s="13" t="b">
        <f>AND(G43="CLOSE",K43&gt;84)</f>
        <v>0</v>
      </c>
      <c r="Q43" s="13" t="b">
        <f>AND(G43 = "INPRG",K43&gt;84)</f>
        <v>0</v>
      </c>
      <c r="R43" s="13" t="b">
        <f>AND(G43 = "INPRG",K43&gt;56,K43&lt;=84)</f>
        <v>0</v>
      </c>
      <c r="S43" s="13" t="b">
        <f>AND(G43 = "INPRG",K43&gt;28,K43&lt;56)</f>
        <v>0</v>
      </c>
      <c r="T43" s="13" t="b">
        <f>AND(G43="INPRG",K43&gt;=21,K43&lt;28)</f>
        <v>0</v>
      </c>
      <c r="U43" s="13" t="b">
        <f>AND(G43="INPRG",K43&gt;=14,K43&lt;21)</f>
        <v>0</v>
      </c>
      <c r="V43" s="13" t="b">
        <f>AND(G43="INPRG",K43&gt;=7,K43&lt;14)</f>
        <v>0</v>
      </c>
      <c r="W43" s="14" t="b">
        <f>AND(G43="INPRG",K43&lt;7)</f>
        <v>0</v>
      </c>
    </row>
    <row r="44" spans="1:23" ht="15.75" x14ac:dyDescent="0.25">
      <c r="A44" s="1" t="s">
        <v>128</v>
      </c>
      <c r="B44" s="2" t="s">
        <v>1</v>
      </c>
      <c r="C44" s="2" t="s">
        <v>2</v>
      </c>
      <c r="D44" s="2" t="s">
        <v>129</v>
      </c>
      <c r="E44" s="2" t="s">
        <v>130</v>
      </c>
      <c r="F44" s="3">
        <v>42041.33315972222</v>
      </c>
      <c r="G44" s="2" t="s">
        <v>4</v>
      </c>
      <c r="H44" s="2" t="s">
        <v>97</v>
      </c>
      <c r="I44" s="3">
        <v>42070.5</v>
      </c>
      <c r="J44" s="4">
        <f ca="1">TODAY()</f>
        <v>42790</v>
      </c>
      <c r="K44" s="5">
        <f>IF(I44&lt;&gt;0,(I44-F44)-1,(J44-F44)-1)</f>
        <v>28.166840277779556</v>
      </c>
      <c r="L44" s="5" t="b">
        <f>IF(G44="CAN",TRUE,FALSE)</f>
        <v>0</v>
      </c>
      <c r="M44" s="6" t="b">
        <f>AND(G44="CLOSE",K44&lt;=28)</f>
        <v>0</v>
      </c>
      <c r="N44" s="6" t="b">
        <f>AND(G44="CLOSE",K44&gt;28,K44&lt;=56)</f>
        <v>1</v>
      </c>
      <c r="O44" s="6" t="b">
        <f>AND(G44="CLOSE",K44&gt;56,K44&lt;=84)</f>
        <v>0</v>
      </c>
      <c r="P44" s="6" t="b">
        <f>AND(G44="CLOSE",K44&gt;84)</f>
        <v>0</v>
      </c>
      <c r="Q44" s="6" t="b">
        <f>AND(G44 = "INPRG",K44&gt;84)</f>
        <v>0</v>
      </c>
      <c r="R44" s="6" t="b">
        <f>AND(G44 = "INPRG",K44&gt;56,K44&lt;=84)</f>
        <v>0</v>
      </c>
      <c r="S44" s="6" t="b">
        <f>AND(G44 = "INPRG",K44&gt;28,K44&lt;56)</f>
        <v>0</v>
      </c>
      <c r="T44" s="6" t="b">
        <f>AND(G44="INPRG",K44&gt;=21,K44&lt;28)</f>
        <v>0</v>
      </c>
      <c r="U44" s="6" t="b">
        <f>AND(G44="INPRG",K44&gt;=14,K44&lt;21)</f>
        <v>0</v>
      </c>
      <c r="V44" s="6" t="b">
        <f>AND(G44="INPRG",K44&gt;=7,K44&lt;14)</f>
        <v>0</v>
      </c>
      <c r="W44" s="7" t="b">
        <f>AND(G44="INPRG",K44&lt;7)</f>
        <v>0</v>
      </c>
    </row>
    <row r="45" spans="1:23" ht="15.75" x14ac:dyDescent="0.25">
      <c r="A45" s="8" t="s">
        <v>131</v>
      </c>
      <c r="B45" s="9" t="s">
        <v>1</v>
      </c>
      <c r="C45" s="9" t="s">
        <v>2</v>
      </c>
      <c r="D45" s="9" t="s">
        <v>132</v>
      </c>
      <c r="E45" s="9" t="s">
        <v>133</v>
      </c>
      <c r="F45" s="10">
        <v>42041.33321759259</v>
      </c>
      <c r="G45" s="9" t="s">
        <v>4</v>
      </c>
      <c r="H45" s="9" t="s">
        <v>134</v>
      </c>
      <c r="I45" s="10">
        <v>42115.958333333336</v>
      </c>
      <c r="J45" s="11">
        <f ca="1">TODAY()</f>
        <v>42790</v>
      </c>
      <c r="K45" s="12">
        <f>IF(I45&lt;&gt;0,(I45-F45)-1,(J45-F45)-1)</f>
        <v>73.625115740745969</v>
      </c>
      <c r="L45" s="12" t="b">
        <f>IF(G45="CAN",TRUE,FALSE)</f>
        <v>0</v>
      </c>
      <c r="M45" s="13" t="b">
        <f>AND(G45="CLOSE",K45&lt;=28)</f>
        <v>0</v>
      </c>
      <c r="N45" s="13" t="b">
        <f>AND(G45="CLOSE",K45&gt;28,K45&lt;=56)</f>
        <v>0</v>
      </c>
      <c r="O45" s="13" t="b">
        <f>AND(G45="CLOSE",K45&gt;56,K45&lt;=84)</f>
        <v>1</v>
      </c>
      <c r="P45" s="13" t="b">
        <f>AND(G45="CLOSE",K45&gt;84)</f>
        <v>0</v>
      </c>
      <c r="Q45" s="13" t="b">
        <f>AND(G45 = "INPRG",K45&gt;84)</f>
        <v>0</v>
      </c>
      <c r="R45" s="13" t="b">
        <f>AND(G45 = "INPRG",K45&gt;56,K45&lt;=84)</f>
        <v>0</v>
      </c>
      <c r="S45" s="13" t="b">
        <f>AND(G45 = "INPRG",K45&gt;28,K45&lt;56)</f>
        <v>0</v>
      </c>
      <c r="T45" s="13" t="b">
        <f>AND(G45="INPRG",K45&gt;=21,K45&lt;28)</f>
        <v>0</v>
      </c>
      <c r="U45" s="13" t="b">
        <f>AND(G45="INPRG",K45&gt;=14,K45&lt;21)</f>
        <v>0</v>
      </c>
      <c r="V45" s="13" t="b">
        <f>AND(G45="INPRG",K45&gt;=7,K45&lt;14)</f>
        <v>0</v>
      </c>
      <c r="W45" s="14" t="b">
        <f>AND(G45="INPRG",K45&lt;7)</f>
        <v>0</v>
      </c>
    </row>
    <row r="46" spans="1:23" ht="15.75" x14ac:dyDescent="0.25">
      <c r="A46" s="1" t="s">
        <v>135</v>
      </c>
      <c r="B46" s="2" t="s">
        <v>1</v>
      </c>
      <c r="C46" s="2" t="s">
        <v>2</v>
      </c>
      <c r="D46" s="2" t="s">
        <v>132</v>
      </c>
      <c r="E46" s="2" t="s">
        <v>136</v>
      </c>
      <c r="F46" s="3">
        <v>42041.333240740743</v>
      </c>
      <c r="G46" s="2" t="s">
        <v>4</v>
      </c>
      <c r="H46" s="2" t="s">
        <v>134</v>
      </c>
      <c r="I46" s="3">
        <v>42054.958333333336</v>
      </c>
      <c r="J46" s="4">
        <f ca="1">TODAY()</f>
        <v>42790</v>
      </c>
      <c r="K46" s="5">
        <f>IF(I46&lt;&gt;0,(I46-F46)-1,(J46-F46)-1)</f>
        <v>12.625092592592409</v>
      </c>
      <c r="L46" s="5" t="b">
        <f>IF(G46="CAN",TRUE,FALSE)</f>
        <v>0</v>
      </c>
      <c r="M46" s="6" t="b">
        <f>AND(G46="CLOSE",K46&lt;=28)</f>
        <v>1</v>
      </c>
      <c r="N46" s="6" t="b">
        <f>AND(G46="CLOSE",K46&gt;28,K46&lt;=56)</f>
        <v>0</v>
      </c>
      <c r="O46" s="6" t="b">
        <f>AND(G46="CLOSE",K46&gt;56,K46&lt;=84)</f>
        <v>0</v>
      </c>
      <c r="P46" s="6" t="b">
        <f>AND(G46="CLOSE",K46&gt;84)</f>
        <v>0</v>
      </c>
      <c r="Q46" s="6" t="b">
        <f>AND(G46 = "INPRG",K46&gt;84)</f>
        <v>0</v>
      </c>
      <c r="R46" s="6" t="b">
        <f>AND(G46 = "INPRG",K46&gt;56,K46&lt;=84)</f>
        <v>0</v>
      </c>
      <c r="S46" s="6" t="b">
        <f>AND(G46 = "INPRG",K46&gt;28,K46&lt;56)</f>
        <v>0</v>
      </c>
      <c r="T46" s="6" t="b">
        <f>AND(G46="INPRG",K46&gt;=21,K46&lt;28)</f>
        <v>0</v>
      </c>
      <c r="U46" s="6" t="b">
        <f>AND(G46="INPRG",K46&gt;=14,K46&lt;21)</f>
        <v>0</v>
      </c>
      <c r="V46" s="6" t="b">
        <f>AND(G46="INPRG",K46&gt;=7,K46&lt;14)</f>
        <v>0</v>
      </c>
      <c r="W46" s="7" t="b">
        <f>AND(G46="INPRG",K46&lt;7)</f>
        <v>0</v>
      </c>
    </row>
    <row r="47" spans="1:23" ht="15.75" x14ac:dyDescent="0.25">
      <c r="A47" s="8" t="s">
        <v>137</v>
      </c>
      <c r="B47" s="9" t="s">
        <v>1</v>
      </c>
      <c r="C47" s="9" t="s">
        <v>2</v>
      </c>
      <c r="D47" s="9" t="s">
        <v>138</v>
      </c>
      <c r="E47" s="9" t="s">
        <v>139</v>
      </c>
      <c r="F47" s="10">
        <v>42041.333379629628</v>
      </c>
      <c r="G47" s="9" t="s">
        <v>4</v>
      </c>
      <c r="H47" s="9"/>
      <c r="I47" s="10">
        <v>42183.958333333336</v>
      </c>
      <c r="J47" s="11">
        <f ca="1">TODAY()</f>
        <v>42790</v>
      </c>
      <c r="K47" s="12">
        <f>IF(I47&lt;&gt;0,(I47-F47)-1,(J47-F47)-1)</f>
        <v>141.62495370370743</v>
      </c>
      <c r="L47" s="12" t="b">
        <f>IF(G47="CAN",TRUE,FALSE)</f>
        <v>0</v>
      </c>
      <c r="M47" s="13" t="b">
        <f>AND(G47="CLOSE",K47&lt;=28)</f>
        <v>0</v>
      </c>
      <c r="N47" s="13" t="b">
        <f>AND(G47="CLOSE",K47&gt;28,K47&lt;=56)</f>
        <v>0</v>
      </c>
      <c r="O47" s="13" t="b">
        <f>AND(G47="CLOSE",K47&gt;56,K47&lt;=84)</f>
        <v>0</v>
      </c>
      <c r="P47" s="13" t="b">
        <f>AND(G47="CLOSE",K47&gt;84)</f>
        <v>1</v>
      </c>
      <c r="Q47" s="13" t="b">
        <f>AND(G47 = "INPRG",K47&gt;84)</f>
        <v>0</v>
      </c>
      <c r="R47" s="13" t="b">
        <f>AND(G47 = "INPRG",K47&gt;56,K47&lt;=84)</f>
        <v>0</v>
      </c>
      <c r="S47" s="13" t="b">
        <f>AND(G47 = "INPRG",K47&gt;28,K47&lt;56)</f>
        <v>0</v>
      </c>
      <c r="T47" s="13" t="b">
        <f>AND(G47="INPRG",K47&gt;=21,K47&lt;28)</f>
        <v>0</v>
      </c>
      <c r="U47" s="13" t="b">
        <f>AND(G47="INPRG",K47&gt;=14,K47&lt;21)</f>
        <v>0</v>
      </c>
      <c r="V47" s="13" t="b">
        <f>AND(G47="INPRG",K47&gt;=7,K47&lt;14)</f>
        <v>0</v>
      </c>
      <c r="W47" s="14" t="b">
        <f>AND(G47="INPRG",K47&lt;7)</f>
        <v>0</v>
      </c>
    </row>
    <row r="48" spans="1:23" ht="15.75" x14ac:dyDescent="0.25">
      <c r="A48" s="1" t="s">
        <v>140</v>
      </c>
      <c r="B48" s="2" t="s">
        <v>1</v>
      </c>
      <c r="C48" s="2" t="s">
        <v>2</v>
      </c>
      <c r="D48" s="2" t="s">
        <v>141</v>
      </c>
      <c r="E48" s="2" t="s">
        <v>142</v>
      </c>
      <c r="F48" s="3">
        <v>42041.333425925928</v>
      </c>
      <c r="G48" s="2" t="s">
        <v>4</v>
      </c>
      <c r="H48" s="2" t="s">
        <v>143</v>
      </c>
      <c r="I48" s="3">
        <v>42306.509027777778</v>
      </c>
      <c r="J48" s="4">
        <f ca="1">TODAY()</f>
        <v>42790</v>
      </c>
      <c r="K48" s="5">
        <f>IF(I48&lt;&gt;0,(I48-F48)-1,(J48-F48)-1)</f>
        <v>264.17560185184993</v>
      </c>
      <c r="L48" s="5" t="b">
        <f>IF(G48="CAN",TRUE,FALSE)</f>
        <v>0</v>
      </c>
      <c r="M48" s="6" t="b">
        <f>AND(G48="CLOSE",K48&lt;=28)</f>
        <v>0</v>
      </c>
      <c r="N48" s="6" t="b">
        <f>AND(G48="CLOSE",K48&gt;28,K48&lt;=56)</f>
        <v>0</v>
      </c>
      <c r="O48" s="6" t="b">
        <f>AND(G48="CLOSE",K48&gt;56,K48&lt;=84)</f>
        <v>0</v>
      </c>
      <c r="P48" s="6" t="b">
        <f>AND(G48="CLOSE",K48&gt;84)</f>
        <v>1</v>
      </c>
      <c r="Q48" s="6" t="b">
        <f>AND(G48 = "INPRG",K48&gt;84)</f>
        <v>0</v>
      </c>
      <c r="R48" s="6" t="b">
        <f>AND(G48 = "INPRG",K48&gt;56,K48&lt;=84)</f>
        <v>0</v>
      </c>
      <c r="S48" s="6" t="b">
        <f>AND(G48 = "INPRG",K48&gt;28,K48&lt;56)</f>
        <v>0</v>
      </c>
      <c r="T48" s="6" t="b">
        <f>AND(G48="INPRG",K48&gt;=21,K48&lt;28)</f>
        <v>0</v>
      </c>
      <c r="U48" s="6" t="b">
        <f>AND(G48="INPRG",K48&gt;=14,K48&lt;21)</f>
        <v>0</v>
      </c>
      <c r="V48" s="6" t="b">
        <f>AND(G48="INPRG",K48&gt;=7,K48&lt;14)</f>
        <v>0</v>
      </c>
      <c r="W48" s="7" t="b">
        <f>AND(G48="INPRG",K48&lt;7)</f>
        <v>0</v>
      </c>
    </row>
    <row r="49" spans="1:23" ht="15.75" x14ac:dyDescent="0.25">
      <c r="A49" s="8" t="s">
        <v>144</v>
      </c>
      <c r="B49" s="9" t="s">
        <v>1</v>
      </c>
      <c r="C49" s="9" t="s">
        <v>2</v>
      </c>
      <c r="D49" s="9" t="s">
        <v>145</v>
      </c>
      <c r="E49" s="9" t="s">
        <v>146</v>
      </c>
      <c r="F49" s="10">
        <v>42041.333483796298</v>
      </c>
      <c r="G49" s="9" t="s">
        <v>4</v>
      </c>
      <c r="H49" s="9" t="s">
        <v>147</v>
      </c>
      <c r="I49" s="10">
        <v>42089.958333333336</v>
      </c>
      <c r="J49" s="11">
        <f ca="1">TODAY()</f>
        <v>42790</v>
      </c>
      <c r="K49" s="12">
        <f>IF(I49&lt;&gt;0,(I49-F49)-1,(J49-F49)-1)</f>
        <v>47.624849537038244</v>
      </c>
      <c r="L49" s="12" t="b">
        <f>IF(G49="CAN",TRUE,FALSE)</f>
        <v>0</v>
      </c>
      <c r="M49" s="13" t="b">
        <f>AND(G49="CLOSE",K49&lt;=28)</f>
        <v>0</v>
      </c>
      <c r="N49" s="13" t="b">
        <f>AND(G49="CLOSE",K49&gt;28,K49&lt;=56)</f>
        <v>1</v>
      </c>
      <c r="O49" s="13" t="b">
        <f>AND(G49="CLOSE",K49&gt;56,K49&lt;=84)</f>
        <v>0</v>
      </c>
      <c r="P49" s="13" t="b">
        <f>AND(G49="CLOSE",K49&gt;84)</f>
        <v>0</v>
      </c>
      <c r="Q49" s="13" t="b">
        <f>AND(G49 = "INPRG",K49&gt;84)</f>
        <v>0</v>
      </c>
      <c r="R49" s="13" t="b">
        <f>AND(G49 = "INPRG",K49&gt;56,K49&lt;=84)</f>
        <v>0</v>
      </c>
      <c r="S49" s="13" t="b">
        <f>AND(G49 = "INPRG",K49&gt;28,K49&lt;56)</f>
        <v>0</v>
      </c>
      <c r="T49" s="13" t="b">
        <f>AND(G49="INPRG",K49&gt;=21,K49&lt;28)</f>
        <v>0</v>
      </c>
      <c r="U49" s="13" t="b">
        <f>AND(G49="INPRG",K49&gt;=14,K49&lt;21)</f>
        <v>0</v>
      </c>
      <c r="V49" s="13" t="b">
        <f>AND(G49="INPRG",K49&gt;=7,K49&lt;14)</f>
        <v>0</v>
      </c>
      <c r="W49" s="14" t="b">
        <f>AND(G49="INPRG",K49&lt;7)</f>
        <v>0</v>
      </c>
    </row>
    <row r="50" spans="1:23" ht="15.75" x14ac:dyDescent="0.25">
      <c r="A50" s="1" t="s">
        <v>148</v>
      </c>
      <c r="B50" s="2" t="s">
        <v>1</v>
      </c>
      <c r="C50" s="2" t="s">
        <v>2</v>
      </c>
      <c r="D50" s="2" t="s">
        <v>145</v>
      </c>
      <c r="E50" s="2" t="s">
        <v>149</v>
      </c>
      <c r="F50" s="3">
        <v>42041.333506944444</v>
      </c>
      <c r="G50" s="2" t="s">
        <v>4</v>
      </c>
      <c r="H50" s="2" t="s">
        <v>150</v>
      </c>
      <c r="I50" s="3">
        <v>42242.958333333336</v>
      </c>
      <c r="J50" s="4">
        <f ca="1">TODAY()</f>
        <v>42790</v>
      </c>
      <c r="K50" s="5">
        <f>IF(I50&lt;&gt;0,(I50-F50)-1,(J50-F50)-1)</f>
        <v>200.62482638889196</v>
      </c>
      <c r="L50" s="5" t="b">
        <f>IF(G50="CAN",TRUE,FALSE)</f>
        <v>0</v>
      </c>
      <c r="M50" s="6" t="b">
        <f>AND(G50="CLOSE",K50&lt;=28)</f>
        <v>0</v>
      </c>
      <c r="N50" s="6" t="b">
        <f>AND(G50="CLOSE",K50&gt;28,K50&lt;=56)</f>
        <v>0</v>
      </c>
      <c r="O50" s="6" t="b">
        <f>AND(G50="CLOSE",K50&gt;56,K50&lt;=84)</f>
        <v>0</v>
      </c>
      <c r="P50" s="6" t="b">
        <f>AND(G50="CLOSE",K50&gt;84)</f>
        <v>1</v>
      </c>
      <c r="Q50" s="6" t="b">
        <f>AND(G50 = "INPRG",K50&gt;84)</f>
        <v>0</v>
      </c>
      <c r="R50" s="6" t="b">
        <f>AND(G50 = "INPRG",K50&gt;56,K50&lt;=84)</f>
        <v>0</v>
      </c>
      <c r="S50" s="6" t="b">
        <f>AND(G50 = "INPRG",K50&gt;28,K50&lt;56)</f>
        <v>0</v>
      </c>
      <c r="T50" s="6" t="b">
        <f>AND(G50="INPRG",K50&gt;=21,K50&lt;28)</f>
        <v>0</v>
      </c>
      <c r="U50" s="6" t="b">
        <f>AND(G50="INPRG",K50&gt;=14,K50&lt;21)</f>
        <v>0</v>
      </c>
      <c r="V50" s="6" t="b">
        <f>AND(G50="INPRG",K50&gt;=7,K50&lt;14)</f>
        <v>0</v>
      </c>
      <c r="W50" s="7" t="b">
        <f>AND(G50="INPRG",K50&lt;7)</f>
        <v>0</v>
      </c>
    </row>
    <row r="51" spans="1:23" ht="15.75" x14ac:dyDescent="0.25">
      <c r="A51" s="8" t="s">
        <v>151</v>
      </c>
      <c r="B51" s="9" t="s">
        <v>1</v>
      </c>
      <c r="C51" s="9" t="s">
        <v>2</v>
      </c>
      <c r="D51" s="9" t="s">
        <v>152</v>
      </c>
      <c r="E51" s="9"/>
      <c r="F51" s="10">
        <v>42041.333518518521</v>
      </c>
      <c r="G51" s="9" t="s">
        <v>4</v>
      </c>
      <c r="H51" s="9" t="s">
        <v>153</v>
      </c>
      <c r="I51" s="10">
        <v>42049.5</v>
      </c>
      <c r="J51" s="11">
        <f ca="1">TODAY()</f>
        <v>42790</v>
      </c>
      <c r="K51" s="12">
        <f>IF(I51&lt;&gt;0,(I51-F51)-1,(J51-F51)-1)</f>
        <v>7.1664814814794227</v>
      </c>
      <c r="L51" s="12" t="b">
        <f>IF(G51="CAN",TRUE,FALSE)</f>
        <v>0</v>
      </c>
      <c r="M51" s="13" t="b">
        <f>AND(G51="CLOSE",K51&lt;=28)</f>
        <v>1</v>
      </c>
      <c r="N51" s="13" t="b">
        <f>AND(G51="CLOSE",K51&gt;28,K51&lt;=56)</f>
        <v>0</v>
      </c>
      <c r="O51" s="13" t="b">
        <f>AND(G51="CLOSE",K51&gt;56,K51&lt;=84)</f>
        <v>0</v>
      </c>
      <c r="P51" s="13" t="b">
        <f>AND(G51="CLOSE",K51&gt;84)</f>
        <v>0</v>
      </c>
      <c r="Q51" s="13" t="b">
        <f>AND(G51 = "INPRG",K51&gt;84)</f>
        <v>0</v>
      </c>
      <c r="R51" s="13" t="b">
        <f>AND(G51 = "INPRG",K51&gt;56,K51&lt;=84)</f>
        <v>0</v>
      </c>
      <c r="S51" s="13" t="b">
        <f>AND(G51 = "INPRG",K51&gt;28,K51&lt;56)</f>
        <v>0</v>
      </c>
      <c r="T51" s="13" t="b">
        <f>AND(G51="INPRG",K51&gt;=21,K51&lt;28)</f>
        <v>0</v>
      </c>
      <c r="U51" s="13" t="b">
        <f>AND(G51="INPRG",K51&gt;=14,K51&lt;21)</f>
        <v>0</v>
      </c>
      <c r="V51" s="13" t="b">
        <f>AND(G51="INPRG",K51&gt;=7,K51&lt;14)</f>
        <v>0</v>
      </c>
      <c r="W51" s="14" t="b">
        <f>AND(G51="INPRG",K51&lt;7)</f>
        <v>0</v>
      </c>
    </row>
    <row r="52" spans="1:23" ht="15.75" x14ac:dyDescent="0.25">
      <c r="A52" s="1" t="s">
        <v>154</v>
      </c>
      <c r="B52" s="2" t="s">
        <v>1</v>
      </c>
      <c r="C52" s="2" t="s">
        <v>2</v>
      </c>
      <c r="D52" s="2" t="s">
        <v>155</v>
      </c>
      <c r="E52" s="2" t="s">
        <v>156</v>
      </c>
      <c r="F52" s="3">
        <v>42041.333564814813</v>
      </c>
      <c r="G52" s="2" t="s">
        <v>4</v>
      </c>
      <c r="H52" s="2" t="s">
        <v>150</v>
      </c>
      <c r="I52" s="3">
        <v>42051.958333333336</v>
      </c>
      <c r="J52" s="4">
        <f ca="1">TODAY()</f>
        <v>42790</v>
      </c>
      <c r="K52" s="5">
        <f>IF(I52&lt;&gt;0,(I52-F52)-1,(J52-F52)-1)</f>
        <v>9.6247685185226146</v>
      </c>
      <c r="L52" s="5" t="b">
        <f>IF(G52="CAN",TRUE,FALSE)</f>
        <v>0</v>
      </c>
      <c r="M52" s="6" t="b">
        <f>AND(G52="CLOSE",K52&lt;=28)</f>
        <v>1</v>
      </c>
      <c r="N52" s="6" t="b">
        <f>AND(G52="CLOSE",K52&gt;28,K52&lt;=56)</f>
        <v>0</v>
      </c>
      <c r="O52" s="6" t="b">
        <f>AND(G52="CLOSE",K52&gt;56,K52&lt;=84)</f>
        <v>0</v>
      </c>
      <c r="P52" s="6" t="b">
        <f>AND(G52="CLOSE",K52&gt;84)</f>
        <v>0</v>
      </c>
      <c r="Q52" s="6" t="b">
        <f>AND(G52 = "INPRG",K52&gt;84)</f>
        <v>0</v>
      </c>
      <c r="R52" s="6" t="b">
        <f>AND(G52 = "INPRG",K52&gt;56,K52&lt;=84)</f>
        <v>0</v>
      </c>
      <c r="S52" s="6" t="b">
        <f>AND(G52 = "INPRG",K52&gt;28,K52&lt;56)</f>
        <v>0</v>
      </c>
      <c r="T52" s="6" t="b">
        <f>AND(G52="INPRG",K52&gt;=21,K52&lt;28)</f>
        <v>0</v>
      </c>
      <c r="U52" s="6" t="b">
        <f>AND(G52="INPRG",K52&gt;=14,K52&lt;21)</f>
        <v>0</v>
      </c>
      <c r="V52" s="6" t="b">
        <f>AND(G52="INPRG",K52&gt;=7,K52&lt;14)</f>
        <v>0</v>
      </c>
      <c r="W52" s="7" t="b">
        <f>AND(G52="INPRG",K52&lt;7)</f>
        <v>0</v>
      </c>
    </row>
    <row r="53" spans="1:23" ht="15.75" x14ac:dyDescent="0.25">
      <c r="A53" s="8" t="s">
        <v>157</v>
      </c>
      <c r="B53" s="9" t="s">
        <v>1</v>
      </c>
      <c r="C53" s="9" t="s">
        <v>2</v>
      </c>
      <c r="D53" s="9" t="s">
        <v>158</v>
      </c>
      <c r="E53" s="9" t="s">
        <v>159</v>
      </c>
      <c r="F53" s="10">
        <v>42041.333587962959</v>
      </c>
      <c r="G53" s="9" t="s">
        <v>4</v>
      </c>
      <c r="H53" s="9" t="s">
        <v>9</v>
      </c>
      <c r="I53" s="10">
        <v>42051.958333333336</v>
      </c>
      <c r="J53" s="11">
        <f ca="1">TODAY()</f>
        <v>42790</v>
      </c>
      <c r="K53" s="12">
        <f>IF(I53&lt;&gt;0,(I53-F53)-1,(J53-F53)-1)</f>
        <v>9.6247453703763313</v>
      </c>
      <c r="L53" s="12" t="b">
        <f>IF(G53="CAN",TRUE,FALSE)</f>
        <v>0</v>
      </c>
      <c r="M53" s="13" t="b">
        <f>AND(G53="CLOSE",K53&lt;=28)</f>
        <v>1</v>
      </c>
      <c r="N53" s="13" t="b">
        <f>AND(G53="CLOSE",K53&gt;28,K53&lt;=56)</f>
        <v>0</v>
      </c>
      <c r="O53" s="13" t="b">
        <f>AND(G53="CLOSE",K53&gt;56,K53&lt;=84)</f>
        <v>0</v>
      </c>
      <c r="P53" s="13" t="b">
        <f>AND(G53="CLOSE",K53&gt;84)</f>
        <v>0</v>
      </c>
      <c r="Q53" s="13" t="b">
        <f>AND(G53 = "INPRG",K53&gt;84)</f>
        <v>0</v>
      </c>
      <c r="R53" s="13" t="b">
        <f>AND(G53 = "INPRG",K53&gt;56,K53&lt;=84)</f>
        <v>0</v>
      </c>
      <c r="S53" s="13" t="b">
        <f>AND(G53 = "INPRG",K53&gt;28,K53&lt;56)</f>
        <v>0</v>
      </c>
      <c r="T53" s="13" t="b">
        <f>AND(G53="INPRG",K53&gt;=21,K53&lt;28)</f>
        <v>0</v>
      </c>
      <c r="U53" s="13" t="b">
        <f>AND(G53="INPRG",K53&gt;=14,K53&lt;21)</f>
        <v>0</v>
      </c>
      <c r="V53" s="13" t="b">
        <f>AND(G53="INPRG",K53&gt;=7,K53&lt;14)</f>
        <v>0</v>
      </c>
      <c r="W53" s="14" t="b">
        <f>AND(G53="INPRG",K53&lt;7)</f>
        <v>0</v>
      </c>
    </row>
    <row r="54" spans="1:23" ht="15.75" x14ac:dyDescent="0.25">
      <c r="A54" s="1" t="s">
        <v>160</v>
      </c>
      <c r="B54" s="2" t="s">
        <v>1</v>
      </c>
      <c r="C54" s="2" t="s">
        <v>2</v>
      </c>
      <c r="D54" s="2" t="s">
        <v>161</v>
      </c>
      <c r="E54" s="2" t="s">
        <v>162</v>
      </c>
      <c r="F54" s="3">
        <v>42041.333599537036</v>
      </c>
      <c r="G54" s="2" t="s">
        <v>4</v>
      </c>
      <c r="H54" s="2" t="s">
        <v>150</v>
      </c>
      <c r="I54" s="3">
        <v>42051.958333333336</v>
      </c>
      <c r="J54" s="4">
        <f ca="1">TODAY()</f>
        <v>42790</v>
      </c>
      <c r="K54" s="5">
        <f>IF(I54&lt;&gt;0,(I54-F54)-1,(J54-F54)-1)</f>
        <v>9.6247337962995516</v>
      </c>
      <c r="L54" s="5" t="b">
        <f>IF(G54="CAN",TRUE,FALSE)</f>
        <v>0</v>
      </c>
      <c r="M54" s="6" t="b">
        <f>AND(G54="CLOSE",K54&lt;=28)</f>
        <v>1</v>
      </c>
      <c r="N54" s="6" t="b">
        <f>AND(G54="CLOSE",K54&gt;28,K54&lt;=56)</f>
        <v>0</v>
      </c>
      <c r="O54" s="6" t="b">
        <f>AND(G54="CLOSE",K54&gt;56,K54&lt;=84)</f>
        <v>0</v>
      </c>
      <c r="P54" s="6" t="b">
        <f>AND(G54="CLOSE",K54&gt;84)</f>
        <v>0</v>
      </c>
      <c r="Q54" s="6" t="b">
        <f>AND(G54 = "INPRG",K54&gt;84)</f>
        <v>0</v>
      </c>
      <c r="R54" s="6" t="b">
        <f>AND(G54 = "INPRG",K54&gt;56,K54&lt;=84)</f>
        <v>0</v>
      </c>
      <c r="S54" s="6" t="b">
        <f>AND(G54 = "INPRG",K54&gt;28,K54&lt;56)</f>
        <v>0</v>
      </c>
      <c r="T54" s="6" t="b">
        <f>AND(G54="INPRG",K54&gt;=21,K54&lt;28)</f>
        <v>0</v>
      </c>
      <c r="U54" s="6" t="b">
        <f>AND(G54="INPRG",K54&gt;=14,K54&lt;21)</f>
        <v>0</v>
      </c>
      <c r="V54" s="6" t="b">
        <f>AND(G54="INPRG",K54&gt;=7,K54&lt;14)</f>
        <v>0</v>
      </c>
      <c r="W54" s="7" t="b">
        <f>AND(G54="INPRG",K54&lt;7)</f>
        <v>0</v>
      </c>
    </row>
    <row r="55" spans="1:23" ht="15.75" x14ac:dyDescent="0.25">
      <c r="A55" s="8" t="s">
        <v>163</v>
      </c>
      <c r="B55" s="9" t="s">
        <v>1</v>
      </c>
      <c r="C55" s="9" t="s">
        <v>2</v>
      </c>
      <c r="D55" s="9" t="s">
        <v>164</v>
      </c>
      <c r="E55" s="9" t="s">
        <v>165</v>
      </c>
      <c r="F55" s="10">
        <v>42041.333611111113</v>
      </c>
      <c r="G55" s="9" t="s">
        <v>4</v>
      </c>
      <c r="H55" s="9" t="s">
        <v>150</v>
      </c>
      <c r="I55" s="10">
        <v>42051.958333333336</v>
      </c>
      <c r="J55" s="11">
        <f ca="1">TODAY()</f>
        <v>42790</v>
      </c>
      <c r="K55" s="12">
        <f>IF(I55&lt;&gt;0,(I55-F55)-1,(J55-F55)-1)</f>
        <v>9.624722222222772</v>
      </c>
      <c r="L55" s="12" t="b">
        <f>IF(G55="CAN",TRUE,FALSE)</f>
        <v>0</v>
      </c>
      <c r="M55" s="13" t="b">
        <f>AND(G55="CLOSE",K55&lt;=28)</f>
        <v>1</v>
      </c>
      <c r="N55" s="13" t="b">
        <f>AND(G55="CLOSE",K55&gt;28,K55&lt;=56)</f>
        <v>0</v>
      </c>
      <c r="O55" s="13" t="b">
        <f>AND(G55="CLOSE",K55&gt;56,K55&lt;=84)</f>
        <v>0</v>
      </c>
      <c r="P55" s="13" t="b">
        <f>AND(G55="CLOSE",K55&gt;84)</f>
        <v>0</v>
      </c>
      <c r="Q55" s="13" t="b">
        <f>AND(G55 = "INPRG",K55&gt;84)</f>
        <v>0</v>
      </c>
      <c r="R55" s="13" t="b">
        <f>AND(G55 = "INPRG",K55&gt;56,K55&lt;=84)</f>
        <v>0</v>
      </c>
      <c r="S55" s="13" t="b">
        <f>AND(G55 = "INPRG",K55&gt;28,K55&lt;56)</f>
        <v>0</v>
      </c>
      <c r="T55" s="13" t="b">
        <f>AND(G55="INPRG",K55&gt;=21,K55&lt;28)</f>
        <v>0</v>
      </c>
      <c r="U55" s="13" t="b">
        <f>AND(G55="INPRG",K55&gt;=14,K55&lt;21)</f>
        <v>0</v>
      </c>
      <c r="V55" s="13" t="b">
        <f>AND(G55="INPRG",K55&gt;=7,K55&lt;14)</f>
        <v>0</v>
      </c>
      <c r="W55" s="14" t="b">
        <f>AND(G55="INPRG",K55&lt;7)</f>
        <v>0</v>
      </c>
    </row>
    <row r="56" spans="1:23" ht="15.75" x14ac:dyDescent="0.25">
      <c r="A56" s="1" t="s">
        <v>166</v>
      </c>
      <c r="B56" s="2" t="s">
        <v>1</v>
      </c>
      <c r="C56" s="2" t="s">
        <v>2</v>
      </c>
      <c r="D56" s="2" t="s">
        <v>167</v>
      </c>
      <c r="E56" s="2" t="s">
        <v>168</v>
      </c>
      <c r="F56" s="3">
        <v>42041.333634259259</v>
      </c>
      <c r="G56" s="2" t="s">
        <v>4</v>
      </c>
      <c r="H56" s="2" t="s">
        <v>150</v>
      </c>
      <c r="I56" s="3">
        <v>42051.958333333336</v>
      </c>
      <c r="J56" s="4">
        <f ca="1">TODAY()</f>
        <v>42790</v>
      </c>
      <c r="K56" s="5">
        <f>IF(I56&lt;&gt;0,(I56-F56)-1,(J56-F56)-1)</f>
        <v>9.6246990740764886</v>
      </c>
      <c r="L56" s="5" t="b">
        <f>IF(G56="CAN",TRUE,FALSE)</f>
        <v>0</v>
      </c>
      <c r="M56" s="6" t="b">
        <f>AND(G56="CLOSE",K56&lt;=28)</f>
        <v>1</v>
      </c>
      <c r="N56" s="6" t="b">
        <f>AND(G56="CLOSE",K56&gt;28,K56&lt;=56)</f>
        <v>0</v>
      </c>
      <c r="O56" s="6" t="b">
        <f>AND(G56="CLOSE",K56&gt;56,K56&lt;=84)</f>
        <v>0</v>
      </c>
      <c r="P56" s="6" t="b">
        <f>AND(G56="CLOSE",K56&gt;84)</f>
        <v>0</v>
      </c>
      <c r="Q56" s="6" t="b">
        <f>AND(G56 = "INPRG",K56&gt;84)</f>
        <v>0</v>
      </c>
      <c r="R56" s="6" t="b">
        <f>AND(G56 = "INPRG",K56&gt;56,K56&lt;=84)</f>
        <v>0</v>
      </c>
      <c r="S56" s="6" t="b">
        <f>AND(G56 = "INPRG",K56&gt;28,K56&lt;56)</f>
        <v>0</v>
      </c>
      <c r="T56" s="6" t="b">
        <f>AND(G56="INPRG",K56&gt;=21,K56&lt;28)</f>
        <v>0</v>
      </c>
      <c r="U56" s="6" t="b">
        <f>AND(G56="INPRG",K56&gt;=14,K56&lt;21)</f>
        <v>0</v>
      </c>
      <c r="V56" s="6" t="b">
        <f>AND(G56="INPRG",K56&gt;=7,K56&lt;14)</f>
        <v>0</v>
      </c>
      <c r="W56" s="7" t="b">
        <f>AND(G56="INPRG",K56&lt;7)</f>
        <v>0</v>
      </c>
    </row>
    <row r="57" spans="1:23" ht="15.75" x14ac:dyDescent="0.25">
      <c r="A57" s="8" t="s">
        <v>169</v>
      </c>
      <c r="B57" s="9" t="s">
        <v>1</v>
      </c>
      <c r="C57" s="9" t="s">
        <v>2</v>
      </c>
      <c r="D57" s="9" t="s">
        <v>170</v>
      </c>
      <c r="E57" s="9" t="s">
        <v>171</v>
      </c>
      <c r="F57" s="10">
        <v>42041.333645833336</v>
      </c>
      <c r="G57" s="9" t="s">
        <v>4</v>
      </c>
      <c r="H57" s="9" t="s">
        <v>9</v>
      </c>
      <c r="I57" s="10">
        <v>42051.958333333336</v>
      </c>
      <c r="J57" s="11">
        <f ca="1">TODAY()</f>
        <v>42790</v>
      </c>
      <c r="K57" s="12">
        <f>IF(I57&lt;&gt;0,(I57-F57)-1,(J57-F57)-1)</f>
        <v>9.624687499999709</v>
      </c>
      <c r="L57" s="12" t="b">
        <f>IF(G57="CAN",TRUE,FALSE)</f>
        <v>0</v>
      </c>
      <c r="M57" s="13" t="b">
        <f>AND(G57="CLOSE",K57&lt;=28)</f>
        <v>1</v>
      </c>
      <c r="N57" s="13" t="b">
        <f>AND(G57="CLOSE",K57&gt;28,K57&lt;=56)</f>
        <v>0</v>
      </c>
      <c r="O57" s="13" t="b">
        <f>AND(G57="CLOSE",K57&gt;56,K57&lt;=84)</f>
        <v>0</v>
      </c>
      <c r="P57" s="13" t="b">
        <f>AND(G57="CLOSE",K57&gt;84)</f>
        <v>0</v>
      </c>
      <c r="Q57" s="13" t="b">
        <f>AND(G57 = "INPRG",K57&gt;84)</f>
        <v>0</v>
      </c>
      <c r="R57" s="13" t="b">
        <f>AND(G57 = "INPRG",K57&gt;56,K57&lt;=84)</f>
        <v>0</v>
      </c>
      <c r="S57" s="13" t="b">
        <f>AND(G57 = "INPRG",K57&gt;28,K57&lt;56)</f>
        <v>0</v>
      </c>
      <c r="T57" s="13" t="b">
        <f>AND(G57="INPRG",K57&gt;=21,K57&lt;28)</f>
        <v>0</v>
      </c>
      <c r="U57" s="13" t="b">
        <f>AND(G57="INPRG",K57&gt;=14,K57&lt;21)</f>
        <v>0</v>
      </c>
      <c r="V57" s="13" t="b">
        <f>AND(G57="INPRG",K57&gt;=7,K57&lt;14)</f>
        <v>0</v>
      </c>
      <c r="W57" s="14" t="b">
        <f>AND(G57="INPRG",K57&lt;7)</f>
        <v>0</v>
      </c>
    </row>
    <row r="58" spans="1:23" ht="15.75" x14ac:dyDescent="0.25">
      <c r="A58" s="1" t="s">
        <v>172</v>
      </c>
      <c r="B58" s="2" t="s">
        <v>1</v>
      </c>
      <c r="C58" s="2" t="s">
        <v>2</v>
      </c>
      <c r="D58" s="2" t="s">
        <v>173</v>
      </c>
      <c r="E58" s="2" t="s">
        <v>174</v>
      </c>
      <c r="F58" s="3">
        <v>42041.333668981482</v>
      </c>
      <c r="G58" s="2" t="s">
        <v>4</v>
      </c>
      <c r="H58" s="2" t="s">
        <v>150</v>
      </c>
      <c r="I58" s="3">
        <v>42051.958333333336</v>
      </c>
      <c r="J58" s="4">
        <f ca="1">TODAY()</f>
        <v>42790</v>
      </c>
      <c r="K58" s="5">
        <f>IF(I58&lt;&gt;0,(I58-F58)-1,(J58-F58)-1)</f>
        <v>9.6246643518534256</v>
      </c>
      <c r="L58" s="5" t="b">
        <f>IF(G58="CAN",TRUE,FALSE)</f>
        <v>0</v>
      </c>
      <c r="M58" s="6" t="b">
        <f>AND(G58="CLOSE",K58&lt;=28)</f>
        <v>1</v>
      </c>
      <c r="N58" s="6" t="b">
        <f>AND(G58="CLOSE",K58&gt;28,K58&lt;=56)</f>
        <v>0</v>
      </c>
      <c r="O58" s="6" t="b">
        <f>AND(G58="CLOSE",K58&gt;56,K58&lt;=84)</f>
        <v>0</v>
      </c>
      <c r="P58" s="6" t="b">
        <f>AND(G58="CLOSE",K58&gt;84)</f>
        <v>0</v>
      </c>
      <c r="Q58" s="6" t="b">
        <f>AND(G58 = "INPRG",K58&gt;84)</f>
        <v>0</v>
      </c>
      <c r="R58" s="6" t="b">
        <f>AND(G58 = "INPRG",K58&gt;56,K58&lt;=84)</f>
        <v>0</v>
      </c>
      <c r="S58" s="6" t="b">
        <f>AND(G58 = "INPRG",K58&gt;28,K58&lt;56)</f>
        <v>0</v>
      </c>
      <c r="T58" s="6" t="b">
        <f>AND(G58="INPRG",K58&gt;=21,K58&lt;28)</f>
        <v>0</v>
      </c>
      <c r="U58" s="6" t="b">
        <f>AND(G58="INPRG",K58&gt;=14,K58&lt;21)</f>
        <v>0</v>
      </c>
      <c r="V58" s="6" t="b">
        <f>AND(G58="INPRG",K58&gt;=7,K58&lt;14)</f>
        <v>0</v>
      </c>
      <c r="W58" s="7" t="b">
        <f>AND(G58="INPRG",K58&lt;7)</f>
        <v>0</v>
      </c>
    </row>
    <row r="59" spans="1:23" ht="15.75" x14ac:dyDescent="0.25">
      <c r="A59" s="8" t="s">
        <v>175</v>
      </c>
      <c r="B59" s="9" t="s">
        <v>1</v>
      </c>
      <c r="C59" s="9" t="s">
        <v>2</v>
      </c>
      <c r="D59" s="9" t="s">
        <v>176</v>
      </c>
      <c r="E59" s="9" t="s">
        <v>177</v>
      </c>
      <c r="F59" s="10">
        <v>42041.333680555559</v>
      </c>
      <c r="G59" s="9" t="s">
        <v>4</v>
      </c>
      <c r="H59" s="9" t="s">
        <v>9</v>
      </c>
      <c r="I59" s="10">
        <v>42051.958333333336</v>
      </c>
      <c r="J59" s="11">
        <f ca="1">TODAY()</f>
        <v>42790</v>
      </c>
      <c r="K59" s="12">
        <f>IF(I59&lt;&gt;0,(I59-F59)-1,(J59-F59)-1)</f>
        <v>9.624652777776646</v>
      </c>
      <c r="L59" s="12" t="b">
        <f>IF(G59="CAN",TRUE,FALSE)</f>
        <v>0</v>
      </c>
      <c r="M59" s="13" t="b">
        <f>AND(G59="CLOSE",K59&lt;=28)</f>
        <v>1</v>
      </c>
      <c r="N59" s="13" t="b">
        <f>AND(G59="CLOSE",K59&gt;28,K59&lt;=56)</f>
        <v>0</v>
      </c>
      <c r="O59" s="13" t="b">
        <f>AND(G59="CLOSE",K59&gt;56,K59&lt;=84)</f>
        <v>0</v>
      </c>
      <c r="P59" s="13" t="b">
        <f>AND(G59="CLOSE",K59&gt;84)</f>
        <v>0</v>
      </c>
      <c r="Q59" s="13" t="b">
        <f>AND(G59 = "INPRG",K59&gt;84)</f>
        <v>0</v>
      </c>
      <c r="R59" s="13" t="b">
        <f>AND(G59 = "INPRG",K59&gt;56,K59&lt;=84)</f>
        <v>0</v>
      </c>
      <c r="S59" s="13" t="b">
        <f>AND(G59 = "INPRG",K59&gt;28,K59&lt;56)</f>
        <v>0</v>
      </c>
      <c r="T59" s="13" t="b">
        <f>AND(G59="INPRG",K59&gt;=21,K59&lt;28)</f>
        <v>0</v>
      </c>
      <c r="U59" s="13" t="b">
        <f>AND(G59="INPRG",K59&gt;=14,K59&lt;21)</f>
        <v>0</v>
      </c>
      <c r="V59" s="13" t="b">
        <f>AND(G59="INPRG",K59&gt;=7,K59&lt;14)</f>
        <v>0</v>
      </c>
      <c r="W59" s="14" t="b">
        <f>AND(G59="INPRG",K59&lt;7)</f>
        <v>0</v>
      </c>
    </row>
    <row r="60" spans="1:23" ht="15.75" x14ac:dyDescent="0.25">
      <c r="A60" s="1" t="s">
        <v>178</v>
      </c>
      <c r="B60" s="2" t="s">
        <v>1</v>
      </c>
      <c r="C60" s="2" t="s">
        <v>2</v>
      </c>
      <c r="D60" s="2" t="s">
        <v>179</v>
      </c>
      <c r="E60" s="2" t="s">
        <v>180</v>
      </c>
      <c r="F60" s="3">
        <v>42041.333773148152</v>
      </c>
      <c r="G60" s="2" t="s">
        <v>4</v>
      </c>
      <c r="H60" s="2" t="s">
        <v>181</v>
      </c>
      <c r="I60" s="3">
        <v>42044.958333333336</v>
      </c>
      <c r="J60" s="4">
        <f ca="1">TODAY()</f>
        <v>42790</v>
      </c>
      <c r="K60" s="5">
        <f>IF(I60&lt;&gt;0,(I60-F60)-1,(J60-F60)-1)</f>
        <v>2.6245601851842366</v>
      </c>
      <c r="L60" s="5" t="b">
        <f>IF(G60="CAN",TRUE,FALSE)</f>
        <v>0</v>
      </c>
      <c r="M60" s="6" t="b">
        <f>AND(G60="CLOSE",K60&lt;=28)</f>
        <v>1</v>
      </c>
      <c r="N60" s="6" t="b">
        <f>AND(G60="CLOSE",K60&gt;28,K60&lt;=56)</f>
        <v>0</v>
      </c>
      <c r="O60" s="6" t="b">
        <f>AND(G60="CLOSE",K60&gt;56,K60&lt;=84)</f>
        <v>0</v>
      </c>
      <c r="P60" s="6" t="b">
        <f>AND(G60="CLOSE",K60&gt;84)</f>
        <v>0</v>
      </c>
      <c r="Q60" s="6" t="b">
        <f>AND(G60 = "INPRG",K60&gt;84)</f>
        <v>0</v>
      </c>
      <c r="R60" s="6" t="b">
        <f>AND(G60 = "INPRG",K60&gt;56,K60&lt;=84)</f>
        <v>0</v>
      </c>
      <c r="S60" s="6" t="b">
        <f>AND(G60 = "INPRG",K60&gt;28,K60&lt;56)</f>
        <v>0</v>
      </c>
      <c r="T60" s="6" t="b">
        <f>AND(G60="INPRG",K60&gt;=21,K60&lt;28)</f>
        <v>0</v>
      </c>
      <c r="U60" s="6" t="b">
        <f>AND(G60="INPRG",K60&gt;=14,K60&lt;21)</f>
        <v>0</v>
      </c>
      <c r="V60" s="6" t="b">
        <f>AND(G60="INPRG",K60&gt;=7,K60&lt;14)</f>
        <v>0</v>
      </c>
      <c r="W60" s="7" t="b">
        <f>AND(G60="INPRG",K60&lt;7)</f>
        <v>0</v>
      </c>
    </row>
    <row r="61" spans="1:23" ht="15.75" x14ac:dyDescent="0.25">
      <c r="A61" s="8" t="s">
        <v>205</v>
      </c>
      <c r="B61" s="9" t="s">
        <v>1</v>
      </c>
      <c r="C61" s="9" t="s">
        <v>2</v>
      </c>
      <c r="D61" s="9" t="s">
        <v>206</v>
      </c>
      <c r="E61" s="9" t="s">
        <v>207</v>
      </c>
      <c r="F61" s="10">
        <v>42041.334004629629</v>
      </c>
      <c r="G61" s="9" t="s">
        <v>4</v>
      </c>
      <c r="H61" s="9" t="s">
        <v>208</v>
      </c>
      <c r="I61" s="10">
        <v>42189.329861111109</v>
      </c>
      <c r="J61" s="11">
        <f ca="1">TODAY()</f>
        <v>42790</v>
      </c>
      <c r="K61" s="12">
        <f>IF(I61&lt;&gt;0,(I61-F61)-1,(J61-F61)-1)</f>
        <v>146.99585648148059</v>
      </c>
      <c r="L61" s="12" t="b">
        <f>IF(G61="CAN",TRUE,FALSE)</f>
        <v>0</v>
      </c>
      <c r="M61" s="13" t="b">
        <f>AND(G61="CLOSE",K61&lt;=28)</f>
        <v>0</v>
      </c>
      <c r="N61" s="13" t="b">
        <f>AND(G61="CLOSE",K61&gt;28,K61&lt;=56)</f>
        <v>0</v>
      </c>
      <c r="O61" s="13" t="b">
        <f>AND(G61="CLOSE",K61&gt;56,K61&lt;=84)</f>
        <v>0</v>
      </c>
      <c r="P61" s="13" t="b">
        <f>AND(G61="CLOSE",K61&gt;84)</f>
        <v>1</v>
      </c>
      <c r="Q61" s="13" t="b">
        <f>AND(G61 = "INPRG",K61&gt;84)</f>
        <v>0</v>
      </c>
      <c r="R61" s="13" t="b">
        <f>AND(G61 = "INPRG",K61&gt;56,K61&lt;=84)</f>
        <v>0</v>
      </c>
      <c r="S61" s="13" t="b">
        <f>AND(G61 = "INPRG",K61&gt;28,K61&lt;56)</f>
        <v>0</v>
      </c>
      <c r="T61" s="13" t="b">
        <f>AND(G61="INPRG",K61&gt;=21,K61&lt;28)</f>
        <v>0</v>
      </c>
      <c r="U61" s="13" t="b">
        <f>AND(G61="INPRG",K61&gt;=14,K61&lt;21)</f>
        <v>0</v>
      </c>
      <c r="V61" s="13" t="b">
        <f>AND(G61="INPRG",K61&gt;=7,K61&lt;14)</f>
        <v>0</v>
      </c>
      <c r="W61" s="14" t="b">
        <f>AND(G61="INPRG",K61&lt;7)</f>
        <v>0</v>
      </c>
    </row>
    <row r="62" spans="1:23" ht="15.75" x14ac:dyDescent="0.25">
      <c r="A62" s="1" t="s">
        <v>209</v>
      </c>
      <c r="B62" s="2" t="s">
        <v>1</v>
      </c>
      <c r="C62" s="2" t="s">
        <v>2</v>
      </c>
      <c r="D62" s="2" t="s">
        <v>206</v>
      </c>
      <c r="E62" s="2" t="s">
        <v>210</v>
      </c>
      <c r="F62" s="3">
        <v>42041.334027777775</v>
      </c>
      <c r="G62" s="2" t="s">
        <v>4</v>
      </c>
      <c r="H62" s="2" t="s">
        <v>208</v>
      </c>
      <c r="I62" s="3">
        <v>42189.334027777775</v>
      </c>
      <c r="J62" s="4">
        <f ca="1">TODAY()</f>
        <v>42790</v>
      </c>
      <c r="K62" s="5">
        <f>IF(I62&lt;&gt;0,(I62-F62)-1,(J62-F62)-1)</f>
        <v>147</v>
      </c>
      <c r="L62" s="5" t="b">
        <f>IF(G62="CAN",TRUE,FALSE)</f>
        <v>0</v>
      </c>
      <c r="M62" s="6" t="b">
        <f>AND(G62="CLOSE",K62&lt;=28)</f>
        <v>0</v>
      </c>
      <c r="N62" s="6" t="b">
        <f>AND(G62="CLOSE",K62&gt;28,K62&lt;=56)</f>
        <v>0</v>
      </c>
      <c r="O62" s="6" t="b">
        <f>AND(G62="CLOSE",K62&gt;56,K62&lt;=84)</f>
        <v>0</v>
      </c>
      <c r="P62" s="6" t="b">
        <f>AND(G62="CLOSE",K62&gt;84)</f>
        <v>1</v>
      </c>
      <c r="Q62" s="6" t="b">
        <f>AND(G62 = "INPRG",K62&gt;84)</f>
        <v>0</v>
      </c>
      <c r="R62" s="6" t="b">
        <f>AND(G62 = "INPRG",K62&gt;56,K62&lt;=84)</f>
        <v>0</v>
      </c>
      <c r="S62" s="6" t="b">
        <f>AND(G62 = "INPRG",K62&gt;28,K62&lt;56)</f>
        <v>0</v>
      </c>
      <c r="T62" s="6" t="b">
        <f>AND(G62="INPRG",K62&gt;=21,K62&lt;28)</f>
        <v>0</v>
      </c>
      <c r="U62" s="6" t="b">
        <f>AND(G62="INPRG",K62&gt;=14,K62&lt;21)</f>
        <v>0</v>
      </c>
      <c r="V62" s="6" t="b">
        <f>AND(G62="INPRG",K62&gt;=7,K62&lt;14)</f>
        <v>0</v>
      </c>
      <c r="W62" s="7" t="b">
        <f>AND(G62="INPRG",K62&lt;7)</f>
        <v>0</v>
      </c>
    </row>
    <row r="63" spans="1:23" ht="15.75" x14ac:dyDescent="0.25">
      <c r="A63" s="8" t="s">
        <v>211</v>
      </c>
      <c r="B63" s="9" t="s">
        <v>1</v>
      </c>
      <c r="C63" s="9" t="s">
        <v>2</v>
      </c>
      <c r="D63" s="9" t="s">
        <v>212</v>
      </c>
      <c r="E63" s="9" t="s">
        <v>213</v>
      </c>
      <c r="F63" s="10">
        <v>42041.334398148145</v>
      </c>
      <c r="G63" s="9" t="s">
        <v>4</v>
      </c>
      <c r="H63" s="9" t="s">
        <v>214</v>
      </c>
      <c r="I63" s="10">
        <v>42070.5</v>
      </c>
      <c r="J63" s="11">
        <f ca="1">TODAY()</f>
        <v>42790</v>
      </c>
      <c r="K63" s="12">
        <f>IF(I63&lt;&gt;0,(I63-F63)-1,(J63-F63)-1)</f>
        <v>28.165601851855172</v>
      </c>
      <c r="L63" s="12" t="b">
        <f>IF(G63="CAN",TRUE,FALSE)</f>
        <v>0</v>
      </c>
      <c r="M63" s="13" t="b">
        <f>AND(G63="CLOSE",K63&lt;=28)</f>
        <v>0</v>
      </c>
      <c r="N63" s="13" t="b">
        <f>AND(G63="CLOSE",K63&gt;28,K63&lt;=56)</f>
        <v>1</v>
      </c>
      <c r="O63" s="13" t="b">
        <f>AND(G63="CLOSE",K63&gt;56,K63&lt;=84)</f>
        <v>0</v>
      </c>
      <c r="P63" s="13" t="b">
        <f>AND(G63="CLOSE",K63&gt;84)</f>
        <v>0</v>
      </c>
      <c r="Q63" s="13" t="b">
        <f>AND(G63 = "INPRG",K63&gt;84)</f>
        <v>0</v>
      </c>
      <c r="R63" s="13" t="b">
        <f>AND(G63 = "INPRG",K63&gt;56,K63&lt;=84)</f>
        <v>0</v>
      </c>
      <c r="S63" s="13" t="b">
        <f>AND(G63 = "INPRG",K63&gt;28,K63&lt;56)</f>
        <v>0</v>
      </c>
      <c r="T63" s="13" t="b">
        <f>AND(G63="INPRG",K63&gt;=21,K63&lt;28)</f>
        <v>0</v>
      </c>
      <c r="U63" s="13" t="b">
        <f>AND(G63="INPRG",K63&gt;=14,K63&lt;21)</f>
        <v>0</v>
      </c>
      <c r="V63" s="13" t="b">
        <f>AND(G63="INPRG",K63&gt;=7,K63&lt;14)</f>
        <v>0</v>
      </c>
      <c r="W63" s="14" t="b">
        <f>AND(G63="INPRG",K63&lt;7)</f>
        <v>0</v>
      </c>
    </row>
    <row r="64" spans="1:23" ht="15.75" x14ac:dyDescent="0.25">
      <c r="A64" s="1" t="s">
        <v>215</v>
      </c>
      <c r="B64" s="2" t="s">
        <v>1</v>
      </c>
      <c r="C64" s="2" t="s">
        <v>2</v>
      </c>
      <c r="D64" s="2" t="s">
        <v>216</v>
      </c>
      <c r="E64" s="2"/>
      <c r="F64" s="3">
        <v>42041.334444444445</v>
      </c>
      <c r="G64" s="2" t="s">
        <v>4</v>
      </c>
      <c r="H64" s="2" t="s">
        <v>134</v>
      </c>
      <c r="I64" s="3">
        <v>42048.958333333336</v>
      </c>
      <c r="J64" s="4">
        <f ca="1">TODAY()</f>
        <v>42790</v>
      </c>
      <c r="K64" s="5">
        <f>IF(I64&lt;&gt;0,(I64-F64)-1,(J64-F64)-1)</f>
        <v>6.6238888888910878</v>
      </c>
      <c r="L64" s="5" t="b">
        <f>IF(G64="CAN",TRUE,FALSE)</f>
        <v>0</v>
      </c>
      <c r="M64" s="6" t="b">
        <f>AND(G64="CLOSE",K64&lt;=28)</f>
        <v>1</v>
      </c>
      <c r="N64" s="6" t="b">
        <f>AND(G64="CLOSE",K64&gt;28,K64&lt;=56)</f>
        <v>0</v>
      </c>
      <c r="O64" s="6" t="b">
        <f>AND(G64="CLOSE",K64&gt;56,K64&lt;=84)</f>
        <v>0</v>
      </c>
      <c r="P64" s="6" t="b">
        <f>AND(G64="CLOSE",K64&gt;84)</f>
        <v>0</v>
      </c>
      <c r="Q64" s="6" t="b">
        <f>AND(G64 = "INPRG",K64&gt;84)</f>
        <v>0</v>
      </c>
      <c r="R64" s="6" t="b">
        <f>AND(G64 = "INPRG",K64&gt;56,K64&lt;=84)</f>
        <v>0</v>
      </c>
      <c r="S64" s="6" t="b">
        <f>AND(G64 = "INPRG",K64&gt;28,K64&lt;56)</f>
        <v>0</v>
      </c>
      <c r="T64" s="6" t="b">
        <f>AND(G64="INPRG",K64&gt;=21,K64&lt;28)</f>
        <v>0</v>
      </c>
      <c r="U64" s="6" t="b">
        <f>AND(G64="INPRG",K64&gt;=14,K64&lt;21)</f>
        <v>0</v>
      </c>
      <c r="V64" s="6" t="b">
        <f>AND(G64="INPRG",K64&gt;=7,K64&lt;14)</f>
        <v>0</v>
      </c>
      <c r="W64" s="7" t="b">
        <f>AND(G64="INPRG",K64&lt;7)</f>
        <v>0</v>
      </c>
    </row>
    <row r="65" spans="1:23" ht="15.75" x14ac:dyDescent="0.25">
      <c r="A65" s="8" t="s">
        <v>217</v>
      </c>
      <c r="B65" s="9" t="s">
        <v>1</v>
      </c>
      <c r="C65" s="9" t="s">
        <v>2</v>
      </c>
      <c r="D65" s="9" t="s">
        <v>218</v>
      </c>
      <c r="E65" s="9" t="s">
        <v>219</v>
      </c>
      <c r="F65" s="10">
        <v>42041.334560185183</v>
      </c>
      <c r="G65" s="9" t="s">
        <v>4</v>
      </c>
      <c r="H65" s="9" t="s">
        <v>181</v>
      </c>
      <c r="I65" s="10">
        <v>42044.958333333336</v>
      </c>
      <c r="J65" s="11">
        <f ca="1">TODAY()</f>
        <v>42790</v>
      </c>
      <c r="K65" s="12">
        <f>IF(I65&lt;&gt;0,(I65-F65)-1,(J65-F65)-1)</f>
        <v>2.6237731481523952</v>
      </c>
      <c r="L65" s="12" t="b">
        <f>IF(G65="CAN",TRUE,FALSE)</f>
        <v>0</v>
      </c>
      <c r="M65" s="13" t="b">
        <f>AND(G65="CLOSE",K65&lt;=28)</f>
        <v>1</v>
      </c>
      <c r="N65" s="13" t="b">
        <f>AND(G65="CLOSE",K65&gt;28,K65&lt;=56)</f>
        <v>0</v>
      </c>
      <c r="O65" s="13" t="b">
        <f>AND(G65="CLOSE",K65&gt;56,K65&lt;=84)</f>
        <v>0</v>
      </c>
      <c r="P65" s="13" t="b">
        <f>AND(G65="CLOSE",K65&gt;84)</f>
        <v>0</v>
      </c>
      <c r="Q65" s="13" t="b">
        <f>AND(G65 = "INPRG",K65&gt;84)</f>
        <v>0</v>
      </c>
      <c r="R65" s="13" t="b">
        <f>AND(G65 = "INPRG",K65&gt;56,K65&lt;=84)</f>
        <v>0</v>
      </c>
      <c r="S65" s="13" t="b">
        <f>AND(G65 = "INPRG",K65&gt;28,K65&lt;56)</f>
        <v>0</v>
      </c>
      <c r="T65" s="13" t="b">
        <f>AND(G65="INPRG",K65&gt;=21,K65&lt;28)</f>
        <v>0</v>
      </c>
      <c r="U65" s="13" t="b">
        <f>AND(G65="INPRG",K65&gt;=14,K65&lt;21)</f>
        <v>0</v>
      </c>
      <c r="V65" s="13" t="b">
        <f>AND(G65="INPRG",K65&gt;=7,K65&lt;14)</f>
        <v>0</v>
      </c>
      <c r="W65" s="14" t="b">
        <f>AND(G65="INPRG",K65&lt;7)</f>
        <v>0</v>
      </c>
    </row>
    <row r="66" spans="1:23" ht="15.75" x14ac:dyDescent="0.25">
      <c r="A66" s="1" t="s">
        <v>220</v>
      </c>
      <c r="B66" s="2" t="s">
        <v>1</v>
      </c>
      <c r="C66" s="2" t="s">
        <v>2</v>
      </c>
      <c r="D66" s="2" t="s">
        <v>221</v>
      </c>
      <c r="E66" s="2"/>
      <c r="F66" s="3">
        <v>42041.339490740742</v>
      </c>
      <c r="G66" s="2" t="s">
        <v>4</v>
      </c>
      <c r="H66" s="2" t="s">
        <v>49</v>
      </c>
      <c r="I66" s="3">
        <v>42049.958333333336</v>
      </c>
      <c r="J66" s="4">
        <f ca="1">TODAY()</f>
        <v>42790</v>
      </c>
      <c r="K66" s="5">
        <f>IF(I66&lt;&gt;0,(I66-F66)-1,(J66-F66)-1)</f>
        <v>7.6188425925938645</v>
      </c>
      <c r="L66" s="5" t="b">
        <f>IF(G66="CAN",TRUE,FALSE)</f>
        <v>0</v>
      </c>
      <c r="M66" s="6" t="b">
        <f>AND(G66="CLOSE",K66&lt;=28)</f>
        <v>1</v>
      </c>
      <c r="N66" s="6" t="b">
        <f>AND(G66="CLOSE",K66&gt;28,K66&lt;=56)</f>
        <v>0</v>
      </c>
      <c r="O66" s="6" t="b">
        <f>AND(G66="CLOSE",K66&gt;56,K66&lt;=84)</f>
        <v>0</v>
      </c>
      <c r="P66" s="6" t="b">
        <f>AND(G66="CLOSE",K66&gt;84)</f>
        <v>0</v>
      </c>
      <c r="Q66" s="6" t="b">
        <f>AND(G66 = "INPRG",K66&gt;84)</f>
        <v>0</v>
      </c>
      <c r="R66" s="6" t="b">
        <f>AND(G66 = "INPRG",K66&gt;56,K66&lt;=84)</f>
        <v>0</v>
      </c>
      <c r="S66" s="6" t="b">
        <f>AND(G66 = "INPRG",K66&gt;28,K66&lt;56)</f>
        <v>0</v>
      </c>
      <c r="T66" s="6" t="b">
        <f>AND(G66="INPRG",K66&gt;=21,K66&lt;28)</f>
        <v>0</v>
      </c>
      <c r="U66" s="6" t="b">
        <f>AND(G66="INPRG",K66&gt;=14,K66&lt;21)</f>
        <v>0</v>
      </c>
      <c r="V66" s="6" t="b">
        <f>AND(G66="INPRG",K66&gt;=7,K66&lt;14)</f>
        <v>0</v>
      </c>
      <c r="W66" s="7" t="b">
        <f>AND(G66="INPRG",K66&lt;7)</f>
        <v>0</v>
      </c>
    </row>
    <row r="67" spans="1:23" ht="15.75" x14ac:dyDescent="0.25">
      <c r="A67" s="8" t="s">
        <v>222</v>
      </c>
      <c r="B67" s="9" t="s">
        <v>1</v>
      </c>
      <c r="C67" s="9" t="s">
        <v>2</v>
      </c>
      <c r="D67" s="9" t="s">
        <v>223</v>
      </c>
      <c r="E67" s="9"/>
      <c r="F67" s="10">
        <v>42041.339502314811</v>
      </c>
      <c r="G67" s="9" t="s">
        <v>4</v>
      </c>
      <c r="H67" s="9" t="s">
        <v>49</v>
      </c>
      <c r="I67" s="10">
        <v>42049.958333333336</v>
      </c>
      <c r="J67" s="11">
        <f ca="1">TODAY()</f>
        <v>42790</v>
      </c>
      <c r="K67" s="12">
        <f>IF(I67&lt;&gt;0,(I67-F67)-1,(J67-F67)-1)</f>
        <v>7.6188310185243608</v>
      </c>
      <c r="L67" s="12" t="b">
        <f>IF(G67="CAN",TRUE,FALSE)</f>
        <v>0</v>
      </c>
      <c r="M67" s="13" t="b">
        <f>AND(G67="CLOSE",K67&lt;=28)</f>
        <v>1</v>
      </c>
      <c r="N67" s="13" t="b">
        <f>AND(G67="CLOSE",K67&gt;28,K67&lt;=56)</f>
        <v>0</v>
      </c>
      <c r="O67" s="13" t="b">
        <f>AND(G67="CLOSE",K67&gt;56,K67&lt;=84)</f>
        <v>0</v>
      </c>
      <c r="P67" s="13" t="b">
        <f>AND(G67="CLOSE",K67&gt;84)</f>
        <v>0</v>
      </c>
      <c r="Q67" s="13" t="b">
        <f>AND(G67 = "INPRG",K67&gt;84)</f>
        <v>0</v>
      </c>
      <c r="R67" s="13" t="b">
        <f>AND(G67 = "INPRG",K67&gt;56,K67&lt;=84)</f>
        <v>0</v>
      </c>
      <c r="S67" s="13" t="b">
        <f>AND(G67 = "INPRG",K67&gt;28,K67&lt;56)</f>
        <v>0</v>
      </c>
      <c r="T67" s="13" t="b">
        <f>AND(G67="INPRG",K67&gt;=21,K67&lt;28)</f>
        <v>0</v>
      </c>
      <c r="U67" s="13" t="b">
        <f>AND(G67="INPRG",K67&gt;=14,K67&lt;21)</f>
        <v>0</v>
      </c>
      <c r="V67" s="13" t="b">
        <f>AND(G67="INPRG",K67&gt;=7,K67&lt;14)</f>
        <v>0</v>
      </c>
      <c r="W67" s="14" t="b">
        <f>AND(G67="INPRG",K67&lt;7)</f>
        <v>0</v>
      </c>
    </row>
    <row r="68" spans="1:23" ht="15.75" x14ac:dyDescent="0.25">
      <c r="A68" s="1" t="s">
        <v>224</v>
      </c>
      <c r="B68" s="2" t="s">
        <v>1</v>
      </c>
      <c r="C68" s="2" t="s">
        <v>2</v>
      </c>
      <c r="D68" s="2" t="s">
        <v>225</v>
      </c>
      <c r="E68" s="2" t="s">
        <v>226</v>
      </c>
      <c r="F68" s="3">
        <v>42041.344849537039</v>
      </c>
      <c r="G68" s="2" t="s">
        <v>4</v>
      </c>
      <c r="H68" s="2" t="s">
        <v>43</v>
      </c>
      <c r="I68" s="3">
        <v>42046.958333333336</v>
      </c>
      <c r="J68" s="4">
        <f ca="1">TODAY()</f>
        <v>42790</v>
      </c>
      <c r="K68" s="5">
        <f>IF(I68&lt;&gt;0,(I68-F68)-1,(J68-F68)-1)</f>
        <v>4.6134837962963502</v>
      </c>
      <c r="L68" s="5" t="b">
        <f>IF(G68="CAN",TRUE,FALSE)</f>
        <v>0</v>
      </c>
      <c r="M68" s="6" t="b">
        <f>AND(G68="CLOSE",K68&lt;=28)</f>
        <v>1</v>
      </c>
      <c r="N68" s="6" t="b">
        <f>AND(G68="CLOSE",K68&gt;28,K68&lt;=56)</f>
        <v>0</v>
      </c>
      <c r="O68" s="6" t="b">
        <f>AND(G68="CLOSE",K68&gt;56,K68&lt;=84)</f>
        <v>0</v>
      </c>
      <c r="P68" s="6" t="b">
        <f>AND(G68="CLOSE",K68&gt;84)</f>
        <v>0</v>
      </c>
      <c r="Q68" s="6" t="b">
        <f>AND(G68 = "INPRG",K68&gt;84)</f>
        <v>0</v>
      </c>
      <c r="R68" s="6" t="b">
        <f>AND(G68 = "INPRG",K68&gt;56,K68&lt;=84)</f>
        <v>0</v>
      </c>
      <c r="S68" s="6" t="b">
        <f>AND(G68 = "INPRG",K68&gt;28,K68&lt;56)</f>
        <v>0</v>
      </c>
      <c r="T68" s="6" t="b">
        <f>AND(G68="INPRG",K68&gt;=21,K68&lt;28)</f>
        <v>0</v>
      </c>
      <c r="U68" s="6" t="b">
        <f>AND(G68="INPRG",K68&gt;=14,K68&lt;21)</f>
        <v>0</v>
      </c>
      <c r="V68" s="6" t="b">
        <f>AND(G68="INPRG",K68&gt;=7,K68&lt;14)</f>
        <v>0</v>
      </c>
      <c r="W68" s="7" t="b">
        <f>AND(G68="INPRG",K68&lt;7)</f>
        <v>0</v>
      </c>
    </row>
    <row r="69" spans="1:23" ht="15.75" x14ac:dyDescent="0.25">
      <c r="A69" s="8" t="s">
        <v>227</v>
      </c>
      <c r="B69" s="9" t="s">
        <v>1</v>
      </c>
      <c r="C69" s="9" t="s">
        <v>2</v>
      </c>
      <c r="D69" s="9" t="s">
        <v>228</v>
      </c>
      <c r="E69" s="9" t="s">
        <v>42</v>
      </c>
      <c r="F69" s="10">
        <v>42041.344884259262</v>
      </c>
      <c r="G69" s="9" t="s">
        <v>4</v>
      </c>
      <c r="H69" s="9" t="s">
        <v>43</v>
      </c>
      <c r="I69" s="10">
        <v>42045.958333333336</v>
      </c>
      <c r="J69" s="11">
        <f ca="1">TODAY()</f>
        <v>42790</v>
      </c>
      <c r="K69" s="12">
        <f>IF(I69&lt;&gt;0,(I69-F69)-1,(J69-F69)-1)</f>
        <v>3.6134490740732872</v>
      </c>
      <c r="L69" s="12" t="b">
        <f>IF(G69="CAN",TRUE,FALSE)</f>
        <v>0</v>
      </c>
      <c r="M69" s="13" t="b">
        <f>AND(G69="CLOSE",K69&lt;=28)</f>
        <v>1</v>
      </c>
      <c r="N69" s="13" t="b">
        <f>AND(G69="CLOSE",K69&gt;28,K69&lt;=56)</f>
        <v>0</v>
      </c>
      <c r="O69" s="13" t="b">
        <f>AND(G69="CLOSE",K69&gt;56,K69&lt;=84)</f>
        <v>0</v>
      </c>
      <c r="P69" s="13" t="b">
        <f>AND(G69="CLOSE",K69&gt;84)</f>
        <v>0</v>
      </c>
      <c r="Q69" s="13" t="b">
        <f>AND(G69 = "INPRG",K69&gt;84)</f>
        <v>0</v>
      </c>
      <c r="R69" s="13" t="b">
        <f>AND(G69 = "INPRG",K69&gt;56,K69&lt;=84)</f>
        <v>0</v>
      </c>
      <c r="S69" s="13" t="b">
        <f>AND(G69 = "INPRG",K69&gt;28,K69&lt;56)</f>
        <v>0</v>
      </c>
      <c r="T69" s="13" t="b">
        <f>AND(G69="INPRG",K69&gt;=21,K69&lt;28)</f>
        <v>0</v>
      </c>
      <c r="U69" s="13" t="b">
        <f>AND(G69="INPRG",K69&gt;=14,K69&lt;21)</f>
        <v>0</v>
      </c>
      <c r="V69" s="13" t="b">
        <f>AND(G69="INPRG",K69&gt;=7,K69&lt;14)</f>
        <v>0</v>
      </c>
      <c r="W69" s="14" t="b">
        <f>AND(G69="INPRG",K69&lt;7)</f>
        <v>0</v>
      </c>
    </row>
    <row r="70" spans="1:23" ht="15.75" x14ac:dyDescent="0.25">
      <c r="A70" s="1" t="s">
        <v>229</v>
      </c>
      <c r="B70" s="2" t="s">
        <v>1</v>
      </c>
      <c r="C70" s="2" t="s">
        <v>2</v>
      </c>
      <c r="D70" s="2" t="s">
        <v>230</v>
      </c>
      <c r="E70" s="2" t="s">
        <v>42</v>
      </c>
      <c r="F70" s="3">
        <v>42041.344907407409</v>
      </c>
      <c r="G70" s="2" t="s">
        <v>4</v>
      </c>
      <c r="H70" s="2" t="s">
        <v>43</v>
      </c>
      <c r="I70" s="3">
        <v>42046.958333333336</v>
      </c>
      <c r="J70" s="4">
        <f ca="1">TODAY()</f>
        <v>42790</v>
      </c>
      <c r="K70" s="5">
        <f>IF(I70&lt;&gt;0,(I70-F70)-1,(J70-F70)-1)</f>
        <v>4.6134259259270038</v>
      </c>
      <c r="L70" s="5" t="b">
        <f>IF(G70="CAN",TRUE,FALSE)</f>
        <v>0</v>
      </c>
      <c r="M70" s="6" t="b">
        <f>AND(G70="CLOSE",K70&lt;=28)</f>
        <v>1</v>
      </c>
      <c r="N70" s="6" t="b">
        <f>AND(G70="CLOSE",K70&gt;28,K70&lt;=56)</f>
        <v>0</v>
      </c>
      <c r="O70" s="6" t="b">
        <f>AND(G70="CLOSE",K70&gt;56,K70&lt;=84)</f>
        <v>0</v>
      </c>
      <c r="P70" s="6" t="b">
        <f>AND(G70="CLOSE",K70&gt;84)</f>
        <v>0</v>
      </c>
      <c r="Q70" s="6" t="b">
        <f>AND(G70 = "INPRG",K70&gt;84)</f>
        <v>0</v>
      </c>
      <c r="R70" s="6" t="b">
        <f>AND(G70 = "INPRG",K70&gt;56,K70&lt;=84)</f>
        <v>0</v>
      </c>
      <c r="S70" s="6" t="b">
        <f>AND(G70 = "INPRG",K70&gt;28,K70&lt;56)</f>
        <v>0</v>
      </c>
      <c r="T70" s="6" t="b">
        <f>AND(G70="INPRG",K70&gt;=21,K70&lt;28)</f>
        <v>0</v>
      </c>
      <c r="U70" s="6" t="b">
        <f>AND(G70="INPRG",K70&gt;=14,K70&lt;21)</f>
        <v>0</v>
      </c>
      <c r="V70" s="6" t="b">
        <f>AND(G70="INPRG",K70&gt;=7,K70&lt;14)</f>
        <v>0</v>
      </c>
      <c r="W70" s="7" t="b">
        <f>AND(G70="INPRG",K70&lt;7)</f>
        <v>0</v>
      </c>
    </row>
    <row r="71" spans="1:23" ht="15.75" x14ac:dyDescent="0.25">
      <c r="A71" s="8" t="s">
        <v>231</v>
      </c>
      <c r="B71" s="9" t="s">
        <v>1</v>
      </c>
      <c r="C71" s="9" t="s">
        <v>2</v>
      </c>
      <c r="D71" s="9" t="s">
        <v>232</v>
      </c>
      <c r="E71" s="9" t="s">
        <v>42</v>
      </c>
      <c r="F71" s="10">
        <v>42041.344918981478</v>
      </c>
      <c r="G71" s="9" t="s">
        <v>4</v>
      </c>
      <c r="H71" s="9" t="s">
        <v>43</v>
      </c>
      <c r="I71" s="10">
        <v>42048.600694444445</v>
      </c>
      <c r="J71" s="11">
        <f ca="1">TODAY()</f>
        <v>42790</v>
      </c>
      <c r="K71" s="12">
        <f>IF(I71&lt;&gt;0,(I71-F71)-1,(J71-F71)-1)</f>
        <v>6.2557754629669944</v>
      </c>
      <c r="L71" s="12" t="b">
        <f>IF(G71="CAN",TRUE,FALSE)</f>
        <v>0</v>
      </c>
      <c r="M71" s="13" t="b">
        <f>AND(G71="CLOSE",K71&lt;=28)</f>
        <v>1</v>
      </c>
      <c r="N71" s="13" t="b">
        <f>AND(G71="CLOSE",K71&gt;28,K71&lt;=56)</f>
        <v>0</v>
      </c>
      <c r="O71" s="13" t="b">
        <f>AND(G71="CLOSE",K71&gt;56,K71&lt;=84)</f>
        <v>0</v>
      </c>
      <c r="P71" s="13" t="b">
        <f>AND(G71="CLOSE",K71&gt;84)</f>
        <v>0</v>
      </c>
      <c r="Q71" s="13" t="b">
        <f>AND(G71 = "INPRG",K71&gt;84)</f>
        <v>0</v>
      </c>
      <c r="R71" s="13" t="b">
        <f>AND(G71 = "INPRG",K71&gt;56,K71&lt;=84)</f>
        <v>0</v>
      </c>
      <c r="S71" s="13" t="b">
        <f>AND(G71 = "INPRG",K71&gt;28,K71&lt;56)</f>
        <v>0</v>
      </c>
      <c r="T71" s="13" t="b">
        <f>AND(G71="INPRG",K71&gt;=21,K71&lt;28)</f>
        <v>0</v>
      </c>
      <c r="U71" s="13" t="b">
        <f>AND(G71="INPRG",K71&gt;=14,K71&lt;21)</f>
        <v>0</v>
      </c>
      <c r="V71" s="13" t="b">
        <f>AND(G71="INPRG",K71&gt;=7,K71&lt;14)</f>
        <v>0</v>
      </c>
      <c r="W71" s="14" t="b">
        <f>AND(G71="INPRG",K71&lt;7)</f>
        <v>0</v>
      </c>
    </row>
    <row r="72" spans="1:23" ht="15.75" x14ac:dyDescent="0.25">
      <c r="A72" s="1" t="s">
        <v>233</v>
      </c>
      <c r="B72" s="2" t="s">
        <v>1</v>
      </c>
      <c r="C72" s="2" t="s">
        <v>2</v>
      </c>
      <c r="D72" s="2" t="s">
        <v>234</v>
      </c>
      <c r="E72" s="2" t="s">
        <v>42</v>
      </c>
      <c r="F72" s="3">
        <v>42041.344942129632</v>
      </c>
      <c r="G72" s="2" t="s">
        <v>4</v>
      </c>
      <c r="H72" s="2" t="s">
        <v>43</v>
      </c>
      <c r="I72" s="3">
        <v>42047.958333333336</v>
      </c>
      <c r="J72" s="4">
        <f ca="1">TODAY()</f>
        <v>42790</v>
      </c>
      <c r="K72" s="5">
        <f>IF(I72&lt;&gt;0,(I72-F72)-1,(J72-F72)-1)</f>
        <v>5.6133912037039408</v>
      </c>
      <c r="L72" s="5" t="b">
        <f>IF(G72="CAN",TRUE,FALSE)</f>
        <v>0</v>
      </c>
      <c r="M72" s="6" t="b">
        <f>AND(G72="CLOSE",K72&lt;=28)</f>
        <v>1</v>
      </c>
      <c r="N72" s="6" t="b">
        <f>AND(G72="CLOSE",K72&gt;28,K72&lt;=56)</f>
        <v>0</v>
      </c>
      <c r="O72" s="6" t="b">
        <f>AND(G72="CLOSE",K72&gt;56,K72&lt;=84)</f>
        <v>0</v>
      </c>
      <c r="P72" s="6" t="b">
        <f>AND(G72="CLOSE",K72&gt;84)</f>
        <v>0</v>
      </c>
      <c r="Q72" s="6" t="b">
        <f>AND(G72 = "INPRG",K72&gt;84)</f>
        <v>0</v>
      </c>
      <c r="R72" s="6" t="b">
        <f>AND(G72 = "INPRG",K72&gt;56,K72&lt;=84)</f>
        <v>0</v>
      </c>
      <c r="S72" s="6" t="b">
        <f>AND(G72 = "INPRG",K72&gt;28,K72&lt;56)</f>
        <v>0</v>
      </c>
      <c r="T72" s="6" t="b">
        <f>AND(G72="INPRG",K72&gt;=21,K72&lt;28)</f>
        <v>0</v>
      </c>
      <c r="U72" s="6" t="b">
        <f>AND(G72="INPRG",K72&gt;=14,K72&lt;21)</f>
        <v>0</v>
      </c>
      <c r="V72" s="6" t="b">
        <f>AND(G72="INPRG",K72&gt;=7,K72&lt;14)</f>
        <v>0</v>
      </c>
      <c r="W72" s="7" t="b">
        <f>AND(G72="INPRG",K72&lt;7)</f>
        <v>0</v>
      </c>
    </row>
    <row r="73" spans="1:23" ht="15.75" x14ac:dyDescent="0.25">
      <c r="A73" s="8" t="s">
        <v>235</v>
      </c>
      <c r="B73" s="9" t="s">
        <v>1</v>
      </c>
      <c r="C73" s="9" t="s">
        <v>21</v>
      </c>
      <c r="D73" s="9" t="s">
        <v>236</v>
      </c>
      <c r="E73" s="9" t="s">
        <v>237</v>
      </c>
      <c r="F73" s="10">
        <v>42041.344988425924</v>
      </c>
      <c r="G73" s="9" t="s">
        <v>4</v>
      </c>
      <c r="H73" s="9" t="s">
        <v>238</v>
      </c>
      <c r="I73" s="10">
        <v>42044.958333333336</v>
      </c>
      <c r="J73" s="11">
        <f ca="1">TODAY()</f>
        <v>42790</v>
      </c>
      <c r="K73" s="12">
        <f>IF(I73&lt;&gt;0,(I73-F73)-1,(J73-F73)-1)</f>
        <v>2.6133449074113742</v>
      </c>
      <c r="L73" s="12" t="b">
        <f>IF(G73="CAN",TRUE,FALSE)</f>
        <v>0</v>
      </c>
      <c r="M73" s="13" t="b">
        <f>AND(G73="CLOSE",K73&lt;=28)</f>
        <v>1</v>
      </c>
      <c r="N73" s="13" t="b">
        <f>AND(G73="CLOSE",K73&gt;28,K73&lt;=56)</f>
        <v>0</v>
      </c>
      <c r="O73" s="13" t="b">
        <f>AND(G73="CLOSE",K73&gt;56,K73&lt;=84)</f>
        <v>0</v>
      </c>
      <c r="P73" s="13" t="b">
        <f>AND(G73="CLOSE",K73&gt;84)</f>
        <v>0</v>
      </c>
      <c r="Q73" s="13" t="b">
        <f>AND(G73 = "INPRG",K73&gt;84)</f>
        <v>0</v>
      </c>
      <c r="R73" s="13" t="b">
        <f>AND(G73 = "INPRG",K73&gt;56,K73&lt;=84)</f>
        <v>0</v>
      </c>
      <c r="S73" s="13" t="b">
        <f>AND(G73 = "INPRG",K73&gt;28,K73&lt;56)</f>
        <v>0</v>
      </c>
      <c r="T73" s="13" t="b">
        <f>AND(G73="INPRG",K73&gt;=21,K73&lt;28)</f>
        <v>0</v>
      </c>
      <c r="U73" s="13" t="b">
        <f>AND(G73="INPRG",K73&gt;=14,K73&lt;21)</f>
        <v>0</v>
      </c>
      <c r="V73" s="13" t="b">
        <f>AND(G73="INPRG",K73&gt;=7,K73&lt;14)</f>
        <v>0</v>
      </c>
      <c r="W73" s="14" t="b">
        <f>AND(G73="INPRG",K73&lt;7)</f>
        <v>0</v>
      </c>
    </row>
    <row r="74" spans="1:23" ht="15.75" x14ac:dyDescent="0.25">
      <c r="A74" s="1" t="s">
        <v>239</v>
      </c>
      <c r="B74" s="2" t="s">
        <v>1</v>
      </c>
      <c r="C74" s="2" t="s">
        <v>21</v>
      </c>
      <c r="D74" s="2" t="s">
        <v>240</v>
      </c>
      <c r="E74" s="2"/>
      <c r="F74" s="3">
        <v>42041.345011574071</v>
      </c>
      <c r="G74" s="2" t="s">
        <v>4</v>
      </c>
      <c r="H74" s="2" t="s">
        <v>23</v>
      </c>
      <c r="I74" s="3">
        <v>42044.958333333336</v>
      </c>
      <c r="J74" s="4">
        <f ca="1">TODAY()</f>
        <v>42790</v>
      </c>
      <c r="K74" s="5">
        <f>IF(I74&lt;&gt;0,(I74-F74)-1,(J74-F74)-1)</f>
        <v>2.6133217592650908</v>
      </c>
      <c r="L74" s="5" t="b">
        <f>IF(G74="CAN",TRUE,FALSE)</f>
        <v>0</v>
      </c>
      <c r="M74" s="6" t="b">
        <f>AND(G74="CLOSE",K74&lt;=28)</f>
        <v>1</v>
      </c>
      <c r="N74" s="6" t="b">
        <f>AND(G74="CLOSE",K74&gt;28,K74&lt;=56)</f>
        <v>0</v>
      </c>
      <c r="O74" s="6" t="b">
        <f>AND(G74="CLOSE",K74&gt;56,K74&lt;=84)</f>
        <v>0</v>
      </c>
      <c r="P74" s="6" t="b">
        <f>AND(G74="CLOSE",K74&gt;84)</f>
        <v>0</v>
      </c>
      <c r="Q74" s="6" t="b">
        <f>AND(G74 = "INPRG",K74&gt;84)</f>
        <v>0</v>
      </c>
      <c r="R74" s="6" t="b">
        <f>AND(G74 = "INPRG",K74&gt;56,K74&lt;=84)</f>
        <v>0</v>
      </c>
      <c r="S74" s="6" t="b">
        <f>AND(G74 = "INPRG",K74&gt;28,K74&lt;56)</f>
        <v>0</v>
      </c>
      <c r="T74" s="6" t="b">
        <f>AND(G74="INPRG",K74&gt;=21,K74&lt;28)</f>
        <v>0</v>
      </c>
      <c r="U74" s="6" t="b">
        <f>AND(G74="INPRG",K74&gt;=14,K74&lt;21)</f>
        <v>0</v>
      </c>
      <c r="V74" s="6" t="b">
        <f>AND(G74="INPRG",K74&gt;=7,K74&lt;14)</f>
        <v>0</v>
      </c>
      <c r="W74" s="7" t="b">
        <f>AND(G74="INPRG",K74&lt;7)</f>
        <v>0</v>
      </c>
    </row>
    <row r="75" spans="1:23" ht="15.75" x14ac:dyDescent="0.25">
      <c r="A75" s="8" t="s">
        <v>241</v>
      </c>
      <c r="B75" s="9" t="s">
        <v>1</v>
      </c>
      <c r="C75" s="9" t="s">
        <v>2</v>
      </c>
      <c r="D75" s="9" t="s">
        <v>242</v>
      </c>
      <c r="E75" s="9"/>
      <c r="F75" s="10">
        <v>42041.345034722224</v>
      </c>
      <c r="G75" s="9" t="s">
        <v>4</v>
      </c>
      <c r="H75" s="9" t="s">
        <v>23</v>
      </c>
      <c r="I75" s="10">
        <v>42044.958333333336</v>
      </c>
      <c r="J75" s="11">
        <f ca="1">TODAY()</f>
        <v>42790</v>
      </c>
      <c r="K75" s="12">
        <f>IF(I75&lt;&gt;0,(I75-F75)-1,(J75-F75)-1)</f>
        <v>2.6132986111115315</v>
      </c>
      <c r="L75" s="12" t="b">
        <f>IF(G75="CAN",TRUE,FALSE)</f>
        <v>0</v>
      </c>
      <c r="M75" s="13" t="b">
        <f>AND(G75="CLOSE",K75&lt;=28)</f>
        <v>1</v>
      </c>
      <c r="N75" s="13" t="b">
        <f>AND(G75="CLOSE",K75&gt;28,K75&lt;=56)</f>
        <v>0</v>
      </c>
      <c r="O75" s="13" t="b">
        <f>AND(G75="CLOSE",K75&gt;56,K75&lt;=84)</f>
        <v>0</v>
      </c>
      <c r="P75" s="13" t="b">
        <f>AND(G75="CLOSE",K75&gt;84)</f>
        <v>0</v>
      </c>
      <c r="Q75" s="13" t="b">
        <f>AND(G75 = "INPRG",K75&gt;84)</f>
        <v>0</v>
      </c>
      <c r="R75" s="13" t="b">
        <f>AND(G75 = "INPRG",K75&gt;56,K75&lt;=84)</f>
        <v>0</v>
      </c>
      <c r="S75" s="13" t="b">
        <f>AND(G75 = "INPRG",K75&gt;28,K75&lt;56)</f>
        <v>0</v>
      </c>
      <c r="T75" s="13" t="b">
        <f>AND(G75="INPRG",K75&gt;=21,K75&lt;28)</f>
        <v>0</v>
      </c>
      <c r="U75" s="13" t="b">
        <f>AND(G75="INPRG",K75&gt;=14,K75&lt;21)</f>
        <v>0</v>
      </c>
      <c r="V75" s="13" t="b">
        <f>AND(G75="INPRG",K75&gt;=7,K75&lt;14)</f>
        <v>0</v>
      </c>
      <c r="W75" s="14" t="b">
        <f>AND(G75="INPRG",K75&lt;7)</f>
        <v>0</v>
      </c>
    </row>
    <row r="76" spans="1:23" ht="15.75" x14ac:dyDescent="0.25">
      <c r="A76" s="1" t="s">
        <v>243</v>
      </c>
      <c r="B76" s="2" t="s">
        <v>1</v>
      </c>
      <c r="C76" s="2" t="s">
        <v>21</v>
      </c>
      <c r="D76" s="2" t="s">
        <v>244</v>
      </c>
      <c r="E76" s="2"/>
      <c r="F76" s="3">
        <v>42041.345092592594</v>
      </c>
      <c r="G76" s="2" t="s">
        <v>4</v>
      </c>
      <c r="H76" s="2" t="s">
        <v>23</v>
      </c>
      <c r="I76" s="3">
        <v>42044.958333333336</v>
      </c>
      <c r="J76" s="4">
        <f ca="1">TODAY()</f>
        <v>42790</v>
      </c>
      <c r="K76" s="5">
        <f>IF(I76&lt;&gt;0,(I76-F76)-1,(J76-F76)-1)</f>
        <v>2.6132407407421852</v>
      </c>
      <c r="L76" s="5" t="b">
        <f>IF(G76="CAN",TRUE,FALSE)</f>
        <v>0</v>
      </c>
      <c r="M76" s="6" t="b">
        <f>AND(G76="CLOSE",K76&lt;=28)</f>
        <v>1</v>
      </c>
      <c r="N76" s="6" t="b">
        <f>AND(G76="CLOSE",K76&gt;28,K76&lt;=56)</f>
        <v>0</v>
      </c>
      <c r="O76" s="6" t="b">
        <f>AND(G76="CLOSE",K76&gt;56,K76&lt;=84)</f>
        <v>0</v>
      </c>
      <c r="P76" s="6" t="b">
        <f>AND(G76="CLOSE",K76&gt;84)</f>
        <v>0</v>
      </c>
      <c r="Q76" s="6" t="b">
        <f>AND(G76 = "INPRG",K76&gt;84)</f>
        <v>0</v>
      </c>
      <c r="R76" s="6" t="b">
        <f>AND(G76 = "INPRG",K76&gt;56,K76&lt;=84)</f>
        <v>0</v>
      </c>
      <c r="S76" s="6" t="b">
        <f>AND(G76 = "INPRG",K76&gt;28,K76&lt;56)</f>
        <v>0</v>
      </c>
      <c r="T76" s="6" t="b">
        <f>AND(G76="INPRG",K76&gt;=21,K76&lt;28)</f>
        <v>0</v>
      </c>
      <c r="U76" s="6" t="b">
        <f>AND(G76="INPRG",K76&gt;=14,K76&lt;21)</f>
        <v>0</v>
      </c>
      <c r="V76" s="6" t="b">
        <f>AND(G76="INPRG",K76&gt;=7,K76&lt;14)</f>
        <v>0</v>
      </c>
      <c r="W76" s="7" t="b">
        <f>AND(G76="INPRG",K76&lt;7)</f>
        <v>0</v>
      </c>
    </row>
    <row r="77" spans="1:23" ht="15.75" x14ac:dyDescent="0.25">
      <c r="A77" s="8" t="s">
        <v>245</v>
      </c>
      <c r="B77" s="9" t="s">
        <v>1</v>
      </c>
      <c r="C77" s="9" t="s">
        <v>21</v>
      </c>
      <c r="D77" s="9" t="s">
        <v>246</v>
      </c>
      <c r="E77" s="9"/>
      <c r="F77" s="10">
        <v>42041.345127314817</v>
      </c>
      <c r="G77" s="9" t="s">
        <v>4</v>
      </c>
      <c r="H77" s="9" t="s">
        <v>23</v>
      </c>
      <c r="I77" s="10">
        <v>42045.958333333336</v>
      </c>
      <c r="J77" s="11">
        <f ca="1">TODAY()</f>
        <v>42790</v>
      </c>
      <c r="K77" s="12">
        <f>IF(I77&lt;&gt;0,(I77-F77)-1,(J77-F77)-1)</f>
        <v>3.6132060185191222</v>
      </c>
      <c r="L77" s="12" t="b">
        <f>IF(G77="CAN",TRUE,FALSE)</f>
        <v>0</v>
      </c>
      <c r="M77" s="13" t="b">
        <f>AND(G77="CLOSE",K77&lt;=28)</f>
        <v>1</v>
      </c>
      <c r="N77" s="13" t="b">
        <f>AND(G77="CLOSE",K77&gt;28,K77&lt;=56)</f>
        <v>0</v>
      </c>
      <c r="O77" s="13" t="b">
        <f>AND(G77="CLOSE",K77&gt;56,K77&lt;=84)</f>
        <v>0</v>
      </c>
      <c r="P77" s="13" t="b">
        <f>AND(G77="CLOSE",K77&gt;84)</f>
        <v>0</v>
      </c>
      <c r="Q77" s="13" t="b">
        <f>AND(G77 = "INPRG",K77&gt;84)</f>
        <v>0</v>
      </c>
      <c r="R77" s="13" t="b">
        <f>AND(G77 = "INPRG",K77&gt;56,K77&lt;=84)</f>
        <v>0</v>
      </c>
      <c r="S77" s="13" t="b">
        <f>AND(G77 = "INPRG",K77&gt;28,K77&lt;56)</f>
        <v>0</v>
      </c>
      <c r="T77" s="13" t="b">
        <f>AND(G77="INPRG",K77&gt;=21,K77&lt;28)</f>
        <v>0</v>
      </c>
      <c r="U77" s="13" t="b">
        <f>AND(G77="INPRG",K77&gt;=14,K77&lt;21)</f>
        <v>0</v>
      </c>
      <c r="V77" s="13" t="b">
        <f>AND(G77="INPRG",K77&gt;=7,K77&lt;14)</f>
        <v>0</v>
      </c>
      <c r="W77" s="14" t="b">
        <f>AND(G77="INPRG",K77&lt;7)</f>
        <v>0</v>
      </c>
    </row>
    <row r="78" spans="1:23" ht="15.75" x14ac:dyDescent="0.25">
      <c r="A78" s="1" t="s">
        <v>247</v>
      </c>
      <c r="B78" s="2" t="s">
        <v>1</v>
      </c>
      <c r="C78" s="2" t="s">
        <v>21</v>
      </c>
      <c r="D78" s="2" t="s">
        <v>248</v>
      </c>
      <c r="E78" s="2"/>
      <c r="F78" s="3">
        <v>42041.345173611109</v>
      </c>
      <c r="G78" s="2" t="s">
        <v>4</v>
      </c>
      <c r="H78" s="2" t="s">
        <v>23</v>
      </c>
      <c r="I78" s="3">
        <v>42046.958333333336</v>
      </c>
      <c r="J78" s="4">
        <f ca="1">TODAY()</f>
        <v>42790</v>
      </c>
      <c r="K78" s="5">
        <f>IF(I78&lt;&gt;0,(I78-F78)-1,(J78-F78)-1)</f>
        <v>4.6131597222265555</v>
      </c>
      <c r="L78" s="5" t="b">
        <f>IF(G78="CAN",TRUE,FALSE)</f>
        <v>0</v>
      </c>
      <c r="M78" s="6" t="b">
        <f>AND(G78="CLOSE",K78&lt;=28)</f>
        <v>1</v>
      </c>
      <c r="N78" s="6" t="b">
        <f>AND(G78="CLOSE",K78&gt;28,K78&lt;=56)</f>
        <v>0</v>
      </c>
      <c r="O78" s="6" t="b">
        <f>AND(G78="CLOSE",K78&gt;56,K78&lt;=84)</f>
        <v>0</v>
      </c>
      <c r="P78" s="6" t="b">
        <f>AND(G78="CLOSE",K78&gt;84)</f>
        <v>0</v>
      </c>
      <c r="Q78" s="6" t="b">
        <f>AND(G78 = "INPRG",K78&gt;84)</f>
        <v>0</v>
      </c>
      <c r="R78" s="6" t="b">
        <f>AND(G78 = "INPRG",K78&gt;56,K78&lt;=84)</f>
        <v>0</v>
      </c>
      <c r="S78" s="6" t="b">
        <f>AND(G78 = "INPRG",K78&gt;28,K78&lt;56)</f>
        <v>0</v>
      </c>
      <c r="T78" s="6" t="b">
        <f>AND(G78="INPRG",K78&gt;=21,K78&lt;28)</f>
        <v>0</v>
      </c>
      <c r="U78" s="6" t="b">
        <f>AND(G78="INPRG",K78&gt;=14,K78&lt;21)</f>
        <v>0</v>
      </c>
      <c r="V78" s="6" t="b">
        <f>AND(G78="INPRG",K78&gt;=7,K78&lt;14)</f>
        <v>0</v>
      </c>
      <c r="W78" s="7" t="b">
        <f>AND(G78="INPRG",K78&lt;7)</f>
        <v>0</v>
      </c>
    </row>
    <row r="79" spans="1:23" ht="15.75" x14ac:dyDescent="0.25">
      <c r="A79" s="8" t="s">
        <v>249</v>
      </c>
      <c r="B79" s="9" t="s">
        <v>1</v>
      </c>
      <c r="C79" s="9" t="s">
        <v>21</v>
      </c>
      <c r="D79" s="9" t="s">
        <v>250</v>
      </c>
      <c r="E79" s="9"/>
      <c r="F79" s="10">
        <v>42041.345219907409</v>
      </c>
      <c r="G79" s="9" t="s">
        <v>4</v>
      </c>
      <c r="H79" s="9" t="s">
        <v>23</v>
      </c>
      <c r="I79" s="10">
        <v>42047.958333333336</v>
      </c>
      <c r="J79" s="11">
        <f ca="1">TODAY()</f>
        <v>42790</v>
      </c>
      <c r="K79" s="12">
        <f>IF(I79&lt;&gt;0,(I79-F79)-1,(J79-F79)-1)</f>
        <v>5.6131134259267128</v>
      </c>
      <c r="L79" s="12" t="b">
        <f>IF(G79="CAN",TRUE,FALSE)</f>
        <v>0</v>
      </c>
      <c r="M79" s="13" t="b">
        <f>AND(G79="CLOSE",K79&lt;=28)</f>
        <v>1</v>
      </c>
      <c r="N79" s="13" t="b">
        <f>AND(G79="CLOSE",K79&gt;28,K79&lt;=56)</f>
        <v>0</v>
      </c>
      <c r="O79" s="13" t="b">
        <f>AND(G79="CLOSE",K79&gt;56,K79&lt;=84)</f>
        <v>0</v>
      </c>
      <c r="P79" s="13" t="b">
        <f>AND(G79="CLOSE",K79&gt;84)</f>
        <v>0</v>
      </c>
      <c r="Q79" s="13" t="b">
        <f>AND(G79 = "INPRG",K79&gt;84)</f>
        <v>0</v>
      </c>
      <c r="R79" s="13" t="b">
        <f>AND(G79 = "INPRG",K79&gt;56,K79&lt;=84)</f>
        <v>0</v>
      </c>
      <c r="S79" s="13" t="b">
        <f>AND(G79 = "INPRG",K79&gt;28,K79&lt;56)</f>
        <v>0</v>
      </c>
      <c r="T79" s="13" t="b">
        <f>AND(G79="INPRG",K79&gt;=21,K79&lt;28)</f>
        <v>0</v>
      </c>
      <c r="U79" s="13" t="b">
        <f>AND(G79="INPRG",K79&gt;=14,K79&lt;21)</f>
        <v>0</v>
      </c>
      <c r="V79" s="13" t="b">
        <f>AND(G79="INPRG",K79&gt;=7,K79&lt;14)</f>
        <v>0</v>
      </c>
      <c r="W79" s="14" t="b">
        <f>AND(G79="INPRG",K79&lt;7)</f>
        <v>0</v>
      </c>
    </row>
    <row r="80" spans="1:23" ht="15.75" x14ac:dyDescent="0.25">
      <c r="A80" s="1" t="s">
        <v>251</v>
      </c>
      <c r="B80" s="2" t="s">
        <v>1</v>
      </c>
      <c r="C80" s="2" t="s">
        <v>21</v>
      </c>
      <c r="D80" s="2" t="s">
        <v>252</v>
      </c>
      <c r="E80" s="2"/>
      <c r="F80" s="3">
        <v>42041.345266203702</v>
      </c>
      <c r="G80" s="2" t="s">
        <v>4</v>
      </c>
      <c r="H80" s="2" t="s">
        <v>23</v>
      </c>
      <c r="I80" s="3">
        <v>42048.958333333336</v>
      </c>
      <c r="J80" s="4">
        <f ca="1">TODAY()</f>
        <v>42790</v>
      </c>
      <c r="K80" s="5">
        <f>IF(I80&lt;&gt;0,(I80-F80)-1,(J80-F80)-1)</f>
        <v>6.6130671296341461</v>
      </c>
      <c r="L80" s="5" t="b">
        <f>IF(G80="CAN",TRUE,FALSE)</f>
        <v>0</v>
      </c>
      <c r="M80" s="6" t="b">
        <f>AND(G80="CLOSE",K80&lt;=28)</f>
        <v>1</v>
      </c>
      <c r="N80" s="6" t="b">
        <f>AND(G80="CLOSE",K80&gt;28,K80&lt;=56)</f>
        <v>0</v>
      </c>
      <c r="O80" s="6" t="b">
        <f>AND(G80="CLOSE",K80&gt;56,K80&lt;=84)</f>
        <v>0</v>
      </c>
      <c r="P80" s="6" t="b">
        <f>AND(G80="CLOSE",K80&gt;84)</f>
        <v>0</v>
      </c>
      <c r="Q80" s="6" t="b">
        <f>AND(G80 = "INPRG",K80&gt;84)</f>
        <v>0</v>
      </c>
      <c r="R80" s="6" t="b">
        <f>AND(G80 = "INPRG",K80&gt;56,K80&lt;=84)</f>
        <v>0</v>
      </c>
      <c r="S80" s="6" t="b">
        <f>AND(G80 = "INPRG",K80&gt;28,K80&lt;56)</f>
        <v>0</v>
      </c>
      <c r="T80" s="6" t="b">
        <f>AND(G80="INPRG",K80&gt;=21,K80&lt;28)</f>
        <v>0</v>
      </c>
      <c r="U80" s="6" t="b">
        <f>AND(G80="INPRG",K80&gt;=14,K80&lt;21)</f>
        <v>0</v>
      </c>
      <c r="V80" s="6" t="b">
        <f>AND(G80="INPRG",K80&gt;=7,K80&lt;14)</f>
        <v>0</v>
      </c>
      <c r="W80" s="7" t="b">
        <f>AND(G80="INPRG",K80&lt;7)</f>
        <v>0</v>
      </c>
    </row>
    <row r="81" spans="1:23" ht="15.75" x14ac:dyDescent="0.25">
      <c r="A81" s="8" t="s">
        <v>253</v>
      </c>
      <c r="B81" s="9" t="s">
        <v>1</v>
      </c>
      <c r="C81" s="9" t="s">
        <v>21</v>
      </c>
      <c r="D81" s="9" t="s">
        <v>254</v>
      </c>
      <c r="E81" s="9" t="s">
        <v>71</v>
      </c>
      <c r="F81" s="10">
        <v>42041.345289351855</v>
      </c>
      <c r="G81" s="9" t="s">
        <v>4</v>
      </c>
      <c r="H81" s="9" t="s">
        <v>19</v>
      </c>
      <c r="I81" s="10">
        <v>42045.958333333336</v>
      </c>
      <c r="J81" s="11">
        <f ca="1">TODAY()</f>
        <v>42790</v>
      </c>
      <c r="K81" s="12">
        <f>IF(I81&lt;&gt;0,(I81-F81)-1,(J81-F81)-1)</f>
        <v>3.6130439814805868</v>
      </c>
      <c r="L81" s="12" t="b">
        <f>IF(G81="CAN",TRUE,FALSE)</f>
        <v>0</v>
      </c>
      <c r="M81" s="13" t="b">
        <f>AND(G81="CLOSE",K81&lt;=28)</f>
        <v>1</v>
      </c>
      <c r="N81" s="13" t="b">
        <f>AND(G81="CLOSE",K81&gt;28,K81&lt;=56)</f>
        <v>0</v>
      </c>
      <c r="O81" s="13" t="b">
        <f>AND(G81="CLOSE",K81&gt;56,K81&lt;=84)</f>
        <v>0</v>
      </c>
      <c r="P81" s="13" t="b">
        <f>AND(G81="CLOSE",K81&gt;84)</f>
        <v>0</v>
      </c>
      <c r="Q81" s="13" t="b">
        <f>AND(G81 = "INPRG",K81&gt;84)</f>
        <v>0</v>
      </c>
      <c r="R81" s="13" t="b">
        <f>AND(G81 = "INPRG",K81&gt;56,K81&lt;=84)</f>
        <v>0</v>
      </c>
      <c r="S81" s="13" t="b">
        <f>AND(G81 = "INPRG",K81&gt;28,K81&lt;56)</f>
        <v>0</v>
      </c>
      <c r="T81" s="13" t="b">
        <f>AND(G81="INPRG",K81&gt;=21,K81&lt;28)</f>
        <v>0</v>
      </c>
      <c r="U81" s="13" t="b">
        <f>AND(G81="INPRG",K81&gt;=14,K81&lt;21)</f>
        <v>0</v>
      </c>
      <c r="V81" s="13" t="b">
        <f>AND(G81="INPRG",K81&gt;=7,K81&lt;14)</f>
        <v>0</v>
      </c>
      <c r="W81" s="14" t="b">
        <f>AND(G81="INPRG",K81&lt;7)</f>
        <v>0</v>
      </c>
    </row>
    <row r="82" spans="1:23" ht="15.75" x14ac:dyDescent="0.25">
      <c r="A82" s="1" t="s">
        <v>255</v>
      </c>
      <c r="B82" s="2" t="s">
        <v>1</v>
      </c>
      <c r="C82" s="2" t="s">
        <v>2</v>
      </c>
      <c r="D82" s="2" t="s">
        <v>256</v>
      </c>
      <c r="E82" s="2" t="s">
        <v>257</v>
      </c>
      <c r="F82" s="3">
        <v>42041.345312500001</v>
      </c>
      <c r="G82" s="2" t="s">
        <v>4</v>
      </c>
      <c r="H82" s="2" t="s">
        <v>19</v>
      </c>
      <c r="I82" s="3">
        <v>42044.958333333336</v>
      </c>
      <c r="J82" s="4">
        <f ca="1">TODAY()</f>
        <v>42790</v>
      </c>
      <c r="K82" s="5">
        <f>IF(I82&lt;&gt;0,(I82-F82)-1,(J82-F82)-1)</f>
        <v>2.6130208333343035</v>
      </c>
      <c r="L82" s="5" t="b">
        <f>IF(G82="CAN",TRUE,FALSE)</f>
        <v>0</v>
      </c>
      <c r="M82" s="6" t="b">
        <f>AND(G82="CLOSE",K82&lt;=28)</f>
        <v>1</v>
      </c>
      <c r="N82" s="6" t="b">
        <f>AND(G82="CLOSE",K82&gt;28,K82&lt;=56)</f>
        <v>0</v>
      </c>
      <c r="O82" s="6" t="b">
        <f>AND(G82="CLOSE",K82&gt;56,K82&lt;=84)</f>
        <v>0</v>
      </c>
      <c r="P82" s="6" t="b">
        <f>AND(G82="CLOSE",K82&gt;84)</f>
        <v>0</v>
      </c>
      <c r="Q82" s="6" t="b">
        <f>AND(G82 = "INPRG",K82&gt;84)</f>
        <v>0</v>
      </c>
      <c r="R82" s="6" t="b">
        <f>AND(G82 = "INPRG",K82&gt;56,K82&lt;=84)</f>
        <v>0</v>
      </c>
      <c r="S82" s="6" t="b">
        <f>AND(G82 = "INPRG",K82&gt;28,K82&lt;56)</f>
        <v>0</v>
      </c>
      <c r="T82" s="6" t="b">
        <f>AND(G82="INPRG",K82&gt;=21,K82&lt;28)</f>
        <v>0</v>
      </c>
      <c r="U82" s="6" t="b">
        <f>AND(G82="INPRG",K82&gt;=14,K82&lt;21)</f>
        <v>0</v>
      </c>
      <c r="V82" s="6" t="b">
        <f>AND(G82="INPRG",K82&gt;=7,K82&lt;14)</f>
        <v>0</v>
      </c>
      <c r="W82" s="7" t="b">
        <f>AND(G82="INPRG",K82&lt;7)</f>
        <v>0</v>
      </c>
    </row>
    <row r="83" spans="1:23" ht="15.75" x14ac:dyDescent="0.25">
      <c r="A83" s="8" t="s">
        <v>258</v>
      </c>
      <c r="B83" s="9" t="s">
        <v>1</v>
      </c>
      <c r="C83" s="9" t="s">
        <v>21</v>
      </c>
      <c r="D83" s="9" t="s">
        <v>259</v>
      </c>
      <c r="E83" s="9" t="s">
        <v>260</v>
      </c>
      <c r="F83" s="10">
        <v>42041.345347222225</v>
      </c>
      <c r="G83" s="9" t="s">
        <v>4</v>
      </c>
      <c r="H83" s="9" t="s">
        <v>19</v>
      </c>
      <c r="I83" s="10">
        <v>42047.958333333336</v>
      </c>
      <c r="J83" s="11">
        <f ca="1">TODAY()</f>
        <v>42790</v>
      </c>
      <c r="K83" s="12">
        <f>IF(I83&lt;&gt;0,(I83-F83)-1,(J83-F83)-1)</f>
        <v>5.6129861111112405</v>
      </c>
      <c r="L83" s="12" t="b">
        <f>IF(G83="CAN",TRUE,FALSE)</f>
        <v>0</v>
      </c>
      <c r="M83" s="13" t="b">
        <f>AND(G83="CLOSE",K83&lt;=28)</f>
        <v>1</v>
      </c>
      <c r="N83" s="13" t="b">
        <f>AND(G83="CLOSE",K83&gt;28,K83&lt;=56)</f>
        <v>0</v>
      </c>
      <c r="O83" s="13" t="b">
        <f>AND(G83="CLOSE",K83&gt;56,K83&lt;=84)</f>
        <v>0</v>
      </c>
      <c r="P83" s="13" t="b">
        <f>AND(G83="CLOSE",K83&gt;84)</f>
        <v>0</v>
      </c>
      <c r="Q83" s="13" t="b">
        <f>AND(G83 = "INPRG",K83&gt;84)</f>
        <v>0</v>
      </c>
      <c r="R83" s="13" t="b">
        <f>AND(G83 = "INPRG",K83&gt;56,K83&lt;=84)</f>
        <v>0</v>
      </c>
      <c r="S83" s="13" t="b">
        <f>AND(G83 = "INPRG",K83&gt;28,K83&lt;56)</f>
        <v>0</v>
      </c>
      <c r="T83" s="13" t="b">
        <f>AND(G83="INPRG",K83&gt;=21,K83&lt;28)</f>
        <v>0</v>
      </c>
      <c r="U83" s="13" t="b">
        <f>AND(G83="INPRG",K83&gt;=14,K83&lt;21)</f>
        <v>0</v>
      </c>
      <c r="V83" s="13" t="b">
        <f>AND(G83="INPRG",K83&gt;=7,K83&lt;14)</f>
        <v>0</v>
      </c>
      <c r="W83" s="14" t="b">
        <f>AND(G83="INPRG",K83&lt;7)</f>
        <v>0</v>
      </c>
    </row>
    <row r="84" spans="1:23" ht="15.75" x14ac:dyDescent="0.25">
      <c r="A84" s="1" t="s">
        <v>261</v>
      </c>
      <c r="B84" s="2" t="s">
        <v>1</v>
      </c>
      <c r="C84" s="2" t="s">
        <v>2</v>
      </c>
      <c r="D84" s="2" t="s">
        <v>262</v>
      </c>
      <c r="E84" s="2" t="s">
        <v>263</v>
      </c>
      <c r="F84" s="3">
        <v>42041.345370370371</v>
      </c>
      <c r="G84" s="2" t="s">
        <v>4</v>
      </c>
      <c r="H84" s="2" t="s">
        <v>19</v>
      </c>
      <c r="I84" s="3">
        <v>42044.958333333336</v>
      </c>
      <c r="J84" s="4">
        <f ca="1">TODAY()</f>
        <v>42790</v>
      </c>
      <c r="K84" s="5">
        <f>IF(I84&lt;&gt;0,(I84-F84)-1,(J84-F84)-1)</f>
        <v>2.6129629629649571</v>
      </c>
      <c r="L84" s="5" t="b">
        <f>IF(G84="CAN",TRUE,FALSE)</f>
        <v>0</v>
      </c>
      <c r="M84" s="6" t="b">
        <f>AND(G84="CLOSE",K84&lt;=28)</f>
        <v>1</v>
      </c>
      <c r="N84" s="6" t="b">
        <f>AND(G84="CLOSE",K84&gt;28,K84&lt;=56)</f>
        <v>0</v>
      </c>
      <c r="O84" s="6" t="b">
        <f>AND(G84="CLOSE",K84&gt;56,K84&lt;=84)</f>
        <v>0</v>
      </c>
      <c r="P84" s="6" t="b">
        <f>AND(G84="CLOSE",K84&gt;84)</f>
        <v>0</v>
      </c>
      <c r="Q84" s="6" t="b">
        <f>AND(G84 = "INPRG",K84&gt;84)</f>
        <v>0</v>
      </c>
      <c r="R84" s="6" t="b">
        <f>AND(G84 = "INPRG",K84&gt;56,K84&lt;=84)</f>
        <v>0</v>
      </c>
      <c r="S84" s="6" t="b">
        <f>AND(G84 = "INPRG",K84&gt;28,K84&lt;56)</f>
        <v>0</v>
      </c>
      <c r="T84" s="6" t="b">
        <f>AND(G84="INPRG",K84&gt;=21,K84&lt;28)</f>
        <v>0</v>
      </c>
      <c r="U84" s="6" t="b">
        <f>AND(G84="INPRG",K84&gt;=14,K84&lt;21)</f>
        <v>0</v>
      </c>
      <c r="V84" s="6" t="b">
        <f>AND(G84="INPRG",K84&gt;=7,K84&lt;14)</f>
        <v>0</v>
      </c>
      <c r="W84" s="7" t="b">
        <f>AND(G84="INPRG",K84&lt;7)</f>
        <v>0</v>
      </c>
    </row>
    <row r="85" spans="1:23" ht="15.75" x14ac:dyDescent="0.25">
      <c r="A85" s="8" t="s">
        <v>264</v>
      </c>
      <c r="B85" s="9" t="s">
        <v>1</v>
      </c>
      <c r="C85" s="9" t="s">
        <v>2</v>
      </c>
      <c r="D85" s="9" t="s">
        <v>265</v>
      </c>
      <c r="E85" s="9" t="s">
        <v>266</v>
      </c>
      <c r="F85" s="10">
        <v>42041.345381944448</v>
      </c>
      <c r="G85" s="9" t="s">
        <v>4</v>
      </c>
      <c r="H85" s="9" t="s">
        <v>19</v>
      </c>
      <c r="I85" s="10">
        <v>42044.958333333336</v>
      </c>
      <c r="J85" s="11">
        <f ca="1">TODAY()</f>
        <v>42790</v>
      </c>
      <c r="K85" s="12">
        <f>IF(I85&lt;&gt;0,(I85-F85)-1,(J85-F85)-1)</f>
        <v>2.6129513888881775</v>
      </c>
      <c r="L85" s="12" t="b">
        <f>IF(G85="CAN",TRUE,FALSE)</f>
        <v>0</v>
      </c>
      <c r="M85" s="13" t="b">
        <f>AND(G85="CLOSE",K85&lt;=28)</f>
        <v>1</v>
      </c>
      <c r="N85" s="13" t="b">
        <f>AND(G85="CLOSE",K85&gt;28,K85&lt;=56)</f>
        <v>0</v>
      </c>
      <c r="O85" s="13" t="b">
        <f>AND(G85="CLOSE",K85&gt;56,K85&lt;=84)</f>
        <v>0</v>
      </c>
      <c r="P85" s="13" t="b">
        <f>AND(G85="CLOSE",K85&gt;84)</f>
        <v>0</v>
      </c>
      <c r="Q85" s="13" t="b">
        <f>AND(G85 = "INPRG",K85&gt;84)</f>
        <v>0</v>
      </c>
      <c r="R85" s="13" t="b">
        <f>AND(G85 = "INPRG",K85&gt;56,K85&lt;=84)</f>
        <v>0</v>
      </c>
      <c r="S85" s="13" t="b">
        <f>AND(G85 = "INPRG",K85&gt;28,K85&lt;56)</f>
        <v>0</v>
      </c>
      <c r="T85" s="13" t="b">
        <f>AND(G85="INPRG",K85&gt;=21,K85&lt;28)</f>
        <v>0</v>
      </c>
      <c r="U85" s="13" t="b">
        <f>AND(G85="INPRG",K85&gt;=14,K85&lt;21)</f>
        <v>0</v>
      </c>
      <c r="V85" s="13" t="b">
        <f>AND(G85="INPRG",K85&gt;=7,K85&lt;14)</f>
        <v>0</v>
      </c>
      <c r="W85" s="14" t="b">
        <f>AND(G85="INPRG",K85&lt;7)</f>
        <v>0</v>
      </c>
    </row>
    <row r="86" spans="1:23" ht="15.75" x14ac:dyDescent="0.25">
      <c r="A86" s="1" t="s">
        <v>267</v>
      </c>
      <c r="B86" s="2" t="s">
        <v>1</v>
      </c>
      <c r="C86" s="2" t="s">
        <v>21</v>
      </c>
      <c r="D86" s="2" t="s">
        <v>268</v>
      </c>
      <c r="E86" s="2" t="s">
        <v>266</v>
      </c>
      <c r="F86" s="3">
        <v>42041.345405092594</v>
      </c>
      <c r="G86" s="2" t="s">
        <v>4</v>
      </c>
      <c r="H86" s="2" t="s">
        <v>19</v>
      </c>
      <c r="I86" s="3">
        <v>42045.958333333336</v>
      </c>
      <c r="J86" s="4">
        <f ca="1">TODAY()</f>
        <v>42790</v>
      </c>
      <c r="K86" s="5">
        <f>IF(I86&lt;&gt;0,(I86-F86)-1,(J86-F86)-1)</f>
        <v>3.6129282407418941</v>
      </c>
      <c r="L86" s="5" t="b">
        <f>IF(G86="CAN",TRUE,FALSE)</f>
        <v>0</v>
      </c>
      <c r="M86" s="6" t="b">
        <f>AND(G86="CLOSE",K86&lt;=28)</f>
        <v>1</v>
      </c>
      <c r="N86" s="6" t="b">
        <f>AND(G86="CLOSE",K86&gt;28,K86&lt;=56)</f>
        <v>0</v>
      </c>
      <c r="O86" s="6" t="b">
        <f>AND(G86="CLOSE",K86&gt;56,K86&lt;=84)</f>
        <v>0</v>
      </c>
      <c r="P86" s="6" t="b">
        <f>AND(G86="CLOSE",K86&gt;84)</f>
        <v>0</v>
      </c>
      <c r="Q86" s="6" t="b">
        <f>AND(G86 = "INPRG",K86&gt;84)</f>
        <v>0</v>
      </c>
      <c r="R86" s="6" t="b">
        <f>AND(G86 = "INPRG",K86&gt;56,K86&lt;=84)</f>
        <v>0</v>
      </c>
      <c r="S86" s="6" t="b">
        <f>AND(G86 = "INPRG",K86&gt;28,K86&lt;56)</f>
        <v>0</v>
      </c>
      <c r="T86" s="6" t="b">
        <f>AND(G86="INPRG",K86&gt;=21,K86&lt;28)</f>
        <v>0</v>
      </c>
      <c r="U86" s="6" t="b">
        <f>AND(G86="INPRG",K86&gt;=14,K86&lt;21)</f>
        <v>0</v>
      </c>
      <c r="V86" s="6" t="b">
        <f>AND(G86="INPRG",K86&gt;=7,K86&lt;14)</f>
        <v>0</v>
      </c>
      <c r="W86" s="7" t="b">
        <f>AND(G86="INPRG",K86&lt;7)</f>
        <v>0</v>
      </c>
    </row>
    <row r="87" spans="1:23" ht="15.75" x14ac:dyDescent="0.25">
      <c r="A87" s="8" t="s">
        <v>269</v>
      </c>
      <c r="B87" s="9" t="s">
        <v>1</v>
      </c>
      <c r="C87" s="9" t="s">
        <v>21</v>
      </c>
      <c r="D87" s="9" t="s">
        <v>270</v>
      </c>
      <c r="E87" s="9" t="s">
        <v>263</v>
      </c>
      <c r="F87" s="10">
        <v>42041.34542824074</v>
      </c>
      <c r="G87" s="9" t="s">
        <v>4</v>
      </c>
      <c r="H87" s="9" t="s">
        <v>19</v>
      </c>
      <c r="I87" s="10">
        <v>42045.958333333336</v>
      </c>
      <c r="J87" s="11">
        <f ca="1">TODAY()</f>
        <v>42790</v>
      </c>
      <c r="K87" s="12">
        <f>IF(I87&lt;&gt;0,(I87-F87)-1,(J87-F87)-1)</f>
        <v>3.6129050925956108</v>
      </c>
      <c r="L87" s="12" t="b">
        <f>IF(G87="CAN",TRUE,FALSE)</f>
        <v>0</v>
      </c>
      <c r="M87" s="13" t="b">
        <f>AND(G87="CLOSE",K87&lt;=28)</f>
        <v>1</v>
      </c>
      <c r="N87" s="13" t="b">
        <f>AND(G87="CLOSE",K87&gt;28,K87&lt;=56)</f>
        <v>0</v>
      </c>
      <c r="O87" s="13" t="b">
        <f>AND(G87="CLOSE",K87&gt;56,K87&lt;=84)</f>
        <v>0</v>
      </c>
      <c r="P87" s="13" t="b">
        <f>AND(G87="CLOSE",K87&gt;84)</f>
        <v>0</v>
      </c>
      <c r="Q87" s="13" t="b">
        <f>AND(G87 = "INPRG",K87&gt;84)</f>
        <v>0</v>
      </c>
      <c r="R87" s="13" t="b">
        <f>AND(G87 = "INPRG",K87&gt;56,K87&lt;=84)</f>
        <v>0</v>
      </c>
      <c r="S87" s="13" t="b">
        <f>AND(G87 = "INPRG",K87&gt;28,K87&lt;56)</f>
        <v>0</v>
      </c>
      <c r="T87" s="13" t="b">
        <f>AND(G87="INPRG",K87&gt;=21,K87&lt;28)</f>
        <v>0</v>
      </c>
      <c r="U87" s="13" t="b">
        <f>AND(G87="INPRG",K87&gt;=14,K87&lt;21)</f>
        <v>0</v>
      </c>
      <c r="V87" s="13" t="b">
        <f>AND(G87="INPRG",K87&gt;=7,K87&lt;14)</f>
        <v>0</v>
      </c>
      <c r="W87" s="14" t="b">
        <f>AND(G87="INPRG",K87&lt;7)</f>
        <v>0</v>
      </c>
    </row>
    <row r="88" spans="1:23" ht="15.75" x14ac:dyDescent="0.25">
      <c r="A88" s="1" t="s">
        <v>271</v>
      </c>
      <c r="B88" s="2" t="s">
        <v>1</v>
      </c>
      <c r="C88" s="2" t="s">
        <v>21</v>
      </c>
      <c r="D88" s="2" t="s">
        <v>272</v>
      </c>
      <c r="E88" s="2" t="s">
        <v>273</v>
      </c>
      <c r="F88" s="3">
        <v>42041.345509259256</v>
      </c>
      <c r="G88" s="2" t="s">
        <v>4</v>
      </c>
      <c r="H88" s="2" t="s">
        <v>274</v>
      </c>
      <c r="I88" s="3">
        <v>42045.958333333336</v>
      </c>
      <c r="J88" s="4">
        <f ca="1">TODAY()</f>
        <v>42790</v>
      </c>
      <c r="K88" s="5">
        <f>IF(I88&lt;&gt;0,(I88-F88)-1,(J88-F88)-1)</f>
        <v>3.6128240740799811</v>
      </c>
      <c r="L88" s="5" t="b">
        <f>IF(G88="CAN",TRUE,FALSE)</f>
        <v>0</v>
      </c>
      <c r="M88" s="6" t="b">
        <f>AND(G88="CLOSE",K88&lt;=28)</f>
        <v>1</v>
      </c>
      <c r="N88" s="6" t="b">
        <f>AND(G88="CLOSE",K88&gt;28,K88&lt;=56)</f>
        <v>0</v>
      </c>
      <c r="O88" s="6" t="b">
        <f>AND(G88="CLOSE",K88&gt;56,K88&lt;=84)</f>
        <v>0</v>
      </c>
      <c r="P88" s="6" t="b">
        <f>AND(G88="CLOSE",K88&gt;84)</f>
        <v>0</v>
      </c>
      <c r="Q88" s="6" t="b">
        <f>AND(G88 = "INPRG",K88&gt;84)</f>
        <v>0</v>
      </c>
      <c r="R88" s="6" t="b">
        <f>AND(G88 = "INPRG",K88&gt;56,K88&lt;=84)</f>
        <v>0</v>
      </c>
      <c r="S88" s="6" t="b">
        <f>AND(G88 = "INPRG",K88&gt;28,K88&lt;56)</f>
        <v>0</v>
      </c>
      <c r="T88" s="6" t="b">
        <f>AND(G88="INPRG",K88&gt;=21,K88&lt;28)</f>
        <v>0</v>
      </c>
      <c r="U88" s="6" t="b">
        <f>AND(G88="INPRG",K88&gt;=14,K88&lt;21)</f>
        <v>0</v>
      </c>
      <c r="V88" s="6" t="b">
        <f>AND(G88="INPRG",K88&gt;=7,K88&lt;14)</f>
        <v>0</v>
      </c>
      <c r="W88" s="7" t="b">
        <f>AND(G88="INPRG",K88&lt;7)</f>
        <v>0</v>
      </c>
    </row>
    <row r="89" spans="1:23" ht="15.75" x14ac:dyDescent="0.25">
      <c r="A89" s="8" t="s">
        <v>275</v>
      </c>
      <c r="B89" s="9" t="s">
        <v>1</v>
      </c>
      <c r="C89" s="9" t="s">
        <v>21</v>
      </c>
      <c r="D89" s="9" t="s">
        <v>276</v>
      </c>
      <c r="E89" s="9" t="s">
        <v>277</v>
      </c>
      <c r="F89" s="10">
        <v>42041.345520833333</v>
      </c>
      <c r="G89" s="9" t="s">
        <v>4</v>
      </c>
      <c r="H89" s="9" t="s">
        <v>274</v>
      </c>
      <c r="I89" s="10">
        <v>42045.958333333336</v>
      </c>
      <c r="J89" s="11">
        <f ca="1">TODAY()</f>
        <v>42790</v>
      </c>
      <c r="K89" s="12">
        <f>IF(I89&lt;&gt;0,(I89-F89)-1,(J89-F89)-1)</f>
        <v>3.6128125000032014</v>
      </c>
      <c r="L89" s="12" t="b">
        <f>IF(G89="CAN",TRUE,FALSE)</f>
        <v>0</v>
      </c>
      <c r="M89" s="13" t="b">
        <f>AND(G89="CLOSE",K89&lt;=28)</f>
        <v>1</v>
      </c>
      <c r="N89" s="13" t="b">
        <f>AND(G89="CLOSE",K89&gt;28,K89&lt;=56)</f>
        <v>0</v>
      </c>
      <c r="O89" s="13" t="b">
        <f>AND(G89="CLOSE",K89&gt;56,K89&lt;=84)</f>
        <v>0</v>
      </c>
      <c r="P89" s="13" t="b">
        <f>AND(G89="CLOSE",K89&gt;84)</f>
        <v>0</v>
      </c>
      <c r="Q89" s="13" t="b">
        <f>AND(G89 = "INPRG",K89&gt;84)</f>
        <v>0</v>
      </c>
      <c r="R89" s="13" t="b">
        <f>AND(G89 = "INPRG",K89&gt;56,K89&lt;=84)</f>
        <v>0</v>
      </c>
      <c r="S89" s="13" t="b">
        <f>AND(G89 = "INPRG",K89&gt;28,K89&lt;56)</f>
        <v>0</v>
      </c>
      <c r="T89" s="13" t="b">
        <f>AND(G89="INPRG",K89&gt;=21,K89&lt;28)</f>
        <v>0</v>
      </c>
      <c r="U89" s="13" t="b">
        <f>AND(G89="INPRG",K89&gt;=14,K89&lt;21)</f>
        <v>0</v>
      </c>
      <c r="V89" s="13" t="b">
        <f>AND(G89="INPRG",K89&gt;=7,K89&lt;14)</f>
        <v>0</v>
      </c>
      <c r="W89" s="14" t="b">
        <f>AND(G89="INPRG",K89&lt;7)</f>
        <v>0</v>
      </c>
    </row>
    <row r="90" spans="1:23" ht="15.75" x14ac:dyDescent="0.25">
      <c r="A90" s="1" t="s">
        <v>278</v>
      </c>
      <c r="B90" s="2" t="s">
        <v>1</v>
      </c>
      <c r="C90" s="2" t="s">
        <v>21</v>
      </c>
      <c r="D90" s="2" t="s">
        <v>279</v>
      </c>
      <c r="E90" s="2" t="s">
        <v>280</v>
      </c>
      <c r="F90" s="3">
        <v>42041.345543981479</v>
      </c>
      <c r="G90" s="2" t="s">
        <v>4</v>
      </c>
      <c r="H90" s="2" t="s">
        <v>281</v>
      </c>
      <c r="I90" s="3">
        <v>42044.958333333336</v>
      </c>
      <c r="J90" s="4">
        <f ca="1">TODAY()</f>
        <v>42790</v>
      </c>
      <c r="K90" s="5">
        <f>IF(I90&lt;&gt;0,(I90-F90)-1,(J90-F90)-1)</f>
        <v>2.6127893518569181</v>
      </c>
      <c r="L90" s="5" t="b">
        <f>IF(G90="CAN",TRUE,FALSE)</f>
        <v>0</v>
      </c>
      <c r="M90" s="6" t="b">
        <f>AND(G90="CLOSE",K90&lt;=28)</f>
        <v>1</v>
      </c>
      <c r="N90" s="6" t="b">
        <f>AND(G90="CLOSE",K90&gt;28,K90&lt;=56)</f>
        <v>0</v>
      </c>
      <c r="O90" s="6" t="b">
        <f>AND(G90="CLOSE",K90&gt;56,K90&lt;=84)</f>
        <v>0</v>
      </c>
      <c r="P90" s="6" t="b">
        <f>AND(G90="CLOSE",K90&gt;84)</f>
        <v>0</v>
      </c>
      <c r="Q90" s="6" t="b">
        <f>AND(G90 = "INPRG",K90&gt;84)</f>
        <v>0</v>
      </c>
      <c r="R90" s="6" t="b">
        <f>AND(G90 = "INPRG",K90&gt;56,K90&lt;=84)</f>
        <v>0</v>
      </c>
      <c r="S90" s="6" t="b">
        <f>AND(G90 = "INPRG",K90&gt;28,K90&lt;56)</f>
        <v>0</v>
      </c>
      <c r="T90" s="6" t="b">
        <f>AND(G90="INPRG",K90&gt;=21,K90&lt;28)</f>
        <v>0</v>
      </c>
      <c r="U90" s="6" t="b">
        <f>AND(G90="INPRG",K90&gt;=14,K90&lt;21)</f>
        <v>0</v>
      </c>
      <c r="V90" s="6" t="b">
        <f>AND(G90="INPRG",K90&gt;=7,K90&lt;14)</f>
        <v>0</v>
      </c>
      <c r="W90" s="7" t="b">
        <f>AND(G90="INPRG",K90&lt;7)</f>
        <v>0</v>
      </c>
    </row>
    <row r="91" spans="1:23" ht="15.75" x14ac:dyDescent="0.25">
      <c r="A91" s="8" t="s">
        <v>282</v>
      </c>
      <c r="B91" s="9" t="s">
        <v>1</v>
      </c>
      <c r="C91" s="9" t="s">
        <v>21</v>
      </c>
      <c r="D91" s="9" t="s">
        <v>283</v>
      </c>
      <c r="E91" s="9" t="s">
        <v>284</v>
      </c>
      <c r="F91" s="10">
        <v>42041.345555555556</v>
      </c>
      <c r="G91" s="9" t="s">
        <v>4</v>
      </c>
      <c r="H91" s="9" t="s">
        <v>281</v>
      </c>
      <c r="I91" s="10">
        <v>42045.958333333336</v>
      </c>
      <c r="J91" s="11">
        <f ca="1">TODAY()</f>
        <v>42790</v>
      </c>
      <c r="K91" s="12">
        <f>IF(I91&lt;&gt;0,(I91-F91)-1,(J91-F91)-1)</f>
        <v>3.6127777777801384</v>
      </c>
      <c r="L91" s="12" t="b">
        <f>IF(G91="CAN",TRUE,FALSE)</f>
        <v>0</v>
      </c>
      <c r="M91" s="13" t="b">
        <f>AND(G91="CLOSE",K91&lt;=28)</f>
        <v>1</v>
      </c>
      <c r="N91" s="13" t="b">
        <f>AND(G91="CLOSE",K91&gt;28,K91&lt;=56)</f>
        <v>0</v>
      </c>
      <c r="O91" s="13" t="b">
        <f>AND(G91="CLOSE",K91&gt;56,K91&lt;=84)</f>
        <v>0</v>
      </c>
      <c r="P91" s="13" t="b">
        <f>AND(G91="CLOSE",K91&gt;84)</f>
        <v>0</v>
      </c>
      <c r="Q91" s="13" t="b">
        <f>AND(G91 = "INPRG",K91&gt;84)</f>
        <v>0</v>
      </c>
      <c r="R91" s="13" t="b">
        <f>AND(G91 = "INPRG",K91&gt;56,K91&lt;=84)</f>
        <v>0</v>
      </c>
      <c r="S91" s="13" t="b">
        <f>AND(G91 = "INPRG",K91&gt;28,K91&lt;56)</f>
        <v>0</v>
      </c>
      <c r="T91" s="13" t="b">
        <f>AND(G91="INPRG",K91&gt;=21,K91&lt;28)</f>
        <v>0</v>
      </c>
      <c r="U91" s="13" t="b">
        <f>AND(G91="INPRG",K91&gt;=14,K91&lt;21)</f>
        <v>0</v>
      </c>
      <c r="V91" s="13" t="b">
        <f>AND(G91="INPRG",K91&gt;=7,K91&lt;14)</f>
        <v>0</v>
      </c>
      <c r="W91" s="14" t="b">
        <f>AND(G91="INPRG",K91&lt;7)</f>
        <v>0</v>
      </c>
    </row>
    <row r="92" spans="1:23" ht="15.75" x14ac:dyDescent="0.25">
      <c r="A92" s="1" t="s">
        <v>285</v>
      </c>
      <c r="B92" s="2" t="s">
        <v>1</v>
      </c>
      <c r="C92" s="2" t="s">
        <v>21</v>
      </c>
      <c r="D92" s="2" t="s">
        <v>286</v>
      </c>
      <c r="E92" s="2" t="s">
        <v>287</v>
      </c>
      <c r="F92" s="3">
        <v>42041.345578703702</v>
      </c>
      <c r="G92" s="2" t="s">
        <v>4</v>
      </c>
      <c r="H92" s="2" t="s">
        <v>281</v>
      </c>
      <c r="I92" s="3">
        <v>42045.958333333336</v>
      </c>
      <c r="J92" s="4">
        <f ca="1">TODAY()</f>
        <v>42790</v>
      </c>
      <c r="K92" s="5">
        <f>IF(I92&lt;&gt;0,(I92-F92)-1,(J92-F92)-1)</f>
        <v>3.6127546296338551</v>
      </c>
      <c r="L92" s="5" t="b">
        <f>IF(G92="CAN",TRUE,FALSE)</f>
        <v>0</v>
      </c>
      <c r="M92" s="6" t="b">
        <f>AND(G92="CLOSE",K92&lt;=28)</f>
        <v>1</v>
      </c>
      <c r="N92" s="6" t="b">
        <f>AND(G92="CLOSE",K92&gt;28,K92&lt;=56)</f>
        <v>0</v>
      </c>
      <c r="O92" s="6" t="b">
        <f>AND(G92="CLOSE",K92&gt;56,K92&lt;=84)</f>
        <v>0</v>
      </c>
      <c r="P92" s="6" t="b">
        <f>AND(G92="CLOSE",K92&gt;84)</f>
        <v>0</v>
      </c>
      <c r="Q92" s="6" t="b">
        <f>AND(G92 = "INPRG",K92&gt;84)</f>
        <v>0</v>
      </c>
      <c r="R92" s="6" t="b">
        <f>AND(G92 = "INPRG",K92&gt;56,K92&lt;=84)</f>
        <v>0</v>
      </c>
      <c r="S92" s="6" t="b">
        <f>AND(G92 = "INPRG",K92&gt;28,K92&lt;56)</f>
        <v>0</v>
      </c>
      <c r="T92" s="6" t="b">
        <f>AND(G92="INPRG",K92&gt;=21,K92&lt;28)</f>
        <v>0</v>
      </c>
      <c r="U92" s="6" t="b">
        <f>AND(G92="INPRG",K92&gt;=14,K92&lt;21)</f>
        <v>0</v>
      </c>
      <c r="V92" s="6" t="b">
        <f>AND(G92="INPRG",K92&gt;=7,K92&lt;14)</f>
        <v>0</v>
      </c>
      <c r="W92" s="7" t="b">
        <f>AND(G92="INPRG",K92&lt;7)</f>
        <v>0</v>
      </c>
    </row>
    <row r="93" spans="1:23" ht="15.75" x14ac:dyDescent="0.25">
      <c r="A93" s="8" t="s">
        <v>288</v>
      </c>
      <c r="B93" s="9" t="s">
        <v>1</v>
      </c>
      <c r="C93" s="9" t="s">
        <v>21</v>
      </c>
      <c r="D93" s="9" t="s">
        <v>289</v>
      </c>
      <c r="E93" s="9" t="s">
        <v>290</v>
      </c>
      <c r="F93" s="10">
        <v>42041.345601851855</v>
      </c>
      <c r="G93" s="9" t="s">
        <v>4</v>
      </c>
      <c r="H93" s="9" t="s">
        <v>147</v>
      </c>
      <c r="I93" s="10">
        <v>42046.958333333336</v>
      </c>
      <c r="J93" s="11">
        <f ca="1">TODAY()</f>
        <v>42790</v>
      </c>
      <c r="K93" s="12">
        <f>IF(I93&lt;&gt;0,(I93-F93)-1,(J93-F93)-1)</f>
        <v>4.6127314814802958</v>
      </c>
      <c r="L93" s="12" t="b">
        <f>IF(G93="CAN",TRUE,FALSE)</f>
        <v>0</v>
      </c>
      <c r="M93" s="13" t="b">
        <f>AND(G93="CLOSE",K93&lt;=28)</f>
        <v>1</v>
      </c>
      <c r="N93" s="13" t="b">
        <f>AND(G93="CLOSE",K93&gt;28,K93&lt;=56)</f>
        <v>0</v>
      </c>
      <c r="O93" s="13" t="b">
        <f>AND(G93="CLOSE",K93&gt;56,K93&lt;=84)</f>
        <v>0</v>
      </c>
      <c r="P93" s="13" t="b">
        <f>AND(G93="CLOSE",K93&gt;84)</f>
        <v>0</v>
      </c>
      <c r="Q93" s="13" t="b">
        <f>AND(G93 = "INPRG",K93&gt;84)</f>
        <v>0</v>
      </c>
      <c r="R93" s="13" t="b">
        <f>AND(G93 = "INPRG",K93&gt;56,K93&lt;=84)</f>
        <v>0</v>
      </c>
      <c r="S93" s="13" t="b">
        <f>AND(G93 = "INPRG",K93&gt;28,K93&lt;56)</f>
        <v>0</v>
      </c>
      <c r="T93" s="13" t="b">
        <f>AND(G93="INPRG",K93&gt;=21,K93&lt;28)</f>
        <v>0</v>
      </c>
      <c r="U93" s="13" t="b">
        <f>AND(G93="INPRG",K93&gt;=14,K93&lt;21)</f>
        <v>0</v>
      </c>
      <c r="V93" s="13" t="b">
        <f>AND(G93="INPRG",K93&gt;=7,K93&lt;14)</f>
        <v>0</v>
      </c>
      <c r="W93" s="14" t="b">
        <f>AND(G93="INPRG",K93&lt;7)</f>
        <v>0</v>
      </c>
    </row>
    <row r="94" spans="1:23" ht="15.75" x14ac:dyDescent="0.25">
      <c r="A94" s="1" t="s">
        <v>291</v>
      </c>
      <c r="B94" s="2" t="s">
        <v>1</v>
      </c>
      <c r="C94" s="2" t="s">
        <v>21</v>
      </c>
      <c r="D94" s="2" t="s">
        <v>292</v>
      </c>
      <c r="E94" s="2" t="s">
        <v>293</v>
      </c>
      <c r="F94" s="3">
        <v>42041.345625000002</v>
      </c>
      <c r="G94" s="2" t="s">
        <v>4</v>
      </c>
      <c r="H94" s="2" t="s">
        <v>19</v>
      </c>
      <c r="I94" s="3">
        <v>42045.958333333336</v>
      </c>
      <c r="J94" s="4">
        <f ca="1">TODAY()</f>
        <v>42790</v>
      </c>
      <c r="K94" s="5">
        <f>IF(I94&lt;&gt;0,(I94-F94)-1,(J94-F94)-1)</f>
        <v>3.6127083333340124</v>
      </c>
      <c r="L94" s="5" t="b">
        <f>IF(G94="CAN",TRUE,FALSE)</f>
        <v>0</v>
      </c>
      <c r="M94" s="6" t="b">
        <f>AND(G94="CLOSE",K94&lt;=28)</f>
        <v>1</v>
      </c>
      <c r="N94" s="6" t="b">
        <f>AND(G94="CLOSE",K94&gt;28,K94&lt;=56)</f>
        <v>0</v>
      </c>
      <c r="O94" s="6" t="b">
        <f>AND(G94="CLOSE",K94&gt;56,K94&lt;=84)</f>
        <v>0</v>
      </c>
      <c r="P94" s="6" t="b">
        <f>AND(G94="CLOSE",K94&gt;84)</f>
        <v>0</v>
      </c>
      <c r="Q94" s="6" t="b">
        <f>AND(G94 = "INPRG",K94&gt;84)</f>
        <v>0</v>
      </c>
      <c r="R94" s="6" t="b">
        <f>AND(G94 = "INPRG",K94&gt;56,K94&lt;=84)</f>
        <v>0</v>
      </c>
      <c r="S94" s="6" t="b">
        <f>AND(G94 = "INPRG",K94&gt;28,K94&lt;56)</f>
        <v>0</v>
      </c>
      <c r="T94" s="6" t="b">
        <f>AND(G94="INPRG",K94&gt;=21,K94&lt;28)</f>
        <v>0</v>
      </c>
      <c r="U94" s="6" t="b">
        <f>AND(G94="INPRG",K94&gt;=14,K94&lt;21)</f>
        <v>0</v>
      </c>
      <c r="V94" s="6" t="b">
        <f>AND(G94="INPRG",K94&gt;=7,K94&lt;14)</f>
        <v>0</v>
      </c>
      <c r="W94" s="7" t="b">
        <f>AND(G94="INPRG",K94&lt;7)</f>
        <v>0</v>
      </c>
    </row>
    <row r="95" spans="1:23" ht="15.75" x14ac:dyDescent="0.25">
      <c r="A95" s="8" t="s">
        <v>294</v>
      </c>
      <c r="B95" s="9" t="s">
        <v>1</v>
      </c>
      <c r="C95" s="9" t="s">
        <v>21</v>
      </c>
      <c r="D95" s="9" t="s">
        <v>295</v>
      </c>
      <c r="E95" s="9" t="s">
        <v>296</v>
      </c>
      <c r="F95" s="10">
        <v>42041.345636574071</v>
      </c>
      <c r="G95" s="9" t="s">
        <v>4</v>
      </c>
      <c r="H95" s="9" t="s">
        <v>19</v>
      </c>
      <c r="I95" s="10">
        <v>42045.958333333336</v>
      </c>
      <c r="J95" s="11">
        <f ca="1">TODAY()</f>
        <v>42790</v>
      </c>
      <c r="K95" s="12">
        <f>IF(I95&lt;&gt;0,(I95-F95)-1,(J95-F95)-1)</f>
        <v>3.6126967592645087</v>
      </c>
      <c r="L95" s="12" t="b">
        <f>IF(G95="CAN",TRUE,FALSE)</f>
        <v>0</v>
      </c>
      <c r="M95" s="13" t="b">
        <f>AND(G95="CLOSE",K95&lt;=28)</f>
        <v>1</v>
      </c>
      <c r="N95" s="13" t="b">
        <f>AND(G95="CLOSE",K95&gt;28,K95&lt;=56)</f>
        <v>0</v>
      </c>
      <c r="O95" s="13" t="b">
        <f>AND(G95="CLOSE",K95&gt;56,K95&lt;=84)</f>
        <v>0</v>
      </c>
      <c r="P95" s="13" t="b">
        <f>AND(G95="CLOSE",K95&gt;84)</f>
        <v>0</v>
      </c>
      <c r="Q95" s="13" t="b">
        <f>AND(G95 = "INPRG",K95&gt;84)</f>
        <v>0</v>
      </c>
      <c r="R95" s="13" t="b">
        <f>AND(G95 = "INPRG",K95&gt;56,K95&lt;=84)</f>
        <v>0</v>
      </c>
      <c r="S95" s="13" t="b">
        <f>AND(G95 = "INPRG",K95&gt;28,K95&lt;56)</f>
        <v>0</v>
      </c>
      <c r="T95" s="13" t="b">
        <f>AND(G95="INPRG",K95&gt;=21,K95&lt;28)</f>
        <v>0</v>
      </c>
      <c r="U95" s="13" t="b">
        <f>AND(G95="INPRG",K95&gt;=14,K95&lt;21)</f>
        <v>0</v>
      </c>
      <c r="V95" s="13" t="b">
        <f>AND(G95="INPRG",K95&gt;=7,K95&lt;14)</f>
        <v>0</v>
      </c>
      <c r="W95" s="14" t="b">
        <f>AND(G95="INPRG",K95&lt;7)</f>
        <v>0</v>
      </c>
    </row>
    <row r="96" spans="1:23" ht="15.75" x14ac:dyDescent="0.25">
      <c r="A96" s="1" t="s">
        <v>297</v>
      </c>
      <c r="B96" s="2" t="s">
        <v>1</v>
      </c>
      <c r="C96" s="2" t="s">
        <v>21</v>
      </c>
      <c r="D96" s="2" t="s">
        <v>298</v>
      </c>
      <c r="E96" s="2" t="s">
        <v>299</v>
      </c>
      <c r="F96" s="3">
        <v>42041.345659722225</v>
      </c>
      <c r="G96" s="2" t="s">
        <v>4</v>
      </c>
      <c r="H96" s="2" t="s">
        <v>43</v>
      </c>
      <c r="I96" s="3">
        <v>42044.958333333336</v>
      </c>
      <c r="J96" s="4">
        <f ca="1">TODAY()</f>
        <v>42790</v>
      </c>
      <c r="K96" s="5">
        <f>IF(I96&lt;&gt;0,(I96-F96)-1,(J96-F96)-1)</f>
        <v>2.6126736111109494</v>
      </c>
      <c r="L96" s="5" t="b">
        <f>IF(G96="CAN",TRUE,FALSE)</f>
        <v>0</v>
      </c>
      <c r="M96" s="6" t="b">
        <f>AND(G96="CLOSE",K96&lt;=28)</f>
        <v>1</v>
      </c>
      <c r="N96" s="6" t="b">
        <f>AND(G96="CLOSE",K96&gt;28,K96&lt;=56)</f>
        <v>0</v>
      </c>
      <c r="O96" s="6" t="b">
        <f>AND(G96="CLOSE",K96&gt;56,K96&lt;=84)</f>
        <v>0</v>
      </c>
      <c r="P96" s="6" t="b">
        <f>AND(G96="CLOSE",K96&gt;84)</f>
        <v>0</v>
      </c>
      <c r="Q96" s="6" t="b">
        <f>AND(G96 = "INPRG",K96&gt;84)</f>
        <v>0</v>
      </c>
      <c r="R96" s="6" t="b">
        <f>AND(G96 = "INPRG",K96&gt;56,K96&lt;=84)</f>
        <v>0</v>
      </c>
      <c r="S96" s="6" t="b">
        <f>AND(G96 = "INPRG",K96&gt;28,K96&lt;56)</f>
        <v>0</v>
      </c>
      <c r="T96" s="6" t="b">
        <f>AND(G96="INPRG",K96&gt;=21,K96&lt;28)</f>
        <v>0</v>
      </c>
      <c r="U96" s="6" t="b">
        <f>AND(G96="INPRG",K96&gt;=14,K96&lt;21)</f>
        <v>0</v>
      </c>
      <c r="V96" s="6" t="b">
        <f>AND(G96="INPRG",K96&gt;=7,K96&lt;14)</f>
        <v>0</v>
      </c>
      <c r="W96" s="7" t="b">
        <f>AND(G96="INPRG",K96&lt;7)</f>
        <v>0</v>
      </c>
    </row>
    <row r="97" spans="1:23" ht="15.75" x14ac:dyDescent="0.25">
      <c r="A97" s="8" t="s">
        <v>300</v>
      </c>
      <c r="B97" s="9" t="s">
        <v>1</v>
      </c>
      <c r="C97" s="9" t="s">
        <v>2</v>
      </c>
      <c r="D97" s="9" t="s">
        <v>301</v>
      </c>
      <c r="E97" s="9" t="s">
        <v>36</v>
      </c>
      <c r="F97" s="10">
        <v>42041.345694444448</v>
      </c>
      <c r="G97" s="9" t="s">
        <v>4</v>
      </c>
      <c r="H97" s="9" t="s">
        <v>33</v>
      </c>
      <c r="I97" s="10">
        <v>42044.958333333336</v>
      </c>
      <c r="J97" s="11">
        <f ca="1">TODAY()</f>
        <v>42790</v>
      </c>
      <c r="K97" s="12">
        <f>IF(I97&lt;&gt;0,(I97-F97)-1,(J97-F97)-1)</f>
        <v>2.6126388888878864</v>
      </c>
      <c r="L97" s="12" t="b">
        <f>IF(G97="CAN",TRUE,FALSE)</f>
        <v>0</v>
      </c>
      <c r="M97" s="13" t="b">
        <f>AND(G97="CLOSE",K97&lt;=28)</f>
        <v>1</v>
      </c>
      <c r="N97" s="13" t="b">
        <f>AND(G97="CLOSE",K97&gt;28,K97&lt;=56)</f>
        <v>0</v>
      </c>
      <c r="O97" s="13" t="b">
        <f>AND(G97="CLOSE",K97&gt;56,K97&lt;=84)</f>
        <v>0</v>
      </c>
      <c r="P97" s="13" t="b">
        <f>AND(G97="CLOSE",K97&gt;84)</f>
        <v>0</v>
      </c>
      <c r="Q97" s="13" t="b">
        <f>AND(G97 = "INPRG",K97&gt;84)</f>
        <v>0</v>
      </c>
      <c r="R97" s="13" t="b">
        <f>AND(G97 = "INPRG",K97&gt;56,K97&lt;=84)</f>
        <v>0</v>
      </c>
      <c r="S97" s="13" t="b">
        <f>AND(G97 = "INPRG",K97&gt;28,K97&lt;56)</f>
        <v>0</v>
      </c>
      <c r="T97" s="13" t="b">
        <f>AND(G97="INPRG",K97&gt;=21,K97&lt;28)</f>
        <v>0</v>
      </c>
      <c r="U97" s="13" t="b">
        <f>AND(G97="INPRG",K97&gt;=14,K97&lt;21)</f>
        <v>0</v>
      </c>
      <c r="V97" s="13" t="b">
        <f>AND(G97="INPRG",K97&gt;=7,K97&lt;14)</f>
        <v>0</v>
      </c>
      <c r="W97" s="14" t="b">
        <f>AND(G97="INPRG",K97&lt;7)</f>
        <v>0</v>
      </c>
    </row>
    <row r="98" spans="1:23" ht="15.75" x14ac:dyDescent="0.25">
      <c r="A98" s="1" t="s">
        <v>302</v>
      </c>
      <c r="B98" s="2" t="s">
        <v>1</v>
      </c>
      <c r="C98" s="2" t="s">
        <v>21</v>
      </c>
      <c r="D98" s="2" t="s">
        <v>303</v>
      </c>
      <c r="E98" s="2" t="s">
        <v>304</v>
      </c>
      <c r="F98" s="3">
        <v>42041.345706018517</v>
      </c>
      <c r="G98" s="2" t="s">
        <v>4</v>
      </c>
      <c r="H98" s="2" t="s">
        <v>19</v>
      </c>
      <c r="I98" s="3">
        <v>42045.958333333336</v>
      </c>
      <c r="J98" s="4">
        <f ca="1">TODAY()</f>
        <v>42790</v>
      </c>
      <c r="K98" s="5">
        <f>IF(I98&lt;&gt;0,(I98-F98)-1,(J98-F98)-1)</f>
        <v>3.6126273148183827</v>
      </c>
      <c r="L98" s="5" t="b">
        <f>IF(G98="CAN",TRUE,FALSE)</f>
        <v>0</v>
      </c>
      <c r="M98" s="6" t="b">
        <f>AND(G98="CLOSE",K98&lt;=28)</f>
        <v>1</v>
      </c>
      <c r="N98" s="6" t="b">
        <f>AND(G98="CLOSE",K98&gt;28,K98&lt;=56)</f>
        <v>0</v>
      </c>
      <c r="O98" s="6" t="b">
        <f>AND(G98="CLOSE",K98&gt;56,K98&lt;=84)</f>
        <v>0</v>
      </c>
      <c r="P98" s="6" t="b">
        <f>AND(G98="CLOSE",K98&gt;84)</f>
        <v>0</v>
      </c>
      <c r="Q98" s="6" t="b">
        <f>AND(G98 = "INPRG",K98&gt;84)</f>
        <v>0</v>
      </c>
      <c r="R98" s="6" t="b">
        <f>AND(G98 = "INPRG",K98&gt;56,K98&lt;=84)</f>
        <v>0</v>
      </c>
      <c r="S98" s="6" t="b">
        <f>AND(G98 = "INPRG",K98&gt;28,K98&lt;56)</f>
        <v>0</v>
      </c>
      <c r="T98" s="6" t="b">
        <f>AND(G98="INPRG",K98&gt;=21,K98&lt;28)</f>
        <v>0</v>
      </c>
      <c r="U98" s="6" t="b">
        <f>AND(G98="INPRG",K98&gt;=14,K98&lt;21)</f>
        <v>0</v>
      </c>
      <c r="V98" s="6" t="b">
        <f>AND(G98="INPRG",K98&gt;=7,K98&lt;14)</f>
        <v>0</v>
      </c>
      <c r="W98" s="7" t="b">
        <f>AND(G98="INPRG",K98&lt;7)</f>
        <v>0</v>
      </c>
    </row>
    <row r="99" spans="1:23" ht="15.75" x14ac:dyDescent="0.25">
      <c r="A99" s="8" t="s">
        <v>305</v>
      </c>
      <c r="B99" s="9" t="s">
        <v>1</v>
      </c>
      <c r="C99" s="9" t="s">
        <v>21</v>
      </c>
      <c r="D99" s="9" t="s">
        <v>306</v>
      </c>
      <c r="E99" s="9" t="s">
        <v>307</v>
      </c>
      <c r="F99" s="10">
        <v>42041.345729166664</v>
      </c>
      <c r="G99" s="9" t="s">
        <v>4</v>
      </c>
      <c r="H99" s="9" t="s">
        <v>19</v>
      </c>
      <c r="I99" s="10">
        <v>42045.958333333336</v>
      </c>
      <c r="J99" s="11">
        <f ca="1">TODAY()</f>
        <v>42790</v>
      </c>
      <c r="K99" s="12">
        <f>IF(I99&lt;&gt;0,(I99-F99)-1,(J99-F99)-1)</f>
        <v>3.6126041666720994</v>
      </c>
      <c r="L99" s="12" t="b">
        <f>IF(G99="CAN",TRUE,FALSE)</f>
        <v>0</v>
      </c>
      <c r="M99" s="13" t="b">
        <f>AND(G99="CLOSE",K99&lt;=28)</f>
        <v>1</v>
      </c>
      <c r="N99" s="13" t="b">
        <f>AND(G99="CLOSE",K99&gt;28,K99&lt;=56)</f>
        <v>0</v>
      </c>
      <c r="O99" s="13" t="b">
        <f>AND(G99="CLOSE",K99&gt;56,K99&lt;=84)</f>
        <v>0</v>
      </c>
      <c r="P99" s="13" t="b">
        <f>AND(G99="CLOSE",K99&gt;84)</f>
        <v>0</v>
      </c>
      <c r="Q99" s="13" t="b">
        <f>AND(G99 = "INPRG",K99&gt;84)</f>
        <v>0</v>
      </c>
      <c r="R99" s="13" t="b">
        <f>AND(G99 = "INPRG",K99&gt;56,K99&lt;=84)</f>
        <v>0</v>
      </c>
      <c r="S99" s="13" t="b">
        <f>AND(G99 = "INPRG",K99&gt;28,K99&lt;56)</f>
        <v>0</v>
      </c>
      <c r="T99" s="13" t="b">
        <f>AND(G99="INPRG",K99&gt;=21,K99&lt;28)</f>
        <v>0</v>
      </c>
      <c r="U99" s="13" t="b">
        <f>AND(G99="INPRG",K99&gt;=14,K99&lt;21)</f>
        <v>0</v>
      </c>
      <c r="V99" s="13" t="b">
        <f>AND(G99="INPRG",K99&gt;=7,K99&lt;14)</f>
        <v>0</v>
      </c>
      <c r="W99" s="14" t="b">
        <f>AND(G99="INPRG",K99&lt;7)</f>
        <v>0</v>
      </c>
    </row>
    <row r="100" spans="1:23" ht="15.75" x14ac:dyDescent="0.25">
      <c r="A100" s="1" t="s">
        <v>308</v>
      </c>
      <c r="B100" s="2" t="s">
        <v>1</v>
      </c>
      <c r="C100" s="2" t="s">
        <v>21</v>
      </c>
      <c r="D100" s="2" t="s">
        <v>309</v>
      </c>
      <c r="E100" s="2" t="s">
        <v>310</v>
      </c>
      <c r="F100" s="3">
        <v>42041.34574074074</v>
      </c>
      <c r="G100" s="2" t="s">
        <v>4</v>
      </c>
      <c r="H100" s="2" t="s">
        <v>19</v>
      </c>
      <c r="I100" s="3">
        <v>42045.958333333336</v>
      </c>
      <c r="J100" s="4">
        <f ca="1">TODAY()</f>
        <v>42790</v>
      </c>
      <c r="K100" s="5">
        <f>IF(I100&lt;&gt;0,(I100-F100)-1,(J100-F100)-1)</f>
        <v>3.6125925925953197</v>
      </c>
      <c r="L100" s="5" t="b">
        <f>IF(G100="CAN",TRUE,FALSE)</f>
        <v>0</v>
      </c>
      <c r="M100" s="6" t="b">
        <f>AND(G100="CLOSE",K100&lt;=28)</f>
        <v>1</v>
      </c>
      <c r="N100" s="6" t="b">
        <f>AND(G100="CLOSE",K100&gt;28,K100&lt;=56)</f>
        <v>0</v>
      </c>
      <c r="O100" s="6" t="b">
        <f>AND(G100="CLOSE",K100&gt;56,K100&lt;=84)</f>
        <v>0</v>
      </c>
      <c r="P100" s="6" t="b">
        <f>AND(G100="CLOSE",K100&gt;84)</f>
        <v>0</v>
      </c>
      <c r="Q100" s="6" t="b">
        <f>AND(G100 = "INPRG",K100&gt;84)</f>
        <v>0</v>
      </c>
      <c r="R100" s="6" t="b">
        <f>AND(G100 = "INPRG",K100&gt;56,K100&lt;=84)</f>
        <v>0</v>
      </c>
      <c r="S100" s="6" t="b">
        <f>AND(G100 = "INPRG",K100&gt;28,K100&lt;56)</f>
        <v>0</v>
      </c>
      <c r="T100" s="6" t="b">
        <f>AND(G100="INPRG",K100&gt;=21,K100&lt;28)</f>
        <v>0</v>
      </c>
      <c r="U100" s="6" t="b">
        <f>AND(G100="INPRG",K100&gt;=14,K100&lt;21)</f>
        <v>0</v>
      </c>
      <c r="V100" s="6" t="b">
        <f>AND(G100="INPRG",K100&gt;=7,K100&lt;14)</f>
        <v>0</v>
      </c>
      <c r="W100" s="7" t="b">
        <f>AND(G100="INPRG",K100&lt;7)</f>
        <v>0</v>
      </c>
    </row>
    <row r="101" spans="1:23" ht="15.75" x14ac:dyDescent="0.25">
      <c r="A101" s="8" t="s">
        <v>311</v>
      </c>
      <c r="B101" s="9" t="s">
        <v>1</v>
      </c>
      <c r="C101" s="9" t="s">
        <v>21</v>
      </c>
      <c r="D101" s="9" t="s">
        <v>312</v>
      </c>
      <c r="E101" s="9" t="s">
        <v>313</v>
      </c>
      <c r="F101" s="10">
        <v>42041.34578703704</v>
      </c>
      <c r="G101" s="9" t="s">
        <v>4</v>
      </c>
      <c r="H101" s="9" t="s">
        <v>314</v>
      </c>
      <c r="I101" s="10">
        <v>42047.958333333336</v>
      </c>
      <c r="J101" s="11">
        <f ca="1">TODAY()</f>
        <v>42790</v>
      </c>
      <c r="K101" s="12">
        <f>IF(I101&lt;&gt;0,(I101-F101)-1,(J101-F101)-1)</f>
        <v>5.6125462962954771</v>
      </c>
      <c r="L101" s="12" t="b">
        <f>IF(G101="CAN",TRUE,FALSE)</f>
        <v>0</v>
      </c>
      <c r="M101" s="13" t="b">
        <f>AND(G101="CLOSE",K101&lt;=28)</f>
        <v>1</v>
      </c>
      <c r="N101" s="13" t="b">
        <f>AND(G101="CLOSE",K101&gt;28,K101&lt;=56)</f>
        <v>0</v>
      </c>
      <c r="O101" s="13" t="b">
        <f>AND(G101="CLOSE",K101&gt;56,K101&lt;=84)</f>
        <v>0</v>
      </c>
      <c r="P101" s="13" t="b">
        <f>AND(G101="CLOSE",K101&gt;84)</f>
        <v>0</v>
      </c>
      <c r="Q101" s="13" t="b">
        <f>AND(G101 = "INPRG",K101&gt;84)</f>
        <v>0</v>
      </c>
      <c r="R101" s="13" t="b">
        <f>AND(G101 = "INPRG",K101&gt;56,K101&lt;=84)</f>
        <v>0</v>
      </c>
      <c r="S101" s="13" t="b">
        <f>AND(G101 = "INPRG",K101&gt;28,K101&lt;56)</f>
        <v>0</v>
      </c>
      <c r="T101" s="13" t="b">
        <f>AND(G101="INPRG",K101&gt;=21,K101&lt;28)</f>
        <v>0</v>
      </c>
      <c r="U101" s="13" t="b">
        <f>AND(G101="INPRG",K101&gt;=14,K101&lt;21)</f>
        <v>0</v>
      </c>
      <c r="V101" s="13" t="b">
        <f>AND(G101="INPRG",K101&gt;=7,K101&lt;14)</f>
        <v>0</v>
      </c>
      <c r="W101" s="14" t="b">
        <f>AND(G101="INPRG",K101&lt;7)</f>
        <v>0</v>
      </c>
    </row>
    <row r="102" spans="1:23" ht="15.75" x14ac:dyDescent="0.25">
      <c r="A102" s="1" t="s">
        <v>315</v>
      </c>
      <c r="B102" s="2" t="s">
        <v>1</v>
      </c>
      <c r="C102" s="2" t="s">
        <v>2</v>
      </c>
      <c r="D102" s="2" t="s">
        <v>316</v>
      </c>
      <c r="E102" s="2" t="s">
        <v>317</v>
      </c>
      <c r="F102" s="3">
        <v>42041.34584490741</v>
      </c>
      <c r="G102" s="2" t="s">
        <v>4</v>
      </c>
      <c r="H102" s="2" t="s">
        <v>318</v>
      </c>
      <c r="I102" s="3">
        <v>42044.958333333336</v>
      </c>
      <c r="J102" s="4">
        <f ca="1">TODAY()</f>
        <v>42790</v>
      </c>
      <c r="K102" s="5">
        <f>IF(I102&lt;&gt;0,(I102-F102)-1,(J102-F102)-1)</f>
        <v>2.6124884259261307</v>
      </c>
      <c r="L102" s="5" t="b">
        <f>IF(G102="CAN",TRUE,FALSE)</f>
        <v>0</v>
      </c>
      <c r="M102" s="6" t="b">
        <f>AND(G102="CLOSE",K102&lt;=28)</f>
        <v>1</v>
      </c>
      <c r="N102" s="6" t="b">
        <f>AND(G102="CLOSE",K102&gt;28,K102&lt;=56)</f>
        <v>0</v>
      </c>
      <c r="O102" s="6" t="b">
        <f>AND(G102="CLOSE",K102&gt;56,K102&lt;=84)</f>
        <v>0</v>
      </c>
      <c r="P102" s="6" t="b">
        <f>AND(G102="CLOSE",K102&gt;84)</f>
        <v>0</v>
      </c>
      <c r="Q102" s="6" t="b">
        <f>AND(G102 = "INPRG",K102&gt;84)</f>
        <v>0</v>
      </c>
      <c r="R102" s="6" t="b">
        <f>AND(G102 = "INPRG",K102&gt;56,K102&lt;=84)</f>
        <v>0</v>
      </c>
      <c r="S102" s="6" t="b">
        <f>AND(G102 = "INPRG",K102&gt;28,K102&lt;56)</f>
        <v>0</v>
      </c>
      <c r="T102" s="6" t="b">
        <f>AND(G102="INPRG",K102&gt;=21,K102&lt;28)</f>
        <v>0</v>
      </c>
      <c r="U102" s="6" t="b">
        <f>AND(G102="INPRG",K102&gt;=14,K102&lt;21)</f>
        <v>0</v>
      </c>
      <c r="V102" s="6" t="b">
        <f>AND(G102="INPRG",K102&gt;=7,K102&lt;14)</f>
        <v>0</v>
      </c>
      <c r="W102" s="7" t="b">
        <f>AND(G102="INPRG",K102&lt;7)</f>
        <v>0</v>
      </c>
    </row>
    <row r="103" spans="1:23" ht="15.75" x14ac:dyDescent="0.25">
      <c r="A103" s="8" t="s">
        <v>319</v>
      </c>
      <c r="B103" s="9" t="s">
        <v>1</v>
      </c>
      <c r="C103" s="9" t="s">
        <v>2</v>
      </c>
      <c r="D103" s="9" t="s">
        <v>320</v>
      </c>
      <c r="E103" s="9" t="s">
        <v>321</v>
      </c>
      <c r="F103" s="10">
        <v>42041.345902777779</v>
      </c>
      <c r="G103" s="9" t="s">
        <v>4</v>
      </c>
      <c r="H103" s="9" t="s">
        <v>147</v>
      </c>
      <c r="I103" s="10">
        <v>42044.958333333336</v>
      </c>
      <c r="J103" s="11">
        <f ca="1">TODAY()</f>
        <v>42790</v>
      </c>
      <c r="K103" s="12">
        <f>IF(I103&lt;&gt;0,(I103-F103)-1,(J103-F103)-1)</f>
        <v>2.6124305555567844</v>
      </c>
      <c r="L103" s="12" t="b">
        <f>IF(G103="CAN",TRUE,FALSE)</f>
        <v>0</v>
      </c>
      <c r="M103" s="13" t="b">
        <f>AND(G103="CLOSE",K103&lt;=28)</f>
        <v>1</v>
      </c>
      <c r="N103" s="13" t="b">
        <f>AND(G103="CLOSE",K103&gt;28,K103&lt;=56)</f>
        <v>0</v>
      </c>
      <c r="O103" s="13" t="b">
        <f>AND(G103="CLOSE",K103&gt;56,K103&lt;=84)</f>
        <v>0</v>
      </c>
      <c r="P103" s="13" t="b">
        <f>AND(G103="CLOSE",K103&gt;84)</f>
        <v>0</v>
      </c>
      <c r="Q103" s="13" t="b">
        <f>AND(G103 = "INPRG",K103&gt;84)</f>
        <v>0</v>
      </c>
      <c r="R103" s="13" t="b">
        <f>AND(G103 = "INPRG",K103&gt;56,K103&lt;=84)</f>
        <v>0</v>
      </c>
      <c r="S103" s="13" t="b">
        <f>AND(G103 = "INPRG",K103&gt;28,K103&lt;56)</f>
        <v>0</v>
      </c>
      <c r="T103" s="13" t="b">
        <f>AND(G103="INPRG",K103&gt;=21,K103&lt;28)</f>
        <v>0</v>
      </c>
      <c r="U103" s="13" t="b">
        <f>AND(G103="INPRG",K103&gt;=14,K103&lt;21)</f>
        <v>0</v>
      </c>
      <c r="V103" s="13" t="b">
        <f>AND(G103="INPRG",K103&gt;=7,K103&lt;14)</f>
        <v>0</v>
      </c>
      <c r="W103" s="14" t="b">
        <f>AND(G103="INPRG",K103&lt;7)</f>
        <v>0</v>
      </c>
    </row>
    <row r="104" spans="1:23" ht="15.75" x14ac:dyDescent="0.25">
      <c r="A104" s="1" t="s">
        <v>322</v>
      </c>
      <c r="B104" s="2" t="s">
        <v>1</v>
      </c>
      <c r="C104" s="2" t="s">
        <v>21</v>
      </c>
      <c r="D104" s="2" t="s">
        <v>323</v>
      </c>
      <c r="E104" s="2" t="s">
        <v>324</v>
      </c>
      <c r="F104" s="3">
        <v>42041.345949074072</v>
      </c>
      <c r="G104" s="2" t="s">
        <v>4</v>
      </c>
      <c r="H104" s="2" t="s">
        <v>325</v>
      </c>
      <c r="I104" s="3">
        <v>42047.958333333336</v>
      </c>
      <c r="J104" s="4">
        <f ca="1">TODAY()</f>
        <v>42790</v>
      </c>
      <c r="K104" s="5">
        <f>IF(I104&lt;&gt;0,(I104-F104)-1,(J104-F104)-1)</f>
        <v>5.6123842592642177</v>
      </c>
      <c r="L104" s="5" t="b">
        <f>IF(G104="CAN",TRUE,FALSE)</f>
        <v>0</v>
      </c>
      <c r="M104" s="6" t="b">
        <f>AND(G104="CLOSE",K104&lt;=28)</f>
        <v>1</v>
      </c>
      <c r="N104" s="6" t="b">
        <f>AND(G104="CLOSE",K104&gt;28,K104&lt;=56)</f>
        <v>0</v>
      </c>
      <c r="O104" s="6" t="b">
        <f>AND(G104="CLOSE",K104&gt;56,K104&lt;=84)</f>
        <v>0</v>
      </c>
      <c r="P104" s="6" t="b">
        <f>AND(G104="CLOSE",K104&gt;84)</f>
        <v>0</v>
      </c>
      <c r="Q104" s="6" t="b">
        <f>AND(G104 = "INPRG",K104&gt;84)</f>
        <v>0</v>
      </c>
      <c r="R104" s="6" t="b">
        <f>AND(G104 = "INPRG",K104&gt;56,K104&lt;=84)</f>
        <v>0</v>
      </c>
      <c r="S104" s="6" t="b">
        <f>AND(G104 = "INPRG",K104&gt;28,K104&lt;56)</f>
        <v>0</v>
      </c>
      <c r="T104" s="6" t="b">
        <f>AND(G104="INPRG",K104&gt;=21,K104&lt;28)</f>
        <v>0</v>
      </c>
      <c r="U104" s="6" t="b">
        <f>AND(G104="INPRG",K104&gt;=14,K104&lt;21)</f>
        <v>0</v>
      </c>
      <c r="V104" s="6" t="b">
        <f>AND(G104="INPRG",K104&gt;=7,K104&lt;14)</f>
        <v>0</v>
      </c>
      <c r="W104" s="7" t="b">
        <f>AND(G104="INPRG",K104&lt;7)</f>
        <v>0</v>
      </c>
    </row>
    <row r="105" spans="1:23" ht="15.75" x14ac:dyDescent="0.25">
      <c r="A105" s="8" t="s">
        <v>326</v>
      </c>
      <c r="B105" s="9" t="s">
        <v>1</v>
      </c>
      <c r="C105" s="9" t="s">
        <v>2</v>
      </c>
      <c r="D105" s="9" t="s">
        <v>327</v>
      </c>
      <c r="E105" s="9" t="s">
        <v>324</v>
      </c>
      <c r="F105" s="10">
        <v>42041.345983796295</v>
      </c>
      <c r="G105" s="9" t="s">
        <v>4</v>
      </c>
      <c r="H105" s="9" t="s">
        <v>325</v>
      </c>
      <c r="I105" s="10">
        <v>42047.958333333336</v>
      </c>
      <c r="J105" s="11">
        <f ca="1">TODAY()</f>
        <v>42790</v>
      </c>
      <c r="K105" s="12">
        <f>IF(I105&lt;&gt;0,(I105-F105)-1,(J105-F105)-1)</f>
        <v>5.6123495370411547</v>
      </c>
      <c r="L105" s="12" t="b">
        <f>IF(G105="CAN",TRUE,FALSE)</f>
        <v>0</v>
      </c>
      <c r="M105" s="13" t="b">
        <f>AND(G105="CLOSE",K105&lt;=28)</f>
        <v>1</v>
      </c>
      <c r="N105" s="13" t="b">
        <f>AND(G105="CLOSE",K105&gt;28,K105&lt;=56)</f>
        <v>0</v>
      </c>
      <c r="O105" s="13" t="b">
        <f>AND(G105="CLOSE",K105&gt;56,K105&lt;=84)</f>
        <v>0</v>
      </c>
      <c r="P105" s="13" t="b">
        <f>AND(G105="CLOSE",K105&gt;84)</f>
        <v>0</v>
      </c>
      <c r="Q105" s="13" t="b">
        <f>AND(G105 = "INPRG",K105&gt;84)</f>
        <v>0</v>
      </c>
      <c r="R105" s="13" t="b">
        <f>AND(G105 = "INPRG",K105&gt;56,K105&lt;=84)</f>
        <v>0</v>
      </c>
      <c r="S105" s="13" t="b">
        <f>AND(G105 = "INPRG",K105&gt;28,K105&lt;56)</f>
        <v>0</v>
      </c>
      <c r="T105" s="13" t="b">
        <f>AND(G105="INPRG",K105&gt;=21,K105&lt;28)</f>
        <v>0</v>
      </c>
      <c r="U105" s="13" t="b">
        <f>AND(G105="INPRG",K105&gt;=14,K105&lt;21)</f>
        <v>0</v>
      </c>
      <c r="V105" s="13" t="b">
        <f>AND(G105="INPRG",K105&gt;=7,K105&lt;14)</f>
        <v>0</v>
      </c>
      <c r="W105" s="14" t="b">
        <f>AND(G105="INPRG",K105&lt;7)</f>
        <v>0</v>
      </c>
    </row>
    <row r="106" spans="1:23" ht="15.75" x14ac:dyDescent="0.25">
      <c r="A106" s="1" t="s">
        <v>328</v>
      </c>
      <c r="B106" s="2" t="s">
        <v>1</v>
      </c>
      <c r="C106" s="2" t="s">
        <v>21</v>
      </c>
      <c r="D106" s="2" t="s">
        <v>329</v>
      </c>
      <c r="E106" s="2" t="s">
        <v>330</v>
      </c>
      <c r="F106" s="3">
        <v>42041.346006944441</v>
      </c>
      <c r="G106" s="2" t="s">
        <v>4</v>
      </c>
      <c r="H106" s="2" t="s">
        <v>331</v>
      </c>
      <c r="I106" s="3">
        <v>42046.958333333336</v>
      </c>
      <c r="J106" s="4">
        <f ca="1">TODAY()</f>
        <v>42790</v>
      </c>
      <c r="K106" s="5">
        <f>IF(I106&lt;&gt;0,(I106-F106)-1,(J106-F106)-1)</f>
        <v>4.6123263888948713</v>
      </c>
      <c r="L106" s="5" t="b">
        <f>IF(G106="CAN",TRUE,FALSE)</f>
        <v>0</v>
      </c>
      <c r="M106" s="6" t="b">
        <f>AND(G106="CLOSE",K106&lt;=28)</f>
        <v>1</v>
      </c>
      <c r="N106" s="6" t="b">
        <f>AND(G106="CLOSE",K106&gt;28,K106&lt;=56)</f>
        <v>0</v>
      </c>
      <c r="O106" s="6" t="b">
        <f>AND(G106="CLOSE",K106&gt;56,K106&lt;=84)</f>
        <v>0</v>
      </c>
      <c r="P106" s="6" t="b">
        <f>AND(G106="CLOSE",K106&gt;84)</f>
        <v>0</v>
      </c>
      <c r="Q106" s="6" t="b">
        <f>AND(G106 = "INPRG",K106&gt;84)</f>
        <v>0</v>
      </c>
      <c r="R106" s="6" t="b">
        <f>AND(G106 = "INPRG",K106&gt;56,K106&lt;=84)</f>
        <v>0</v>
      </c>
      <c r="S106" s="6" t="b">
        <f>AND(G106 = "INPRG",K106&gt;28,K106&lt;56)</f>
        <v>0</v>
      </c>
      <c r="T106" s="6" t="b">
        <f>AND(G106="INPRG",K106&gt;=21,K106&lt;28)</f>
        <v>0</v>
      </c>
      <c r="U106" s="6" t="b">
        <f>AND(G106="INPRG",K106&gt;=14,K106&lt;21)</f>
        <v>0</v>
      </c>
      <c r="V106" s="6" t="b">
        <f>AND(G106="INPRG",K106&gt;=7,K106&lt;14)</f>
        <v>0</v>
      </c>
      <c r="W106" s="7" t="b">
        <f>AND(G106="INPRG",K106&lt;7)</f>
        <v>0</v>
      </c>
    </row>
    <row r="107" spans="1:23" ht="15.75" x14ac:dyDescent="0.25">
      <c r="A107" s="8" t="s">
        <v>332</v>
      </c>
      <c r="B107" s="9" t="s">
        <v>1</v>
      </c>
      <c r="C107" s="9" t="s">
        <v>21</v>
      </c>
      <c r="D107" s="9" t="s">
        <v>333</v>
      </c>
      <c r="E107" s="9" t="s">
        <v>334</v>
      </c>
      <c r="F107" s="10">
        <v>42041.346030092594</v>
      </c>
      <c r="G107" s="9" t="s">
        <v>4</v>
      </c>
      <c r="H107" s="9" t="s">
        <v>331</v>
      </c>
      <c r="I107" s="10">
        <v>42046.958333333336</v>
      </c>
      <c r="J107" s="11">
        <f ca="1">TODAY()</f>
        <v>42790</v>
      </c>
      <c r="K107" s="12">
        <f>IF(I107&lt;&gt;0,(I107-F107)-1,(J107-F107)-1)</f>
        <v>4.612303240741312</v>
      </c>
      <c r="L107" s="12" t="b">
        <f>IF(G107="CAN",TRUE,FALSE)</f>
        <v>0</v>
      </c>
      <c r="M107" s="13" t="b">
        <f>AND(G107="CLOSE",K107&lt;=28)</f>
        <v>1</v>
      </c>
      <c r="N107" s="13" t="b">
        <f>AND(G107="CLOSE",K107&gt;28,K107&lt;=56)</f>
        <v>0</v>
      </c>
      <c r="O107" s="13" t="b">
        <f>AND(G107="CLOSE",K107&gt;56,K107&lt;=84)</f>
        <v>0</v>
      </c>
      <c r="P107" s="13" t="b">
        <f>AND(G107="CLOSE",K107&gt;84)</f>
        <v>0</v>
      </c>
      <c r="Q107" s="13" t="b">
        <f>AND(G107 = "INPRG",K107&gt;84)</f>
        <v>0</v>
      </c>
      <c r="R107" s="13" t="b">
        <f>AND(G107 = "INPRG",K107&gt;56,K107&lt;=84)</f>
        <v>0</v>
      </c>
      <c r="S107" s="13" t="b">
        <f>AND(G107 = "INPRG",K107&gt;28,K107&lt;56)</f>
        <v>0</v>
      </c>
      <c r="T107" s="13" t="b">
        <f>AND(G107="INPRG",K107&gt;=21,K107&lt;28)</f>
        <v>0</v>
      </c>
      <c r="U107" s="13" t="b">
        <f>AND(G107="INPRG",K107&gt;=14,K107&lt;21)</f>
        <v>0</v>
      </c>
      <c r="V107" s="13" t="b">
        <f>AND(G107="INPRG",K107&gt;=7,K107&lt;14)</f>
        <v>0</v>
      </c>
      <c r="W107" s="14" t="b">
        <f>AND(G107="INPRG",K107&lt;7)</f>
        <v>0</v>
      </c>
    </row>
    <row r="108" spans="1:23" ht="15.75" x14ac:dyDescent="0.25">
      <c r="A108" s="1" t="s">
        <v>335</v>
      </c>
      <c r="B108" s="2" t="s">
        <v>1</v>
      </c>
      <c r="C108" s="2" t="s">
        <v>21</v>
      </c>
      <c r="D108" s="2" t="s">
        <v>336</v>
      </c>
      <c r="E108" s="2" t="s">
        <v>337</v>
      </c>
      <c r="F108" s="3">
        <v>42041.346041666664</v>
      </c>
      <c r="G108" s="2" t="s">
        <v>4</v>
      </c>
      <c r="H108" s="2" t="s">
        <v>331</v>
      </c>
      <c r="I108" s="3">
        <v>42046.958333333336</v>
      </c>
      <c r="J108" s="4">
        <f ca="1">TODAY()</f>
        <v>42790</v>
      </c>
      <c r="K108" s="5">
        <f>IF(I108&lt;&gt;0,(I108-F108)-1,(J108-F108)-1)</f>
        <v>4.6122916666718083</v>
      </c>
      <c r="L108" s="5" t="b">
        <f>IF(G108="CAN",TRUE,FALSE)</f>
        <v>0</v>
      </c>
      <c r="M108" s="6" t="b">
        <f>AND(G108="CLOSE",K108&lt;=28)</f>
        <v>1</v>
      </c>
      <c r="N108" s="6" t="b">
        <f>AND(G108="CLOSE",K108&gt;28,K108&lt;=56)</f>
        <v>0</v>
      </c>
      <c r="O108" s="6" t="b">
        <f>AND(G108="CLOSE",K108&gt;56,K108&lt;=84)</f>
        <v>0</v>
      </c>
      <c r="P108" s="6" t="b">
        <f>AND(G108="CLOSE",K108&gt;84)</f>
        <v>0</v>
      </c>
      <c r="Q108" s="6" t="b">
        <f>AND(G108 = "INPRG",K108&gt;84)</f>
        <v>0</v>
      </c>
      <c r="R108" s="6" t="b">
        <f>AND(G108 = "INPRG",K108&gt;56,K108&lt;=84)</f>
        <v>0</v>
      </c>
      <c r="S108" s="6" t="b">
        <f>AND(G108 = "INPRG",K108&gt;28,K108&lt;56)</f>
        <v>0</v>
      </c>
      <c r="T108" s="6" t="b">
        <f>AND(G108="INPRG",K108&gt;=21,K108&lt;28)</f>
        <v>0</v>
      </c>
      <c r="U108" s="6" t="b">
        <f>AND(G108="INPRG",K108&gt;=14,K108&lt;21)</f>
        <v>0</v>
      </c>
      <c r="V108" s="6" t="b">
        <f>AND(G108="INPRG",K108&gt;=7,K108&lt;14)</f>
        <v>0</v>
      </c>
      <c r="W108" s="7" t="b">
        <f>AND(G108="INPRG",K108&lt;7)</f>
        <v>0</v>
      </c>
    </row>
    <row r="109" spans="1:23" ht="15.75" x14ac:dyDescent="0.25">
      <c r="A109" s="8" t="s">
        <v>338</v>
      </c>
      <c r="B109" s="9" t="s">
        <v>1</v>
      </c>
      <c r="C109" s="9" t="s">
        <v>21</v>
      </c>
      <c r="D109" s="9" t="s">
        <v>339</v>
      </c>
      <c r="E109" s="9" t="s">
        <v>340</v>
      </c>
      <c r="F109" s="10">
        <v>42041.346064814818</v>
      </c>
      <c r="G109" s="9" t="s">
        <v>4</v>
      </c>
      <c r="H109" s="9" t="s">
        <v>331</v>
      </c>
      <c r="I109" s="10">
        <v>42046.958333333336</v>
      </c>
      <c r="J109" s="11">
        <f ca="1">TODAY()</f>
        <v>42790</v>
      </c>
      <c r="K109" s="12">
        <f>IF(I109&lt;&gt;0,(I109-F109)-1,(J109-F109)-1)</f>
        <v>4.612268518518249</v>
      </c>
      <c r="L109" s="12" t="b">
        <f>IF(G109="CAN",TRUE,FALSE)</f>
        <v>0</v>
      </c>
      <c r="M109" s="13" t="b">
        <f>AND(G109="CLOSE",K109&lt;=28)</f>
        <v>1</v>
      </c>
      <c r="N109" s="13" t="b">
        <f>AND(G109="CLOSE",K109&gt;28,K109&lt;=56)</f>
        <v>0</v>
      </c>
      <c r="O109" s="13" t="b">
        <f>AND(G109="CLOSE",K109&gt;56,K109&lt;=84)</f>
        <v>0</v>
      </c>
      <c r="P109" s="13" t="b">
        <f>AND(G109="CLOSE",K109&gt;84)</f>
        <v>0</v>
      </c>
      <c r="Q109" s="13" t="b">
        <f>AND(G109 = "INPRG",K109&gt;84)</f>
        <v>0</v>
      </c>
      <c r="R109" s="13" t="b">
        <f>AND(G109 = "INPRG",K109&gt;56,K109&lt;=84)</f>
        <v>0</v>
      </c>
      <c r="S109" s="13" t="b">
        <f>AND(G109 = "INPRG",K109&gt;28,K109&lt;56)</f>
        <v>0</v>
      </c>
      <c r="T109" s="13" t="b">
        <f>AND(G109="INPRG",K109&gt;=21,K109&lt;28)</f>
        <v>0</v>
      </c>
      <c r="U109" s="13" t="b">
        <f>AND(G109="INPRG",K109&gt;=14,K109&lt;21)</f>
        <v>0</v>
      </c>
      <c r="V109" s="13" t="b">
        <f>AND(G109="INPRG",K109&gt;=7,K109&lt;14)</f>
        <v>0</v>
      </c>
      <c r="W109" s="14" t="b">
        <f>AND(G109="INPRG",K109&lt;7)</f>
        <v>0</v>
      </c>
    </row>
    <row r="110" spans="1:23" ht="15.75" x14ac:dyDescent="0.25">
      <c r="A110" s="1" t="s">
        <v>341</v>
      </c>
      <c r="B110" s="2" t="s">
        <v>1</v>
      </c>
      <c r="C110" s="2" t="s">
        <v>21</v>
      </c>
      <c r="D110" s="2" t="s">
        <v>342</v>
      </c>
      <c r="E110" s="2" t="s">
        <v>343</v>
      </c>
      <c r="F110" s="3">
        <v>42041.346076388887</v>
      </c>
      <c r="G110" s="2" t="s">
        <v>4</v>
      </c>
      <c r="H110" s="2" t="s">
        <v>331</v>
      </c>
      <c r="I110" s="3">
        <v>42046.958333333336</v>
      </c>
      <c r="J110" s="4">
        <f ca="1">TODAY()</f>
        <v>42790</v>
      </c>
      <c r="K110" s="5">
        <f>IF(I110&lt;&gt;0,(I110-F110)-1,(J110-F110)-1)</f>
        <v>4.6122569444487453</v>
      </c>
      <c r="L110" s="5" t="b">
        <f>IF(G110="CAN",TRUE,FALSE)</f>
        <v>0</v>
      </c>
      <c r="M110" s="6" t="b">
        <f>AND(G110="CLOSE",K110&lt;=28)</f>
        <v>1</v>
      </c>
      <c r="N110" s="6" t="b">
        <f>AND(G110="CLOSE",K110&gt;28,K110&lt;=56)</f>
        <v>0</v>
      </c>
      <c r="O110" s="6" t="b">
        <f>AND(G110="CLOSE",K110&gt;56,K110&lt;=84)</f>
        <v>0</v>
      </c>
      <c r="P110" s="6" t="b">
        <f>AND(G110="CLOSE",K110&gt;84)</f>
        <v>0</v>
      </c>
      <c r="Q110" s="6" t="b">
        <f>AND(G110 = "INPRG",K110&gt;84)</f>
        <v>0</v>
      </c>
      <c r="R110" s="6" t="b">
        <f>AND(G110 = "INPRG",K110&gt;56,K110&lt;=84)</f>
        <v>0</v>
      </c>
      <c r="S110" s="6" t="b">
        <f>AND(G110 = "INPRG",K110&gt;28,K110&lt;56)</f>
        <v>0</v>
      </c>
      <c r="T110" s="6" t="b">
        <f>AND(G110="INPRG",K110&gt;=21,K110&lt;28)</f>
        <v>0</v>
      </c>
      <c r="U110" s="6" t="b">
        <f>AND(G110="INPRG",K110&gt;=14,K110&lt;21)</f>
        <v>0</v>
      </c>
      <c r="V110" s="6" t="b">
        <f>AND(G110="INPRG",K110&gt;=7,K110&lt;14)</f>
        <v>0</v>
      </c>
      <c r="W110" s="7" t="b">
        <f>AND(G110="INPRG",K110&lt;7)</f>
        <v>0</v>
      </c>
    </row>
    <row r="111" spans="1:23" ht="15.75" x14ac:dyDescent="0.25">
      <c r="A111" s="8" t="s">
        <v>344</v>
      </c>
      <c r="B111" s="9" t="s">
        <v>1</v>
      </c>
      <c r="C111" s="9" t="s">
        <v>21</v>
      </c>
      <c r="D111" s="9" t="s">
        <v>345</v>
      </c>
      <c r="E111" s="9"/>
      <c r="F111" s="10">
        <v>42041.346122685187</v>
      </c>
      <c r="G111" s="9" t="s">
        <v>4</v>
      </c>
      <c r="H111" s="9" t="s">
        <v>134</v>
      </c>
      <c r="I111" s="10">
        <v>42044.958333333336</v>
      </c>
      <c r="J111" s="11">
        <f ca="1">TODAY()</f>
        <v>42790</v>
      </c>
      <c r="K111" s="12">
        <f>IF(I111&lt;&gt;0,(I111-F111)-1,(J111-F111)-1)</f>
        <v>2.6122106481489027</v>
      </c>
      <c r="L111" s="12" t="b">
        <f>IF(G111="CAN",TRUE,FALSE)</f>
        <v>0</v>
      </c>
      <c r="M111" s="13" t="b">
        <f>AND(G111="CLOSE",K111&lt;=28)</f>
        <v>1</v>
      </c>
      <c r="N111" s="13" t="b">
        <f>AND(G111="CLOSE",K111&gt;28,K111&lt;=56)</f>
        <v>0</v>
      </c>
      <c r="O111" s="13" t="b">
        <f>AND(G111="CLOSE",K111&gt;56,K111&lt;=84)</f>
        <v>0</v>
      </c>
      <c r="P111" s="13" t="b">
        <f>AND(G111="CLOSE",K111&gt;84)</f>
        <v>0</v>
      </c>
      <c r="Q111" s="13" t="b">
        <f>AND(G111 = "INPRG",K111&gt;84)</f>
        <v>0</v>
      </c>
      <c r="R111" s="13" t="b">
        <f>AND(G111 = "INPRG",K111&gt;56,K111&lt;=84)</f>
        <v>0</v>
      </c>
      <c r="S111" s="13" t="b">
        <f>AND(G111 = "INPRG",K111&gt;28,K111&lt;56)</f>
        <v>0</v>
      </c>
      <c r="T111" s="13" t="b">
        <f>AND(G111="INPRG",K111&gt;=21,K111&lt;28)</f>
        <v>0</v>
      </c>
      <c r="U111" s="13" t="b">
        <f>AND(G111="INPRG",K111&gt;=14,K111&lt;21)</f>
        <v>0</v>
      </c>
      <c r="V111" s="13" t="b">
        <f>AND(G111="INPRG",K111&gt;=7,K111&lt;14)</f>
        <v>0</v>
      </c>
      <c r="W111" s="14" t="b">
        <f>AND(G111="INPRG",K111&lt;7)</f>
        <v>0</v>
      </c>
    </row>
    <row r="112" spans="1:23" ht="15.75" x14ac:dyDescent="0.25">
      <c r="A112" s="1" t="s">
        <v>346</v>
      </c>
      <c r="B112" s="2" t="s">
        <v>1</v>
      </c>
      <c r="C112" s="2" t="s">
        <v>21</v>
      </c>
      <c r="D112" s="2" t="s">
        <v>347</v>
      </c>
      <c r="E112" s="2" t="s">
        <v>348</v>
      </c>
      <c r="F112" s="3">
        <v>42041.346145833333</v>
      </c>
      <c r="G112" s="2" t="s">
        <v>4</v>
      </c>
      <c r="H112" s="2" t="s">
        <v>134</v>
      </c>
      <c r="I112" s="3">
        <v>42044.958333333336</v>
      </c>
      <c r="J112" s="4">
        <f ca="1">TODAY()</f>
        <v>42790</v>
      </c>
      <c r="K112" s="5">
        <f>IF(I112&lt;&gt;0,(I112-F112)-1,(J112-F112)-1)</f>
        <v>2.6121875000026193</v>
      </c>
      <c r="L112" s="5" t="b">
        <f>IF(G112="CAN",TRUE,FALSE)</f>
        <v>0</v>
      </c>
      <c r="M112" s="6" t="b">
        <f>AND(G112="CLOSE",K112&lt;=28)</f>
        <v>1</v>
      </c>
      <c r="N112" s="6" t="b">
        <f>AND(G112="CLOSE",K112&gt;28,K112&lt;=56)</f>
        <v>0</v>
      </c>
      <c r="O112" s="6" t="b">
        <f>AND(G112="CLOSE",K112&gt;56,K112&lt;=84)</f>
        <v>0</v>
      </c>
      <c r="P112" s="6" t="b">
        <f>AND(G112="CLOSE",K112&gt;84)</f>
        <v>0</v>
      </c>
      <c r="Q112" s="6" t="b">
        <f>AND(G112 = "INPRG",K112&gt;84)</f>
        <v>0</v>
      </c>
      <c r="R112" s="6" t="b">
        <f>AND(G112 = "INPRG",K112&gt;56,K112&lt;=84)</f>
        <v>0</v>
      </c>
      <c r="S112" s="6" t="b">
        <f>AND(G112 = "INPRG",K112&gt;28,K112&lt;56)</f>
        <v>0</v>
      </c>
      <c r="T112" s="6" t="b">
        <f>AND(G112="INPRG",K112&gt;=21,K112&lt;28)</f>
        <v>0</v>
      </c>
      <c r="U112" s="6" t="b">
        <f>AND(G112="INPRG",K112&gt;=14,K112&lt;21)</f>
        <v>0</v>
      </c>
      <c r="V112" s="6" t="b">
        <f>AND(G112="INPRG",K112&gt;=7,K112&lt;14)</f>
        <v>0</v>
      </c>
      <c r="W112" s="7" t="b">
        <f>AND(G112="INPRG",K112&lt;7)</f>
        <v>0</v>
      </c>
    </row>
    <row r="113" spans="1:23" ht="15.75" x14ac:dyDescent="0.25">
      <c r="A113" s="8" t="s">
        <v>349</v>
      </c>
      <c r="B113" s="9" t="s">
        <v>1</v>
      </c>
      <c r="C113" s="9" t="s">
        <v>21</v>
      </c>
      <c r="D113" s="9" t="s">
        <v>350</v>
      </c>
      <c r="E113" s="9" t="s">
        <v>351</v>
      </c>
      <c r="F113" s="10">
        <v>42041.34615740741</v>
      </c>
      <c r="G113" s="9" t="s">
        <v>4</v>
      </c>
      <c r="H113" s="9" t="s">
        <v>134</v>
      </c>
      <c r="I113" s="10">
        <v>42044.958333333336</v>
      </c>
      <c r="J113" s="11">
        <f ca="1">TODAY()</f>
        <v>42790</v>
      </c>
      <c r="K113" s="12">
        <f>IF(I113&lt;&gt;0,(I113-F113)-1,(J113-F113)-1)</f>
        <v>2.6121759259258397</v>
      </c>
      <c r="L113" s="12" t="b">
        <f>IF(G113="CAN",TRUE,FALSE)</f>
        <v>0</v>
      </c>
      <c r="M113" s="13" t="b">
        <f>AND(G113="CLOSE",K113&lt;=28)</f>
        <v>1</v>
      </c>
      <c r="N113" s="13" t="b">
        <f>AND(G113="CLOSE",K113&gt;28,K113&lt;=56)</f>
        <v>0</v>
      </c>
      <c r="O113" s="13" t="b">
        <f>AND(G113="CLOSE",K113&gt;56,K113&lt;=84)</f>
        <v>0</v>
      </c>
      <c r="P113" s="13" t="b">
        <f>AND(G113="CLOSE",K113&gt;84)</f>
        <v>0</v>
      </c>
      <c r="Q113" s="13" t="b">
        <f>AND(G113 = "INPRG",K113&gt;84)</f>
        <v>0</v>
      </c>
      <c r="R113" s="13" t="b">
        <f>AND(G113 = "INPRG",K113&gt;56,K113&lt;=84)</f>
        <v>0</v>
      </c>
      <c r="S113" s="13" t="b">
        <f>AND(G113 = "INPRG",K113&gt;28,K113&lt;56)</f>
        <v>0</v>
      </c>
      <c r="T113" s="13" t="b">
        <f>AND(G113="INPRG",K113&gt;=21,K113&lt;28)</f>
        <v>0</v>
      </c>
      <c r="U113" s="13" t="b">
        <f>AND(G113="INPRG",K113&gt;=14,K113&lt;21)</f>
        <v>0</v>
      </c>
      <c r="V113" s="13" t="b">
        <f>AND(G113="INPRG",K113&gt;=7,K113&lt;14)</f>
        <v>0</v>
      </c>
      <c r="W113" s="14" t="b">
        <f>AND(G113="INPRG",K113&lt;7)</f>
        <v>0</v>
      </c>
    </row>
    <row r="114" spans="1:23" ht="15.75" x14ac:dyDescent="0.25">
      <c r="A114" s="1" t="s">
        <v>352</v>
      </c>
      <c r="B114" s="2" t="s">
        <v>1</v>
      </c>
      <c r="C114" s="2" t="s">
        <v>21</v>
      </c>
      <c r="D114" s="2" t="s">
        <v>353</v>
      </c>
      <c r="E114" s="2" t="s">
        <v>354</v>
      </c>
      <c r="F114" s="3">
        <v>42041.346180555556</v>
      </c>
      <c r="G114" s="2" t="s">
        <v>4</v>
      </c>
      <c r="H114" s="2" t="s">
        <v>134</v>
      </c>
      <c r="I114" s="3">
        <v>42044.958333333336</v>
      </c>
      <c r="J114" s="4">
        <f ca="1">TODAY()</f>
        <v>42790</v>
      </c>
      <c r="K114" s="5">
        <f>IF(I114&lt;&gt;0,(I114-F114)-1,(J114-F114)-1)</f>
        <v>2.6121527777795563</v>
      </c>
      <c r="L114" s="5" t="b">
        <f>IF(G114="CAN",TRUE,FALSE)</f>
        <v>0</v>
      </c>
      <c r="M114" s="6" t="b">
        <f>AND(G114="CLOSE",K114&lt;=28)</f>
        <v>1</v>
      </c>
      <c r="N114" s="6" t="b">
        <f>AND(G114="CLOSE",K114&gt;28,K114&lt;=56)</f>
        <v>0</v>
      </c>
      <c r="O114" s="6" t="b">
        <f>AND(G114="CLOSE",K114&gt;56,K114&lt;=84)</f>
        <v>0</v>
      </c>
      <c r="P114" s="6" t="b">
        <f>AND(G114="CLOSE",K114&gt;84)</f>
        <v>0</v>
      </c>
      <c r="Q114" s="6" t="b">
        <f>AND(G114 = "INPRG",K114&gt;84)</f>
        <v>0</v>
      </c>
      <c r="R114" s="6" t="b">
        <f>AND(G114 = "INPRG",K114&gt;56,K114&lt;=84)</f>
        <v>0</v>
      </c>
      <c r="S114" s="6" t="b">
        <f>AND(G114 = "INPRG",K114&gt;28,K114&lt;56)</f>
        <v>0</v>
      </c>
      <c r="T114" s="6" t="b">
        <f>AND(G114="INPRG",K114&gt;=21,K114&lt;28)</f>
        <v>0</v>
      </c>
      <c r="U114" s="6" t="b">
        <f>AND(G114="INPRG",K114&gt;=14,K114&lt;21)</f>
        <v>0</v>
      </c>
      <c r="V114" s="6" t="b">
        <f>AND(G114="INPRG",K114&gt;=7,K114&lt;14)</f>
        <v>0</v>
      </c>
      <c r="W114" s="7" t="b">
        <f>AND(G114="INPRG",K114&lt;7)</f>
        <v>0</v>
      </c>
    </row>
    <row r="115" spans="1:23" ht="15.75" x14ac:dyDescent="0.25">
      <c r="A115" s="8" t="s">
        <v>355</v>
      </c>
      <c r="B115" s="9" t="s">
        <v>1</v>
      </c>
      <c r="C115" s="9" t="s">
        <v>21</v>
      </c>
      <c r="D115" s="9" t="s">
        <v>356</v>
      </c>
      <c r="E115" s="9" t="s">
        <v>357</v>
      </c>
      <c r="F115" s="10">
        <v>42041.346192129633</v>
      </c>
      <c r="G115" s="9" t="s">
        <v>4</v>
      </c>
      <c r="H115" s="9" t="s">
        <v>134</v>
      </c>
      <c r="I115" s="10">
        <v>42044.958333333336</v>
      </c>
      <c r="J115" s="11">
        <f ca="1">TODAY()</f>
        <v>42790</v>
      </c>
      <c r="K115" s="12">
        <f>IF(I115&lt;&gt;0,(I115-F115)-1,(J115-F115)-1)</f>
        <v>2.6121412037027767</v>
      </c>
      <c r="L115" s="12" t="b">
        <f>IF(G115="CAN",TRUE,FALSE)</f>
        <v>0</v>
      </c>
      <c r="M115" s="13" t="b">
        <f>AND(G115="CLOSE",K115&lt;=28)</f>
        <v>1</v>
      </c>
      <c r="N115" s="13" t="b">
        <f>AND(G115="CLOSE",K115&gt;28,K115&lt;=56)</f>
        <v>0</v>
      </c>
      <c r="O115" s="13" t="b">
        <f>AND(G115="CLOSE",K115&gt;56,K115&lt;=84)</f>
        <v>0</v>
      </c>
      <c r="P115" s="13" t="b">
        <f>AND(G115="CLOSE",K115&gt;84)</f>
        <v>0</v>
      </c>
      <c r="Q115" s="13" t="b">
        <f>AND(G115 = "INPRG",K115&gt;84)</f>
        <v>0</v>
      </c>
      <c r="R115" s="13" t="b">
        <f>AND(G115 = "INPRG",K115&gt;56,K115&lt;=84)</f>
        <v>0</v>
      </c>
      <c r="S115" s="13" t="b">
        <f>AND(G115 = "INPRG",K115&gt;28,K115&lt;56)</f>
        <v>0</v>
      </c>
      <c r="T115" s="13" t="b">
        <f>AND(G115="INPRG",K115&gt;=21,K115&lt;28)</f>
        <v>0</v>
      </c>
      <c r="U115" s="13" t="b">
        <f>AND(G115="INPRG",K115&gt;=14,K115&lt;21)</f>
        <v>0</v>
      </c>
      <c r="V115" s="13" t="b">
        <f>AND(G115="INPRG",K115&gt;=7,K115&lt;14)</f>
        <v>0</v>
      </c>
      <c r="W115" s="14" t="b">
        <f>AND(G115="INPRG",K115&lt;7)</f>
        <v>0</v>
      </c>
    </row>
    <row r="116" spans="1:23" ht="15.75" x14ac:dyDescent="0.25">
      <c r="A116" s="1" t="s">
        <v>358</v>
      </c>
      <c r="B116" s="2" t="s">
        <v>1</v>
      </c>
      <c r="C116" s="2" t="s">
        <v>21</v>
      </c>
      <c r="D116" s="2" t="s">
        <v>359</v>
      </c>
      <c r="E116" s="2" t="s">
        <v>360</v>
      </c>
      <c r="F116" s="3">
        <v>42041.346203703702</v>
      </c>
      <c r="G116" s="2" t="s">
        <v>4</v>
      </c>
      <c r="H116" s="2" t="s">
        <v>134</v>
      </c>
      <c r="I116" s="3">
        <v>42044.958333333336</v>
      </c>
      <c r="J116" s="4">
        <f ca="1">TODAY()</f>
        <v>42790</v>
      </c>
      <c r="K116" s="5">
        <f>IF(I116&lt;&gt;0,(I116-F116)-1,(J116-F116)-1)</f>
        <v>2.612129629633273</v>
      </c>
      <c r="L116" s="5" t="b">
        <f>IF(G116="CAN",TRUE,FALSE)</f>
        <v>0</v>
      </c>
      <c r="M116" s="6" t="b">
        <f>AND(G116="CLOSE",K116&lt;=28)</f>
        <v>1</v>
      </c>
      <c r="N116" s="6" t="b">
        <f>AND(G116="CLOSE",K116&gt;28,K116&lt;=56)</f>
        <v>0</v>
      </c>
      <c r="O116" s="6" t="b">
        <f>AND(G116="CLOSE",K116&gt;56,K116&lt;=84)</f>
        <v>0</v>
      </c>
      <c r="P116" s="6" t="b">
        <f>AND(G116="CLOSE",K116&gt;84)</f>
        <v>0</v>
      </c>
      <c r="Q116" s="6" t="b">
        <f>AND(G116 = "INPRG",K116&gt;84)</f>
        <v>0</v>
      </c>
      <c r="R116" s="6" t="b">
        <f>AND(G116 = "INPRG",K116&gt;56,K116&lt;=84)</f>
        <v>0</v>
      </c>
      <c r="S116" s="6" t="b">
        <f>AND(G116 = "INPRG",K116&gt;28,K116&lt;56)</f>
        <v>0</v>
      </c>
      <c r="T116" s="6" t="b">
        <f>AND(G116="INPRG",K116&gt;=21,K116&lt;28)</f>
        <v>0</v>
      </c>
      <c r="U116" s="6" t="b">
        <f>AND(G116="INPRG",K116&gt;=14,K116&lt;21)</f>
        <v>0</v>
      </c>
      <c r="V116" s="6" t="b">
        <f>AND(G116="INPRG",K116&gt;=7,K116&lt;14)</f>
        <v>0</v>
      </c>
      <c r="W116" s="7" t="b">
        <f>AND(G116="INPRG",K116&lt;7)</f>
        <v>0</v>
      </c>
    </row>
    <row r="117" spans="1:23" ht="15.75" x14ac:dyDescent="0.25">
      <c r="A117" s="8" t="s">
        <v>361</v>
      </c>
      <c r="B117" s="9" t="s">
        <v>1</v>
      </c>
      <c r="C117" s="9" t="s">
        <v>2</v>
      </c>
      <c r="D117" s="9" t="s">
        <v>362</v>
      </c>
      <c r="E117" s="9" t="s">
        <v>348</v>
      </c>
      <c r="F117" s="10">
        <v>42041.346238425926</v>
      </c>
      <c r="G117" s="9" t="s">
        <v>4</v>
      </c>
      <c r="H117" s="9" t="s">
        <v>134</v>
      </c>
      <c r="I117" s="10">
        <v>42045.958333333336</v>
      </c>
      <c r="J117" s="11">
        <f ca="1">TODAY()</f>
        <v>42790</v>
      </c>
      <c r="K117" s="12">
        <f>IF(I117&lt;&gt;0,(I117-F117)-1,(J117-F117)-1)</f>
        <v>3.61209490741021</v>
      </c>
      <c r="L117" s="12" t="b">
        <f>IF(G117="CAN",TRUE,FALSE)</f>
        <v>0</v>
      </c>
      <c r="M117" s="13" t="b">
        <f>AND(G117="CLOSE",K117&lt;=28)</f>
        <v>1</v>
      </c>
      <c r="N117" s="13" t="b">
        <f>AND(G117="CLOSE",K117&gt;28,K117&lt;=56)</f>
        <v>0</v>
      </c>
      <c r="O117" s="13" t="b">
        <f>AND(G117="CLOSE",K117&gt;56,K117&lt;=84)</f>
        <v>0</v>
      </c>
      <c r="P117" s="13" t="b">
        <f>AND(G117="CLOSE",K117&gt;84)</f>
        <v>0</v>
      </c>
      <c r="Q117" s="13" t="b">
        <f>AND(G117 = "INPRG",K117&gt;84)</f>
        <v>0</v>
      </c>
      <c r="R117" s="13" t="b">
        <f>AND(G117 = "INPRG",K117&gt;56,K117&lt;=84)</f>
        <v>0</v>
      </c>
      <c r="S117" s="13" t="b">
        <f>AND(G117 = "INPRG",K117&gt;28,K117&lt;56)</f>
        <v>0</v>
      </c>
      <c r="T117" s="13" t="b">
        <f>AND(G117="INPRG",K117&gt;=21,K117&lt;28)</f>
        <v>0</v>
      </c>
      <c r="U117" s="13" t="b">
        <f>AND(G117="INPRG",K117&gt;=14,K117&lt;21)</f>
        <v>0</v>
      </c>
      <c r="V117" s="13" t="b">
        <f>AND(G117="INPRG",K117&gt;=7,K117&lt;14)</f>
        <v>0</v>
      </c>
      <c r="W117" s="14" t="b">
        <f>AND(G117="INPRG",K117&lt;7)</f>
        <v>0</v>
      </c>
    </row>
    <row r="118" spans="1:23" ht="15.75" x14ac:dyDescent="0.25">
      <c r="A118" s="1" t="s">
        <v>363</v>
      </c>
      <c r="B118" s="2" t="s">
        <v>1</v>
      </c>
      <c r="C118" s="2" t="s">
        <v>2</v>
      </c>
      <c r="D118" s="2" t="s">
        <v>364</v>
      </c>
      <c r="E118" s="2" t="s">
        <v>351</v>
      </c>
      <c r="F118" s="3">
        <v>42041.346261574072</v>
      </c>
      <c r="G118" s="2" t="s">
        <v>4</v>
      </c>
      <c r="H118" s="2" t="s">
        <v>134</v>
      </c>
      <c r="I118" s="3">
        <v>42045.958333333336</v>
      </c>
      <c r="J118" s="4">
        <f ca="1">TODAY()</f>
        <v>42790</v>
      </c>
      <c r="K118" s="5">
        <f>IF(I118&lt;&gt;0,(I118-F118)-1,(J118-F118)-1)</f>
        <v>3.6120717592639267</v>
      </c>
      <c r="L118" s="5" t="b">
        <f>IF(G118="CAN",TRUE,FALSE)</f>
        <v>0</v>
      </c>
      <c r="M118" s="6" t="b">
        <f>AND(G118="CLOSE",K118&lt;=28)</f>
        <v>1</v>
      </c>
      <c r="N118" s="6" t="b">
        <f>AND(G118="CLOSE",K118&gt;28,K118&lt;=56)</f>
        <v>0</v>
      </c>
      <c r="O118" s="6" t="b">
        <f>AND(G118="CLOSE",K118&gt;56,K118&lt;=84)</f>
        <v>0</v>
      </c>
      <c r="P118" s="6" t="b">
        <f>AND(G118="CLOSE",K118&gt;84)</f>
        <v>0</v>
      </c>
      <c r="Q118" s="6" t="b">
        <f>AND(G118 = "INPRG",K118&gt;84)</f>
        <v>0</v>
      </c>
      <c r="R118" s="6" t="b">
        <f>AND(G118 = "INPRG",K118&gt;56,K118&lt;=84)</f>
        <v>0</v>
      </c>
      <c r="S118" s="6" t="b">
        <f>AND(G118 = "INPRG",K118&gt;28,K118&lt;56)</f>
        <v>0</v>
      </c>
      <c r="T118" s="6" t="b">
        <f>AND(G118="INPRG",K118&gt;=21,K118&lt;28)</f>
        <v>0</v>
      </c>
      <c r="U118" s="6" t="b">
        <f>AND(G118="INPRG",K118&gt;=14,K118&lt;21)</f>
        <v>0</v>
      </c>
      <c r="V118" s="6" t="b">
        <f>AND(G118="INPRG",K118&gt;=7,K118&lt;14)</f>
        <v>0</v>
      </c>
      <c r="W118" s="7" t="b">
        <f>AND(G118="INPRG",K118&lt;7)</f>
        <v>0</v>
      </c>
    </row>
    <row r="119" spans="1:23" ht="15.75" x14ac:dyDescent="0.25">
      <c r="A119" s="8" t="s">
        <v>365</v>
      </c>
      <c r="B119" s="9" t="s">
        <v>1</v>
      </c>
      <c r="C119" s="9" t="s">
        <v>2</v>
      </c>
      <c r="D119" s="9" t="s">
        <v>366</v>
      </c>
      <c r="E119" s="9" t="s">
        <v>351</v>
      </c>
      <c r="F119" s="10">
        <v>42041.346273148149</v>
      </c>
      <c r="G119" s="9" t="s">
        <v>4</v>
      </c>
      <c r="H119" s="9" t="s">
        <v>134</v>
      </c>
      <c r="I119" s="10">
        <v>42045.958333333336</v>
      </c>
      <c r="J119" s="11">
        <f ca="1">TODAY()</f>
        <v>42790</v>
      </c>
      <c r="K119" s="12">
        <f>IF(I119&lt;&gt;0,(I119-F119)-1,(J119-F119)-1)</f>
        <v>3.612060185187147</v>
      </c>
      <c r="L119" s="12" t="b">
        <f>IF(G119="CAN",TRUE,FALSE)</f>
        <v>0</v>
      </c>
      <c r="M119" s="13" t="b">
        <f>AND(G119="CLOSE",K119&lt;=28)</f>
        <v>1</v>
      </c>
      <c r="N119" s="13" t="b">
        <f>AND(G119="CLOSE",K119&gt;28,K119&lt;=56)</f>
        <v>0</v>
      </c>
      <c r="O119" s="13" t="b">
        <f>AND(G119="CLOSE",K119&gt;56,K119&lt;=84)</f>
        <v>0</v>
      </c>
      <c r="P119" s="13" t="b">
        <f>AND(G119="CLOSE",K119&gt;84)</f>
        <v>0</v>
      </c>
      <c r="Q119" s="13" t="b">
        <f>AND(G119 = "INPRG",K119&gt;84)</f>
        <v>0</v>
      </c>
      <c r="R119" s="13" t="b">
        <f>AND(G119 = "INPRG",K119&gt;56,K119&lt;=84)</f>
        <v>0</v>
      </c>
      <c r="S119" s="13" t="b">
        <f>AND(G119 = "INPRG",K119&gt;28,K119&lt;56)</f>
        <v>0</v>
      </c>
      <c r="T119" s="13" t="b">
        <f>AND(G119="INPRG",K119&gt;=21,K119&lt;28)</f>
        <v>0</v>
      </c>
      <c r="U119" s="13" t="b">
        <f>AND(G119="INPRG",K119&gt;=14,K119&lt;21)</f>
        <v>0</v>
      </c>
      <c r="V119" s="13" t="b">
        <f>AND(G119="INPRG",K119&gt;=7,K119&lt;14)</f>
        <v>0</v>
      </c>
      <c r="W119" s="14" t="b">
        <f>AND(G119="INPRG",K119&lt;7)</f>
        <v>0</v>
      </c>
    </row>
    <row r="120" spans="1:23" ht="15.75" x14ac:dyDescent="0.25">
      <c r="A120" s="1" t="s">
        <v>367</v>
      </c>
      <c r="B120" s="2" t="s">
        <v>1</v>
      </c>
      <c r="C120" s="2" t="s">
        <v>2</v>
      </c>
      <c r="D120" s="2" t="s">
        <v>368</v>
      </c>
      <c r="E120" s="2" t="s">
        <v>369</v>
      </c>
      <c r="F120" s="3">
        <v>42041.346296296295</v>
      </c>
      <c r="G120" s="2" t="s">
        <v>4</v>
      </c>
      <c r="H120" s="2" t="s">
        <v>39</v>
      </c>
      <c r="I120" s="3">
        <v>42044.958333333336</v>
      </c>
      <c r="J120" s="4">
        <f ca="1">TODAY()</f>
        <v>42790</v>
      </c>
      <c r="K120" s="5">
        <f>IF(I120&lt;&gt;0,(I120-F120)-1,(J120-F120)-1)</f>
        <v>2.6120370370408637</v>
      </c>
      <c r="L120" s="5" t="b">
        <f>IF(G120="CAN",TRUE,FALSE)</f>
        <v>0</v>
      </c>
      <c r="M120" s="6" t="b">
        <f>AND(G120="CLOSE",K120&lt;=28)</f>
        <v>1</v>
      </c>
      <c r="N120" s="6" t="b">
        <f>AND(G120="CLOSE",K120&gt;28,K120&lt;=56)</f>
        <v>0</v>
      </c>
      <c r="O120" s="6" t="b">
        <f>AND(G120="CLOSE",K120&gt;56,K120&lt;=84)</f>
        <v>0</v>
      </c>
      <c r="P120" s="6" t="b">
        <f>AND(G120="CLOSE",K120&gt;84)</f>
        <v>0</v>
      </c>
      <c r="Q120" s="6" t="b">
        <f>AND(G120 = "INPRG",K120&gt;84)</f>
        <v>0</v>
      </c>
      <c r="R120" s="6" t="b">
        <f>AND(G120 = "INPRG",K120&gt;56,K120&lt;=84)</f>
        <v>0</v>
      </c>
      <c r="S120" s="6" t="b">
        <f>AND(G120 = "INPRG",K120&gt;28,K120&lt;56)</f>
        <v>0</v>
      </c>
      <c r="T120" s="6" t="b">
        <f>AND(G120="INPRG",K120&gt;=21,K120&lt;28)</f>
        <v>0</v>
      </c>
      <c r="U120" s="6" t="b">
        <f>AND(G120="INPRG",K120&gt;=14,K120&lt;21)</f>
        <v>0</v>
      </c>
      <c r="V120" s="6" t="b">
        <f>AND(G120="INPRG",K120&gt;=7,K120&lt;14)</f>
        <v>0</v>
      </c>
      <c r="W120" s="7" t="b">
        <f>AND(G120="INPRG",K120&lt;7)</f>
        <v>0</v>
      </c>
    </row>
    <row r="121" spans="1:23" ht="15.75" x14ac:dyDescent="0.25">
      <c r="A121" s="8" t="s">
        <v>370</v>
      </c>
      <c r="B121" s="9" t="s">
        <v>1</v>
      </c>
      <c r="C121" s="9" t="s">
        <v>2</v>
      </c>
      <c r="D121" s="9" t="s">
        <v>371</v>
      </c>
      <c r="E121" s="9"/>
      <c r="F121" s="10">
        <v>42041.346319444441</v>
      </c>
      <c r="G121" s="9" t="s">
        <v>4</v>
      </c>
      <c r="H121" s="9" t="s">
        <v>39</v>
      </c>
      <c r="I121" s="10">
        <v>42051.958333333336</v>
      </c>
      <c r="J121" s="11">
        <f ca="1">TODAY()</f>
        <v>42790</v>
      </c>
      <c r="K121" s="12">
        <f>IF(I121&lt;&gt;0,(I121-F121)-1,(J121-F121)-1)</f>
        <v>9.6120138888945803</v>
      </c>
      <c r="L121" s="12" t="b">
        <f>IF(G121="CAN",TRUE,FALSE)</f>
        <v>0</v>
      </c>
      <c r="M121" s="13" t="b">
        <f>AND(G121="CLOSE",K121&lt;=28)</f>
        <v>1</v>
      </c>
      <c r="N121" s="13" t="b">
        <f>AND(G121="CLOSE",K121&gt;28,K121&lt;=56)</f>
        <v>0</v>
      </c>
      <c r="O121" s="13" t="b">
        <f>AND(G121="CLOSE",K121&gt;56,K121&lt;=84)</f>
        <v>0</v>
      </c>
      <c r="P121" s="13" t="b">
        <f>AND(G121="CLOSE",K121&gt;84)</f>
        <v>0</v>
      </c>
      <c r="Q121" s="13" t="b">
        <f>AND(G121 = "INPRG",K121&gt;84)</f>
        <v>0</v>
      </c>
      <c r="R121" s="13" t="b">
        <f>AND(G121 = "INPRG",K121&gt;56,K121&lt;=84)</f>
        <v>0</v>
      </c>
      <c r="S121" s="13" t="b">
        <f>AND(G121 = "INPRG",K121&gt;28,K121&lt;56)</f>
        <v>0</v>
      </c>
      <c r="T121" s="13" t="b">
        <f>AND(G121="INPRG",K121&gt;=21,K121&lt;28)</f>
        <v>0</v>
      </c>
      <c r="U121" s="13" t="b">
        <f>AND(G121="INPRG",K121&gt;=14,K121&lt;21)</f>
        <v>0</v>
      </c>
      <c r="V121" s="13" t="b">
        <f>AND(G121="INPRG",K121&gt;=7,K121&lt;14)</f>
        <v>0</v>
      </c>
      <c r="W121" s="14" t="b">
        <f>AND(G121="INPRG",K121&lt;7)</f>
        <v>0</v>
      </c>
    </row>
    <row r="122" spans="1:23" ht="15.75" x14ac:dyDescent="0.25">
      <c r="A122" s="1" t="s">
        <v>372</v>
      </c>
      <c r="B122" s="2" t="s">
        <v>1</v>
      </c>
      <c r="C122" s="2" t="s">
        <v>2</v>
      </c>
      <c r="D122" s="2" t="s">
        <v>373</v>
      </c>
      <c r="E122" s="2"/>
      <c r="F122" s="3">
        <v>42041.346331018518</v>
      </c>
      <c r="G122" s="2" t="s">
        <v>4</v>
      </c>
      <c r="H122" s="2" t="s">
        <v>39</v>
      </c>
      <c r="I122" s="3">
        <v>42051.958333333336</v>
      </c>
      <c r="J122" s="4">
        <f ca="1">TODAY()</f>
        <v>42790</v>
      </c>
      <c r="K122" s="5">
        <f>IF(I122&lt;&gt;0,(I122-F122)-1,(J122-F122)-1)</f>
        <v>9.6120023148178007</v>
      </c>
      <c r="L122" s="5" t="b">
        <f>IF(G122="CAN",TRUE,FALSE)</f>
        <v>0</v>
      </c>
      <c r="M122" s="6" t="b">
        <f>AND(G122="CLOSE",K122&lt;=28)</f>
        <v>1</v>
      </c>
      <c r="N122" s="6" t="b">
        <f>AND(G122="CLOSE",K122&gt;28,K122&lt;=56)</f>
        <v>0</v>
      </c>
      <c r="O122" s="6" t="b">
        <f>AND(G122="CLOSE",K122&gt;56,K122&lt;=84)</f>
        <v>0</v>
      </c>
      <c r="P122" s="6" t="b">
        <f>AND(G122="CLOSE",K122&gt;84)</f>
        <v>0</v>
      </c>
      <c r="Q122" s="6" t="b">
        <f>AND(G122 = "INPRG",K122&gt;84)</f>
        <v>0</v>
      </c>
      <c r="R122" s="6" t="b">
        <f>AND(G122 = "INPRG",K122&gt;56,K122&lt;=84)</f>
        <v>0</v>
      </c>
      <c r="S122" s="6" t="b">
        <f>AND(G122 = "INPRG",K122&gt;28,K122&lt;56)</f>
        <v>0</v>
      </c>
      <c r="T122" s="6" t="b">
        <f>AND(G122="INPRG",K122&gt;=21,K122&lt;28)</f>
        <v>0</v>
      </c>
      <c r="U122" s="6" t="b">
        <f>AND(G122="INPRG",K122&gt;=14,K122&lt;21)</f>
        <v>0</v>
      </c>
      <c r="V122" s="6" t="b">
        <f>AND(G122="INPRG",K122&gt;=7,K122&lt;14)</f>
        <v>0</v>
      </c>
      <c r="W122" s="7" t="b">
        <f>AND(G122="INPRG",K122&lt;7)</f>
        <v>0</v>
      </c>
    </row>
    <row r="123" spans="1:23" ht="15.75" x14ac:dyDescent="0.25">
      <c r="A123" s="8" t="s">
        <v>374</v>
      </c>
      <c r="B123" s="9" t="s">
        <v>1</v>
      </c>
      <c r="C123" s="9" t="s">
        <v>2</v>
      </c>
      <c r="D123" s="9" t="s">
        <v>375</v>
      </c>
      <c r="E123" s="9" t="s">
        <v>376</v>
      </c>
      <c r="F123" s="10">
        <v>42041.346412037034</v>
      </c>
      <c r="G123" s="9" t="s">
        <v>4</v>
      </c>
      <c r="H123" s="9" t="s">
        <v>325</v>
      </c>
      <c r="I123" s="10">
        <v>42044.958333333336</v>
      </c>
      <c r="J123" s="11">
        <f ca="1">TODAY()</f>
        <v>42790</v>
      </c>
      <c r="K123" s="12">
        <f>IF(I123&lt;&gt;0,(I123-F123)-1,(J123-F123)-1)</f>
        <v>2.611921296302171</v>
      </c>
      <c r="L123" s="12" t="b">
        <f>IF(G123="CAN",TRUE,FALSE)</f>
        <v>0</v>
      </c>
      <c r="M123" s="13" t="b">
        <f>AND(G123="CLOSE",K123&lt;=28)</f>
        <v>1</v>
      </c>
      <c r="N123" s="13" t="b">
        <f>AND(G123="CLOSE",K123&gt;28,K123&lt;=56)</f>
        <v>0</v>
      </c>
      <c r="O123" s="13" t="b">
        <f>AND(G123="CLOSE",K123&gt;56,K123&lt;=84)</f>
        <v>0</v>
      </c>
      <c r="P123" s="13" t="b">
        <f>AND(G123="CLOSE",K123&gt;84)</f>
        <v>0</v>
      </c>
      <c r="Q123" s="13" t="b">
        <f>AND(G123 = "INPRG",K123&gt;84)</f>
        <v>0</v>
      </c>
      <c r="R123" s="13" t="b">
        <f>AND(G123 = "INPRG",K123&gt;56,K123&lt;=84)</f>
        <v>0</v>
      </c>
      <c r="S123" s="13" t="b">
        <f>AND(G123 = "INPRG",K123&gt;28,K123&lt;56)</f>
        <v>0</v>
      </c>
      <c r="T123" s="13" t="b">
        <f>AND(G123="INPRG",K123&gt;=21,K123&lt;28)</f>
        <v>0</v>
      </c>
      <c r="U123" s="13" t="b">
        <f>AND(G123="INPRG",K123&gt;=14,K123&lt;21)</f>
        <v>0</v>
      </c>
      <c r="V123" s="13" t="b">
        <f>AND(G123="INPRG",K123&gt;=7,K123&lt;14)</f>
        <v>0</v>
      </c>
      <c r="W123" s="14" t="b">
        <f>AND(G123="INPRG",K123&lt;7)</f>
        <v>0</v>
      </c>
    </row>
    <row r="124" spans="1:23" ht="15.75" x14ac:dyDescent="0.25">
      <c r="A124" s="1" t="s">
        <v>377</v>
      </c>
      <c r="B124" s="2" t="s">
        <v>1</v>
      </c>
      <c r="C124" s="2" t="s">
        <v>21</v>
      </c>
      <c r="D124" s="2" t="s">
        <v>378</v>
      </c>
      <c r="E124" s="2" t="s">
        <v>376</v>
      </c>
      <c r="F124" s="3">
        <v>42041.346435185187</v>
      </c>
      <c r="G124" s="2" t="s">
        <v>4</v>
      </c>
      <c r="H124" s="2" t="s">
        <v>325</v>
      </c>
      <c r="I124" s="3">
        <v>42045.958333333336</v>
      </c>
      <c r="J124" s="4">
        <f ca="1">TODAY()</f>
        <v>42790</v>
      </c>
      <c r="K124" s="5">
        <f>IF(I124&lt;&gt;0,(I124-F124)-1,(J124-F124)-1)</f>
        <v>3.6118981481486117</v>
      </c>
      <c r="L124" s="5" t="b">
        <f>IF(G124="CAN",TRUE,FALSE)</f>
        <v>0</v>
      </c>
      <c r="M124" s="6" t="b">
        <f>AND(G124="CLOSE",K124&lt;=28)</f>
        <v>1</v>
      </c>
      <c r="N124" s="6" t="b">
        <f>AND(G124="CLOSE",K124&gt;28,K124&lt;=56)</f>
        <v>0</v>
      </c>
      <c r="O124" s="6" t="b">
        <f>AND(G124="CLOSE",K124&gt;56,K124&lt;=84)</f>
        <v>0</v>
      </c>
      <c r="P124" s="6" t="b">
        <f>AND(G124="CLOSE",K124&gt;84)</f>
        <v>0</v>
      </c>
      <c r="Q124" s="6" t="b">
        <f>AND(G124 = "INPRG",K124&gt;84)</f>
        <v>0</v>
      </c>
      <c r="R124" s="6" t="b">
        <f>AND(G124 = "INPRG",K124&gt;56,K124&lt;=84)</f>
        <v>0</v>
      </c>
      <c r="S124" s="6" t="b">
        <f>AND(G124 = "INPRG",K124&gt;28,K124&lt;56)</f>
        <v>0</v>
      </c>
      <c r="T124" s="6" t="b">
        <f>AND(G124="INPRG",K124&gt;=21,K124&lt;28)</f>
        <v>0</v>
      </c>
      <c r="U124" s="6" t="b">
        <f>AND(G124="INPRG",K124&gt;=14,K124&lt;21)</f>
        <v>0</v>
      </c>
      <c r="V124" s="6" t="b">
        <f>AND(G124="INPRG",K124&gt;=7,K124&lt;14)</f>
        <v>0</v>
      </c>
      <c r="W124" s="7" t="b">
        <f>AND(G124="INPRG",K124&lt;7)</f>
        <v>0</v>
      </c>
    </row>
    <row r="125" spans="1:23" ht="15.75" x14ac:dyDescent="0.25">
      <c r="A125" s="8" t="s">
        <v>379</v>
      </c>
      <c r="B125" s="9" t="s">
        <v>1</v>
      </c>
      <c r="C125" s="9" t="s">
        <v>2</v>
      </c>
      <c r="D125" s="9" t="s">
        <v>380</v>
      </c>
      <c r="E125" s="9" t="s">
        <v>376</v>
      </c>
      <c r="F125" s="10">
        <v>42041.346458333333</v>
      </c>
      <c r="G125" s="9" t="s">
        <v>4</v>
      </c>
      <c r="H125" s="9" t="s">
        <v>325</v>
      </c>
      <c r="I125" s="10">
        <v>42044.958333333336</v>
      </c>
      <c r="J125" s="11">
        <f ca="1">TODAY()</f>
        <v>42790</v>
      </c>
      <c r="K125" s="12">
        <f>IF(I125&lt;&gt;0,(I125-F125)-1,(J125-F125)-1)</f>
        <v>2.6118750000023283</v>
      </c>
      <c r="L125" s="12" t="b">
        <f>IF(G125="CAN",TRUE,FALSE)</f>
        <v>0</v>
      </c>
      <c r="M125" s="13" t="b">
        <f>AND(G125="CLOSE",K125&lt;=28)</f>
        <v>1</v>
      </c>
      <c r="N125" s="13" t="b">
        <f>AND(G125="CLOSE",K125&gt;28,K125&lt;=56)</f>
        <v>0</v>
      </c>
      <c r="O125" s="13" t="b">
        <f>AND(G125="CLOSE",K125&gt;56,K125&lt;=84)</f>
        <v>0</v>
      </c>
      <c r="P125" s="13" t="b">
        <f>AND(G125="CLOSE",K125&gt;84)</f>
        <v>0</v>
      </c>
      <c r="Q125" s="13" t="b">
        <f>AND(G125 = "INPRG",K125&gt;84)</f>
        <v>0</v>
      </c>
      <c r="R125" s="13" t="b">
        <f>AND(G125 = "INPRG",K125&gt;56,K125&lt;=84)</f>
        <v>0</v>
      </c>
      <c r="S125" s="13" t="b">
        <f>AND(G125 = "INPRG",K125&gt;28,K125&lt;56)</f>
        <v>0</v>
      </c>
      <c r="T125" s="13" t="b">
        <f>AND(G125="INPRG",K125&gt;=21,K125&lt;28)</f>
        <v>0</v>
      </c>
      <c r="U125" s="13" t="b">
        <f>AND(G125="INPRG",K125&gt;=14,K125&lt;21)</f>
        <v>0</v>
      </c>
      <c r="V125" s="13" t="b">
        <f>AND(G125="INPRG",K125&gt;=7,K125&lt;14)</f>
        <v>0</v>
      </c>
      <c r="W125" s="14" t="b">
        <f>AND(G125="INPRG",K125&lt;7)</f>
        <v>0</v>
      </c>
    </row>
    <row r="126" spans="1:23" ht="15.75" x14ac:dyDescent="0.25">
      <c r="A126" s="1" t="s">
        <v>381</v>
      </c>
      <c r="B126" s="2" t="s">
        <v>1</v>
      </c>
      <c r="C126" s="2" t="s">
        <v>21</v>
      </c>
      <c r="D126" s="2" t="s">
        <v>380</v>
      </c>
      <c r="E126" s="2" t="s">
        <v>376</v>
      </c>
      <c r="F126" s="3">
        <v>42041.34648148148</v>
      </c>
      <c r="G126" s="2" t="s">
        <v>4</v>
      </c>
      <c r="H126" s="2" t="s">
        <v>325</v>
      </c>
      <c r="I126" s="3">
        <v>42045.958333333336</v>
      </c>
      <c r="J126" s="4">
        <f ca="1">TODAY()</f>
        <v>42790</v>
      </c>
      <c r="K126" s="5">
        <f>IF(I126&lt;&gt;0,(I126-F126)-1,(J126-F126)-1)</f>
        <v>3.611851851856045</v>
      </c>
      <c r="L126" s="5" t="b">
        <f>IF(G126="CAN",TRUE,FALSE)</f>
        <v>0</v>
      </c>
      <c r="M126" s="6" t="b">
        <f>AND(G126="CLOSE",K126&lt;=28)</f>
        <v>1</v>
      </c>
      <c r="N126" s="6" t="b">
        <f>AND(G126="CLOSE",K126&gt;28,K126&lt;=56)</f>
        <v>0</v>
      </c>
      <c r="O126" s="6" t="b">
        <f>AND(G126="CLOSE",K126&gt;56,K126&lt;=84)</f>
        <v>0</v>
      </c>
      <c r="P126" s="6" t="b">
        <f>AND(G126="CLOSE",K126&gt;84)</f>
        <v>0</v>
      </c>
      <c r="Q126" s="6" t="b">
        <f>AND(G126 = "INPRG",K126&gt;84)</f>
        <v>0</v>
      </c>
      <c r="R126" s="6" t="b">
        <f>AND(G126 = "INPRG",K126&gt;56,K126&lt;=84)</f>
        <v>0</v>
      </c>
      <c r="S126" s="6" t="b">
        <f>AND(G126 = "INPRG",K126&gt;28,K126&lt;56)</f>
        <v>0</v>
      </c>
      <c r="T126" s="6" t="b">
        <f>AND(G126="INPRG",K126&gt;=21,K126&lt;28)</f>
        <v>0</v>
      </c>
      <c r="U126" s="6" t="b">
        <f>AND(G126="INPRG",K126&gt;=14,K126&lt;21)</f>
        <v>0</v>
      </c>
      <c r="V126" s="6" t="b">
        <f>AND(G126="INPRG",K126&gt;=7,K126&lt;14)</f>
        <v>0</v>
      </c>
      <c r="W126" s="7" t="b">
        <f>AND(G126="INPRG",K126&lt;7)</f>
        <v>0</v>
      </c>
    </row>
    <row r="127" spans="1:23" ht="15.75" x14ac:dyDescent="0.25">
      <c r="A127" s="8" t="s">
        <v>382</v>
      </c>
      <c r="B127" s="9" t="s">
        <v>1</v>
      </c>
      <c r="C127" s="9" t="s">
        <v>2</v>
      </c>
      <c r="D127" s="9" t="s">
        <v>383</v>
      </c>
      <c r="E127" s="9" t="s">
        <v>384</v>
      </c>
      <c r="F127" s="10">
        <v>42041.346516203703</v>
      </c>
      <c r="G127" s="9" t="s">
        <v>4</v>
      </c>
      <c r="H127" s="9" t="s">
        <v>325</v>
      </c>
      <c r="I127" s="10">
        <v>42044.958333333336</v>
      </c>
      <c r="J127" s="11">
        <f ca="1">TODAY()</f>
        <v>42790</v>
      </c>
      <c r="K127" s="12">
        <f>IF(I127&lt;&gt;0,(I127-F127)-1,(J127-F127)-1)</f>
        <v>2.611817129632982</v>
      </c>
      <c r="L127" s="12" t="b">
        <f>IF(G127="CAN",TRUE,FALSE)</f>
        <v>0</v>
      </c>
      <c r="M127" s="13" t="b">
        <f>AND(G127="CLOSE",K127&lt;=28)</f>
        <v>1</v>
      </c>
      <c r="N127" s="13" t="b">
        <f>AND(G127="CLOSE",K127&gt;28,K127&lt;=56)</f>
        <v>0</v>
      </c>
      <c r="O127" s="13" t="b">
        <f>AND(G127="CLOSE",K127&gt;56,K127&lt;=84)</f>
        <v>0</v>
      </c>
      <c r="P127" s="13" t="b">
        <f>AND(G127="CLOSE",K127&gt;84)</f>
        <v>0</v>
      </c>
      <c r="Q127" s="13" t="b">
        <f>AND(G127 = "INPRG",K127&gt;84)</f>
        <v>0</v>
      </c>
      <c r="R127" s="13" t="b">
        <f>AND(G127 = "INPRG",K127&gt;56,K127&lt;=84)</f>
        <v>0</v>
      </c>
      <c r="S127" s="13" t="b">
        <f>AND(G127 = "INPRG",K127&gt;28,K127&lt;56)</f>
        <v>0</v>
      </c>
      <c r="T127" s="13" t="b">
        <f>AND(G127="INPRG",K127&gt;=21,K127&lt;28)</f>
        <v>0</v>
      </c>
      <c r="U127" s="13" t="b">
        <f>AND(G127="INPRG",K127&gt;=14,K127&lt;21)</f>
        <v>0</v>
      </c>
      <c r="V127" s="13" t="b">
        <f>AND(G127="INPRG",K127&gt;=7,K127&lt;14)</f>
        <v>0</v>
      </c>
      <c r="W127" s="14" t="b">
        <f>AND(G127="INPRG",K127&lt;7)</f>
        <v>0</v>
      </c>
    </row>
    <row r="128" spans="1:23" ht="15.75" x14ac:dyDescent="0.25">
      <c r="A128" s="1" t="s">
        <v>385</v>
      </c>
      <c r="B128" s="2" t="s">
        <v>1</v>
      </c>
      <c r="C128" s="2" t="s">
        <v>2</v>
      </c>
      <c r="D128" s="2" t="s">
        <v>386</v>
      </c>
      <c r="E128" s="2" t="s">
        <v>387</v>
      </c>
      <c r="F128" s="3">
        <v>42041.34652777778</v>
      </c>
      <c r="G128" s="2" t="s">
        <v>4</v>
      </c>
      <c r="H128" s="2" t="s">
        <v>325</v>
      </c>
      <c r="I128" s="3">
        <v>42044.958333333336</v>
      </c>
      <c r="J128" s="4">
        <f ca="1">TODAY()</f>
        <v>42790</v>
      </c>
      <c r="K128" s="5">
        <f>IF(I128&lt;&gt;0,(I128-F128)-1,(J128-F128)-1)</f>
        <v>2.6118055555562023</v>
      </c>
      <c r="L128" s="5" t="b">
        <f>IF(G128="CAN",TRUE,FALSE)</f>
        <v>0</v>
      </c>
      <c r="M128" s="6" t="b">
        <f>AND(G128="CLOSE",K128&lt;=28)</f>
        <v>1</v>
      </c>
      <c r="N128" s="6" t="b">
        <f>AND(G128="CLOSE",K128&gt;28,K128&lt;=56)</f>
        <v>0</v>
      </c>
      <c r="O128" s="6" t="b">
        <f>AND(G128="CLOSE",K128&gt;56,K128&lt;=84)</f>
        <v>0</v>
      </c>
      <c r="P128" s="6" t="b">
        <f>AND(G128="CLOSE",K128&gt;84)</f>
        <v>0</v>
      </c>
      <c r="Q128" s="6" t="b">
        <f>AND(G128 = "INPRG",K128&gt;84)</f>
        <v>0</v>
      </c>
      <c r="R128" s="6" t="b">
        <f>AND(G128 = "INPRG",K128&gt;56,K128&lt;=84)</f>
        <v>0</v>
      </c>
      <c r="S128" s="6" t="b">
        <f>AND(G128 = "INPRG",K128&gt;28,K128&lt;56)</f>
        <v>0</v>
      </c>
      <c r="T128" s="6" t="b">
        <f>AND(G128="INPRG",K128&gt;=21,K128&lt;28)</f>
        <v>0</v>
      </c>
      <c r="U128" s="6" t="b">
        <f>AND(G128="INPRG",K128&gt;=14,K128&lt;21)</f>
        <v>0</v>
      </c>
      <c r="V128" s="6" t="b">
        <f>AND(G128="INPRG",K128&gt;=7,K128&lt;14)</f>
        <v>0</v>
      </c>
      <c r="W128" s="7" t="b">
        <f>AND(G128="INPRG",K128&lt;7)</f>
        <v>0</v>
      </c>
    </row>
    <row r="129" spans="1:23" ht="15.75" x14ac:dyDescent="0.25">
      <c r="A129" s="8" t="s">
        <v>388</v>
      </c>
      <c r="B129" s="9" t="s">
        <v>1</v>
      </c>
      <c r="C129" s="9" t="s">
        <v>2</v>
      </c>
      <c r="D129" s="9" t="s">
        <v>386</v>
      </c>
      <c r="E129" s="9" t="s">
        <v>389</v>
      </c>
      <c r="F129" s="10">
        <v>42041.346550925926</v>
      </c>
      <c r="G129" s="9" t="s">
        <v>4</v>
      </c>
      <c r="H129" s="9" t="s">
        <v>325</v>
      </c>
      <c r="I129" s="10">
        <v>42044.958333333336</v>
      </c>
      <c r="J129" s="11">
        <f ca="1">TODAY()</f>
        <v>42790</v>
      </c>
      <c r="K129" s="12">
        <f>IF(I129&lt;&gt;0,(I129-F129)-1,(J129-F129)-1)</f>
        <v>2.611782407409919</v>
      </c>
      <c r="L129" s="12" t="b">
        <f>IF(G129="CAN",TRUE,FALSE)</f>
        <v>0</v>
      </c>
      <c r="M129" s="13" t="b">
        <f>AND(G129="CLOSE",K129&lt;=28)</f>
        <v>1</v>
      </c>
      <c r="N129" s="13" t="b">
        <f>AND(G129="CLOSE",K129&gt;28,K129&lt;=56)</f>
        <v>0</v>
      </c>
      <c r="O129" s="13" t="b">
        <f>AND(G129="CLOSE",K129&gt;56,K129&lt;=84)</f>
        <v>0</v>
      </c>
      <c r="P129" s="13" t="b">
        <f>AND(G129="CLOSE",K129&gt;84)</f>
        <v>0</v>
      </c>
      <c r="Q129" s="13" t="b">
        <f>AND(G129 = "INPRG",K129&gt;84)</f>
        <v>0</v>
      </c>
      <c r="R129" s="13" t="b">
        <f>AND(G129 = "INPRG",K129&gt;56,K129&lt;=84)</f>
        <v>0</v>
      </c>
      <c r="S129" s="13" t="b">
        <f>AND(G129 = "INPRG",K129&gt;28,K129&lt;56)</f>
        <v>0</v>
      </c>
      <c r="T129" s="13" t="b">
        <f>AND(G129="INPRG",K129&gt;=21,K129&lt;28)</f>
        <v>0</v>
      </c>
      <c r="U129" s="13" t="b">
        <f>AND(G129="INPRG",K129&gt;=14,K129&lt;21)</f>
        <v>0</v>
      </c>
      <c r="V129" s="13" t="b">
        <f>AND(G129="INPRG",K129&gt;=7,K129&lt;14)</f>
        <v>0</v>
      </c>
      <c r="W129" s="14" t="b">
        <f>AND(G129="INPRG",K129&lt;7)</f>
        <v>0</v>
      </c>
    </row>
    <row r="130" spans="1:23" ht="15.75" x14ac:dyDescent="0.25">
      <c r="A130" s="1" t="s">
        <v>390</v>
      </c>
      <c r="B130" s="2" t="s">
        <v>1</v>
      </c>
      <c r="C130" s="2" t="s">
        <v>21</v>
      </c>
      <c r="D130" s="2" t="s">
        <v>391</v>
      </c>
      <c r="E130" s="2" t="s">
        <v>392</v>
      </c>
      <c r="F130" s="3">
        <v>42041.346608796295</v>
      </c>
      <c r="G130" s="2" t="s">
        <v>4</v>
      </c>
      <c r="H130" s="2" t="s">
        <v>393</v>
      </c>
      <c r="I130" s="3">
        <v>42044.958333333336</v>
      </c>
      <c r="J130" s="4">
        <f ca="1">TODAY()</f>
        <v>42790</v>
      </c>
      <c r="K130" s="5">
        <f>IF(I130&lt;&gt;0,(I130-F130)-1,(J130-F130)-1)</f>
        <v>2.6117245370405726</v>
      </c>
      <c r="L130" s="5" t="b">
        <f>IF(G130="CAN",TRUE,FALSE)</f>
        <v>0</v>
      </c>
      <c r="M130" s="6" t="b">
        <f>AND(G130="CLOSE",K130&lt;=28)</f>
        <v>1</v>
      </c>
      <c r="N130" s="6" t="b">
        <f>AND(G130="CLOSE",K130&gt;28,K130&lt;=56)</f>
        <v>0</v>
      </c>
      <c r="O130" s="6" t="b">
        <f>AND(G130="CLOSE",K130&gt;56,K130&lt;=84)</f>
        <v>0</v>
      </c>
      <c r="P130" s="6" t="b">
        <f>AND(G130="CLOSE",K130&gt;84)</f>
        <v>0</v>
      </c>
      <c r="Q130" s="6" t="b">
        <f>AND(G130 = "INPRG",K130&gt;84)</f>
        <v>0</v>
      </c>
      <c r="R130" s="6" t="b">
        <f>AND(G130 = "INPRG",K130&gt;56,K130&lt;=84)</f>
        <v>0</v>
      </c>
      <c r="S130" s="6" t="b">
        <f>AND(G130 = "INPRG",K130&gt;28,K130&lt;56)</f>
        <v>0</v>
      </c>
      <c r="T130" s="6" t="b">
        <f>AND(G130="INPRG",K130&gt;=21,K130&lt;28)</f>
        <v>0</v>
      </c>
      <c r="U130" s="6" t="b">
        <f>AND(G130="INPRG",K130&gt;=14,K130&lt;21)</f>
        <v>0</v>
      </c>
      <c r="V130" s="6" t="b">
        <f>AND(G130="INPRG",K130&gt;=7,K130&lt;14)</f>
        <v>0</v>
      </c>
      <c r="W130" s="7" t="b">
        <f>AND(G130="INPRG",K130&lt;7)</f>
        <v>0</v>
      </c>
    </row>
    <row r="131" spans="1:23" ht="15.75" x14ac:dyDescent="0.25">
      <c r="A131" s="8" t="s">
        <v>394</v>
      </c>
      <c r="B131" s="9" t="s">
        <v>1</v>
      </c>
      <c r="C131" s="9" t="s">
        <v>21</v>
      </c>
      <c r="D131" s="9" t="s">
        <v>395</v>
      </c>
      <c r="E131" s="9" t="s">
        <v>396</v>
      </c>
      <c r="F131" s="10">
        <v>42041.346631944441</v>
      </c>
      <c r="G131" s="9" t="s">
        <v>4</v>
      </c>
      <c r="H131" s="9" t="s">
        <v>238</v>
      </c>
      <c r="I131" s="10">
        <v>42044.958333333336</v>
      </c>
      <c r="J131" s="11">
        <f ca="1">TODAY()</f>
        <v>42790</v>
      </c>
      <c r="K131" s="12">
        <f>IF(I131&lt;&gt;0,(I131-F131)-1,(J131-F131)-1)</f>
        <v>2.6117013888942893</v>
      </c>
      <c r="L131" s="12" t="b">
        <f>IF(G131="CAN",TRUE,FALSE)</f>
        <v>0</v>
      </c>
      <c r="M131" s="13" t="b">
        <f>AND(G131="CLOSE",K131&lt;=28)</f>
        <v>1</v>
      </c>
      <c r="N131" s="13" t="b">
        <f>AND(G131="CLOSE",K131&gt;28,K131&lt;=56)</f>
        <v>0</v>
      </c>
      <c r="O131" s="13" t="b">
        <f>AND(G131="CLOSE",K131&gt;56,K131&lt;=84)</f>
        <v>0</v>
      </c>
      <c r="P131" s="13" t="b">
        <f>AND(G131="CLOSE",K131&gt;84)</f>
        <v>0</v>
      </c>
      <c r="Q131" s="13" t="b">
        <f>AND(G131 = "INPRG",K131&gt;84)</f>
        <v>0</v>
      </c>
      <c r="R131" s="13" t="b">
        <f>AND(G131 = "INPRG",K131&gt;56,K131&lt;=84)</f>
        <v>0</v>
      </c>
      <c r="S131" s="13" t="b">
        <f>AND(G131 = "INPRG",K131&gt;28,K131&lt;56)</f>
        <v>0</v>
      </c>
      <c r="T131" s="13" t="b">
        <f>AND(G131="INPRG",K131&gt;=21,K131&lt;28)</f>
        <v>0</v>
      </c>
      <c r="U131" s="13" t="b">
        <f>AND(G131="INPRG",K131&gt;=14,K131&lt;21)</f>
        <v>0</v>
      </c>
      <c r="V131" s="13" t="b">
        <f>AND(G131="INPRG",K131&gt;=7,K131&lt;14)</f>
        <v>0</v>
      </c>
      <c r="W131" s="14" t="b">
        <f>AND(G131="INPRG",K131&lt;7)</f>
        <v>0</v>
      </c>
    </row>
    <row r="132" spans="1:23" ht="15.75" x14ac:dyDescent="0.25">
      <c r="A132" s="1" t="s">
        <v>397</v>
      </c>
      <c r="B132" s="2" t="s">
        <v>1</v>
      </c>
      <c r="C132" s="2" t="s">
        <v>2</v>
      </c>
      <c r="D132" s="2" t="s">
        <v>398</v>
      </c>
      <c r="E132" s="2"/>
      <c r="F132" s="3">
        <v>42041.346666666665</v>
      </c>
      <c r="G132" s="2" t="s">
        <v>4</v>
      </c>
      <c r="H132" s="2" t="s">
        <v>39</v>
      </c>
      <c r="I132" s="3">
        <v>42044.958333333336</v>
      </c>
      <c r="J132" s="4">
        <f ca="1">TODAY()</f>
        <v>42790</v>
      </c>
      <c r="K132" s="5">
        <f>IF(I132&lt;&gt;0,(I132-F132)-1,(J132-F132)-1)</f>
        <v>2.6116666666712263</v>
      </c>
      <c r="L132" s="5" t="b">
        <f>IF(G132="CAN",TRUE,FALSE)</f>
        <v>0</v>
      </c>
      <c r="M132" s="6" t="b">
        <f>AND(G132="CLOSE",K132&lt;=28)</f>
        <v>1</v>
      </c>
      <c r="N132" s="6" t="b">
        <f>AND(G132="CLOSE",K132&gt;28,K132&lt;=56)</f>
        <v>0</v>
      </c>
      <c r="O132" s="6" t="b">
        <f>AND(G132="CLOSE",K132&gt;56,K132&lt;=84)</f>
        <v>0</v>
      </c>
      <c r="P132" s="6" t="b">
        <f>AND(G132="CLOSE",K132&gt;84)</f>
        <v>0</v>
      </c>
      <c r="Q132" s="6" t="b">
        <f>AND(G132 = "INPRG",K132&gt;84)</f>
        <v>0</v>
      </c>
      <c r="R132" s="6" t="b">
        <f>AND(G132 = "INPRG",K132&gt;56,K132&lt;=84)</f>
        <v>0</v>
      </c>
      <c r="S132" s="6" t="b">
        <f>AND(G132 = "INPRG",K132&gt;28,K132&lt;56)</f>
        <v>0</v>
      </c>
      <c r="T132" s="6" t="b">
        <f>AND(G132="INPRG",K132&gt;=21,K132&lt;28)</f>
        <v>0</v>
      </c>
      <c r="U132" s="6" t="b">
        <f>AND(G132="INPRG",K132&gt;=14,K132&lt;21)</f>
        <v>0</v>
      </c>
      <c r="V132" s="6" t="b">
        <f>AND(G132="INPRG",K132&gt;=7,K132&lt;14)</f>
        <v>0</v>
      </c>
      <c r="W132" s="7" t="b">
        <f>AND(G132="INPRG",K132&lt;7)</f>
        <v>0</v>
      </c>
    </row>
    <row r="133" spans="1:23" ht="15.75" x14ac:dyDescent="0.25">
      <c r="A133" s="8" t="s">
        <v>399</v>
      </c>
      <c r="B133" s="9" t="s">
        <v>1</v>
      </c>
      <c r="C133" s="9" t="s">
        <v>2</v>
      </c>
      <c r="D133" s="9" t="s">
        <v>400</v>
      </c>
      <c r="E133" s="9" t="s">
        <v>401</v>
      </c>
      <c r="F133" s="10">
        <v>42041.346678240741</v>
      </c>
      <c r="G133" s="9" t="s">
        <v>4</v>
      </c>
      <c r="H133" s="9" t="s">
        <v>43</v>
      </c>
      <c r="I133" s="10">
        <v>42044.958333333336</v>
      </c>
      <c r="J133" s="11">
        <f ca="1">TODAY()</f>
        <v>42790</v>
      </c>
      <c r="K133" s="12">
        <f>IF(I133&lt;&gt;0,(I133-F133)-1,(J133-F133)-1)</f>
        <v>2.6116550925944466</v>
      </c>
      <c r="L133" s="12" t="b">
        <f>IF(G133="CAN",TRUE,FALSE)</f>
        <v>0</v>
      </c>
      <c r="M133" s="13" t="b">
        <f>AND(G133="CLOSE",K133&lt;=28)</f>
        <v>1</v>
      </c>
      <c r="N133" s="13" t="b">
        <f>AND(G133="CLOSE",K133&gt;28,K133&lt;=56)</f>
        <v>0</v>
      </c>
      <c r="O133" s="13" t="b">
        <f>AND(G133="CLOSE",K133&gt;56,K133&lt;=84)</f>
        <v>0</v>
      </c>
      <c r="P133" s="13" t="b">
        <f>AND(G133="CLOSE",K133&gt;84)</f>
        <v>0</v>
      </c>
      <c r="Q133" s="13" t="b">
        <f>AND(G133 = "INPRG",K133&gt;84)</f>
        <v>0</v>
      </c>
      <c r="R133" s="13" t="b">
        <f>AND(G133 = "INPRG",K133&gt;56,K133&lt;=84)</f>
        <v>0</v>
      </c>
      <c r="S133" s="13" t="b">
        <f>AND(G133 = "INPRG",K133&gt;28,K133&lt;56)</f>
        <v>0</v>
      </c>
      <c r="T133" s="13" t="b">
        <f>AND(G133="INPRG",K133&gt;=21,K133&lt;28)</f>
        <v>0</v>
      </c>
      <c r="U133" s="13" t="b">
        <f>AND(G133="INPRG",K133&gt;=14,K133&lt;21)</f>
        <v>0</v>
      </c>
      <c r="V133" s="13" t="b">
        <f>AND(G133="INPRG",K133&gt;=7,K133&lt;14)</f>
        <v>0</v>
      </c>
      <c r="W133" s="14" t="b">
        <f>AND(G133="INPRG",K133&lt;7)</f>
        <v>0</v>
      </c>
    </row>
    <row r="134" spans="1:23" ht="15.75" x14ac:dyDescent="0.25">
      <c r="A134" s="1" t="s">
        <v>402</v>
      </c>
      <c r="B134" s="2" t="s">
        <v>1</v>
      </c>
      <c r="C134" s="2" t="s">
        <v>2</v>
      </c>
      <c r="D134" s="2" t="s">
        <v>403</v>
      </c>
      <c r="E134" s="2" t="s">
        <v>404</v>
      </c>
      <c r="F134" s="3">
        <v>42041.346701388888</v>
      </c>
      <c r="G134" s="2" t="s">
        <v>4</v>
      </c>
      <c r="H134" s="2" t="s">
        <v>43</v>
      </c>
      <c r="I134" s="3">
        <v>42106.958333333336</v>
      </c>
      <c r="J134" s="4">
        <f ca="1">TODAY()</f>
        <v>42790</v>
      </c>
      <c r="K134" s="5">
        <f>IF(I134&lt;&gt;0,(I134-F134)-1,(J134-F134)-1)</f>
        <v>64.611631944448163</v>
      </c>
      <c r="L134" s="5" t="b">
        <f>IF(G134="CAN",TRUE,FALSE)</f>
        <v>0</v>
      </c>
      <c r="M134" s="6" t="b">
        <f>AND(G134="CLOSE",K134&lt;=28)</f>
        <v>0</v>
      </c>
      <c r="N134" s="6" t="b">
        <f>AND(G134="CLOSE",K134&gt;28,K134&lt;=56)</f>
        <v>0</v>
      </c>
      <c r="O134" s="6" t="b">
        <f>AND(G134="CLOSE",K134&gt;56,K134&lt;=84)</f>
        <v>1</v>
      </c>
      <c r="P134" s="6" t="b">
        <f>AND(G134="CLOSE",K134&gt;84)</f>
        <v>0</v>
      </c>
      <c r="Q134" s="6" t="b">
        <f>AND(G134 = "INPRG",K134&gt;84)</f>
        <v>0</v>
      </c>
      <c r="R134" s="6" t="b">
        <f>AND(G134 = "INPRG",K134&gt;56,K134&lt;=84)</f>
        <v>0</v>
      </c>
      <c r="S134" s="6" t="b">
        <f>AND(G134 = "INPRG",K134&gt;28,K134&lt;56)</f>
        <v>0</v>
      </c>
      <c r="T134" s="6" t="b">
        <f>AND(G134="INPRG",K134&gt;=21,K134&lt;28)</f>
        <v>0</v>
      </c>
      <c r="U134" s="6" t="b">
        <f>AND(G134="INPRG",K134&gt;=14,K134&lt;21)</f>
        <v>0</v>
      </c>
      <c r="V134" s="6" t="b">
        <f>AND(G134="INPRG",K134&gt;=7,K134&lt;14)</f>
        <v>0</v>
      </c>
      <c r="W134" s="7" t="b">
        <f>AND(G134="INPRG",K134&lt;7)</f>
        <v>0</v>
      </c>
    </row>
    <row r="135" spans="1:23" ht="15.75" x14ac:dyDescent="0.25">
      <c r="A135" s="8" t="s">
        <v>405</v>
      </c>
      <c r="B135" s="9" t="s">
        <v>1</v>
      </c>
      <c r="C135" s="9" t="s">
        <v>2</v>
      </c>
      <c r="D135" s="9" t="s">
        <v>406</v>
      </c>
      <c r="E135" s="9" t="s">
        <v>407</v>
      </c>
      <c r="F135" s="10">
        <v>42041.346782407411</v>
      </c>
      <c r="G135" s="9" t="s">
        <v>4</v>
      </c>
      <c r="H135" s="9" t="s">
        <v>325</v>
      </c>
      <c r="I135" s="10">
        <v>42044.958333333336</v>
      </c>
      <c r="J135" s="11">
        <f ca="1">TODAY()</f>
        <v>42790</v>
      </c>
      <c r="K135" s="12">
        <f>IF(I135&lt;&gt;0,(I135-F135)-1,(J135-F135)-1)</f>
        <v>2.6115509259252576</v>
      </c>
      <c r="L135" s="12" t="b">
        <f>IF(G135="CAN",TRUE,FALSE)</f>
        <v>0</v>
      </c>
      <c r="M135" s="13" t="b">
        <f>AND(G135="CLOSE",K135&lt;=28)</f>
        <v>1</v>
      </c>
      <c r="N135" s="13" t="b">
        <f>AND(G135="CLOSE",K135&gt;28,K135&lt;=56)</f>
        <v>0</v>
      </c>
      <c r="O135" s="13" t="b">
        <f>AND(G135="CLOSE",K135&gt;56,K135&lt;=84)</f>
        <v>0</v>
      </c>
      <c r="P135" s="13" t="b">
        <f>AND(G135="CLOSE",K135&gt;84)</f>
        <v>0</v>
      </c>
      <c r="Q135" s="13" t="b">
        <f>AND(G135 = "INPRG",K135&gt;84)</f>
        <v>0</v>
      </c>
      <c r="R135" s="13" t="b">
        <f>AND(G135 = "INPRG",K135&gt;56,K135&lt;=84)</f>
        <v>0</v>
      </c>
      <c r="S135" s="13" t="b">
        <f>AND(G135 = "INPRG",K135&gt;28,K135&lt;56)</f>
        <v>0</v>
      </c>
      <c r="T135" s="13" t="b">
        <f>AND(G135="INPRG",K135&gt;=21,K135&lt;28)</f>
        <v>0</v>
      </c>
      <c r="U135" s="13" t="b">
        <f>AND(G135="INPRG",K135&gt;=14,K135&lt;21)</f>
        <v>0</v>
      </c>
      <c r="V135" s="13" t="b">
        <f>AND(G135="INPRG",K135&gt;=7,K135&lt;14)</f>
        <v>0</v>
      </c>
      <c r="W135" s="14" t="b">
        <f>AND(G135="INPRG",K135&lt;7)</f>
        <v>0</v>
      </c>
    </row>
    <row r="136" spans="1:23" ht="15.75" x14ac:dyDescent="0.25">
      <c r="A136" s="1" t="s">
        <v>408</v>
      </c>
      <c r="B136" s="2" t="s">
        <v>1</v>
      </c>
      <c r="C136" s="2" t="s">
        <v>2</v>
      </c>
      <c r="D136" s="2" t="s">
        <v>409</v>
      </c>
      <c r="E136" s="2" t="s">
        <v>42</v>
      </c>
      <c r="F136" s="3">
        <v>42041.346817129626</v>
      </c>
      <c r="G136" s="2" t="s">
        <v>4</v>
      </c>
      <c r="H136" s="2" t="s">
        <v>43</v>
      </c>
      <c r="I136" s="3">
        <v>42044.958333333336</v>
      </c>
      <c r="J136" s="4">
        <f ca="1">TODAY()</f>
        <v>42790</v>
      </c>
      <c r="K136" s="5">
        <f>IF(I136&lt;&gt;0,(I136-F136)-1,(J136-F136)-1)</f>
        <v>2.6115162037094706</v>
      </c>
      <c r="L136" s="5" t="b">
        <f>IF(G136="CAN",TRUE,FALSE)</f>
        <v>0</v>
      </c>
      <c r="M136" s="6" t="b">
        <f>AND(G136="CLOSE",K136&lt;=28)</f>
        <v>1</v>
      </c>
      <c r="N136" s="6" t="b">
        <f>AND(G136="CLOSE",K136&gt;28,K136&lt;=56)</f>
        <v>0</v>
      </c>
      <c r="O136" s="6" t="b">
        <f>AND(G136="CLOSE",K136&gt;56,K136&lt;=84)</f>
        <v>0</v>
      </c>
      <c r="P136" s="6" t="b">
        <f>AND(G136="CLOSE",K136&gt;84)</f>
        <v>0</v>
      </c>
      <c r="Q136" s="6" t="b">
        <f>AND(G136 = "INPRG",K136&gt;84)</f>
        <v>0</v>
      </c>
      <c r="R136" s="6" t="b">
        <f>AND(G136 = "INPRG",K136&gt;56,K136&lt;=84)</f>
        <v>0</v>
      </c>
      <c r="S136" s="6" t="b">
        <f>AND(G136 = "INPRG",K136&gt;28,K136&lt;56)</f>
        <v>0</v>
      </c>
      <c r="T136" s="6" t="b">
        <f>AND(G136="INPRG",K136&gt;=21,K136&lt;28)</f>
        <v>0</v>
      </c>
      <c r="U136" s="6" t="b">
        <f>AND(G136="INPRG",K136&gt;=14,K136&lt;21)</f>
        <v>0</v>
      </c>
      <c r="V136" s="6" t="b">
        <f>AND(G136="INPRG",K136&gt;=7,K136&lt;14)</f>
        <v>0</v>
      </c>
      <c r="W136" s="7" t="b">
        <f>AND(G136="INPRG",K136&lt;7)</f>
        <v>0</v>
      </c>
    </row>
    <row r="137" spans="1:23" ht="15.75" x14ac:dyDescent="0.25">
      <c r="A137" s="8" t="s">
        <v>410</v>
      </c>
      <c r="B137" s="9" t="s">
        <v>1</v>
      </c>
      <c r="C137" s="9" t="s">
        <v>2</v>
      </c>
      <c r="D137" s="9" t="s">
        <v>411</v>
      </c>
      <c r="E137" s="9" t="s">
        <v>348</v>
      </c>
      <c r="F137" s="10">
        <v>42041.346828703703</v>
      </c>
      <c r="G137" s="9" t="s">
        <v>4</v>
      </c>
      <c r="H137" s="9" t="s">
        <v>134</v>
      </c>
      <c r="I137" s="10">
        <v>42045.958333333336</v>
      </c>
      <c r="J137" s="11">
        <f ca="1">TODAY()</f>
        <v>42790</v>
      </c>
      <c r="K137" s="12">
        <f>IF(I137&lt;&gt;0,(I137-F137)-1,(J137-F137)-1)</f>
        <v>3.6115046296326909</v>
      </c>
      <c r="L137" s="12" t="b">
        <f>IF(G137="CAN",TRUE,FALSE)</f>
        <v>0</v>
      </c>
      <c r="M137" s="13" t="b">
        <f>AND(G137="CLOSE",K137&lt;=28)</f>
        <v>1</v>
      </c>
      <c r="N137" s="13" t="b">
        <f>AND(G137="CLOSE",K137&gt;28,K137&lt;=56)</f>
        <v>0</v>
      </c>
      <c r="O137" s="13" t="b">
        <f>AND(G137="CLOSE",K137&gt;56,K137&lt;=84)</f>
        <v>0</v>
      </c>
      <c r="P137" s="13" t="b">
        <f>AND(G137="CLOSE",K137&gt;84)</f>
        <v>0</v>
      </c>
      <c r="Q137" s="13" t="b">
        <f>AND(G137 = "INPRG",K137&gt;84)</f>
        <v>0</v>
      </c>
      <c r="R137" s="13" t="b">
        <f>AND(G137 = "INPRG",K137&gt;56,K137&lt;=84)</f>
        <v>0</v>
      </c>
      <c r="S137" s="13" t="b">
        <f>AND(G137 = "INPRG",K137&gt;28,K137&lt;56)</f>
        <v>0</v>
      </c>
      <c r="T137" s="13" t="b">
        <f>AND(G137="INPRG",K137&gt;=21,K137&lt;28)</f>
        <v>0</v>
      </c>
      <c r="U137" s="13" t="b">
        <f>AND(G137="INPRG",K137&gt;=14,K137&lt;21)</f>
        <v>0</v>
      </c>
      <c r="V137" s="13" t="b">
        <f>AND(G137="INPRG",K137&gt;=7,K137&lt;14)</f>
        <v>0</v>
      </c>
      <c r="W137" s="14" t="b">
        <f>AND(G137="INPRG",K137&lt;7)</f>
        <v>0</v>
      </c>
    </row>
    <row r="138" spans="1:23" ht="15.75" x14ac:dyDescent="0.25">
      <c r="A138" s="1" t="s">
        <v>412</v>
      </c>
      <c r="B138" s="2" t="s">
        <v>1</v>
      </c>
      <c r="C138" s="2" t="s">
        <v>2</v>
      </c>
      <c r="D138" s="2" t="s">
        <v>413</v>
      </c>
      <c r="E138" s="2"/>
      <c r="F138" s="3">
        <v>42041.346863425926</v>
      </c>
      <c r="G138" s="2" t="s">
        <v>4</v>
      </c>
      <c r="H138" s="2" t="s">
        <v>43</v>
      </c>
      <c r="I138" s="3">
        <v>42047.958333333336</v>
      </c>
      <c r="J138" s="4">
        <f ca="1">TODAY()</f>
        <v>42790</v>
      </c>
      <c r="K138" s="5">
        <f>IF(I138&lt;&gt;0,(I138-F138)-1,(J138-F138)-1)</f>
        <v>5.6114699074096279</v>
      </c>
      <c r="L138" s="5" t="b">
        <f>IF(G138="CAN",TRUE,FALSE)</f>
        <v>0</v>
      </c>
      <c r="M138" s="6" t="b">
        <f>AND(G138="CLOSE",K138&lt;=28)</f>
        <v>1</v>
      </c>
      <c r="N138" s="6" t="b">
        <f>AND(G138="CLOSE",K138&gt;28,K138&lt;=56)</f>
        <v>0</v>
      </c>
      <c r="O138" s="6" t="b">
        <f>AND(G138="CLOSE",K138&gt;56,K138&lt;=84)</f>
        <v>0</v>
      </c>
      <c r="P138" s="6" t="b">
        <f>AND(G138="CLOSE",K138&gt;84)</f>
        <v>0</v>
      </c>
      <c r="Q138" s="6" t="b">
        <f>AND(G138 = "INPRG",K138&gt;84)</f>
        <v>0</v>
      </c>
      <c r="R138" s="6" t="b">
        <f>AND(G138 = "INPRG",K138&gt;56,K138&lt;=84)</f>
        <v>0</v>
      </c>
      <c r="S138" s="6" t="b">
        <f>AND(G138 = "INPRG",K138&gt;28,K138&lt;56)</f>
        <v>0</v>
      </c>
      <c r="T138" s="6" t="b">
        <f>AND(G138="INPRG",K138&gt;=21,K138&lt;28)</f>
        <v>0</v>
      </c>
      <c r="U138" s="6" t="b">
        <f>AND(G138="INPRG",K138&gt;=14,K138&lt;21)</f>
        <v>0</v>
      </c>
      <c r="V138" s="6" t="b">
        <f>AND(G138="INPRG",K138&gt;=7,K138&lt;14)</f>
        <v>0</v>
      </c>
      <c r="W138" s="7" t="b">
        <f>AND(G138="INPRG",K138&lt;7)</f>
        <v>0</v>
      </c>
    </row>
    <row r="139" spans="1:23" ht="15.75" x14ac:dyDescent="0.25">
      <c r="A139" s="8" t="s">
        <v>414</v>
      </c>
      <c r="B139" s="9" t="s">
        <v>1</v>
      </c>
      <c r="C139" s="9" t="s">
        <v>2</v>
      </c>
      <c r="D139" s="9" t="s">
        <v>415</v>
      </c>
      <c r="E139" s="9" t="s">
        <v>416</v>
      </c>
      <c r="F139" s="10">
        <v>42041.346921296295</v>
      </c>
      <c r="G139" s="9" t="s">
        <v>4</v>
      </c>
      <c r="H139" s="9" t="s">
        <v>134</v>
      </c>
      <c r="I139" s="10">
        <v>42045.958333333336</v>
      </c>
      <c r="J139" s="11">
        <f ca="1">TODAY()</f>
        <v>42790</v>
      </c>
      <c r="K139" s="12">
        <f>IF(I139&lt;&gt;0,(I139-F139)-1,(J139-F139)-1)</f>
        <v>3.6114120370402816</v>
      </c>
      <c r="L139" s="12" t="b">
        <f>IF(G139="CAN",TRUE,FALSE)</f>
        <v>0</v>
      </c>
      <c r="M139" s="13" t="b">
        <f>AND(G139="CLOSE",K139&lt;=28)</f>
        <v>1</v>
      </c>
      <c r="N139" s="13" t="b">
        <f>AND(G139="CLOSE",K139&gt;28,K139&lt;=56)</f>
        <v>0</v>
      </c>
      <c r="O139" s="13" t="b">
        <f>AND(G139="CLOSE",K139&gt;56,K139&lt;=84)</f>
        <v>0</v>
      </c>
      <c r="P139" s="13" t="b">
        <f>AND(G139="CLOSE",K139&gt;84)</f>
        <v>0</v>
      </c>
      <c r="Q139" s="13" t="b">
        <f>AND(G139 = "INPRG",K139&gt;84)</f>
        <v>0</v>
      </c>
      <c r="R139" s="13" t="b">
        <f>AND(G139 = "INPRG",K139&gt;56,K139&lt;=84)</f>
        <v>0</v>
      </c>
      <c r="S139" s="13" t="b">
        <f>AND(G139 = "INPRG",K139&gt;28,K139&lt;56)</f>
        <v>0</v>
      </c>
      <c r="T139" s="13" t="b">
        <f>AND(G139="INPRG",K139&gt;=21,K139&lt;28)</f>
        <v>0</v>
      </c>
      <c r="U139" s="13" t="b">
        <f>AND(G139="INPRG",K139&gt;=14,K139&lt;21)</f>
        <v>0</v>
      </c>
      <c r="V139" s="13" t="b">
        <f>AND(G139="INPRG",K139&gt;=7,K139&lt;14)</f>
        <v>0</v>
      </c>
      <c r="W139" s="14" t="b">
        <f>AND(G139="INPRG",K139&lt;7)</f>
        <v>0</v>
      </c>
    </row>
    <row r="140" spans="1:23" ht="15.75" x14ac:dyDescent="0.25">
      <c r="A140" s="1" t="s">
        <v>417</v>
      </c>
      <c r="B140" s="2" t="s">
        <v>1</v>
      </c>
      <c r="C140" s="2" t="s">
        <v>2</v>
      </c>
      <c r="D140" s="2" t="s">
        <v>418</v>
      </c>
      <c r="E140" s="2" t="s">
        <v>419</v>
      </c>
      <c r="F140" s="3">
        <v>42041.347141203703</v>
      </c>
      <c r="G140" s="2" t="s">
        <v>4</v>
      </c>
      <c r="H140" s="2" t="s">
        <v>238</v>
      </c>
      <c r="I140" s="3">
        <v>42044.958333333336</v>
      </c>
      <c r="J140" s="4">
        <f ca="1">TODAY()</f>
        <v>42790</v>
      </c>
      <c r="K140" s="5">
        <f>IF(I140&lt;&gt;0,(I140-F140)-1,(J140-F140)-1)</f>
        <v>2.6111921296323999</v>
      </c>
      <c r="L140" s="5" t="b">
        <f>IF(G140="CAN",TRUE,FALSE)</f>
        <v>0</v>
      </c>
      <c r="M140" s="6" t="b">
        <f>AND(G140="CLOSE",K140&lt;=28)</f>
        <v>1</v>
      </c>
      <c r="N140" s="6" t="b">
        <f>AND(G140="CLOSE",K140&gt;28,K140&lt;=56)</f>
        <v>0</v>
      </c>
      <c r="O140" s="6" t="b">
        <f>AND(G140="CLOSE",K140&gt;56,K140&lt;=84)</f>
        <v>0</v>
      </c>
      <c r="P140" s="6" t="b">
        <f>AND(G140="CLOSE",K140&gt;84)</f>
        <v>0</v>
      </c>
      <c r="Q140" s="6" t="b">
        <f>AND(G140 = "INPRG",K140&gt;84)</f>
        <v>0</v>
      </c>
      <c r="R140" s="6" t="b">
        <f>AND(G140 = "INPRG",K140&gt;56,K140&lt;=84)</f>
        <v>0</v>
      </c>
      <c r="S140" s="6" t="b">
        <f>AND(G140 = "INPRG",K140&gt;28,K140&lt;56)</f>
        <v>0</v>
      </c>
      <c r="T140" s="6" t="b">
        <f>AND(G140="INPRG",K140&gt;=21,K140&lt;28)</f>
        <v>0</v>
      </c>
      <c r="U140" s="6" t="b">
        <f>AND(G140="INPRG",K140&gt;=14,K140&lt;21)</f>
        <v>0</v>
      </c>
      <c r="V140" s="6" t="b">
        <f>AND(G140="INPRG",K140&gt;=7,K140&lt;14)</f>
        <v>0</v>
      </c>
      <c r="W140" s="7" t="b">
        <f>AND(G140="INPRG",K140&lt;7)</f>
        <v>0</v>
      </c>
    </row>
    <row r="141" spans="1:23" ht="15.75" x14ac:dyDescent="0.25">
      <c r="A141" s="8" t="s">
        <v>420</v>
      </c>
      <c r="B141" s="9" t="s">
        <v>1</v>
      </c>
      <c r="C141" s="9" t="s">
        <v>2</v>
      </c>
      <c r="D141" s="9" t="s">
        <v>418</v>
      </c>
      <c r="E141" s="9" t="s">
        <v>421</v>
      </c>
      <c r="F141" s="10">
        <v>42041.34716435185</v>
      </c>
      <c r="G141" s="9" t="s">
        <v>4</v>
      </c>
      <c r="H141" s="9" t="s">
        <v>238</v>
      </c>
      <c r="I141" s="10">
        <v>42044.958333333336</v>
      </c>
      <c r="J141" s="11">
        <f ca="1">TODAY()</f>
        <v>42790</v>
      </c>
      <c r="K141" s="12">
        <f>IF(I141&lt;&gt;0,(I141-F141)-1,(J141-F141)-1)</f>
        <v>2.6111689814861165</v>
      </c>
      <c r="L141" s="12" t="b">
        <f>IF(G141="CAN",TRUE,FALSE)</f>
        <v>0</v>
      </c>
      <c r="M141" s="13" t="b">
        <f>AND(G141="CLOSE",K141&lt;=28)</f>
        <v>1</v>
      </c>
      <c r="N141" s="13" t="b">
        <f>AND(G141="CLOSE",K141&gt;28,K141&lt;=56)</f>
        <v>0</v>
      </c>
      <c r="O141" s="13" t="b">
        <f>AND(G141="CLOSE",K141&gt;56,K141&lt;=84)</f>
        <v>0</v>
      </c>
      <c r="P141" s="13" t="b">
        <f>AND(G141="CLOSE",K141&gt;84)</f>
        <v>0</v>
      </c>
      <c r="Q141" s="13" t="b">
        <f>AND(G141 = "INPRG",K141&gt;84)</f>
        <v>0</v>
      </c>
      <c r="R141" s="13" t="b">
        <f>AND(G141 = "INPRG",K141&gt;56,K141&lt;=84)</f>
        <v>0</v>
      </c>
      <c r="S141" s="13" t="b">
        <f>AND(G141 = "INPRG",K141&gt;28,K141&lt;56)</f>
        <v>0</v>
      </c>
      <c r="T141" s="13" t="b">
        <f>AND(G141="INPRG",K141&gt;=21,K141&lt;28)</f>
        <v>0</v>
      </c>
      <c r="U141" s="13" t="b">
        <f>AND(G141="INPRG",K141&gt;=14,K141&lt;21)</f>
        <v>0</v>
      </c>
      <c r="V141" s="13" t="b">
        <f>AND(G141="INPRG",K141&gt;=7,K141&lt;14)</f>
        <v>0</v>
      </c>
      <c r="W141" s="14" t="b">
        <f>AND(G141="INPRG",K141&lt;7)</f>
        <v>0</v>
      </c>
    </row>
    <row r="142" spans="1:23" ht="15.75" x14ac:dyDescent="0.25">
      <c r="A142" s="1" t="s">
        <v>422</v>
      </c>
      <c r="B142" s="2" t="s">
        <v>1</v>
      </c>
      <c r="C142" s="2" t="s">
        <v>2</v>
      </c>
      <c r="D142" s="2" t="s">
        <v>423</v>
      </c>
      <c r="E142" s="2"/>
      <c r="F142" s="3">
        <v>42041.347187500003</v>
      </c>
      <c r="G142" s="2" t="s">
        <v>4</v>
      </c>
      <c r="H142" s="2" t="s">
        <v>43</v>
      </c>
      <c r="I142" s="3">
        <v>42044.958333333336</v>
      </c>
      <c r="J142" s="4">
        <f ca="1">TODAY()</f>
        <v>42790</v>
      </c>
      <c r="K142" s="5">
        <f>IF(I142&lt;&gt;0,(I142-F142)-1,(J142-F142)-1)</f>
        <v>2.6111458333325572</v>
      </c>
      <c r="L142" s="5" t="b">
        <f>IF(G142="CAN",TRUE,FALSE)</f>
        <v>0</v>
      </c>
      <c r="M142" s="6" t="b">
        <f>AND(G142="CLOSE",K142&lt;=28)</f>
        <v>1</v>
      </c>
      <c r="N142" s="6" t="b">
        <f>AND(G142="CLOSE",K142&gt;28,K142&lt;=56)</f>
        <v>0</v>
      </c>
      <c r="O142" s="6" t="b">
        <f>AND(G142="CLOSE",K142&gt;56,K142&lt;=84)</f>
        <v>0</v>
      </c>
      <c r="P142" s="6" t="b">
        <f>AND(G142="CLOSE",K142&gt;84)</f>
        <v>0</v>
      </c>
      <c r="Q142" s="6" t="b">
        <f>AND(G142 = "INPRG",K142&gt;84)</f>
        <v>0</v>
      </c>
      <c r="R142" s="6" t="b">
        <f>AND(G142 = "INPRG",K142&gt;56,K142&lt;=84)</f>
        <v>0</v>
      </c>
      <c r="S142" s="6" t="b">
        <f>AND(G142 = "INPRG",K142&gt;28,K142&lt;56)</f>
        <v>0</v>
      </c>
      <c r="T142" s="6" t="b">
        <f>AND(G142="INPRG",K142&gt;=21,K142&lt;28)</f>
        <v>0</v>
      </c>
      <c r="U142" s="6" t="b">
        <f>AND(G142="INPRG",K142&gt;=14,K142&lt;21)</f>
        <v>0</v>
      </c>
      <c r="V142" s="6" t="b">
        <f>AND(G142="INPRG",K142&gt;=7,K142&lt;14)</f>
        <v>0</v>
      </c>
      <c r="W142" s="7" t="b">
        <f>AND(G142="INPRG",K142&lt;7)</f>
        <v>0</v>
      </c>
    </row>
    <row r="143" spans="1:23" ht="15.75" x14ac:dyDescent="0.25">
      <c r="A143" s="8" t="s">
        <v>424</v>
      </c>
      <c r="B143" s="9" t="s">
        <v>1</v>
      </c>
      <c r="C143" s="9" t="s">
        <v>21</v>
      </c>
      <c r="D143" s="9" t="s">
        <v>425</v>
      </c>
      <c r="E143" s="9" t="s">
        <v>426</v>
      </c>
      <c r="F143" s="10">
        <v>42041.347210648149</v>
      </c>
      <c r="G143" s="9" t="s">
        <v>4</v>
      </c>
      <c r="H143" s="9" t="s">
        <v>427</v>
      </c>
      <c r="I143" s="10">
        <v>42044.958333333336</v>
      </c>
      <c r="J143" s="11">
        <f ca="1">TODAY()</f>
        <v>42790</v>
      </c>
      <c r="K143" s="12">
        <f>IF(I143&lt;&gt;0,(I143-F143)-1,(J143-F143)-1)</f>
        <v>2.6111226851862739</v>
      </c>
      <c r="L143" s="12" t="b">
        <f>IF(G143="CAN",TRUE,FALSE)</f>
        <v>0</v>
      </c>
      <c r="M143" s="13" t="b">
        <f>AND(G143="CLOSE",K143&lt;=28)</f>
        <v>1</v>
      </c>
      <c r="N143" s="13" t="b">
        <f>AND(G143="CLOSE",K143&gt;28,K143&lt;=56)</f>
        <v>0</v>
      </c>
      <c r="O143" s="13" t="b">
        <f>AND(G143="CLOSE",K143&gt;56,K143&lt;=84)</f>
        <v>0</v>
      </c>
      <c r="P143" s="13" t="b">
        <f>AND(G143="CLOSE",K143&gt;84)</f>
        <v>0</v>
      </c>
      <c r="Q143" s="13" t="b">
        <f>AND(G143 = "INPRG",K143&gt;84)</f>
        <v>0</v>
      </c>
      <c r="R143" s="13" t="b">
        <f>AND(G143 = "INPRG",K143&gt;56,K143&lt;=84)</f>
        <v>0</v>
      </c>
      <c r="S143" s="13" t="b">
        <f>AND(G143 = "INPRG",K143&gt;28,K143&lt;56)</f>
        <v>0</v>
      </c>
      <c r="T143" s="13" t="b">
        <f>AND(G143="INPRG",K143&gt;=21,K143&lt;28)</f>
        <v>0</v>
      </c>
      <c r="U143" s="13" t="b">
        <f>AND(G143="INPRG",K143&gt;=14,K143&lt;21)</f>
        <v>0</v>
      </c>
      <c r="V143" s="13" t="b">
        <f>AND(G143="INPRG",K143&gt;=7,K143&lt;14)</f>
        <v>0</v>
      </c>
      <c r="W143" s="14" t="b">
        <f>AND(G143="INPRG",K143&lt;7)</f>
        <v>0</v>
      </c>
    </row>
    <row r="144" spans="1:23" ht="15.75" x14ac:dyDescent="0.25">
      <c r="A144" s="1" t="s">
        <v>428</v>
      </c>
      <c r="B144" s="2" t="s">
        <v>1</v>
      </c>
      <c r="C144" s="2" t="s">
        <v>21</v>
      </c>
      <c r="D144" s="2" t="s">
        <v>425</v>
      </c>
      <c r="E144" s="2" t="s">
        <v>429</v>
      </c>
      <c r="F144" s="3">
        <v>42041.347233796296</v>
      </c>
      <c r="G144" s="2" t="s">
        <v>4</v>
      </c>
      <c r="H144" s="2" t="s">
        <v>430</v>
      </c>
      <c r="I144" s="3">
        <v>42044.958333333336</v>
      </c>
      <c r="J144" s="4">
        <f ca="1">TODAY()</f>
        <v>42790</v>
      </c>
      <c r="K144" s="5">
        <f>IF(I144&lt;&gt;0,(I144-F144)-1,(J144-F144)-1)</f>
        <v>2.6110995370399905</v>
      </c>
      <c r="L144" s="5" t="b">
        <f>IF(G144="CAN",TRUE,FALSE)</f>
        <v>0</v>
      </c>
      <c r="M144" s="6" t="b">
        <f>AND(G144="CLOSE",K144&lt;=28)</f>
        <v>1</v>
      </c>
      <c r="N144" s="6" t="b">
        <f>AND(G144="CLOSE",K144&gt;28,K144&lt;=56)</f>
        <v>0</v>
      </c>
      <c r="O144" s="6" t="b">
        <f>AND(G144="CLOSE",K144&gt;56,K144&lt;=84)</f>
        <v>0</v>
      </c>
      <c r="P144" s="6" t="b">
        <f>AND(G144="CLOSE",K144&gt;84)</f>
        <v>0</v>
      </c>
      <c r="Q144" s="6" t="b">
        <f>AND(G144 = "INPRG",K144&gt;84)</f>
        <v>0</v>
      </c>
      <c r="R144" s="6" t="b">
        <f>AND(G144 = "INPRG",K144&gt;56,K144&lt;=84)</f>
        <v>0</v>
      </c>
      <c r="S144" s="6" t="b">
        <f>AND(G144 = "INPRG",K144&gt;28,K144&lt;56)</f>
        <v>0</v>
      </c>
      <c r="T144" s="6" t="b">
        <f>AND(G144="INPRG",K144&gt;=21,K144&lt;28)</f>
        <v>0</v>
      </c>
      <c r="U144" s="6" t="b">
        <f>AND(G144="INPRG",K144&gt;=14,K144&lt;21)</f>
        <v>0</v>
      </c>
      <c r="V144" s="6" t="b">
        <f>AND(G144="INPRG",K144&gt;=7,K144&lt;14)</f>
        <v>0</v>
      </c>
      <c r="W144" s="7" t="b">
        <f>AND(G144="INPRG",K144&lt;7)</f>
        <v>0</v>
      </c>
    </row>
    <row r="145" spans="1:23" ht="15.75" x14ac:dyDescent="0.25">
      <c r="A145" s="8" t="s">
        <v>431</v>
      </c>
      <c r="B145" s="9" t="s">
        <v>1</v>
      </c>
      <c r="C145" s="9" t="s">
        <v>21</v>
      </c>
      <c r="D145" s="9" t="s">
        <v>425</v>
      </c>
      <c r="E145" s="9" t="s">
        <v>432</v>
      </c>
      <c r="F145" s="10">
        <v>42041.347245370373</v>
      </c>
      <c r="G145" s="9" t="s">
        <v>4</v>
      </c>
      <c r="H145" s="9" t="s">
        <v>433</v>
      </c>
      <c r="I145" s="10">
        <v>42044.958333333336</v>
      </c>
      <c r="J145" s="11">
        <f ca="1">TODAY()</f>
        <v>42790</v>
      </c>
      <c r="K145" s="12">
        <f>IF(I145&lt;&gt;0,(I145-F145)-1,(J145-F145)-1)</f>
        <v>2.6110879629632109</v>
      </c>
      <c r="L145" s="12" t="b">
        <f>IF(G145="CAN",TRUE,FALSE)</f>
        <v>0</v>
      </c>
      <c r="M145" s="13" t="b">
        <f>AND(G145="CLOSE",K145&lt;=28)</f>
        <v>1</v>
      </c>
      <c r="N145" s="13" t="b">
        <f>AND(G145="CLOSE",K145&gt;28,K145&lt;=56)</f>
        <v>0</v>
      </c>
      <c r="O145" s="13" t="b">
        <f>AND(G145="CLOSE",K145&gt;56,K145&lt;=84)</f>
        <v>0</v>
      </c>
      <c r="P145" s="13" t="b">
        <f>AND(G145="CLOSE",K145&gt;84)</f>
        <v>0</v>
      </c>
      <c r="Q145" s="13" t="b">
        <f>AND(G145 = "INPRG",K145&gt;84)</f>
        <v>0</v>
      </c>
      <c r="R145" s="13" t="b">
        <f>AND(G145 = "INPRG",K145&gt;56,K145&lt;=84)</f>
        <v>0</v>
      </c>
      <c r="S145" s="13" t="b">
        <f>AND(G145 = "INPRG",K145&gt;28,K145&lt;56)</f>
        <v>0</v>
      </c>
      <c r="T145" s="13" t="b">
        <f>AND(G145="INPRG",K145&gt;=21,K145&lt;28)</f>
        <v>0</v>
      </c>
      <c r="U145" s="13" t="b">
        <f>AND(G145="INPRG",K145&gt;=14,K145&lt;21)</f>
        <v>0</v>
      </c>
      <c r="V145" s="13" t="b">
        <f>AND(G145="INPRG",K145&gt;=7,K145&lt;14)</f>
        <v>0</v>
      </c>
      <c r="W145" s="14" t="b">
        <f>AND(G145="INPRG",K145&lt;7)</f>
        <v>0</v>
      </c>
    </row>
    <row r="146" spans="1:23" ht="15.75" x14ac:dyDescent="0.25">
      <c r="A146" s="1" t="s">
        <v>434</v>
      </c>
      <c r="B146" s="2" t="s">
        <v>1</v>
      </c>
      <c r="C146" s="2" t="s">
        <v>21</v>
      </c>
      <c r="D146" s="2" t="s">
        <v>425</v>
      </c>
      <c r="E146" s="2" t="s">
        <v>435</v>
      </c>
      <c r="F146" s="3">
        <v>42041.347268518519</v>
      </c>
      <c r="G146" s="2" t="s">
        <v>4</v>
      </c>
      <c r="H146" s="2" t="s">
        <v>436</v>
      </c>
      <c r="I146" s="3">
        <v>42044.958333333336</v>
      </c>
      <c r="J146" s="4">
        <f ca="1">TODAY()</f>
        <v>42790</v>
      </c>
      <c r="K146" s="5">
        <f>IF(I146&lt;&gt;0,(I146-F146)-1,(J146-F146)-1)</f>
        <v>2.6110648148169275</v>
      </c>
      <c r="L146" s="5" t="b">
        <f>IF(G146="CAN",TRUE,FALSE)</f>
        <v>0</v>
      </c>
      <c r="M146" s="6" t="b">
        <f>AND(G146="CLOSE",K146&lt;=28)</f>
        <v>1</v>
      </c>
      <c r="N146" s="6" t="b">
        <f>AND(G146="CLOSE",K146&gt;28,K146&lt;=56)</f>
        <v>0</v>
      </c>
      <c r="O146" s="6" t="b">
        <f>AND(G146="CLOSE",K146&gt;56,K146&lt;=84)</f>
        <v>0</v>
      </c>
      <c r="P146" s="6" t="b">
        <f>AND(G146="CLOSE",K146&gt;84)</f>
        <v>0</v>
      </c>
      <c r="Q146" s="6" t="b">
        <f>AND(G146 = "INPRG",K146&gt;84)</f>
        <v>0</v>
      </c>
      <c r="R146" s="6" t="b">
        <f>AND(G146 = "INPRG",K146&gt;56,K146&lt;=84)</f>
        <v>0</v>
      </c>
      <c r="S146" s="6" t="b">
        <f>AND(G146 = "INPRG",K146&gt;28,K146&lt;56)</f>
        <v>0</v>
      </c>
      <c r="T146" s="6" t="b">
        <f>AND(G146="INPRG",K146&gt;=21,K146&lt;28)</f>
        <v>0</v>
      </c>
      <c r="U146" s="6" t="b">
        <f>AND(G146="INPRG",K146&gt;=14,K146&lt;21)</f>
        <v>0</v>
      </c>
      <c r="V146" s="6" t="b">
        <f>AND(G146="INPRG",K146&gt;=7,K146&lt;14)</f>
        <v>0</v>
      </c>
      <c r="W146" s="7" t="b">
        <f>AND(G146="INPRG",K146&lt;7)</f>
        <v>0</v>
      </c>
    </row>
    <row r="147" spans="1:23" ht="15.75" x14ac:dyDescent="0.25">
      <c r="A147" s="8" t="s">
        <v>437</v>
      </c>
      <c r="B147" s="9" t="s">
        <v>1</v>
      </c>
      <c r="C147" s="9" t="s">
        <v>21</v>
      </c>
      <c r="D147" s="9" t="s">
        <v>425</v>
      </c>
      <c r="E147" s="9" t="s">
        <v>438</v>
      </c>
      <c r="F147" s="10">
        <v>42041.347291666665</v>
      </c>
      <c r="G147" s="9" t="s">
        <v>4</v>
      </c>
      <c r="H147" s="9" t="s">
        <v>71</v>
      </c>
      <c r="I147" s="10">
        <v>42044.958333333336</v>
      </c>
      <c r="J147" s="11">
        <f ca="1">TODAY()</f>
        <v>42790</v>
      </c>
      <c r="K147" s="12">
        <f>IF(I147&lt;&gt;0,(I147-F147)-1,(J147-F147)-1)</f>
        <v>2.6110416666706442</v>
      </c>
      <c r="L147" s="12" t="b">
        <f>IF(G147="CAN",TRUE,FALSE)</f>
        <v>0</v>
      </c>
      <c r="M147" s="13" t="b">
        <f>AND(G147="CLOSE",K147&lt;=28)</f>
        <v>1</v>
      </c>
      <c r="N147" s="13" t="b">
        <f>AND(G147="CLOSE",K147&gt;28,K147&lt;=56)</f>
        <v>0</v>
      </c>
      <c r="O147" s="13" t="b">
        <f>AND(G147="CLOSE",K147&gt;56,K147&lt;=84)</f>
        <v>0</v>
      </c>
      <c r="P147" s="13" t="b">
        <f>AND(G147="CLOSE",K147&gt;84)</f>
        <v>0</v>
      </c>
      <c r="Q147" s="13" t="b">
        <f>AND(G147 = "INPRG",K147&gt;84)</f>
        <v>0</v>
      </c>
      <c r="R147" s="13" t="b">
        <f>AND(G147 = "INPRG",K147&gt;56,K147&lt;=84)</f>
        <v>0</v>
      </c>
      <c r="S147" s="13" t="b">
        <f>AND(G147 = "INPRG",K147&gt;28,K147&lt;56)</f>
        <v>0</v>
      </c>
      <c r="T147" s="13" t="b">
        <f>AND(G147="INPRG",K147&gt;=21,K147&lt;28)</f>
        <v>0</v>
      </c>
      <c r="U147" s="13" t="b">
        <f>AND(G147="INPRG",K147&gt;=14,K147&lt;21)</f>
        <v>0</v>
      </c>
      <c r="V147" s="13" t="b">
        <f>AND(G147="INPRG",K147&gt;=7,K147&lt;14)</f>
        <v>0</v>
      </c>
      <c r="W147" s="14" t="b">
        <f>AND(G147="INPRG",K147&lt;7)</f>
        <v>0</v>
      </c>
    </row>
    <row r="148" spans="1:23" ht="15.75" x14ac:dyDescent="0.25">
      <c r="A148" s="1" t="s">
        <v>439</v>
      </c>
      <c r="B148" s="2" t="s">
        <v>1</v>
      </c>
      <c r="C148" s="2" t="s">
        <v>2</v>
      </c>
      <c r="D148" s="2" t="s">
        <v>440</v>
      </c>
      <c r="E148" s="2" t="s">
        <v>441</v>
      </c>
      <c r="F148" s="3">
        <v>42041.347418981481</v>
      </c>
      <c r="G148" s="2" t="s">
        <v>442</v>
      </c>
      <c r="H148" s="2" t="s">
        <v>443</v>
      </c>
      <c r="I148" s="3"/>
      <c r="J148" s="4">
        <f ca="1">TODAY()</f>
        <v>42790</v>
      </c>
      <c r="K148" s="5">
        <f ca="1">IF(I148&lt;&gt;0,(I148-F148)-1,(J148-F148)-1)</f>
        <v>747.65258101851941</v>
      </c>
      <c r="L148" s="5" t="b">
        <f>IF(G148="CAN",TRUE,FALSE)</f>
        <v>1</v>
      </c>
      <c r="M148" s="2" t="b">
        <f ca="1">AND(G148="CLOSE",K148&lt;=28)</f>
        <v>0</v>
      </c>
      <c r="N148" s="2" t="b">
        <f ca="1">AND(G148="CLOSE",K148&gt;28,K148&lt;=56)</f>
        <v>0</v>
      </c>
      <c r="O148" s="2" t="b">
        <f ca="1">AND(G148="CLOSE",K148&gt;56,K148&lt;=84)</f>
        <v>0</v>
      </c>
      <c r="P148" s="2" t="b">
        <f ca="1">AND(G148="CLOSE",K148&gt;84)</f>
        <v>0</v>
      </c>
      <c r="Q148" s="2" t="b">
        <f ca="1">AND(G148 = "INPRG",K148&gt;84)</f>
        <v>0</v>
      </c>
      <c r="R148" s="2" t="b">
        <f ca="1">AND(G148 = "INPRG",K148&gt;56,K148&lt;=84)</f>
        <v>0</v>
      </c>
      <c r="S148" s="2" t="b">
        <f ca="1">AND(G148 = "INPRG",K148&gt;28,K148&lt;56)</f>
        <v>0</v>
      </c>
      <c r="T148" s="6" t="b">
        <f ca="1">AND(G148="INPRG",K148&gt;=21,K148&lt;28)</f>
        <v>0</v>
      </c>
      <c r="U148" s="6" t="b">
        <f ca="1">AND(G148="INPRG",K148&gt;=14,K148&lt;21)</f>
        <v>0</v>
      </c>
      <c r="V148" s="6" t="b">
        <f ca="1">AND(G148="INPRG",K148&gt;=7,K148&lt;14)</f>
        <v>0</v>
      </c>
      <c r="W148" s="7" t="b">
        <f ca="1">AND(G148="INPRG",K148&lt;7)</f>
        <v>0</v>
      </c>
    </row>
    <row r="149" spans="1:23" ht="15.75" x14ac:dyDescent="0.25">
      <c r="A149" s="8" t="s">
        <v>444</v>
      </c>
      <c r="B149" s="9" t="s">
        <v>1</v>
      </c>
      <c r="C149" s="9" t="s">
        <v>2</v>
      </c>
      <c r="D149" s="9" t="s">
        <v>445</v>
      </c>
      <c r="E149" s="9" t="s">
        <v>441</v>
      </c>
      <c r="F149" s="10">
        <v>42041.347442129627</v>
      </c>
      <c r="G149" s="9" t="s">
        <v>442</v>
      </c>
      <c r="H149" s="9" t="s">
        <v>443</v>
      </c>
      <c r="I149" s="10"/>
      <c r="J149" s="11">
        <f ca="1">TODAY()</f>
        <v>42790</v>
      </c>
      <c r="K149" s="12">
        <f ca="1">IF(I149&lt;&gt;0,(I149-F149)-1,(J149-F149)-1)</f>
        <v>747.65255787037313</v>
      </c>
      <c r="L149" s="12" t="b">
        <f>IF(G149="CAN",TRUE,FALSE)</f>
        <v>1</v>
      </c>
      <c r="M149" s="9" t="b">
        <f ca="1">AND(G149="CLOSE",K149&lt;=28)</f>
        <v>0</v>
      </c>
      <c r="N149" s="9" t="b">
        <f ca="1">AND(G149="CLOSE",K149&gt;28,K149&lt;=56)</f>
        <v>0</v>
      </c>
      <c r="O149" s="9" t="b">
        <f ca="1">AND(G149="CLOSE",K149&gt;56,K149&lt;=84)</f>
        <v>0</v>
      </c>
      <c r="P149" s="9" t="b">
        <f ca="1">AND(G149="CLOSE",K149&gt;84)</f>
        <v>0</v>
      </c>
      <c r="Q149" s="9" t="b">
        <f ca="1">AND(G149 = "INPRG",K149&gt;84)</f>
        <v>0</v>
      </c>
      <c r="R149" s="9" t="b">
        <f ca="1">AND(G149 = "INPRG",K149&gt;56,K149&lt;=84)</f>
        <v>0</v>
      </c>
      <c r="S149" s="9" t="b">
        <f ca="1">AND(G149 = "INPRG",K149&gt;28,K149&lt;56)</f>
        <v>0</v>
      </c>
      <c r="T149" s="13" t="b">
        <f ca="1">AND(G149="INPRG",K149&gt;=21,K149&lt;28)</f>
        <v>0</v>
      </c>
      <c r="U149" s="13" t="b">
        <f ca="1">AND(G149="INPRG",K149&gt;=14,K149&lt;21)</f>
        <v>0</v>
      </c>
      <c r="V149" s="13" t="b">
        <f ca="1">AND(G149="INPRG",K149&gt;=7,K149&lt;14)</f>
        <v>0</v>
      </c>
      <c r="W149" s="14" t="b">
        <f ca="1">AND(G149="INPRG",K149&lt;7)</f>
        <v>0</v>
      </c>
    </row>
    <row r="150" spans="1:23" ht="15.75" x14ac:dyDescent="0.25">
      <c r="A150" s="1" t="s">
        <v>446</v>
      </c>
      <c r="B150" s="2" t="s">
        <v>1</v>
      </c>
      <c r="C150" s="2" t="s">
        <v>2</v>
      </c>
      <c r="D150" s="2" t="s">
        <v>447</v>
      </c>
      <c r="E150" s="2" t="s">
        <v>448</v>
      </c>
      <c r="F150" s="3">
        <v>42041.34747685185</v>
      </c>
      <c r="G150" s="2" t="s">
        <v>4</v>
      </c>
      <c r="H150" s="2" t="s">
        <v>33</v>
      </c>
      <c r="I150" s="3">
        <v>42162.958333333336</v>
      </c>
      <c r="J150" s="4">
        <f ca="1">TODAY()</f>
        <v>42790</v>
      </c>
      <c r="K150" s="5">
        <f>IF(I150&lt;&gt;0,(I150-F150)-1,(J150-F150)-1)</f>
        <v>120.61085648148583</v>
      </c>
      <c r="L150" s="5" t="b">
        <f>IF(G150="CAN",TRUE,FALSE)</f>
        <v>0</v>
      </c>
      <c r="M150" s="6" t="b">
        <f>AND(G150="CLOSE",K150&lt;=28)</f>
        <v>0</v>
      </c>
      <c r="N150" s="6" t="b">
        <f>AND(G150="CLOSE",K150&gt;28,K150&lt;=56)</f>
        <v>0</v>
      </c>
      <c r="O150" s="6" t="b">
        <f>AND(G150="CLOSE",K150&gt;56,K150&lt;=84)</f>
        <v>0</v>
      </c>
      <c r="P150" s="6" t="b">
        <f>AND(G150="CLOSE",K150&gt;84)</f>
        <v>1</v>
      </c>
      <c r="Q150" s="6" t="b">
        <f>AND(G150 = "INPRG",K150&gt;84)</f>
        <v>0</v>
      </c>
      <c r="R150" s="6" t="b">
        <f>AND(G150 = "INPRG",K150&gt;56,K150&lt;=84)</f>
        <v>0</v>
      </c>
      <c r="S150" s="6" t="b">
        <f>AND(G150 = "INPRG",K150&gt;28,K150&lt;56)</f>
        <v>0</v>
      </c>
      <c r="T150" s="6" t="b">
        <f>AND(G150="INPRG",K150&gt;=21,K150&lt;28)</f>
        <v>0</v>
      </c>
      <c r="U150" s="6" t="b">
        <f>AND(G150="INPRG",K150&gt;=14,K150&lt;21)</f>
        <v>0</v>
      </c>
      <c r="V150" s="6" t="b">
        <f>AND(G150="INPRG",K150&gt;=7,K150&lt;14)</f>
        <v>0</v>
      </c>
      <c r="W150" s="7" t="b">
        <f>AND(G150="INPRG",K150&lt;7)</f>
        <v>0</v>
      </c>
    </row>
    <row r="151" spans="1:23" ht="15.75" x14ac:dyDescent="0.25">
      <c r="A151" s="8" t="s">
        <v>449</v>
      </c>
      <c r="B151" s="9" t="s">
        <v>1</v>
      </c>
      <c r="C151" s="9" t="s">
        <v>2</v>
      </c>
      <c r="D151" s="9" t="s">
        <v>450</v>
      </c>
      <c r="E151" s="9" t="s">
        <v>28</v>
      </c>
      <c r="F151" s="10">
        <v>42041.347500000003</v>
      </c>
      <c r="G151" s="9" t="s">
        <v>4</v>
      </c>
      <c r="H151" s="9" t="s">
        <v>29</v>
      </c>
      <c r="I151" s="10">
        <v>42124.958333333336</v>
      </c>
      <c r="J151" s="11">
        <f ca="1">TODAY()</f>
        <v>42790</v>
      </c>
      <c r="K151" s="12">
        <f>IF(I151&lt;&gt;0,(I151-F151)-1,(J151-F151)-1)</f>
        <v>82.610833333332266</v>
      </c>
      <c r="L151" s="12" t="b">
        <f>IF(G151="CAN",TRUE,FALSE)</f>
        <v>0</v>
      </c>
      <c r="M151" s="13" t="b">
        <f>AND(G151="CLOSE",K151&lt;=28)</f>
        <v>0</v>
      </c>
      <c r="N151" s="13" t="b">
        <f>AND(G151="CLOSE",K151&gt;28,K151&lt;=56)</f>
        <v>0</v>
      </c>
      <c r="O151" s="13" t="b">
        <f>AND(G151="CLOSE",K151&gt;56,K151&lt;=84)</f>
        <v>1</v>
      </c>
      <c r="P151" s="13" t="b">
        <f>AND(G151="CLOSE",K151&gt;84)</f>
        <v>0</v>
      </c>
      <c r="Q151" s="13" t="b">
        <f>AND(G151 = "INPRG",K151&gt;84)</f>
        <v>0</v>
      </c>
      <c r="R151" s="13" t="b">
        <f>AND(G151 = "INPRG",K151&gt;56,K151&lt;=84)</f>
        <v>0</v>
      </c>
      <c r="S151" s="13" t="b">
        <f>AND(G151 = "INPRG",K151&gt;28,K151&lt;56)</f>
        <v>0</v>
      </c>
      <c r="T151" s="13" t="b">
        <f>AND(G151="INPRG",K151&gt;=21,K151&lt;28)</f>
        <v>0</v>
      </c>
      <c r="U151" s="13" t="b">
        <f>AND(G151="INPRG",K151&gt;=14,K151&lt;21)</f>
        <v>0</v>
      </c>
      <c r="V151" s="13" t="b">
        <f>AND(G151="INPRG",K151&gt;=7,K151&lt;14)</f>
        <v>0</v>
      </c>
      <c r="W151" s="14" t="b">
        <f>AND(G151="INPRG",K151&lt;7)</f>
        <v>0</v>
      </c>
    </row>
    <row r="152" spans="1:23" ht="15.75" x14ac:dyDescent="0.25">
      <c r="A152" s="1" t="s">
        <v>451</v>
      </c>
      <c r="B152" s="2" t="s">
        <v>1</v>
      </c>
      <c r="C152" s="2" t="s">
        <v>21</v>
      </c>
      <c r="D152" s="2" t="s">
        <v>452</v>
      </c>
      <c r="E152" s="2" t="s">
        <v>28</v>
      </c>
      <c r="F152" s="3">
        <v>42041.347511574073</v>
      </c>
      <c r="G152" s="2" t="s">
        <v>4</v>
      </c>
      <c r="H152" s="2" t="s">
        <v>29</v>
      </c>
      <c r="I152" s="3">
        <v>42046.958333333336</v>
      </c>
      <c r="J152" s="4">
        <f ca="1">TODAY()</f>
        <v>42790</v>
      </c>
      <c r="K152" s="5">
        <f>IF(I152&lt;&gt;0,(I152-F152)-1,(J152-F152)-1)</f>
        <v>4.6108217592627625</v>
      </c>
      <c r="L152" s="5" t="b">
        <f>IF(G152="CAN",TRUE,FALSE)</f>
        <v>0</v>
      </c>
      <c r="M152" s="6" t="b">
        <f>AND(G152="CLOSE",K152&lt;=28)</f>
        <v>1</v>
      </c>
      <c r="N152" s="6" t="b">
        <f>AND(G152="CLOSE",K152&gt;28,K152&lt;=56)</f>
        <v>0</v>
      </c>
      <c r="O152" s="6" t="b">
        <f>AND(G152="CLOSE",K152&gt;56,K152&lt;=84)</f>
        <v>0</v>
      </c>
      <c r="P152" s="6" t="b">
        <f>AND(G152="CLOSE",K152&gt;84)</f>
        <v>0</v>
      </c>
      <c r="Q152" s="6" t="b">
        <f>AND(G152 = "INPRG",K152&gt;84)</f>
        <v>0</v>
      </c>
      <c r="R152" s="6" t="b">
        <f>AND(G152 = "INPRG",K152&gt;56,K152&lt;=84)</f>
        <v>0</v>
      </c>
      <c r="S152" s="6" t="b">
        <f>AND(G152 = "INPRG",K152&gt;28,K152&lt;56)</f>
        <v>0</v>
      </c>
      <c r="T152" s="6" t="b">
        <f>AND(G152="INPRG",K152&gt;=21,K152&lt;28)</f>
        <v>0</v>
      </c>
      <c r="U152" s="6" t="b">
        <f>AND(G152="INPRG",K152&gt;=14,K152&lt;21)</f>
        <v>0</v>
      </c>
      <c r="V152" s="6" t="b">
        <f>AND(G152="INPRG",K152&gt;=7,K152&lt;14)</f>
        <v>0</v>
      </c>
      <c r="W152" s="7" t="b">
        <f>AND(G152="INPRG",K152&lt;7)</f>
        <v>0</v>
      </c>
    </row>
    <row r="153" spans="1:23" ht="15.75" x14ac:dyDescent="0.25">
      <c r="A153" s="8" t="s">
        <v>453</v>
      </c>
      <c r="B153" s="9" t="s">
        <v>1</v>
      </c>
      <c r="C153" s="9" t="s">
        <v>2</v>
      </c>
      <c r="D153" s="9" t="s">
        <v>454</v>
      </c>
      <c r="E153" s="9" t="s">
        <v>455</v>
      </c>
      <c r="F153" s="10">
        <v>42041.347546296296</v>
      </c>
      <c r="G153" s="9" t="s">
        <v>4</v>
      </c>
      <c r="H153" s="9" t="s">
        <v>238</v>
      </c>
      <c r="I153" s="10">
        <v>42048.958333333336</v>
      </c>
      <c r="J153" s="11">
        <f ca="1">TODAY()</f>
        <v>42790</v>
      </c>
      <c r="K153" s="12">
        <f>IF(I153&lt;&gt;0,(I153-F153)-1,(J153-F153)-1)</f>
        <v>6.6107870370396995</v>
      </c>
      <c r="L153" s="12" t="b">
        <f>IF(G153="CAN",TRUE,FALSE)</f>
        <v>0</v>
      </c>
      <c r="M153" s="13" t="b">
        <f>AND(G153="CLOSE",K153&lt;=28)</f>
        <v>1</v>
      </c>
      <c r="N153" s="13" t="b">
        <f>AND(G153="CLOSE",K153&gt;28,K153&lt;=56)</f>
        <v>0</v>
      </c>
      <c r="O153" s="13" t="b">
        <f>AND(G153="CLOSE",K153&gt;56,K153&lt;=84)</f>
        <v>0</v>
      </c>
      <c r="P153" s="13" t="b">
        <f>AND(G153="CLOSE",K153&gt;84)</f>
        <v>0</v>
      </c>
      <c r="Q153" s="13" t="b">
        <f>AND(G153 = "INPRG",K153&gt;84)</f>
        <v>0</v>
      </c>
      <c r="R153" s="13" t="b">
        <f>AND(G153 = "INPRG",K153&gt;56,K153&lt;=84)</f>
        <v>0</v>
      </c>
      <c r="S153" s="13" t="b">
        <f>AND(G153 = "INPRG",K153&gt;28,K153&lt;56)</f>
        <v>0</v>
      </c>
      <c r="T153" s="13" t="b">
        <f>AND(G153="INPRG",K153&gt;=21,K153&lt;28)</f>
        <v>0</v>
      </c>
      <c r="U153" s="13" t="b">
        <f>AND(G153="INPRG",K153&gt;=14,K153&lt;21)</f>
        <v>0</v>
      </c>
      <c r="V153" s="13" t="b">
        <f>AND(G153="INPRG",K153&gt;=7,K153&lt;14)</f>
        <v>0</v>
      </c>
      <c r="W153" s="14" t="b">
        <f>AND(G153="INPRG",K153&lt;7)</f>
        <v>0</v>
      </c>
    </row>
    <row r="154" spans="1:23" ht="15.75" x14ac:dyDescent="0.25">
      <c r="A154" s="1" t="s">
        <v>456</v>
      </c>
      <c r="B154" s="2" t="s">
        <v>1</v>
      </c>
      <c r="C154" s="2" t="s">
        <v>2</v>
      </c>
      <c r="D154" s="2" t="s">
        <v>454</v>
      </c>
      <c r="E154" s="2" t="s">
        <v>457</v>
      </c>
      <c r="F154" s="3">
        <v>42041.347557870373</v>
      </c>
      <c r="G154" s="2" t="s">
        <v>4</v>
      </c>
      <c r="H154" s="2" t="s">
        <v>238</v>
      </c>
      <c r="I154" s="3">
        <v>42048.958333333336</v>
      </c>
      <c r="J154" s="4">
        <f ca="1">TODAY()</f>
        <v>42790</v>
      </c>
      <c r="K154" s="5">
        <f>IF(I154&lt;&gt;0,(I154-F154)-1,(J154-F154)-1)</f>
        <v>6.6107754629629198</v>
      </c>
      <c r="L154" s="5" t="b">
        <f>IF(G154="CAN",TRUE,FALSE)</f>
        <v>0</v>
      </c>
      <c r="M154" s="6" t="b">
        <f>AND(G154="CLOSE",K154&lt;=28)</f>
        <v>1</v>
      </c>
      <c r="N154" s="6" t="b">
        <f>AND(G154="CLOSE",K154&gt;28,K154&lt;=56)</f>
        <v>0</v>
      </c>
      <c r="O154" s="6" t="b">
        <f>AND(G154="CLOSE",K154&gt;56,K154&lt;=84)</f>
        <v>0</v>
      </c>
      <c r="P154" s="6" t="b">
        <f>AND(G154="CLOSE",K154&gt;84)</f>
        <v>0</v>
      </c>
      <c r="Q154" s="6" t="b">
        <f>AND(G154 = "INPRG",K154&gt;84)</f>
        <v>0</v>
      </c>
      <c r="R154" s="6" t="b">
        <f>AND(G154 = "INPRG",K154&gt;56,K154&lt;=84)</f>
        <v>0</v>
      </c>
      <c r="S154" s="6" t="b">
        <f>AND(G154 = "INPRG",K154&gt;28,K154&lt;56)</f>
        <v>0</v>
      </c>
      <c r="T154" s="6" t="b">
        <f>AND(G154="INPRG",K154&gt;=21,K154&lt;28)</f>
        <v>0</v>
      </c>
      <c r="U154" s="6" t="b">
        <f>AND(G154="INPRG",K154&gt;=14,K154&lt;21)</f>
        <v>0</v>
      </c>
      <c r="V154" s="6" t="b">
        <f>AND(G154="INPRG",K154&gt;=7,K154&lt;14)</f>
        <v>0</v>
      </c>
      <c r="W154" s="7" t="b">
        <f>AND(G154="INPRG",K154&lt;7)</f>
        <v>0</v>
      </c>
    </row>
    <row r="155" spans="1:23" ht="15.75" x14ac:dyDescent="0.25">
      <c r="A155" s="8" t="s">
        <v>458</v>
      </c>
      <c r="B155" s="9" t="s">
        <v>1</v>
      </c>
      <c r="C155" s="9" t="s">
        <v>2</v>
      </c>
      <c r="D155" s="9" t="s">
        <v>459</v>
      </c>
      <c r="E155" s="9" t="s">
        <v>460</v>
      </c>
      <c r="F155" s="10">
        <v>42041.347569444442</v>
      </c>
      <c r="G155" s="9" t="s">
        <v>4</v>
      </c>
      <c r="H155" s="9" t="s">
        <v>238</v>
      </c>
      <c r="I155" s="10">
        <v>42111.958333333336</v>
      </c>
      <c r="J155" s="11">
        <f ca="1">TODAY()</f>
        <v>42790</v>
      </c>
      <c r="K155" s="12">
        <f>IF(I155&lt;&gt;0,(I155-F155)-1,(J155-F155)-1)</f>
        <v>69.610763888893416</v>
      </c>
      <c r="L155" s="12" t="b">
        <f>IF(G155="CAN",TRUE,FALSE)</f>
        <v>0</v>
      </c>
      <c r="M155" s="13" t="b">
        <f>AND(G155="CLOSE",K155&lt;=28)</f>
        <v>0</v>
      </c>
      <c r="N155" s="13" t="b">
        <f>AND(G155="CLOSE",K155&gt;28,K155&lt;=56)</f>
        <v>0</v>
      </c>
      <c r="O155" s="13" t="b">
        <f>AND(G155="CLOSE",K155&gt;56,K155&lt;=84)</f>
        <v>1</v>
      </c>
      <c r="P155" s="13" t="b">
        <f>AND(G155="CLOSE",K155&gt;84)</f>
        <v>0</v>
      </c>
      <c r="Q155" s="13" t="b">
        <f>AND(G155 = "INPRG",K155&gt;84)</f>
        <v>0</v>
      </c>
      <c r="R155" s="13" t="b">
        <f>AND(G155 = "INPRG",K155&gt;56,K155&lt;=84)</f>
        <v>0</v>
      </c>
      <c r="S155" s="13" t="b">
        <f>AND(G155 = "INPRG",K155&gt;28,K155&lt;56)</f>
        <v>0</v>
      </c>
      <c r="T155" s="13" t="b">
        <f>AND(G155="INPRG",K155&gt;=21,K155&lt;28)</f>
        <v>0</v>
      </c>
      <c r="U155" s="13" t="b">
        <f>AND(G155="INPRG",K155&gt;=14,K155&lt;21)</f>
        <v>0</v>
      </c>
      <c r="V155" s="13" t="b">
        <f>AND(G155="INPRG",K155&gt;=7,K155&lt;14)</f>
        <v>0</v>
      </c>
      <c r="W155" s="14" t="b">
        <f>AND(G155="INPRG",K155&lt;7)</f>
        <v>0</v>
      </c>
    </row>
    <row r="156" spans="1:23" ht="15.75" x14ac:dyDescent="0.25">
      <c r="A156" s="1" t="s">
        <v>461</v>
      </c>
      <c r="B156" s="2" t="s">
        <v>1</v>
      </c>
      <c r="C156" s="2" t="s">
        <v>2</v>
      </c>
      <c r="D156" s="2" t="s">
        <v>459</v>
      </c>
      <c r="E156" s="2" t="s">
        <v>462</v>
      </c>
      <c r="F156" s="3">
        <v>42041.347604166665</v>
      </c>
      <c r="G156" s="2" t="s">
        <v>4</v>
      </c>
      <c r="H156" s="2" t="s">
        <v>238</v>
      </c>
      <c r="I156" s="3">
        <v>42111.958333333336</v>
      </c>
      <c r="J156" s="4">
        <f ca="1">TODAY()</f>
        <v>42790</v>
      </c>
      <c r="K156" s="5">
        <f>IF(I156&lt;&gt;0,(I156-F156)-1,(J156-F156)-1)</f>
        <v>69.610729166670353</v>
      </c>
      <c r="L156" s="5" t="b">
        <f>IF(G156="CAN",TRUE,FALSE)</f>
        <v>0</v>
      </c>
      <c r="M156" s="6" t="b">
        <f>AND(G156="CLOSE",K156&lt;=28)</f>
        <v>0</v>
      </c>
      <c r="N156" s="6" t="b">
        <f>AND(G156="CLOSE",K156&gt;28,K156&lt;=56)</f>
        <v>0</v>
      </c>
      <c r="O156" s="6" t="b">
        <f>AND(G156="CLOSE",K156&gt;56,K156&lt;=84)</f>
        <v>1</v>
      </c>
      <c r="P156" s="6" t="b">
        <f>AND(G156="CLOSE",K156&gt;84)</f>
        <v>0</v>
      </c>
      <c r="Q156" s="6" t="b">
        <f>AND(G156 = "INPRG",K156&gt;84)</f>
        <v>0</v>
      </c>
      <c r="R156" s="6" t="b">
        <f>AND(G156 = "INPRG",K156&gt;56,K156&lt;=84)</f>
        <v>0</v>
      </c>
      <c r="S156" s="6" t="b">
        <f>AND(G156 = "INPRG",K156&gt;28,K156&lt;56)</f>
        <v>0</v>
      </c>
      <c r="T156" s="6" t="b">
        <f>AND(G156="INPRG",K156&gt;=21,K156&lt;28)</f>
        <v>0</v>
      </c>
      <c r="U156" s="6" t="b">
        <f>AND(G156="INPRG",K156&gt;=14,K156&lt;21)</f>
        <v>0</v>
      </c>
      <c r="V156" s="6" t="b">
        <f>AND(G156="INPRG",K156&gt;=7,K156&lt;14)</f>
        <v>0</v>
      </c>
      <c r="W156" s="7" t="b">
        <f>AND(G156="INPRG",K156&lt;7)</f>
        <v>0</v>
      </c>
    </row>
    <row r="157" spans="1:23" ht="15.75" x14ac:dyDescent="0.25">
      <c r="A157" s="8" t="s">
        <v>463</v>
      </c>
      <c r="B157" s="9" t="s">
        <v>1</v>
      </c>
      <c r="C157" s="9" t="s">
        <v>2</v>
      </c>
      <c r="D157" s="9" t="s">
        <v>459</v>
      </c>
      <c r="E157" s="9" t="s">
        <v>464</v>
      </c>
      <c r="F157" s="10">
        <v>42041.347615740742</v>
      </c>
      <c r="G157" s="9" t="s">
        <v>4</v>
      </c>
      <c r="H157" s="9" t="s">
        <v>238</v>
      </c>
      <c r="I157" s="10">
        <v>42044.958333333336</v>
      </c>
      <c r="J157" s="11">
        <f ca="1">TODAY()</f>
        <v>42790</v>
      </c>
      <c r="K157" s="12">
        <f>IF(I157&lt;&gt;0,(I157-F157)-1,(J157-F157)-1)</f>
        <v>2.6107175925935735</v>
      </c>
      <c r="L157" s="12" t="b">
        <f>IF(G157="CAN",TRUE,FALSE)</f>
        <v>0</v>
      </c>
      <c r="M157" s="13" t="b">
        <f>AND(G157="CLOSE",K157&lt;=28)</f>
        <v>1</v>
      </c>
      <c r="N157" s="13" t="b">
        <f>AND(G157="CLOSE",K157&gt;28,K157&lt;=56)</f>
        <v>0</v>
      </c>
      <c r="O157" s="13" t="b">
        <f>AND(G157="CLOSE",K157&gt;56,K157&lt;=84)</f>
        <v>0</v>
      </c>
      <c r="P157" s="13" t="b">
        <f>AND(G157="CLOSE",K157&gt;84)</f>
        <v>0</v>
      </c>
      <c r="Q157" s="13" t="b">
        <f>AND(G157 = "INPRG",K157&gt;84)</f>
        <v>0</v>
      </c>
      <c r="R157" s="13" t="b">
        <f>AND(G157 = "INPRG",K157&gt;56,K157&lt;=84)</f>
        <v>0</v>
      </c>
      <c r="S157" s="13" t="b">
        <f>AND(G157 = "INPRG",K157&gt;28,K157&lt;56)</f>
        <v>0</v>
      </c>
      <c r="T157" s="13" t="b">
        <f>AND(G157="INPRG",K157&gt;=21,K157&lt;28)</f>
        <v>0</v>
      </c>
      <c r="U157" s="13" t="b">
        <f>AND(G157="INPRG",K157&gt;=14,K157&lt;21)</f>
        <v>0</v>
      </c>
      <c r="V157" s="13" t="b">
        <f>AND(G157="INPRG",K157&gt;=7,K157&lt;14)</f>
        <v>0</v>
      </c>
      <c r="W157" s="14" t="b">
        <f>AND(G157="INPRG",K157&lt;7)</f>
        <v>0</v>
      </c>
    </row>
    <row r="158" spans="1:23" ht="15.75" x14ac:dyDescent="0.25">
      <c r="A158" s="1" t="s">
        <v>465</v>
      </c>
      <c r="B158" s="2" t="s">
        <v>1</v>
      </c>
      <c r="C158" s="2" t="s">
        <v>21</v>
      </c>
      <c r="D158" s="2" t="s">
        <v>466</v>
      </c>
      <c r="E158" s="2" t="s">
        <v>467</v>
      </c>
      <c r="F158" s="3">
        <v>42041.347638888888</v>
      </c>
      <c r="G158" s="2" t="s">
        <v>4</v>
      </c>
      <c r="H158" s="2" t="s">
        <v>147</v>
      </c>
      <c r="I158" s="3">
        <v>42045.958333333336</v>
      </c>
      <c r="J158" s="4">
        <f ca="1">TODAY()</f>
        <v>42790</v>
      </c>
      <c r="K158" s="5">
        <f>IF(I158&lt;&gt;0,(I158-F158)-1,(J158-F158)-1)</f>
        <v>3.6106944444472902</v>
      </c>
      <c r="L158" s="5" t="b">
        <f>IF(G158="CAN",TRUE,FALSE)</f>
        <v>0</v>
      </c>
      <c r="M158" s="6" t="b">
        <f>AND(G158="CLOSE",K158&lt;=28)</f>
        <v>1</v>
      </c>
      <c r="N158" s="6" t="b">
        <f>AND(G158="CLOSE",K158&gt;28,K158&lt;=56)</f>
        <v>0</v>
      </c>
      <c r="O158" s="6" t="b">
        <f>AND(G158="CLOSE",K158&gt;56,K158&lt;=84)</f>
        <v>0</v>
      </c>
      <c r="P158" s="6" t="b">
        <f>AND(G158="CLOSE",K158&gt;84)</f>
        <v>0</v>
      </c>
      <c r="Q158" s="6" t="b">
        <f>AND(G158 = "INPRG",K158&gt;84)</f>
        <v>0</v>
      </c>
      <c r="R158" s="6" t="b">
        <f>AND(G158 = "INPRG",K158&gt;56,K158&lt;=84)</f>
        <v>0</v>
      </c>
      <c r="S158" s="6" t="b">
        <f>AND(G158 = "INPRG",K158&gt;28,K158&lt;56)</f>
        <v>0</v>
      </c>
      <c r="T158" s="6" t="b">
        <f>AND(G158="INPRG",K158&gt;=21,K158&lt;28)</f>
        <v>0</v>
      </c>
      <c r="U158" s="6" t="b">
        <f>AND(G158="INPRG",K158&gt;=14,K158&lt;21)</f>
        <v>0</v>
      </c>
      <c r="V158" s="6" t="b">
        <f>AND(G158="INPRG",K158&gt;=7,K158&lt;14)</f>
        <v>0</v>
      </c>
      <c r="W158" s="7" t="b">
        <f>AND(G158="INPRG",K158&lt;7)</f>
        <v>0</v>
      </c>
    </row>
    <row r="159" spans="1:23" ht="15.75" x14ac:dyDescent="0.25">
      <c r="A159" s="8" t="s">
        <v>468</v>
      </c>
      <c r="B159" s="9" t="s">
        <v>1</v>
      </c>
      <c r="C159" s="9" t="s">
        <v>2</v>
      </c>
      <c r="D159" s="9" t="s">
        <v>469</v>
      </c>
      <c r="E159" s="9" t="s">
        <v>467</v>
      </c>
      <c r="F159" s="10">
        <v>42041.347650462965</v>
      </c>
      <c r="G159" s="9" t="s">
        <v>4</v>
      </c>
      <c r="H159" s="9" t="s">
        <v>147</v>
      </c>
      <c r="I159" s="10">
        <v>42047.958333333336</v>
      </c>
      <c r="J159" s="11">
        <f ca="1">TODAY()</f>
        <v>42790</v>
      </c>
      <c r="K159" s="12">
        <f>IF(I159&lt;&gt;0,(I159-F159)-1,(J159-F159)-1)</f>
        <v>5.6106828703705105</v>
      </c>
      <c r="L159" s="12" t="b">
        <f>IF(G159="CAN",TRUE,FALSE)</f>
        <v>0</v>
      </c>
      <c r="M159" s="13" t="b">
        <f>AND(G159="CLOSE",K159&lt;=28)</f>
        <v>1</v>
      </c>
      <c r="N159" s="13" t="b">
        <f>AND(G159="CLOSE",K159&gt;28,K159&lt;=56)</f>
        <v>0</v>
      </c>
      <c r="O159" s="13" t="b">
        <f>AND(G159="CLOSE",K159&gt;56,K159&lt;=84)</f>
        <v>0</v>
      </c>
      <c r="P159" s="13" t="b">
        <f>AND(G159="CLOSE",K159&gt;84)</f>
        <v>0</v>
      </c>
      <c r="Q159" s="13" t="b">
        <f>AND(G159 = "INPRG",K159&gt;84)</f>
        <v>0</v>
      </c>
      <c r="R159" s="13" t="b">
        <f>AND(G159 = "INPRG",K159&gt;56,K159&lt;=84)</f>
        <v>0</v>
      </c>
      <c r="S159" s="13" t="b">
        <f>AND(G159 = "INPRG",K159&gt;28,K159&lt;56)</f>
        <v>0</v>
      </c>
      <c r="T159" s="13" t="b">
        <f>AND(G159="INPRG",K159&gt;=21,K159&lt;28)</f>
        <v>0</v>
      </c>
      <c r="U159" s="13" t="b">
        <f>AND(G159="INPRG",K159&gt;=14,K159&lt;21)</f>
        <v>0</v>
      </c>
      <c r="V159" s="13" t="b">
        <f>AND(G159="INPRG",K159&gt;=7,K159&lt;14)</f>
        <v>0</v>
      </c>
      <c r="W159" s="14" t="b">
        <f>AND(G159="INPRG",K159&lt;7)</f>
        <v>0</v>
      </c>
    </row>
    <row r="160" spans="1:23" ht="15.75" x14ac:dyDescent="0.25">
      <c r="A160" s="1" t="s">
        <v>470</v>
      </c>
      <c r="B160" s="2" t="s">
        <v>1</v>
      </c>
      <c r="C160" s="2" t="s">
        <v>2</v>
      </c>
      <c r="D160" s="2" t="s">
        <v>471</v>
      </c>
      <c r="E160" s="2" t="s">
        <v>441</v>
      </c>
      <c r="F160" s="3">
        <v>42041.347719907404</v>
      </c>
      <c r="G160" s="2" t="s">
        <v>4</v>
      </c>
      <c r="H160" s="2" t="s">
        <v>443</v>
      </c>
      <c r="I160" s="3">
        <v>42066.958333333336</v>
      </c>
      <c r="J160" s="4">
        <f ca="1">TODAY()</f>
        <v>42790</v>
      </c>
      <c r="K160" s="5">
        <f>IF(I160&lt;&gt;0,(I160-F160)-1,(J160-F160)-1)</f>
        <v>24.61061342593166</v>
      </c>
      <c r="L160" s="5" t="b">
        <f>IF(G160="CAN",TRUE,FALSE)</f>
        <v>0</v>
      </c>
      <c r="M160" s="6" t="b">
        <f>AND(G160="CLOSE",K160&lt;=28)</f>
        <v>1</v>
      </c>
      <c r="N160" s="6" t="b">
        <f>AND(G160="CLOSE",K160&gt;28,K160&lt;=56)</f>
        <v>0</v>
      </c>
      <c r="O160" s="6" t="b">
        <f>AND(G160="CLOSE",K160&gt;56,K160&lt;=84)</f>
        <v>0</v>
      </c>
      <c r="P160" s="6" t="b">
        <f>AND(G160="CLOSE",K160&gt;84)</f>
        <v>0</v>
      </c>
      <c r="Q160" s="6" t="b">
        <f>AND(G160 = "INPRG",K160&gt;84)</f>
        <v>0</v>
      </c>
      <c r="R160" s="6" t="b">
        <f>AND(G160 = "INPRG",K160&gt;56,K160&lt;=84)</f>
        <v>0</v>
      </c>
      <c r="S160" s="6" t="b">
        <f>AND(G160 = "INPRG",K160&gt;28,K160&lt;56)</f>
        <v>0</v>
      </c>
      <c r="T160" s="6" t="b">
        <f>AND(G160="INPRG",K160&gt;=21,K160&lt;28)</f>
        <v>0</v>
      </c>
      <c r="U160" s="6" t="b">
        <f>AND(G160="INPRG",K160&gt;=14,K160&lt;21)</f>
        <v>0</v>
      </c>
      <c r="V160" s="6" t="b">
        <f>AND(G160="INPRG",K160&gt;=7,K160&lt;14)</f>
        <v>0</v>
      </c>
      <c r="W160" s="7" t="b">
        <f>AND(G160="INPRG",K160&lt;7)</f>
        <v>0</v>
      </c>
    </row>
    <row r="161" spans="1:23" ht="15.75" x14ac:dyDescent="0.25">
      <c r="A161" s="8" t="s">
        <v>472</v>
      </c>
      <c r="B161" s="9" t="s">
        <v>1</v>
      </c>
      <c r="C161" s="9" t="s">
        <v>2</v>
      </c>
      <c r="D161" s="9" t="s">
        <v>454</v>
      </c>
      <c r="E161" s="9" t="s">
        <v>473</v>
      </c>
      <c r="F161" s="10">
        <v>42041.347766203704</v>
      </c>
      <c r="G161" s="9" t="s">
        <v>4</v>
      </c>
      <c r="H161" s="9" t="s">
        <v>238</v>
      </c>
      <c r="I161" s="10">
        <v>42048.958333333336</v>
      </c>
      <c r="J161" s="11">
        <f ca="1">TODAY()</f>
        <v>42790</v>
      </c>
      <c r="K161" s="12">
        <f>IF(I161&lt;&gt;0,(I161-F161)-1,(J161-F161)-1)</f>
        <v>6.6105671296318178</v>
      </c>
      <c r="L161" s="12" t="b">
        <f>IF(G161="CAN",TRUE,FALSE)</f>
        <v>0</v>
      </c>
      <c r="M161" s="13" t="b">
        <f>AND(G161="CLOSE",K161&lt;=28)</f>
        <v>1</v>
      </c>
      <c r="N161" s="13" t="b">
        <f>AND(G161="CLOSE",K161&gt;28,K161&lt;=56)</f>
        <v>0</v>
      </c>
      <c r="O161" s="13" t="b">
        <f>AND(G161="CLOSE",K161&gt;56,K161&lt;=84)</f>
        <v>0</v>
      </c>
      <c r="P161" s="13" t="b">
        <f>AND(G161="CLOSE",K161&gt;84)</f>
        <v>0</v>
      </c>
      <c r="Q161" s="13" t="b">
        <f>AND(G161 = "INPRG",K161&gt;84)</f>
        <v>0</v>
      </c>
      <c r="R161" s="13" t="b">
        <f>AND(G161 = "INPRG",K161&gt;56,K161&lt;=84)</f>
        <v>0</v>
      </c>
      <c r="S161" s="13" t="b">
        <f>AND(G161 = "INPRG",K161&gt;28,K161&lt;56)</f>
        <v>0</v>
      </c>
      <c r="T161" s="13" t="b">
        <f>AND(G161="INPRG",K161&gt;=21,K161&lt;28)</f>
        <v>0</v>
      </c>
      <c r="U161" s="13" t="b">
        <f>AND(G161="INPRG",K161&gt;=14,K161&lt;21)</f>
        <v>0</v>
      </c>
      <c r="V161" s="13" t="b">
        <f>AND(G161="INPRG",K161&gt;=7,K161&lt;14)</f>
        <v>0</v>
      </c>
      <c r="W161" s="14" t="b">
        <f>AND(G161="INPRG",K161&lt;7)</f>
        <v>0</v>
      </c>
    </row>
    <row r="162" spans="1:23" ht="15.75" x14ac:dyDescent="0.25">
      <c r="A162" s="1" t="s">
        <v>474</v>
      </c>
      <c r="B162" s="2" t="s">
        <v>1</v>
      </c>
      <c r="C162" s="2" t="s">
        <v>2</v>
      </c>
      <c r="D162" s="2" t="s">
        <v>454</v>
      </c>
      <c r="E162" s="2" t="s">
        <v>475</v>
      </c>
      <c r="F162" s="3">
        <v>42041.347777777781</v>
      </c>
      <c r="G162" s="2" t="s">
        <v>4</v>
      </c>
      <c r="H162" s="2" t="s">
        <v>238</v>
      </c>
      <c r="I162" s="3">
        <v>42048.958333333336</v>
      </c>
      <c r="J162" s="4">
        <f ca="1">TODAY()</f>
        <v>42790</v>
      </c>
      <c r="K162" s="5">
        <f>IF(I162&lt;&gt;0,(I162-F162)-1,(J162-F162)-1)</f>
        <v>6.6105555555550382</v>
      </c>
      <c r="L162" s="5" t="b">
        <f>IF(G162="CAN",TRUE,FALSE)</f>
        <v>0</v>
      </c>
      <c r="M162" s="6" t="b">
        <f>AND(G162="CLOSE",K162&lt;=28)</f>
        <v>1</v>
      </c>
      <c r="N162" s="6" t="b">
        <f>AND(G162="CLOSE",K162&gt;28,K162&lt;=56)</f>
        <v>0</v>
      </c>
      <c r="O162" s="6" t="b">
        <f>AND(G162="CLOSE",K162&gt;56,K162&lt;=84)</f>
        <v>0</v>
      </c>
      <c r="P162" s="6" t="b">
        <f>AND(G162="CLOSE",K162&gt;84)</f>
        <v>0</v>
      </c>
      <c r="Q162" s="6" t="b">
        <f>AND(G162 = "INPRG",K162&gt;84)</f>
        <v>0</v>
      </c>
      <c r="R162" s="6" t="b">
        <f>AND(G162 = "INPRG",K162&gt;56,K162&lt;=84)</f>
        <v>0</v>
      </c>
      <c r="S162" s="6" t="b">
        <f>AND(G162 = "INPRG",K162&gt;28,K162&lt;56)</f>
        <v>0</v>
      </c>
      <c r="T162" s="6" t="b">
        <f>AND(G162="INPRG",K162&gt;=21,K162&lt;28)</f>
        <v>0</v>
      </c>
      <c r="U162" s="6" t="b">
        <f>AND(G162="INPRG",K162&gt;=14,K162&lt;21)</f>
        <v>0</v>
      </c>
      <c r="V162" s="6" t="b">
        <f>AND(G162="INPRG",K162&gt;=7,K162&lt;14)</f>
        <v>0</v>
      </c>
      <c r="W162" s="7" t="b">
        <f>AND(G162="INPRG",K162&lt;7)</f>
        <v>0</v>
      </c>
    </row>
    <row r="163" spans="1:23" ht="15.75" x14ac:dyDescent="0.25">
      <c r="A163" s="8" t="s">
        <v>476</v>
      </c>
      <c r="B163" s="9" t="s">
        <v>1</v>
      </c>
      <c r="C163" s="9" t="s">
        <v>2</v>
      </c>
      <c r="D163" s="9" t="s">
        <v>454</v>
      </c>
      <c r="E163" s="9" t="s">
        <v>477</v>
      </c>
      <c r="F163" s="10">
        <v>42041.34778935185</v>
      </c>
      <c r="G163" s="9" t="s">
        <v>4</v>
      </c>
      <c r="H163" s="9" t="s">
        <v>238</v>
      </c>
      <c r="I163" s="10">
        <v>42048.958333333336</v>
      </c>
      <c r="J163" s="11">
        <f ca="1">TODAY()</f>
        <v>42790</v>
      </c>
      <c r="K163" s="12">
        <f>IF(I163&lt;&gt;0,(I163-F163)-1,(J163-F163)-1)</f>
        <v>6.6105439814855345</v>
      </c>
      <c r="L163" s="12" t="b">
        <f>IF(G163="CAN",TRUE,FALSE)</f>
        <v>0</v>
      </c>
      <c r="M163" s="13" t="b">
        <f>AND(G163="CLOSE",K163&lt;=28)</f>
        <v>1</v>
      </c>
      <c r="N163" s="13" t="b">
        <f>AND(G163="CLOSE",K163&gt;28,K163&lt;=56)</f>
        <v>0</v>
      </c>
      <c r="O163" s="13" t="b">
        <f>AND(G163="CLOSE",K163&gt;56,K163&lt;=84)</f>
        <v>0</v>
      </c>
      <c r="P163" s="13" t="b">
        <f>AND(G163="CLOSE",K163&gt;84)</f>
        <v>0</v>
      </c>
      <c r="Q163" s="13" t="b">
        <f>AND(G163 = "INPRG",K163&gt;84)</f>
        <v>0</v>
      </c>
      <c r="R163" s="13" t="b">
        <f>AND(G163 = "INPRG",K163&gt;56,K163&lt;=84)</f>
        <v>0</v>
      </c>
      <c r="S163" s="13" t="b">
        <f>AND(G163 = "INPRG",K163&gt;28,K163&lt;56)</f>
        <v>0</v>
      </c>
      <c r="T163" s="13" t="b">
        <f>AND(G163="INPRG",K163&gt;=21,K163&lt;28)</f>
        <v>0</v>
      </c>
      <c r="U163" s="13" t="b">
        <f>AND(G163="INPRG",K163&gt;=14,K163&lt;21)</f>
        <v>0</v>
      </c>
      <c r="V163" s="13" t="b">
        <f>AND(G163="INPRG",K163&gt;=7,K163&lt;14)</f>
        <v>0</v>
      </c>
      <c r="W163" s="14" t="b">
        <f>AND(G163="INPRG",K163&lt;7)</f>
        <v>0</v>
      </c>
    </row>
    <row r="164" spans="1:23" ht="15.75" x14ac:dyDescent="0.25">
      <c r="A164" s="1" t="s">
        <v>478</v>
      </c>
      <c r="B164" s="2" t="s">
        <v>1</v>
      </c>
      <c r="C164" s="2" t="s">
        <v>2</v>
      </c>
      <c r="D164" s="2" t="s">
        <v>454</v>
      </c>
      <c r="E164" s="2" t="s">
        <v>479</v>
      </c>
      <c r="F164" s="3">
        <v>42041.347812499997</v>
      </c>
      <c r="G164" s="2" t="s">
        <v>4</v>
      </c>
      <c r="H164" s="2" t="s">
        <v>238</v>
      </c>
      <c r="I164" s="3">
        <v>42048.958333333336</v>
      </c>
      <c r="J164" s="4">
        <f ca="1">TODAY()</f>
        <v>42790</v>
      </c>
      <c r="K164" s="5">
        <f>IF(I164&lt;&gt;0,(I164-F164)-1,(J164-F164)-1)</f>
        <v>6.6105208333392511</v>
      </c>
      <c r="L164" s="5" t="b">
        <f>IF(G164="CAN",TRUE,FALSE)</f>
        <v>0</v>
      </c>
      <c r="M164" s="6" t="b">
        <f>AND(G164="CLOSE",K164&lt;=28)</f>
        <v>1</v>
      </c>
      <c r="N164" s="6" t="b">
        <f>AND(G164="CLOSE",K164&gt;28,K164&lt;=56)</f>
        <v>0</v>
      </c>
      <c r="O164" s="6" t="b">
        <f>AND(G164="CLOSE",K164&gt;56,K164&lt;=84)</f>
        <v>0</v>
      </c>
      <c r="P164" s="6" t="b">
        <f>AND(G164="CLOSE",K164&gt;84)</f>
        <v>0</v>
      </c>
      <c r="Q164" s="6" t="b">
        <f>AND(G164 = "INPRG",K164&gt;84)</f>
        <v>0</v>
      </c>
      <c r="R164" s="6" t="b">
        <f>AND(G164 = "INPRG",K164&gt;56,K164&lt;=84)</f>
        <v>0</v>
      </c>
      <c r="S164" s="6" t="b">
        <f>AND(G164 = "INPRG",K164&gt;28,K164&lt;56)</f>
        <v>0</v>
      </c>
      <c r="T164" s="6" t="b">
        <f>AND(G164="INPRG",K164&gt;=21,K164&lt;28)</f>
        <v>0</v>
      </c>
      <c r="U164" s="6" t="b">
        <f>AND(G164="INPRG",K164&gt;=14,K164&lt;21)</f>
        <v>0</v>
      </c>
      <c r="V164" s="6" t="b">
        <f>AND(G164="INPRG",K164&gt;=7,K164&lt;14)</f>
        <v>0</v>
      </c>
      <c r="W164" s="7" t="b">
        <f>AND(G164="INPRG",K164&lt;7)</f>
        <v>0</v>
      </c>
    </row>
    <row r="165" spans="1:23" ht="15.75" x14ac:dyDescent="0.25">
      <c r="A165" s="8" t="s">
        <v>480</v>
      </c>
      <c r="B165" s="9" t="s">
        <v>1</v>
      </c>
      <c r="C165" s="9" t="s">
        <v>2</v>
      </c>
      <c r="D165" s="9" t="s">
        <v>481</v>
      </c>
      <c r="E165" s="9" t="s">
        <v>324</v>
      </c>
      <c r="F165" s="10">
        <v>42041.34784722222</v>
      </c>
      <c r="G165" s="9" t="s">
        <v>4</v>
      </c>
      <c r="H165" s="9" t="s">
        <v>325</v>
      </c>
      <c r="I165" s="10">
        <v>42047.958333333336</v>
      </c>
      <c r="J165" s="11">
        <f ca="1">TODAY()</f>
        <v>42790</v>
      </c>
      <c r="K165" s="12">
        <f>IF(I165&lt;&gt;0,(I165-F165)-1,(J165-F165)-1)</f>
        <v>5.6104861111161881</v>
      </c>
      <c r="L165" s="12" t="b">
        <f>IF(G165="CAN",TRUE,FALSE)</f>
        <v>0</v>
      </c>
      <c r="M165" s="13" t="b">
        <f>AND(G165="CLOSE",K165&lt;=28)</f>
        <v>1</v>
      </c>
      <c r="N165" s="13" t="b">
        <f>AND(G165="CLOSE",K165&gt;28,K165&lt;=56)</f>
        <v>0</v>
      </c>
      <c r="O165" s="13" t="b">
        <f>AND(G165="CLOSE",K165&gt;56,K165&lt;=84)</f>
        <v>0</v>
      </c>
      <c r="P165" s="13" t="b">
        <f>AND(G165="CLOSE",K165&gt;84)</f>
        <v>0</v>
      </c>
      <c r="Q165" s="13" t="b">
        <f>AND(G165 = "INPRG",K165&gt;84)</f>
        <v>0</v>
      </c>
      <c r="R165" s="13" t="b">
        <f>AND(G165 = "INPRG",K165&gt;56,K165&lt;=84)</f>
        <v>0</v>
      </c>
      <c r="S165" s="13" t="b">
        <f>AND(G165 = "INPRG",K165&gt;28,K165&lt;56)</f>
        <v>0</v>
      </c>
      <c r="T165" s="13" t="b">
        <f>AND(G165="INPRG",K165&gt;=21,K165&lt;28)</f>
        <v>0</v>
      </c>
      <c r="U165" s="13" t="b">
        <f>AND(G165="INPRG",K165&gt;=14,K165&lt;21)</f>
        <v>0</v>
      </c>
      <c r="V165" s="13" t="b">
        <f>AND(G165="INPRG",K165&gt;=7,K165&lt;14)</f>
        <v>0</v>
      </c>
      <c r="W165" s="14" t="b">
        <f>AND(G165="INPRG",K165&lt;7)</f>
        <v>0</v>
      </c>
    </row>
    <row r="166" spans="1:23" ht="15.75" x14ac:dyDescent="0.25">
      <c r="A166" s="1" t="s">
        <v>482</v>
      </c>
      <c r="B166" s="2" t="s">
        <v>1</v>
      </c>
      <c r="C166" s="2" t="s">
        <v>21</v>
      </c>
      <c r="D166" s="2" t="s">
        <v>483</v>
      </c>
      <c r="E166" s="2" t="s">
        <v>324</v>
      </c>
      <c r="F166" s="3">
        <v>42041.347870370373</v>
      </c>
      <c r="G166" s="2" t="s">
        <v>4</v>
      </c>
      <c r="H166" s="2" t="s">
        <v>325</v>
      </c>
      <c r="I166" s="3">
        <v>42047.958333333336</v>
      </c>
      <c r="J166" s="4">
        <f ca="1">TODAY()</f>
        <v>42790</v>
      </c>
      <c r="K166" s="5">
        <f>IF(I166&lt;&gt;0,(I166-F166)-1,(J166-F166)-1)</f>
        <v>5.6104629629626288</v>
      </c>
      <c r="L166" s="5" t="b">
        <f>IF(G166="CAN",TRUE,FALSE)</f>
        <v>0</v>
      </c>
      <c r="M166" s="6" t="b">
        <f>AND(G166="CLOSE",K166&lt;=28)</f>
        <v>1</v>
      </c>
      <c r="N166" s="6" t="b">
        <f>AND(G166="CLOSE",K166&gt;28,K166&lt;=56)</f>
        <v>0</v>
      </c>
      <c r="O166" s="6" t="b">
        <f>AND(G166="CLOSE",K166&gt;56,K166&lt;=84)</f>
        <v>0</v>
      </c>
      <c r="P166" s="6" t="b">
        <f>AND(G166="CLOSE",K166&gt;84)</f>
        <v>0</v>
      </c>
      <c r="Q166" s="6" t="b">
        <f>AND(G166 = "INPRG",K166&gt;84)</f>
        <v>0</v>
      </c>
      <c r="R166" s="6" t="b">
        <f>AND(G166 = "INPRG",K166&gt;56,K166&lt;=84)</f>
        <v>0</v>
      </c>
      <c r="S166" s="6" t="b">
        <f>AND(G166 = "INPRG",K166&gt;28,K166&lt;56)</f>
        <v>0</v>
      </c>
      <c r="T166" s="6" t="b">
        <f>AND(G166="INPRG",K166&gt;=21,K166&lt;28)</f>
        <v>0</v>
      </c>
      <c r="U166" s="6" t="b">
        <f>AND(G166="INPRG",K166&gt;=14,K166&lt;21)</f>
        <v>0</v>
      </c>
      <c r="V166" s="6" t="b">
        <f>AND(G166="INPRG",K166&gt;=7,K166&lt;14)</f>
        <v>0</v>
      </c>
      <c r="W166" s="7" t="b">
        <f>AND(G166="INPRG",K166&lt;7)</f>
        <v>0</v>
      </c>
    </row>
    <row r="167" spans="1:23" ht="15.75" x14ac:dyDescent="0.25">
      <c r="A167" s="8" t="s">
        <v>484</v>
      </c>
      <c r="B167" s="9" t="s">
        <v>1</v>
      </c>
      <c r="C167" s="9" t="s">
        <v>21</v>
      </c>
      <c r="D167" s="9" t="s">
        <v>485</v>
      </c>
      <c r="E167" s="9" t="s">
        <v>404</v>
      </c>
      <c r="F167" s="10">
        <v>42041.347893518519</v>
      </c>
      <c r="G167" s="9" t="s">
        <v>4</v>
      </c>
      <c r="H167" s="9" t="s">
        <v>43</v>
      </c>
      <c r="I167" s="10">
        <v>42045.958333333336</v>
      </c>
      <c r="J167" s="11">
        <f ca="1">TODAY()</f>
        <v>42790</v>
      </c>
      <c r="K167" s="12">
        <f>IF(I167&lt;&gt;0,(I167-F167)-1,(J167-F167)-1)</f>
        <v>3.6104398148163455</v>
      </c>
      <c r="L167" s="12" t="b">
        <f>IF(G167="CAN",TRUE,FALSE)</f>
        <v>0</v>
      </c>
      <c r="M167" s="13" t="b">
        <f>AND(G167="CLOSE",K167&lt;=28)</f>
        <v>1</v>
      </c>
      <c r="N167" s="13" t="b">
        <f>AND(G167="CLOSE",K167&gt;28,K167&lt;=56)</f>
        <v>0</v>
      </c>
      <c r="O167" s="13" t="b">
        <f>AND(G167="CLOSE",K167&gt;56,K167&lt;=84)</f>
        <v>0</v>
      </c>
      <c r="P167" s="13" t="b">
        <f>AND(G167="CLOSE",K167&gt;84)</f>
        <v>0</v>
      </c>
      <c r="Q167" s="13" t="b">
        <f>AND(G167 = "INPRG",K167&gt;84)</f>
        <v>0</v>
      </c>
      <c r="R167" s="13" t="b">
        <f>AND(G167 = "INPRG",K167&gt;56,K167&lt;=84)</f>
        <v>0</v>
      </c>
      <c r="S167" s="13" t="b">
        <f>AND(G167 = "INPRG",K167&gt;28,K167&lt;56)</f>
        <v>0</v>
      </c>
      <c r="T167" s="13" t="b">
        <f>AND(G167="INPRG",K167&gt;=21,K167&lt;28)</f>
        <v>0</v>
      </c>
      <c r="U167" s="13" t="b">
        <f>AND(G167="INPRG",K167&gt;=14,K167&lt;21)</f>
        <v>0</v>
      </c>
      <c r="V167" s="13" t="b">
        <f>AND(G167="INPRG",K167&gt;=7,K167&lt;14)</f>
        <v>0</v>
      </c>
      <c r="W167" s="14" t="b">
        <f>AND(G167="INPRG",K167&lt;7)</f>
        <v>0</v>
      </c>
    </row>
    <row r="168" spans="1:23" ht="15.75" x14ac:dyDescent="0.25">
      <c r="A168" s="1" t="s">
        <v>486</v>
      </c>
      <c r="B168" s="2" t="s">
        <v>1</v>
      </c>
      <c r="C168" s="2" t="s">
        <v>21</v>
      </c>
      <c r="D168" s="2" t="s">
        <v>487</v>
      </c>
      <c r="E168" s="2" t="s">
        <v>488</v>
      </c>
      <c r="F168" s="3">
        <v>42041.347916666666</v>
      </c>
      <c r="G168" s="2" t="s">
        <v>4</v>
      </c>
      <c r="H168" s="2" t="s">
        <v>489</v>
      </c>
      <c r="I168" s="3">
        <v>42048.958333333336</v>
      </c>
      <c r="J168" s="4">
        <f ca="1">TODAY()</f>
        <v>42790</v>
      </c>
      <c r="K168" s="5">
        <f>IF(I168&lt;&gt;0,(I168-F168)-1,(J168-F168)-1)</f>
        <v>6.6104166666700621</v>
      </c>
      <c r="L168" s="5" t="b">
        <f>IF(G168="CAN",TRUE,FALSE)</f>
        <v>0</v>
      </c>
      <c r="M168" s="6" t="b">
        <f>AND(G168="CLOSE",K168&lt;=28)</f>
        <v>1</v>
      </c>
      <c r="N168" s="6" t="b">
        <f>AND(G168="CLOSE",K168&gt;28,K168&lt;=56)</f>
        <v>0</v>
      </c>
      <c r="O168" s="6" t="b">
        <f>AND(G168="CLOSE",K168&gt;56,K168&lt;=84)</f>
        <v>0</v>
      </c>
      <c r="P168" s="6" t="b">
        <f>AND(G168="CLOSE",K168&gt;84)</f>
        <v>0</v>
      </c>
      <c r="Q168" s="6" t="b">
        <f>AND(G168 = "INPRG",K168&gt;84)</f>
        <v>0</v>
      </c>
      <c r="R168" s="6" t="b">
        <f>AND(G168 = "INPRG",K168&gt;56,K168&lt;=84)</f>
        <v>0</v>
      </c>
      <c r="S168" s="6" t="b">
        <f>AND(G168 = "INPRG",K168&gt;28,K168&lt;56)</f>
        <v>0</v>
      </c>
      <c r="T168" s="6" t="b">
        <f>AND(G168="INPRG",K168&gt;=21,K168&lt;28)</f>
        <v>0</v>
      </c>
      <c r="U168" s="6" t="b">
        <f>AND(G168="INPRG",K168&gt;=14,K168&lt;21)</f>
        <v>0</v>
      </c>
      <c r="V168" s="6" t="b">
        <f>AND(G168="INPRG",K168&gt;=7,K168&lt;14)</f>
        <v>0</v>
      </c>
      <c r="W168" s="7" t="b">
        <f>AND(G168="INPRG",K168&lt;7)</f>
        <v>0</v>
      </c>
    </row>
    <row r="169" spans="1:23" ht="15.75" x14ac:dyDescent="0.25">
      <c r="A169" s="8" t="s">
        <v>490</v>
      </c>
      <c r="B169" s="9" t="s">
        <v>1</v>
      </c>
      <c r="C169" s="9" t="s">
        <v>2</v>
      </c>
      <c r="D169" s="9" t="s">
        <v>491</v>
      </c>
      <c r="E169" s="9" t="s">
        <v>492</v>
      </c>
      <c r="F169" s="10">
        <v>42041.347962962966</v>
      </c>
      <c r="G169" s="9" t="s">
        <v>4</v>
      </c>
      <c r="H169" s="9" t="s">
        <v>208</v>
      </c>
      <c r="I169" s="10">
        <v>42052.958333333336</v>
      </c>
      <c r="J169" s="11">
        <f ca="1">TODAY()</f>
        <v>42790</v>
      </c>
      <c r="K169" s="12">
        <f>IF(I169&lt;&gt;0,(I169-F169)-1,(J169-F169)-1)</f>
        <v>10.610370370370219</v>
      </c>
      <c r="L169" s="12" t="b">
        <f>IF(G169="CAN",TRUE,FALSE)</f>
        <v>0</v>
      </c>
      <c r="M169" s="13" t="b">
        <f>AND(G169="CLOSE",K169&lt;=28)</f>
        <v>1</v>
      </c>
      <c r="N169" s="13" t="b">
        <f>AND(G169="CLOSE",K169&gt;28,K169&lt;=56)</f>
        <v>0</v>
      </c>
      <c r="O169" s="13" t="b">
        <f>AND(G169="CLOSE",K169&gt;56,K169&lt;=84)</f>
        <v>0</v>
      </c>
      <c r="P169" s="13" t="b">
        <f>AND(G169="CLOSE",K169&gt;84)</f>
        <v>0</v>
      </c>
      <c r="Q169" s="13" t="b">
        <f>AND(G169 = "INPRG",K169&gt;84)</f>
        <v>0</v>
      </c>
      <c r="R169" s="13" t="b">
        <f>AND(G169 = "INPRG",K169&gt;56,K169&lt;=84)</f>
        <v>0</v>
      </c>
      <c r="S169" s="13" t="b">
        <f>AND(G169 = "INPRG",K169&gt;28,K169&lt;56)</f>
        <v>0</v>
      </c>
      <c r="T169" s="13" t="b">
        <f>AND(G169="INPRG",K169&gt;=21,K169&lt;28)</f>
        <v>0</v>
      </c>
      <c r="U169" s="13" t="b">
        <f>AND(G169="INPRG",K169&gt;=14,K169&lt;21)</f>
        <v>0</v>
      </c>
      <c r="V169" s="13" t="b">
        <f>AND(G169="INPRG",K169&gt;=7,K169&lt;14)</f>
        <v>0</v>
      </c>
      <c r="W169" s="14" t="b">
        <f>AND(G169="INPRG",K169&lt;7)</f>
        <v>0</v>
      </c>
    </row>
    <row r="170" spans="1:23" ht="15.75" x14ac:dyDescent="0.25">
      <c r="A170" s="1" t="s">
        <v>493</v>
      </c>
      <c r="B170" s="2" t="s">
        <v>1</v>
      </c>
      <c r="C170" s="2" t="s">
        <v>2</v>
      </c>
      <c r="D170" s="2" t="s">
        <v>491</v>
      </c>
      <c r="E170" s="2" t="s">
        <v>494</v>
      </c>
      <c r="F170" s="3">
        <v>42041.347974537035</v>
      </c>
      <c r="G170" s="2" t="s">
        <v>4</v>
      </c>
      <c r="H170" s="2" t="s">
        <v>208</v>
      </c>
      <c r="I170" s="3">
        <v>42044.958333333336</v>
      </c>
      <c r="J170" s="4">
        <f ca="1">TODAY()</f>
        <v>42790</v>
      </c>
      <c r="K170" s="5">
        <f>IF(I170&lt;&gt;0,(I170-F170)-1,(J170-F170)-1)</f>
        <v>2.6103587963007158</v>
      </c>
      <c r="L170" s="5" t="b">
        <f>IF(G170="CAN",TRUE,FALSE)</f>
        <v>0</v>
      </c>
      <c r="M170" s="6" t="b">
        <f>AND(G170="CLOSE",K170&lt;=28)</f>
        <v>1</v>
      </c>
      <c r="N170" s="6" t="b">
        <f>AND(G170="CLOSE",K170&gt;28,K170&lt;=56)</f>
        <v>0</v>
      </c>
      <c r="O170" s="6" t="b">
        <f>AND(G170="CLOSE",K170&gt;56,K170&lt;=84)</f>
        <v>0</v>
      </c>
      <c r="P170" s="6" t="b">
        <f>AND(G170="CLOSE",K170&gt;84)</f>
        <v>0</v>
      </c>
      <c r="Q170" s="6" t="b">
        <f>AND(G170 = "INPRG",K170&gt;84)</f>
        <v>0</v>
      </c>
      <c r="R170" s="6" t="b">
        <f>AND(G170 = "INPRG",K170&gt;56,K170&lt;=84)</f>
        <v>0</v>
      </c>
      <c r="S170" s="6" t="b">
        <f>AND(G170 = "INPRG",K170&gt;28,K170&lt;56)</f>
        <v>0</v>
      </c>
      <c r="T170" s="6" t="b">
        <f>AND(G170="INPRG",K170&gt;=21,K170&lt;28)</f>
        <v>0</v>
      </c>
      <c r="U170" s="6" t="b">
        <f>AND(G170="INPRG",K170&gt;=14,K170&lt;21)</f>
        <v>0</v>
      </c>
      <c r="V170" s="6" t="b">
        <f>AND(G170="INPRG",K170&gt;=7,K170&lt;14)</f>
        <v>0</v>
      </c>
      <c r="W170" s="7" t="b">
        <f>AND(G170="INPRG",K170&lt;7)</f>
        <v>0</v>
      </c>
    </row>
    <row r="171" spans="1:23" ht="15.75" x14ac:dyDescent="0.25">
      <c r="A171" s="8" t="s">
        <v>495</v>
      </c>
      <c r="B171" s="9" t="s">
        <v>1</v>
      </c>
      <c r="C171" s="9" t="s">
        <v>2</v>
      </c>
      <c r="D171" s="9" t="s">
        <v>491</v>
      </c>
      <c r="E171" s="9" t="s">
        <v>496</v>
      </c>
      <c r="F171" s="10">
        <v>42041.347997685189</v>
      </c>
      <c r="G171" s="9" t="s">
        <v>4</v>
      </c>
      <c r="H171" s="9" t="s">
        <v>208</v>
      </c>
      <c r="I171" s="10">
        <v>42044.958333333336</v>
      </c>
      <c r="J171" s="11">
        <f ca="1">TODAY()</f>
        <v>42790</v>
      </c>
      <c r="K171" s="12">
        <f>IF(I171&lt;&gt;0,(I171-F171)-1,(J171-F171)-1)</f>
        <v>2.6103356481471565</v>
      </c>
      <c r="L171" s="12" t="b">
        <f>IF(G171="CAN",TRUE,FALSE)</f>
        <v>0</v>
      </c>
      <c r="M171" s="13" t="b">
        <f>AND(G171="CLOSE",K171&lt;=28)</f>
        <v>1</v>
      </c>
      <c r="N171" s="13" t="b">
        <f>AND(G171="CLOSE",K171&gt;28,K171&lt;=56)</f>
        <v>0</v>
      </c>
      <c r="O171" s="13" t="b">
        <f>AND(G171="CLOSE",K171&gt;56,K171&lt;=84)</f>
        <v>0</v>
      </c>
      <c r="P171" s="13" t="b">
        <f>AND(G171="CLOSE",K171&gt;84)</f>
        <v>0</v>
      </c>
      <c r="Q171" s="13" t="b">
        <f>AND(G171 = "INPRG",K171&gt;84)</f>
        <v>0</v>
      </c>
      <c r="R171" s="13" t="b">
        <f>AND(G171 = "INPRG",K171&gt;56,K171&lt;=84)</f>
        <v>0</v>
      </c>
      <c r="S171" s="13" t="b">
        <f>AND(G171 = "INPRG",K171&gt;28,K171&lt;56)</f>
        <v>0</v>
      </c>
      <c r="T171" s="13" t="b">
        <f>AND(G171="INPRG",K171&gt;=21,K171&lt;28)</f>
        <v>0</v>
      </c>
      <c r="U171" s="13" t="b">
        <f>AND(G171="INPRG",K171&gt;=14,K171&lt;21)</f>
        <v>0</v>
      </c>
      <c r="V171" s="13" t="b">
        <f>AND(G171="INPRG",K171&gt;=7,K171&lt;14)</f>
        <v>0</v>
      </c>
      <c r="W171" s="14" t="b">
        <f>AND(G171="INPRG",K171&lt;7)</f>
        <v>0</v>
      </c>
    </row>
    <row r="172" spans="1:23" ht="15.75" x14ac:dyDescent="0.25">
      <c r="A172" s="1" t="s">
        <v>497</v>
      </c>
      <c r="B172" s="2" t="s">
        <v>1</v>
      </c>
      <c r="C172" s="2" t="s">
        <v>2</v>
      </c>
      <c r="D172" s="2" t="s">
        <v>491</v>
      </c>
      <c r="E172" s="2" t="s">
        <v>498</v>
      </c>
      <c r="F172" s="3">
        <v>42041.348009259258</v>
      </c>
      <c r="G172" s="2" t="s">
        <v>4</v>
      </c>
      <c r="H172" s="2" t="s">
        <v>208</v>
      </c>
      <c r="I172" s="3">
        <v>42046.958333333336</v>
      </c>
      <c r="J172" s="4">
        <f ca="1">TODAY()</f>
        <v>42790</v>
      </c>
      <c r="K172" s="5">
        <f>IF(I172&lt;&gt;0,(I172-F172)-1,(J172-F172)-1)</f>
        <v>4.6103240740776528</v>
      </c>
      <c r="L172" s="5" t="b">
        <f>IF(G172="CAN",TRUE,FALSE)</f>
        <v>0</v>
      </c>
      <c r="M172" s="6" t="b">
        <f>AND(G172="CLOSE",K172&lt;=28)</f>
        <v>1</v>
      </c>
      <c r="N172" s="6" t="b">
        <f>AND(G172="CLOSE",K172&gt;28,K172&lt;=56)</f>
        <v>0</v>
      </c>
      <c r="O172" s="6" t="b">
        <f>AND(G172="CLOSE",K172&gt;56,K172&lt;=84)</f>
        <v>0</v>
      </c>
      <c r="P172" s="6" t="b">
        <f>AND(G172="CLOSE",K172&gt;84)</f>
        <v>0</v>
      </c>
      <c r="Q172" s="6" t="b">
        <f>AND(G172 = "INPRG",K172&gt;84)</f>
        <v>0</v>
      </c>
      <c r="R172" s="6" t="b">
        <f>AND(G172 = "INPRG",K172&gt;56,K172&lt;=84)</f>
        <v>0</v>
      </c>
      <c r="S172" s="6" t="b">
        <f>AND(G172 = "INPRG",K172&gt;28,K172&lt;56)</f>
        <v>0</v>
      </c>
      <c r="T172" s="6" t="b">
        <f>AND(G172="INPRG",K172&gt;=21,K172&lt;28)</f>
        <v>0</v>
      </c>
      <c r="U172" s="6" t="b">
        <f>AND(G172="INPRG",K172&gt;=14,K172&lt;21)</f>
        <v>0</v>
      </c>
      <c r="V172" s="6" t="b">
        <f>AND(G172="INPRG",K172&gt;=7,K172&lt;14)</f>
        <v>0</v>
      </c>
      <c r="W172" s="7" t="b">
        <f>AND(G172="INPRG",K172&lt;7)</f>
        <v>0</v>
      </c>
    </row>
    <row r="173" spans="1:23" ht="15.75" x14ac:dyDescent="0.25">
      <c r="A173" s="8" t="s">
        <v>499</v>
      </c>
      <c r="B173" s="9" t="s">
        <v>1</v>
      </c>
      <c r="C173" s="9" t="s">
        <v>2</v>
      </c>
      <c r="D173" s="9" t="s">
        <v>491</v>
      </c>
      <c r="E173" s="9" t="s">
        <v>500</v>
      </c>
      <c r="F173" s="10">
        <v>42041.348055555558</v>
      </c>
      <c r="G173" s="9" t="s">
        <v>4</v>
      </c>
      <c r="H173" s="9" t="s">
        <v>208</v>
      </c>
      <c r="I173" s="10">
        <v>42047.958333333336</v>
      </c>
      <c r="J173" s="11">
        <f ca="1">TODAY()</f>
        <v>42790</v>
      </c>
      <c r="K173" s="12">
        <f>IF(I173&lt;&gt;0,(I173-F173)-1,(J173-F173)-1)</f>
        <v>5.6102777777778101</v>
      </c>
      <c r="L173" s="12" t="b">
        <f>IF(G173="CAN",TRUE,FALSE)</f>
        <v>0</v>
      </c>
      <c r="M173" s="13" t="b">
        <f>AND(G173="CLOSE",K173&lt;=28)</f>
        <v>1</v>
      </c>
      <c r="N173" s="13" t="b">
        <f>AND(G173="CLOSE",K173&gt;28,K173&lt;=56)</f>
        <v>0</v>
      </c>
      <c r="O173" s="13" t="b">
        <f>AND(G173="CLOSE",K173&gt;56,K173&lt;=84)</f>
        <v>0</v>
      </c>
      <c r="P173" s="13" t="b">
        <f>AND(G173="CLOSE",K173&gt;84)</f>
        <v>0</v>
      </c>
      <c r="Q173" s="13" t="b">
        <f>AND(G173 = "INPRG",K173&gt;84)</f>
        <v>0</v>
      </c>
      <c r="R173" s="13" t="b">
        <f>AND(G173 = "INPRG",K173&gt;56,K173&lt;=84)</f>
        <v>0</v>
      </c>
      <c r="S173" s="13" t="b">
        <f>AND(G173 = "INPRG",K173&gt;28,K173&lt;56)</f>
        <v>0</v>
      </c>
      <c r="T173" s="13" t="b">
        <f>AND(G173="INPRG",K173&gt;=21,K173&lt;28)</f>
        <v>0</v>
      </c>
      <c r="U173" s="13" t="b">
        <f>AND(G173="INPRG",K173&gt;=14,K173&lt;21)</f>
        <v>0</v>
      </c>
      <c r="V173" s="13" t="b">
        <f>AND(G173="INPRG",K173&gt;=7,K173&lt;14)</f>
        <v>0</v>
      </c>
      <c r="W173" s="14" t="b">
        <f>AND(G173="INPRG",K173&lt;7)</f>
        <v>0</v>
      </c>
    </row>
    <row r="174" spans="1:23" ht="15.75" x14ac:dyDescent="0.25">
      <c r="A174" s="1" t="s">
        <v>501</v>
      </c>
      <c r="B174" s="2" t="s">
        <v>1</v>
      </c>
      <c r="C174" s="2" t="s">
        <v>21</v>
      </c>
      <c r="D174" s="2" t="s">
        <v>502</v>
      </c>
      <c r="E174" s="2" t="s">
        <v>503</v>
      </c>
      <c r="F174" s="3">
        <v>42041.348194444443</v>
      </c>
      <c r="G174" s="2" t="s">
        <v>4</v>
      </c>
      <c r="H174" s="2" t="s">
        <v>504</v>
      </c>
      <c r="I174" s="3">
        <v>42048.958333333336</v>
      </c>
      <c r="J174" s="4">
        <f ca="1">TODAY()</f>
        <v>42790</v>
      </c>
      <c r="K174" s="5">
        <f>IF(I174&lt;&gt;0,(I174-F174)-1,(J174-F174)-1)</f>
        <v>6.6101388888928341</v>
      </c>
      <c r="L174" s="5" t="b">
        <f>IF(G174="CAN",TRUE,FALSE)</f>
        <v>0</v>
      </c>
      <c r="M174" s="6" t="b">
        <f>AND(G174="CLOSE",K174&lt;=28)</f>
        <v>1</v>
      </c>
      <c r="N174" s="6" t="b">
        <f>AND(G174="CLOSE",K174&gt;28,K174&lt;=56)</f>
        <v>0</v>
      </c>
      <c r="O174" s="6" t="b">
        <f>AND(G174="CLOSE",K174&gt;56,K174&lt;=84)</f>
        <v>0</v>
      </c>
      <c r="P174" s="6" t="b">
        <f>AND(G174="CLOSE",K174&gt;84)</f>
        <v>0</v>
      </c>
      <c r="Q174" s="6" t="b">
        <f>AND(G174 = "INPRG",K174&gt;84)</f>
        <v>0</v>
      </c>
      <c r="R174" s="6" t="b">
        <f>AND(G174 = "INPRG",K174&gt;56,K174&lt;=84)</f>
        <v>0</v>
      </c>
      <c r="S174" s="6" t="b">
        <f>AND(G174 = "INPRG",K174&gt;28,K174&lt;56)</f>
        <v>0</v>
      </c>
      <c r="T174" s="6" t="b">
        <f>AND(G174="INPRG",K174&gt;=21,K174&lt;28)</f>
        <v>0</v>
      </c>
      <c r="U174" s="6" t="b">
        <f>AND(G174="INPRG",K174&gt;=14,K174&lt;21)</f>
        <v>0</v>
      </c>
      <c r="V174" s="6" t="b">
        <f>AND(G174="INPRG",K174&gt;=7,K174&lt;14)</f>
        <v>0</v>
      </c>
      <c r="W174" s="7" t="b">
        <f>AND(G174="INPRG",K174&lt;7)</f>
        <v>0</v>
      </c>
    </row>
    <row r="175" spans="1:23" ht="15.75" x14ac:dyDescent="0.25">
      <c r="A175" s="8" t="s">
        <v>505</v>
      </c>
      <c r="B175" s="9" t="s">
        <v>1</v>
      </c>
      <c r="C175" s="9" t="s">
        <v>2</v>
      </c>
      <c r="D175" s="9" t="s">
        <v>506</v>
      </c>
      <c r="E175" s="9" t="s">
        <v>507</v>
      </c>
      <c r="F175" s="10">
        <v>42041.348321759258</v>
      </c>
      <c r="G175" s="9" t="s">
        <v>4</v>
      </c>
      <c r="H175" s="9" t="s">
        <v>23</v>
      </c>
      <c r="I175" s="10">
        <v>42051.958333333336</v>
      </c>
      <c r="J175" s="11">
        <f ca="1">TODAY()</f>
        <v>42790</v>
      </c>
      <c r="K175" s="12">
        <f>IF(I175&lt;&gt;0,(I175-F175)-1,(J175-F175)-1)</f>
        <v>9.6100115740773617</v>
      </c>
      <c r="L175" s="12" t="b">
        <f>IF(G175="CAN",TRUE,FALSE)</f>
        <v>0</v>
      </c>
      <c r="M175" s="13" t="b">
        <f>AND(G175="CLOSE",K175&lt;=28)</f>
        <v>1</v>
      </c>
      <c r="N175" s="13" t="b">
        <f>AND(G175="CLOSE",K175&gt;28,K175&lt;=56)</f>
        <v>0</v>
      </c>
      <c r="O175" s="13" t="b">
        <f>AND(G175="CLOSE",K175&gt;56,K175&lt;=84)</f>
        <v>0</v>
      </c>
      <c r="P175" s="13" t="b">
        <f>AND(G175="CLOSE",K175&gt;84)</f>
        <v>0</v>
      </c>
      <c r="Q175" s="13" t="b">
        <f>AND(G175 = "INPRG",K175&gt;84)</f>
        <v>0</v>
      </c>
      <c r="R175" s="13" t="b">
        <f>AND(G175 = "INPRG",K175&gt;56,K175&lt;=84)</f>
        <v>0</v>
      </c>
      <c r="S175" s="13" t="b">
        <f>AND(G175 = "INPRG",K175&gt;28,K175&lt;56)</f>
        <v>0</v>
      </c>
      <c r="T175" s="13" t="b">
        <f>AND(G175="INPRG",K175&gt;=21,K175&lt;28)</f>
        <v>0</v>
      </c>
      <c r="U175" s="13" t="b">
        <f>AND(G175="INPRG",K175&gt;=14,K175&lt;21)</f>
        <v>0</v>
      </c>
      <c r="V175" s="13" t="b">
        <f>AND(G175="INPRG",K175&gt;=7,K175&lt;14)</f>
        <v>0</v>
      </c>
      <c r="W175" s="14" t="b">
        <f>AND(G175="INPRG",K175&lt;7)</f>
        <v>0</v>
      </c>
    </row>
    <row r="176" spans="1:23" ht="15.75" x14ac:dyDescent="0.25">
      <c r="A176" s="1" t="s">
        <v>508</v>
      </c>
      <c r="B176" s="2" t="s">
        <v>1</v>
      </c>
      <c r="C176" s="2" t="s">
        <v>2</v>
      </c>
      <c r="D176" s="2" t="s">
        <v>509</v>
      </c>
      <c r="E176" s="2" t="s">
        <v>510</v>
      </c>
      <c r="F176" s="3">
        <v>42041.348333333335</v>
      </c>
      <c r="G176" s="2" t="s">
        <v>4</v>
      </c>
      <c r="H176" s="2" t="s">
        <v>23</v>
      </c>
      <c r="I176" s="3">
        <v>42051.958333333336</v>
      </c>
      <c r="J176" s="4">
        <f ca="1">TODAY()</f>
        <v>42790</v>
      </c>
      <c r="K176" s="5">
        <f>IF(I176&lt;&gt;0,(I176-F176)-1,(J176-F176)-1)</f>
        <v>9.6100000000005821</v>
      </c>
      <c r="L176" s="5" t="b">
        <f>IF(G176="CAN",TRUE,FALSE)</f>
        <v>0</v>
      </c>
      <c r="M176" s="6" t="b">
        <f>AND(G176="CLOSE",K176&lt;=28)</f>
        <v>1</v>
      </c>
      <c r="N176" s="6" t="b">
        <f>AND(G176="CLOSE",K176&gt;28,K176&lt;=56)</f>
        <v>0</v>
      </c>
      <c r="O176" s="6" t="b">
        <f>AND(G176="CLOSE",K176&gt;56,K176&lt;=84)</f>
        <v>0</v>
      </c>
      <c r="P176" s="6" t="b">
        <f>AND(G176="CLOSE",K176&gt;84)</f>
        <v>0</v>
      </c>
      <c r="Q176" s="6" t="b">
        <f>AND(G176 = "INPRG",K176&gt;84)</f>
        <v>0</v>
      </c>
      <c r="R176" s="6" t="b">
        <f>AND(G176 = "INPRG",K176&gt;56,K176&lt;=84)</f>
        <v>0</v>
      </c>
      <c r="S176" s="6" t="b">
        <f>AND(G176 = "INPRG",K176&gt;28,K176&lt;56)</f>
        <v>0</v>
      </c>
      <c r="T176" s="6" t="b">
        <f>AND(G176="INPRG",K176&gt;=21,K176&lt;28)</f>
        <v>0</v>
      </c>
      <c r="U176" s="6" t="b">
        <f>AND(G176="INPRG",K176&gt;=14,K176&lt;21)</f>
        <v>0</v>
      </c>
      <c r="V176" s="6" t="b">
        <f>AND(G176="INPRG",K176&gt;=7,K176&lt;14)</f>
        <v>0</v>
      </c>
      <c r="W176" s="7" t="b">
        <f>AND(G176="INPRG",K176&lt;7)</f>
        <v>0</v>
      </c>
    </row>
    <row r="177" spans="1:23" ht="15.75" x14ac:dyDescent="0.25">
      <c r="A177" s="8" t="s">
        <v>511</v>
      </c>
      <c r="B177" s="9" t="s">
        <v>1</v>
      </c>
      <c r="C177" s="9" t="s">
        <v>2</v>
      </c>
      <c r="D177" s="9" t="s">
        <v>506</v>
      </c>
      <c r="E177" s="9" t="s">
        <v>512</v>
      </c>
      <c r="F177" s="10">
        <v>42041.348344907405</v>
      </c>
      <c r="G177" s="9" t="s">
        <v>4</v>
      </c>
      <c r="H177" s="9" t="s">
        <v>513</v>
      </c>
      <c r="I177" s="10">
        <v>42045.958333333336</v>
      </c>
      <c r="J177" s="11">
        <f ca="1">TODAY()</f>
        <v>42790</v>
      </c>
      <c r="K177" s="12">
        <f>IF(I177&lt;&gt;0,(I177-F177)-1,(J177-F177)-1)</f>
        <v>3.6099884259310784</v>
      </c>
      <c r="L177" s="12" t="b">
        <f>IF(G177="CAN",TRUE,FALSE)</f>
        <v>0</v>
      </c>
      <c r="M177" s="13" t="b">
        <f>AND(G177="CLOSE",K177&lt;=28)</f>
        <v>1</v>
      </c>
      <c r="N177" s="13" t="b">
        <f>AND(G177="CLOSE",K177&gt;28,K177&lt;=56)</f>
        <v>0</v>
      </c>
      <c r="O177" s="13" t="b">
        <f>AND(G177="CLOSE",K177&gt;56,K177&lt;=84)</f>
        <v>0</v>
      </c>
      <c r="P177" s="13" t="b">
        <f>AND(G177="CLOSE",K177&gt;84)</f>
        <v>0</v>
      </c>
      <c r="Q177" s="13" t="b">
        <f>AND(G177 = "INPRG",K177&gt;84)</f>
        <v>0</v>
      </c>
      <c r="R177" s="13" t="b">
        <f>AND(G177 = "INPRG",K177&gt;56,K177&lt;=84)</f>
        <v>0</v>
      </c>
      <c r="S177" s="13" t="b">
        <f>AND(G177 = "INPRG",K177&gt;28,K177&lt;56)</f>
        <v>0</v>
      </c>
      <c r="T177" s="13" t="b">
        <f>AND(G177="INPRG",K177&gt;=21,K177&lt;28)</f>
        <v>0</v>
      </c>
      <c r="U177" s="13" t="b">
        <f>AND(G177="INPRG",K177&gt;=14,K177&lt;21)</f>
        <v>0</v>
      </c>
      <c r="V177" s="13" t="b">
        <f>AND(G177="INPRG",K177&gt;=7,K177&lt;14)</f>
        <v>0</v>
      </c>
      <c r="W177" s="14" t="b">
        <f>AND(G177="INPRG",K177&lt;7)</f>
        <v>0</v>
      </c>
    </row>
    <row r="178" spans="1:23" ht="15.75" x14ac:dyDescent="0.25">
      <c r="A178" s="1" t="s">
        <v>514</v>
      </c>
      <c r="B178" s="2" t="s">
        <v>1</v>
      </c>
      <c r="C178" s="2" t="s">
        <v>2</v>
      </c>
      <c r="D178" s="2" t="s">
        <v>509</v>
      </c>
      <c r="E178" s="2" t="s">
        <v>515</v>
      </c>
      <c r="F178" s="3">
        <v>42041.348368055558</v>
      </c>
      <c r="G178" s="2" t="s">
        <v>4</v>
      </c>
      <c r="H178" s="2" t="s">
        <v>513</v>
      </c>
      <c r="I178" s="3">
        <v>42045.958333333336</v>
      </c>
      <c r="J178" s="4">
        <f ca="1">TODAY()</f>
        <v>42790</v>
      </c>
      <c r="K178" s="5">
        <f>IF(I178&lt;&gt;0,(I178-F178)-1,(J178-F178)-1)</f>
        <v>3.6099652777775191</v>
      </c>
      <c r="L178" s="5" t="b">
        <f>IF(G178="CAN",TRUE,FALSE)</f>
        <v>0</v>
      </c>
      <c r="M178" s="6" t="b">
        <f>AND(G178="CLOSE",K178&lt;=28)</f>
        <v>1</v>
      </c>
      <c r="N178" s="6" t="b">
        <f>AND(G178="CLOSE",K178&gt;28,K178&lt;=56)</f>
        <v>0</v>
      </c>
      <c r="O178" s="6" t="b">
        <f>AND(G178="CLOSE",K178&gt;56,K178&lt;=84)</f>
        <v>0</v>
      </c>
      <c r="P178" s="6" t="b">
        <f>AND(G178="CLOSE",K178&gt;84)</f>
        <v>0</v>
      </c>
      <c r="Q178" s="6" t="b">
        <f>AND(G178 = "INPRG",K178&gt;84)</f>
        <v>0</v>
      </c>
      <c r="R178" s="6" t="b">
        <f>AND(G178 = "INPRG",K178&gt;56,K178&lt;=84)</f>
        <v>0</v>
      </c>
      <c r="S178" s="6" t="b">
        <f>AND(G178 = "INPRG",K178&gt;28,K178&lt;56)</f>
        <v>0</v>
      </c>
      <c r="T178" s="6" t="b">
        <f>AND(G178="INPRG",K178&gt;=21,K178&lt;28)</f>
        <v>0</v>
      </c>
      <c r="U178" s="6" t="b">
        <f>AND(G178="INPRG",K178&gt;=14,K178&lt;21)</f>
        <v>0</v>
      </c>
      <c r="V178" s="6" t="b">
        <f>AND(G178="INPRG",K178&gt;=7,K178&lt;14)</f>
        <v>0</v>
      </c>
      <c r="W178" s="7" t="b">
        <f>AND(G178="INPRG",K178&lt;7)</f>
        <v>0</v>
      </c>
    </row>
    <row r="179" spans="1:23" ht="15.75" x14ac:dyDescent="0.25">
      <c r="A179" s="8" t="s">
        <v>516</v>
      </c>
      <c r="B179" s="9" t="s">
        <v>1</v>
      </c>
      <c r="C179" s="9" t="s">
        <v>2</v>
      </c>
      <c r="D179" s="9" t="s">
        <v>517</v>
      </c>
      <c r="E179" s="9" t="s">
        <v>518</v>
      </c>
      <c r="F179" s="10">
        <v>42041.348379629628</v>
      </c>
      <c r="G179" s="9" t="s">
        <v>4</v>
      </c>
      <c r="H179" s="9" t="s">
        <v>23</v>
      </c>
      <c r="I179" s="10">
        <v>42044.958333333336</v>
      </c>
      <c r="J179" s="11">
        <f ca="1">TODAY()</f>
        <v>42790</v>
      </c>
      <c r="K179" s="12">
        <f>IF(I179&lt;&gt;0,(I179-F179)-1,(J179-F179)-1)</f>
        <v>2.6099537037080154</v>
      </c>
      <c r="L179" s="12" t="b">
        <f>IF(G179="CAN",TRUE,FALSE)</f>
        <v>0</v>
      </c>
      <c r="M179" s="13" t="b">
        <f>AND(G179="CLOSE",K179&lt;=28)</f>
        <v>1</v>
      </c>
      <c r="N179" s="13" t="b">
        <f>AND(G179="CLOSE",K179&gt;28,K179&lt;=56)</f>
        <v>0</v>
      </c>
      <c r="O179" s="13" t="b">
        <f>AND(G179="CLOSE",K179&gt;56,K179&lt;=84)</f>
        <v>0</v>
      </c>
      <c r="P179" s="13" t="b">
        <f>AND(G179="CLOSE",K179&gt;84)</f>
        <v>0</v>
      </c>
      <c r="Q179" s="13" t="b">
        <f>AND(G179 = "INPRG",K179&gt;84)</f>
        <v>0</v>
      </c>
      <c r="R179" s="13" t="b">
        <f>AND(G179 = "INPRG",K179&gt;56,K179&lt;=84)</f>
        <v>0</v>
      </c>
      <c r="S179" s="13" t="b">
        <f>AND(G179 = "INPRG",K179&gt;28,K179&lt;56)</f>
        <v>0</v>
      </c>
      <c r="T179" s="13" t="b">
        <f>AND(G179="INPRG",K179&gt;=21,K179&lt;28)</f>
        <v>0</v>
      </c>
      <c r="U179" s="13" t="b">
        <f>AND(G179="INPRG",K179&gt;=14,K179&lt;21)</f>
        <v>0</v>
      </c>
      <c r="V179" s="13" t="b">
        <f>AND(G179="INPRG",K179&gt;=7,K179&lt;14)</f>
        <v>0</v>
      </c>
      <c r="W179" s="14" t="b">
        <f>AND(G179="INPRG",K179&lt;7)</f>
        <v>0</v>
      </c>
    </row>
    <row r="180" spans="1:23" ht="15.75" x14ac:dyDescent="0.25">
      <c r="A180" s="1" t="s">
        <v>519</v>
      </c>
      <c r="B180" s="2" t="s">
        <v>1</v>
      </c>
      <c r="C180" s="2" t="s">
        <v>2</v>
      </c>
      <c r="D180" s="2" t="s">
        <v>520</v>
      </c>
      <c r="E180" s="2" t="s">
        <v>521</v>
      </c>
      <c r="F180" s="3">
        <v>42041.348391203705</v>
      </c>
      <c r="G180" s="2" t="s">
        <v>4</v>
      </c>
      <c r="H180" s="2" t="s">
        <v>23</v>
      </c>
      <c r="I180" s="3">
        <v>42044.958333333336</v>
      </c>
      <c r="J180" s="4">
        <f ca="1">TODAY()</f>
        <v>42790</v>
      </c>
      <c r="K180" s="5">
        <f>IF(I180&lt;&gt;0,(I180-F180)-1,(J180-F180)-1)</f>
        <v>2.6099421296312357</v>
      </c>
      <c r="L180" s="5" t="b">
        <f>IF(G180="CAN",TRUE,FALSE)</f>
        <v>0</v>
      </c>
      <c r="M180" s="6" t="b">
        <f>AND(G180="CLOSE",K180&lt;=28)</f>
        <v>1</v>
      </c>
      <c r="N180" s="6" t="b">
        <f>AND(G180="CLOSE",K180&gt;28,K180&lt;=56)</f>
        <v>0</v>
      </c>
      <c r="O180" s="6" t="b">
        <f>AND(G180="CLOSE",K180&gt;56,K180&lt;=84)</f>
        <v>0</v>
      </c>
      <c r="P180" s="6" t="b">
        <f>AND(G180="CLOSE",K180&gt;84)</f>
        <v>0</v>
      </c>
      <c r="Q180" s="6" t="b">
        <f>AND(G180 = "INPRG",K180&gt;84)</f>
        <v>0</v>
      </c>
      <c r="R180" s="6" t="b">
        <f>AND(G180 = "INPRG",K180&gt;56,K180&lt;=84)</f>
        <v>0</v>
      </c>
      <c r="S180" s="6" t="b">
        <f>AND(G180 = "INPRG",K180&gt;28,K180&lt;56)</f>
        <v>0</v>
      </c>
      <c r="T180" s="6" t="b">
        <f>AND(G180="INPRG",K180&gt;=21,K180&lt;28)</f>
        <v>0</v>
      </c>
      <c r="U180" s="6" t="b">
        <f>AND(G180="INPRG",K180&gt;=14,K180&lt;21)</f>
        <v>0</v>
      </c>
      <c r="V180" s="6" t="b">
        <f>AND(G180="INPRG",K180&gt;=7,K180&lt;14)</f>
        <v>0</v>
      </c>
      <c r="W180" s="7" t="b">
        <f>AND(G180="INPRG",K180&lt;7)</f>
        <v>0</v>
      </c>
    </row>
    <row r="181" spans="1:23" ht="15.75" x14ac:dyDescent="0.25">
      <c r="A181" s="8" t="s">
        <v>522</v>
      </c>
      <c r="B181" s="9" t="s">
        <v>1</v>
      </c>
      <c r="C181" s="9" t="s">
        <v>2</v>
      </c>
      <c r="D181" s="9" t="s">
        <v>520</v>
      </c>
      <c r="E181" s="9" t="s">
        <v>523</v>
      </c>
      <c r="F181" s="10">
        <v>42041.348402777781</v>
      </c>
      <c r="G181" s="9" t="s">
        <v>4</v>
      </c>
      <c r="H181" s="9" t="s">
        <v>23</v>
      </c>
      <c r="I181" s="10">
        <v>42051.958333333336</v>
      </c>
      <c r="J181" s="11">
        <f ca="1">TODAY()</f>
        <v>42790</v>
      </c>
      <c r="K181" s="12">
        <f>IF(I181&lt;&gt;0,(I181-F181)-1,(J181-F181)-1)</f>
        <v>9.6099305555544561</v>
      </c>
      <c r="L181" s="12" t="b">
        <f>IF(G181="CAN",TRUE,FALSE)</f>
        <v>0</v>
      </c>
      <c r="M181" s="13" t="b">
        <f>AND(G181="CLOSE",K181&lt;=28)</f>
        <v>1</v>
      </c>
      <c r="N181" s="13" t="b">
        <f>AND(G181="CLOSE",K181&gt;28,K181&lt;=56)</f>
        <v>0</v>
      </c>
      <c r="O181" s="13" t="b">
        <f>AND(G181="CLOSE",K181&gt;56,K181&lt;=84)</f>
        <v>0</v>
      </c>
      <c r="P181" s="13" t="b">
        <f>AND(G181="CLOSE",K181&gt;84)</f>
        <v>0</v>
      </c>
      <c r="Q181" s="13" t="b">
        <f>AND(G181 = "INPRG",K181&gt;84)</f>
        <v>0</v>
      </c>
      <c r="R181" s="13" t="b">
        <f>AND(G181 = "INPRG",K181&gt;56,K181&lt;=84)</f>
        <v>0</v>
      </c>
      <c r="S181" s="13" t="b">
        <f>AND(G181 = "INPRG",K181&gt;28,K181&lt;56)</f>
        <v>0</v>
      </c>
      <c r="T181" s="13" t="b">
        <f>AND(G181="INPRG",K181&gt;=21,K181&lt;28)</f>
        <v>0</v>
      </c>
      <c r="U181" s="13" t="b">
        <f>AND(G181="INPRG",K181&gt;=14,K181&lt;21)</f>
        <v>0</v>
      </c>
      <c r="V181" s="13" t="b">
        <f>AND(G181="INPRG",K181&gt;=7,K181&lt;14)</f>
        <v>0</v>
      </c>
      <c r="W181" s="14" t="b">
        <f>AND(G181="INPRG",K181&lt;7)</f>
        <v>0</v>
      </c>
    </row>
    <row r="182" spans="1:23" ht="15.75" x14ac:dyDescent="0.25">
      <c r="A182" s="1" t="s">
        <v>524</v>
      </c>
      <c r="B182" s="2" t="s">
        <v>1</v>
      </c>
      <c r="C182" s="2" t="s">
        <v>2</v>
      </c>
      <c r="D182" s="2" t="s">
        <v>454</v>
      </c>
      <c r="E182" s="2" t="s">
        <v>525</v>
      </c>
      <c r="F182" s="3">
        <v>42041.348587962966</v>
      </c>
      <c r="G182" s="2" t="s">
        <v>4</v>
      </c>
      <c r="H182" s="2" t="s">
        <v>238</v>
      </c>
      <c r="I182" s="3">
        <v>42051.958333333336</v>
      </c>
      <c r="J182" s="4">
        <f ca="1">TODAY()</f>
        <v>42790</v>
      </c>
      <c r="K182" s="5">
        <f>IF(I182&lt;&gt;0,(I182-F182)-1,(J182-F182)-1)</f>
        <v>9.6097453703696374</v>
      </c>
      <c r="L182" s="5" t="b">
        <f>IF(G182="CAN",TRUE,FALSE)</f>
        <v>0</v>
      </c>
      <c r="M182" s="6" t="b">
        <f>AND(G182="CLOSE",K182&lt;=28)</f>
        <v>1</v>
      </c>
      <c r="N182" s="6" t="b">
        <f>AND(G182="CLOSE",K182&gt;28,K182&lt;=56)</f>
        <v>0</v>
      </c>
      <c r="O182" s="6" t="b">
        <f>AND(G182="CLOSE",K182&gt;56,K182&lt;=84)</f>
        <v>0</v>
      </c>
      <c r="P182" s="6" t="b">
        <f>AND(G182="CLOSE",K182&gt;84)</f>
        <v>0</v>
      </c>
      <c r="Q182" s="6" t="b">
        <f>AND(G182 = "INPRG",K182&gt;84)</f>
        <v>0</v>
      </c>
      <c r="R182" s="6" t="b">
        <f>AND(G182 = "INPRG",K182&gt;56,K182&lt;=84)</f>
        <v>0</v>
      </c>
      <c r="S182" s="6" t="b">
        <f>AND(G182 = "INPRG",K182&gt;28,K182&lt;56)</f>
        <v>0</v>
      </c>
      <c r="T182" s="6" t="b">
        <f>AND(G182="INPRG",K182&gt;=21,K182&lt;28)</f>
        <v>0</v>
      </c>
      <c r="U182" s="6" t="b">
        <f>AND(G182="INPRG",K182&gt;=14,K182&lt;21)</f>
        <v>0</v>
      </c>
      <c r="V182" s="6" t="b">
        <f>AND(G182="INPRG",K182&gt;=7,K182&lt;14)</f>
        <v>0</v>
      </c>
      <c r="W182" s="7" t="b">
        <f>AND(G182="INPRG",K182&lt;7)</f>
        <v>0</v>
      </c>
    </row>
    <row r="183" spans="1:23" ht="15.75" x14ac:dyDescent="0.25">
      <c r="A183" s="8" t="s">
        <v>526</v>
      </c>
      <c r="B183" s="9" t="s">
        <v>1</v>
      </c>
      <c r="C183" s="9" t="s">
        <v>2</v>
      </c>
      <c r="D183" s="9" t="s">
        <v>454</v>
      </c>
      <c r="E183" s="9" t="s">
        <v>527</v>
      </c>
      <c r="F183" s="10">
        <v>42041.348599537036</v>
      </c>
      <c r="G183" s="9" t="s">
        <v>4</v>
      </c>
      <c r="H183" s="9" t="s">
        <v>238</v>
      </c>
      <c r="I183" s="10">
        <v>42044.958333333336</v>
      </c>
      <c r="J183" s="11">
        <f ca="1">TODAY()</f>
        <v>42790</v>
      </c>
      <c r="K183" s="12">
        <f>IF(I183&lt;&gt;0,(I183-F183)-1,(J183-F183)-1)</f>
        <v>2.6097337963001337</v>
      </c>
      <c r="L183" s="12" t="b">
        <f>IF(G183="CAN",TRUE,FALSE)</f>
        <v>0</v>
      </c>
      <c r="M183" s="13" t="b">
        <f>AND(G183="CLOSE",K183&lt;=28)</f>
        <v>1</v>
      </c>
      <c r="N183" s="13" t="b">
        <f>AND(G183="CLOSE",K183&gt;28,K183&lt;=56)</f>
        <v>0</v>
      </c>
      <c r="O183" s="13" t="b">
        <f>AND(G183="CLOSE",K183&gt;56,K183&lt;=84)</f>
        <v>0</v>
      </c>
      <c r="P183" s="13" t="b">
        <f>AND(G183="CLOSE",K183&gt;84)</f>
        <v>0</v>
      </c>
      <c r="Q183" s="13" t="b">
        <f>AND(G183 = "INPRG",K183&gt;84)</f>
        <v>0</v>
      </c>
      <c r="R183" s="13" t="b">
        <f>AND(G183 = "INPRG",K183&gt;56,K183&lt;=84)</f>
        <v>0</v>
      </c>
      <c r="S183" s="13" t="b">
        <f>AND(G183 = "INPRG",K183&gt;28,K183&lt;56)</f>
        <v>0</v>
      </c>
      <c r="T183" s="13" t="b">
        <f>AND(G183="INPRG",K183&gt;=21,K183&lt;28)</f>
        <v>0</v>
      </c>
      <c r="U183" s="13" t="b">
        <f>AND(G183="INPRG",K183&gt;=14,K183&lt;21)</f>
        <v>0</v>
      </c>
      <c r="V183" s="13" t="b">
        <f>AND(G183="INPRG",K183&gt;=7,K183&lt;14)</f>
        <v>0</v>
      </c>
      <c r="W183" s="14" t="b">
        <f>AND(G183="INPRG",K183&lt;7)</f>
        <v>0</v>
      </c>
    </row>
    <row r="184" spans="1:23" ht="15.75" x14ac:dyDescent="0.25">
      <c r="A184" s="1" t="s">
        <v>528</v>
      </c>
      <c r="B184" s="2" t="s">
        <v>1</v>
      </c>
      <c r="C184" s="2" t="s">
        <v>21</v>
      </c>
      <c r="D184" s="2" t="s">
        <v>425</v>
      </c>
      <c r="E184" s="2" t="s">
        <v>529</v>
      </c>
      <c r="F184" s="3">
        <v>42041.348703703705</v>
      </c>
      <c r="G184" s="2" t="s">
        <v>4</v>
      </c>
      <c r="H184" s="2" t="s">
        <v>433</v>
      </c>
      <c r="I184" s="3">
        <v>42044.958333333336</v>
      </c>
      <c r="J184" s="4">
        <f ca="1">TODAY()</f>
        <v>42790</v>
      </c>
      <c r="K184" s="5">
        <f>IF(I184&lt;&gt;0,(I184-F184)-1,(J184-F184)-1)</f>
        <v>2.6096296296309447</v>
      </c>
      <c r="L184" s="5" t="b">
        <f>IF(G184="CAN",TRUE,FALSE)</f>
        <v>0</v>
      </c>
      <c r="M184" s="6" t="b">
        <f>AND(G184="CLOSE",K184&lt;=28)</f>
        <v>1</v>
      </c>
      <c r="N184" s="6" t="b">
        <f>AND(G184="CLOSE",K184&gt;28,K184&lt;=56)</f>
        <v>0</v>
      </c>
      <c r="O184" s="6" t="b">
        <f>AND(G184="CLOSE",K184&gt;56,K184&lt;=84)</f>
        <v>0</v>
      </c>
      <c r="P184" s="6" t="b">
        <f>AND(G184="CLOSE",K184&gt;84)</f>
        <v>0</v>
      </c>
      <c r="Q184" s="6" t="b">
        <f>AND(G184 = "INPRG",K184&gt;84)</f>
        <v>0</v>
      </c>
      <c r="R184" s="6" t="b">
        <f>AND(G184 = "INPRG",K184&gt;56,K184&lt;=84)</f>
        <v>0</v>
      </c>
      <c r="S184" s="6" t="b">
        <f>AND(G184 = "INPRG",K184&gt;28,K184&lt;56)</f>
        <v>0</v>
      </c>
      <c r="T184" s="6" t="b">
        <f>AND(G184="INPRG",K184&gt;=21,K184&lt;28)</f>
        <v>0</v>
      </c>
      <c r="U184" s="6" t="b">
        <f>AND(G184="INPRG",K184&gt;=14,K184&lt;21)</f>
        <v>0</v>
      </c>
      <c r="V184" s="6" t="b">
        <f>AND(G184="INPRG",K184&gt;=7,K184&lt;14)</f>
        <v>0</v>
      </c>
      <c r="W184" s="7" t="b">
        <f>AND(G184="INPRG",K184&lt;7)</f>
        <v>0</v>
      </c>
    </row>
    <row r="185" spans="1:23" ht="15.75" x14ac:dyDescent="0.25">
      <c r="A185" s="8" t="s">
        <v>530</v>
      </c>
      <c r="B185" s="9" t="s">
        <v>1</v>
      </c>
      <c r="C185" s="9" t="s">
        <v>2</v>
      </c>
      <c r="D185" s="9" t="s">
        <v>531</v>
      </c>
      <c r="E185" s="9" t="s">
        <v>532</v>
      </c>
      <c r="F185" s="10">
        <v>42041.348726851851</v>
      </c>
      <c r="G185" s="9" t="s">
        <v>4</v>
      </c>
      <c r="H185" s="9" t="s">
        <v>238</v>
      </c>
      <c r="I185" s="10">
        <v>42047.958333333336</v>
      </c>
      <c r="J185" s="11">
        <f ca="1">TODAY()</f>
        <v>42790</v>
      </c>
      <c r="K185" s="12">
        <f>IF(I185&lt;&gt;0,(I185-F185)-1,(J185-F185)-1)</f>
        <v>5.6096064814846613</v>
      </c>
      <c r="L185" s="12" t="b">
        <f>IF(G185="CAN",TRUE,FALSE)</f>
        <v>0</v>
      </c>
      <c r="M185" s="13" t="b">
        <f>AND(G185="CLOSE",K185&lt;=28)</f>
        <v>1</v>
      </c>
      <c r="N185" s="13" t="b">
        <f>AND(G185="CLOSE",K185&gt;28,K185&lt;=56)</f>
        <v>0</v>
      </c>
      <c r="O185" s="13" t="b">
        <f>AND(G185="CLOSE",K185&gt;56,K185&lt;=84)</f>
        <v>0</v>
      </c>
      <c r="P185" s="13" t="b">
        <f>AND(G185="CLOSE",K185&gt;84)</f>
        <v>0</v>
      </c>
      <c r="Q185" s="13" t="b">
        <f>AND(G185 = "INPRG",K185&gt;84)</f>
        <v>0</v>
      </c>
      <c r="R185" s="13" t="b">
        <f>AND(G185 = "INPRG",K185&gt;56,K185&lt;=84)</f>
        <v>0</v>
      </c>
      <c r="S185" s="13" t="b">
        <f>AND(G185 = "INPRG",K185&gt;28,K185&lt;56)</f>
        <v>0</v>
      </c>
      <c r="T185" s="13" t="b">
        <f>AND(G185="INPRG",K185&gt;=21,K185&lt;28)</f>
        <v>0</v>
      </c>
      <c r="U185" s="13" t="b">
        <f>AND(G185="INPRG",K185&gt;=14,K185&lt;21)</f>
        <v>0</v>
      </c>
      <c r="V185" s="13" t="b">
        <f>AND(G185="INPRG",K185&gt;=7,K185&lt;14)</f>
        <v>0</v>
      </c>
      <c r="W185" s="14" t="b">
        <f>AND(G185="INPRG",K185&lt;7)</f>
        <v>0</v>
      </c>
    </row>
    <row r="186" spans="1:23" ht="15.75" x14ac:dyDescent="0.25">
      <c r="A186" s="1" t="s">
        <v>533</v>
      </c>
      <c r="B186" s="2" t="s">
        <v>1</v>
      </c>
      <c r="C186" s="2" t="s">
        <v>2</v>
      </c>
      <c r="D186" s="2" t="s">
        <v>531</v>
      </c>
      <c r="E186" s="2" t="s">
        <v>534</v>
      </c>
      <c r="F186" s="3">
        <v>42041.348749999997</v>
      </c>
      <c r="G186" s="2" t="s">
        <v>4</v>
      </c>
      <c r="H186" s="2" t="s">
        <v>238</v>
      </c>
      <c r="I186" s="3">
        <v>42047.958333333336</v>
      </c>
      <c r="J186" s="4">
        <f ca="1">TODAY()</f>
        <v>42790</v>
      </c>
      <c r="K186" s="5">
        <f>IF(I186&lt;&gt;0,(I186-F186)-1,(J186-F186)-1)</f>
        <v>5.609583333338378</v>
      </c>
      <c r="L186" s="5" t="b">
        <f>IF(G186="CAN",TRUE,FALSE)</f>
        <v>0</v>
      </c>
      <c r="M186" s="6" t="b">
        <f>AND(G186="CLOSE",K186&lt;=28)</f>
        <v>1</v>
      </c>
      <c r="N186" s="6" t="b">
        <f>AND(G186="CLOSE",K186&gt;28,K186&lt;=56)</f>
        <v>0</v>
      </c>
      <c r="O186" s="6" t="b">
        <f>AND(G186="CLOSE",K186&gt;56,K186&lt;=84)</f>
        <v>0</v>
      </c>
      <c r="P186" s="6" t="b">
        <f>AND(G186="CLOSE",K186&gt;84)</f>
        <v>0</v>
      </c>
      <c r="Q186" s="6" t="b">
        <f>AND(G186 = "INPRG",K186&gt;84)</f>
        <v>0</v>
      </c>
      <c r="R186" s="6" t="b">
        <f>AND(G186 = "INPRG",K186&gt;56,K186&lt;=84)</f>
        <v>0</v>
      </c>
      <c r="S186" s="6" t="b">
        <f>AND(G186 = "INPRG",K186&gt;28,K186&lt;56)</f>
        <v>0</v>
      </c>
      <c r="T186" s="6" t="b">
        <f>AND(G186="INPRG",K186&gt;=21,K186&lt;28)</f>
        <v>0</v>
      </c>
      <c r="U186" s="6" t="b">
        <f>AND(G186="INPRG",K186&gt;=14,K186&lt;21)</f>
        <v>0</v>
      </c>
      <c r="V186" s="6" t="b">
        <f>AND(G186="INPRG",K186&gt;=7,K186&lt;14)</f>
        <v>0</v>
      </c>
      <c r="W186" s="7" t="b">
        <f>AND(G186="INPRG",K186&lt;7)</f>
        <v>0</v>
      </c>
    </row>
    <row r="187" spans="1:23" ht="15.75" x14ac:dyDescent="0.25">
      <c r="A187" s="8" t="s">
        <v>535</v>
      </c>
      <c r="B187" s="9" t="s">
        <v>1</v>
      </c>
      <c r="C187" s="9" t="s">
        <v>2</v>
      </c>
      <c r="D187" s="9" t="s">
        <v>531</v>
      </c>
      <c r="E187" s="9" t="s">
        <v>536</v>
      </c>
      <c r="F187" s="10">
        <v>42041.348761574074</v>
      </c>
      <c r="G187" s="9" t="s">
        <v>4</v>
      </c>
      <c r="H187" s="9" t="s">
        <v>238</v>
      </c>
      <c r="I187" s="10">
        <v>42044.958333333336</v>
      </c>
      <c r="J187" s="11">
        <f ca="1">TODAY()</f>
        <v>42790</v>
      </c>
      <c r="K187" s="12">
        <f>IF(I187&lt;&gt;0,(I187-F187)-1,(J187-F187)-1)</f>
        <v>2.6095717592615983</v>
      </c>
      <c r="L187" s="12" t="b">
        <f>IF(G187="CAN",TRUE,FALSE)</f>
        <v>0</v>
      </c>
      <c r="M187" s="13" t="b">
        <f>AND(G187="CLOSE",K187&lt;=28)</f>
        <v>1</v>
      </c>
      <c r="N187" s="13" t="b">
        <f>AND(G187="CLOSE",K187&gt;28,K187&lt;=56)</f>
        <v>0</v>
      </c>
      <c r="O187" s="13" t="b">
        <f>AND(G187="CLOSE",K187&gt;56,K187&lt;=84)</f>
        <v>0</v>
      </c>
      <c r="P187" s="13" t="b">
        <f>AND(G187="CLOSE",K187&gt;84)</f>
        <v>0</v>
      </c>
      <c r="Q187" s="13" t="b">
        <f>AND(G187 = "INPRG",K187&gt;84)</f>
        <v>0</v>
      </c>
      <c r="R187" s="13" t="b">
        <f>AND(G187 = "INPRG",K187&gt;56,K187&lt;=84)</f>
        <v>0</v>
      </c>
      <c r="S187" s="13" t="b">
        <f>AND(G187 = "INPRG",K187&gt;28,K187&lt;56)</f>
        <v>0</v>
      </c>
      <c r="T187" s="13" t="b">
        <f>AND(G187="INPRG",K187&gt;=21,K187&lt;28)</f>
        <v>0</v>
      </c>
      <c r="U187" s="13" t="b">
        <f>AND(G187="INPRG",K187&gt;=14,K187&lt;21)</f>
        <v>0</v>
      </c>
      <c r="V187" s="13" t="b">
        <f>AND(G187="INPRG",K187&gt;=7,K187&lt;14)</f>
        <v>0</v>
      </c>
      <c r="W187" s="14" t="b">
        <f>AND(G187="INPRG",K187&lt;7)</f>
        <v>0</v>
      </c>
    </row>
    <row r="188" spans="1:23" ht="15.75" x14ac:dyDescent="0.25">
      <c r="A188" s="1" t="s">
        <v>537</v>
      </c>
      <c r="B188" s="2" t="s">
        <v>1</v>
      </c>
      <c r="C188" s="2" t="s">
        <v>2</v>
      </c>
      <c r="D188" s="2" t="s">
        <v>531</v>
      </c>
      <c r="E188" s="2" t="s">
        <v>538</v>
      </c>
      <c r="F188" s="3">
        <v>42041.348773148151</v>
      </c>
      <c r="G188" s="2" t="s">
        <v>4</v>
      </c>
      <c r="H188" s="2" t="s">
        <v>238</v>
      </c>
      <c r="I188" s="3">
        <v>42044.958333333336</v>
      </c>
      <c r="J188" s="4">
        <f ca="1">TODAY()</f>
        <v>42790</v>
      </c>
      <c r="K188" s="5">
        <f>IF(I188&lt;&gt;0,(I188-F188)-1,(J188-F188)-1)</f>
        <v>2.6095601851848187</v>
      </c>
      <c r="L188" s="5" t="b">
        <f>IF(G188="CAN",TRUE,FALSE)</f>
        <v>0</v>
      </c>
      <c r="M188" s="6" t="b">
        <f>AND(G188="CLOSE",K188&lt;=28)</f>
        <v>1</v>
      </c>
      <c r="N188" s="6" t="b">
        <f>AND(G188="CLOSE",K188&gt;28,K188&lt;=56)</f>
        <v>0</v>
      </c>
      <c r="O188" s="6" t="b">
        <f>AND(G188="CLOSE",K188&gt;56,K188&lt;=84)</f>
        <v>0</v>
      </c>
      <c r="P188" s="6" t="b">
        <f>AND(G188="CLOSE",K188&gt;84)</f>
        <v>0</v>
      </c>
      <c r="Q188" s="6" t="b">
        <f>AND(G188 = "INPRG",K188&gt;84)</f>
        <v>0</v>
      </c>
      <c r="R188" s="6" t="b">
        <f>AND(G188 = "INPRG",K188&gt;56,K188&lt;=84)</f>
        <v>0</v>
      </c>
      <c r="S188" s="6" t="b">
        <f>AND(G188 = "INPRG",K188&gt;28,K188&lt;56)</f>
        <v>0</v>
      </c>
      <c r="T188" s="6" t="b">
        <f>AND(G188="INPRG",K188&gt;=21,K188&lt;28)</f>
        <v>0</v>
      </c>
      <c r="U188" s="6" t="b">
        <f>AND(G188="INPRG",K188&gt;=14,K188&lt;21)</f>
        <v>0</v>
      </c>
      <c r="V188" s="6" t="b">
        <f>AND(G188="INPRG",K188&gt;=7,K188&lt;14)</f>
        <v>0</v>
      </c>
      <c r="W188" s="7" t="b">
        <f>AND(G188="INPRG",K188&lt;7)</f>
        <v>0</v>
      </c>
    </row>
    <row r="189" spans="1:23" ht="15.75" x14ac:dyDescent="0.25">
      <c r="A189" s="8" t="s">
        <v>539</v>
      </c>
      <c r="B189" s="9" t="s">
        <v>1</v>
      </c>
      <c r="C189" s="9" t="s">
        <v>2</v>
      </c>
      <c r="D189" s="9" t="s">
        <v>531</v>
      </c>
      <c r="E189" s="9" t="s">
        <v>540</v>
      </c>
      <c r="F189" s="10">
        <v>42041.348796296297</v>
      </c>
      <c r="G189" s="9" t="s">
        <v>4</v>
      </c>
      <c r="H189" s="9" t="s">
        <v>238</v>
      </c>
      <c r="I189" s="10">
        <v>42063.958333333336</v>
      </c>
      <c r="J189" s="11">
        <f ca="1">TODAY()</f>
        <v>42790</v>
      </c>
      <c r="K189" s="12">
        <f>IF(I189&lt;&gt;0,(I189-F189)-1,(J189-F189)-1)</f>
        <v>21.609537037038535</v>
      </c>
      <c r="L189" s="12" t="b">
        <f>IF(G189="CAN",TRUE,FALSE)</f>
        <v>0</v>
      </c>
      <c r="M189" s="13" t="b">
        <f>AND(G189="CLOSE",K189&lt;=28)</f>
        <v>1</v>
      </c>
      <c r="N189" s="13" t="b">
        <f>AND(G189="CLOSE",K189&gt;28,K189&lt;=56)</f>
        <v>0</v>
      </c>
      <c r="O189" s="13" t="b">
        <f>AND(G189="CLOSE",K189&gt;56,K189&lt;=84)</f>
        <v>0</v>
      </c>
      <c r="P189" s="13" t="b">
        <f>AND(G189="CLOSE",K189&gt;84)</f>
        <v>0</v>
      </c>
      <c r="Q189" s="13" t="b">
        <f>AND(G189 = "INPRG",K189&gt;84)</f>
        <v>0</v>
      </c>
      <c r="R189" s="13" t="b">
        <f>AND(G189 = "INPRG",K189&gt;56,K189&lt;=84)</f>
        <v>0</v>
      </c>
      <c r="S189" s="13" t="b">
        <f>AND(G189 = "INPRG",K189&gt;28,K189&lt;56)</f>
        <v>0</v>
      </c>
      <c r="T189" s="13" t="b">
        <f>AND(G189="INPRG",K189&gt;=21,K189&lt;28)</f>
        <v>0</v>
      </c>
      <c r="U189" s="13" t="b">
        <f>AND(G189="INPRG",K189&gt;=14,K189&lt;21)</f>
        <v>0</v>
      </c>
      <c r="V189" s="13" t="b">
        <f>AND(G189="INPRG",K189&gt;=7,K189&lt;14)</f>
        <v>0</v>
      </c>
      <c r="W189" s="14" t="b">
        <f>AND(G189="INPRG",K189&lt;7)</f>
        <v>0</v>
      </c>
    </row>
    <row r="190" spans="1:23" ht="15.75" x14ac:dyDescent="0.25">
      <c r="A190" s="1" t="s">
        <v>541</v>
      </c>
      <c r="B190" s="2" t="s">
        <v>1</v>
      </c>
      <c r="C190" s="2" t="s">
        <v>2</v>
      </c>
      <c r="D190" s="2" t="s">
        <v>531</v>
      </c>
      <c r="E190" s="2" t="s">
        <v>542</v>
      </c>
      <c r="F190" s="3">
        <v>42041.348807870374</v>
      </c>
      <c r="G190" s="2" t="s">
        <v>4</v>
      </c>
      <c r="H190" s="2" t="s">
        <v>238</v>
      </c>
      <c r="I190" s="3">
        <v>42048.958333333336</v>
      </c>
      <c r="J190" s="4">
        <f ca="1">TODAY()</f>
        <v>42790</v>
      </c>
      <c r="K190" s="5">
        <f>IF(I190&lt;&gt;0,(I190-F190)-1,(J190-F190)-1)</f>
        <v>6.6095254629617557</v>
      </c>
      <c r="L190" s="5" t="b">
        <f>IF(G190="CAN",TRUE,FALSE)</f>
        <v>0</v>
      </c>
      <c r="M190" s="6" t="b">
        <f>AND(G190="CLOSE",K190&lt;=28)</f>
        <v>1</v>
      </c>
      <c r="N190" s="6" t="b">
        <f>AND(G190="CLOSE",K190&gt;28,K190&lt;=56)</f>
        <v>0</v>
      </c>
      <c r="O190" s="6" t="b">
        <f>AND(G190="CLOSE",K190&gt;56,K190&lt;=84)</f>
        <v>0</v>
      </c>
      <c r="P190" s="6" t="b">
        <f>AND(G190="CLOSE",K190&gt;84)</f>
        <v>0</v>
      </c>
      <c r="Q190" s="6" t="b">
        <f>AND(G190 = "INPRG",K190&gt;84)</f>
        <v>0</v>
      </c>
      <c r="R190" s="6" t="b">
        <f>AND(G190 = "INPRG",K190&gt;56,K190&lt;=84)</f>
        <v>0</v>
      </c>
      <c r="S190" s="6" t="b">
        <f>AND(G190 = "INPRG",K190&gt;28,K190&lt;56)</f>
        <v>0</v>
      </c>
      <c r="T190" s="6" t="b">
        <f>AND(G190="INPRG",K190&gt;=21,K190&lt;28)</f>
        <v>0</v>
      </c>
      <c r="U190" s="6" t="b">
        <f>AND(G190="INPRG",K190&gt;=14,K190&lt;21)</f>
        <v>0</v>
      </c>
      <c r="V190" s="6" t="b">
        <f>AND(G190="INPRG",K190&gt;=7,K190&lt;14)</f>
        <v>0</v>
      </c>
      <c r="W190" s="7" t="b">
        <f>AND(G190="INPRG",K190&lt;7)</f>
        <v>0</v>
      </c>
    </row>
    <row r="191" spans="1:23" ht="15.75" x14ac:dyDescent="0.25">
      <c r="A191" s="8" t="s">
        <v>543</v>
      </c>
      <c r="B191" s="9" t="s">
        <v>1</v>
      </c>
      <c r="C191" s="9" t="s">
        <v>2</v>
      </c>
      <c r="D191" s="9" t="s">
        <v>544</v>
      </c>
      <c r="E191" s="9" t="s">
        <v>536</v>
      </c>
      <c r="F191" s="10">
        <v>42041.34884259259</v>
      </c>
      <c r="G191" s="9" t="s">
        <v>4</v>
      </c>
      <c r="H191" s="9" t="s">
        <v>238</v>
      </c>
      <c r="I191" s="10">
        <v>42044.958333333336</v>
      </c>
      <c r="J191" s="11">
        <f ca="1">TODAY()</f>
        <v>42790</v>
      </c>
      <c r="K191" s="12">
        <f>IF(I191&lt;&gt;0,(I191-F191)-1,(J191-F191)-1)</f>
        <v>2.6094907407459687</v>
      </c>
      <c r="L191" s="12" t="b">
        <f>IF(G191="CAN",TRUE,FALSE)</f>
        <v>0</v>
      </c>
      <c r="M191" s="13" t="b">
        <f>AND(G191="CLOSE",K191&lt;=28)</f>
        <v>1</v>
      </c>
      <c r="N191" s="13" t="b">
        <f>AND(G191="CLOSE",K191&gt;28,K191&lt;=56)</f>
        <v>0</v>
      </c>
      <c r="O191" s="13" t="b">
        <f>AND(G191="CLOSE",K191&gt;56,K191&lt;=84)</f>
        <v>0</v>
      </c>
      <c r="P191" s="13" t="b">
        <f>AND(G191="CLOSE",K191&gt;84)</f>
        <v>0</v>
      </c>
      <c r="Q191" s="13" t="b">
        <f>AND(G191 = "INPRG",K191&gt;84)</f>
        <v>0</v>
      </c>
      <c r="R191" s="13" t="b">
        <f>AND(G191 = "INPRG",K191&gt;56,K191&lt;=84)</f>
        <v>0</v>
      </c>
      <c r="S191" s="13" t="b">
        <f>AND(G191 = "INPRG",K191&gt;28,K191&lt;56)</f>
        <v>0</v>
      </c>
      <c r="T191" s="13" t="b">
        <f>AND(G191="INPRG",K191&gt;=21,K191&lt;28)</f>
        <v>0</v>
      </c>
      <c r="U191" s="13" t="b">
        <f>AND(G191="INPRG",K191&gt;=14,K191&lt;21)</f>
        <v>0</v>
      </c>
      <c r="V191" s="13" t="b">
        <f>AND(G191="INPRG",K191&gt;=7,K191&lt;14)</f>
        <v>0</v>
      </c>
      <c r="W191" s="14" t="b">
        <f>AND(G191="INPRG",K191&lt;7)</f>
        <v>0</v>
      </c>
    </row>
    <row r="192" spans="1:23" ht="15.75" x14ac:dyDescent="0.25">
      <c r="A192" s="1" t="s">
        <v>545</v>
      </c>
      <c r="B192" s="2" t="s">
        <v>1</v>
      </c>
      <c r="C192" s="2" t="s">
        <v>2</v>
      </c>
      <c r="D192" s="2" t="s">
        <v>544</v>
      </c>
      <c r="E192" s="2" t="s">
        <v>538</v>
      </c>
      <c r="F192" s="3">
        <v>42041.348854166667</v>
      </c>
      <c r="G192" s="2" t="s">
        <v>4</v>
      </c>
      <c r="H192" s="2" t="s">
        <v>238</v>
      </c>
      <c r="I192" s="3">
        <v>42044.958333333336</v>
      </c>
      <c r="J192" s="4">
        <f ca="1">TODAY()</f>
        <v>42790</v>
      </c>
      <c r="K192" s="5">
        <f>IF(I192&lt;&gt;0,(I192-F192)-1,(J192-F192)-1)</f>
        <v>2.609479166669189</v>
      </c>
      <c r="L192" s="5" t="b">
        <f>IF(G192="CAN",TRUE,FALSE)</f>
        <v>0</v>
      </c>
      <c r="M192" s="6" t="b">
        <f>AND(G192="CLOSE",K192&lt;=28)</f>
        <v>1</v>
      </c>
      <c r="N192" s="6" t="b">
        <f>AND(G192="CLOSE",K192&gt;28,K192&lt;=56)</f>
        <v>0</v>
      </c>
      <c r="O192" s="6" t="b">
        <f>AND(G192="CLOSE",K192&gt;56,K192&lt;=84)</f>
        <v>0</v>
      </c>
      <c r="P192" s="6" t="b">
        <f>AND(G192="CLOSE",K192&gt;84)</f>
        <v>0</v>
      </c>
      <c r="Q192" s="6" t="b">
        <f>AND(G192 = "INPRG",K192&gt;84)</f>
        <v>0</v>
      </c>
      <c r="R192" s="6" t="b">
        <f>AND(G192 = "INPRG",K192&gt;56,K192&lt;=84)</f>
        <v>0</v>
      </c>
      <c r="S192" s="6" t="b">
        <f>AND(G192 = "INPRG",K192&gt;28,K192&lt;56)</f>
        <v>0</v>
      </c>
      <c r="T192" s="6" t="b">
        <f>AND(G192="INPRG",K192&gt;=21,K192&lt;28)</f>
        <v>0</v>
      </c>
      <c r="U192" s="6" t="b">
        <f>AND(G192="INPRG",K192&gt;=14,K192&lt;21)</f>
        <v>0</v>
      </c>
      <c r="V192" s="6" t="b">
        <f>AND(G192="INPRG",K192&gt;=7,K192&lt;14)</f>
        <v>0</v>
      </c>
      <c r="W192" s="7" t="b">
        <f>AND(G192="INPRG",K192&lt;7)</f>
        <v>0</v>
      </c>
    </row>
    <row r="193" spans="1:23" ht="15.75" x14ac:dyDescent="0.25">
      <c r="A193" s="8" t="s">
        <v>546</v>
      </c>
      <c r="B193" s="9" t="s">
        <v>1</v>
      </c>
      <c r="C193" s="9" t="s">
        <v>21</v>
      </c>
      <c r="D193" s="9" t="s">
        <v>544</v>
      </c>
      <c r="E193" s="9" t="s">
        <v>536</v>
      </c>
      <c r="F193" s="10">
        <v>42041.348877314813</v>
      </c>
      <c r="G193" s="9" t="s">
        <v>4</v>
      </c>
      <c r="H193" s="9" t="s">
        <v>238</v>
      </c>
      <c r="I193" s="10">
        <v>42046.958333333336</v>
      </c>
      <c r="J193" s="11">
        <f ca="1">TODAY()</f>
        <v>42790</v>
      </c>
      <c r="K193" s="12">
        <f>IF(I193&lt;&gt;0,(I193-F193)-1,(J193-F193)-1)</f>
        <v>4.6094560185229057</v>
      </c>
      <c r="L193" s="12" t="b">
        <f>IF(G193="CAN",TRUE,FALSE)</f>
        <v>0</v>
      </c>
      <c r="M193" s="13" t="b">
        <f>AND(G193="CLOSE",K193&lt;=28)</f>
        <v>1</v>
      </c>
      <c r="N193" s="13" t="b">
        <f>AND(G193="CLOSE",K193&gt;28,K193&lt;=56)</f>
        <v>0</v>
      </c>
      <c r="O193" s="13" t="b">
        <f>AND(G193="CLOSE",K193&gt;56,K193&lt;=84)</f>
        <v>0</v>
      </c>
      <c r="P193" s="13" t="b">
        <f>AND(G193="CLOSE",K193&gt;84)</f>
        <v>0</v>
      </c>
      <c r="Q193" s="13" t="b">
        <f>AND(G193 = "INPRG",K193&gt;84)</f>
        <v>0</v>
      </c>
      <c r="R193" s="13" t="b">
        <f>AND(G193 = "INPRG",K193&gt;56,K193&lt;=84)</f>
        <v>0</v>
      </c>
      <c r="S193" s="13" t="b">
        <f>AND(G193 = "INPRG",K193&gt;28,K193&lt;56)</f>
        <v>0</v>
      </c>
      <c r="T193" s="13" t="b">
        <f>AND(G193="INPRG",K193&gt;=21,K193&lt;28)</f>
        <v>0</v>
      </c>
      <c r="U193" s="13" t="b">
        <f>AND(G193="INPRG",K193&gt;=14,K193&lt;21)</f>
        <v>0</v>
      </c>
      <c r="V193" s="13" t="b">
        <f>AND(G193="INPRG",K193&gt;=7,K193&lt;14)</f>
        <v>0</v>
      </c>
      <c r="W193" s="14" t="b">
        <f>AND(G193="INPRG",K193&lt;7)</f>
        <v>0</v>
      </c>
    </row>
    <row r="194" spans="1:23" ht="15.75" x14ac:dyDescent="0.25">
      <c r="A194" s="1" t="s">
        <v>547</v>
      </c>
      <c r="B194" s="2" t="s">
        <v>1</v>
      </c>
      <c r="C194" s="2" t="s">
        <v>21</v>
      </c>
      <c r="D194" s="2" t="s">
        <v>544</v>
      </c>
      <c r="E194" s="2" t="s">
        <v>538</v>
      </c>
      <c r="F194" s="3">
        <v>42041.348900462966</v>
      </c>
      <c r="G194" s="2" t="s">
        <v>4</v>
      </c>
      <c r="H194" s="2" t="s">
        <v>238</v>
      </c>
      <c r="I194" s="3">
        <v>42046.958333333336</v>
      </c>
      <c r="J194" s="4">
        <f ca="1">TODAY()</f>
        <v>42790</v>
      </c>
      <c r="K194" s="5">
        <f>IF(I194&lt;&gt;0,(I194-F194)-1,(J194-F194)-1)</f>
        <v>4.6094328703693463</v>
      </c>
      <c r="L194" s="5" t="b">
        <f>IF(G194="CAN",TRUE,FALSE)</f>
        <v>0</v>
      </c>
      <c r="M194" s="6" t="b">
        <f>AND(G194="CLOSE",K194&lt;=28)</f>
        <v>1</v>
      </c>
      <c r="N194" s="6" t="b">
        <f>AND(G194="CLOSE",K194&gt;28,K194&lt;=56)</f>
        <v>0</v>
      </c>
      <c r="O194" s="6" t="b">
        <f>AND(G194="CLOSE",K194&gt;56,K194&lt;=84)</f>
        <v>0</v>
      </c>
      <c r="P194" s="6" t="b">
        <f>AND(G194="CLOSE",K194&gt;84)</f>
        <v>0</v>
      </c>
      <c r="Q194" s="6" t="b">
        <f>AND(G194 = "INPRG",K194&gt;84)</f>
        <v>0</v>
      </c>
      <c r="R194" s="6" t="b">
        <f>AND(G194 = "INPRG",K194&gt;56,K194&lt;=84)</f>
        <v>0</v>
      </c>
      <c r="S194" s="6" t="b">
        <f>AND(G194 = "INPRG",K194&gt;28,K194&lt;56)</f>
        <v>0</v>
      </c>
      <c r="T194" s="6" t="b">
        <f>AND(G194="INPRG",K194&gt;=21,K194&lt;28)</f>
        <v>0</v>
      </c>
      <c r="U194" s="6" t="b">
        <f>AND(G194="INPRG",K194&gt;=14,K194&lt;21)</f>
        <v>0</v>
      </c>
      <c r="V194" s="6" t="b">
        <f>AND(G194="INPRG",K194&gt;=7,K194&lt;14)</f>
        <v>0</v>
      </c>
      <c r="W194" s="7" t="b">
        <f>AND(G194="INPRG",K194&lt;7)</f>
        <v>0</v>
      </c>
    </row>
    <row r="195" spans="1:23" ht="15.75" x14ac:dyDescent="0.25">
      <c r="A195" s="8" t="s">
        <v>548</v>
      </c>
      <c r="B195" s="9" t="s">
        <v>1</v>
      </c>
      <c r="C195" s="9" t="s">
        <v>2</v>
      </c>
      <c r="D195" s="9" t="s">
        <v>549</v>
      </c>
      <c r="E195" s="9" t="s">
        <v>550</v>
      </c>
      <c r="F195" s="10">
        <v>42041.348946759259</v>
      </c>
      <c r="G195" s="9" t="s">
        <v>442</v>
      </c>
      <c r="H195" s="9" t="s">
        <v>238</v>
      </c>
      <c r="I195" s="10"/>
      <c r="J195" s="11">
        <f ca="1">TODAY()</f>
        <v>42790</v>
      </c>
      <c r="K195" s="12">
        <f ca="1">IF(I195&lt;&gt;0,(I195-F195)-1,(J195-F195)-1)</f>
        <v>747.65105324074102</v>
      </c>
      <c r="L195" s="12" t="b">
        <f>IF(G195="CAN",TRUE,FALSE)</f>
        <v>1</v>
      </c>
      <c r="M195" s="9" t="b">
        <f ca="1">AND(G195="CLOSE",K195&lt;=28)</f>
        <v>0</v>
      </c>
      <c r="N195" s="9" t="b">
        <f ca="1">AND(G195="CLOSE",K195&gt;28,K195&lt;=56)</f>
        <v>0</v>
      </c>
      <c r="O195" s="9" t="b">
        <f ca="1">AND(G195="CLOSE",K195&gt;56,K195&lt;=84)</f>
        <v>0</v>
      </c>
      <c r="P195" s="9" t="b">
        <f ca="1">AND(G195="CLOSE",K195&gt;84)</f>
        <v>0</v>
      </c>
      <c r="Q195" s="9" t="b">
        <f ca="1">AND(G195 = "INPRG",K195&gt;84)</f>
        <v>0</v>
      </c>
      <c r="R195" s="9" t="b">
        <f ca="1">AND(G195 = "INPRG",K195&gt;56,K195&lt;=84)</f>
        <v>0</v>
      </c>
      <c r="S195" s="9" t="b">
        <f ca="1">AND(G195 = "INPRG",K195&gt;28,K195&lt;56)</f>
        <v>0</v>
      </c>
      <c r="T195" s="13" t="b">
        <f ca="1">AND(G195="INPRG",K195&gt;=21,K195&lt;28)</f>
        <v>0</v>
      </c>
      <c r="U195" s="13" t="b">
        <f ca="1">AND(G195="INPRG",K195&gt;=14,K195&lt;21)</f>
        <v>0</v>
      </c>
      <c r="V195" s="13" t="b">
        <f ca="1">AND(G195="INPRG",K195&gt;=7,K195&lt;14)</f>
        <v>0</v>
      </c>
      <c r="W195" s="14" t="b">
        <f ca="1">AND(G195="INPRG",K195&lt;7)</f>
        <v>0</v>
      </c>
    </row>
    <row r="196" spans="1:23" ht="15.75" x14ac:dyDescent="0.25">
      <c r="A196" s="1" t="s">
        <v>551</v>
      </c>
      <c r="B196" s="2" t="s">
        <v>1</v>
      </c>
      <c r="C196" s="2" t="s">
        <v>2</v>
      </c>
      <c r="D196" s="2" t="s">
        <v>549</v>
      </c>
      <c r="E196" s="2" t="s">
        <v>552</v>
      </c>
      <c r="F196" s="3">
        <v>42041.348958333336</v>
      </c>
      <c r="G196" s="2" t="s">
        <v>4</v>
      </c>
      <c r="H196" s="2"/>
      <c r="I196" s="3">
        <v>42076.397222222222</v>
      </c>
      <c r="J196" s="4">
        <f ca="1">TODAY()</f>
        <v>42790</v>
      </c>
      <c r="K196" s="5">
        <f>IF(I196&lt;&gt;0,(I196-F196)-1,(J196-F196)-1)</f>
        <v>34.04826388888614</v>
      </c>
      <c r="L196" s="5" t="b">
        <f>IF(G196="CAN",TRUE,FALSE)</f>
        <v>0</v>
      </c>
      <c r="M196" s="6" t="b">
        <f>AND(G196="CLOSE",K196&lt;=28)</f>
        <v>0</v>
      </c>
      <c r="N196" s="6" t="b">
        <f>AND(G196="CLOSE",K196&gt;28,K196&lt;=56)</f>
        <v>1</v>
      </c>
      <c r="O196" s="6" t="b">
        <f>AND(G196="CLOSE",K196&gt;56,K196&lt;=84)</f>
        <v>0</v>
      </c>
      <c r="P196" s="6" t="b">
        <f>AND(G196="CLOSE",K196&gt;84)</f>
        <v>0</v>
      </c>
      <c r="Q196" s="6" t="b">
        <f>AND(G196 = "INPRG",K196&gt;84)</f>
        <v>0</v>
      </c>
      <c r="R196" s="6" t="b">
        <f>AND(G196 = "INPRG",K196&gt;56,K196&lt;=84)</f>
        <v>0</v>
      </c>
      <c r="S196" s="6" t="b">
        <f>AND(G196 = "INPRG",K196&gt;28,K196&lt;56)</f>
        <v>0</v>
      </c>
      <c r="T196" s="6" t="b">
        <f>AND(G196="INPRG",K196&gt;=21,K196&lt;28)</f>
        <v>0</v>
      </c>
      <c r="U196" s="6" t="b">
        <f>AND(G196="INPRG",K196&gt;=14,K196&lt;21)</f>
        <v>0</v>
      </c>
      <c r="V196" s="6" t="b">
        <f>AND(G196="INPRG",K196&gt;=7,K196&lt;14)</f>
        <v>0</v>
      </c>
      <c r="W196" s="7" t="b">
        <f>AND(G196="INPRG",K196&lt;7)</f>
        <v>0</v>
      </c>
    </row>
    <row r="197" spans="1:23" ht="15.75" x14ac:dyDescent="0.25">
      <c r="A197" s="8" t="s">
        <v>553</v>
      </c>
      <c r="B197" s="9" t="s">
        <v>1</v>
      </c>
      <c r="C197" s="9" t="s">
        <v>21</v>
      </c>
      <c r="D197" s="9" t="s">
        <v>554</v>
      </c>
      <c r="E197" s="9" t="s">
        <v>555</v>
      </c>
      <c r="F197" s="10">
        <v>42041.349050925928</v>
      </c>
      <c r="G197" s="9" t="s">
        <v>4</v>
      </c>
      <c r="H197" s="9" t="s">
        <v>97</v>
      </c>
      <c r="I197" s="10">
        <v>42047.958333333336</v>
      </c>
      <c r="J197" s="11">
        <f ca="1">TODAY()</f>
        <v>42790</v>
      </c>
      <c r="K197" s="12">
        <f>IF(I197&lt;&gt;0,(I197-F197)-1,(J197-F197)-1)</f>
        <v>5.6092824074075907</v>
      </c>
      <c r="L197" s="12" t="b">
        <f>IF(G197="CAN",TRUE,FALSE)</f>
        <v>0</v>
      </c>
      <c r="M197" s="13" t="b">
        <f>AND(G197="CLOSE",K197&lt;=28)</f>
        <v>1</v>
      </c>
      <c r="N197" s="13" t="b">
        <f>AND(G197="CLOSE",K197&gt;28,K197&lt;=56)</f>
        <v>0</v>
      </c>
      <c r="O197" s="13" t="b">
        <f>AND(G197="CLOSE",K197&gt;56,K197&lt;=84)</f>
        <v>0</v>
      </c>
      <c r="P197" s="13" t="b">
        <f>AND(G197="CLOSE",K197&gt;84)</f>
        <v>0</v>
      </c>
      <c r="Q197" s="13" t="b">
        <f>AND(G197 = "INPRG",K197&gt;84)</f>
        <v>0</v>
      </c>
      <c r="R197" s="13" t="b">
        <f>AND(G197 = "INPRG",K197&gt;56,K197&lt;=84)</f>
        <v>0</v>
      </c>
      <c r="S197" s="13" t="b">
        <f>AND(G197 = "INPRG",K197&gt;28,K197&lt;56)</f>
        <v>0</v>
      </c>
      <c r="T197" s="13" t="b">
        <f>AND(G197="INPRG",K197&gt;=21,K197&lt;28)</f>
        <v>0</v>
      </c>
      <c r="U197" s="13" t="b">
        <f>AND(G197="INPRG",K197&gt;=14,K197&lt;21)</f>
        <v>0</v>
      </c>
      <c r="V197" s="13" t="b">
        <f>AND(G197="INPRG",K197&gt;=7,K197&lt;14)</f>
        <v>0</v>
      </c>
      <c r="W197" s="14" t="b">
        <f>AND(G197="INPRG",K197&lt;7)</f>
        <v>0</v>
      </c>
    </row>
    <row r="198" spans="1:23" ht="15.75" x14ac:dyDescent="0.25">
      <c r="A198" s="1" t="s">
        <v>556</v>
      </c>
      <c r="B198" s="2" t="s">
        <v>1</v>
      </c>
      <c r="C198" s="2" t="s">
        <v>21</v>
      </c>
      <c r="D198" s="2" t="s">
        <v>557</v>
      </c>
      <c r="E198" s="2" t="s">
        <v>558</v>
      </c>
      <c r="F198" s="3">
        <v>42041.349074074074</v>
      </c>
      <c r="G198" s="2" t="s">
        <v>4</v>
      </c>
      <c r="H198" s="2" t="s">
        <v>97</v>
      </c>
      <c r="I198" s="3">
        <v>42047.958333333336</v>
      </c>
      <c r="J198" s="4">
        <f ca="1">TODAY()</f>
        <v>42790</v>
      </c>
      <c r="K198" s="5">
        <f>IF(I198&lt;&gt;0,(I198-F198)-1,(J198-F198)-1)</f>
        <v>5.6092592592613073</v>
      </c>
      <c r="L198" s="5" t="b">
        <f>IF(G198="CAN",TRUE,FALSE)</f>
        <v>0</v>
      </c>
      <c r="M198" s="6" t="b">
        <f>AND(G198="CLOSE",K198&lt;=28)</f>
        <v>1</v>
      </c>
      <c r="N198" s="6" t="b">
        <f>AND(G198="CLOSE",K198&gt;28,K198&lt;=56)</f>
        <v>0</v>
      </c>
      <c r="O198" s="6" t="b">
        <f>AND(G198="CLOSE",K198&gt;56,K198&lt;=84)</f>
        <v>0</v>
      </c>
      <c r="P198" s="6" t="b">
        <f>AND(G198="CLOSE",K198&gt;84)</f>
        <v>0</v>
      </c>
      <c r="Q198" s="6" t="b">
        <f>AND(G198 = "INPRG",K198&gt;84)</f>
        <v>0</v>
      </c>
      <c r="R198" s="6" t="b">
        <f>AND(G198 = "INPRG",K198&gt;56,K198&lt;=84)</f>
        <v>0</v>
      </c>
      <c r="S198" s="6" t="b">
        <f>AND(G198 = "INPRG",K198&gt;28,K198&lt;56)</f>
        <v>0</v>
      </c>
      <c r="T198" s="6" t="b">
        <f>AND(G198="INPRG",K198&gt;=21,K198&lt;28)</f>
        <v>0</v>
      </c>
      <c r="U198" s="6" t="b">
        <f>AND(G198="INPRG",K198&gt;=14,K198&lt;21)</f>
        <v>0</v>
      </c>
      <c r="V198" s="6" t="b">
        <f>AND(G198="INPRG",K198&gt;=7,K198&lt;14)</f>
        <v>0</v>
      </c>
      <c r="W198" s="7" t="b">
        <f>AND(G198="INPRG",K198&lt;7)</f>
        <v>0</v>
      </c>
    </row>
    <row r="199" spans="1:23" ht="15.75" x14ac:dyDescent="0.25">
      <c r="A199" s="8" t="s">
        <v>559</v>
      </c>
      <c r="B199" s="9" t="s">
        <v>1</v>
      </c>
      <c r="C199" s="9" t="s">
        <v>21</v>
      </c>
      <c r="D199" s="9" t="s">
        <v>560</v>
      </c>
      <c r="E199" s="9" t="s">
        <v>561</v>
      </c>
      <c r="F199" s="10">
        <v>42041.349131944444</v>
      </c>
      <c r="G199" s="9" t="s">
        <v>4</v>
      </c>
      <c r="H199" s="9" t="s">
        <v>562</v>
      </c>
      <c r="I199" s="10">
        <v>42048.958333333336</v>
      </c>
      <c r="J199" s="11">
        <f ca="1">TODAY()</f>
        <v>42790</v>
      </c>
      <c r="K199" s="12">
        <f>IF(I199&lt;&gt;0,(I199-F199)-1,(J199-F199)-1)</f>
        <v>6.609201388891961</v>
      </c>
      <c r="L199" s="12" t="b">
        <f>IF(G199="CAN",TRUE,FALSE)</f>
        <v>0</v>
      </c>
      <c r="M199" s="13" t="b">
        <f>AND(G199="CLOSE",K199&lt;=28)</f>
        <v>1</v>
      </c>
      <c r="N199" s="13" t="b">
        <f>AND(G199="CLOSE",K199&gt;28,K199&lt;=56)</f>
        <v>0</v>
      </c>
      <c r="O199" s="13" t="b">
        <f>AND(G199="CLOSE",K199&gt;56,K199&lt;=84)</f>
        <v>0</v>
      </c>
      <c r="P199" s="13" t="b">
        <f>AND(G199="CLOSE",K199&gt;84)</f>
        <v>0</v>
      </c>
      <c r="Q199" s="13" t="b">
        <f>AND(G199 = "INPRG",K199&gt;84)</f>
        <v>0</v>
      </c>
      <c r="R199" s="13" t="b">
        <f>AND(G199 = "INPRG",K199&gt;56,K199&lt;=84)</f>
        <v>0</v>
      </c>
      <c r="S199" s="13" t="b">
        <f>AND(G199 = "INPRG",K199&gt;28,K199&lt;56)</f>
        <v>0</v>
      </c>
      <c r="T199" s="13" t="b">
        <f>AND(G199="INPRG",K199&gt;=21,K199&lt;28)</f>
        <v>0</v>
      </c>
      <c r="U199" s="13" t="b">
        <f>AND(G199="INPRG",K199&gt;=14,K199&lt;21)</f>
        <v>0</v>
      </c>
      <c r="V199" s="13" t="b">
        <f>AND(G199="INPRG",K199&gt;=7,K199&lt;14)</f>
        <v>0</v>
      </c>
      <c r="W199" s="14" t="b">
        <f>AND(G199="INPRG",K199&lt;7)</f>
        <v>0</v>
      </c>
    </row>
    <row r="200" spans="1:23" ht="15.75" x14ac:dyDescent="0.25">
      <c r="A200" s="1" t="s">
        <v>563</v>
      </c>
      <c r="B200" s="2" t="s">
        <v>1</v>
      </c>
      <c r="C200" s="2" t="s">
        <v>21</v>
      </c>
      <c r="D200" s="2" t="s">
        <v>560</v>
      </c>
      <c r="E200" s="2" t="s">
        <v>564</v>
      </c>
      <c r="F200" s="3">
        <v>42041.349143518521</v>
      </c>
      <c r="G200" s="2" t="s">
        <v>4</v>
      </c>
      <c r="H200" s="2" t="s">
        <v>562</v>
      </c>
      <c r="I200" s="3">
        <v>42048.958333333336</v>
      </c>
      <c r="J200" s="4">
        <f ca="1">TODAY()</f>
        <v>42790</v>
      </c>
      <c r="K200" s="5">
        <f>IF(I200&lt;&gt;0,(I200-F200)-1,(J200-F200)-1)</f>
        <v>6.6091898148151813</v>
      </c>
      <c r="L200" s="5" t="b">
        <f>IF(G200="CAN",TRUE,FALSE)</f>
        <v>0</v>
      </c>
      <c r="M200" s="6" t="b">
        <f>AND(G200="CLOSE",K200&lt;=28)</f>
        <v>1</v>
      </c>
      <c r="N200" s="6" t="b">
        <f>AND(G200="CLOSE",K200&gt;28,K200&lt;=56)</f>
        <v>0</v>
      </c>
      <c r="O200" s="6" t="b">
        <f>AND(G200="CLOSE",K200&gt;56,K200&lt;=84)</f>
        <v>0</v>
      </c>
      <c r="P200" s="6" t="b">
        <f>AND(G200="CLOSE",K200&gt;84)</f>
        <v>0</v>
      </c>
      <c r="Q200" s="6" t="b">
        <f>AND(G200 = "INPRG",K200&gt;84)</f>
        <v>0</v>
      </c>
      <c r="R200" s="6" t="b">
        <f>AND(G200 = "INPRG",K200&gt;56,K200&lt;=84)</f>
        <v>0</v>
      </c>
      <c r="S200" s="6" t="b">
        <f>AND(G200 = "INPRG",K200&gt;28,K200&lt;56)</f>
        <v>0</v>
      </c>
      <c r="T200" s="6" t="b">
        <f>AND(G200="INPRG",K200&gt;=21,K200&lt;28)</f>
        <v>0</v>
      </c>
      <c r="U200" s="6" t="b">
        <f>AND(G200="INPRG",K200&gt;=14,K200&lt;21)</f>
        <v>0</v>
      </c>
      <c r="V200" s="6" t="b">
        <f>AND(G200="INPRG",K200&gt;=7,K200&lt;14)</f>
        <v>0</v>
      </c>
      <c r="W200" s="7" t="b">
        <f>AND(G200="INPRG",K200&lt;7)</f>
        <v>0</v>
      </c>
    </row>
    <row r="201" spans="1:23" ht="15.75" x14ac:dyDescent="0.25">
      <c r="A201" s="8" t="s">
        <v>565</v>
      </c>
      <c r="B201" s="9" t="s">
        <v>1</v>
      </c>
      <c r="C201" s="9" t="s">
        <v>21</v>
      </c>
      <c r="D201" s="9" t="s">
        <v>316</v>
      </c>
      <c r="E201" s="9" t="s">
        <v>317</v>
      </c>
      <c r="F201" s="10">
        <v>42041.349166666667</v>
      </c>
      <c r="G201" s="9" t="s">
        <v>4</v>
      </c>
      <c r="H201" s="9" t="s">
        <v>318</v>
      </c>
      <c r="I201" s="10">
        <v>42045.958333333336</v>
      </c>
      <c r="J201" s="11">
        <f ca="1">TODAY()</f>
        <v>42790</v>
      </c>
      <c r="K201" s="12">
        <f>IF(I201&lt;&gt;0,(I201-F201)-1,(J201-F201)-1)</f>
        <v>3.609166666668898</v>
      </c>
      <c r="L201" s="12" t="b">
        <f>IF(G201="CAN",TRUE,FALSE)</f>
        <v>0</v>
      </c>
      <c r="M201" s="13" t="b">
        <f>AND(G201="CLOSE",K201&lt;=28)</f>
        <v>1</v>
      </c>
      <c r="N201" s="13" t="b">
        <f>AND(G201="CLOSE",K201&gt;28,K201&lt;=56)</f>
        <v>0</v>
      </c>
      <c r="O201" s="13" t="b">
        <f>AND(G201="CLOSE",K201&gt;56,K201&lt;=84)</f>
        <v>0</v>
      </c>
      <c r="P201" s="13" t="b">
        <f>AND(G201="CLOSE",K201&gt;84)</f>
        <v>0</v>
      </c>
      <c r="Q201" s="13" t="b">
        <f>AND(G201 = "INPRG",K201&gt;84)</f>
        <v>0</v>
      </c>
      <c r="R201" s="13" t="b">
        <f>AND(G201 = "INPRG",K201&gt;56,K201&lt;=84)</f>
        <v>0</v>
      </c>
      <c r="S201" s="13" t="b">
        <f>AND(G201 = "INPRG",K201&gt;28,K201&lt;56)</f>
        <v>0</v>
      </c>
      <c r="T201" s="13" t="b">
        <f>AND(G201="INPRG",K201&gt;=21,K201&lt;28)</f>
        <v>0</v>
      </c>
      <c r="U201" s="13" t="b">
        <f>AND(G201="INPRG",K201&gt;=14,K201&lt;21)</f>
        <v>0</v>
      </c>
      <c r="V201" s="13" t="b">
        <f>AND(G201="INPRG",K201&gt;=7,K201&lt;14)</f>
        <v>0</v>
      </c>
      <c r="W201" s="14" t="b">
        <f>AND(G201="INPRG",K201&lt;7)</f>
        <v>0</v>
      </c>
    </row>
    <row r="202" spans="1:23" ht="15.75" x14ac:dyDescent="0.25">
      <c r="A202" s="1" t="s">
        <v>566</v>
      </c>
      <c r="B202" s="2" t="s">
        <v>1</v>
      </c>
      <c r="C202" s="2" t="s">
        <v>21</v>
      </c>
      <c r="D202" s="2" t="s">
        <v>320</v>
      </c>
      <c r="E202" s="2" t="s">
        <v>321</v>
      </c>
      <c r="F202" s="3">
        <v>42041.349178240744</v>
      </c>
      <c r="G202" s="2" t="s">
        <v>4</v>
      </c>
      <c r="H202" s="2" t="s">
        <v>147</v>
      </c>
      <c r="I202" s="3">
        <v>42045.958333333336</v>
      </c>
      <c r="J202" s="4">
        <f ca="1">TODAY()</f>
        <v>42790</v>
      </c>
      <c r="K202" s="5">
        <f>IF(I202&lt;&gt;0,(I202-F202)-1,(J202-F202)-1)</f>
        <v>3.6091550925921183</v>
      </c>
      <c r="L202" s="5" t="b">
        <f>IF(G202="CAN",TRUE,FALSE)</f>
        <v>0</v>
      </c>
      <c r="M202" s="6" t="b">
        <f>AND(G202="CLOSE",K202&lt;=28)</f>
        <v>1</v>
      </c>
      <c r="N202" s="6" t="b">
        <f>AND(G202="CLOSE",K202&gt;28,K202&lt;=56)</f>
        <v>0</v>
      </c>
      <c r="O202" s="6" t="b">
        <f>AND(G202="CLOSE",K202&gt;56,K202&lt;=84)</f>
        <v>0</v>
      </c>
      <c r="P202" s="6" t="b">
        <f>AND(G202="CLOSE",K202&gt;84)</f>
        <v>0</v>
      </c>
      <c r="Q202" s="6" t="b">
        <f>AND(G202 = "INPRG",K202&gt;84)</f>
        <v>0</v>
      </c>
      <c r="R202" s="6" t="b">
        <f>AND(G202 = "INPRG",K202&gt;56,K202&lt;=84)</f>
        <v>0</v>
      </c>
      <c r="S202" s="6" t="b">
        <f>AND(G202 = "INPRG",K202&gt;28,K202&lt;56)</f>
        <v>0</v>
      </c>
      <c r="T202" s="6" t="b">
        <f>AND(G202="INPRG",K202&gt;=21,K202&lt;28)</f>
        <v>0</v>
      </c>
      <c r="U202" s="6" t="b">
        <f>AND(G202="INPRG",K202&gt;=14,K202&lt;21)</f>
        <v>0</v>
      </c>
      <c r="V202" s="6" t="b">
        <f>AND(G202="INPRG",K202&gt;=7,K202&lt;14)</f>
        <v>0</v>
      </c>
      <c r="W202" s="7" t="b">
        <f>AND(G202="INPRG",K202&lt;7)</f>
        <v>0</v>
      </c>
    </row>
    <row r="203" spans="1:23" ht="15.75" x14ac:dyDescent="0.25">
      <c r="A203" s="8" t="s">
        <v>567</v>
      </c>
      <c r="B203" s="9" t="s">
        <v>1</v>
      </c>
      <c r="C203" s="9" t="s">
        <v>2</v>
      </c>
      <c r="D203" s="9" t="s">
        <v>568</v>
      </c>
      <c r="E203" s="9" t="s">
        <v>569</v>
      </c>
      <c r="F203" s="10">
        <v>42041.349236111113</v>
      </c>
      <c r="G203" s="9" t="s">
        <v>4</v>
      </c>
      <c r="H203" s="9" t="s">
        <v>33</v>
      </c>
      <c r="I203" s="10">
        <v>42044.958333333336</v>
      </c>
      <c r="J203" s="11">
        <f ca="1">TODAY()</f>
        <v>42790</v>
      </c>
      <c r="K203" s="12">
        <f>IF(I203&lt;&gt;0,(I203-F203)-1,(J203-F203)-1)</f>
        <v>2.609097222222772</v>
      </c>
      <c r="L203" s="12" t="b">
        <f>IF(G203="CAN",TRUE,FALSE)</f>
        <v>0</v>
      </c>
      <c r="M203" s="13" t="b">
        <f>AND(G203="CLOSE",K203&lt;=28)</f>
        <v>1</v>
      </c>
      <c r="N203" s="13" t="b">
        <f>AND(G203="CLOSE",K203&gt;28,K203&lt;=56)</f>
        <v>0</v>
      </c>
      <c r="O203" s="13" t="b">
        <f>AND(G203="CLOSE",K203&gt;56,K203&lt;=84)</f>
        <v>0</v>
      </c>
      <c r="P203" s="13" t="b">
        <f>AND(G203="CLOSE",K203&gt;84)</f>
        <v>0</v>
      </c>
      <c r="Q203" s="13" t="b">
        <f>AND(G203 = "INPRG",K203&gt;84)</f>
        <v>0</v>
      </c>
      <c r="R203" s="13" t="b">
        <f>AND(G203 = "INPRG",K203&gt;56,K203&lt;=84)</f>
        <v>0</v>
      </c>
      <c r="S203" s="13" t="b">
        <f>AND(G203 = "INPRG",K203&gt;28,K203&lt;56)</f>
        <v>0</v>
      </c>
      <c r="T203" s="13" t="b">
        <f>AND(G203="INPRG",K203&gt;=21,K203&lt;28)</f>
        <v>0</v>
      </c>
      <c r="U203" s="13" t="b">
        <f>AND(G203="INPRG",K203&gt;=14,K203&lt;21)</f>
        <v>0</v>
      </c>
      <c r="V203" s="13" t="b">
        <f>AND(G203="INPRG",K203&gt;=7,K203&lt;14)</f>
        <v>0</v>
      </c>
      <c r="W203" s="14" t="b">
        <f>AND(G203="INPRG",K203&lt;7)</f>
        <v>0</v>
      </c>
    </row>
    <row r="204" spans="1:23" ht="15.75" x14ac:dyDescent="0.25">
      <c r="A204" s="1" t="s">
        <v>570</v>
      </c>
      <c r="B204" s="2" t="s">
        <v>1</v>
      </c>
      <c r="C204" s="2" t="s">
        <v>2</v>
      </c>
      <c r="D204" s="2" t="s">
        <v>568</v>
      </c>
      <c r="E204" s="2" t="s">
        <v>571</v>
      </c>
      <c r="F204" s="3">
        <v>42041.349247685182</v>
      </c>
      <c r="G204" s="2" t="s">
        <v>4</v>
      </c>
      <c r="H204" s="2" t="s">
        <v>33</v>
      </c>
      <c r="I204" s="3">
        <v>42044.958333333336</v>
      </c>
      <c r="J204" s="4">
        <f ca="1">TODAY()</f>
        <v>42790</v>
      </c>
      <c r="K204" s="5">
        <f>IF(I204&lt;&gt;0,(I204-F204)-1,(J204-F204)-1)</f>
        <v>2.6090856481532683</v>
      </c>
      <c r="L204" s="5" t="b">
        <f>IF(G204="CAN",TRUE,FALSE)</f>
        <v>0</v>
      </c>
      <c r="M204" s="6" t="b">
        <f>AND(G204="CLOSE",K204&lt;=28)</f>
        <v>1</v>
      </c>
      <c r="N204" s="6" t="b">
        <f>AND(G204="CLOSE",K204&gt;28,K204&lt;=56)</f>
        <v>0</v>
      </c>
      <c r="O204" s="6" t="b">
        <f>AND(G204="CLOSE",K204&gt;56,K204&lt;=84)</f>
        <v>0</v>
      </c>
      <c r="P204" s="6" t="b">
        <f>AND(G204="CLOSE",K204&gt;84)</f>
        <v>0</v>
      </c>
      <c r="Q204" s="6" t="b">
        <f>AND(G204 = "INPRG",K204&gt;84)</f>
        <v>0</v>
      </c>
      <c r="R204" s="6" t="b">
        <f>AND(G204 = "INPRG",K204&gt;56,K204&lt;=84)</f>
        <v>0</v>
      </c>
      <c r="S204" s="6" t="b">
        <f>AND(G204 = "INPRG",K204&gt;28,K204&lt;56)</f>
        <v>0</v>
      </c>
      <c r="T204" s="6" t="b">
        <f>AND(G204="INPRG",K204&gt;=21,K204&lt;28)</f>
        <v>0</v>
      </c>
      <c r="U204" s="6" t="b">
        <f>AND(G204="INPRG",K204&gt;=14,K204&lt;21)</f>
        <v>0</v>
      </c>
      <c r="V204" s="6" t="b">
        <f>AND(G204="INPRG",K204&gt;=7,K204&lt;14)</f>
        <v>0</v>
      </c>
      <c r="W204" s="7" t="b">
        <f>AND(G204="INPRG",K204&lt;7)</f>
        <v>0</v>
      </c>
    </row>
    <row r="205" spans="1:23" ht="15.75" x14ac:dyDescent="0.25">
      <c r="A205" s="8" t="s">
        <v>572</v>
      </c>
      <c r="B205" s="9" t="s">
        <v>1</v>
      </c>
      <c r="C205" s="9" t="s">
        <v>2</v>
      </c>
      <c r="D205" s="9" t="s">
        <v>568</v>
      </c>
      <c r="E205" s="9" t="s">
        <v>573</v>
      </c>
      <c r="F205" s="10">
        <v>42041.349259259259</v>
      </c>
      <c r="G205" s="9" t="s">
        <v>4</v>
      </c>
      <c r="H205" s="9" t="s">
        <v>33</v>
      </c>
      <c r="I205" s="10">
        <v>42044.958333333336</v>
      </c>
      <c r="J205" s="11">
        <f ca="1">TODAY()</f>
        <v>42790</v>
      </c>
      <c r="K205" s="12">
        <f>IF(I205&lt;&gt;0,(I205-F205)-1,(J205-F205)-1)</f>
        <v>2.6090740740764886</v>
      </c>
      <c r="L205" s="12" t="b">
        <f>IF(G205="CAN",TRUE,FALSE)</f>
        <v>0</v>
      </c>
      <c r="M205" s="13" t="b">
        <f>AND(G205="CLOSE",K205&lt;=28)</f>
        <v>1</v>
      </c>
      <c r="N205" s="13" t="b">
        <f>AND(G205="CLOSE",K205&gt;28,K205&lt;=56)</f>
        <v>0</v>
      </c>
      <c r="O205" s="13" t="b">
        <f>AND(G205="CLOSE",K205&gt;56,K205&lt;=84)</f>
        <v>0</v>
      </c>
      <c r="P205" s="13" t="b">
        <f>AND(G205="CLOSE",K205&gt;84)</f>
        <v>0</v>
      </c>
      <c r="Q205" s="13" t="b">
        <f>AND(G205 = "INPRG",K205&gt;84)</f>
        <v>0</v>
      </c>
      <c r="R205" s="13" t="b">
        <f>AND(G205 = "INPRG",K205&gt;56,K205&lt;=84)</f>
        <v>0</v>
      </c>
      <c r="S205" s="13" t="b">
        <f>AND(G205 = "INPRG",K205&gt;28,K205&lt;56)</f>
        <v>0</v>
      </c>
      <c r="T205" s="13" t="b">
        <f>AND(G205="INPRG",K205&gt;=21,K205&lt;28)</f>
        <v>0</v>
      </c>
      <c r="U205" s="13" t="b">
        <f>AND(G205="INPRG",K205&gt;=14,K205&lt;21)</f>
        <v>0</v>
      </c>
      <c r="V205" s="13" t="b">
        <f>AND(G205="INPRG",K205&gt;=7,K205&lt;14)</f>
        <v>0</v>
      </c>
      <c r="W205" s="14" t="b">
        <f>AND(G205="INPRG",K205&lt;7)</f>
        <v>0</v>
      </c>
    </row>
    <row r="206" spans="1:23" ht="15.75" x14ac:dyDescent="0.25">
      <c r="A206" s="1" t="s">
        <v>574</v>
      </c>
      <c r="B206" s="2" t="s">
        <v>1</v>
      </c>
      <c r="C206" s="2" t="s">
        <v>21</v>
      </c>
      <c r="D206" s="2" t="s">
        <v>575</v>
      </c>
      <c r="E206" s="2" t="s">
        <v>576</v>
      </c>
      <c r="F206" s="3">
        <v>42041.349293981482</v>
      </c>
      <c r="G206" s="2" t="s">
        <v>4</v>
      </c>
      <c r="H206" s="2" t="s">
        <v>325</v>
      </c>
      <c r="I206" s="3">
        <v>42044.958333333336</v>
      </c>
      <c r="J206" s="4">
        <f ca="1">TODAY()</f>
        <v>42790</v>
      </c>
      <c r="K206" s="5">
        <f>IF(I206&lt;&gt;0,(I206-F206)-1,(J206-F206)-1)</f>
        <v>2.6090393518534256</v>
      </c>
      <c r="L206" s="5" t="b">
        <f>IF(G206="CAN",TRUE,FALSE)</f>
        <v>0</v>
      </c>
      <c r="M206" s="6" t="b">
        <f>AND(G206="CLOSE",K206&lt;=28)</f>
        <v>1</v>
      </c>
      <c r="N206" s="6" t="b">
        <f>AND(G206="CLOSE",K206&gt;28,K206&lt;=56)</f>
        <v>0</v>
      </c>
      <c r="O206" s="6" t="b">
        <f>AND(G206="CLOSE",K206&gt;56,K206&lt;=84)</f>
        <v>0</v>
      </c>
      <c r="P206" s="6" t="b">
        <f>AND(G206="CLOSE",K206&gt;84)</f>
        <v>0</v>
      </c>
      <c r="Q206" s="6" t="b">
        <f>AND(G206 = "INPRG",K206&gt;84)</f>
        <v>0</v>
      </c>
      <c r="R206" s="6" t="b">
        <f>AND(G206 = "INPRG",K206&gt;56,K206&lt;=84)</f>
        <v>0</v>
      </c>
      <c r="S206" s="6" t="b">
        <f>AND(G206 = "INPRG",K206&gt;28,K206&lt;56)</f>
        <v>0</v>
      </c>
      <c r="T206" s="6" t="b">
        <f>AND(G206="INPRG",K206&gt;=21,K206&lt;28)</f>
        <v>0</v>
      </c>
      <c r="U206" s="6" t="b">
        <f>AND(G206="INPRG",K206&gt;=14,K206&lt;21)</f>
        <v>0</v>
      </c>
      <c r="V206" s="6" t="b">
        <f>AND(G206="INPRG",K206&gt;=7,K206&lt;14)</f>
        <v>0</v>
      </c>
      <c r="W206" s="7" t="b">
        <f>AND(G206="INPRG",K206&lt;7)</f>
        <v>0</v>
      </c>
    </row>
    <row r="207" spans="1:23" ht="15.75" x14ac:dyDescent="0.25">
      <c r="A207" s="8" t="s">
        <v>577</v>
      </c>
      <c r="B207" s="9" t="s">
        <v>1</v>
      </c>
      <c r="C207" s="9" t="s">
        <v>2</v>
      </c>
      <c r="D207" s="9" t="s">
        <v>578</v>
      </c>
      <c r="E207" s="9" t="s">
        <v>579</v>
      </c>
      <c r="F207" s="10">
        <v>42041.349374999998</v>
      </c>
      <c r="G207" s="9" t="s">
        <v>4</v>
      </c>
      <c r="H207" s="9" t="s">
        <v>238</v>
      </c>
      <c r="I207" s="10">
        <v>42063.958333333336</v>
      </c>
      <c r="J207" s="11">
        <f ca="1">TODAY()</f>
        <v>42790</v>
      </c>
      <c r="K207" s="12">
        <f>IF(I207&lt;&gt;0,(I207-F207)-1,(J207-F207)-1)</f>
        <v>21.608958333337796</v>
      </c>
      <c r="L207" s="12" t="b">
        <f>IF(G207="CAN",TRUE,FALSE)</f>
        <v>0</v>
      </c>
      <c r="M207" s="13" t="b">
        <f>AND(G207="CLOSE",K207&lt;=28)</f>
        <v>1</v>
      </c>
      <c r="N207" s="13" t="b">
        <f>AND(G207="CLOSE",K207&gt;28,K207&lt;=56)</f>
        <v>0</v>
      </c>
      <c r="O207" s="13" t="b">
        <f>AND(G207="CLOSE",K207&gt;56,K207&lt;=84)</f>
        <v>0</v>
      </c>
      <c r="P207" s="13" t="b">
        <f>AND(G207="CLOSE",K207&gt;84)</f>
        <v>0</v>
      </c>
      <c r="Q207" s="13" t="b">
        <f>AND(G207 = "INPRG",K207&gt;84)</f>
        <v>0</v>
      </c>
      <c r="R207" s="13" t="b">
        <f>AND(G207 = "INPRG",K207&gt;56,K207&lt;=84)</f>
        <v>0</v>
      </c>
      <c r="S207" s="13" t="b">
        <f>AND(G207 = "INPRG",K207&gt;28,K207&lt;56)</f>
        <v>0</v>
      </c>
      <c r="T207" s="13" t="b">
        <f>AND(G207="INPRG",K207&gt;=21,K207&lt;28)</f>
        <v>0</v>
      </c>
      <c r="U207" s="13" t="b">
        <f>AND(G207="INPRG",K207&gt;=14,K207&lt;21)</f>
        <v>0</v>
      </c>
      <c r="V207" s="13" t="b">
        <f>AND(G207="INPRG",K207&gt;=7,K207&lt;14)</f>
        <v>0</v>
      </c>
      <c r="W207" s="14" t="b">
        <f>AND(G207="INPRG",K207&lt;7)</f>
        <v>0</v>
      </c>
    </row>
    <row r="208" spans="1:23" ht="15.75" x14ac:dyDescent="0.25">
      <c r="A208" s="1" t="s">
        <v>580</v>
      </c>
      <c r="B208" s="2" t="s">
        <v>1</v>
      </c>
      <c r="C208" s="2" t="s">
        <v>21</v>
      </c>
      <c r="D208" s="2" t="s">
        <v>581</v>
      </c>
      <c r="E208" s="2" t="s">
        <v>582</v>
      </c>
      <c r="F208" s="3">
        <v>42041.349409722221</v>
      </c>
      <c r="G208" s="2" t="s">
        <v>4</v>
      </c>
      <c r="H208" s="2" t="s">
        <v>583</v>
      </c>
      <c r="I208" s="3">
        <v>42044.958333333336</v>
      </c>
      <c r="J208" s="4">
        <f ca="1">TODAY()</f>
        <v>42790</v>
      </c>
      <c r="K208" s="5">
        <f>IF(I208&lt;&gt;0,(I208-F208)-1,(J208-F208)-1)</f>
        <v>2.6089236111147329</v>
      </c>
      <c r="L208" s="5" t="b">
        <f>IF(G208="CAN",TRUE,FALSE)</f>
        <v>0</v>
      </c>
      <c r="M208" s="6" t="b">
        <f>AND(G208="CLOSE",K208&lt;=28)</f>
        <v>1</v>
      </c>
      <c r="N208" s="6" t="b">
        <f>AND(G208="CLOSE",K208&gt;28,K208&lt;=56)</f>
        <v>0</v>
      </c>
      <c r="O208" s="6" t="b">
        <f>AND(G208="CLOSE",K208&gt;56,K208&lt;=84)</f>
        <v>0</v>
      </c>
      <c r="P208" s="6" t="b">
        <f>AND(G208="CLOSE",K208&gt;84)</f>
        <v>0</v>
      </c>
      <c r="Q208" s="6" t="b">
        <f>AND(G208 = "INPRG",K208&gt;84)</f>
        <v>0</v>
      </c>
      <c r="R208" s="6" t="b">
        <f>AND(G208 = "INPRG",K208&gt;56,K208&lt;=84)</f>
        <v>0</v>
      </c>
      <c r="S208" s="6" t="b">
        <f>AND(G208 = "INPRG",K208&gt;28,K208&lt;56)</f>
        <v>0</v>
      </c>
      <c r="T208" s="6" t="b">
        <f>AND(G208="INPRG",K208&gt;=21,K208&lt;28)</f>
        <v>0</v>
      </c>
      <c r="U208" s="6" t="b">
        <f>AND(G208="INPRG",K208&gt;=14,K208&lt;21)</f>
        <v>0</v>
      </c>
      <c r="V208" s="6" t="b">
        <f>AND(G208="INPRG",K208&gt;=7,K208&lt;14)</f>
        <v>0</v>
      </c>
      <c r="W208" s="7" t="b">
        <f>AND(G208="INPRG",K208&lt;7)</f>
        <v>0</v>
      </c>
    </row>
    <row r="209" spans="1:23" ht="15.75" x14ac:dyDescent="0.25">
      <c r="A209" s="8" t="s">
        <v>584</v>
      </c>
      <c r="B209" s="9" t="s">
        <v>1</v>
      </c>
      <c r="C209" s="9" t="s">
        <v>2</v>
      </c>
      <c r="D209" s="9" t="s">
        <v>531</v>
      </c>
      <c r="E209" s="9" t="s">
        <v>585</v>
      </c>
      <c r="F209" s="10">
        <v>42041.349502314813</v>
      </c>
      <c r="G209" s="9" t="s">
        <v>4</v>
      </c>
      <c r="H209" s="9" t="s">
        <v>238</v>
      </c>
      <c r="I209" s="10">
        <v>42063.958333333336</v>
      </c>
      <c r="J209" s="11">
        <f ca="1">TODAY()</f>
        <v>42790</v>
      </c>
      <c r="K209" s="12">
        <f>IF(I209&lt;&gt;0,(I209-F209)-1,(J209-F209)-1)</f>
        <v>21.608831018522324</v>
      </c>
      <c r="L209" s="12" t="b">
        <f>IF(G209="CAN",TRUE,FALSE)</f>
        <v>0</v>
      </c>
      <c r="M209" s="13" t="b">
        <f>AND(G209="CLOSE",K209&lt;=28)</f>
        <v>1</v>
      </c>
      <c r="N209" s="13" t="b">
        <f>AND(G209="CLOSE",K209&gt;28,K209&lt;=56)</f>
        <v>0</v>
      </c>
      <c r="O209" s="13" t="b">
        <f>AND(G209="CLOSE",K209&gt;56,K209&lt;=84)</f>
        <v>0</v>
      </c>
      <c r="P209" s="13" t="b">
        <f>AND(G209="CLOSE",K209&gt;84)</f>
        <v>0</v>
      </c>
      <c r="Q209" s="13" t="b">
        <f>AND(G209 = "INPRG",K209&gt;84)</f>
        <v>0</v>
      </c>
      <c r="R209" s="13" t="b">
        <f>AND(G209 = "INPRG",K209&gt;56,K209&lt;=84)</f>
        <v>0</v>
      </c>
      <c r="S209" s="13" t="b">
        <f>AND(G209 = "INPRG",K209&gt;28,K209&lt;56)</f>
        <v>0</v>
      </c>
      <c r="T209" s="13" t="b">
        <f>AND(G209="INPRG",K209&gt;=21,K209&lt;28)</f>
        <v>0</v>
      </c>
      <c r="U209" s="13" t="b">
        <f>AND(G209="INPRG",K209&gt;=14,K209&lt;21)</f>
        <v>0</v>
      </c>
      <c r="V209" s="13" t="b">
        <f>AND(G209="INPRG",K209&gt;=7,K209&lt;14)</f>
        <v>0</v>
      </c>
      <c r="W209" s="14" t="b">
        <f>AND(G209="INPRG",K209&lt;7)</f>
        <v>0</v>
      </c>
    </row>
    <row r="210" spans="1:23" ht="15.75" x14ac:dyDescent="0.25">
      <c r="A210" s="1" t="s">
        <v>586</v>
      </c>
      <c r="B210" s="2" t="s">
        <v>1</v>
      </c>
      <c r="C210" s="2" t="s">
        <v>2</v>
      </c>
      <c r="D210" s="2" t="s">
        <v>587</v>
      </c>
      <c r="E210" s="2" t="s">
        <v>588</v>
      </c>
      <c r="F210" s="3">
        <v>42041.34951388889</v>
      </c>
      <c r="G210" s="2" t="s">
        <v>4</v>
      </c>
      <c r="H210" s="2" t="s">
        <v>238</v>
      </c>
      <c r="I210" s="3">
        <v>42048.958333333336</v>
      </c>
      <c r="J210" s="4">
        <f ca="1">TODAY()</f>
        <v>42790</v>
      </c>
      <c r="K210" s="5">
        <f>IF(I210&lt;&gt;0,(I210-F210)-1,(J210-F210)-1)</f>
        <v>6.6088194444455439</v>
      </c>
      <c r="L210" s="5" t="b">
        <f>IF(G210="CAN",TRUE,FALSE)</f>
        <v>0</v>
      </c>
      <c r="M210" s="6" t="b">
        <f>AND(G210="CLOSE",K210&lt;=28)</f>
        <v>1</v>
      </c>
      <c r="N210" s="6" t="b">
        <f>AND(G210="CLOSE",K210&gt;28,K210&lt;=56)</f>
        <v>0</v>
      </c>
      <c r="O210" s="6" t="b">
        <f>AND(G210="CLOSE",K210&gt;56,K210&lt;=84)</f>
        <v>0</v>
      </c>
      <c r="P210" s="6" t="b">
        <f>AND(G210="CLOSE",K210&gt;84)</f>
        <v>0</v>
      </c>
      <c r="Q210" s="6" t="b">
        <f>AND(G210 = "INPRG",K210&gt;84)</f>
        <v>0</v>
      </c>
      <c r="R210" s="6" t="b">
        <f>AND(G210 = "INPRG",K210&gt;56,K210&lt;=84)</f>
        <v>0</v>
      </c>
      <c r="S210" s="6" t="b">
        <f>AND(G210 = "INPRG",K210&gt;28,K210&lt;56)</f>
        <v>0</v>
      </c>
      <c r="T210" s="6" t="b">
        <f>AND(G210="INPRG",K210&gt;=21,K210&lt;28)</f>
        <v>0</v>
      </c>
      <c r="U210" s="6" t="b">
        <f>AND(G210="INPRG",K210&gt;=14,K210&lt;21)</f>
        <v>0</v>
      </c>
      <c r="V210" s="6" t="b">
        <f>AND(G210="INPRG",K210&gt;=7,K210&lt;14)</f>
        <v>0</v>
      </c>
      <c r="W210" s="7" t="b">
        <f>AND(G210="INPRG",K210&lt;7)</f>
        <v>0</v>
      </c>
    </row>
    <row r="211" spans="1:23" ht="15.75" x14ac:dyDescent="0.25">
      <c r="A211" s="8" t="s">
        <v>589</v>
      </c>
      <c r="B211" s="9" t="s">
        <v>1</v>
      </c>
      <c r="C211" s="9" t="s">
        <v>2</v>
      </c>
      <c r="D211" s="9" t="s">
        <v>491</v>
      </c>
      <c r="E211" s="9" t="s">
        <v>590</v>
      </c>
      <c r="F211" s="10">
        <v>42041.349537037036</v>
      </c>
      <c r="G211" s="9" t="s">
        <v>4</v>
      </c>
      <c r="H211" s="9" t="s">
        <v>208</v>
      </c>
      <c r="I211" s="10">
        <v>42044.958333333336</v>
      </c>
      <c r="J211" s="11">
        <f ca="1">TODAY()</f>
        <v>42790</v>
      </c>
      <c r="K211" s="12">
        <f>IF(I211&lt;&gt;0,(I211-F211)-1,(J211-F211)-1)</f>
        <v>2.6087962962992606</v>
      </c>
      <c r="L211" s="12" t="b">
        <f>IF(G211="CAN",TRUE,FALSE)</f>
        <v>0</v>
      </c>
      <c r="M211" s="13" t="b">
        <f>AND(G211="CLOSE",K211&lt;=28)</f>
        <v>1</v>
      </c>
      <c r="N211" s="13" t="b">
        <f>AND(G211="CLOSE",K211&gt;28,K211&lt;=56)</f>
        <v>0</v>
      </c>
      <c r="O211" s="13" t="b">
        <f>AND(G211="CLOSE",K211&gt;56,K211&lt;=84)</f>
        <v>0</v>
      </c>
      <c r="P211" s="13" t="b">
        <f>AND(G211="CLOSE",K211&gt;84)</f>
        <v>0</v>
      </c>
      <c r="Q211" s="13" t="b">
        <f>AND(G211 = "INPRG",K211&gt;84)</f>
        <v>0</v>
      </c>
      <c r="R211" s="13" t="b">
        <f>AND(G211 = "INPRG",K211&gt;56,K211&lt;=84)</f>
        <v>0</v>
      </c>
      <c r="S211" s="13" t="b">
        <f>AND(G211 = "INPRG",K211&gt;28,K211&lt;56)</f>
        <v>0</v>
      </c>
      <c r="T211" s="13" t="b">
        <f>AND(G211="INPRG",K211&gt;=21,K211&lt;28)</f>
        <v>0</v>
      </c>
      <c r="U211" s="13" t="b">
        <f>AND(G211="INPRG",K211&gt;=14,K211&lt;21)</f>
        <v>0</v>
      </c>
      <c r="V211" s="13" t="b">
        <f>AND(G211="INPRG",K211&gt;=7,K211&lt;14)</f>
        <v>0</v>
      </c>
      <c r="W211" s="14" t="b">
        <f>AND(G211="INPRG",K211&lt;7)</f>
        <v>0</v>
      </c>
    </row>
    <row r="212" spans="1:23" ht="15.75" x14ac:dyDescent="0.25">
      <c r="A212" s="1" t="s">
        <v>591</v>
      </c>
      <c r="B212" s="2" t="s">
        <v>1</v>
      </c>
      <c r="C212" s="2" t="s">
        <v>2</v>
      </c>
      <c r="D212" s="2" t="s">
        <v>491</v>
      </c>
      <c r="E212" s="2" t="s">
        <v>592</v>
      </c>
      <c r="F212" s="3">
        <v>42041.349560185183</v>
      </c>
      <c r="G212" s="2" t="s">
        <v>4</v>
      </c>
      <c r="H212" s="2" t="s">
        <v>208</v>
      </c>
      <c r="I212" s="3">
        <v>42044.958333333336</v>
      </c>
      <c r="J212" s="4">
        <f ca="1">TODAY()</f>
        <v>42790</v>
      </c>
      <c r="K212" s="5">
        <f>IF(I212&lt;&gt;0,(I212-F212)-1,(J212-F212)-1)</f>
        <v>2.6087731481529772</v>
      </c>
      <c r="L212" s="5" t="b">
        <f>IF(G212="CAN",TRUE,FALSE)</f>
        <v>0</v>
      </c>
      <c r="M212" s="6" t="b">
        <f>AND(G212="CLOSE",K212&lt;=28)</f>
        <v>1</v>
      </c>
      <c r="N212" s="6" t="b">
        <f>AND(G212="CLOSE",K212&gt;28,K212&lt;=56)</f>
        <v>0</v>
      </c>
      <c r="O212" s="6" t="b">
        <f>AND(G212="CLOSE",K212&gt;56,K212&lt;=84)</f>
        <v>0</v>
      </c>
      <c r="P212" s="6" t="b">
        <f>AND(G212="CLOSE",K212&gt;84)</f>
        <v>0</v>
      </c>
      <c r="Q212" s="6" t="b">
        <f>AND(G212 = "INPRG",K212&gt;84)</f>
        <v>0</v>
      </c>
      <c r="R212" s="6" t="b">
        <f>AND(G212 = "INPRG",K212&gt;56,K212&lt;=84)</f>
        <v>0</v>
      </c>
      <c r="S212" s="6" t="b">
        <f>AND(G212 = "INPRG",K212&gt;28,K212&lt;56)</f>
        <v>0</v>
      </c>
      <c r="T212" s="6" t="b">
        <f>AND(G212="INPRG",K212&gt;=21,K212&lt;28)</f>
        <v>0</v>
      </c>
      <c r="U212" s="6" t="b">
        <f>AND(G212="INPRG",K212&gt;=14,K212&lt;21)</f>
        <v>0</v>
      </c>
      <c r="V212" s="6" t="b">
        <f>AND(G212="INPRG",K212&gt;=7,K212&lt;14)</f>
        <v>0</v>
      </c>
      <c r="W212" s="7" t="b">
        <f>AND(G212="INPRG",K212&lt;7)</f>
        <v>0</v>
      </c>
    </row>
    <row r="213" spans="1:23" ht="15.75" x14ac:dyDescent="0.25">
      <c r="A213" s="8" t="s">
        <v>593</v>
      </c>
      <c r="B213" s="9" t="s">
        <v>1</v>
      </c>
      <c r="C213" s="9" t="s">
        <v>2</v>
      </c>
      <c r="D213" s="9" t="s">
        <v>491</v>
      </c>
      <c r="E213" s="9" t="s">
        <v>594</v>
      </c>
      <c r="F213" s="10">
        <v>42041.349583333336</v>
      </c>
      <c r="G213" s="9" t="s">
        <v>4</v>
      </c>
      <c r="H213" s="9" t="s">
        <v>208</v>
      </c>
      <c r="I213" s="10">
        <v>42044.958333333336</v>
      </c>
      <c r="J213" s="11">
        <f ca="1">TODAY()</f>
        <v>42790</v>
      </c>
      <c r="K213" s="12">
        <f>IF(I213&lt;&gt;0,(I213-F213)-1,(J213-F213)-1)</f>
        <v>2.6087499999994179</v>
      </c>
      <c r="L213" s="12" t="b">
        <f>IF(G213="CAN",TRUE,FALSE)</f>
        <v>0</v>
      </c>
      <c r="M213" s="13" t="b">
        <f>AND(G213="CLOSE",K213&lt;=28)</f>
        <v>1</v>
      </c>
      <c r="N213" s="13" t="b">
        <f>AND(G213="CLOSE",K213&gt;28,K213&lt;=56)</f>
        <v>0</v>
      </c>
      <c r="O213" s="13" t="b">
        <f>AND(G213="CLOSE",K213&gt;56,K213&lt;=84)</f>
        <v>0</v>
      </c>
      <c r="P213" s="13" t="b">
        <f>AND(G213="CLOSE",K213&gt;84)</f>
        <v>0</v>
      </c>
      <c r="Q213" s="13" t="b">
        <f>AND(G213 = "INPRG",K213&gt;84)</f>
        <v>0</v>
      </c>
      <c r="R213" s="13" t="b">
        <f>AND(G213 = "INPRG",K213&gt;56,K213&lt;=84)</f>
        <v>0</v>
      </c>
      <c r="S213" s="13" t="b">
        <f>AND(G213 = "INPRG",K213&gt;28,K213&lt;56)</f>
        <v>0</v>
      </c>
      <c r="T213" s="13" t="b">
        <f>AND(G213="INPRG",K213&gt;=21,K213&lt;28)</f>
        <v>0</v>
      </c>
      <c r="U213" s="13" t="b">
        <f>AND(G213="INPRG",K213&gt;=14,K213&lt;21)</f>
        <v>0</v>
      </c>
      <c r="V213" s="13" t="b">
        <f>AND(G213="INPRG",K213&gt;=7,K213&lt;14)</f>
        <v>0</v>
      </c>
      <c r="W213" s="14" t="b">
        <f>AND(G213="INPRG",K213&lt;7)</f>
        <v>0</v>
      </c>
    </row>
    <row r="214" spans="1:23" ht="15.75" x14ac:dyDescent="0.25">
      <c r="A214" s="1" t="s">
        <v>595</v>
      </c>
      <c r="B214" s="2" t="s">
        <v>1</v>
      </c>
      <c r="C214" s="2" t="s">
        <v>2</v>
      </c>
      <c r="D214" s="2" t="s">
        <v>491</v>
      </c>
      <c r="E214" s="2" t="s">
        <v>596</v>
      </c>
      <c r="F214" s="3">
        <v>42041.349594907406</v>
      </c>
      <c r="G214" s="2" t="s">
        <v>4</v>
      </c>
      <c r="H214" s="2" t="s">
        <v>208</v>
      </c>
      <c r="I214" s="3">
        <v>42046.958333333336</v>
      </c>
      <c r="J214" s="4">
        <f ca="1">TODAY()</f>
        <v>42790</v>
      </c>
      <c r="K214" s="5">
        <f>IF(I214&lt;&gt;0,(I214-F214)-1,(J214-F214)-1)</f>
        <v>4.6087384259299142</v>
      </c>
      <c r="L214" s="5" t="b">
        <f>IF(G214="CAN",TRUE,FALSE)</f>
        <v>0</v>
      </c>
      <c r="M214" s="6" t="b">
        <f>AND(G214="CLOSE",K214&lt;=28)</f>
        <v>1</v>
      </c>
      <c r="N214" s="6" t="b">
        <f>AND(G214="CLOSE",K214&gt;28,K214&lt;=56)</f>
        <v>0</v>
      </c>
      <c r="O214" s="6" t="b">
        <f>AND(G214="CLOSE",K214&gt;56,K214&lt;=84)</f>
        <v>0</v>
      </c>
      <c r="P214" s="6" t="b">
        <f>AND(G214="CLOSE",K214&gt;84)</f>
        <v>0</v>
      </c>
      <c r="Q214" s="6" t="b">
        <f>AND(G214 = "INPRG",K214&gt;84)</f>
        <v>0</v>
      </c>
      <c r="R214" s="6" t="b">
        <f>AND(G214 = "INPRG",K214&gt;56,K214&lt;=84)</f>
        <v>0</v>
      </c>
      <c r="S214" s="6" t="b">
        <f>AND(G214 = "INPRG",K214&gt;28,K214&lt;56)</f>
        <v>0</v>
      </c>
      <c r="T214" s="6" t="b">
        <f>AND(G214="INPRG",K214&gt;=21,K214&lt;28)</f>
        <v>0</v>
      </c>
      <c r="U214" s="6" t="b">
        <f>AND(G214="INPRG",K214&gt;=14,K214&lt;21)</f>
        <v>0</v>
      </c>
      <c r="V214" s="6" t="b">
        <f>AND(G214="INPRG",K214&gt;=7,K214&lt;14)</f>
        <v>0</v>
      </c>
      <c r="W214" s="7" t="b">
        <f>AND(G214="INPRG",K214&lt;7)</f>
        <v>0</v>
      </c>
    </row>
    <row r="215" spans="1:23" ht="15.75" x14ac:dyDescent="0.25">
      <c r="A215" s="8" t="s">
        <v>597</v>
      </c>
      <c r="B215" s="9" t="s">
        <v>1</v>
      </c>
      <c r="C215" s="9" t="s">
        <v>2</v>
      </c>
      <c r="D215" s="9" t="s">
        <v>491</v>
      </c>
      <c r="E215" s="9" t="s">
        <v>598</v>
      </c>
      <c r="F215" s="10">
        <v>42041.349618055552</v>
      </c>
      <c r="G215" s="9" t="s">
        <v>4</v>
      </c>
      <c r="H215" s="9" t="s">
        <v>208</v>
      </c>
      <c r="I215" s="10">
        <v>42044.958333333336</v>
      </c>
      <c r="J215" s="11">
        <f ca="1">TODAY()</f>
        <v>42790</v>
      </c>
      <c r="K215" s="12">
        <f>IF(I215&lt;&gt;0,(I215-F215)-1,(J215-F215)-1)</f>
        <v>2.6087152777836309</v>
      </c>
      <c r="L215" s="12" t="b">
        <f>IF(G215="CAN",TRUE,FALSE)</f>
        <v>0</v>
      </c>
      <c r="M215" s="13" t="b">
        <f>AND(G215="CLOSE",K215&lt;=28)</f>
        <v>1</v>
      </c>
      <c r="N215" s="13" t="b">
        <f>AND(G215="CLOSE",K215&gt;28,K215&lt;=56)</f>
        <v>0</v>
      </c>
      <c r="O215" s="13" t="b">
        <f>AND(G215="CLOSE",K215&gt;56,K215&lt;=84)</f>
        <v>0</v>
      </c>
      <c r="P215" s="13" t="b">
        <f>AND(G215="CLOSE",K215&gt;84)</f>
        <v>0</v>
      </c>
      <c r="Q215" s="13" t="b">
        <f>AND(G215 = "INPRG",K215&gt;84)</f>
        <v>0</v>
      </c>
      <c r="R215" s="13" t="b">
        <f>AND(G215 = "INPRG",K215&gt;56,K215&lt;=84)</f>
        <v>0</v>
      </c>
      <c r="S215" s="13" t="b">
        <f>AND(G215 = "INPRG",K215&gt;28,K215&lt;56)</f>
        <v>0</v>
      </c>
      <c r="T215" s="13" t="b">
        <f>AND(G215="INPRG",K215&gt;=21,K215&lt;28)</f>
        <v>0</v>
      </c>
      <c r="U215" s="13" t="b">
        <f>AND(G215="INPRG",K215&gt;=14,K215&lt;21)</f>
        <v>0</v>
      </c>
      <c r="V215" s="13" t="b">
        <f>AND(G215="INPRG",K215&gt;=7,K215&lt;14)</f>
        <v>0</v>
      </c>
      <c r="W215" s="14" t="b">
        <f>AND(G215="INPRG",K215&lt;7)</f>
        <v>0</v>
      </c>
    </row>
    <row r="216" spans="1:23" ht="15.75" x14ac:dyDescent="0.25">
      <c r="A216" s="1" t="s">
        <v>599</v>
      </c>
      <c r="B216" s="2" t="s">
        <v>1</v>
      </c>
      <c r="C216" s="2" t="s">
        <v>21</v>
      </c>
      <c r="D216" s="2" t="s">
        <v>600</v>
      </c>
      <c r="E216" s="2"/>
      <c r="F216" s="3">
        <v>42041.349733796298</v>
      </c>
      <c r="G216" s="2" t="s">
        <v>4</v>
      </c>
      <c r="H216" s="2" t="s">
        <v>43</v>
      </c>
      <c r="I216" s="3">
        <v>42054.958333333336</v>
      </c>
      <c r="J216" s="4">
        <f ca="1">TODAY()</f>
        <v>42790</v>
      </c>
      <c r="K216" s="5">
        <f>IF(I216&lt;&gt;0,(I216-F216)-1,(J216-F216)-1)</f>
        <v>12.608599537037662</v>
      </c>
      <c r="L216" s="5" t="b">
        <f>IF(G216="CAN",TRUE,FALSE)</f>
        <v>0</v>
      </c>
      <c r="M216" s="6" t="b">
        <f>AND(G216="CLOSE",K216&lt;=28)</f>
        <v>1</v>
      </c>
      <c r="N216" s="6" t="b">
        <f>AND(G216="CLOSE",K216&gt;28,K216&lt;=56)</f>
        <v>0</v>
      </c>
      <c r="O216" s="6" t="b">
        <f>AND(G216="CLOSE",K216&gt;56,K216&lt;=84)</f>
        <v>0</v>
      </c>
      <c r="P216" s="6" t="b">
        <f>AND(G216="CLOSE",K216&gt;84)</f>
        <v>0</v>
      </c>
      <c r="Q216" s="6" t="b">
        <f>AND(G216 = "INPRG",K216&gt;84)</f>
        <v>0</v>
      </c>
      <c r="R216" s="6" t="b">
        <f>AND(G216 = "INPRG",K216&gt;56,K216&lt;=84)</f>
        <v>0</v>
      </c>
      <c r="S216" s="6" t="b">
        <f>AND(G216 = "INPRG",K216&gt;28,K216&lt;56)</f>
        <v>0</v>
      </c>
      <c r="T216" s="6" t="b">
        <f>AND(G216="INPRG",K216&gt;=21,K216&lt;28)</f>
        <v>0</v>
      </c>
      <c r="U216" s="6" t="b">
        <f>AND(G216="INPRG",K216&gt;=14,K216&lt;21)</f>
        <v>0</v>
      </c>
      <c r="V216" s="6" t="b">
        <f>AND(G216="INPRG",K216&gt;=7,K216&lt;14)</f>
        <v>0</v>
      </c>
      <c r="W216" s="7" t="b">
        <f>AND(G216="INPRG",K216&lt;7)</f>
        <v>0</v>
      </c>
    </row>
    <row r="217" spans="1:23" ht="15.75" x14ac:dyDescent="0.25">
      <c r="A217" s="8" t="s">
        <v>601</v>
      </c>
      <c r="B217" s="9" t="s">
        <v>1</v>
      </c>
      <c r="C217" s="9" t="s">
        <v>2</v>
      </c>
      <c r="D217" s="9" t="s">
        <v>602</v>
      </c>
      <c r="E217" s="9" t="s">
        <v>603</v>
      </c>
      <c r="F217" s="10">
        <v>42041.34983796296</v>
      </c>
      <c r="G217" s="9" t="s">
        <v>4</v>
      </c>
      <c r="H217" s="9" t="s">
        <v>19</v>
      </c>
      <c r="I217" s="10">
        <v>42048.958333333336</v>
      </c>
      <c r="J217" s="11">
        <f ca="1">TODAY()</f>
        <v>42790</v>
      </c>
      <c r="K217" s="12">
        <f>IF(I217&lt;&gt;0,(I217-F217)-1,(J217-F217)-1)</f>
        <v>6.6084953703757492</v>
      </c>
      <c r="L217" s="12" t="b">
        <f>IF(G217="CAN",TRUE,FALSE)</f>
        <v>0</v>
      </c>
      <c r="M217" s="13" t="b">
        <f>AND(G217="CLOSE",K217&lt;=28)</f>
        <v>1</v>
      </c>
      <c r="N217" s="13" t="b">
        <f>AND(G217="CLOSE",K217&gt;28,K217&lt;=56)</f>
        <v>0</v>
      </c>
      <c r="O217" s="13" t="b">
        <f>AND(G217="CLOSE",K217&gt;56,K217&lt;=84)</f>
        <v>0</v>
      </c>
      <c r="P217" s="13" t="b">
        <f>AND(G217="CLOSE",K217&gt;84)</f>
        <v>0</v>
      </c>
      <c r="Q217" s="13" t="b">
        <f>AND(G217 = "INPRG",K217&gt;84)</f>
        <v>0</v>
      </c>
      <c r="R217" s="13" t="b">
        <f>AND(G217 = "INPRG",K217&gt;56,K217&lt;=84)</f>
        <v>0</v>
      </c>
      <c r="S217" s="13" t="b">
        <f>AND(G217 = "INPRG",K217&gt;28,K217&lt;56)</f>
        <v>0</v>
      </c>
      <c r="T217" s="13" t="b">
        <f>AND(G217="INPRG",K217&gt;=21,K217&lt;28)</f>
        <v>0</v>
      </c>
      <c r="U217" s="13" t="b">
        <f>AND(G217="INPRG",K217&gt;=14,K217&lt;21)</f>
        <v>0</v>
      </c>
      <c r="V217" s="13" t="b">
        <f>AND(G217="INPRG",K217&gt;=7,K217&lt;14)</f>
        <v>0</v>
      </c>
      <c r="W217" s="14" t="b">
        <f>AND(G217="INPRG",K217&lt;7)</f>
        <v>0</v>
      </c>
    </row>
    <row r="218" spans="1:23" ht="15.75" x14ac:dyDescent="0.25">
      <c r="A218" s="1" t="s">
        <v>604</v>
      </c>
      <c r="B218" s="2" t="s">
        <v>1</v>
      </c>
      <c r="C218" s="2" t="s">
        <v>21</v>
      </c>
      <c r="D218" s="2" t="s">
        <v>605</v>
      </c>
      <c r="E218" s="2" t="s">
        <v>606</v>
      </c>
      <c r="F218" s="3">
        <v>42041.349918981483</v>
      </c>
      <c r="G218" s="2" t="s">
        <v>4</v>
      </c>
      <c r="H218" s="2" t="s">
        <v>23</v>
      </c>
      <c r="I218" s="3">
        <v>42068.958333333336</v>
      </c>
      <c r="J218" s="4">
        <f ca="1">TODAY()</f>
        <v>42790</v>
      </c>
      <c r="K218" s="5">
        <f>IF(I218&lt;&gt;0,(I218-F218)-1,(J218-F218)-1)</f>
        <v>26.608414351852844</v>
      </c>
      <c r="L218" s="5" t="b">
        <f>IF(G218="CAN",TRUE,FALSE)</f>
        <v>0</v>
      </c>
      <c r="M218" s="6" t="b">
        <f>AND(G218="CLOSE",K218&lt;=28)</f>
        <v>1</v>
      </c>
      <c r="N218" s="6" t="b">
        <f>AND(G218="CLOSE",K218&gt;28,K218&lt;=56)</f>
        <v>0</v>
      </c>
      <c r="O218" s="6" t="b">
        <f>AND(G218="CLOSE",K218&gt;56,K218&lt;=84)</f>
        <v>0</v>
      </c>
      <c r="P218" s="6" t="b">
        <f>AND(G218="CLOSE",K218&gt;84)</f>
        <v>0</v>
      </c>
      <c r="Q218" s="6" t="b">
        <f>AND(G218 = "INPRG",K218&gt;84)</f>
        <v>0</v>
      </c>
      <c r="R218" s="6" t="b">
        <f>AND(G218 = "INPRG",K218&gt;56,K218&lt;=84)</f>
        <v>0</v>
      </c>
      <c r="S218" s="6" t="b">
        <f>AND(G218 = "INPRG",K218&gt;28,K218&lt;56)</f>
        <v>0</v>
      </c>
      <c r="T218" s="6" t="b">
        <f>AND(G218="INPRG",K218&gt;=21,K218&lt;28)</f>
        <v>0</v>
      </c>
      <c r="U218" s="6" t="b">
        <f>AND(G218="INPRG",K218&gt;=14,K218&lt;21)</f>
        <v>0</v>
      </c>
      <c r="V218" s="6" t="b">
        <f>AND(G218="INPRG",K218&gt;=7,K218&lt;14)</f>
        <v>0</v>
      </c>
      <c r="W218" s="7" t="b">
        <f>AND(G218="INPRG",K218&lt;7)</f>
        <v>0</v>
      </c>
    </row>
    <row r="219" spans="1:23" ht="15.75" x14ac:dyDescent="0.25">
      <c r="A219" s="8" t="s">
        <v>607</v>
      </c>
      <c r="B219" s="9" t="s">
        <v>1</v>
      </c>
      <c r="C219" s="9" t="s">
        <v>2</v>
      </c>
      <c r="D219" s="9" t="s">
        <v>608</v>
      </c>
      <c r="E219" s="9" t="s">
        <v>609</v>
      </c>
      <c r="F219" s="10">
        <v>42041.349988425929</v>
      </c>
      <c r="G219" s="9" t="s">
        <v>4</v>
      </c>
      <c r="H219" s="9" t="s">
        <v>238</v>
      </c>
      <c r="I219" s="10">
        <v>42044.958333333336</v>
      </c>
      <c r="J219" s="11">
        <f ca="1">TODAY()</f>
        <v>42790</v>
      </c>
      <c r="K219" s="12">
        <f>IF(I219&lt;&gt;0,(I219-F219)-1,(J219-F219)-1)</f>
        <v>2.6083449074067175</v>
      </c>
      <c r="L219" s="12" t="b">
        <f>IF(G219="CAN",TRUE,FALSE)</f>
        <v>0</v>
      </c>
      <c r="M219" s="13" t="b">
        <f>AND(G219="CLOSE",K219&lt;=28)</f>
        <v>1</v>
      </c>
      <c r="N219" s="13" t="b">
        <f>AND(G219="CLOSE",K219&gt;28,K219&lt;=56)</f>
        <v>0</v>
      </c>
      <c r="O219" s="13" t="b">
        <f>AND(G219="CLOSE",K219&gt;56,K219&lt;=84)</f>
        <v>0</v>
      </c>
      <c r="P219" s="13" t="b">
        <f>AND(G219="CLOSE",K219&gt;84)</f>
        <v>0</v>
      </c>
      <c r="Q219" s="13" t="b">
        <f>AND(G219 = "INPRG",K219&gt;84)</f>
        <v>0</v>
      </c>
      <c r="R219" s="13" t="b">
        <f>AND(G219 = "INPRG",K219&gt;56,K219&lt;=84)</f>
        <v>0</v>
      </c>
      <c r="S219" s="13" t="b">
        <f>AND(G219 = "INPRG",K219&gt;28,K219&lt;56)</f>
        <v>0</v>
      </c>
      <c r="T219" s="13" t="b">
        <f>AND(G219="INPRG",K219&gt;=21,K219&lt;28)</f>
        <v>0</v>
      </c>
      <c r="U219" s="13" t="b">
        <f>AND(G219="INPRG",K219&gt;=14,K219&lt;21)</f>
        <v>0</v>
      </c>
      <c r="V219" s="13" t="b">
        <f>AND(G219="INPRG",K219&gt;=7,K219&lt;14)</f>
        <v>0</v>
      </c>
      <c r="W219" s="14" t="b">
        <f>AND(G219="INPRG",K219&lt;7)</f>
        <v>0</v>
      </c>
    </row>
    <row r="220" spans="1:23" ht="15.75" x14ac:dyDescent="0.25">
      <c r="A220" s="1" t="s">
        <v>610</v>
      </c>
      <c r="B220" s="2" t="s">
        <v>1</v>
      </c>
      <c r="C220" s="2" t="s">
        <v>21</v>
      </c>
      <c r="D220" s="2" t="s">
        <v>544</v>
      </c>
      <c r="E220" s="2" t="s">
        <v>611</v>
      </c>
      <c r="F220" s="3">
        <v>42041.350023148145</v>
      </c>
      <c r="G220" s="2" t="s">
        <v>4</v>
      </c>
      <c r="H220" s="2" t="s">
        <v>238</v>
      </c>
      <c r="I220" s="3">
        <v>42046.958333333336</v>
      </c>
      <c r="J220" s="4">
        <f ca="1">TODAY()</f>
        <v>42790</v>
      </c>
      <c r="K220" s="5">
        <f>IF(I220&lt;&gt;0,(I220-F220)-1,(J220-F220)-1)</f>
        <v>4.6083101851909305</v>
      </c>
      <c r="L220" s="5" t="b">
        <f>IF(G220="CAN",TRUE,FALSE)</f>
        <v>0</v>
      </c>
      <c r="M220" s="6" t="b">
        <f>AND(G220="CLOSE",K220&lt;=28)</f>
        <v>1</v>
      </c>
      <c r="N220" s="6" t="b">
        <f>AND(G220="CLOSE",K220&gt;28,K220&lt;=56)</f>
        <v>0</v>
      </c>
      <c r="O220" s="6" t="b">
        <f>AND(G220="CLOSE",K220&gt;56,K220&lt;=84)</f>
        <v>0</v>
      </c>
      <c r="P220" s="6" t="b">
        <f>AND(G220="CLOSE",K220&gt;84)</f>
        <v>0</v>
      </c>
      <c r="Q220" s="6" t="b">
        <f>AND(G220 = "INPRG",K220&gt;84)</f>
        <v>0</v>
      </c>
      <c r="R220" s="6" t="b">
        <f>AND(G220 = "INPRG",K220&gt;56,K220&lt;=84)</f>
        <v>0</v>
      </c>
      <c r="S220" s="6" t="b">
        <f>AND(G220 = "INPRG",K220&gt;28,K220&lt;56)</f>
        <v>0</v>
      </c>
      <c r="T220" s="6" t="b">
        <f>AND(G220="INPRG",K220&gt;=21,K220&lt;28)</f>
        <v>0</v>
      </c>
      <c r="U220" s="6" t="b">
        <f>AND(G220="INPRG",K220&gt;=14,K220&lt;21)</f>
        <v>0</v>
      </c>
      <c r="V220" s="6" t="b">
        <f>AND(G220="INPRG",K220&gt;=7,K220&lt;14)</f>
        <v>0</v>
      </c>
      <c r="W220" s="7" t="b">
        <f>AND(G220="INPRG",K220&lt;7)</f>
        <v>0</v>
      </c>
    </row>
    <row r="221" spans="1:23" ht="15.75" x14ac:dyDescent="0.25">
      <c r="A221" s="8" t="s">
        <v>612</v>
      </c>
      <c r="B221" s="9" t="s">
        <v>1</v>
      </c>
      <c r="C221" s="9" t="s">
        <v>2</v>
      </c>
      <c r="D221" s="9" t="s">
        <v>587</v>
      </c>
      <c r="E221" s="9" t="s">
        <v>613</v>
      </c>
      <c r="F221" s="10">
        <v>42041.350046296298</v>
      </c>
      <c r="G221" s="9" t="s">
        <v>4</v>
      </c>
      <c r="H221" s="9" t="s">
        <v>238</v>
      </c>
      <c r="I221" s="10">
        <v>42063.958333333336</v>
      </c>
      <c r="J221" s="11">
        <f ca="1">TODAY()</f>
        <v>42790</v>
      </c>
      <c r="K221" s="12">
        <f>IF(I221&lt;&gt;0,(I221-F221)-1,(J221-F221)-1)</f>
        <v>21.608287037037371</v>
      </c>
      <c r="L221" s="12" t="b">
        <f>IF(G221="CAN",TRUE,FALSE)</f>
        <v>0</v>
      </c>
      <c r="M221" s="13" t="b">
        <f>AND(G221="CLOSE",K221&lt;=28)</f>
        <v>1</v>
      </c>
      <c r="N221" s="13" t="b">
        <f>AND(G221="CLOSE",K221&gt;28,K221&lt;=56)</f>
        <v>0</v>
      </c>
      <c r="O221" s="13" t="b">
        <f>AND(G221="CLOSE",K221&gt;56,K221&lt;=84)</f>
        <v>0</v>
      </c>
      <c r="P221" s="13" t="b">
        <f>AND(G221="CLOSE",K221&gt;84)</f>
        <v>0</v>
      </c>
      <c r="Q221" s="13" t="b">
        <f>AND(G221 = "INPRG",K221&gt;84)</f>
        <v>0</v>
      </c>
      <c r="R221" s="13" t="b">
        <f>AND(G221 = "INPRG",K221&gt;56,K221&lt;=84)</f>
        <v>0</v>
      </c>
      <c r="S221" s="13" t="b">
        <f>AND(G221 = "INPRG",K221&gt;28,K221&lt;56)</f>
        <v>0</v>
      </c>
      <c r="T221" s="13" t="b">
        <f>AND(G221="INPRG",K221&gt;=21,K221&lt;28)</f>
        <v>0</v>
      </c>
      <c r="U221" s="13" t="b">
        <f>AND(G221="INPRG",K221&gt;=14,K221&lt;21)</f>
        <v>0</v>
      </c>
      <c r="V221" s="13" t="b">
        <f>AND(G221="INPRG",K221&gt;=7,K221&lt;14)</f>
        <v>0</v>
      </c>
      <c r="W221" s="14" t="b">
        <f>AND(G221="INPRG",K221&lt;7)</f>
        <v>0</v>
      </c>
    </row>
    <row r="222" spans="1:23" ht="15.75" x14ac:dyDescent="0.25">
      <c r="A222" s="1" t="s">
        <v>614</v>
      </c>
      <c r="B222" s="2" t="s">
        <v>1</v>
      </c>
      <c r="C222" s="2" t="s">
        <v>2</v>
      </c>
      <c r="D222" s="2" t="s">
        <v>544</v>
      </c>
      <c r="E222" s="2" t="s">
        <v>611</v>
      </c>
      <c r="F222" s="3">
        <v>42041.350069444445</v>
      </c>
      <c r="G222" s="2" t="s">
        <v>4</v>
      </c>
      <c r="H222" s="2" t="s">
        <v>238</v>
      </c>
      <c r="I222" s="3">
        <v>42063.958333333336</v>
      </c>
      <c r="J222" s="4">
        <f ca="1">TODAY()</f>
        <v>42790</v>
      </c>
      <c r="K222" s="5">
        <f>IF(I222&lt;&gt;0,(I222-F222)-1,(J222-F222)-1)</f>
        <v>21.608263888891088</v>
      </c>
      <c r="L222" s="5" t="b">
        <f>IF(G222="CAN",TRUE,FALSE)</f>
        <v>0</v>
      </c>
      <c r="M222" s="6" t="b">
        <f>AND(G222="CLOSE",K222&lt;=28)</f>
        <v>1</v>
      </c>
      <c r="N222" s="6" t="b">
        <f>AND(G222="CLOSE",K222&gt;28,K222&lt;=56)</f>
        <v>0</v>
      </c>
      <c r="O222" s="6" t="b">
        <f>AND(G222="CLOSE",K222&gt;56,K222&lt;=84)</f>
        <v>0</v>
      </c>
      <c r="P222" s="6" t="b">
        <f>AND(G222="CLOSE",K222&gt;84)</f>
        <v>0</v>
      </c>
      <c r="Q222" s="6" t="b">
        <f>AND(G222 = "INPRG",K222&gt;84)</f>
        <v>0</v>
      </c>
      <c r="R222" s="6" t="b">
        <f>AND(G222 = "INPRG",K222&gt;56,K222&lt;=84)</f>
        <v>0</v>
      </c>
      <c r="S222" s="6" t="b">
        <f>AND(G222 = "INPRG",K222&gt;28,K222&lt;56)</f>
        <v>0</v>
      </c>
      <c r="T222" s="6" t="b">
        <f>AND(G222="INPRG",K222&gt;=21,K222&lt;28)</f>
        <v>0</v>
      </c>
      <c r="U222" s="6" t="b">
        <f>AND(G222="INPRG",K222&gt;=14,K222&lt;21)</f>
        <v>0</v>
      </c>
      <c r="V222" s="6" t="b">
        <f>AND(G222="INPRG",K222&gt;=7,K222&lt;14)</f>
        <v>0</v>
      </c>
      <c r="W222" s="7" t="b">
        <f>AND(G222="INPRG",K222&lt;7)</f>
        <v>0</v>
      </c>
    </row>
    <row r="223" spans="1:23" ht="15.75" x14ac:dyDescent="0.25">
      <c r="A223" s="8" t="s">
        <v>615</v>
      </c>
      <c r="B223" s="9" t="s">
        <v>1</v>
      </c>
      <c r="C223" s="9" t="s">
        <v>2</v>
      </c>
      <c r="D223" s="9" t="s">
        <v>531</v>
      </c>
      <c r="E223" s="9" t="s">
        <v>611</v>
      </c>
      <c r="F223" s="10">
        <v>42041.350081018521</v>
      </c>
      <c r="G223" s="9" t="s">
        <v>4</v>
      </c>
      <c r="H223" s="9" t="s">
        <v>238</v>
      </c>
      <c r="I223" s="10">
        <v>42063.958333333336</v>
      </c>
      <c r="J223" s="11">
        <f ca="1">TODAY()</f>
        <v>42790</v>
      </c>
      <c r="K223" s="12">
        <f>IF(I223&lt;&gt;0,(I223-F223)-1,(J223-F223)-1)</f>
        <v>21.608252314814308</v>
      </c>
      <c r="L223" s="12" t="b">
        <f>IF(G223="CAN",TRUE,FALSE)</f>
        <v>0</v>
      </c>
      <c r="M223" s="13" t="b">
        <f>AND(G223="CLOSE",K223&lt;=28)</f>
        <v>1</v>
      </c>
      <c r="N223" s="13" t="b">
        <f>AND(G223="CLOSE",K223&gt;28,K223&lt;=56)</f>
        <v>0</v>
      </c>
      <c r="O223" s="13" t="b">
        <f>AND(G223="CLOSE",K223&gt;56,K223&lt;=84)</f>
        <v>0</v>
      </c>
      <c r="P223" s="13" t="b">
        <f>AND(G223="CLOSE",K223&gt;84)</f>
        <v>0</v>
      </c>
      <c r="Q223" s="13" t="b">
        <f>AND(G223 = "INPRG",K223&gt;84)</f>
        <v>0</v>
      </c>
      <c r="R223" s="13" t="b">
        <f>AND(G223 = "INPRG",K223&gt;56,K223&lt;=84)</f>
        <v>0</v>
      </c>
      <c r="S223" s="13" t="b">
        <f>AND(G223 = "INPRG",K223&gt;28,K223&lt;56)</f>
        <v>0</v>
      </c>
      <c r="T223" s="13" t="b">
        <f>AND(G223="INPRG",K223&gt;=21,K223&lt;28)</f>
        <v>0</v>
      </c>
      <c r="U223" s="13" t="b">
        <f>AND(G223="INPRG",K223&gt;=14,K223&lt;21)</f>
        <v>0</v>
      </c>
      <c r="V223" s="13" t="b">
        <f>AND(G223="INPRG",K223&gt;=7,K223&lt;14)</f>
        <v>0</v>
      </c>
      <c r="W223" s="14" t="b">
        <f>AND(G223="INPRG",K223&lt;7)</f>
        <v>0</v>
      </c>
    </row>
    <row r="224" spans="1:23" ht="15.75" x14ac:dyDescent="0.25">
      <c r="A224" s="1" t="s">
        <v>616</v>
      </c>
      <c r="B224" s="2" t="s">
        <v>1</v>
      </c>
      <c r="C224" s="2" t="s">
        <v>2</v>
      </c>
      <c r="D224" s="2" t="s">
        <v>587</v>
      </c>
      <c r="E224" s="2" t="s">
        <v>617</v>
      </c>
      <c r="F224" s="3">
        <v>42041.350115740737</v>
      </c>
      <c r="G224" s="2" t="s">
        <v>4</v>
      </c>
      <c r="H224" s="2" t="s">
        <v>238</v>
      </c>
      <c r="I224" s="3">
        <v>42044.958333333336</v>
      </c>
      <c r="J224" s="4">
        <f ca="1">TODAY()</f>
        <v>42790</v>
      </c>
      <c r="K224" s="5">
        <f>IF(I224&lt;&gt;0,(I224-F224)-1,(J224-F224)-1)</f>
        <v>2.6082175925985212</v>
      </c>
      <c r="L224" s="5" t="b">
        <f>IF(G224="CAN",TRUE,FALSE)</f>
        <v>0</v>
      </c>
      <c r="M224" s="6" t="b">
        <f>AND(G224="CLOSE",K224&lt;=28)</f>
        <v>1</v>
      </c>
      <c r="N224" s="6" t="b">
        <f>AND(G224="CLOSE",K224&gt;28,K224&lt;=56)</f>
        <v>0</v>
      </c>
      <c r="O224" s="6" t="b">
        <f>AND(G224="CLOSE",K224&gt;56,K224&lt;=84)</f>
        <v>0</v>
      </c>
      <c r="P224" s="6" t="b">
        <f>AND(G224="CLOSE",K224&gt;84)</f>
        <v>0</v>
      </c>
      <c r="Q224" s="6" t="b">
        <f>AND(G224 = "INPRG",K224&gt;84)</f>
        <v>0</v>
      </c>
      <c r="R224" s="6" t="b">
        <f>AND(G224 = "INPRG",K224&gt;56,K224&lt;=84)</f>
        <v>0</v>
      </c>
      <c r="S224" s="6" t="b">
        <f>AND(G224 = "INPRG",K224&gt;28,K224&lt;56)</f>
        <v>0</v>
      </c>
      <c r="T224" s="6" t="b">
        <f>AND(G224="INPRG",K224&gt;=21,K224&lt;28)</f>
        <v>0</v>
      </c>
      <c r="U224" s="6" t="b">
        <f>AND(G224="INPRG",K224&gt;=14,K224&lt;21)</f>
        <v>0</v>
      </c>
      <c r="V224" s="6" t="b">
        <f>AND(G224="INPRG",K224&gt;=7,K224&lt;14)</f>
        <v>0</v>
      </c>
      <c r="W224" s="7" t="b">
        <f>AND(G224="INPRG",K224&lt;7)</f>
        <v>0</v>
      </c>
    </row>
    <row r="225" spans="1:23" ht="15.75" x14ac:dyDescent="0.25">
      <c r="A225" s="8" t="s">
        <v>618</v>
      </c>
      <c r="B225" s="9" t="s">
        <v>1</v>
      </c>
      <c r="C225" s="9" t="s">
        <v>2</v>
      </c>
      <c r="D225" s="9" t="s">
        <v>454</v>
      </c>
      <c r="E225" s="9" t="s">
        <v>619</v>
      </c>
      <c r="F225" s="10">
        <v>42041.350162037037</v>
      </c>
      <c r="G225" s="9" t="s">
        <v>4</v>
      </c>
      <c r="H225" s="9" t="s">
        <v>620</v>
      </c>
      <c r="I225" s="10">
        <v>42051.958333333336</v>
      </c>
      <c r="J225" s="11">
        <f ca="1">TODAY()</f>
        <v>42790</v>
      </c>
      <c r="K225" s="12">
        <f>IF(I225&lt;&gt;0,(I225-F225)-1,(J225-F225)-1)</f>
        <v>9.6081712962986785</v>
      </c>
      <c r="L225" s="12" t="b">
        <f>IF(G225="CAN",TRUE,FALSE)</f>
        <v>0</v>
      </c>
      <c r="M225" s="13" t="b">
        <f>AND(G225="CLOSE",K225&lt;=28)</f>
        <v>1</v>
      </c>
      <c r="N225" s="13" t="b">
        <f>AND(G225="CLOSE",K225&gt;28,K225&lt;=56)</f>
        <v>0</v>
      </c>
      <c r="O225" s="13" t="b">
        <f>AND(G225="CLOSE",K225&gt;56,K225&lt;=84)</f>
        <v>0</v>
      </c>
      <c r="P225" s="13" t="b">
        <f>AND(G225="CLOSE",K225&gt;84)</f>
        <v>0</v>
      </c>
      <c r="Q225" s="13" t="b">
        <f>AND(G225 = "INPRG",K225&gt;84)</f>
        <v>0</v>
      </c>
      <c r="R225" s="13" t="b">
        <f>AND(G225 = "INPRG",K225&gt;56,K225&lt;=84)</f>
        <v>0</v>
      </c>
      <c r="S225" s="13" t="b">
        <f>AND(G225 = "INPRG",K225&gt;28,K225&lt;56)</f>
        <v>0</v>
      </c>
      <c r="T225" s="13" t="b">
        <f>AND(G225="INPRG",K225&gt;=21,K225&lt;28)</f>
        <v>0</v>
      </c>
      <c r="U225" s="13" t="b">
        <f>AND(G225="INPRG",K225&gt;=14,K225&lt;21)</f>
        <v>0</v>
      </c>
      <c r="V225" s="13" t="b">
        <f>AND(G225="INPRG",K225&gt;=7,K225&lt;14)</f>
        <v>0</v>
      </c>
      <c r="W225" s="14" t="b">
        <f>AND(G225="INPRG",K225&lt;7)</f>
        <v>0</v>
      </c>
    </row>
    <row r="226" spans="1:23" ht="15.75" x14ac:dyDescent="0.25">
      <c r="A226" s="1" t="s">
        <v>621</v>
      </c>
      <c r="B226" s="2" t="s">
        <v>1</v>
      </c>
      <c r="C226" s="2" t="s">
        <v>2</v>
      </c>
      <c r="D226" s="2" t="s">
        <v>454</v>
      </c>
      <c r="E226" s="2" t="s">
        <v>622</v>
      </c>
      <c r="F226" s="3">
        <v>42041.350185185183</v>
      </c>
      <c r="G226" s="2" t="s">
        <v>4</v>
      </c>
      <c r="H226" s="2" t="s">
        <v>620</v>
      </c>
      <c r="I226" s="3">
        <v>42048.958333333336</v>
      </c>
      <c r="J226" s="4">
        <f ca="1">TODAY()</f>
        <v>42790</v>
      </c>
      <c r="K226" s="5">
        <f>IF(I226&lt;&gt;0,(I226-F226)-1,(J226-F226)-1)</f>
        <v>6.6081481481523952</v>
      </c>
      <c r="L226" s="5" t="b">
        <f>IF(G226="CAN",TRUE,FALSE)</f>
        <v>0</v>
      </c>
      <c r="M226" s="6" t="b">
        <f>AND(G226="CLOSE",K226&lt;=28)</f>
        <v>1</v>
      </c>
      <c r="N226" s="6" t="b">
        <f>AND(G226="CLOSE",K226&gt;28,K226&lt;=56)</f>
        <v>0</v>
      </c>
      <c r="O226" s="6" t="b">
        <f>AND(G226="CLOSE",K226&gt;56,K226&lt;=84)</f>
        <v>0</v>
      </c>
      <c r="P226" s="6" t="b">
        <f>AND(G226="CLOSE",K226&gt;84)</f>
        <v>0</v>
      </c>
      <c r="Q226" s="6" t="b">
        <f>AND(G226 = "INPRG",K226&gt;84)</f>
        <v>0</v>
      </c>
      <c r="R226" s="6" t="b">
        <f>AND(G226 = "INPRG",K226&gt;56,K226&lt;=84)</f>
        <v>0</v>
      </c>
      <c r="S226" s="6" t="b">
        <f>AND(G226 = "INPRG",K226&gt;28,K226&lt;56)</f>
        <v>0</v>
      </c>
      <c r="T226" s="6" t="b">
        <f>AND(G226="INPRG",K226&gt;=21,K226&lt;28)</f>
        <v>0</v>
      </c>
      <c r="U226" s="6" t="b">
        <f>AND(G226="INPRG",K226&gt;=14,K226&lt;21)</f>
        <v>0</v>
      </c>
      <c r="V226" s="6" t="b">
        <f>AND(G226="INPRG",K226&gt;=7,K226&lt;14)</f>
        <v>0</v>
      </c>
      <c r="W226" s="7" t="b">
        <f>AND(G226="INPRG",K226&lt;7)</f>
        <v>0</v>
      </c>
    </row>
    <row r="227" spans="1:23" ht="15.75" x14ac:dyDescent="0.25">
      <c r="A227" s="8" t="s">
        <v>623</v>
      </c>
      <c r="B227" s="9" t="s">
        <v>1</v>
      </c>
      <c r="C227" s="9" t="s">
        <v>2</v>
      </c>
      <c r="D227" s="9" t="s">
        <v>454</v>
      </c>
      <c r="E227" s="9" t="s">
        <v>624</v>
      </c>
      <c r="F227" s="10">
        <v>42041.35019675926</v>
      </c>
      <c r="G227" s="9" t="s">
        <v>4</v>
      </c>
      <c r="H227" s="9" t="s">
        <v>620</v>
      </c>
      <c r="I227" s="10">
        <v>42044.958333333336</v>
      </c>
      <c r="J227" s="11">
        <f ca="1">TODAY()</f>
        <v>42790</v>
      </c>
      <c r="K227" s="12">
        <f>IF(I227&lt;&gt;0,(I227-F227)-1,(J227-F227)-1)</f>
        <v>2.6081365740756155</v>
      </c>
      <c r="L227" s="12" t="b">
        <f>IF(G227="CAN",TRUE,FALSE)</f>
        <v>0</v>
      </c>
      <c r="M227" s="13" t="b">
        <f>AND(G227="CLOSE",K227&lt;=28)</f>
        <v>1</v>
      </c>
      <c r="N227" s="13" t="b">
        <f>AND(G227="CLOSE",K227&gt;28,K227&lt;=56)</f>
        <v>0</v>
      </c>
      <c r="O227" s="13" t="b">
        <f>AND(G227="CLOSE",K227&gt;56,K227&lt;=84)</f>
        <v>0</v>
      </c>
      <c r="P227" s="13" t="b">
        <f>AND(G227="CLOSE",K227&gt;84)</f>
        <v>0</v>
      </c>
      <c r="Q227" s="13" t="b">
        <f>AND(G227 = "INPRG",K227&gt;84)</f>
        <v>0</v>
      </c>
      <c r="R227" s="13" t="b">
        <f>AND(G227 = "INPRG",K227&gt;56,K227&lt;=84)</f>
        <v>0</v>
      </c>
      <c r="S227" s="13" t="b">
        <f>AND(G227 = "INPRG",K227&gt;28,K227&lt;56)</f>
        <v>0</v>
      </c>
      <c r="T227" s="13" t="b">
        <f>AND(G227="INPRG",K227&gt;=21,K227&lt;28)</f>
        <v>0</v>
      </c>
      <c r="U227" s="13" t="b">
        <f>AND(G227="INPRG",K227&gt;=14,K227&lt;21)</f>
        <v>0</v>
      </c>
      <c r="V227" s="13" t="b">
        <f>AND(G227="INPRG",K227&gt;=7,K227&lt;14)</f>
        <v>0</v>
      </c>
      <c r="W227" s="14" t="b">
        <f>AND(G227="INPRG",K227&lt;7)</f>
        <v>0</v>
      </c>
    </row>
    <row r="228" spans="1:23" ht="15.75" x14ac:dyDescent="0.25">
      <c r="A228" s="1" t="s">
        <v>625</v>
      </c>
      <c r="B228" s="2" t="s">
        <v>1</v>
      </c>
      <c r="C228" s="2" t="s">
        <v>2</v>
      </c>
      <c r="D228" s="2" t="s">
        <v>454</v>
      </c>
      <c r="E228" s="2" t="s">
        <v>626</v>
      </c>
      <c r="F228" s="3">
        <v>42041.350208333337</v>
      </c>
      <c r="G228" s="2" t="s">
        <v>4</v>
      </c>
      <c r="H228" s="2" t="s">
        <v>620</v>
      </c>
      <c r="I228" s="3">
        <v>42124.958333333336</v>
      </c>
      <c r="J228" s="4">
        <f ca="1">TODAY()</f>
        <v>42790</v>
      </c>
      <c r="K228" s="5">
        <f>IF(I228&lt;&gt;0,(I228-F228)-1,(J228-F228)-1)</f>
        <v>82.608124999998836</v>
      </c>
      <c r="L228" s="5" t="b">
        <f>IF(G228="CAN",TRUE,FALSE)</f>
        <v>0</v>
      </c>
      <c r="M228" s="6" t="b">
        <f>AND(G228="CLOSE",K228&lt;=28)</f>
        <v>0</v>
      </c>
      <c r="N228" s="6" t="b">
        <f>AND(G228="CLOSE",K228&gt;28,K228&lt;=56)</f>
        <v>0</v>
      </c>
      <c r="O228" s="6" t="b">
        <f>AND(G228="CLOSE",K228&gt;56,K228&lt;=84)</f>
        <v>1</v>
      </c>
      <c r="P228" s="6" t="b">
        <f>AND(G228="CLOSE",K228&gt;84)</f>
        <v>0</v>
      </c>
      <c r="Q228" s="6" t="b">
        <f>AND(G228 = "INPRG",K228&gt;84)</f>
        <v>0</v>
      </c>
      <c r="R228" s="6" t="b">
        <f>AND(G228 = "INPRG",K228&gt;56,K228&lt;=84)</f>
        <v>0</v>
      </c>
      <c r="S228" s="6" t="b">
        <f>AND(G228 = "INPRG",K228&gt;28,K228&lt;56)</f>
        <v>0</v>
      </c>
      <c r="T228" s="6" t="b">
        <f>AND(G228="INPRG",K228&gt;=21,K228&lt;28)</f>
        <v>0</v>
      </c>
      <c r="U228" s="6" t="b">
        <f>AND(G228="INPRG",K228&gt;=14,K228&lt;21)</f>
        <v>0</v>
      </c>
      <c r="V228" s="6" t="b">
        <f>AND(G228="INPRG",K228&gt;=7,K228&lt;14)</f>
        <v>0</v>
      </c>
      <c r="W228" s="7" t="b">
        <f>AND(G228="INPRG",K228&lt;7)</f>
        <v>0</v>
      </c>
    </row>
    <row r="229" spans="1:23" ht="15.75" x14ac:dyDescent="0.25">
      <c r="A229" s="8" t="s">
        <v>627</v>
      </c>
      <c r="B229" s="9" t="s">
        <v>1</v>
      </c>
      <c r="C229" s="9" t="s">
        <v>2</v>
      </c>
      <c r="D229" s="9" t="s">
        <v>454</v>
      </c>
      <c r="E229" s="9" t="s">
        <v>628</v>
      </c>
      <c r="F229" s="10">
        <v>42041.350231481483</v>
      </c>
      <c r="G229" s="9" t="s">
        <v>4</v>
      </c>
      <c r="H229" s="9" t="s">
        <v>620</v>
      </c>
      <c r="I229" s="10">
        <v>42051.958333333336</v>
      </c>
      <c r="J229" s="11">
        <f ca="1">TODAY()</f>
        <v>42790</v>
      </c>
      <c r="K229" s="12">
        <f>IF(I229&lt;&gt;0,(I229-F229)-1,(J229-F229)-1)</f>
        <v>9.6081018518525525</v>
      </c>
      <c r="L229" s="12" t="b">
        <f>IF(G229="CAN",TRUE,FALSE)</f>
        <v>0</v>
      </c>
      <c r="M229" s="13" t="b">
        <f>AND(G229="CLOSE",K229&lt;=28)</f>
        <v>1</v>
      </c>
      <c r="N229" s="13" t="b">
        <f>AND(G229="CLOSE",K229&gt;28,K229&lt;=56)</f>
        <v>0</v>
      </c>
      <c r="O229" s="13" t="b">
        <f>AND(G229="CLOSE",K229&gt;56,K229&lt;=84)</f>
        <v>0</v>
      </c>
      <c r="P229" s="13" t="b">
        <f>AND(G229="CLOSE",K229&gt;84)</f>
        <v>0</v>
      </c>
      <c r="Q229" s="13" t="b">
        <f>AND(G229 = "INPRG",K229&gt;84)</f>
        <v>0</v>
      </c>
      <c r="R229" s="13" t="b">
        <f>AND(G229 = "INPRG",K229&gt;56,K229&lt;=84)</f>
        <v>0</v>
      </c>
      <c r="S229" s="13" t="b">
        <f>AND(G229 = "INPRG",K229&gt;28,K229&lt;56)</f>
        <v>0</v>
      </c>
      <c r="T229" s="13" t="b">
        <f>AND(G229="INPRG",K229&gt;=21,K229&lt;28)</f>
        <v>0</v>
      </c>
      <c r="U229" s="13" t="b">
        <f>AND(G229="INPRG",K229&gt;=14,K229&lt;21)</f>
        <v>0</v>
      </c>
      <c r="V229" s="13" t="b">
        <f>AND(G229="INPRG",K229&gt;=7,K229&lt;14)</f>
        <v>0</v>
      </c>
      <c r="W229" s="14" t="b">
        <f>AND(G229="INPRG",K229&lt;7)</f>
        <v>0</v>
      </c>
    </row>
    <row r="230" spans="1:23" ht="15.75" x14ac:dyDescent="0.25">
      <c r="A230" s="1" t="s">
        <v>629</v>
      </c>
      <c r="B230" s="2" t="s">
        <v>1</v>
      </c>
      <c r="C230" s="2" t="s">
        <v>2</v>
      </c>
      <c r="D230" s="2" t="s">
        <v>454</v>
      </c>
      <c r="E230" s="2" t="s">
        <v>630</v>
      </c>
      <c r="F230" s="3">
        <v>42041.350254629629</v>
      </c>
      <c r="G230" s="2" t="s">
        <v>4</v>
      </c>
      <c r="H230" s="2" t="s">
        <v>238</v>
      </c>
      <c r="I230" s="3">
        <v>42048.958333333336</v>
      </c>
      <c r="J230" s="4">
        <f ca="1">TODAY()</f>
        <v>42790</v>
      </c>
      <c r="K230" s="5">
        <f>IF(I230&lt;&gt;0,(I230-F230)-1,(J230-F230)-1)</f>
        <v>6.6080787037062692</v>
      </c>
      <c r="L230" s="5" t="b">
        <f>IF(G230="CAN",TRUE,FALSE)</f>
        <v>0</v>
      </c>
      <c r="M230" s="6" t="b">
        <f>AND(G230="CLOSE",K230&lt;=28)</f>
        <v>1</v>
      </c>
      <c r="N230" s="6" t="b">
        <f>AND(G230="CLOSE",K230&gt;28,K230&lt;=56)</f>
        <v>0</v>
      </c>
      <c r="O230" s="6" t="b">
        <f>AND(G230="CLOSE",K230&gt;56,K230&lt;=84)</f>
        <v>0</v>
      </c>
      <c r="P230" s="6" t="b">
        <f>AND(G230="CLOSE",K230&gt;84)</f>
        <v>0</v>
      </c>
      <c r="Q230" s="6" t="b">
        <f>AND(G230 = "INPRG",K230&gt;84)</f>
        <v>0</v>
      </c>
      <c r="R230" s="6" t="b">
        <f>AND(G230 = "INPRG",K230&gt;56,K230&lt;=84)</f>
        <v>0</v>
      </c>
      <c r="S230" s="6" t="b">
        <f>AND(G230 = "INPRG",K230&gt;28,K230&lt;56)</f>
        <v>0</v>
      </c>
      <c r="T230" s="6" t="b">
        <f>AND(G230="INPRG",K230&gt;=21,K230&lt;28)</f>
        <v>0</v>
      </c>
      <c r="U230" s="6" t="b">
        <f>AND(G230="INPRG",K230&gt;=14,K230&lt;21)</f>
        <v>0</v>
      </c>
      <c r="V230" s="6" t="b">
        <f>AND(G230="INPRG",K230&gt;=7,K230&lt;14)</f>
        <v>0</v>
      </c>
      <c r="W230" s="7" t="b">
        <f>AND(G230="INPRG",K230&lt;7)</f>
        <v>0</v>
      </c>
    </row>
    <row r="231" spans="1:23" ht="15.75" x14ac:dyDescent="0.25">
      <c r="A231" s="8" t="s">
        <v>631</v>
      </c>
      <c r="B231" s="9" t="s">
        <v>1</v>
      </c>
      <c r="C231" s="9" t="s">
        <v>2</v>
      </c>
      <c r="D231" s="9" t="s">
        <v>454</v>
      </c>
      <c r="E231" s="9" t="s">
        <v>632</v>
      </c>
      <c r="F231" s="10">
        <v>42041.350266203706</v>
      </c>
      <c r="G231" s="9" t="s">
        <v>4</v>
      </c>
      <c r="H231" s="9" t="s">
        <v>238</v>
      </c>
      <c r="I231" s="10">
        <v>42048.958333333336</v>
      </c>
      <c r="J231" s="11">
        <f ca="1">TODAY()</f>
        <v>42790</v>
      </c>
      <c r="K231" s="12">
        <f>IF(I231&lt;&gt;0,(I231-F231)-1,(J231-F231)-1)</f>
        <v>6.6080671296294895</v>
      </c>
      <c r="L231" s="12" t="b">
        <f>IF(G231="CAN",TRUE,FALSE)</f>
        <v>0</v>
      </c>
      <c r="M231" s="13" t="b">
        <f>AND(G231="CLOSE",K231&lt;=28)</f>
        <v>1</v>
      </c>
      <c r="N231" s="13" t="b">
        <f>AND(G231="CLOSE",K231&gt;28,K231&lt;=56)</f>
        <v>0</v>
      </c>
      <c r="O231" s="13" t="b">
        <f>AND(G231="CLOSE",K231&gt;56,K231&lt;=84)</f>
        <v>0</v>
      </c>
      <c r="P231" s="13" t="b">
        <f>AND(G231="CLOSE",K231&gt;84)</f>
        <v>0</v>
      </c>
      <c r="Q231" s="13" t="b">
        <f>AND(G231 = "INPRG",K231&gt;84)</f>
        <v>0</v>
      </c>
      <c r="R231" s="13" t="b">
        <f>AND(G231 = "INPRG",K231&gt;56,K231&lt;=84)</f>
        <v>0</v>
      </c>
      <c r="S231" s="13" t="b">
        <f>AND(G231 = "INPRG",K231&gt;28,K231&lt;56)</f>
        <v>0</v>
      </c>
      <c r="T231" s="13" t="b">
        <f>AND(G231="INPRG",K231&gt;=21,K231&lt;28)</f>
        <v>0</v>
      </c>
      <c r="U231" s="13" t="b">
        <f>AND(G231="INPRG",K231&gt;=14,K231&lt;21)</f>
        <v>0</v>
      </c>
      <c r="V231" s="13" t="b">
        <f>AND(G231="INPRG",K231&gt;=7,K231&lt;14)</f>
        <v>0</v>
      </c>
      <c r="W231" s="14" t="b">
        <f>AND(G231="INPRG",K231&lt;7)</f>
        <v>0</v>
      </c>
    </row>
    <row r="232" spans="1:23" ht="15.75" x14ac:dyDescent="0.25">
      <c r="A232" s="1" t="s">
        <v>633</v>
      </c>
      <c r="B232" s="2" t="s">
        <v>1</v>
      </c>
      <c r="C232" s="2" t="s">
        <v>2</v>
      </c>
      <c r="D232" s="2" t="s">
        <v>454</v>
      </c>
      <c r="E232" s="2" t="s">
        <v>634</v>
      </c>
      <c r="F232" s="3">
        <v>42041.350289351853</v>
      </c>
      <c r="G232" s="2" t="s">
        <v>4</v>
      </c>
      <c r="H232" s="2" t="s">
        <v>238</v>
      </c>
      <c r="I232" s="3">
        <v>42155.958333333336</v>
      </c>
      <c r="J232" s="4">
        <f ca="1">TODAY()</f>
        <v>42790</v>
      </c>
      <c r="K232" s="5">
        <f>IF(I232&lt;&gt;0,(I232-F232)-1,(J232-F232)-1)</f>
        <v>113.60804398148321</v>
      </c>
      <c r="L232" s="5" t="b">
        <f>IF(G232="CAN",TRUE,FALSE)</f>
        <v>0</v>
      </c>
      <c r="M232" s="6" t="b">
        <f>AND(G232="CLOSE",K232&lt;=28)</f>
        <v>0</v>
      </c>
      <c r="N232" s="6" t="b">
        <f>AND(G232="CLOSE",K232&gt;28,K232&lt;=56)</f>
        <v>0</v>
      </c>
      <c r="O232" s="6" t="b">
        <f>AND(G232="CLOSE",K232&gt;56,K232&lt;=84)</f>
        <v>0</v>
      </c>
      <c r="P232" s="6" t="b">
        <f>AND(G232="CLOSE",K232&gt;84)</f>
        <v>1</v>
      </c>
      <c r="Q232" s="6" t="b">
        <f>AND(G232 = "INPRG",K232&gt;84)</f>
        <v>0</v>
      </c>
      <c r="R232" s="6" t="b">
        <f>AND(G232 = "INPRG",K232&gt;56,K232&lt;=84)</f>
        <v>0</v>
      </c>
      <c r="S232" s="6" t="b">
        <f>AND(G232 = "INPRG",K232&gt;28,K232&lt;56)</f>
        <v>0</v>
      </c>
      <c r="T232" s="6" t="b">
        <f>AND(G232="INPRG",K232&gt;=21,K232&lt;28)</f>
        <v>0</v>
      </c>
      <c r="U232" s="6" t="b">
        <f>AND(G232="INPRG",K232&gt;=14,K232&lt;21)</f>
        <v>0</v>
      </c>
      <c r="V232" s="6" t="b">
        <f>AND(G232="INPRG",K232&gt;=7,K232&lt;14)</f>
        <v>0</v>
      </c>
      <c r="W232" s="7" t="b">
        <f>AND(G232="INPRG",K232&lt;7)</f>
        <v>0</v>
      </c>
    </row>
    <row r="233" spans="1:23" ht="15.75" x14ac:dyDescent="0.25">
      <c r="A233" s="8" t="s">
        <v>635</v>
      </c>
      <c r="B233" s="9" t="s">
        <v>1</v>
      </c>
      <c r="C233" s="9" t="s">
        <v>2</v>
      </c>
      <c r="D233" s="9" t="s">
        <v>454</v>
      </c>
      <c r="E233" s="9" t="s">
        <v>636</v>
      </c>
      <c r="F233" s="10">
        <v>42041.350312499999</v>
      </c>
      <c r="G233" s="9" t="s">
        <v>4</v>
      </c>
      <c r="H233" s="9" t="s">
        <v>238</v>
      </c>
      <c r="I233" s="10">
        <v>42124.958333333336</v>
      </c>
      <c r="J233" s="11">
        <f ca="1">TODAY()</f>
        <v>42790</v>
      </c>
      <c r="K233" s="12">
        <f>IF(I233&lt;&gt;0,(I233-F233)-1,(J233-F233)-1)</f>
        <v>82.608020833336923</v>
      </c>
      <c r="L233" s="12" t="b">
        <f>IF(G233="CAN",TRUE,FALSE)</f>
        <v>0</v>
      </c>
      <c r="M233" s="13" t="b">
        <f>AND(G233="CLOSE",K233&lt;=28)</f>
        <v>0</v>
      </c>
      <c r="N233" s="13" t="b">
        <f>AND(G233="CLOSE",K233&gt;28,K233&lt;=56)</f>
        <v>0</v>
      </c>
      <c r="O233" s="13" t="b">
        <f>AND(G233="CLOSE",K233&gt;56,K233&lt;=84)</f>
        <v>1</v>
      </c>
      <c r="P233" s="13" t="b">
        <f>AND(G233="CLOSE",K233&gt;84)</f>
        <v>0</v>
      </c>
      <c r="Q233" s="13" t="b">
        <f>AND(G233 = "INPRG",K233&gt;84)</f>
        <v>0</v>
      </c>
      <c r="R233" s="13" t="b">
        <f>AND(G233 = "INPRG",K233&gt;56,K233&lt;=84)</f>
        <v>0</v>
      </c>
      <c r="S233" s="13" t="b">
        <f>AND(G233 = "INPRG",K233&gt;28,K233&lt;56)</f>
        <v>0</v>
      </c>
      <c r="T233" s="13" t="b">
        <f>AND(G233="INPRG",K233&gt;=21,K233&lt;28)</f>
        <v>0</v>
      </c>
      <c r="U233" s="13" t="b">
        <f>AND(G233="INPRG",K233&gt;=14,K233&lt;21)</f>
        <v>0</v>
      </c>
      <c r="V233" s="13" t="b">
        <f>AND(G233="INPRG",K233&gt;=7,K233&lt;14)</f>
        <v>0</v>
      </c>
      <c r="W233" s="14" t="b">
        <f>AND(G233="INPRG",K233&lt;7)</f>
        <v>0</v>
      </c>
    </row>
    <row r="234" spans="1:23" ht="15.75" x14ac:dyDescent="0.25">
      <c r="A234" s="1" t="s">
        <v>637</v>
      </c>
      <c r="B234" s="2" t="s">
        <v>1</v>
      </c>
      <c r="C234" s="2" t="s">
        <v>2</v>
      </c>
      <c r="D234" s="2" t="s">
        <v>454</v>
      </c>
      <c r="E234" s="2" t="s">
        <v>638</v>
      </c>
      <c r="F234" s="3">
        <v>42041.350324074076</v>
      </c>
      <c r="G234" s="2" t="s">
        <v>4</v>
      </c>
      <c r="H234" s="2" t="s">
        <v>238</v>
      </c>
      <c r="I234" s="3">
        <v>42048.958333333336</v>
      </c>
      <c r="J234" s="4">
        <f ca="1">TODAY()</f>
        <v>42790</v>
      </c>
      <c r="K234" s="5">
        <f>IF(I234&lt;&gt;0,(I234-F234)-1,(J234-F234)-1)</f>
        <v>6.6080092592601432</v>
      </c>
      <c r="L234" s="5" t="b">
        <f>IF(G234="CAN",TRUE,FALSE)</f>
        <v>0</v>
      </c>
      <c r="M234" s="6" t="b">
        <f>AND(G234="CLOSE",K234&lt;=28)</f>
        <v>1</v>
      </c>
      <c r="N234" s="6" t="b">
        <f>AND(G234="CLOSE",K234&gt;28,K234&lt;=56)</f>
        <v>0</v>
      </c>
      <c r="O234" s="6" t="b">
        <f>AND(G234="CLOSE",K234&gt;56,K234&lt;=84)</f>
        <v>0</v>
      </c>
      <c r="P234" s="6" t="b">
        <f>AND(G234="CLOSE",K234&gt;84)</f>
        <v>0</v>
      </c>
      <c r="Q234" s="6" t="b">
        <f>AND(G234 = "INPRG",K234&gt;84)</f>
        <v>0</v>
      </c>
      <c r="R234" s="6" t="b">
        <f>AND(G234 = "INPRG",K234&gt;56,K234&lt;=84)</f>
        <v>0</v>
      </c>
      <c r="S234" s="6" t="b">
        <f>AND(G234 = "INPRG",K234&gt;28,K234&lt;56)</f>
        <v>0</v>
      </c>
      <c r="T234" s="6" t="b">
        <f>AND(G234="INPRG",K234&gt;=21,K234&lt;28)</f>
        <v>0</v>
      </c>
      <c r="U234" s="6" t="b">
        <f>AND(G234="INPRG",K234&gt;=14,K234&lt;21)</f>
        <v>0</v>
      </c>
      <c r="V234" s="6" t="b">
        <f>AND(G234="INPRG",K234&gt;=7,K234&lt;14)</f>
        <v>0</v>
      </c>
      <c r="W234" s="7" t="b">
        <f>AND(G234="INPRG",K234&lt;7)</f>
        <v>0</v>
      </c>
    </row>
    <row r="235" spans="1:23" ht="15.75" x14ac:dyDescent="0.25">
      <c r="A235" s="8" t="s">
        <v>639</v>
      </c>
      <c r="B235" s="9" t="s">
        <v>1</v>
      </c>
      <c r="C235" s="9" t="s">
        <v>2</v>
      </c>
      <c r="D235" s="9" t="s">
        <v>454</v>
      </c>
      <c r="E235" s="9" t="s">
        <v>640</v>
      </c>
      <c r="F235" s="10">
        <v>42041.350347222222</v>
      </c>
      <c r="G235" s="9" t="s">
        <v>4</v>
      </c>
      <c r="H235" s="9" t="s">
        <v>238</v>
      </c>
      <c r="I235" s="10">
        <v>42048.958333333336</v>
      </c>
      <c r="J235" s="11">
        <f ca="1">TODAY()</f>
        <v>42790</v>
      </c>
      <c r="K235" s="12">
        <f>IF(I235&lt;&gt;0,(I235-F235)-1,(J235-F235)-1)</f>
        <v>6.6079861111138598</v>
      </c>
      <c r="L235" s="12" t="b">
        <f>IF(G235="CAN",TRUE,FALSE)</f>
        <v>0</v>
      </c>
      <c r="M235" s="13" t="b">
        <f>AND(G235="CLOSE",K235&lt;=28)</f>
        <v>1</v>
      </c>
      <c r="N235" s="13" t="b">
        <f>AND(G235="CLOSE",K235&gt;28,K235&lt;=56)</f>
        <v>0</v>
      </c>
      <c r="O235" s="13" t="b">
        <f>AND(G235="CLOSE",K235&gt;56,K235&lt;=84)</f>
        <v>0</v>
      </c>
      <c r="P235" s="13" t="b">
        <f>AND(G235="CLOSE",K235&gt;84)</f>
        <v>0</v>
      </c>
      <c r="Q235" s="13" t="b">
        <f>AND(G235 = "INPRG",K235&gt;84)</f>
        <v>0</v>
      </c>
      <c r="R235" s="13" t="b">
        <f>AND(G235 = "INPRG",K235&gt;56,K235&lt;=84)</f>
        <v>0</v>
      </c>
      <c r="S235" s="13" t="b">
        <f>AND(G235 = "INPRG",K235&gt;28,K235&lt;56)</f>
        <v>0</v>
      </c>
      <c r="T235" s="13" t="b">
        <f>AND(G235="INPRG",K235&gt;=21,K235&lt;28)</f>
        <v>0</v>
      </c>
      <c r="U235" s="13" t="b">
        <f>AND(G235="INPRG",K235&gt;=14,K235&lt;21)</f>
        <v>0</v>
      </c>
      <c r="V235" s="13" t="b">
        <f>AND(G235="INPRG",K235&gt;=7,K235&lt;14)</f>
        <v>0</v>
      </c>
      <c r="W235" s="14" t="b">
        <f>AND(G235="INPRG",K235&lt;7)</f>
        <v>0</v>
      </c>
    </row>
    <row r="236" spans="1:23" ht="15.75" x14ac:dyDescent="0.25">
      <c r="A236" s="1" t="s">
        <v>641</v>
      </c>
      <c r="B236" s="2" t="s">
        <v>1</v>
      </c>
      <c r="C236" s="2" t="s">
        <v>2</v>
      </c>
      <c r="D236" s="2" t="s">
        <v>549</v>
      </c>
      <c r="E236" s="2" t="s">
        <v>642</v>
      </c>
      <c r="F236" s="3">
        <v>42041.350381944445</v>
      </c>
      <c r="G236" s="2" t="s">
        <v>4</v>
      </c>
      <c r="H236" s="2" t="s">
        <v>214</v>
      </c>
      <c r="I236" s="3">
        <v>42074.395833333336</v>
      </c>
      <c r="J236" s="4">
        <f ca="1">TODAY()</f>
        <v>42790</v>
      </c>
      <c r="K236" s="5">
        <f>IF(I236&lt;&gt;0,(I236-F236)-1,(J236-F236)-1)</f>
        <v>32.045451388890797</v>
      </c>
      <c r="L236" s="5" t="b">
        <f>IF(G236="CAN",TRUE,FALSE)</f>
        <v>0</v>
      </c>
      <c r="M236" s="6" t="b">
        <f>AND(G236="CLOSE",K236&lt;=28)</f>
        <v>0</v>
      </c>
      <c r="N236" s="6" t="b">
        <f>AND(G236="CLOSE",K236&gt;28,K236&lt;=56)</f>
        <v>1</v>
      </c>
      <c r="O236" s="6" t="b">
        <f>AND(G236="CLOSE",K236&gt;56,K236&lt;=84)</f>
        <v>0</v>
      </c>
      <c r="P236" s="6" t="b">
        <f>AND(G236="CLOSE",K236&gt;84)</f>
        <v>0</v>
      </c>
      <c r="Q236" s="6" t="b">
        <f>AND(G236 = "INPRG",K236&gt;84)</f>
        <v>0</v>
      </c>
      <c r="R236" s="6" t="b">
        <f>AND(G236 = "INPRG",K236&gt;56,K236&lt;=84)</f>
        <v>0</v>
      </c>
      <c r="S236" s="6" t="b">
        <f>AND(G236 = "INPRG",K236&gt;28,K236&lt;56)</f>
        <v>0</v>
      </c>
      <c r="T236" s="6" t="b">
        <f>AND(G236="INPRG",K236&gt;=21,K236&lt;28)</f>
        <v>0</v>
      </c>
      <c r="U236" s="6" t="b">
        <f>AND(G236="INPRG",K236&gt;=14,K236&lt;21)</f>
        <v>0</v>
      </c>
      <c r="V236" s="6" t="b">
        <f>AND(G236="INPRG",K236&gt;=7,K236&lt;14)</f>
        <v>0</v>
      </c>
      <c r="W236" s="7" t="b">
        <f>AND(G236="INPRG",K236&lt;7)</f>
        <v>0</v>
      </c>
    </row>
    <row r="237" spans="1:23" ht="15.75" x14ac:dyDescent="0.25">
      <c r="A237" s="8" t="s">
        <v>643</v>
      </c>
      <c r="B237" s="9" t="s">
        <v>1</v>
      </c>
      <c r="C237" s="9" t="s">
        <v>2</v>
      </c>
      <c r="D237" s="9" t="s">
        <v>549</v>
      </c>
      <c r="E237" s="9" t="s">
        <v>644</v>
      </c>
      <c r="F237" s="10">
        <v>42041.350462962961</v>
      </c>
      <c r="G237" s="9" t="s">
        <v>4</v>
      </c>
      <c r="H237" s="9" t="s">
        <v>238</v>
      </c>
      <c r="I237" s="10">
        <v>42074.396527777775</v>
      </c>
      <c r="J237" s="11">
        <f ca="1">TODAY()</f>
        <v>42790</v>
      </c>
      <c r="K237" s="12">
        <f>IF(I237&lt;&gt;0,(I237-F237)-1,(J237-F237)-1)</f>
        <v>32.046064814814599</v>
      </c>
      <c r="L237" s="12" t="b">
        <f>IF(G237="CAN",TRUE,FALSE)</f>
        <v>0</v>
      </c>
      <c r="M237" s="13" t="b">
        <f>AND(G237="CLOSE",K237&lt;=28)</f>
        <v>0</v>
      </c>
      <c r="N237" s="13" t="b">
        <f>AND(G237="CLOSE",K237&gt;28,K237&lt;=56)</f>
        <v>1</v>
      </c>
      <c r="O237" s="13" t="b">
        <f>AND(G237="CLOSE",K237&gt;56,K237&lt;=84)</f>
        <v>0</v>
      </c>
      <c r="P237" s="13" t="b">
        <f>AND(G237="CLOSE",K237&gt;84)</f>
        <v>0</v>
      </c>
      <c r="Q237" s="13" t="b">
        <f>AND(G237 = "INPRG",K237&gt;84)</f>
        <v>0</v>
      </c>
      <c r="R237" s="13" t="b">
        <f>AND(G237 = "INPRG",K237&gt;56,K237&lt;=84)</f>
        <v>0</v>
      </c>
      <c r="S237" s="13" t="b">
        <f>AND(G237 = "INPRG",K237&gt;28,K237&lt;56)</f>
        <v>0</v>
      </c>
      <c r="T237" s="13" t="b">
        <f>AND(G237="INPRG",K237&gt;=21,K237&lt;28)</f>
        <v>0</v>
      </c>
      <c r="U237" s="13" t="b">
        <f>AND(G237="INPRG",K237&gt;=14,K237&lt;21)</f>
        <v>0</v>
      </c>
      <c r="V237" s="13" t="b">
        <f>AND(G237="INPRG",K237&gt;=7,K237&lt;14)</f>
        <v>0</v>
      </c>
      <c r="W237" s="14" t="b">
        <f>AND(G237="INPRG",K237&lt;7)</f>
        <v>0</v>
      </c>
    </row>
    <row r="238" spans="1:23" ht="15.75" x14ac:dyDescent="0.25">
      <c r="A238" s="1" t="s">
        <v>645</v>
      </c>
      <c r="B238" s="2" t="s">
        <v>1</v>
      </c>
      <c r="C238" s="2" t="s">
        <v>21</v>
      </c>
      <c r="D238" s="2" t="s">
        <v>646</v>
      </c>
      <c r="E238" s="2"/>
      <c r="F238" s="3">
        <v>42041.350578703707</v>
      </c>
      <c r="G238" s="2" t="s">
        <v>4</v>
      </c>
      <c r="H238" s="2" t="s">
        <v>325</v>
      </c>
      <c r="I238" s="3">
        <v>42044.958333333336</v>
      </c>
      <c r="J238" s="4">
        <f ca="1">TODAY()</f>
        <v>42790</v>
      </c>
      <c r="K238" s="5">
        <f>IF(I238&lt;&gt;0,(I238-F238)-1,(J238-F238)-1)</f>
        <v>2.6077546296291985</v>
      </c>
      <c r="L238" s="5" t="b">
        <f>IF(G238="CAN",TRUE,FALSE)</f>
        <v>0</v>
      </c>
      <c r="M238" s="6" t="b">
        <f>AND(G238="CLOSE",K238&lt;=28)</f>
        <v>1</v>
      </c>
      <c r="N238" s="6" t="b">
        <f>AND(G238="CLOSE",K238&gt;28,K238&lt;=56)</f>
        <v>0</v>
      </c>
      <c r="O238" s="6" t="b">
        <f>AND(G238="CLOSE",K238&gt;56,K238&lt;=84)</f>
        <v>0</v>
      </c>
      <c r="P238" s="6" t="b">
        <f>AND(G238="CLOSE",K238&gt;84)</f>
        <v>0</v>
      </c>
      <c r="Q238" s="6" t="b">
        <f>AND(G238 = "INPRG",K238&gt;84)</f>
        <v>0</v>
      </c>
      <c r="R238" s="6" t="b">
        <f>AND(G238 = "INPRG",K238&gt;56,K238&lt;=84)</f>
        <v>0</v>
      </c>
      <c r="S238" s="6" t="b">
        <f>AND(G238 = "INPRG",K238&gt;28,K238&lt;56)</f>
        <v>0</v>
      </c>
      <c r="T238" s="6" t="b">
        <f>AND(G238="INPRG",K238&gt;=21,K238&lt;28)</f>
        <v>0</v>
      </c>
      <c r="U238" s="6" t="b">
        <f>AND(G238="INPRG",K238&gt;=14,K238&lt;21)</f>
        <v>0</v>
      </c>
      <c r="V238" s="6" t="b">
        <f>AND(G238="INPRG",K238&gt;=7,K238&lt;14)</f>
        <v>0</v>
      </c>
      <c r="W238" s="7" t="b">
        <f>AND(G238="INPRG",K238&lt;7)</f>
        <v>0</v>
      </c>
    </row>
    <row r="239" spans="1:23" ht="15.75" x14ac:dyDescent="0.25">
      <c r="A239" s="8" t="s">
        <v>647</v>
      </c>
      <c r="B239" s="9" t="s">
        <v>1</v>
      </c>
      <c r="C239" s="9" t="s">
        <v>2</v>
      </c>
      <c r="D239" s="9" t="s">
        <v>648</v>
      </c>
      <c r="E239" s="9"/>
      <c r="F239" s="10">
        <v>42041.350601851853</v>
      </c>
      <c r="G239" s="9" t="s">
        <v>4</v>
      </c>
      <c r="H239" s="9" t="s">
        <v>23</v>
      </c>
      <c r="I239" s="10">
        <v>42048.958333333336</v>
      </c>
      <c r="J239" s="11">
        <f ca="1">TODAY()</f>
        <v>42790</v>
      </c>
      <c r="K239" s="12">
        <f>IF(I239&lt;&gt;0,(I239-F239)-1,(J239-F239)-1)</f>
        <v>6.6077314814829151</v>
      </c>
      <c r="L239" s="12" t="b">
        <f>IF(G239="CAN",TRUE,FALSE)</f>
        <v>0</v>
      </c>
      <c r="M239" s="13" t="b">
        <f>AND(G239="CLOSE",K239&lt;=28)</f>
        <v>1</v>
      </c>
      <c r="N239" s="13" t="b">
        <f>AND(G239="CLOSE",K239&gt;28,K239&lt;=56)</f>
        <v>0</v>
      </c>
      <c r="O239" s="13" t="b">
        <f>AND(G239="CLOSE",K239&gt;56,K239&lt;=84)</f>
        <v>0</v>
      </c>
      <c r="P239" s="13" t="b">
        <f>AND(G239="CLOSE",K239&gt;84)</f>
        <v>0</v>
      </c>
      <c r="Q239" s="13" t="b">
        <f>AND(G239 = "INPRG",K239&gt;84)</f>
        <v>0</v>
      </c>
      <c r="R239" s="13" t="b">
        <f>AND(G239 = "INPRG",K239&gt;56,K239&lt;=84)</f>
        <v>0</v>
      </c>
      <c r="S239" s="13" t="b">
        <f>AND(G239 = "INPRG",K239&gt;28,K239&lt;56)</f>
        <v>0</v>
      </c>
      <c r="T239" s="13" t="b">
        <f>AND(G239="INPRG",K239&gt;=21,K239&lt;28)</f>
        <v>0</v>
      </c>
      <c r="U239" s="13" t="b">
        <f>AND(G239="INPRG",K239&gt;=14,K239&lt;21)</f>
        <v>0</v>
      </c>
      <c r="V239" s="13" t="b">
        <f>AND(G239="INPRG",K239&gt;=7,K239&lt;14)</f>
        <v>0</v>
      </c>
      <c r="W239" s="14" t="b">
        <f>AND(G239="INPRG",K239&lt;7)</f>
        <v>0</v>
      </c>
    </row>
    <row r="240" spans="1:23" ht="15.75" x14ac:dyDescent="0.25">
      <c r="A240" s="1" t="s">
        <v>649</v>
      </c>
      <c r="B240" s="2" t="s">
        <v>1</v>
      </c>
      <c r="C240" s="2" t="s">
        <v>21</v>
      </c>
      <c r="D240" s="2" t="s">
        <v>650</v>
      </c>
      <c r="E240" s="2"/>
      <c r="F240" s="3">
        <v>42041.350601851853</v>
      </c>
      <c r="G240" s="2" t="s">
        <v>4</v>
      </c>
      <c r="H240" s="2" t="s">
        <v>23</v>
      </c>
      <c r="I240" s="3">
        <v>42048.958333333336</v>
      </c>
      <c r="J240" s="4">
        <f ca="1">TODAY()</f>
        <v>42790</v>
      </c>
      <c r="K240" s="5">
        <f>IF(I240&lt;&gt;0,(I240-F240)-1,(J240-F240)-1)</f>
        <v>6.6077314814829151</v>
      </c>
      <c r="L240" s="5" t="b">
        <f>IF(G240="CAN",TRUE,FALSE)</f>
        <v>0</v>
      </c>
      <c r="M240" s="6" t="b">
        <f>AND(G240="CLOSE",K240&lt;=28)</f>
        <v>1</v>
      </c>
      <c r="N240" s="6" t="b">
        <f>AND(G240="CLOSE",K240&gt;28,K240&lt;=56)</f>
        <v>0</v>
      </c>
      <c r="O240" s="6" t="b">
        <f>AND(G240="CLOSE",K240&gt;56,K240&lt;=84)</f>
        <v>0</v>
      </c>
      <c r="P240" s="6" t="b">
        <f>AND(G240="CLOSE",K240&gt;84)</f>
        <v>0</v>
      </c>
      <c r="Q240" s="6" t="b">
        <f>AND(G240 = "INPRG",K240&gt;84)</f>
        <v>0</v>
      </c>
      <c r="R240" s="6" t="b">
        <f>AND(G240 = "INPRG",K240&gt;56,K240&lt;=84)</f>
        <v>0</v>
      </c>
      <c r="S240" s="6" t="b">
        <f>AND(G240 = "INPRG",K240&gt;28,K240&lt;56)</f>
        <v>0</v>
      </c>
      <c r="T240" s="6" t="b">
        <f>AND(G240="INPRG",K240&gt;=21,K240&lt;28)</f>
        <v>0</v>
      </c>
      <c r="U240" s="6" t="b">
        <f>AND(G240="INPRG",K240&gt;=14,K240&lt;21)</f>
        <v>0</v>
      </c>
      <c r="V240" s="6" t="b">
        <f>AND(G240="INPRG",K240&gt;=7,K240&lt;14)</f>
        <v>0</v>
      </c>
      <c r="W240" s="7" t="b">
        <f>AND(G240="INPRG",K240&lt;7)</f>
        <v>0</v>
      </c>
    </row>
    <row r="241" spans="1:23" ht="15.75" x14ac:dyDescent="0.25">
      <c r="A241" s="8" t="s">
        <v>651</v>
      </c>
      <c r="B241" s="9" t="s">
        <v>1</v>
      </c>
      <c r="C241" s="9" t="s">
        <v>2</v>
      </c>
      <c r="D241" s="9" t="s">
        <v>652</v>
      </c>
      <c r="E241" s="9" t="s">
        <v>653</v>
      </c>
      <c r="F241" s="10">
        <v>42041.350624999999</v>
      </c>
      <c r="G241" s="9" t="s">
        <v>4</v>
      </c>
      <c r="H241" s="9" t="s">
        <v>19</v>
      </c>
      <c r="I241" s="10">
        <v>42044.958333333336</v>
      </c>
      <c r="J241" s="11">
        <f ca="1">TODAY()</f>
        <v>42790</v>
      </c>
      <c r="K241" s="12">
        <f>IF(I241&lt;&gt;0,(I241-F241)-1,(J241-F241)-1)</f>
        <v>2.6077083333366318</v>
      </c>
      <c r="L241" s="12" t="b">
        <f>IF(G241="CAN",TRUE,FALSE)</f>
        <v>0</v>
      </c>
      <c r="M241" s="13" t="b">
        <f>AND(G241="CLOSE",K241&lt;=28)</f>
        <v>1</v>
      </c>
      <c r="N241" s="13" t="b">
        <f>AND(G241="CLOSE",K241&gt;28,K241&lt;=56)</f>
        <v>0</v>
      </c>
      <c r="O241" s="13" t="b">
        <f>AND(G241="CLOSE",K241&gt;56,K241&lt;=84)</f>
        <v>0</v>
      </c>
      <c r="P241" s="13" t="b">
        <f>AND(G241="CLOSE",K241&gt;84)</f>
        <v>0</v>
      </c>
      <c r="Q241" s="13" t="b">
        <f>AND(G241 = "INPRG",K241&gt;84)</f>
        <v>0</v>
      </c>
      <c r="R241" s="13" t="b">
        <f>AND(G241 = "INPRG",K241&gt;56,K241&lt;=84)</f>
        <v>0</v>
      </c>
      <c r="S241" s="13" t="b">
        <f>AND(G241 = "INPRG",K241&gt;28,K241&lt;56)</f>
        <v>0</v>
      </c>
      <c r="T241" s="13" t="b">
        <f>AND(G241="INPRG",K241&gt;=21,K241&lt;28)</f>
        <v>0</v>
      </c>
      <c r="U241" s="13" t="b">
        <f>AND(G241="INPRG",K241&gt;=14,K241&lt;21)</f>
        <v>0</v>
      </c>
      <c r="V241" s="13" t="b">
        <f>AND(G241="INPRG",K241&gt;=7,K241&lt;14)</f>
        <v>0</v>
      </c>
      <c r="W241" s="14" t="b">
        <f>AND(G241="INPRG",K241&lt;7)</f>
        <v>0</v>
      </c>
    </row>
    <row r="242" spans="1:23" ht="15.75" x14ac:dyDescent="0.25">
      <c r="A242" s="1" t="s">
        <v>654</v>
      </c>
      <c r="B242" s="2" t="s">
        <v>1</v>
      </c>
      <c r="C242" s="2" t="s">
        <v>21</v>
      </c>
      <c r="D242" s="2" t="s">
        <v>655</v>
      </c>
      <c r="E242" s="2" t="s">
        <v>653</v>
      </c>
      <c r="F242" s="3">
        <v>42041.350636574076</v>
      </c>
      <c r="G242" s="2" t="s">
        <v>4</v>
      </c>
      <c r="H242" s="2" t="s">
        <v>19</v>
      </c>
      <c r="I242" s="3">
        <v>42044.958333333336</v>
      </c>
      <c r="J242" s="4">
        <f ca="1">TODAY()</f>
        <v>42790</v>
      </c>
      <c r="K242" s="5">
        <f>IF(I242&lt;&gt;0,(I242-F242)-1,(J242-F242)-1)</f>
        <v>2.6076967592598521</v>
      </c>
      <c r="L242" s="5" t="b">
        <f>IF(G242="CAN",TRUE,FALSE)</f>
        <v>0</v>
      </c>
      <c r="M242" s="6" t="b">
        <f>AND(G242="CLOSE",K242&lt;=28)</f>
        <v>1</v>
      </c>
      <c r="N242" s="6" t="b">
        <f>AND(G242="CLOSE",K242&gt;28,K242&lt;=56)</f>
        <v>0</v>
      </c>
      <c r="O242" s="6" t="b">
        <f>AND(G242="CLOSE",K242&gt;56,K242&lt;=84)</f>
        <v>0</v>
      </c>
      <c r="P242" s="6" t="b">
        <f>AND(G242="CLOSE",K242&gt;84)</f>
        <v>0</v>
      </c>
      <c r="Q242" s="6" t="b">
        <f>AND(G242 = "INPRG",K242&gt;84)</f>
        <v>0</v>
      </c>
      <c r="R242" s="6" t="b">
        <f>AND(G242 = "INPRG",K242&gt;56,K242&lt;=84)</f>
        <v>0</v>
      </c>
      <c r="S242" s="6" t="b">
        <f>AND(G242 = "INPRG",K242&gt;28,K242&lt;56)</f>
        <v>0</v>
      </c>
      <c r="T242" s="6" t="b">
        <f>AND(G242="INPRG",K242&gt;=21,K242&lt;28)</f>
        <v>0</v>
      </c>
      <c r="U242" s="6" t="b">
        <f>AND(G242="INPRG",K242&gt;=14,K242&lt;21)</f>
        <v>0</v>
      </c>
      <c r="V242" s="6" t="b">
        <f>AND(G242="INPRG",K242&gt;=7,K242&lt;14)</f>
        <v>0</v>
      </c>
      <c r="W242" s="7" t="b">
        <f>AND(G242="INPRG",K242&lt;7)</f>
        <v>0</v>
      </c>
    </row>
    <row r="243" spans="1:23" ht="15.75" x14ac:dyDescent="0.25">
      <c r="A243" s="8" t="s">
        <v>656</v>
      </c>
      <c r="B243" s="9" t="s">
        <v>1</v>
      </c>
      <c r="C243" s="9" t="s">
        <v>21</v>
      </c>
      <c r="D243" s="9" t="s">
        <v>657</v>
      </c>
      <c r="E243" s="9" t="s">
        <v>658</v>
      </c>
      <c r="F243" s="10">
        <v>42041.350706018522</v>
      </c>
      <c r="G243" s="9" t="s">
        <v>4</v>
      </c>
      <c r="H243" s="9" t="s">
        <v>23</v>
      </c>
      <c r="I243" s="10">
        <v>42044.958333333336</v>
      </c>
      <c r="J243" s="11">
        <f ca="1">TODAY()</f>
        <v>42790</v>
      </c>
      <c r="K243" s="12">
        <f>IF(I243&lt;&gt;0,(I243-F243)-1,(J243-F243)-1)</f>
        <v>2.6076273148137261</v>
      </c>
      <c r="L243" s="12" t="b">
        <f>IF(G243="CAN",TRUE,FALSE)</f>
        <v>0</v>
      </c>
      <c r="M243" s="13" t="b">
        <f>AND(G243="CLOSE",K243&lt;=28)</f>
        <v>1</v>
      </c>
      <c r="N243" s="13" t="b">
        <f>AND(G243="CLOSE",K243&gt;28,K243&lt;=56)</f>
        <v>0</v>
      </c>
      <c r="O243" s="13" t="b">
        <f>AND(G243="CLOSE",K243&gt;56,K243&lt;=84)</f>
        <v>0</v>
      </c>
      <c r="P243" s="13" t="b">
        <f>AND(G243="CLOSE",K243&gt;84)</f>
        <v>0</v>
      </c>
      <c r="Q243" s="13" t="b">
        <f>AND(G243 = "INPRG",K243&gt;84)</f>
        <v>0</v>
      </c>
      <c r="R243" s="13" t="b">
        <f>AND(G243 = "INPRG",K243&gt;56,K243&lt;=84)</f>
        <v>0</v>
      </c>
      <c r="S243" s="13" t="b">
        <f>AND(G243 = "INPRG",K243&gt;28,K243&lt;56)</f>
        <v>0</v>
      </c>
      <c r="T243" s="13" t="b">
        <f>AND(G243="INPRG",K243&gt;=21,K243&lt;28)</f>
        <v>0</v>
      </c>
      <c r="U243" s="13" t="b">
        <f>AND(G243="INPRG",K243&gt;=14,K243&lt;21)</f>
        <v>0</v>
      </c>
      <c r="V243" s="13" t="b">
        <f>AND(G243="INPRG",K243&gt;=7,K243&lt;14)</f>
        <v>0</v>
      </c>
      <c r="W243" s="14" t="b">
        <f>AND(G243="INPRG",K243&lt;7)</f>
        <v>0</v>
      </c>
    </row>
    <row r="244" spans="1:23" ht="15.75" x14ac:dyDescent="0.25">
      <c r="A244" s="1" t="s">
        <v>659</v>
      </c>
      <c r="B244" s="2" t="s">
        <v>1</v>
      </c>
      <c r="C244" s="2" t="s">
        <v>2</v>
      </c>
      <c r="D244" s="2" t="s">
        <v>587</v>
      </c>
      <c r="E244" s="2" t="s">
        <v>660</v>
      </c>
      <c r="F244" s="3">
        <v>42041.350775462961</v>
      </c>
      <c r="G244" s="2" t="s">
        <v>4</v>
      </c>
      <c r="H244" s="2" t="s">
        <v>238</v>
      </c>
      <c r="I244" s="3">
        <v>42063.958333333336</v>
      </c>
      <c r="J244" s="4">
        <f ca="1">TODAY()</f>
        <v>42790</v>
      </c>
      <c r="K244" s="5">
        <f>IF(I244&lt;&gt;0,(I244-F244)-1,(J244-F244)-1)</f>
        <v>21.607557870374876</v>
      </c>
      <c r="L244" s="5" t="b">
        <f>IF(G244="CAN",TRUE,FALSE)</f>
        <v>0</v>
      </c>
      <c r="M244" s="6" t="b">
        <f>AND(G244="CLOSE",K244&lt;=28)</f>
        <v>1</v>
      </c>
      <c r="N244" s="6" t="b">
        <f>AND(G244="CLOSE",K244&gt;28,K244&lt;=56)</f>
        <v>0</v>
      </c>
      <c r="O244" s="6" t="b">
        <f>AND(G244="CLOSE",K244&gt;56,K244&lt;=84)</f>
        <v>0</v>
      </c>
      <c r="P244" s="6" t="b">
        <f>AND(G244="CLOSE",K244&gt;84)</f>
        <v>0</v>
      </c>
      <c r="Q244" s="6" t="b">
        <f>AND(G244 = "INPRG",K244&gt;84)</f>
        <v>0</v>
      </c>
      <c r="R244" s="6" t="b">
        <f>AND(G244 = "INPRG",K244&gt;56,K244&lt;=84)</f>
        <v>0</v>
      </c>
      <c r="S244" s="6" t="b">
        <f>AND(G244 = "INPRG",K244&gt;28,K244&lt;56)</f>
        <v>0</v>
      </c>
      <c r="T244" s="6" t="b">
        <f>AND(G244="INPRG",K244&gt;=21,K244&lt;28)</f>
        <v>0</v>
      </c>
      <c r="U244" s="6" t="b">
        <f>AND(G244="INPRG",K244&gt;=14,K244&lt;21)</f>
        <v>0</v>
      </c>
      <c r="V244" s="6" t="b">
        <f>AND(G244="INPRG",K244&gt;=7,K244&lt;14)</f>
        <v>0</v>
      </c>
      <c r="W244" s="7" t="b">
        <f>AND(G244="INPRG",K244&lt;7)</f>
        <v>0</v>
      </c>
    </row>
    <row r="245" spans="1:23" ht="15.75" x14ac:dyDescent="0.25">
      <c r="A245" s="8" t="s">
        <v>661</v>
      </c>
      <c r="B245" s="9" t="s">
        <v>1</v>
      </c>
      <c r="C245" s="9" t="s">
        <v>2</v>
      </c>
      <c r="D245" s="9" t="s">
        <v>587</v>
      </c>
      <c r="E245" s="9" t="s">
        <v>662</v>
      </c>
      <c r="F245" s="10">
        <v>42041.350787037038</v>
      </c>
      <c r="G245" s="9" t="s">
        <v>4</v>
      </c>
      <c r="H245" s="9" t="s">
        <v>238</v>
      </c>
      <c r="I245" s="10">
        <v>42063.958333333336</v>
      </c>
      <c r="J245" s="11">
        <f ca="1">TODAY()</f>
        <v>42790</v>
      </c>
      <c r="K245" s="12">
        <f>IF(I245&lt;&gt;0,(I245-F245)-1,(J245-F245)-1)</f>
        <v>21.607546296298096</v>
      </c>
      <c r="L245" s="12" t="b">
        <f>IF(G245="CAN",TRUE,FALSE)</f>
        <v>0</v>
      </c>
      <c r="M245" s="13" t="b">
        <f>AND(G245="CLOSE",K245&lt;=28)</f>
        <v>1</v>
      </c>
      <c r="N245" s="13" t="b">
        <f>AND(G245="CLOSE",K245&gt;28,K245&lt;=56)</f>
        <v>0</v>
      </c>
      <c r="O245" s="13" t="b">
        <f>AND(G245="CLOSE",K245&gt;56,K245&lt;=84)</f>
        <v>0</v>
      </c>
      <c r="P245" s="13" t="b">
        <f>AND(G245="CLOSE",K245&gt;84)</f>
        <v>0</v>
      </c>
      <c r="Q245" s="13" t="b">
        <f>AND(G245 = "INPRG",K245&gt;84)</f>
        <v>0</v>
      </c>
      <c r="R245" s="13" t="b">
        <f>AND(G245 = "INPRG",K245&gt;56,K245&lt;=84)</f>
        <v>0</v>
      </c>
      <c r="S245" s="13" t="b">
        <f>AND(G245 = "INPRG",K245&gt;28,K245&lt;56)</f>
        <v>0</v>
      </c>
      <c r="T245" s="13" t="b">
        <f>AND(G245="INPRG",K245&gt;=21,K245&lt;28)</f>
        <v>0</v>
      </c>
      <c r="U245" s="13" t="b">
        <f>AND(G245="INPRG",K245&gt;=14,K245&lt;21)</f>
        <v>0</v>
      </c>
      <c r="V245" s="13" t="b">
        <f>AND(G245="INPRG",K245&gt;=7,K245&lt;14)</f>
        <v>0</v>
      </c>
      <c r="W245" s="14" t="b">
        <f>AND(G245="INPRG",K245&lt;7)</f>
        <v>0</v>
      </c>
    </row>
    <row r="246" spans="1:23" ht="15.75" x14ac:dyDescent="0.25">
      <c r="A246" s="1" t="s">
        <v>663</v>
      </c>
      <c r="B246" s="2" t="s">
        <v>1</v>
      </c>
      <c r="C246" s="2" t="s">
        <v>2</v>
      </c>
      <c r="D246" s="2" t="s">
        <v>664</v>
      </c>
      <c r="E246" s="2" t="s">
        <v>665</v>
      </c>
      <c r="F246" s="3">
        <v>42041.350821759261</v>
      </c>
      <c r="G246" s="2" t="s">
        <v>4</v>
      </c>
      <c r="H246" s="2" t="s">
        <v>134</v>
      </c>
      <c r="I246" s="3">
        <v>42045.958333333336</v>
      </c>
      <c r="J246" s="4">
        <f ca="1">TODAY()</f>
        <v>42790</v>
      </c>
      <c r="K246" s="5">
        <f>IF(I246&lt;&gt;0,(I246-F246)-1,(J246-F246)-1)</f>
        <v>3.6075115740750334</v>
      </c>
      <c r="L246" s="5" t="b">
        <f>IF(G246="CAN",TRUE,FALSE)</f>
        <v>0</v>
      </c>
      <c r="M246" s="6" t="b">
        <f>AND(G246="CLOSE",K246&lt;=28)</f>
        <v>1</v>
      </c>
      <c r="N246" s="6" t="b">
        <f>AND(G246="CLOSE",K246&gt;28,K246&lt;=56)</f>
        <v>0</v>
      </c>
      <c r="O246" s="6" t="b">
        <f>AND(G246="CLOSE",K246&gt;56,K246&lt;=84)</f>
        <v>0</v>
      </c>
      <c r="P246" s="6" t="b">
        <f>AND(G246="CLOSE",K246&gt;84)</f>
        <v>0</v>
      </c>
      <c r="Q246" s="6" t="b">
        <f>AND(G246 = "INPRG",K246&gt;84)</f>
        <v>0</v>
      </c>
      <c r="R246" s="6" t="b">
        <f>AND(G246 = "INPRG",K246&gt;56,K246&lt;=84)</f>
        <v>0</v>
      </c>
      <c r="S246" s="6" t="b">
        <f>AND(G246 = "INPRG",K246&gt;28,K246&lt;56)</f>
        <v>0</v>
      </c>
      <c r="T246" s="6" t="b">
        <f>AND(G246="INPRG",K246&gt;=21,K246&lt;28)</f>
        <v>0</v>
      </c>
      <c r="U246" s="6" t="b">
        <f>AND(G246="INPRG",K246&gt;=14,K246&lt;21)</f>
        <v>0</v>
      </c>
      <c r="V246" s="6" t="b">
        <f>AND(G246="INPRG",K246&gt;=7,K246&lt;14)</f>
        <v>0</v>
      </c>
      <c r="W246" s="7" t="b">
        <f>AND(G246="INPRG",K246&lt;7)</f>
        <v>0</v>
      </c>
    </row>
    <row r="247" spans="1:23" ht="15.75" x14ac:dyDescent="0.25">
      <c r="A247" s="8" t="s">
        <v>666</v>
      </c>
      <c r="B247" s="9" t="s">
        <v>1</v>
      </c>
      <c r="C247" s="9" t="s">
        <v>21</v>
      </c>
      <c r="D247" s="9" t="s">
        <v>667</v>
      </c>
      <c r="E247" s="9" t="s">
        <v>665</v>
      </c>
      <c r="F247" s="10">
        <v>42041.35083333333</v>
      </c>
      <c r="G247" s="9" t="s">
        <v>4</v>
      </c>
      <c r="H247" s="9" t="s">
        <v>134</v>
      </c>
      <c r="I247" s="10">
        <v>42044.958333333336</v>
      </c>
      <c r="J247" s="11">
        <f ca="1">TODAY()</f>
        <v>42790</v>
      </c>
      <c r="K247" s="12">
        <f>IF(I247&lt;&gt;0,(I247-F247)-1,(J247-F247)-1)</f>
        <v>2.6075000000055297</v>
      </c>
      <c r="L247" s="12" t="b">
        <f>IF(G247="CAN",TRUE,FALSE)</f>
        <v>0</v>
      </c>
      <c r="M247" s="13" t="b">
        <f>AND(G247="CLOSE",K247&lt;=28)</f>
        <v>1</v>
      </c>
      <c r="N247" s="13" t="b">
        <f>AND(G247="CLOSE",K247&gt;28,K247&lt;=56)</f>
        <v>0</v>
      </c>
      <c r="O247" s="13" t="b">
        <f>AND(G247="CLOSE",K247&gt;56,K247&lt;=84)</f>
        <v>0</v>
      </c>
      <c r="P247" s="13" t="b">
        <f>AND(G247="CLOSE",K247&gt;84)</f>
        <v>0</v>
      </c>
      <c r="Q247" s="13" t="b">
        <f>AND(G247 = "INPRG",K247&gt;84)</f>
        <v>0</v>
      </c>
      <c r="R247" s="13" t="b">
        <f>AND(G247 = "INPRG",K247&gt;56,K247&lt;=84)</f>
        <v>0</v>
      </c>
      <c r="S247" s="13" t="b">
        <f>AND(G247 = "INPRG",K247&gt;28,K247&lt;56)</f>
        <v>0</v>
      </c>
      <c r="T247" s="13" t="b">
        <f>AND(G247="INPRG",K247&gt;=21,K247&lt;28)</f>
        <v>0</v>
      </c>
      <c r="U247" s="13" t="b">
        <f>AND(G247="INPRG",K247&gt;=14,K247&lt;21)</f>
        <v>0</v>
      </c>
      <c r="V247" s="13" t="b">
        <f>AND(G247="INPRG",K247&gt;=7,K247&lt;14)</f>
        <v>0</v>
      </c>
      <c r="W247" s="14" t="b">
        <f>AND(G247="INPRG",K247&lt;7)</f>
        <v>0</v>
      </c>
    </row>
    <row r="248" spans="1:23" ht="15.75" x14ac:dyDescent="0.25">
      <c r="A248" s="1" t="s">
        <v>668</v>
      </c>
      <c r="B248" s="2" t="s">
        <v>1</v>
      </c>
      <c r="C248" s="2" t="s">
        <v>21</v>
      </c>
      <c r="D248" s="2" t="s">
        <v>669</v>
      </c>
      <c r="E248" s="2" t="s">
        <v>670</v>
      </c>
      <c r="F248" s="3">
        <v>42041.350902777776</v>
      </c>
      <c r="G248" s="2" t="s">
        <v>4</v>
      </c>
      <c r="H248" s="2" t="s">
        <v>214</v>
      </c>
      <c r="I248" s="3">
        <v>42068.958333333336</v>
      </c>
      <c r="J248" s="4">
        <f ca="1">TODAY()</f>
        <v>42790</v>
      </c>
      <c r="K248" s="5">
        <f>IF(I248&lt;&gt;0,(I248-F248)-1,(J248-F248)-1)</f>
        <v>26.607430555559404</v>
      </c>
      <c r="L248" s="5" t="b">
        <f>IF(G248="CAN",TRUE,FALSE)</f>
        <v>0</v>
      </c>
      <c r="M248" s="6" t="b">
        <f>AND(G248="CLOSE",K248&lt;=28)</f>
        <v>1</v>
      </c>
      <c r="N248" s="6" t="b">
        <f>AND(G248="CLOSE",K248&gt;28,K248&lt;=56)</f>
        <v>0</v>
      </c>
      <c r="O248" s="6" t="b">
        <f>AND(G248="CLOSE",K248&gt;56,K248&lt;=84)</f>
        <v>0</v>
      </c>
      <c r="P248" s="6" t="b">
        <f>AND(G248="CLOSE",K248&gt;84)</f>
        <v>0</v>
      </c>
      <c r="Q248" s="6" t="b">
        <f>AND(G248 = "INPRG",K248&gt;84)</f>
        <v>0</v>
      </c>
      <c r="R248" s="6" t="b">
        <f>AND(G248 = "INPRG",K248&gt;56,K248&lt;=84)</f>
        <v>0</v>
      </c>
      <c r="S248" s="6" t="b">
        <f>AND(G248 = "INPRG",K248&gt;28,K248&lt;56)</f>
        <v>0</v>
      </c>
      <c r="T248" s="6" t="b">
        <f>AND(G248="INPRG",K248&gt;=21,K248&lt;28)</f>
        <v>0</v>
      </c>
      <c r="U248" s="6" t="b">
        <f>AND(G248="INPRG",K248&gt;=14,K248&lt;21)</f>
        <v>0</v>
      </c>
      <c r="V248" s="6" t="b">
        <f>AND(G248="INPRG",K248&gt;=7,K248&lt;14)</f>
        <v>0</v>
      </c>
      <c r="W248" s="7" t="b">
        <f>AND(G248="INPRG",K248&lt;7)</f>
        <v>0</v>
      </c>
    </row>
    <row r="249" spans="1:23" ht="15.75" x14ac:dyDescent="0.25">
      <c r="A249" s="8" t="s">
        <v>671</v>
      </c>
      <c r="B249" s="9" t="s">
        <v>1</v>
      </c>
      <c r="C249" s="9" t="s">
        <v>21</v>
      </c>
      <c r="D249" s="9" t="s">
        <v>672</v>
      </c>
      <c r="E249" s="9" t="s">
        <v>673</v>
      </c>
      <c r="F249" s="10">
        <v>42041.350937499999</v>
      </c>
      <c r="G249" s="9" t="s">
        <v>4</v>
      </c>
      <c r="H249" s="9" t="s">
        <v>238</v>
      </c>
      <c r="I249" s="10">
        <v>42044.958333333336</v>
      </c>
      <c r="J249" s="11">
        <f ca="1">TODAY()</f>
        <v>42790</v>
      </c>
      <c r="K249" s="12">
        <f>IF(I249&lt;&gt;0,(I249-F249)-1,(J249-F249)-1)</f>
        <v>2.6073958333363407</v>
      </c>
      <c r="L249" s="12" t="b">
        <f>IF(G249="CAN",TRUE,FALSE)</f>
        <v>0</v>
      </c>
      <c r="M249" s="13" t="b">
        <f>AND(G249="CLOSE",K249&lt;=28)</f>
        <v>1</v>
      </c>
      <c r="N249" s="13" t="b">
        <f>AND(G249="CLOSE",K249&gt;28,K249&lt;=56)</f>
        <v>0</v>
      </c>
      <c r="O249" s="13" t="b">
        <f>AND(G249="CLOSE",K249&gt;56,K249&lt;=84)</f>
        <v>0</v>
      </c>
      <c r="P249" s="13" t="b">
        <f>AND(G249="CLOSE",K249&gt;84)</f>
        <v>0</v>
      </c>
      <c r="Q249" s="13" t="b">
        <f>AND(G249 = "INPRG",K249&gt;84)</f>
        <v>0</v>
      </c>
      <c r="R249" s="13" t="b">
        <f>AND(G249 = "INPRG",K249&gt;56,K249&lt;=84)</f>
        <v>0</v>
      </c>
      <c r="S249" s="13" t="b">
        <f>AND(G249 = "INPRG",K249&gt;28,K249&lt;56)</f>
        <v>0</v>
      </c>
      <c r="T249" s="13" t="b">
        <f>AND(G249="INPRG",K249&gt;=21,K249&lt;28)</f>
        <v>0</v>
      </c>
      <c r="U249" s="13" t="b">
        <f>AND(G249="INPRG",K249&gt;=14,K249&lt;21)</f>
        <v>0</v>
      </c>
      <c r="V249" s="13" t="b">
        <f>AND(G249="INPRG",K249&gt;=7,K249&lt;14)</f>
        <v>0</v>
      </c>
      <c r="W249" s="14" t="b">
        <f>AND(G249="INPRG",K249&lt;7)</f>
        <v>0</v>
      </c>
    </row>
    <row r="250" spans="1:23" ht="15.75" x14ac:dyDescent="0.25">
      <c r="A250" s="1" t="s">
        <v>674</v>
      </c>
      <c r="B250" s="2" t="s">
        <v>1</v>
      </c>
      <c r="C250" s="2" t="s">
        <v>21</v>
      </c>
      <c r="D250" s="2" t="s">
        <v>675</v>
      </c>
      <c r="E250" s="2" t="s">
        <v>676</v>
      </c>
      <c r="F250" s="3">
        <v>42041.350949074076</v>
      </c>
      <c r="G250" s="2" t="s">
        <v>4</v>
      </c>
      <c r="H250" s="2" t="s">
        <v>238</v>
      </c>
      <c r="I250" s="3">
        <v>42044.958333333336</v>
      </c>
      <c r="J250" s="4">
        <f ca="1">TODAY()</f>
        <v>42790</v>
      </c>
      <c r="K250" s="5">
        <f>IF(I250&lt;&gt;0,(I250-F250)-1,(J250-F250)-1)</f>
        <v>2.6073842592595611</v>
      </c>
      <c r="L250" s="5" t="b">
        <f>IF(G250="CAN",TRUE,FALSE)</f>
        <v>0</v>
      </c>
      <c r="M250" s="6" t="b">
        <f>AND(G250="CLOSE",K250&lt;=28)</f>
        <v>1</v>
      </c>
      <c r="N250" s="6" t="b">
        <f>AND(G250="CLOSE",K250&gt;28,K250&lt;=56)</f>
        <v>0</v>
      </c>
      <c r="O250" s="6" t="b">
        <f>AND(G250="CLOSE",K250&gt;56,K250&lt;=84)</f>
        <v>0</v>
      </c>
      <c r="P250" s="6" t="b">
        <f>AND(G250="CLOSE",K250&gt;84)</f>
        <v>0</v>
      </c>
      <c r="Q250" s="6" t="b">
        <f>AND(G250 = "INPRG",K250&gt;84)</f>
        <v>0</v>
      </c>
      <c r="R250" s="6" t="b">
        <f>AND(G250 = "INPRG",K250&gt;56,K250&lt;=84)</f>
        <v>0</v>
      </c>
      <c r="S250" s="6" t="b">
        <f>AND(G250 = "INPRG",K250&gt;28,K250&lt;56)</f>
        <v>0</v>
      </c>
      <c r="T250" s="6" t="b">
        <f>AND(G250="INPRG",K250&gt;=21,K250&lt;28)</f>
        <v>0</v>
      </c>
      <c r="U250" s="6" t="b">
        <f>AND(G250="INPRG",K250&gt;=14,K250&lt;21)</f>
        <v>0</v>
      </c>
      <c r="V250" s="6" t="b">
        <f>AND(G250="INPRG",K250&gt;=7,K250&lt;14)</f>
        <v>0</v>
      </c>
      <c r="W250" s="7" t="b">
        <f>AND(G250="INPRG",K250&lt;7)</f>
        <v>0</v>
      </c>
    </row>
    <row r="251" spans="1:23" ht="15.75" x14ac:dyDescent="0.25">
      <c r="A251" s="8" t="s">
        <v>677</v>
      </c>
      <c r="B251" s="9" t="s">
        <v>1</v>
      </c>
      <c r="C251" s="9" t="s">
        <v>21</v>
      </c>
      <c r="D251" s="9" t="s">
        <v>678</v>
      </c>
      <c r="E251" s="9" t="s">
        <v>679</v>
      </c>
      <c r="F251" s="10">
        <v>42041.350995370369</v>
      </c>
      <c r="G251" s="9" t="s">
        <v>4</v>
      </c>
      <c r="H251" s="9" t="s">
        <v>181</v>
      </c>
      <c r="I251" s="10">
        <v>42047.958333333336</v>
      </c>
      <c r="J251" s="11">
        <f ca="1">TODAY()</f>
        <v>42790</v>
      </c>
      <c r="K251" s="12">
        <f>IF(I251&lt;&gt;0,(I251-F251)-1,(J251-F251)-1)</f>
        <v>5.6073379629669944</v>
      </c>
      <c r="L251" s="12" t="b">
        <f>IF(G251="CAN",TRUE,FALSE)</f>
        <v>0</v>
      </c>
      <c r="M251" s="13" t="b">
        <f>AND(G251="CLOSE",K251&lt;=28)</f>
        <v>1</v>
      </c>
      <c r="N251" s="13" t="b">
        <f>AND(G251="CLOSE",K251&gt;28,K251&lt;=56)</f>
        <v>0</v>
      </c>
      <c r="O251" s="13" t="b">
        <f>AND(G251="CLOSE",K251&gt;56,K251&lt;=84)</f>
        <v>0</v>
      </c>
      <c r="P251" s="13" t="b">
        <f>AND(G251="CLOSE",K251&gt;84)</f>
        <v>0</v>
      </c>
      <c r="Q251" s="13" t="b">
        <f>AND(G251 = "INPRG",K251&gt;84)</f>
        <v>0</v>
      </c>
      <c r="R251" s="13" t="b">
        <f>AND(G251 = "INPRG",K251&gt;56,K251&lt;=84)</f>
        <v>0</v>
      </c>
      <c r="S251" s="13" t="b">
        <f>AND(G251 = "INPRG",K251&gt;28,K251&lt;56)</f>
        <v>0</v>
      </c>
      <c r="T251" s="13" t="b">
        <f>AND(G251="INPRG",K251&gt;=21,K251&lt;28)</f>
        <v>0</v>
      </c>
      <c r="U251" s="13" t="b">
        <f>AND(G251="INPRG",K251&gt;=14,K251&lt;21)</f>
        <v>0</v>
      </c>
      <c r="V251" s="13" t="b">
        <f>AND(G251="INPRG",K251&gt;=7,K251&lt;14)</f>
        <v>0</v>
      </c>
      <c r="W251" s="14" t="b">
        <f>AND(G251="INPRG",K251&lt;7)</f>
        <v>0</v>
      </c>
    </row>
    <row r="252" spans="1:23" ht="15.75" x14ac:dyDescent="0.25">
      <c r="A252" s="1" t="s">
        <v>680</v>
      </c>
      <c r="B252" s="2" t="s">
        <v>1</v>
      </c>
      <c r="C252" s="2" t="s">
        <v>2</v>
      </c>
      <c r="D252" s="2" t="s">
        <v>681</v>
      </c>
      <c r="E252" s="2" t="s">
        <v>441</v>
      </c>
      <c r="F252" s="3">
        <v>42041.351030092592</v>
      </c>
      <c r="G252" s="2" t="s">
        <v>4</v>
      </c>
      <c r="H252" s="2" t="s">
        <v>443</v>
      </c>
      <c r="I252" s="3">
        <v>42044.958333333336</v>
      </c>
      <c r="J252" s="4">
        <f ca="1">TODAY()</f>
        <v>42790</v>
      </c>
      <c r="K252" s="5">
        <f>IF(I252&lt;&gt;0,(I252-F252)-1,(J252-F252)-1)</f>
        <v>2.6073032407439314</v>
      </c>
      <c r="L252" s="5" t="b">
        <f>IF(G252="CAN",TRUE,FALSE)</f>
        <v>0</v>
      </c>
      <c r="M252" s="6" t="b">
        <f>AND(G252="CLOSE",K252&lt;=28)</f>
        <v>1</v>
      </c>
      <c r="N252" s="6" t="b">
        <f>AND(G252="CLOSE",K252&gt;28,K252&lt;=56)</f>
        <v>0</v>
      </c>
      <c r="O252" s="6" t="b">
        <f>AND(G252="CLOSE",K252&gt;56,K252&lt;=84)</f>
        <v>0</v>
      </c>
      <c r="P252" s="6" t="b">
        <f>AND(G252="CLOSE",K252&gt;84)</f>
        <v>0</v>
      </c>
      <c r="Q252" s="6" t="b">
        <f>AND(G252 = "INPRG",K252&gt;84)</f>
        <v>0</v>
      </c>
      <c r="R252" s="6" t="b">
        <f>AND(G252 = "INPRG",K252&gt;56,K252&lt;=84)</f>
        <v>0</v>
      </c>
      <c r="S252" s="6" t="b">
        <f>AND(G252 = "INPRG",K252&gt;28,K252&lt;56)</f>
        <v>0</v>
      </c>
      <c r="T252" s="6" t="b">
        <f>AND(G252="INPRG",K252&gt;=21,K252&lt;28)</f>
        <v>0</v>
      </c>
      <c r="U252" s="6" t="b">
        <f>AND(G252="INPRG",K252&gt;=14,K252&lt;21)</f>
        <v>0</v>
      </c>
      <c r="V252" s="6" t="b">
        <f>AND(G252="INPRG",K252&gt;=7,K252&lt;14)</f>
        <v>0</v>
      </c>
      <c r="W252" s="7" t="b">
        <f>AND(G252="INPRG",K252&lt;7)</f>
        <v>0</v>
      </c>
    </row>
    <row r="253" spans="1:23" ht="15.75" x14ac:dyDescent="0.25">
      <c r="A253" s="8" t="s">
        <v>682</v>
      </c>
      <c r="B253" s="9" t="s">
        <v>1</v>
      </c>
      <c r="C253" s="9" t="s">
        <v>2</v>
      </c>
      <c r="D253" s="9" t="s">
        <v>549</v>
      </c>
      <c r="E253" s="9" t="s">
        <v>683</v>
      </c>
      <c r="F253" s="10">
        <v>42041.351122685184</v>
      </c>
      <c r="G253" s="9" t="s">
        <v>442</v>
      </c>
      <c r="H253" s="9" t="s">
        <v>33</v>
      </c>
      <c r="I253" s="10"/>
      <c r="J253" s="11">
        <f ca="1">TODAY()</f>
        <v>42790</v>
      </c>
      <c r="K253" s="12">
        <f ca="1">IF(I253&lt;&gt;0,(I253-F253)-1,(J253-F253)-1)</f>
        <v>747.64887731481576</v>
      </c>
      <c r="L253" s="12" t="b">
        <f>IF(G253="CAN",TRUE,FALSE)</f>
        <v>1</v>
      </c>
      <c r="M253" s="9" t="b">
        <f ca="1">AND(G253="CLOSE",K253&lt;=28)</f>
        <v>0</v>
      </c>
      <c r="N253" s="9" t="b">
        <f ca="1">AND(G253="CLOSE",K253&gt;28,K253&lt;=56)</f>
        <v>0</v>
      </c>
      <c r="O253" s="9" t="b">
        <f ca="1">AND(G253="CLOSE",K253&gt;56,K253&lt;=84)</f>
        <v>0</v>
      </c>
      <c r="P253" s="9" t="b">
        <f ca="1">AND(G253="CLOSE",K253&gt;84)</f>
        <v>0</v>
      </c>
      <c r="Q253" s="9" t="b">
        <f ca="1">AND(G253 = "INPRG",K253&gt;84)</f>
        <v>0</v>
      </c>
      <c r="R253" s="9" t="b">
        <f ca="1">AND(G253 = "INPRG",K253&gt;56,K253&lt;=84)</f>
        <v>0</v>
      </c>
      <c r="S253" s="9" t="b">
        <f ca="1">AND(G253 = "INPRG",K253&gt;28,K253&lt;56)</f>
        <v>0</v>
      </c>
      <c r="T253" s="13" t="b">
        <f ca="1">AND(G253="INPRG",K253&gt;=21,K253&lt;28)</f>
        <v>0</v>
      </c>
      <c r="U253" s="13" t="b">
        <f ca="1">AND(G253="INPRG",K253&gt;=14,K253&lt;21)</f>
        <v>0</v>
      </c>
      <c r="V253" s="13" t="b">
        <f ca="1">AND(G253="INPRG",K253&gt;=7,K253&lt;14)</f>
        <v>0</v>
      </c>
      <c r="W253" s="14" t="b">
        <f ca="1">AND(G253="INPRG",K253&lt;7)</f>
        <v>0</v>
      </c>
    </row>
    <row r="254" spans="1:23" ht="15.75" x14ac:dyDescent="0.25">
      <c r="A254" s="1" t="s">
        <v>684</v>
      </c>
      <c r="B254" s="2" t="s">
        <v>1</v>
      </c>
      <c r="C254" s="2" t="s">
        <v>21</v>
      </c>
      <c r="D254" s="2" t="s">
        <v>669</v>
      </c>
      <c r="E254" s="2" t="s">
        <v>685</v>
      </c>
      <c r="F254" s="3">
        <v>42041.351145833331</v>
      </c>
      <c r="G254" s="2" t="s">
        <v>4</v>
      </c>
      <c r="H254" s="2" t="s">
        <v>325</v>
      </c>
      <c r="I254" s="3">
        <v>42044.958333333336</v>
      </c>
      <c r="J254" s="4">
        <f ca="1">TODAY()</f>
        <v>42790</v>
      </c>
      <c r="K254" s="5">
        <f>IF(I254&lt;&gt;0,(I254-F254)-1,(J254-F254)-1)</f>
        <v>2.6071875000052387</v>
      </c>
      <c r="L254" s="5" t="b">
        <f>IF(G254="CAN",TRUE,FALSE)</f>
        <v>0</v>
      </c>
      <c r="M254" s="6" t="b">
        <f>AND(G254="CLOSE",K254&lt;=28)</f>
        <v>1</v>
      </c>
      <c r="N254" s="6" t="b">
        <f>AND(G254="CLOSE",K254&gt;28,K254&lt;=56)</f>
        <v>0</v>
      </c>
      <c r="O254" s="6" t="b">
        <f>AND(G254="CLOSE",K254&gt;56,K254&lt;=84)</f>
        <v>0</v>
      </c>
      <c r="P254" s="6" t="b">
        <f>AND(G254="CLOSE",K254&gt;84)</f>
        <v>0</v>
      </c>
      <c r="Q254" s="6" t="b">
        <f>AND(G254 = "INPRG",K254&gt;84)</f>
        <v>0</v>
      </c>
      <c r="R254" s="6" t="b">
        <f>AND(G254 = "INPRG",K254&gt;56,K254&lt;=84)</f>
        <v>0</v>
      </c>
      <c r="S254" s="6" t="b">
        <f>AND(G254 = "INPRG",K254&gt;28,K254&lt;56)</f>
        <v>0</v>
      </c>
      <c r="T254" s="6" t="b">
        <f>AND(G254="INPRG",K254&gt;=21,K254&lt;28)</f>
        <v>0</v>
      </c>
      <c r="U254" s="6" t="b">
        <f>AND(G254="INPRG",K254&gt;=14,K254&lt;21)</f>
        <v>0</v>
      </c>
      <c r="V254" s="6" t="b">
        <f>AND(G254="INPRG",K254&gt;=7,K254&lt;14)</f>
        <v>0</v>
      </c>
      <c r="W254" s="7" t="b">
        <f>AND(G254="INPRG",K254&lt;7)</f>
        <v>0</v>
      </c>
    </row>
    <row r="255" spans="1:23" ht="15.75" x14ac:dyDescent="0.25">
      <c r="A255" s="8" t="s">
        <v>686</v>
      </c>
      <c r="B255" s="9" t="s">
        <v>1</v>
      </c>
      <c r="C255" s="9" t="s">
        <v>21</v>
      </c>
      <c r="D255" s="9" t="s">
        <v>669</v>
      </c>
      <c r="E255" s="9" t="s">
        <v>687</v>
      </c>
      <c r="F255" s="10">
        <v>42041.351180555554</v>
      </c>
      <c r="G255" s="9" t="s">
        <v>4</v>
      </c>
      <c r="H255" s="9" t="s">
        <v>688</v>
      </c>
      <c r="I255" s="10">
        <v>42044.958333333336</v>
      </c>
      <c r="J255" s="11">
        <f ca="1">TODAY()</f>
        <v>42790</v>
      </c>
      <c r="K255" s="12">
        <f>IF(I255&lt;&gt;0,(I255-F255)-1,(J255-F255)-1)</f>
        <v>2.6071527777821757</v>
      </c>
      <c r="L255" s="12" t="b">
        <f>IF(G255="CAN",TRUE,FALSE)</f>
        <v>0</v>
      </c>
      <c r="M255" s="13" t="b">
        <f>AND(G255="CLOSE",K255&lt;=28)</f>
        <v>1</v>
      </c>
      <c r="N255" s="13" t="b">
        <f>AND(G255="CLOSE",K255&gt;28,K255&lt;=56)</f>
        <v>0</v>
      </c>
      <c r="O255" s="13" t="b">
        <f>AND(G255="CLOSE",K255&gt;56,K255&lt;=84)</f>
        <v>0</v>
      </c>
      <c r="P255" s="13" t="b">
        <f>AND(G255="CLOSE",K255&gt;84)</f>
        <v>0</v>
      </c>
      <c r="Q255" s="13" t="b">
        <f>AND(G255 = "INPRG",K255&gt;84)</f>
        <v>0</v>
      </c>
      <c r="R255" s="13" t="b">
        <f>AND(G255 = "INPRG",K255&gt;56,K255&lt;=84)</f>
        <v>0</v>
      </c>
      <c r="S255" s="13" t="b">
        <f>AND(G255 = "INPRG",K255&gt;28,K255&lt;56)</f>
        <v>0</v>
      </c>
      <c r="T255" s="13" t="b">
        <f>AND(G255="INPRG",K255&gt;=21,K255&lt;28)</f>
        <v>0</v>
      </c>
      <c r="U255" s="13" t="b">
        <f>AND(G255="INPRG",K255&gt;=14,K255&lt;21)</f>
        <v>0</v>
      </c>
      <c r="V255" s="13" t="b">
        <f>AND(G255="INPRG",K255&gt;=7,K255&lt;14)</f>
        <v>0</v>
      </c>
      <c r="W255" s="14" t="b">
        <f>AND(G255="INPRG",K255&lt;7)</f>
        <v>0</v>
      </c>
    </row>
    <row r="256" spans="1:23" ht="15.75" x14ac:dyDescent="0.25">
      <c r="A256" s="1" t="s">
        <v>689</v>
      </c>
      <c r="B256" s="2" t="s">
        <v>1</v>
      </c>
      <c r="C256" s="2" t="s">
        <v>21</v>
      </c>
      <c r="D256" s="2" t="s">
        <v>669</v>
      </c>
      <c r="E256" s="2" t="s">
        <v>690</v>
      </c>
      <c r="F256" s="3">
        <v>42041.351203703707</v>
      </c>
      <c r="G256" s="2" t="s">
        <v>4</v>
      </c>
      <c r="H256" s="2" t="s">
        <v>688</v>
      </c>
      <c r="I256" s="3">
        <v>42044.958333333336</v>
      </c>
      <c r="J256" s="4">
        <f ca="1">TODAY()</f>
        <v>42790</v>
      </c>
      <c r="K256" s="5">
        <f>IF(I256&lt;&gt;0,(I256-F256)-1,(J256-F256)-1)</f>
        <v>2.6071296296286164</v>
      </c>
      <c r="L256" s="5" t="b">
        <f>IF(G256="CAN",TRUE,FALSE)</f>
        <v>0</v>
      </c>
      <c r="M256" s="6" t="b">
        <f>AND(G256="CLOSE",K256&lt;=28)</f>
        <v>1</v>
      </c>
      <c r="N256" s="6" t="b">
        <f>AND(G256="CLOSE",K256&gt;28,K256&lt;=56)</f>
        <v>0</v>
      </c>
      <c r="O256" s="6" t="b">
        <f>AND(G256="CLOSE",K256&gt;56,K256&lt;=84)</f>
        <v>0</v>
      </c>
      <c r="P256" s="6" t="b">
        <f>AND(G256="CLOSE",K256&gt;84)</f>
        <v>0</v>
      </c>
      <c r="Q256" s="6" t="b">
        <f>AND(G256 = "INPRG",K256&gt;84)</f>
        <v>0</v>
      </c>
      <c r="R256" s="6" t="b">
        <f>AND(G256 = "INPRG",K256&gt;56,K256&lt;=84)</f>
        <v>0</v>
      </c>
      <c r="S256" s="6" t="b">
        <f>AND(G256 = "INPRG",K256&gt;28,K256&lt;56)</f>
        <v>0</v>
      </c>
      <c r="T256" s="6" t="b">
        <f>AND(G256="INPRG",K256&gt;=21,K256&lt;28)</f>
        <v>0</v>
      </c>
      <c r="U256" s="6" t="b">
        <f>AND(G256="INPRG",K256&gt;=14,K256&lt;21)</f>
        <v>0</v>
      </c>
      <c r="V256" s="6" t="b">
        <f>AND(G256="INPRG",K256&gt;=7,K256&lt;14)</f>
        <v>0</v>
      </c>
      <c r="W256" s="7" t="b">
        <f>AND(G256="INPRG",K256&lt;7)</f>
        <v>0</v>
      </c>
    </row>
    <row r="257" spans="1:23" ht="15.75" x14ac:dyDescent="0.25">
      <c r="A257" s="8" t="s">
        <v>691</v>
      </c>
      <c r="B257" s="9" t="s">
        <v>1</v>
      </c>
      <c r="C257" s="9" t="s">
        <v>21</v>
      </c>
      <c r="D257" s="9" t="s">
        <v>669</v>
      </c>
      <c r="E257" s="9" t="s">
        <v>692</v>
      </c>
      <c r="F257" s="10">
        <v>42041.351226851853</v>
      </c>
      <c r="G257" s="9" t="s">
        <v>4</v>
      </c>
      <c r="H257" s="9" t="s">
        <v>688</v>
      </c>
      <c r="I257" s="10">
        <v>42044.958333333336</v>
      </c>
      <c r="J257" s="11">
        <f ca="1">TODAY()</f>
        <v>42790</v>
      </c>
      <c r="K257" s="12">
        <f>IF(I257&lt;&gt;0,(I257-F257)-1,(J257-F257)-1)</f>
        <v>2.607106481482333</v>
      </c>
      <c r="L257" s="12" t="b">
        <f>IF(G257="CAN",TRUE,FALSE)</f>
        <v>0</v>
      </c>
      <c r="M257" s="13" t="b">
        <f>AND(G257="CLOSE",K257&lt;=28)</f>
        <v>1</v>
      </c>
      <c r="N257" s="13" t="b">
        <f>AND(G257="CLOSE",K257&gt;28,K257&lt;=56)</f>
        <v>0</v>
      </c>
      <c r="O257" s="13" t="b">
        <f>AND(G257="CLOSE",K257&gt;56,K257&lt;=84)</f>
        <v>0</v>
      </c>
      <c r="P257" s="13" t="b">
        <f>AND(G257="CLOSE",K257&gt;84)</f>
        <v>0</v>
      </c>
      <c r="Q257" s="13" t="b">
        <f>AND(G257 = "INPRG",K257&gt;84)</f>
        <v>0</v>
      </c>
      <c r="R257" s="13" t="b">
        <f>AND(G257 = "INPRG",K257&gt;56,K257&lt;=84)</f>
        <v>0</v>
      </c>
      <c r="S257" s="13" t="b">
        <f>AND(G257 = "INPRG",K257&gt;28,K257&lt;56)</f>
        <v>0</v>
      </c>
      <c r="T257" s="13" t="b">
        <f>AND(G257="INPRG",K257&gt;=21,K257&lt;28)</f>
        <v>0</v>
      </c>
      <c r="U257" s="13" t="b">
        <f>AND(G257="INPRG",K257&gt;=14,K257&lt;21)</f>
        <v>0</v>
      </c>
      <c r="V257" s="13" t="b">
        <f>AND(G257="INPRG",K257&gt;=7,K257&lt;14)</f>
        <v>0</v>
      </c>
      <c r="W257" s="14" t="b">
        <f>AND(G257="INPRG",K257&lt;7)</f>
        <v>0</v>
      </c>
    </row>
    <row r="258" spans="1:23" ht="15.75" x14ac:dyDescent="0.25">
      <c r="A258" s="1" t="s">
        <v>693</v>
      </c>
      <c r="B258" s="2" t="s">
        <v>1</v>
      </c>
      <c r="C258" s="2" t="s">
        <v>21</v>
      </c>
      <c r="D258" s="2" t="s">
        <v>669</v>
      </c>
      <c r="E258" s="2" t="s">
        <v>694</v>
      </c>
      <c r="F258" s="3">
        <v>42041.351238425923</v>
      </c>
      <c r="G258" s="2" t="s">
        <v>4</v>
      </c>
      <c r="H258" s="2" t="s">
        <v>325</v>
      </c>
      <c r="I258" s="3">
        <v>42044.958333333336</v>
      </c>
      <c r="J258" s="4">
        <f ca="1">TODAY()</f>
        <v>42790</v>
      </c>
      <c r="K258" s="5">
        <f>IF(I258&lt;&gt;0,(I258-F258)-1,(J258-F258)-1)</f>
        <v>2.6070949074128293</v>
      </c>
      <c r="L258" s="5" t="b">
        <f>IF(G258="CAN",TRUE,FALSE)</f>
        <v>0</v>
      </c>
      <c r="M258" s="6" t="b">
        <f>AND(G258="CLOSE",K258&lt;=28)</f>
        <v>1</v>
      </c>
      <c r="N258" s="6" t="b">
        <f>AND(G258="CLOSE",K258&gt;28,K258&lt;=56)</f>
        <v>0</v>
      </c>
      <c r="O258" s="6" t="b">
        <f>AND(G258="CLOSE",K258&gt;56,K258&lt;=84)</f>
        <v>0</v>
      </c>
      <c r="P258" s="6" t="b">
        <f>AND(G258="CLOSE",K258&gt;84)</f>
        <v>0</v>
      </c>
      <c r="Q258" s="6" t="b">
        <f>AND(G258 = "INPRG",K258&gt;84)</f>
        <v>0</v>
      </c>
      <c r="R258" s="6" t="b">
        <f>AND(G258 = "INPRG",K258&gt;56,K258&lt;=84)</f>
        <v>0</v>
      </c>
      <c r="S258" s="6" t="b">
        <f>AND(G258 = "INPRG",K258&gt;28,K258&lt;56)</f>
        <v>0</v>
      </c>
      <c r="T258" s="6" t="b">
        <f>AND(G258="INPRG",K258&gt;=21,K258&lt;28)</f>
        <v>0</v>
      </c>
      <c r="U258" s="6" t="b">
        <f>AND(G258="INPRG",K258&gt;=14,K258&lt;21)</f>
        <v>0</v>
      </c>
      <c r="V258" s="6" t="b">
        <f>AND(G258="INPRG",K258&gt;=7,K258&lt;14)</f>
        <v>0</v>
      </c>
      <c r="W258" s="7" t="b">
        <f>AND(G258="INPRG",K258&lt;7)</f>
        <v>0</v>
      </c>
    </row>
    <row r="259" spans="1:23" ht="15.75" x14ac:dyDescent="0.25">
      <c r="A259" s="8" t="s">
        <v>695</v>
      </c>
      <c r="B259" s="9" t="s">
        <v>1</v>
      </c>
      <c r="C259" s="9" t="s">
        <v>21</v>
      </c>
      <c r="D259" s="9" t="s">
        <v>696</v>
      </c>
      <c r="E259" s="9"/>
      <c r="F259" s="10">
        <v>42041.351319444446</v>
      </c>
      <c r="G259" s="9" t="s">
        <v>4</v>
      </c>
      <c r="H259" s="9" t="s">
        <v>325</v>
      </c>
      <c r="I259" s="10">
        <v>42044.958333333336</v>
      </c>
      <c r="J259" s="11">
        <f ca="1">TODAY()</f>
        <v>42790</v>
      </c>
      <c r="K259" s="12">
        <f>IF(I259&lt;&gt;0,(I259-F259)-1,(J259-F259)-1)</f>
        <v>2.6070138888899237</v>
      </c>
      <c r="L259" s="12" t="b">
        <f>IF(G259="CAN",TRUE,FALSE)</f>
        <v>0</v>
      </c>
      <c r="M259" s="13" t="b">
        <f>AND(G259="CLOSE",K259&lt;=28)</f>
        <v>1</v>
      </c>
      <c r="N259" s="13" t="b">
        <f>AND(G259="CLOSE",K259&gt;28,K259&lt;=56)</f>
        <v>0</v>
      </c>
      <c r="O259" s="13" t="b">
        <f>AND(G259="CLOSE",K259&gt;56,K259&lt;=84)</f>
        <v>0</v>
      </c>
      <c r="P259" s="13" t="b">
        <f>AND(G259="CLOSE",K259&gt;84)</f>
        <v>0</v>
      </c>
      <c r="Q259" s="13" t="b">
        <f>AND(G259 = "INPRG",K259&gt;84)</f>
        <v>0</v>
      </c>
      <c r="R259" s="13" t="b">
        <f>AND(G259 = "INPRG",K259&gt;56,K259&lt;=84)</f>
        <v>0</v>
      </c>
      <c r="S259" s="13" t="b">
        <f>AND(G259 = "INPRG",K259&gt;28,K259&lt;56)</f>
        <v>0</v>
      </c>
      <c r="T259" s="13" t="b">
        <f>AND(G259="INPRG",K259&gt;=21,K259&lt;28)</f>
        <v>0</v>
      </c>
      <c r="U259" s="13" t="b">
        <f>AND(G259="INPRG",K259&gt;=14,K259&lt;21)</f>
        <v>0</v>
      </c>
      <c r="V259" s="13" t="b">
        <f>AND(G259="INPRG",K259&gt;=7,K259&lt;14)</f>
        <v>0</v>
      </c>
      <c r="W259" s="14" t="b">
        <f>AND(G259="INPRG",K259&lt;7)</f>
        <v>0</v>
      </c>
    </row>
    <row r="260" spans="1:23" ht="15.75" x14ac:dyDescent="0.25">
      <c r="A260" s="1" t="s">
        <v>697</v>
      </c>
      <c r="B260" s="2" t="s">
        <v>1</v>
      </c>
      <c r="C260" s="2" t="s">
        <v>21</v>
      </c>
      <c r="D260" s="2" t="s">
        <v>669</v>
      </c>
      <c r="E260" s="2" t="s">
        <v>698</v>
      </c>
      <c r="F260" s="3">
        <v>42041.351365740738</v>
      </c>
      <c r="G260" s="2" t="s">
        <v>4</v>
      </c>
      <c r="H260" s="2" t="s">
        <v>214</v>
      </c>
      <c r="I260" s="3">
        <v>42044.958333333336</v>
      </c>
      <c r="J260" s="4">
        <f ca="1">TODAY()</f>
        <v>42790</v>
      </c>
      <c r="K260" s="5">
        <f>IF(I260&lt;&gt;0,(I260-F260)-1,(J260-F260)-1)</f>
        <v>2.606967592597357</v>
      </c>
      <c r="L260" s="5" t="b">
        <f>IF(G260="CAN",TRUE,FALSE)</f>
        <v>0</v>
      </c>
      <c r="M260" s="6" t="b">
        <f>AND(G260="CLOSE",K260&lt;=28)</f>
        <v>1</v>
      </c>
      <c r="N260" s="6" t="b">
        <f>AND(G260="CLOSE",K260&gt;28,K260&lt;=56)</f>
        <v>0</v>
      </c>
      <c r="O260" s="6" t="b">
        <f>AND(G260="CLOSE",K260&gt;56,K260&lt;=84)</f>
        <v>0</v>
      </c>
      <c r="P260" s="6" t="b">
        <f>AND(G260="CLOSE",K260&gt;84)</f>
        <v>0</v>
      </c>
      <c r="Q260" s="6" t="b">
        <f>AND(G260 = "INPRG",K260&gt;84)</f>
        <v>0</v>
      </c>
      <c r="R260" s="6" t="b">
        <f>AND(G260 = "INPRG",K260&gt;56,K260&lt;=84)</f>
        <v>0</v>
      </c>
      <c r="S260" s="6" t="b">
        <f>AND(G260 = "INPRG",K260&gt;28,K260&lt;56)</f>
        <v>0</v>
      </c>
      <c r="T260" s="6" t="b">
        <f>AND(G260="INPRG",K260&gt;=21,K260&lt;28)</f>
        <v>0</v>
      </c>
      <c r="U260" s="6" t="b">
        <f>AND(G260="INPRG",K260&gt;=14,K260&lt;21)</f>
        <v>0</v>
      </c>
      <c r="V260" s="6" t="b">
        <f>AND(G260="INPRG",K260&gt;=7,K260&lt;14)</f>
        <v>0</v>
      </c>
      <c r="W260" s="7" t="b">
        <f>AND(G260="INPRG",K260&lt;7)</f>
        <v>0</v>
      </c>
    </row>
    <row r="261" spans="1:23" ht="15.75" x14ac:dyDescent="0.25">
      <c r="A261" s="8" t="s">
        <v>699</v>
      </c>
      <c r="B261" s="9" t="s">
        <v>1</v>
      </c>
      <c r="C261" s="9" t="s">
        <v>2</v>
      </c>
      <c r="D261" s="9" t="s">
        <v>506</v>
      </c>
      <c r="E261" s="9" t="s">
        <v>700</v>
      </c>
      <c r="F261" s="10">
        <v>42041.351469907408</v>
      </c>
      <c r="G261" s="9" t="s">
        <v>4</v>
      </c>
      <c r="H261" s="9" t="s">
        <v>23</v>
      </c>
      <c r="I261" s="10">
        <v>42051.958333333336</v>
      </c>
      <c r="J261" s="11">
        <f ca="1">TODAY()</f>
        <v>42790</v>
      </c>
      <c r="K261" s="12">
        <f>IF(I261&lt;&gt;0,(I261-F261)-1,(J261-F261)-1)</f>
        <v>9.606863425928168</v>
      </c>
      <c r="L261" s="12" t="b">
        <f>IF(G261="CAN",TRUE,FALSE)</f>
        <v>0</v>
      </c>
      <c r="M261" s="13" t="b">
        <f>AND(G261="CLOSE",K261&lt;=28)</f>
        <v>1</v>
      </c>
      <c r="N261" s="13" t="b">
        <f>AND(G261="CLOSE",K261&gt;28,K261&lt;=56)</f>
        <v>0</v>
      </c>
      <c r="O261" s="13" t="b">
        <f>AND(G261="CLOSE",K261&gt;56,K261&lt;=84)</f>
        <v>0</v>
      </c>
      <c r="P261" s="13" t="b">
        <f>AND(G261="CLOSE",K261&gt;84)</f>
        <v>0</v>
      </c>
      <c r="Q261" s="13" t="b">
        <f>AND(G261 = "INPRG",K261&gt;84)</f>
        <v>0</v>
      </c>
      <c r="R261" s="13" t="b">
        <f>AND(G261 = "INPRG",K261&gt;56,K261&lt;=84)</f>
        <v>0</v>
      </c>
      <c r="S261" s="13" t="b">
        <f>AND(G261 = "INPRG",K261&gt;28,K261&lt;56)</f>
        <v>0</v>
      </c>
      <c r="T261" s="13" t="b">
        <f>AND(G261="INPRG",K261&gt;=21,K261&lt;28)</f>
        <v>0</v>
      </c>
      <c r="U261" s="13" t="b">
        <f>AND(G261="INPRG",K261&gt;=14,K261&lt;21)</f>
        <v>0</v>
      </c>
      <c r="V261" s="13" t="b">
        <f>AND(G261="INPRG",K261&gt;=7,K261&lt;14)</f>
        <v>0</v>
      </c>
      <c r="W261" s="14" t="b">
        <f>AND(G261="INPRG",K261&lt;7)</f>
        <v>0</v>
      </c>
    </row>
    <row r="262" spans="1:23" ht="15.75" x14ac:dyDescent="0.25">
      <c r="A262" s="1" t="s">
        <v>701</v>
      </c>
      <c r="B262" s="2" t="s">
        <v>1</v>
      </c>
      <c r="C262" s="2" t="s">
        <v>2</v>
      </c>
      <c r="D262" s="2" t="s">
        <v>702</v>
      </c>
      <c r="E262" s="2" t="s">
        <v>703</v>
      </c>
      <c r="F262" s="3">
        <v>42041.351574074077</v>
      </c>
      <c r="G262" s="2" t="s">
        <v>442</v>
      </c>
      <c r="H262" s="2" t="s">
        <v>43</v>
      </c>
      <c r="I262" s="3"/>
      <c r="J262" s="4">
        <f ca="1">TODAY()</f>
        <v>42790</v>
      </c>
      <c r="K262" s="5">
        <f ca="1">IF(I262&lt;&gt;0,(I262-F262)-1,(J262-F262)-1)</f>
        <v>747.64842592592322</v>
      </c>
      <c r="L262" s="5" t="b">
        <f>IF(G262="CAN",TRUE,FALSE)</f>
        <v>1</v>
      </c>
      <c r="M262" s="2" t="b">
        <f ca="1">AND(G262="CLOSE",K262&lt;=28)</f>
        <v>0</v>
      </c>
      <c r="N262" s="2" t="b">
        <f ca="1">AND(G262="CLOSE",K262&gt;28,K262&lt;=56)</f>
        <v>0</v>
      </c>
      <c r="O262" s="2" t="b">
        <f ca="1">AND(G262="CLOSE",K262&gt;56,K262&lt;=84)</f>
        <v>0</v>
      </c>
      <c r="P262" s="2" t="b">
        <f ca="1">AND(G262="CLOSE",K262&gt;84)</f>
        <v>0</v>
      </c>
      <c r="Q262" s="2" t="b">
        <f ca="1">AND(G262 = "INPRG",K262&gt;84)</f>
        <v>0</v>
      </c>
      <c r="R262" s="2" t="b">
        <f ca="1">AND(G262 = "INPRG",K262&gt;56,K262&lt;=84)</f>
        <v>0</v>
      </c>
      <c r="S262" s="2" t="b">
        <f ca="1">AND(G262 = "INPRG",K262&gt;28,K262&lt;56)</f>
        <v>0</v>
      </c>
      <c r="T262" s="6" t="b">
        <f ca="1">AND(G262="INPRG",K262&gt;=21,K262&lt;28)</f>
        <v>0</v>
      </c>
      <c r="U262" s="6" t="b">
        <f ca="1">AND(G262="INPRG",K262&gt;=14,K262&lt;21)</f>
        <v>0</v>
      </c>
      <c r="V262" s="6" t="b">
        <f ca="1">AND(G262="INPRG",K262&gt;=7,K262&lt;14)</f>
        <v>0</v>
      </c>
      <c r="W262" s="7" t="b">
        <f ca="1">AND(G262="INPRG",K262&lt;7)</f>
        <v>0</v>
      </c>
    </row>
    <row r="263" spans="1:23" ht="15.75" x14ac:dyDescent="0.25">
      <c r="A263" s="8" t="s">
        <v>704</v>
      </c>
      <c r="B263" s="9" t="s">
        <v>1</v>
      </c>
      <c r="C263" s="9" t="s">
        <v>2</v>
      </c>
      <c r="D263" s="9" t="s">
        <v>702</v>
      </c>
      <c r="E263" s="9" t="s">
        <v>705</v>
      </c>
      <c r="F263" s="10">
        <v>42041.351585648146</v>
      </c>
      <c r="G263" s="9" t="s">
        <v>4</v>
      </c>
      <c r="H263" s="9" t="s">
        <v>43</v>
      </c>
      <c r="I263" s="10">
        <v>42044.958333333336</v>
      </c>
      <c r="J263" s="11">
        <f ca="1">TODAY()</f>
        <v>42790</v>
      </c>
      <c r="K263" s="12">
        <f>IF(I263&lt;&gt;0,(I263-F263)-1,(J263-F263)-1)</f>
        <v>2.6067476851894753</v>
      </c>
      <c r="L263" s="12" t="b">
        <f>IF(G263="CAN",TRUE,FALSE)</f>
        <v>0</v>
      </c>
      <c r="M263" s="13" t="b">
        <f>AND(G263="CLOSE",K263&lt;=28)</f>
        <v>1</v>
      </c>
      <c r="N263" s="13" t="b">
        <f>AND(G263="CLOSE",K263&gt;28,K263&lt;=56)</f>
        <v>0</v>
      </c>
      <c r="O263" s="13" t="b">
        <f>AND(G263="CLOSE",K263&gt;56,K263&lt;=84)</f>
        <v>0</v>
      </c>
      <c r="P263" s="13" t="b">
        <f>AND(G263="CLOSE",K263&gt;84)</f>
        <v>0</v>
      </c>
      <c r="Q263" s="13" t="b">
        <f>AND(G263 = "INPRG",K263&gt;84)</f>
        <v>0</v>
      </c>
      <c r="R263" s="13" t="b">
        <f>AND(G263 = "INPRG",K263&gt;56,K263&lt;=84)</f>
        <v>0</v>
      </c>
      <c r="S263" s="13" t="b">
        <f>AND(G263 = "INPRG",K263&gt;28,K263&lt;56)</f>
        <v>0</v>
      </c>
      <c r="T263" s="13" t="b">
        <f>AND(G263="INPRG",K263&gt;=21,K263&lt;28)</f>
        <v>0</v>
      </c>
      <c r="U263" s="13" t="b">
        <f>AND(G263="INPRG",K263&gt;=14,K263&lt;21)</f>
        <v>0</v>
      </c>
      <c r="V263" s="13" t="b">
        <f>AND(G263="INPRG",K263&gt;=7,K263&lt;14)</f>
        <v>0</v>
      </c>
      <c r="W263" s="14" t="b">
        <f>AND(G263="INPRG",K263&lt;7)</f>
        <v>0</v>
      </c>
    </row>
    <row r="264" spans="1:23" ht="15.75" x14ac:dyDescent="0.25">
      <c r="A264" s="1" t="s">
        <v>706</v>
      </c>
      <c r="B264" s="2" t="s">
        <v>1</v>
      </c>
      <c r="C264" s="2" t="s">
        <v>21</v>
      </c>
      <c r="D264" s="2" t="s">
        <v>707</v>
      </c>
      <c r="E264" s="2"/>
      <c r="F264" s="3">
        <v>42041.351620370369</v>
      </c>
      <c r="G264" s="2" t="s">
        <v>4</v>
      </c>
      <c r="H264" s="2" t="s">
        <v>325</v>
      </c>
      <c r="I264" s="3">
        <v>42048.958333333336</v>
      </c>
      <c r="J264" s="4">
        <f ca="1">TODAY()</f>
        <v>42790</v>
      </c>
      <c r="K264" s="5">
        <f>IF(I264&lt;&gt;0,(I264-F264)-1,(J264-F264)-1)</f>
        <v>6.6067129629664123</v>
      </c>
      <c r="L264" s="5" t="b">
        <f>IF(G264="CAN",TRUE,FALSE)</f>
        <v>0</v>
      </c>
      <c r="M264" s="6" t="b">
        <f>AND(G264="CLOSE",K264&lt;=28)</f>
        <v>1</v>
      </c>
      <c r="N264" s="6" t="b">
        <f>AND(G264="CLOSE",K264&gt;28,K264&lt;=56)</f>
        <v>0</v>
      </c>
      <c r="O264" s="6" t="b">
        <f>AND(G264="CLOSE",K264&gt;56,K264&lt;=84)</f>
        <v>0</v>
      </c>
      <c r="P264" s="6" t="b">
        <f>AND(G264="CLOSE",K264&gt;84)</f>
        <v>0</v>
      </c>
      <c r="Q264" s="6" t="b">
        <f>AND(G264 = "INPRG",K264&gt;84)</f>
        <v>0</v>
      </c>
      <c r="R264" s="6" t="b">
        <f>AND(G264 = "INPRG",K264&gt;56,K264&lt;=84)</f>
        <v>0</v>
      </c>
      <c r="S264" s="6" t="b">
        <f>AND(G264 = "INPRG",K264&gt;28,K264&lt;56)</f>
        <v>0</v>
      </c>
      <c r="T264" s="6" t="b">
        <f>AND(G264="INPRG",K264&gt;=21,K264&lt;28)</f>
        <v>0</v>
      </c>
      <c r="U264" s="6" t="b">
        <f>AND(G264="INPRG",K264&gt;=14,K264&lt;21)</f>
        <v>0</v>
      </c>
      <c r="V264" s="6" t="b">
        <f>AND(G264="INPRG",K264&gt;=7,K264&lt;14)</f>
        <v>0</v>
      </c>
      <c r="W264" s="7" t="b">
        <f>AND(G264="INPRG",K264&lt;7)</f>
        <v>0</v>
      </c>
    </row>
    <row r="265" spans="1:23" ht="15.75" x14ac:dyDescent="0.25">
      <c r="A265" s="8" t="s">
        <v>708</v>
      </c>
      <c r="B265" s="9" t="s">
        <v>1</v>
      </c>
      <c r="C265" s="9" t="s">
        <v>21</v>
      </c>
      <c r="D265" s="9" t="s">
        <v>657</v>
      </c>
      <c r="E265" s="9" t="s">
        <v>709</v>
      </c>
      <c r="F265" s="10">
        <v>42041.351793981485</v>
      </c>
      <c r="G265" s="9" t="s">
        <v>4</v>
      </c>
      <c r="H265" s="9" t="s">
        <v>23</v>
      </c>
      <c r="I265" s="10">
        <v>42044.958333333336</v>
      </c>
      <c r="J265" s="11">
        <f ca="1">TODAY()</f>
        <v>42790</v>
      </c>
      <c r="K265" s="12">
        <f>IF(I265&lt;&gt;0,(I265-F265)-1,(J265-F265)-1)</f>
        <v>2.6065393518510973</v>
      </c>
      <c r="L265" s="12" t="b">
        <f>IF(G265="CAN",TRUE,FALSE)</f>
        <v>0</v>
      </c>
      <c r="M265" s="13" t="b">
        <f>AND(G265="CLOSE",K265&lt;=28)</f>
        <v>1</v>
      </c>
      <c r="N265" s="13" t="b">
        <f>AND(G265="CLOSE",K265&gt;28,K265&lt;=56)</f>
        <v>0</v>
      </c>
      <c r="O265" s="13" t="b">
        <f>AND(G265="CLOSE",K265&gt;56,K265&lt;=84)</f>
        <v>0</v>
      </c>
      <c r="P265" s="13" t="b">
        <f>AND(G265="CLOSE",K265&gt;84)</f>
        <v>0</v>
      </c>
      <c r="Q265" s="13" t="b">
        <f>AND(G265 = "INPRG",K265&gt;84)</f>
        <v>0</v>
      </c>
      <c r="R265" s="13" t="b">
        <f>AND(G265 = "INPRG",K265&gt;56,K265&lt;=84)</f>
        <v>0</v>
      </c>
      <c r="S265" s="13" t="b">
        <f>AND(G265 = "INPRG",K265&gt;28,K265&lt;56)</f>
        <v>0</v>
      </c>
      <c r="T265" s="13" t="b">
        <f>AND(G265="INPRG",K265&gt;=21,K265&lt;28)</f>
        <v>0</v>
      </c>
      <c r="U265" s="13" t="b">
        <f>AND(G265="INPRG",K265&gt;=14,K265&lt;21)</f>
        <v>0</v>
      </c>
      <c r="V265" s="13" t="b">
        <f>AND(G265="INPRG",K265&gt;=7,K265&lt;14)</f>
        <v>0</v>
      </c>
      <c r="W265" s="14" t="b">
        <f>AND(G265="INPRG",K265&lt;7)</f>
        <v>0</v>
      </c>
    </row>
    <row r="266" spans="1:23" ht="15.75" x14ac:dyDescent="0.25">
      <c r="A266" s="1" t="s">
        <v>710</v>
      </c>
      <c r="B266" s="2" t="s">
        <v>1</v>
      </c>
      <c r="C266" s="2" t="s">
        <v>2</v>
      </c>
      <c r="D266" s="2" t="s">
        <v>711</v>
      </c>
      <c r="E266" s="2" t="s">
        <v>441</v>
      </c>
      <c r="F266" s="3">
        <v>42041.351805555554</v>
      </c>
      <c r="G266" s="2" t="s">
        <v>4</v>
      </c>
      <c r="H266" s="2" t="s">
        <v>443</v>
      </c>
      <c r="I266" s="3">
        <v>42044.958333333336</v>
      </c>
      <c r="J266" s="4">
        <f ca="1">TODAY()</f>
        <v>42790</v>
      </c>
      <c r="K266" s="5">
        <f>IF(I266&lt;&gt;0,(I266-F266)-1,(J266-F266)-1)</f>
        <v>2.6065277777815936</v>
      </c>
      <c r="L266" s="5" t="b">
        <f>IF(G266="CAN",TRUE,FALSE)</f>
        <v>0</v>
      </c>
      <c r="M266" s="6" t="b">
        <f>AND(G266="CLOSE",K266&lt;=28)</f>
        <v>1</v>
      </c>
      <c r="N266" s="6" t="b">
        <f>AND(G266="CLOSE",K266&gt;28,K266&lt;=56)</f>
        <v>0</v>
      </c>
      <c r="O266" s="6" t="b">
        <f>AND(G266="CLOSE",K266&gt;56,K266&lt;=84)</f>
        <v>0</v>
      </c>
      <c r="P266" s="6" t="b">
        <f>AND(G266="CLOSE",K266&gt;84)</f>
        <v>0</v>
      </c>
      <c r="Q266" s="6" t="b">
        <f>AND(G266 = "INPRG",K266&gt;84)</f>
        <v>0</v>
      </c>
      <c r="R266" s="6" t="b">
        <f>AND(G266 = "INPRG",K266&gt;56,K266&lt;=84)</f>
        <v>0</v>
      </c>
      <c r="S266" s="6" t="b">
        <f>AND(G266 = "INPRG",K266&gt;28,K266&lt;56)</f>
        <v>0</v>
      </c>
      <c r="T266" s="6" t="b">
        <f>AND(G266="INPRG",K266&gt;=21,K266&lt;28)</f>
        <v>0</v>
      </c>
      <c r="U266" s="6" t="b">
        <f>AND(G266="INPRG",K266&gt;=14,K266&lt;21)</f>
        <v>0</v>
      </c>
      <c r="V266" s="6" t="b">
        <f>AND(G266="INPRG",K266&gt;=7,K266&lt;14)</f>
        <v>0</v>
      </c>
      <c r="W266" s="7" t="b">
        <f>AND(G266="INPRG",K266&lt;7)</f>
        <v>0</v>
      </c>
    </row>
    <row r="267" spans="1:23" ht="15.75" x14ac:dyDescent="0.25">
      <c r="A267" s="8" t="s">
        <v>712</v>
      </c>
      <c r="B267" s="9" t="s">
        <v>1</v>
      </c>
      <c r="C267" s="9" t="s">
        <v>21</v>
      </c>
      <c r="D267" s="9" t="s">
        <v>605</v>
      </c>
      <c r="E267" s="9" t="s">
        <v>713</v>
      </c>
      <c r="F267" s="10">
        <v>42041.351979166669</v>
      </c>
      <c r="G267" s="9" t="s">
        <v>4</v>
      </c>
      <c r="H267" s="9" t="s">
        <v>23</v>
      </c>
      <c r="I267" s="10">
        <v>42044.958333333336</v>
      </c>
      <c r="J267" s="11">
        <f ca="1">TODAY()</f>
        <v>42790</v>
      </c>
      <c r="K267" s="12">
        <f>IF(I267&lt;&gt;0,(I267-F267)-1,(J267-F267)-1)</f>
        <v>2.6063541666662786</v>
      </c>
      <c r="L267" s="12" t="b">
        <f>IF(G267="CAN",TRUE,FALSE)</f>
        <v>0</v>
      </c>
      <c r="M267" s="13" t="b">
        <f>AND(G267="CLOSE",K267&lt;=28)</f>
        <v>1</v>
      </c>
      <c r="N267" s="13" t="b">
        <f>AND(G267="CLOSE",K267&gt;28,K267&lt;=56)</f>
        <v>0</v>
      </c>
      <c r="O267" s="13" t="b">
        <f>AND(G267="CLOSE",K267&gt;56,K267&lt;=84)</f>
        <v>0</v>
      </c>
      <c r="P267" s="13" t="b">
        <f>AND(G267="CLOSE",K267&gt;84)</f>
        <v>0</v>
      </c>
      <c r="Q267" s="13" t="b">
        <f>AND(G267 = "INPRG",K267&gt;84)</f>
        <v>0</v>
      </c>
      <c r="R267" s="13" t="b">
        <f>AND(G267 = "INPRG",K267&gt;56,K267&lt;=84)</f>
        <v>0</v>
      </c>
      <c r="S267" s="13" t="b">
        <f>AND(G267 = "INPRG",K267&gt;28,K267&lt;56)</f>
        <v>0</v>
      </c>
      <c r="T267" s="13" t="b">
        <f>AND(G267="INPRG",K267&gt;=21,K267&lt;28)</f>
        <v>0</v>
      </c>
      <c r="U267" s="13" t="b">
        <f>AND(G267="INPRG",K267&gt;=14,K267&lt;21)</f>
        <v>0</v>
      </c>
      <c r="V267" s="13" t="b">
        <f>AND(G267="INPRG",K267&gt;=7,K267&lt;14)</f>
        <v>0</v>
      </c>
      <c r="W267" s="14" t="b">
        <f>AND(G267="INPRG",K267&lt;7)</f>
        <v>0</v>
      </c>
    </row>
    <row r="268" spans="1:23" ht="15.75" x14ac:dyDescent="0.25">
      <c r="A268" s="1" t="s">
        <v>714</v>
      </c>
      <c r="B268" s="2" t="s">
        <v>1</v>
      </c>
      <c r="C268" s="2" t="s">
        <v>2</v>
      </c>
      <c r="D268" s="2" t="s">
        <v>506</v>
      </c>
      <c r="E268" s="2" t="s">
        <v>715</v>
      </c>
      <c r="F268" s="3">
        <v>42041.352002314816</v>
      </c>
      <c r="G268" s="2" t="s">
        <v>4</v>
      </c>
      <c r="H268" s="2" t="s">
        <v>23</v>
      </c>
      <c r="I268" s="3">
        <v>42051.958333333336</v>
      </c>
      <c r="J268" s="4">
        <f ca="1">TODAY()</f>
        <v>42790</v>
      </c>
      <c r="K268" s="5">
        <f>IF(I268&lt;&gt;0,(I268-F268)-1,(J268-F268)-1)</f>
        <v>9.6063310185199953</v>
      </c>
      <c r="L268" s="5" t="b">
        <f>IF(G268="CAN",TRUE,FALSE)</f>
        <v>0</v>
      </c>
      <c r="M268" s="6" t="b">
        <f>AND(G268="CLOSE",K268&lt;=28)</f>
        <v>1</v>
      </c>
      <c r="N268" s="6" t="b">
        <f>AND(G268="CLOSE",K268&gt;28,K268&lt;=56)</f>
        <v>0</v>
      </c>
      <c r="O268" s="6" t="b">
        <f>AND(G268="CLOSE",K268&gt;56,K268&lt;=84)</f>
        <v>0</v>
      </c>
      <c r="P268" s="6" t="b">
        <f>AND(G268="CLOSE",K268&gt;84)</f>
        <v>0</v>
      </c>
      <c r="Q268" s="6" t="b">
        <f>AND(G268 = "INPRG",K268&gt;84)</f>
        <v>0</v>
      </c>
      <c r="R268" s="6" t="b">
        <f>AND(G268 = "INPRG",K268&gt;56,K268&lt;=84)</f>
        <v>0</v>
      </c>
      <c r="S268" s="6" t="b">
        <f>AND(G268 = "INPRG",K268&gt;28,K268&lt;56)</f>
        <v>0</v>
      </c>
      <c r="T268" s="6" t="b">
        <f>AND(G268="INPRG",K268&gt;=21,K268&lt;28)</f>
        <v>0</v>
      </c>
      <c r="U268" s="6" t="b">
        <f>AND(G268="INPRG",K268&gt;=14,K268&lt;21)</f>
        <v>0</v>
      </c>
      <c r="V268" s="6" t="b">
        <f>AND(G268="INPRG",K268&gt;=7,K268&lt;14)</f>
        <v>0</v>
      </c>
      <c r="W268" s="7" t="b">
        <f>AND(G268="INPRG",K268&lt;7)</f>
        <v>0</v>
      </c>
    </row>
    <row r="269" spans="1:23" ht="15.75" x14ac:dyDescent="0.25">
      <c r="A269" s="8" t="s">
        <v>716</v>
      </c>
      <c r="B269" s="9" t="s">
        <v>1</v>
      </c>
      <c r="C269" s="9" t="s">
        <v>2</v>
      </c>
      <c r="D269" s="9" t="s">
        <v>509</v>
      </c>
      <c r="E269" s="9" t="s">
        <v>717</v>
      </c>
      <c r="F269" s="10">
        <v>42041.352048611108</v>
      </c>
      <c r="G269" s="9" t="s">
        <v>4</v>
      </c>
      <c r="H269" s="9" t="s">
        <v>23</v>
      </c>
      <c r="I269" s="10">
        <v>42044.958333333336</v>
      </c>
      <c r="J269" s="11">
        <f ca="1">TODAY()</f>
        <v>42790</v>
      </c>
      <c r="K269" s="12">
        <f>IF(I269&lt;&gt;0,(I269-F269)-1,(J269-F269)-1)</f>
        <v>2.6062847222274286</v>
      </c>
      <c r="L269" s="12" t="b">
        <f>IF(G269="CAN",TRUE,FALSE)</f>
        <v>0</v>
      </c>
      <c r="M269" s="13" t="b">
        <f>AND(G269="CLOSE",K269&lt;=28)</f>
        <v>1</v>
      </c>
      <c r="N269" s="13" t="b">
        <f>AND(G269="CLOSE",K269&gt;28,K269&lt;=56)</f>
        <v>0</v>
      </c>
      <c r="O269" s="13" t="b">
        <f>AND(G269="CLOSE",K269&gt;56,K269&lt;=84)</f>
        <v>0</v>
      </c>
      <c r="P269" s="13" t="b">
        <f>AND(G269="CLOSE",K269&gt;84)</f>
        <v>0</v>
      </c>
      <c r="Q269" s="13" t="b">
        <f>AND(G269 = "INPRG",K269&gt;84)</f>
        <v>0</v>
      </c>
      <c r="R269" s="13" t="b">
        <f>AND(G269 = "INPRG",K269&gt;56,K269&lt;=84)</f>
        <v>0</v>
      </c>
      <c r="S269" s="13" t="b">
        <f>AND(G269 = "INPRG",K269&gt;28,K269&lt;56)</f>
        <v>0</v>
      </c>
      <c r="T269" s="13" t="b">
        <f>AND(G269="INPRG",K269&gt;=21,K269&lt;28)</f>
        <v>0</v>
      </c>
      <c r="U269" s="13" t="b">
        <f>AND(G269="INPRG",K269&gt;=14,K269&lt;21)</f>
        <v>0</v>
      </c>
      <c r="V269" s="13" t="b">
        <f>AND(G269="INPRG",K269&gt;=7,K269&lt;14)</f>
        <v>0</v>
      </c>
      <c r="W269" s="14" t="b">
        <f>AND(G269="INPRG",K269&lt;7)</f>
        <v>0</v>
      </c>
    </row>
    <row r="270" spans="1:23" ht="15.75" x14ac:dyDescent="0.25">
      <c r="A270" s="1" t="s">
        <v>718</v>
      </c>
      <c r="B270" s="2" t="s">
        <v>1</v>
      </c>
      <c r="C270" s="2" t="s">
        <v>21</v>
      </c>
      <c r="D270" s="2" t="s">
        <v>669</v>
      </c>
      <c r="E270" s="2" t="s">
        <v>719</v>
      </c>
      <c r="F270" s="3">
        <v>42041.352094907408</v>
      </c>
      <c r="G270" s="2" t="s">
        <v>4</v>
      </c>
      <c r="H270" s="2" t="s">
        <v>214</v>
      </c>
      <c r="I270" s="3">
        <v>42044.958333333336</v>
      </c>
      <c r="J270" s="4">
        <f ca="1">TODAY()</f>
        <v>42790</v>
      </c>
      <c r="K270" s="5">
        <f>IF(I270&lt;&gt;0,(I270-F270)-1,(J270-F270)-1)</f>
        <v>2.6062384259275859</v>
      </c>
      <c r="L270" s="5" t="b">
        <f>IF(G270="CAN",TRUE,FALSE)</f>
        <v>0</v>
      </c>
      <c r="M270" s="6" t="b">
        <f>AND(G270="CLOSE",K270&lt;=28)</f>
        <v>1</v>
      </c>
      <c r="N270" s="6" t="b">
        <f>AND(G270="CLOSE",K270&gt;28,K270&lt;=56)</f>
        <v>0</v>
      </c>
      <c r="O270" s="6" t="b">
        <f>AND(G270="CLOSE",K270&gt;56,K270&lt;=84)</f>
        <v>0</v>
      </c>
      <c r="P270" s="6" t="b">
        <f>AND(G270="CLOSE",K270&gt;84)</f>
        <v>0</v>
      </c>
      <c r="Q270" s="6" t="b">
        <f>AND(G270 = "INPRG",K270&gt;84)</f>
        <v>0</v>
      </c>
      <c r="R270" s="6" t="b">
        <f>AND(G270 = "INPRG",K270&gt;56,K270&lt;=84)</f>
        <v>0</v>
      </c>
      <c r="S270" s="6" t="b">
        <f>AND(G270 = "INPRG",K270&gt;28,K270&lt;56)</f>
        <v>0</v>
      </c>
      <c r="T270" s="6" t="b">
        <f>AND(G270="INPRG",K270&gt;=21,K270&lt;28)</f>
        <v>0</v>
      </c>
      <c r="U270" s="6" t="b">
        <f>AND(G270="INPRG",K270&gt;=14,K270&lt;21)</f>
        <v>0</v>
      </c>
      <c r="V270" s="6" t="b">
        <f>AND(G270="INPRG",K270&gt;=7,K270&lt;14)</f>
        <v>0</v>
      </c>
      <c r="W270" s="7" t="b">
        <f>AND(G270="INPRG",K270&lt;7)</f>
        <v>0</v>
      </c>
    </row>
    <row r="271" spans="1:23" ht="15.75" x14ac:dyDescent="0.25">
      <c r="A271" s="8" t="s">
        <v>720</v>
      </c>
      <c r="B271" s="9" t="s">
        <v>1</v>
      </c>
      <c r="C271" s="9" t="s">
        <v>21</v>
      </c>
      <c r="D271" s="9" t="s">
        <v>721</v>
      </c>
      <c r="E271" s="9" t="s">
        <v>42</v>
      </c>
      <c r="F271" s="10">
        <v>42041.352118055554</v>
      </c>
      <c r="G271" s="9" t="s">
        <v>4</v>
      </c>
      <c r="H271" s="9" t="s">
        <v>43</v>
      </c>
      <c r="I271" s="10">
        <v>42044.958333333336</v>
      </c>
      <c r="J271" s="11">
        <f ca="1">TODAY()</f>
        <v>42790</v>
      </c>
      <c r="K271" s="12">
        <f>IF(I271&lt;&gt;0,(I271-F271)-1,(J271-F271)-1)</f>
        <v>2.6062152777813026</v>
      </c>
      <c r="L271" s="12" t="b">
        <f>IF(G271="CAN",TRUE,FALSE)</f>
        <v>0</v>
      </c>
      <c r="M271" s="13" t="b">
        <f>AND(G271="CLOSE",K271&lt;=28)</f>
        <v>1</v>
      </c>
      <c r="N271" s="13" t="b">
        <f>AND(G271="CLOSE",K271&gt;28,K271&lt;=56)</f>
        <v>0</v>
      </c>
      <c r="O271" s="13" t="b">
        <f>AND(G271="CLOSE",K271&gt;56,K271&lt;=84)</f>
        <v>0</v>
      </c>
      <c r="P271" s="13" t="b">
        <f>AND(G271="CLOSE",K271&gt;84)</f>
        <v>0</v>
      </c>
      <c r="Q271" s="13" t="b">
        <f>AND(G271 = "INPRG",K271&gt;84)</f>
        <v>0</v>
      </c>
      <c r="R271" s="13" t="b">
        <f>AND(G271 = "INPRG",K271&gt;56,K271&lt;=84)</f>
        <v>0</v>
      </c>
      <c r="S271" s="13" t="b">
        <f>AND(G271 = "INPRG",K271&gt;28,K271&lt;56)</f>
        <v>0</v>
      </c>
      <c r="T271" s="13" t="b">
        <f>AND(G271="INPRG",K271&gt;=21,K271&lt;28)</f>
        <v>0</v>
      </c>
      <c r="U271" s="13" t="b">
        <f>AND(G271="INPRG",K271&gt;=14,K271&lt;21)</f>
        <v>0</v>
      </c>
      <c r="V271" s="13" t="b">
        <f>AND(G271="INPRG",K271&gt;=7,K271&lt;14)</f>
        <v>0</v>
      </c>
      <c r="W271" s="14" t="b">
        <f>AND(G271="INPRG",K271&lt;7)</f>
        <v>0</v>
      </c>
    </row>
    <row r="272" spans="1:23" ht="15.75" x14ac:dyDescent="0.25">
      <c r="A272" s="1" t="s">
        <v>722</v>
      </c>
      <c r="B272" s="2" t="s">
        <v>1</v>
      </c>
      <c r="C272" s="2" t="s">
        <v>2</v>
      </c>
      <c r="D272" s="2" t="s">
        <v>723</v>
      </c>
      <c r="E272" s="2" t="s">
        <v>724</v>
      </c>
      <c r="F272" s="3">
        <v>42041.352164351854</v>
      </c>
      <c r="G272" s="2" t="s">
        <v>4</v>
      </c>
      <c r="H272" s="2" t="s">
        <v>147</v>
      </c>
      <c r="I272" s="3">
        <v>42044.958333333336</v>
      </c>
      <c r="J272" s="4">
        <f ca="1">TODAY()</f>
        <v>42790</v>
      </c>
      <c r="K272" s="5">
        <f>IF(I272&lt;&gt;0,(I272-F272)-1,(J272-F272)-1)</f>
        <v>2.6061689814814599</v>
      </c>
      <c r="L272" s="5" t="b">
        <f>IF(G272="CAN",TRUE,FALSE)</f>
        <v>0</v>
      </c>
      <c r="M272" s="6" t="b">
        <f>AND(G272="CLOSE",K272&lt;=28)</f>
        <v>1</v>
      </c>
      <c r="N272" s="6" t="b">
        <f>AND(G272="CLOSE",K272&gt;28,K272&lt;=56)</f>
        <v>0</v>
      </c>
      <c r="O272" s="6" t="b">
        <f>AND(G272="CLOSE",K272&gt;56,K272&lt;=84)</f>
        <v>0</v>
      </c>
      <c r="P272" s="6" t="b">
        <f>AND(G272="CLOSE",K272&gt;84)</f>
        <v>0</v>
      </c>
      <c r="Q272" s="6" t="b">
        <f>AND(G272 = "INPRG",K272&gt;84)</f>
        <v>0</v>
      </c>
      <c r="R272" s="6" t="b">
        <f>AND(G272 = "INPRG",K272&gt;56,K272&lt;=84)</f>
        <v>0</v>
      </c>
      <c r="S272" s="6" t="b">
        <f>AND(G272 = "INPRG",K272&gt;28,K272&lt;56)</f>
        <v>0</v>
      </c>
      <c r="T272" s="6" t="b">
        <f>AND(G272="INPRG",K272&gt;=21,K272&lt;28)</f>
        <v>0</v>
      </c>
      <c r="U272" s="6" t="b">
        <f>AND(G272="INPRG",K272&gt;=14,K272&lt;21)</f>
        <v>0</v>
      </c>
      <c r="V272" s="6" t="b">
        <f>AND(G272="INPRG",K272&gt;=7,K272&lt;14)</f>
        <v>0</v>
      </c>
      <c r="W272" s="7" t="b">
        <f>AND(G272="INPRG",K272&lt;7)</f>
        <v>0</v>
      </c>
    </row>
    <row r="273" spans="1:23" ht="15.75" x14ac:dyDescent="0.25">
      <c r="A273" s="8" t="s">
        <v>725</v>
      </c>
      <c r="B273" s="9" t="s">
        <v>1</v>
      </c>
      <c r="C273" s="9" t="s">
        <v>2</v>
      </c>
      <c r="D273" s="9" t="s">
        <v>726</v>
      </c>
      <c r="E273" s="9" t="s">
        <v>727</v>
      </c>
      <c r="F273" s="10">
        <v>42041.352199074077</v>
      </c>
      <c r="G273" s="9" t="s">
        <v>4</v>
      </c>
      <c r="H273" s="9" t="s">
        <v>325</v>
      </c>
      <c r="I273" s="10">
        <v>42044.958333333336</v>
      </c>
      <c r="J273" s="11">
        <f ca="1">TODAY()</f>
        <v>42790</v>
      </c>
      <c r="K273" s="12">
        <f>IF(I273&lt;&gt;0,(I273-F273)-1,(J273-F273)-1)</f>
        <v>2.6061342592583969</v>
      </c>
      <c r="L273" s="12" t="b">
        <f>IF(G273="CAN",TRUE,FALSE)</f>
        <v>0</v>
      </c>
      <c r="M273" s="13" t="b">
        <f>AND(G273="CLOSE",K273&lt;=28)</f>
        <v>1</v>
      </c>
      <c r="N273" s="13" t="b">
        <f>AND(G273="CLOSE",K273&gt;28,K273&lt;=56)</f>
        <v>0</v>
      </c>
      <c r="O273" s="13" t="b">
        <f>AND(G273="CLOSE",K273&gt;56,K273&lt;=84)</f>
        <v>0</v>
      </c>
      <c r="P273" s="13" t="b">
        <f>AND(G273="CLOSE",K273&gt;84)</f>
        <v>0</v>
      </c>
      <c r="Q273" s="13" t="b">
        <f>AND(G273 = "INPRG",K273&gt;84)</f>
        <v>0</v>
      </c>
      <c r="R273" s="13" t="b">
        <f>AND(G273 = "INPRG",K273&gt;56,K273&lt;=84)</f>
        <v>0</v>
      </c>
      <c r="S273" s="13" t="b">
        <f>AND(G273 = "INPRG",K273&gt;28,K273&lt;56)</f>
        <v>0</v>
      </c>
      <c r="T273" s="13" t="b">
        <f>AND(G273="INPRG",K273&gt;=21,K273&lt;28)</f>
        <v>0</v>
      </c>
      <c r="U273" s="13" t="b">
        <f>AND(G273="INPRG",K273&gt;=14,K273&lt;21)</f>
        <v>0</v>
      </c>
      <c r="V273" s="13" t="b">
        <f>AND(G273="INPRG",K273&gt;=7,K273&lt;14)</f>
        <v>0</v>
      </c>
      <c r="W273" s="14" t="b">
        <f>AND(G273="INPRG",K273&lt;7)</f>
        <v>0</v>
      </c>
    </row>
    <row r="274" spans="1:23" ht="15.75" x14ac:dyDescent="0.25">
      <c r="A274" s="1" t="s">
        <v>728</v>
      </c>
      <c r="B274" s="2" t="s">
        <v>1</v>
      </c>
      <c r="C274" s="2" t="s">
        <v>2</v>
      </c>
      <c r="D274" s="2" t="s">
        <v>3</v>
      </c>
      <c r="E274" s="2"/>
      <c r="F274" s="3">
        <v>42044.334016203706</v>
      </c>
      <c r="G274" s="2" t="s">
        <v>4</v>
      </c>
      <c r="H274" s="2" t="s">
        <v>5</v>
      </c>
      <c r="I274" s="3">
        <v>42045.958333333336</v>
      </c>
      <c r="J274" s="4">
        <f ca="1">TODAY()</f>
        <v>42790</v>
      </c>
      <c r="K274" s="5">
        <f>IF(I274&lt;&gt;0,(I274-F274)-1,(J274-F274)-1)</f>
        <v>0.62431712963007158</v>
      </c>
      <c r="L274" s="5" t="b">
        <f>IF(G274="CAN",TRUE,FALSE)</f>
        <v>0</v>
      </c>
      <c r="M274" s="6" t="b">
        <f>AND(G274="CLOSE",K274&lt;=28)</f>
        <v>1</v>
      </c>
      <c r="N274" s="6" t="b">
        <f>AND(G274="CLOSE",K274&gt;28,K274&lt;=56)</f>
        <v>0</v>
      </c>
      <c r="O274" s="6" t="b">
        <f>AND(G274="CLOSE",K274&gt;56,K274&lt;=84)</f>
        <v>0</v>
      </c>
      <c r="P274" s="6" t="b">
        <f>AND(G274="CLOSE",K274&gt;84)</f>
        <v>0</v>
      </c>
      <c r="Q274" s="6" t="b">
        <f>AND(G274 = "INPRG",K274&gt;84)</f>
        <v>0</v>
      </c>
      <c r="R274" s="6" t="b">
        <f>AND(G274 = "INPRG",K274&gt;56,K274&lt;=84)</f>
        <v>0</v>
      </c>
      <c r="S274" s="6" t="b">
        <f>AND(G274 = "INPRG",K274&gt;28,K274&lt;56)</f>
        <v>0</v>
      </c>
      <c r="T274" s="6" t="b">
        <f>AND(G274="INPRG",K274&gt;=21,K274&lt;28)</f>
        <v>0</v>
      </c>
      <c r="U274" s="6" t="b">
        <f>AND(G274="INPRG",K274&gt;=14,K274&lt;21)</f>
        <v>0</v>
      </c>
      <c r="V274" s="6" t="b">
        <f>AND(G274="INPRG",K274&gt;=7,K274&lt;14)</f>
        <v>0</v>
      </c>
      <c r="W274" s="7" t="b">
        <f>AND(G274="INPRG",K274&lt;7)</f>
        <v>0</v>
      </c>
    </row>
    <row r="275" spans="1:23" ht="15.75" x14ac:dyDescent="0.25">
      <c r="A275" s="8" t="s">
        <v>729</v>
      </c>
      <c r="B275" s="9" t="s">
        <v>1</v>
      </c>
      <c r="C275" s="9" t="s">
        <v>2</v>
      </c>
      <c r="D275" s="9" t="s">
        <v>730</v>
      </c>
      <c r="E275" s="9" t="s">
        <v>561</v>
      </c>
      <c r="F275" s="10">
        <v>42044.33421296296</v>
      </c>
      <c r="G275" s="9" t="s">
        <v>4</v>
      </c>
      <c r="H275" s="9" t="s">
        <v>562</v>
      </c>
      <c r="I275" s="10">
        <v>42374.59375</v>
      </c>
      <c r="J275" s="11">
        <f ca="1">TODAY()</f>
        <v>42790</v>
      </c>
      <c r="K275" s="12">
        <f>IF(I275&lt;&gt;0,(I275-F275)-1,(J275-F275)-1)</f>
        <v>329.25953703703999</v>
      </c>
      <c r="L275" s="12" t="b">
        <f>IF(G275="CAN",TRUE,FALSE)</f>
        <v>0</v>
      </c>
      <c r="M275" s="13" t="b">
        <f>AND(G275="CLOSE",K275&lt;=28)</f>
        <v>0</v>
      </c>
      <c r="N275" s="13" t="b">
        <f>AND(G275="CLOSE",K275&gt;28,K275&lt;=56)</f>
        <v>0</v>
      </c>
      <c r="O275" s="13" t="b">
        <f>AND(G275="CLOSE",K275&gt;56,K275&lt;=84)</f>
        <v>0</v>
      </c>
      <c r="P275" s="13" t="b">
        <f>AND(G275="CLOSE",K275&gt;84)</f>
        <v>1</v>
      </c>
      <c r="Q275" s="13" t="b">
        <f>AND(G275 = "INPRG",K275&gt;84)</f>
        <v>0</v>
      </c>
      <c r="R275" s="13" t="b">
        <f>AND(G275 = "INPRG",K275&gt;56,K275&lt;=84)</f>
        <v>0</v>
      </c>
      <c r="S275" s="13" t="b">
        <f>AND(G275 = "INPRG",K275&gt;28,K275&lt;56)</f>
        <v>0</v>
      </c>
      <c r="T275" s="13" t="b">
        <f>AND(G275="INPRG",K275&gt;=21,K275&lt;28)</f>
        <v>0</v>
      </c>
      <c r="U275" s="13" t="b">
        <f>AND(G275="INPRG",K275&gt;=14,K275&lt;21)</f>
        <v>0</v>
      </c>
      <c r="V275" s="13" t="b">
        <f>AND(G275="INPRG",K275&gt;=7,K275&lt;14)</f>
        <v>0</v>
      </c>
      <c r="W275" s="14" t="b">
        <f>AND(G275="INPRG",K275&lt;7)</f>
        <v>0</v>
      </c>
    </row>
    <row r="276" spans="1:23" ht="15.75" x14ac:dyDescent="0.25">
      <c r="A276" s="1" t="s">
        <v>731</v>
      </c>
      <c r="B276" s="2" t="s">
        <v>1</v>
      </c>
      <c r="C276" s="2" t="s">
        <v>2</v>
      </c>
      <c r="D276" s="2" t="s">
        <v>730</v>
      </c>
      <c r="E276" s="2" t="s">
        <v>564</v>
      </c>
      <c r="F276" s="3">
        <v>42044.33425925926</v>
      </c>
      <c r="G276" s="2" t="s">
        <v>4</v>
      </c>
      <c r="H276" s="2" t="s">
        <v>562</v>
      </c>
      <c r="I276" s="3">
        <v>42374.591666666667</v>
      </c>
      <c r="J276" s="4">
        <f ca="1">TODAY()</f>
        <v>42790</v>
      </c>
      <c r="K276" s="5">
        <f>IF(I276&lt;&gt;0,(I276-F276)-1,(J276-F276)-1)</f>
        <v>329.2574074074073</v>
      </c>
      <c r="L276" s="5" t="b">
        <f>IF(G276="CAN",TRUE,FALSE)</f>
        <v>0</v>
      </c>
      <c r="M276" s="6" t="b">
        <f>AND(G276="CLOSE",K276&lt;=28)</f>
        <v>0</v>
      </c>
      <c r="N276" s="6" t="b">
        <f>AND(G276="CLOSE",K276&gt;28,K276&lt;=56)</f>
        <v>0</v>
      </c>
      <c r="O276" s="6" t="b">
        <f>AND(G276="CLOSE",K276&gt;56,K276&lt;=84)</f>
        <v>0</v>
      </c>
      <c r="P276" s="6" t="b">
        <f>AND(G276="CLOSE",K276&gt;84)</f>
        <v>1</v>
      </c>
      <c r="Q276" s="6" t="b">
        <f>AND(G276 = "INPRG",K276&gt;84)</f>
        <v>0</v>
      </c>
      <c r="R276" s="6" t="b">
        <f>AND(G276 = "INPRG",K276&gt;56,K276&lt;=84)</f>
        <v>0</v>
      </c>
      <c r="S276" s="6" t="b">
        <f>AND(G276 = "INPRG",K276&gt;28,K276&lt;56)</f>
        <v>0</v>
      </c>
      <c r="T276" s="6" t="b">
        <f>AND(G276="INPRG",K276&gt;=21,K276&lt;28)</f>
        <v>0</v>
      </c>
      <c r="U276" s="6" t="b">
        <f>AND(G276="INPRG",K276&gt;=14,K276&lt;21)</f>
        <v>0</v>
      </c>
      <c r="V276" s="6" t="b">
        <f>AND(G276="INPRG",K276&gt;=7,K276&lt;14)</f>
        <v>0</v>
      </c>
      <c r="W276" s="7" t="b">
        <f>AND(G276="INPRG",K276&lt;7)</f>
        <v>0</v>
      </c>
    </row>
    <row r="277" spans="1:23" ht="15.75" x14ac:dyDescent="0.25">
      <c r="A277" s="8" t="s">
        <v>732</v>
      </c>
      <c r="B277" s="9" t="s">
        <v>1</v>
      </c>
      <c r="C277" s="9" t="s">
        <v>2</v>
      </c>
      <c r="D277" s="9" t="s">
        <v>733</v>
      </c>
      <c r="E277" s="9" t="s">
        <v>734</v>
      </c>
      <c r="F277" s="10">
        <v>42044.335810185185</v>
      </c>
      <c r="G277" s="9" t="s">
        <v>4</v>
      </c>
      <c r="H277" s="9" t="s">
        <v>735</v>
      </c>
      <c r="I277" s="10">
        <v>42052.958333333336</v>
      </c>
      <c r="J277" s="11">
        <f ca="1">TODAY()</f>
        <v>42790</v>
      </c>
      <c r="K277" s="12">
        <f>IF(I277&lt;&gt;0,(I277-F277)-1,(J277-F277)-1)</f>
        <v>7.622523148151231</v>
      </c>
      <c r="L277" s="12" t="b">
        <f>IF(G277="CAN",TRUE,FALSE)</f>
        <v>0</v>
      </c>
      <c r="M277" s="13" t="b">
        <f>AND(G277="CLOSE",K277&lt;=28)</f>
        <v>1</v>
      </c>
      <c r="N277" s="13" t="b">
        <f>AND(G277="CLOSE",K277&gt;28,K277&lt;=56)</f>
        <v>0</v>
      </c>
      <c r="O277" s="13" t="b">
        <f>AND(G277="CLOSE",K277&gt;56,K277&lt;=84)</f>
        <v>0</v>
      </c>
      <c r="P277" s="13" t="b">
        <f>AND(G277="CLOSE",K277&gt;84)</f>
        <v>0</v>
      </c>
      <c r="Q277" s="13" t="b">
        <f>AND(G277 = "INPRG",K277&gt;84)</f>
        <v>0</v>
      </c>
      <c r="R277" s="13" t="b">
        <f>AND(G277 = "INPRG",K277&gt;56,K277&lt;=84)</f>
        <v>0</v>
      </c>
      <c r="S277" s="13" t="b">
        <f>AND(G277 = "INPRG",K277&gt;28,K277&lt;56)</f>
        <v>0</v>
      </c>
      <c r="T277" s="13" t="b">
        <f>AND(G277="INPRG",K277&gt;=21,K277&lt;28)</f>
        <v>0</v>
      </c>
      <c r="U277" s="13" t="b">
        <f>AND(G277="INPRG",K277&gt;=14,K277&lt;21)</f>
        <v>0</v>
      </c>
      <c r="V277" s="13" t="b">
        <f>AND(G277="INPRG",K277&gt;=7,K277&lt;14)</f>
        <v>0</v>
      </c>
      <c r="W277" s="14" t="b">
        <f>AND(G277="INPRG",K277&lt;7)</f>
        <v>0</v>
      </c>
    </row>
    <row r="278" spans="1:23" ht="15.75" x14ac:dyDescent="0.25">
      <c r="A278" s="1" t="s">
        <v>736</v>
      </c>
      <c r="B278" s="2" t="s">
        <v>1</v>
      </c>
      <c r="C278" s="2" t="s">
        <v>21</v>
      </c>
      <c r="D278" s="2" t="s">
        <v>22</v>
      </c>
      <c r="E278" s="2"/>
      <c r="F278" s="3">
        <v>42044.338240740741</v>
      </c>
      <c r="G278" s="2" t="s">
        <v>4</v>
      </c>
      <c r="H278" s="2" t="s">
        <v>23</v>
      </c>
      <c r="I278" s="3">
        <v>42045.958333333336</v>
      </c>
      <c r="J278" s="4">
        <f ca="1">TODAY()</f>
        <v>42790</v>
      </c>
      <c r="K278" s="5">
        <f>IF(I278&lt;&gt;0,(I278-F278)-1,(J278-F278)-1)</f>
        <v>0.62009259259502869</v>
      </c>
      <c r="L278" s="5" t="b">
        <f>IF(G278="CAN",TRUE,FALSE)</f>
        <v>0</v>
      </c>
      <c r="M278" s="6" t="b">
        <f>AND(G278="CLOSE",K278&lt;=28)</f>
        <v>1</v>
      </c>
      <c r="N278" s="6" t="b">
        <f>AND(G278="CLOSE",K278&gt;28,K278&lt;=56)</f>
        <v>0</v>
      </c>
      <c r="O278" s="6" t="b">
        <f>AND(G278="CLOSE",K278&gt;56,K278&lt;=84)</f>
        <v>0</v>
      </c>
      <c r="P278" s="6" t="b">
        <f>AND(G278="CLOSE",K278&gt;84)</f>
        <v>0</v>
      </c>
      <c r="Q278" s="6" t="b">
        <f>AND(G278 = "INPRG",K278&gt;84)</f>
        <v>0</v>
      </c>
      <c r="R278" s="6" t="b">
        <f>AND(G278 = "INPRG",K278&gt;56,K278&lt;=84)</f>
        <v>0</v>
      </c>
      <c r="S278" s="6" t="b">
        <f>AND(G278 = "INPRG",K278&gt;28,K278&lt;56)</f>
        <v>0</v>
      </c>
      <c r="T278" s="6" t="b">
        <f>AND(G278="INPRG",K278&gt;=21,K278&lt;28)</f>
        <v>0</v>
      </c>
      <c r="U278" s="6" t="b">
        <f>AND(G278="INPRG",K278&gt;=14,K278&lt;21)</f>
        <v>0</v>
      </c>
      <c r="V278" s="6" t="b">
        <f>AND(G278="INPRG",K278&gt;=7,K278&lt;14)</f>
        <v>0</v>
      </c>
      <c r="W278" s="7" t="b">
        <f>AND(G278="INPRG",K278&lt;7)</f>
        <v>0</v>
      </c>
    </row>
    <row r="279" spans="1:23" ht="15.75" x14ac:dyDescent="0.25">
      <c r="A279" s="8" t="s">
        <v>737</v>
      </c>
      <c r="B279" s="9" t="s">
        <v>1</v>
      </c>
      <c r="C279" s="9" t="s">
        <v>2</v>
      </c>
      <c r="D279" s="9" t="s">
        <v>25</v>
      </c>
      <c r="E279" s="9"/>
      <c r="F279" s="10">
        <v>42044.338263888887</v>
      </c>
      <c r="G279" s="9" t="s">
        <v>4</v>
      </c>
      <c r="H279" s="9" t="s">
        <v>23</v>
      </c>
      <c r="I279" s="10">
        <v>42045.958333333336</v>
      </c>
      <c r="J279" s="11">
        <f ca="1">TODAY()</f>
        <v>42790</v>
      </c>
      <c r="K279" s="12">
        <f>IF(I279&lt;&gt;0,(I279-F279)-1,(J279-F279)-1)</f>
        <v>0.62006944444874534</v>
      </c>
      <c r="L279" s="12" t="b">
        <f>IF(G279="CAN",TRUE,FALSE)</f>
        <v>0</v>
      </c>
      <c r="M279" s="13" t="b">
        <f>AND(G279="CLOSE",K279&lt;=28)</f>
        <v>1</v>
      </c>
      <c r="N279" s="13" t="b">
        <f>AND(G279="CLOSE",K279&gt;28,K279&lt;=56)</f>
        <v>0</v>
      </c>
      <c r="O279" s="13" t="b">
        <f>AND(G279="CLOSE",K279&gt;56,K279&lt;=84)</f>
        <v>0</v>
      </c>
      <c r="P279" s="13" t="b">
        <f>AND(G279="CLOSE",K279&gt;84)</f>
        <v>0</v>
      </c>
      <c r="Q279" s="13" t="b">
        <f>AND(G279 = "INPRG",K279&gt;84)</f>
        <v>0</v>
      </c>
      <c r="R279" s="13" t="b">
        <f>AND(G279 = "INPRG",K279&gt;56,K279&lt;=84)</f>
        <v>0</v>
      </c>
      <c r="S279" s="13" t="b">
        <f>AND(G279 = "INPRG",K279&gt;28,K279&lt;56)</f>
        <v>0</v>
      </c>
      <c r="T279" s="13" t="b">
        <f>AND(G279="INPRG",K279&gt;=21,K279&lt;28)</f>
        <v>0</v>
      </c>
      <c r="U279" s="13" t="b">
        <f>AND(G279="INPRG",K279&gt;=14,K279&lt;21)</f>
        <v>0</v>
      </c>
      <c r="V279" s="13" t="b">
        <f>AND(G279="INPRG",K279&gt;=7,K279&lt;14)</f>
        <v>0</v>
      </c>
      <c r="W279" s="14" t="b">
        <f>AND(G279="INPRG",K279&lt;7)</f>
        <v>0</v>
      </c>
    </row>
    <row r="280" spans="1:23" ht="15.75" x14ac:dyDescent="0.25">
      <c r="A280" s="1" t="s">
        <v>738</v>
      </c>
      <c r="B280" s="2" t="s">
        <v>1</v>
      </c>
      <c r="C280" s="2" t="s">
        <v>2</v>
      </c>
      <c r="D280" s="2" t="s">
        <v>35</v>
      </c>
      <c r="E280" s="2" t="s">
        <v>36</v>
      </c>
      <c r="F280" s="3">
        <v>42044.338472222225</v>
      </c>
      <c r="G280" s="2" t="s">
        <v>4</v>
      </c>
      <c r="H280" s="2" t="s">
        <v>33</v>
      </c>
      <c r="I280" s="3">
        <v>42045.958333333336</v>
      </c>
      <c r="J280" s="4">
        <f ca="1">TODAY()</f>
        <v>42790</v>
      </c>
      <c r="K280" s="5">
        <f>IF(I280&lt;&gt;0,(I280-F280)-1,(J280-F280)-1)</f>
        <v>0.61986111111036735</v>
      </c>
      <c r="L280" s="5" t="b">
        <f>IF(G280="CAN",TRUE,FALSE)</f>
        <v>0</v>
      </c>
      <c r="M280" s="6" t="b">
        <f>AND(G280="CLOSE",K280&lt;=28)</f>
        <v>1</v>
      </c>
      <c r="N280" s="6" t="b">
        <f>AND(G280="CLOSE",K280&gt;28,K280&lt;=56)</f>
        <v>0</v>
      </c>
      <c r="O280" s="6" t="b">
        <f>AND(G280="CLOSE",K280&gt;56,K280&lt;=84)</f>
        <v>0</v>
      </c>
      <c r="P280" s="6" t="b">
        <f>AND(G280="CLOSE",K280&gt;84)</f>
        <v>0</v>
      </c>
      <c r="Q280" s="6" t="b">
        <f>AND(G280 = "INPRG",K280&gt;84)</f>
        <v>0</v>
      </c>
      <c r="R280" s="6" t="b">
        <f>AND(G280 = "INPRG",K280&gt;56,K280&lt;=84)</f>
        <v>0</v>
      </c>
      <c r="S280" s="6" t="b">
        <f>AND(G280 = "INPRG",K280&gt;28,K280&lt;56)</f>
        <v>0</v>
      </c>
      <c r="T280" s="6" t="b">
        <f>AND(G280="INPRG",K280&gt;=21,K280&lt;28)</f>
        <v>0</v>
      </c>
      <c r="U280" s="6" t="b">
        <f>AND(G280="INPRG",K280&gt;=14,K280&lt;21)</f>
        <v>0</v>
      </c>
      <c r="V280" s="6" t="b">
        <f>AND(G280="INPRG",K280&gt;=7,K280&lt;14)</f>
        <v>0</v>
      </c>
      <c r="W280" s="7" t="b">
        <f>AND(G280="INPRG",K280&lt;7)</f>
        <v>0</v>
      </c>
    </row>
    <row r="281" spans="1:23" ht="15.75" x14ac:dyDescent="0.25">
      <c r="A281" s="8" t="s">
        <v>739</v>
      </c>
      <c r="B281" s="9" t="s">
        <v>1</v>
      </c>
      <c r="C281" s="9" t="s">
        <v>2</v>
      </c>
      <c r="D281" s="9" t="s">
        <v>38</v>
      </c>
      <c r="E281" s="9"/>
      <c r="F281" s="10">
        <v>42044.338865740741</v>
      </c>
      <c r="G281" s="9" t="s">
        <v>4</v>
      </c>
      <c r="H281" s="9" t="s">
        <v>39</v>
      </c>
      <c r="I281" s="10">
        <v>42045.958333333336</v>
      </c>
      <c r="J281" s="11">
        <f ca="1">TODAY()</f>
        <v>42790</v>
      </c>
      <c r="K281" s="12">
        <f>IF(I281&lt;&gt;0,(I281-F281)-1,(J281-F281)-1)</f>
        <v>0.61946759259444661</v>
      </c>
      <c r="L281" s="12" t="b">
        <f>IF(G281="CAN",TRUE,FALSE)</f>
        <v>0</v>
      </c>
      <c r="M281" s="13" t="b">
        <f>AND(G281="CLOSE",K281&lt;=28)</f>
        <v>1</v>
      </c>
      <c r="N281" s="13" t="b">
        <f>AND(G281="CLOSE",K281&gt;28,K281&lt;=56)</f>
        <v>0</v>
      </c>
      <c r="O281" s="13" t="b">
        <f>AND(G281="CLOSE",K281&gt;56,K281&lt;=84)</f>
        <v>0</v>
      </c>
      <c r="P281" s="13" t="b">
        <f>AND(G281="CLOSE",K281&gt;84)</f>
        <v>0</v>
      </c>
      <c r="Q281" s="13" t="b">
        <f>AND(G281 = "INPRG",K281&gt;84)</f>
        <v>0</v>
      </c>
      <c r="R281" s="13" t="b">
        <f>AND(G281 = "INPRG",K281&gt;56,K281&lt;=84)</f>
        <v>0</v>
      </c>
      <c r="S281" s="13" t="b">
        <f>AND(G281 = "INPRG",K281&gt;28,K281&lt;56)</f>
        <v>0</v>
      </c>
      <c r="T281" s="13" t="b">
        <f>AND(G281="INPRG",K281&gt;=21,K281&lt;28)</f>
        <v>0</v>
      </c>
      <c r="U281" s="13" t="b">
        <f>AND(G281="INPRG",K281&gt;=14,K281&lt;21)</f>
        <v>0</v>
      </c>
      <c r="V281" s="13" t="b">
        <f>AND(G281="INPRG",K281&gt;=7,K281&lt;14)</f>
        <v>0</v>
      </c>
      <c r="W281" s="14" t="b">
        <f>AND(G281="INPRG",K281&lt;7)</f>
        <v>0</v>
      </c>
    </row>
    <row r="282" spans="1:23" ht="15.75" x14ac:dyDescent="0.25">
      <c r="A282" s="1" t="s">
        <v>740</v>
      </c>
      <c r="B282" s="2" t="s">
        <v>1</v>
      </c>
      <c r="C282" s="2" t="s">
        <v>2</v>
      </c>
      <c r="D282" s="2" t="s">
        <v>41</v>
      </c>
      <c r="E282" s="2" t="s">
        <v>42</v>
      </c>
      <c r="F282" s="3">
        <v>42044.33898148148</v>
      </c>
      <c r="G282" s="2" t="s">
        <v>4</v>
      </c>
      <c r="H282" s="2" t="s">
        <v>43</v>
      </c>
      <c r="I282" s="3">
        <v>42045.958333333336</v>
      </c>
      <c r="J282" s="4">
        <f ca="1">TODAY()</f>
        <v>42790</v>
      </c>
      <c r="K282" s="5">
        <f>IF(I282&lt;&gt;0,(I282-F282)-1,(J282-F282)-1)</f>
        <v>0.61935185185575392</v>
      </c>
      <c r="L282" s="5" t="b">
        <f>IF(G282="CAN",TRUE,FALSE)</f>
        <v>0</v>
      </c>
      <c r="M282" s="6" t="b">
        <f>AND(G282="CLOSE",K282&lt;=28)</f>
        <v>1</v>
      </c>
      <c r="N282" s="6" t="b">
        <f>AND(G282="CLOSE",K282&gt;28,K282&lt;=56)</f>
        <v>0</v>
      </c>
      <c r="O282" s="6" t="b">
        <f>AND(G282="CLOSE",K282&gt;56,K282&lt;=84)</f>
        <v>0</v>
      </c>
      <c r="P282" s="6" t="b">
        <f>AND(G282="CLOSE",K282&gt;84)</f>
        <v>0</v>
      </c>
      <c r="Q282" s="6" t="b">
        <f>AND(G282 = "INPRG",K282&gt;84)</f>
        <v>0</v>
      </c>
      <c r="R282" s="6" t="b">
        <f>AND(G282 = "INPRG",K282&gt;56,K282&lt;=84)</f>
        <v>0</v>
      </c>
      <c r="S282" s="6" t="b">
        <f>AND(G282 = "INPRG",K282&gt;28,K282&lt;56)</f>
        <v>0</v>
      </c>
      <c r="T282" s="6" t="b">
        <f>AND(G282="INPRG",K282&gt;=21,K282&lt;28)</f>
        <v>0</v>
      </c>
      <c r="U282" s="6" t="b">
        <f>AND(G282="INPRG",K282&gt;=14,K282&lt;21)</f>
        <v>0</v>
      </c>
      <c r="V282" s="6" t="b">
        <f>AND(G282="INPRG",K282&gt;=7,K282&lt;14)</f>
        <v>0</v>
      </c>
      <c r="W282" s="7" t="b">
        <f>AND(G282="INPRG",K282&lt;7)</f>
        <v>0</v>
      </c>
    </row>
    <row r="283" spans="1:23" ht="15.75" x14ac:dyDescent="0.25">
      <c r="A283" s="8" t="s">
        <v>741</v>
      </c>
      <c r="B283" s="9" t="s">
        <v>1</v>
      </c>
      <c r="C283" s="9" t="s">
        <v>2</v>
      </c>
      <c r="D283" s="9" t="s">
        <v>45</v>
      </c>
      <c r="E283" s="9"/>
      <c r="F283" s="10">
        <v>42044.339282407411</v>
      </c>
      <c r="G283" s="9" t="s">
        <v>4</v>
      </c>
      <c r="H283" s="9" t="s">
        <v>43</v>
      </c>
      <c r="I283" s="10">
        <v>42045.958333333336</v>
      </c>
      <c r="J283" s="11">
        <f ca="1">TODAY()</f>
        <v>42790</v>
      </c>
      <c r="K283" s="12">
        <f>IF(I283&lt;&gt;0,(I283-F283)-1,(J283-F283)-1)</f>
        <v>0.61905092592496658</v>
      </c>
      <c r="L283" s="12" t="b">
        <f>IF(G283="CAN",TRUE,FALSE)</f>
        <v>0</v>
      </c>
      <c r="M283" s="13" t="b">
        <f>AND(G283="CLOSE",K283&lt;=28)</f>
        <v>1</v>
      </c>
      <c r="N283" s="13" t="b">
        <f>AND(G283="CLOSE",K283&gt;28,K283&lt;=56)</f>
        <v>0</v>
      </c>
      <c r="O283" s="13" t="b">
        <f>AND(G283="CLOSE",K283&gt;56,K283&lt;=84)</f>
        <v>0</v>
      </c>
      <c r="P283" s="13" t="b">
        <f>AND(G283="CLOSE",K283&gt;84)</f>
        <v>0</v>
      </c>
      <c r="Q283" s="13" t="b">
        <f>AND(G283 = "INPRG",K283&gt;84)</f>
        <v>0</v>
      </c>
      <c r="R283" s="13" t="b">
        <f>AND(G283 = "INPRG",K283&gt;56,K283&lt;=84)</f>
        <v>0</v>
      </c>
      <c r="S283" s="13" t="b">
        <f>AND(G283 = "INPRG",K283&gt;28,K283&lt;56)</f>
        <v>0</v>
      </c>
      <c r="T283" s="13" t="b">
        <f>AND(G283="INPRG",K283&gt;=21,K283&lt;28)</f>
        <v>0</v>
      </c>
      <c r="U283" s="13" t="b">
        <f>AND(G283="INPRG",K283&gt;=14,K283&lt;21)</f>
        <v>0</v>
      </c>
      <c r="V283" s="13" t="b">
        <f>AND(G283="INPRG",K283&gt;=7,K283&lt;14)</f>
        <v>0</v>
      </c>
      <c r="W283" s="14" t="b">
        <f>AND(G283="INPRG",K283&lt;7)</f>
        <v>0</v>
      </c>
    </row>
    <row r="284" spans="1:23" ht="15.75" x14ac:dyDescent="0.25">
      <c r="A284" s="1" t="s">
        <v>742</v>
      </c>
      <c r="B284" s="2" t="s">
        <v>1</v>
      </c>
      <c r="C284" s="2" t="s">
        <v>2</v>
      </c>
      <c r="D284" s="2" t="s">
        <v>47</v>
      </c>
      <c r="E284" s="2" t="s">
        <v>48</v>
      </c>
      <c r="F284" s="3">
        <v>42044.340312499997</v>
      </c>
      <c r="G284" s="2" t="s">
        <v>4</v>
      </c>
      <c r="H284" s="2" t="s">
        <v>49</v>
      </c>
      <c r="I284" s="3">
        <v>42047.958333333336</v>
      </c>
      <c r="J284" s="4">
        <f ca="1">TODAY()</f>
        <v>42790</v>
      </c>
      <c r="K284" s="5">
        <f>IF(I284&lt;&gt;0,(I284-F284)-1,(J284-F284)-1)</f>
        <v>2.6180208333389601</v>
      </c>
      <c r="L284" s="5" t="b">
        <f>IF(G284="CAN",TRUE,FALSE)</f>
        <v>0</v>
      </c>
      <c r="M284" s="6" t="b">
        <f>AND(G284="CLOSE",K284&lt;=28)</f>
        <v>1</v>
      </c>
      <c r="N284" s="6" t="b">
        <f>AND(G284="CLOSE",K284&gt;28,K284&lt;=56)</f>
        <v>0</v>
      </c>
      <c r="O284" s="6" t="b">
        <f>AND(G284="CLOSE",K284&gt;56,K284&lt;=84)</f>
        <v>0</v>
      </c>
      <c r="P284" s="6" t="b">
        <f>AND(G284="CLOSE",K284&gt;84)</f>
        <v>0</v>
      </c>
      <c r="Q284" s="6" t="b">
        <f>AND(G284 = "INPRG",K284&gt;84)</f>
        <v>0</v>
      </c>
      <c r="R284" s="6" t="b">
        <f>AND(G284 = "INPRG",K284&gt;56,K284&lt;=84)</f>
        <v>0</v>
      </c>
      <c r="S284" s="6" t="b">
        <f>AND(G284 = "INPRG",K284&gt;28,K284&lt;56)</f>
        <v>0</v>
      </c>
      <c r="T284" s="6" t="b">
        <f>AND(G284="INPRG",K284&gt;=21,K284&lt;28)</f>
        <v>0</v>
      </c>
      <c r="U284" s="6" t="b">
        <f>AND(G284="INPRG",K284&gt;=14,K284&lt;21)</f>
        <v>0</v>
      </c>
      <c r="V284" s="6" t="b">
        <f>AND(G284="INPRG",K284&gt;=7,K284&lt;14)</f>
        <v>0</v>
      </c>
      <c r="W284" s="7" t="b">
        <f>AND(G284="INPRG",K284&lt;7)</f>
        <v>0</v>
      </c>
    </row>
    <row r="285" spans="1:23" ht="15.75" x14ac:dyDescent="0.25">
      <c r="A285" s="8" t="s">
        <v>743</v>
      </c>
      <c r="B285" s="9" t="s">
        <v>1</v>
      </c>
      <c r="C285" s="9" t="s">
        <v>2</v>
      </c>
      <c r="D285" s="9" t="s">
        <v>51</v>
      </c>
      <c r="E285" s="9" t="s">
        <v>52</v>
      </c>
      <c r="F285" s="10">
        <v>42044.340324074074</v>
      </c>
      <c r="G285" s="9" t="s">
        <v>4</v>
      </c>
      <c r="H285" s="9" t="s">
        <v>49</v>
      </c>
      <c r="I285" s="10">
        <v>42047.958333333336</v>
      </c>
      <c r="J285" s="11">
        <f ca="1">TODAY()</f>
        <v>42790</v>
      </c>
      <c r="K285" s="12">
        <f>IF(I285&lt;&gt;0,(I285-F285)-1,(J285-F285)-1)</f>
        <v>2.6180092592621804</v>
      </c>
      <c r="L285" s="12" t="b">
        <f>IF(G285="CAN",TRUE,FALSE)</f>
        <v>0</v>
      </c>
      <c r="M285" s="13" t="b">
        <f>AND(G285="CLOSE",K285&lt;=28)</f>
        <v>1</v>
      </c>
      <c r="N285" s="13" t="b">
        <f>AND(G285="CLOSE",K285&gt;28,K285&lt;=56)</f>
        <v>0</v>
      </c>
      <c r="O285" s="13" t="b">
        <f>AND(G285="CLOSE",K285&gt;56,K285&lt;=84)</f>
        <v>0</v>
      </c>
      <c r="P285" s="13" t="b">
        <f>AND(G285="CLOSE",K285&gt;84)</f>
        <v>0</v>
      </c>
      <c r="Q285" s="13" t="b">
        <f>AND(G285 = "INPRG",K285&gt;84)</f>
        <v>0</v>
      </c>
      <c r="R285" s="13" t="b">
        <f>AND(G285 = "INPRG",K285&gt;56,K285&lt;=84)</f>
        <v>0</v>
      </c>
      <c r="S285" s="13" t="b">
        <f>AND(G285 = "INPRG",K285&gt;28,K285&lt;56)</f>
        <v>0</v>
      </c>
      <c r="T285" s="13" t="b">
        <f>AND(G285="INPRG",K285&gt;=21,K285&lt;28)</f>
        <v>0</v>
      </c>
      <c r="U285" s="13" t="b">
        <f>AND(G285="INPRG",K285&gt;=14,K285&lt;21)</f>
        <v>0</v>
      </c>
      <c r="V285" s="13" t="b">
        <f>AND(G285="INPRG",K285&gt;=7,K285&lt;14)</f>
        <v>0</v>
      </c>
      <c r="W285" s="14" t="b">
        <f>AND(G285="INPRG",K285&lt;7)</f>
        <v>0</v>
      </c>
    </row>
    <row r="286" spans="1:23" ht="15.75" x14ac:dyDescent="0.25">
      <c r="A286" s="1" t="s">
        <v>744</v>
      </c>
      <c r="B286" s="2" t="s">
        <v>1</v>
      </c>
      <c r="C286" s="2" t="s">
        <v>2</v>
      </c>
      <c r="D286" s="2" t="s">
        <v>54</v>
      </c>
      <c r="E286" s="2" t="s">
        <v>55</v>
      </c>
      <c r="F286" s="3">
        <v>42044.340682870374</v>
      </c>
      <c r="G286" s="2" t="s">
        <v>4</v>
      </c>
      <c r="H286" s="2" t="s">
        <v>49</v>
      </c>
      <c r="I286" s="3">
        <v>42047.958333333336</v>
      </c>
      <c r="J286" s="4">
        <f ca="1">TODAY()</f>
        <v>42790</v>
      </c>
      <c r="K286" s="5">
        <f>IF(I286&lt;&gt;0,(I286-F286)-1,(J286-F286)-1)</f>
        <v>2.6176504629620467</v>
      </c>
      <c r="L286" s="5" t="b">
        <f>IF(G286="CAN",TRUE,FALSE)</f>
        <v>0</v>
      </c>
      <c r="M286" s="6" t="b">
        <f>AND(G286="CLOSE",K286&lt;=28)</f>
        <v>1</v>
      </c>
      <c r="N286" s="6" t="b">
        <f>AND(G286="CLOSE",K286&gt;28,K286&lt;=56)</f>
        <v>0</v>
      </c>
      <c r="O286" s="6" t="b">
        <f>AND(G286="CLOSE",K286&gt;56,K286&lt;=84)</f>
        <v>0</v>
      </c>
      <c r="P286" s="6" t="b">
        <f>AND(G286="CLOSE",K286&gt;84)</f>
        <v>0</v>
      </c>
      <c r="Q286" s="6" t="b">
        <f>AND(G286 = "INPRG",K286&gt;84)</f>
        <v>0</v>
      </c>
      <c r="R286" s="6" t="b">
        <f>AND(G286 = "INPRG",K286&gt;56,K286&lt;=84)</f>
        <v>0</v>
      </c>
      <c r="S286" s="6" t="b">
        <f>AND(G286 = "INPRG",K286&gt;28,K286&lt;56)</f>
        <v>0</v>
      </c>
      <c r="T286" s="6" t="b">
        <f>AND(G286="INPRG",K286&gt;=21,K286&lt;28)</f>
        <v>0</v>
      </c>
      <c r="U286" s="6" t="b">
        <f>AND(G286="INPRG",K286&gt;=14,K286&lt;21)</f>
        <v>0</v>
      </c>
      <c r="V286" s="6" t="b">
        <f>AND(G286="INPRG",K286&gt;=7,K286&lt;14)</f>
        <v>0</v>
      </c>
      <c r="W286" s="7" t="b">
        <f>AND(G286="INPRG",K286&lt;7)</f>
        <v>0</v>
      </c>
    </row>
    <row r="287" spans="1:23" ht="15.75" x14ac:dyDescent="0.25">
      <c r="A287" s="8" t="s">
        <v>745</v>
      </c>
      <c r="B287" s="9" t="s">
        <v>1</v>
      </c>
      <c r="C287" s="9" t="s">
        <v>2</v>
      </c>
      <c r="D287" s="9" t="s">
        <v>54</v>
      </c>
      <c r="E287" s="9" t="s">
        <v>57</v>
      </c>
      <c r="F287" s="10">
        <v>42044.340694444443</v>
      </c>
      <c r="G287" s="9" t="s">
        <v>4</v>
      </c>
      <c r="H287" s="9" t="s">
        <v>49</v>
      </c>
      <c r="I287" s="10">
        <v>42047.958333333336</v>
      </c>
      <c r="J287" s="11">
        <f ca="1">TODAY()</f>
        <v>42790</v>
      </c>
      <c r="K287" s="12">
        <f>IF(I287&lt;&gt;0,(I287-F287)-1,(J287-F287)-1)</f>
        <v>2.617638888892543</v>
      </c>
      <c r="L287" s="12" t="b">
        <f>IF(G287="CAN",TRUE,FALSE)</f>
        <v>0</v>
      </c>
      <c r="M287" s="13" t="b">
        <f>AND(G287="CLOSE",K287&lt;=28)</f>
        <v>1</v>
      </c>
      <c r="N287" s="13" t="b">
        <f>AND(G287="CLOSE",K287&gt;28,K287&lt;=56)</f>
        <v>0</v>
      </c>
      <c r="O287" s="13" t="b">
        <f>AND(G287="CLOSE",K287&gt;56,K287&lt;=84)</f>
        <v>0</v>
      </c>
      <c r="P287" s="13" t="b">
        <f>AND(G287="CLOSE",K287&gt;84)</f>
        <v>0</v>
      </c>
      <c r="Q287" s="13" t="b">
        <f>AND(G287 = "INPRG",K287&gt;84)</f>
        <v>0</v>
      </c>
      <c r="R287" s="13" t="b">
        <f>AND(G287 = "INPRG",K287&gt;56,K287&lt;=84)</f>
        <v>0</v>
      </c>
      <c r="S287" s="13" t="b">
        <f>AND(G287 = "INPRG",K287&gt;28,K287&lt;56)</f>
        <v>0</v>
      </c>
      <c r="T287" s="13" t="b">
        <f>AND(G287="INPRG",K287&gt;=21,K287&lt;28)</f>
        <v>0</v>
      </c>
      <c r="U287" s="13" t="b">
        <f>AND(G287="INPRG",K287&gt;=14,K287&lt;21)</f>
        <v>0</v>
      </c>
      <c r="V287" s="13" t="b">
        <f>AND(G287="INPRG",K287&gt;=7,K287&lt;14)</f>
        <v>0</v>
      </c>
      <c r="W287" s="14" t="b">
        <f>AND(G287="INPRG",K287&lt;7)</f>
        <v>0</v>
      </c>
    </row>
    <row r="288" spans="1:23" ht="15.75" x14ac:dyDescent="0.25">
      <c r="A288" s="1" t="s">
        <v>746</v>
      </c>
      <c r="B288" s="2" t="s">
        <v>1</v>
      </c>
      <c r="C288" s="2" t="s">
        <v>2</v>
      </c>
      <c r="D288" s="2" t="s">
        <v>59</v>
      </c>
      <c r="E288" s="2" t="s">
        <v>60</v>
      </c>
      <c r="F288" s="3">
        <v>42044.340798611112</v>
      </c>
      <c r="G288" s="2" t="s">
        <v>4</v>
      </c>
      <c r="H288" s="2" t="s">
        <v>49</v>
      </c>
      <c r="I288" s="3">
        <v>42047.958333333336</v>
      </c>
      <c r="J288" s="4">
        <f ca="1">TODAY()</f>
        <v>42790</v>
      </c>
      <c r="K288" s="5">
        <f>IF(I288&lt;&gt;0,(I288-F288)-1,(J288-F288)-1)</f>
        <v>2.617534722223354</v>
      </c>
      <c r="L288" s="5" t="b">
        <f>IF(G288="CAN",TRUE,FALSE)</f>
        <v>0</v>
      </c>
      <c r="M288" s="6" t="b">
        <f>AND(G288="CLOSE",K288&lt;=28)</f>
        <v>1</v>
      </c>
      <c r="N288" s="6" t="b">
        <f>AND(G288="CLOSE",K288&gt;28,K288&lt;=56)</f>
        <v>0</v>
      </c>
      <c r="O288" s="6" t="b">
        <f>AND(G288="CLOSE",K288&gt;56,K288&lt;=84)</f>
        <v>0</v>
      </c>
      <c r="P288" s="6" t="b">
        <f>AND(G288="CLOSE",K288&gt;84)</f>
        <v>0</v>
      </c>
      <c r="Q288" s="6" t="b">
        <f>AND(G288 = "INPRG",K288&gt;84)</f>
        <v>0</v>
      </c>
      <c r="R288" s="6" t="b">
        <f>AND(G288 = "INPRG",K288&gt;56,K288&lt;=84)</f>
        <v>0</v>
      </c>
      <c r="S288" s="6" t="b">
        <f>AND(G288 = "INPRG",K288&gt;28,K288&lt;56)</f>
        <v>0</v>
      </c>
      <c r="T288" s="6" t="b">
        <f>AND(G288="INPRG",K288&gt;=21,K288&lt;28)</f>
        <v>0</v>
      </c>
      <c r="U288" s="6" t="b">
        <f>AND(G288="INPRG",K288&gt;=14,K288&lt;21)</f>
        <v>0</v>
      </c>
      <c r="V288" s="6" t="b">
        <f>AND(G288="INPRG",K288&gt;=7,K288&lt;14)</f>
        <v>0</v>
      </c>
      <c r="W288" s="7" t="b">
        <f>AND(G288="INPRG",K288&lt;7)</f>
        <v>0</v>
      </c>
    </row>
    <row r="289" spans="1:23" ht="15.75" x14ac:dyDescent="0.25">
      <c r="A289" s="8" t="s">
        <v>747</v>
      </c>
      <c r="B289" s="9" t="s">
        <v>1</v>
      </c>
      <c r="C289" s="9" t="s">
        <v>2</v>
      </c>
      <c r="D289" s="9" t="s">
        <v>59</v>
      </c>
      <c r="E289" s="9" t="s">
        <v>62</v>
      </c>
      <c r="F289" s="10">
        <v>42044.340810185182</v>
      </c>
      <c r="G289" s="9" t="s">
        <v>4</v>
      </c>
      <c r="H289" s="9" t="s">
        <v>49</v>
      </c>
      <c r="I289" s="10">
        <v>42047.958333333336</v>
      </c>
      <c r="J289" s="11">
        <f ca="1">TODAY()</f>
        <v>42790</v>
      </c>
      <c r="K289" s="12">
        <f>IF(I289&lt;&gt;0,(I289-F289)-1,(J289-F289)-1)</f>
        <v>2.6175231481538503</v>
      </c>
      <c r="L289" s="12" t="b">
        <f>IF(G289="CAN",TRUE,FALSE)</f>
        <v>0</v>
      </c>
      <c r="M289" s="13" t="b">
        <f>AND(G289="CLOSE",K289&lt;=28)</f>
        <v>1</v>
      </c>
      <c r="N289" s="13" t="b">
        <f>AND(G289="CLOSE",K289&gt;28,K289&lt;=56)</f>
        <v>0</v>
      </c>
      <c r="O289" s="13" t="b">
        <f>AND(G289="CLOSE",K289&gt;56,K289&lt;=84)</f>
        <v>0</v>
      </c>
      <c r="P289" s="13" t="b">
        <f>AND(G289="CLOSE",K289&gt;84)</f>
        <v>0</v>
      </c>
      <c r="Q289" s="13" t="b">
        <f>AND(G289 = "INPRG",K289&gt;84)</f>
        <v>0</v>
      </c>
      <c r="R289" s="13" t="b">
        <f>AND(G289 = "INPRG",K289&gt;56,K289&lt;=84)</f>
        <v>0</v>
      </c>
      <c r="S289" s="13" t="b">
        <f>AND(G289 = "INPRG",K289&gt;28,K289&lt;56)</f>
        <v>0</v>
      </c>
      <c r="T289" s="13" t="b">
        <f>AND(G289="INPRG",K289&gt;=21,K289&lt;28)</f>
        <v>0</v>
      </c>
      <c r="U289" s="13" t="b">
        <f>AND(G289="INPRG",K289&gt;=14,K289&lt;21)</f>
        <v>0</v>
      </c>
      <c r="V289" s="13" t="b">
        <f>AND(G289="INPRG",K289&gt;=7,K289&lt;14)</f>
        <v>0</v>
      </c>
      <c r="W289" s="14" t="b">
        <f>AND(G289="INPRG",K289&lt;7)</f>
        <v>0</v>
      </c>
    </row>
    <row r="290" spans="1:23" ht="15.75" x14ac:dyDescent="0.25">
      <c r="A290" s="1" t="s">
        <v>748</v>
      </c>
      <c r="B290" s="2" t="s">
        <v>1</v>
      </c>
      <c r="C290" s="2" t="s">
        <v>2</v>
      </c>
      <c r="D290" s="2" t="s">
        <v>64</v>
      </c>
      <c r="E290" s="2" t="s">
        <v>65</v>
      </c>
      <c r="F290" s="3">
        <v>42044.340821759259</v>
      </c>
      <c r="G290" s="2" t="s">
        <v>4</v>
      </c>
      <c r="H290" s="2" t="s">
        <v>49</v>
      </c>
      <c r="I290" s="3">
        <v>42047.958333333336</v>
      </c>
      <c r="J290" s="4">
        <f ca="1">TODAY()</f>
        <v>42790</v>
      </c>
      <c r="K290" s="5">
        <f>IF(I290&lt;&gt;0,(I290-F290)-1,(J290-F290)-1)</f>
        <v>2.6175115740770707</v>
      </c>
      <c r="L290" s="5" t="b">
        <f>IF(G290="CAN",TRUE,FALSE)</f>
        <v>0</v>
      </c>
      <c r="M290" s="6" t="b">
        <f>AND(G290="CLOSE",K290&lt;=28)</f>
        <v>1</v>
      </c>
      <c r="N290" s="6" t="b">
        <f>AND(G290="CLOSE",K290&gt;28,K290&lt;=56)</f>
        <v>0</v>
      </c>
      <c r="O290" s="6" t="b">
        <f>AND(G290="CLOSE",K290&gt;56,K290&lt;=84)</f>
        <v>0</v>
      </c>
      <c r="P290" s="6" t="b">
        <f>AND(G290="CLOSE",K290&gt;84)</f>
        <v>0</v>
      </c>
      <c r="Q290" s="6" t="b">
        <f>AND(G290 = "INPRG",K290&gt;84)</f>
        <v>0</v>
      </c>
      <c r="R290" s="6" t="b">
        <f>AND(G290 = "INPRG",K290&gt;56,K290&lt;=84)</f>
        <v>0</v>
      </c>
      <c r="S290" s="6" t="b">
        <f>AND(G290 = "INPRG",K290&gt;28,K290&lt;56)</f>
        <v>0</v>
      </c>
      <c r="T290" s="6" t="b">
        <f>AND(G290="INPRG",K290&gt;=21,K290&lt;28)</f>
        <v>0</v>
      </c>
      <c r="U290" s="6" t="b">
        <f>AND(G290="INPRG",K290&gt;=14,K290&lt;21)</f>
        <v>0</v>
      </c>
      <c r="V290" s="6" t="b">
        <f>AND(G290="INPRG",K290&gt;=7,K290&lt;14)</f>
        <v>0</v>
      </c>
      <c r="W290" s="7" t="b">
        <f>AND(G290="INPRG",K290&lt;7)</f>
        <v>0</v>
      </c>
    </row>
    <row r="291" spans="1:23" ht="15.75" x14ac:dyDescent="0.25">
      <c r="A291" s="8" t="s">
        <v>749</v>
      </c>
      <c r="B291" s="9" t="s">
        <v>1</v>
      </c>
      <c r="C291" s="9" t="s">
        <v>2</v>
      </c>
      <c r="D291" s="9" t="s">
        <v>67</v>
      </c>
      <c r="E291" s="9" t="s">
        <v>68</v>
      </c>
      <c r="F291" s="10">
        <v>42044.340833333335</v>
      </c>
      <c r="G291" s="9" t="s">
        <v>4</v>
      </c>
      <c r="H291" s="9" t="s">
        <v>49</v>
      </c>
      <c r="I291" s="10">
        <v>42047.958333333336</v>
      </c>
      <c r="J291" s="11">
        <f ca="1">TODAY()</f>
        <v>42790</v>
      </c>
      <c r="K291" s="12">
        <f>IF(I291&lt;&gt;0,(I291-F291)-1,(J291-F291)-1)</f>
        <v>2.617500000000291</v>
      </c>
      <c r="L291" s="12" t="b">
        <f>IF(G291="CAN",TRUE,FALSE)</f>
        <v>0</v>
      </c>
      <c r="M291" s="13" t="b">
        <f>AND(G291="CLOSE",K291&lt;=28)</f>
        <v>1</v>
      </c>
      <c r="N291" s="13" t="b">
        <f>AND(G291="CLOSE",K291&gt;28,K291&lt;=56)</f>
        <v>0</v>
      </c>
      <c r="O291" s="13" t="b">
        <f>AND(G291="CLOSE",K291&gt;56,K291&lt;=84)</f>
        <v>0</v>
      </c>
      <c r="P291" s="13" t="b">
        <f>AND(G291="CLOSE",K291&gt;84)</f>
        <v>0</v>
      </c>
      <c r="Q291" s="13" t="b">
        <f>AND(G291 = "INPRG",K291&gt;84)</f>
        <v>0</v>
      </c>
      <c r="R291" s="13" t="b">
        <f>AND(G291 = "INPRG",K291&gt;56,K291&lt;=84)</f>
        <v>0</v>
      </c>
      <c r="S291" s="13" t="b">
        <f>AND(G291 = "INPRG",K291&gt;28,K291&lt;56)</f>
        <v>0</v>
      </c>
      <c r="T291" s="13" t="b">
        <f>AND(G291="INPRG",K291&gt;=21,K291&lt;28)</f>
        <v>0</v>
      </c>
      <c r="U291" s="13" t="b">
        <f>AND(G291="INPRG",K291&gt;=14,K291&lt;21)</f>
        <v>0</v>
      </c>
      <c r="V291" s="13" t="b">
        <f>AND(G291="INPRG",K291&gt;=7,K291&lt;14)</f>
        <v>0</v>
      </c>
      <c r="W291" s="14" t="b">
        <f>AND(G291="INPRG",K291&lt;7)</f>
        <v>0</v>
      </c>
    </row>
    <row r="292" spans="1:23" ht="15.75" x14ac:dyDescent="0.25">
      <c r="A292" s="1" t="s">
        <v>750</v>
      </c>
      <c r="B292" s="2" t="s">
        <v>1</v>
      </c>
      <c r="C292" s="2" t="s">
        <v>2</v>
      </c>
      <c r="D292" s="2" t="s">
        <v>70</v>
      </c>
      <c r="E292" s="2" t="s">
        <v>71</v>
      </c>
      <c r="F292" s="3">
        <v>42044.341550925928</v>
      </c>
      <c r="G292" s="2" t="s">
        <v>4</v>
      </c>
      <c r="H292" s="2" t="s">
        <v>19</v>
      </c>
      <c r="I292" s="3">
        <v>42045.958333333336</v>
      </c>
      <c r="J292" s="4">
        <f ca="1">TODAY()</f>
        <v>42790</v>
      </c>
      <c r="K292" s="5">
        <f>IF(I292&lt;&gt;0,(I292-F292)-1,(J292-F292)-1)</f>
        <v>0.61678240740729962</v>
      </c>
      <c r="L292" s="5" t="b">
        <f>IF(G292="CAN",TRUE,FALSE)</f>
        <v>0</v>
      </c>
      <c r="M292" s="6" t="b">
        <f>AND(G292="CLOSE",K292&lt;=28)</f>
        <v>1</v>
      </c>
      <c r="N292" s="6" t="b">
        <f>AND(G292="CLOSE",K292&gt;28,K292&lt;=56)</f>
        <v>0</v>
      </c>
      <c r="O292" s="6" t="b">
        <f>AND(G292="CLOSE",K292&gt;56,K292&lt;=84)</f>
        <v>0</v>
      </c>
      <c r="P292" s="6" t="b">
        <f>AND(G292="CLOSE",K292&gt;84)</f>
        <v>0</v>
      </c>
      <c r="Q292" s="6" t="b">
        <f>AND(G292 = "INPRG",K292&gt;84)</f>
        <v>0</v>
      </c>
      <c r="R292" s="6" t="b">
        <f>AND(G292 = "INPRG",K292&gt;56,K292&lt;=84)</f>
        <v>0</v>
      </c>
      <c r="S292" s="6" t="b">
        <f>AND(G292 = "INPRG",K292&gt;28,K292&lt;56)</f>
        <v>0</v>
      </c>
      <c r="T292" s="6" t="b">
        <f>AND(G292="INPRG",K292&gt;=21,K292&lt;28)</f>
        <v>0</v>
      </c>
      <c r="U292" s="6" t="b">
        <f>AND(G292="INPRG",K292&gt;=14,K292&lt;21)</f>
        <v>0</v>
      </c>
      <c r="V292" s="6" t="b">
        <f>AND(G292="INPRG",K292&gt;=7,K292&lt;14)</f>
        <v>0</v>
      </c>
      <c r="W292" s="7" t="b">
        <f>AND(G292="INPRG",K292&lt;7)</f>
        <v>0</v>
      </c>
    </row>
    <row r="293" spans="1:23" ht="15.75" x14ac:dyDescent="0.25">
      <c r="A293" s="8" t="s">
        <v>751</v>
      </c>
      <c r="B293" s="9" t="s">
        <v>1</v>
      </c>
      <c r="C293" s="9" t="s">
        <v>2</v>
      </c>
      <c r="D293" s="9" t="s">
        <v>752</v>
      </c>
      <c r="E293" s="9" t="s">
        <v>753</v>
      </c>
      <c r="F293" s="10">
        <v>42044.392523148148</v>
      </c>
      <c r="G293" s="9" t="s">
        <v>4</v>
      </c>
      <c r="H293" s="9" t="s">
        <v>83</v>
      </c>
      <c r="I293" s="10">
        <v>42059.958333333336</v>
      </c>
      <c r="J293" s="11">
        <f ca="1">TODAY()</f>
        <v>42790</v>
      </c>
      <c r="K293" s="12">
        <f>IF(I293&lt;&gt;0,(I293-F293)-1,(J293-F293)-1)</f>
        <v>14.565810185187729</v>
      </c>
      <c r="L293" s="12" t="b">
        <f>IF(G293="CAN",TRUE,FALSE)</f>
        <v>0</v>
      </c>
      <c r="M293" s="13" t="b">
        <f>AND(G293="CLOSE",K293&lt;=28)</f>
        <v>1</v>
      </c>
      <c r="N293" s="13" t="b">
        <f>AND(G293="CLOSE",K293&gt;28,K293&lt;=56)</f>
        <v>0</v>
      </c>
      <c r="O293" s="13" t="b">
        <f>AND(G293="CLOSE",K293&gt;56,K293&lt;=84)</f>
        <v>0</v>
      </c>
      <c r="P293" s="13" t="b">
        <f>AND(G293="CLOSE",K293&gt;84)</f>
        <v>0</v>
      </c>
      <c r="Q293" s="13" t="b">
        <f>AND(G293 = "INPRG",K293&gt;84)</f>
        <v>0</v>
      </c>
      <c r="R293" s="13" t="b">
        <f>AND(G293 = "INPRG",K293&gt;56,K293&lt;=84)</f>
        <v>0</v>
      </c>
      <c r="S293" s="13" t="b">
        <f>AND(G293 = "INPRG",K293&gt;28,K293&lt;56)</f>
        <v>0</v>
      </c>
      <c r="T293" s="13" t="b">
        <f>AND(G293="INPRG",K293&gt;=21,K293&lt;28)</f>
        <v>0</v>
      </c>
      <c r="U293" s="13" t="b">
        <f>AND(G293="INPRG",K293&gt;=14,K293&lt;21)</f>
        <v>0</v>
      </c>
      <c r="V293" s="13" t="b">
        <f>AND(G293="INPRG",K293&gt;=7,K293&lt;14)</f>
        <v>0</v>
      </c>
      <c r="W293" s="14" t="b">
        <f>AND(G293="INPRG",K293&lt;7)</f>
        <v>0</v>
      </c>
    </row>
    <row r="294" spans="1:23" ht="15.75" x14ac:dyDescent="0.25">
      <c r="A294" s="1" t="s">
        <v>754</v>
      </c>
      <c r="B294" s="2" t="s">
        <v>1</v>
      </c>
      <c r="C294" s="2" t="s">
        <v>2</v>
      </c>
      <c r="D294" s="2" t="s">
        <v>752</v>
      </c>
      <c r="E294" s="2" t="s">
        <v>755</v>
      </c>
      <c r="F294" s="3">
        <v>42044.392534722225</v>
      </c>
      <c r="G294" s="2" t="s">
        <v>4</v>
      </c>
      <c r="H294" s="2" t="s">
        <v>83</v>
      </c>
      <c r="I294" s="3">
        <v>42059.958333333336</v>
      </c>
      <c r="J294" s="4">
        <f ca="1">TODAY()</f>
        <v>42790</v>
      </c>
      <c r="K294" s="5">
        <f>IF(I294&lt;&gt;0,(I294-F294)-1,(J294-F294)-1)</f>
        <v>14.565798611110949</v>
      </c>
      <c r="L294" s="5" t="b">
        <f>IF(G294="CAN",TRUE,FALSE)</f>
        <v>0</v>
      </c>
      <c r="M294" s="6" t="b">
        <f>AND(G294="CLOSE",K294&lt;=28)</f>
        <v>1</v>
      </c>
      <c r="N294" s="6" t="b">
        <f>AND(G294="CLOSE",K294&gt;28,K294&lt;=56)</f>
        <v>0</v>
      </c>
      <c r="O294" s="6" t="b">
        <f>AND(G294="CLOSE",K294&gt;56,K294&lt;=84)</f>
        <v>0</v>
      </c>
      <c r="P294" s="6" t="b">
        <f>AND(G294="CLOSE",K294&gt;84)</f>
        <v>0</v>
      </c>
      <c r="Q294" s="6" t="b">
        <f>AND(G294 = "INPRG",K294&gt;84)</f>
        <v>0</v>
      </c>
      <c r="R294" s="6" t="b">
        <f>AND(G294 = "INPRG",K294&gt;56,K294&lt;=84)</f>
        <v>0</v>
      </c>
      <c r="S294" s="6" t="b">
        <f>AND(G294 = "INPRG",K294&gt;28,K294&lt;56)</f>
        <v>0</v>
      </c>
      <c r="T294" s="6" t="b">
        <f>AND(G294="INPRG",K294&gt;=21,K294&lt;28)</f>
        <v>0</v>
      </c>
      <c r="U294" s="6" t="b">
        <f>AND(G294="INPRG",K294&gt;=14,K294&lt;21)</f>
        <v>0</v>
      </c>
      <c r="V294" s="6" t="b">
        <f>AND(G294="INPRG",K294&gt;=7,K294&lt;14)</f>
        <v>0</v>
      </c>
      <c r="W294" s="7" t="b">
        <f>AND(G294="INPRG",K294&lt;7)</f>
        <v>0</v>
      </c>
    </row>
    <row r="295" spans="1:23" ht="15.75" x14ac:dyDescent="0.25">
      <c r="A295" s="8" t="s">
        <v>756</v>
      </c>
      <c r="B295" s="9" t="s">
        <v>1</v>
      </c>
      <c r="C295" s="9" t="s">
        <v>2</v>
      </c>
      <c r="D295" s="9" t="s">
        <v>752</v>
      </c>
      <c r="E295" s="9" t="s">
        <v>757</v>
      </c>
      <c r="F295" s="10">
        <v>42044.392546296294</v>
      </c>
      <c r="G295" s="9" t="s">
        <v>4</v>
      </c>
      <c r="H295" s="9" t="s">
        <v>83</v>
      </c>
      <c r="I295" s="10">
        <v>42059.958333333336</v>
      </c>
      <c r="J295" s="11">
        <f ca="1">TODAY()</f>
        <v>42790</v>
      </c>
      <c r="K295" s="12">
        <f>IF(I295&lt;&gt;0,(I295-F295)-1,(J295-F295)-1)</f>
        <v>14.565787037041446</v>
      </c>
      <c r="L295" s="12" t="b">
        <f>IF(G295="CAN",TRUE,FALSE)</f>
        <v>0</v>
      </c>
      <c r="M295" s="13" t="b">
        <f>AND(G295="CLOSE",K295&lt;=28)</f>
        <v>1</v>
      </c>
      <c r="N295" s="13" t="b">
        <f>AND(G295="CLOSE",K295&gt;28,K295&lt;=56)</f>
        <v>0</v>
      </c>
      <c r="O295" s="13" t="b">
        <f>AND(G295="CLOSE",K295&gt;56,K295&lt;=84)</f>
        <v>0</v>
      </c>
      <c r="P295" s="13" t="b">
        <f>AND(G295="CLOSE",K295&gt;84)</f>
        <v>0</v>
      </c>
      <c r="Q295" s="13" t="b">
        <f>AND(G295 = "INPRG",K295&gt;84)</f>
        <v>0</v>
      </c>
      <c r="R295" s="13" t="b">
        <f>AND(G295 = "INPRG",K295&gt;56,K295&lt;=84)</f>
        <v>0</v>
      </c>
      <c r="S295" s="13" t="b">
        <f>AND(G295 = "INPRG",K295&gt;28,K295&lt;56)</f>
        <v>0</v>
      </c>
      <c r="T295" s="13" t="b">
        <f>AND(G295="INPRG",K295&gt;=21,K295&lt;28)</f>
        <v>0</v>
      </c>
      <c r="U295" s="13" t="b">
        <f>AND(G295="INPRG",K295&gt;=14,K295&lt;21)</f>
        <v>0</v>
      </c>
      <c r="V295" s="13" t="b">
        <f>AND(G295="INPRG",K295&gt;=7,K295&lt;14)</f>
        <v>0</v>
      </c>
      <c r="W295" s="14" t="b">
        <f>AND(G295="INPRG",K295&lt;7)</f>
        <v>0</v>
      </c>
    </row>
    <row r="296" spans="1:23" ht="15.75" x14ac:dyDescent="0.25">
      <c r="A296" s="1" t="s">
        <v>758</v>
      </c>
      <c r="B296" s="2" t="s">
        <v>1</v>
      </c>
      <c r="C296" s="2" t="s">
        <v>2</v>
      </c>
      <c r="D296" s="2" t="s">
        <v>759</v>
      </c>
      <c r="E296" s="2"/>
      <c r="F296" s="3">
        <v>42045.334953703707</v>
      </c>
      <c r="G296" s="2" t="s">
        <v>4</v>
      </c>
      <c r="H296" s="2" t="s">
        <v>5</v>
      </c>
      <c r="I296" s="3">
        <v>42046.958333333336</v>
      </c>
      <c r="J296" s="4">
        <f ca="1">TODAY()</f>
        <v>42790</v>
      </c>
      <c r="K296" s="5">
        <f>IF(I296&lt;&gt;0,(I296-F296)-1,(J296-F296)-1)</f>
        <v>0.62337962962919846</v>
      </c>
      <c r="L296" s="5" t="b">
        <f>IF(G296="CAN",TRUE,FALSE)</f>
        <v>0</v>
      </c>
      <c r="M296" s="6" t="b">
        <f>AND(G296="CLOSE",K296&lt;=28)</f>
        <v>1</v>
      </c>
      <c r="N296" s="6" t="b">
        <f>AND(G296="CLOSE",K296&gt;28,K296&lt;=56)</f>
        <v>0</v>
      </c>
      <c r="O296" s="6" t="b">
        <f>AND(G296="CLOSE",K296&gt;56,K296&lt;=84)</f>
        <v>0</v>
      </c>
      <c r="P296" s="6" t="b">
        <f>AND(G296="CLOSE",K296&gt;84)</f>
        <v>0</v>
      </c>
      <c r="Q296" s="6" t="b">
        <f>AND(G296 = "INPRG",K296&gt;84)</f>
        <v>0</v>
      </c>
      <c r="R296" s="6" t="b">
        <f>AND(G296 = "INPRG",K296&gt;56,K296&lt;=84)</f>
        <v>0</v>
      </c>
      <c r="S296" s="6" t="b">
        <f>AND(G296 = "INPRG",K296&gt;28,K296&lt;56)</f>
        <v>0</v>
      </c>
      <c r="T296" s="6" t="b">
        <f>AND(G296="INPRG",K296&gt;=21,K296&lt;28)</f>
        <v>0</v>
      </c>
      <c r="U296" s="6" t="b">
        <f>AND(G296="INPRG",K296&gt;=14,K296&lt;21)</f>
        <v>0</v>
      </c>
      <c r="V296" s="6" t="b">
        <f>AND(G296="INPRG",K296&gt;=7,K296&lt;14)</f>
        <v>0</v>
      </c>
      <c r="W296" s="7" t="b">
        <f>AND(G296="INPRG",K296&lt;7)</f>
        <v>0</v>
      </c>
    </row>
    <row r="297" spans="1:23" ht="15.75" x14ac:dyDescent="0.25">
      <c r="A297" s="8" t="s">
        <v>760</v>
      </c>
      <c r="B297" s="9" t="s">
        <v>1</v>
      </c>
      <c r="C297" s="9" t="s">
        <v>21</v>
      </c>
      <c r="D297" s="9" t="s">
        <v>761</v>
      </c>
      <c r="E297" s="9"/>
      <c r="F297" s="10">
        <v>42045.337418981479</v>
      </c>
      <c r="G297" s="9" t="s">
        <v>4</v>
      </c>
      <c r="H297" s="9" t="s">
        <v>23</v>
      </c>
      <c r="I297" s="10">
        <v>42046.958333333336</v>
      </c>
      <c r="J297" s="11">
        <f ca="1">TODAY()</f>
        <v>42790</v>
      </c>
      <c r="K297" s="12">
        <f>IF(I297&lt;&gt;0,(I297-F297)-1,(J297-F297)-1)</f>
        <v>0.62091435185720911</v>
      </c>
      <c r="L297" s="12" t="b">
        <f>IF(G297="CAN",TRUE,FALSE)</f>
        <v>0</v>
      </c>
      <c r="M297" s="13" t="b">
        <f>AND(G297="CLOSE",K297&lt;=28)</f>
        <v>1</v>
      </c>
      <c r="N297" s="13" t="b">
        <f>AND(G297="CLOSE",K297&gt;28,K297&lt;=56)</f>
        <v>0</v>
      </c>
      <c r="O297" s="13" t="b">
        <f>AND(G297="CLOSE",K297&gt;56,K297&lt;=84)</f>
        <v>0</v>
      </c>
      <c r="P297" s="13" t="b">
        <f>AND(G297="CLOSE",K297&gt;84)</f>
        <v>0</v>
      </c>
      <c r="Q297" s="13" t="b">
        <f>AND(G297 = "INPRG",K297&gt;84)</f>
        <v>0</v>
      </c>
      <c r="R297" s="13" t="b">
        <f>AND(G297 = "INPRG",K297&gt;56,K297&lt;=84)</f>
        <v>0</v>
      </c>
      <c r="S297" s="13" t="b">
        <f>AND(G297 = "INPRG",K297&gt;28,K297&lt;56)</f>
        <v>0</v>
      </c>
      <c r="T297" s="13" t="b">
        <f>AND(G297="INPRG",K297&gt;=21,K297&lt;28)</f>
        <v>0</v>
      </c>
      <c r="U297" s="13" t="b">
        <f>AND(G297="INPRG",K297&gt;=14,K297&lt;21)</f>
        <v>0</v>
      </c>
      <c r="V297" s="13" t="b">
        <f>AND(G297="INPRG",K297&gt;=7,K297&lt;14)</f>
        <v>0</v>
      </c>
      <c r="W297" s="14" t="b">
        <f>AND(G297="INPRG",K297&lt;7)</f>
        <v>0</v>
      </c>
    </row>
    <row r="298" spans="1:23" ht="15.75" x14ac:dyDescent="0.25">
      <c r="A298" s="1" t="s">
        <v>762</v>
      </c>
      <c r="B298" s="2" t="s">
        <v>1</v>
      </c>
      <c r="C298" s="2" t="s">
        <v>2</v>
      </c>
      <c r="D298" s="2" t="s">
        <v>763</v>
      </c>
      <c r="E298" s="2"/>
      <c r="F298" s="3">
        <v>42045.337442129632</v>
      </c>
      <c r="G298" s="2" t="s">
        <v>4</v>
      </c>
      <c r="H298" s="2" t="s">
        <v>23</v>
      </c>
      <c r="I298" s="3">
        <v>42046.958333333336</v>
      </c>
      <c r="J298" s="4">
        <f ca="1">TODAY()</f>
        <v>42790</v>
      </c>
      <c r="K298" s="5">
        <f>IF(I298&lt;&gt;0,(I298-F298)-1,(J298-F298)-1)</f>
        <v>0.62089120370364981</v>
      </c>
      <c r="L298" s="5" t="b">
        <f>IF(G298="CAN",TRUE,FALSE)</f>
        <v>0</v>
      </c>
      <c r="M298" s="6" t="b">
        <f>AND(G298="CLOSE",K298&lt;=28)</f>
        <v>1</v>
      </c>
      <c r="N298" s="6" t="b">
        <f>AND(G298="CLOSE",K298&gt;28,K298&lt;=56)</f>
        <v>0</v>
      </c>
      <c r="O298" s="6" t="b">
        <f>AND(G298="CLOSE",K298&gt;56,K298&lt;=84)</f>
        <v>0</v>
      </c>
      <c r="P298" s="6" t="b">
        <f>AND(G298="CLOSE",K298&gt;84)</f>
        <v>0</v>
      </c>
      <c r="Q298" s="6" t="b">
        <f>AND(G298 = "INPRG",K298&gt;84)</f>
        <v>0</v>
      </c>
      <c r="R298" s="6" t="b">
        <f>AND(G298 = "INPRG",K298&gt;56,K298&lt;=84)</f>
        <v>0</v>
      </c>
      <c r="S298" s="6" t="b">
        <f>AND(G298 = "INPRG",K298&gt;28,K298&lt;56)</f>
        <v>0</v>
      </c>
      <c r="T298" s="6" t="b">
        <f>AND(G298="INPRG",K298&gt;=21,K298&lt;28)</f>
        <v>0</v>
      </c>
      <c r="U298" s="6" t="b">
        <f>AND(G298="INPRG",K298&gt;=14,K298&lt;21)</f>
        <v>0</v>
      </c>
      <c r="V298" s="6" t="b">
        <f>AND(G298="INPRG",K298&gt;=7,K298&lt;14)</f>
        <v>0</v>
      </c>
      <c r="W298" s="7" t="b">
        <f>AND(G298="INPRG",K298&lt;7)</f>
        <v>0</v>
      </c>
    </row>
    <row r="299" spans="1:23" ht="15.75" x14ac:dyDescent="0.25">
      <c r="A299" s="8" t="s">
        <v>764</v>
      </c>
      <c r="B299" s="9" t="s">
        <v>1</v>
      </c>
      <c r="C299" s="9" t="s">
        <v>2</v>
      </c>
      <c r="D299" s="9" t="s">
        <v>765</v>
      </c>
      <c r="E299" s="9" t="s">
        <v>36</v>
      </c>
      <c r="F299" s="10">
        <v>42045.337685185186</v>
      </c>
      <c r="G299" s="9" t="s">
        <v>4</v>
      </c>
      <c r="H299" s="9" t="s">
        <v>33</v>
      </c>
      <c r="I299" s="10">
        <v>42046.958333333336</v>
      </c>
      <c r="J299" s="11">
        <f ca="1">TODAY()</f>
        <v>42790</v>
      </c>
      <c r="K299" s="12">
        <f>IF(I299&lt;&gt;0,(I299-F299)-1,(J299-F299)-1)</f>
        <v>0.62064814814948477</v>
      </c>
      <c r="L299" s="12" t="b">
        <f>IF(G299="CAN",TRUE,FALSE)</f>
        <v>0</v>
      </c>
      <c r="M299" s="13" t="b">
        <f>AND(G299="CLOSE",K299&lt;=28)</f>
        <v>1</v>
      </c>
      <c r="N299" s="13" t="b">
        <f>AND(G299="CLOSE",K299&gt;28,K299&lt;=56)</f>
        <v>0</v>
      </c>
      <c r="O299" s="13" t="b">
        <f>AND(G299="CLOSE",K299&gt;56,K299&lt;=84)</f>
        <v>0</v>
      </c>
      <c r="P299" s="13" t="b">
        <f>AND(G299="CLOSE",K299&gt;84)</f>
        <v>0</v>
      </c>
      <c r="Q299" s="13" t="b">
        <f>AND(G299 = "INPRG",K299&gt;84)</f>
        <v>0</v>
      </c>
      <c r="R299" s="13" t="b">
        <f>AND(G299 = "INPRG",K299&gt;56,K299&lt;=84)</f>
        <v>0</v>
      </c>
      <c r="S299" s="13" t="b">
        <f>AND(G299 = "INPRG",K299&gt;28,K299&lt;56)</f>
        <v>0</v>
      </c>
      <c r="T299" s="13" t="b">
        <f>AND(G299="INPRG",K299&gt;=21,K299&lt;28)</f>
        <v>0</v>
      </c>
      <c r="U299" s="13" t="b">
        <f>AND(G299="INPRG",K299&gt;=14,K299&lt;21)</f>
        <v>0</v>
      </c>
      <c r="V299" s="13" t="b">
        <f>AND(G299="INPRG",K299&gt;=7,K299&lt;14)</f>
        <v>0</v>
      </c>
      <c r="W299" s="14" t="b">
        <f>AND(G299="INPRG",K299&lt;7)</f>
        <v>0</v>
      </c>
    </row>
    <row r="300" spans="1:23" ht="15.75" x14ac:dyDescent="0.25">
      <c r="A300" s="1" t="s">
        <v>766</v>
      </c>
      <c r="B300" s="2" t="s">
        <v>1</v>
      </c>
      <c r="C300" s="2" t="s">
        <v>2</v>
      </c>
      <c r="D300" s="2" t="s">
        <v>767</v>
      </c>
      <c r="E300" s="2"/>
      <c r="F300" s="3">
        <v>42045.338067129633</v>
      </c>
      <c r="G300" s="2" t="s">
        <v>4</v>
      </c>
      <c r="H300" s="2" t="s">
        <v>39</v>
      </c>
      <c r="I300" s="3">
        <v>42046.958333333336</v>
      </c>
      <c r="J300" s="4">
        <f ca="1">TODAY()</f>
        <v>42790</v>
      </c>
      <c r="K300" s="5">
        <f>IF(I300&lt;&gt;0,(I300-F300)-1,(J300-F300)-1)</f>
        <v>0.62026620370306773</v>
      </c>
      <c r="L300" s="5" t="b">
        <f>IF(G300="CAN",TRUE,FALSE)</f>
        <v>0</v>
      </c>
      <c r="M300" s="6" t="b">
        <f>AND(G300="CLOSE",K300&lt;=28)</f>
        <v>1</v>
      </c>
      <c r="N300" s="6" t="b">
        <f>AND(G300="CLOSE",K300&gt;28,K300&lt;=56)</f>
        <v>0</v>
      </c>
      <c r="O300" s="6" t="b">
        <f>AND(G300="CLOSE",K300&gt;56,K300&lt;=84)</f>
        <v>0</v>
      </c>
      <c r="P300" s="6" t="b">
        <f>AND(G300="CLOSE",K300&gt;84)</f>
        <v>0</v>
      </c>
      <c r="Q300" s="6" t="b">
        <f>AND(G300 = "INPRG",K300&gt;84)</f>
        <v>0</v>
      </c>
      <c r="R300" s="6" t="b">
        <f>AND(G300 = "INPRG",K300&gt;56,K300&lt;=84)</f>
        <v>0</v>
      </c>
      <c r="S300" s="6" t="b">
        <f>AND(G300 = "INPRG",K300&gt;28,K300&lt;56)</f>
        <v>0</v>
      </c>
      <c r="T300" s="6" t="b">
        <f>AND(G300="INPRG",K300&gt;=21,K300&lt;28)</f>
        <v>0</v>
      </c>
      <c r="U300" s="6" t="b">
        <f>AND(G300="INPRG",K300&gt;=14,K300&lt;21)</f>
        <v>0</v>
      </c>
      <c r="V300" s="6" t="b">
        <f>AND(G300="INPRG",K300&gt;=7,K300&lt;14)</f>
        <v>0</v>
      </c>
      <c r="W300" s="7" t="b">
        <f>AND(G300="INPRG",K300&lt;7)</f>
        <v>0</v>
      </c>
    </row>
    <row r="301" spans="1:23" ht="15.75" x14ac:dyDescent="0.25">
      <c r="A301" s="8" t="s">
        <v>768</v>
      </c>
      <c r="B301" s="9" t="s">
        <v>1</v>
      </c>
      <c r="C301" s="9" t="s">
        <v>2</v>
      </c>
      <c r="D301" s="9" t="s">
        <v>769</v>
      </c>
      <c r="E301" s="9" t="s">
        <v>42</v>
      </c>
      <c r="F301" s="10">
        <v>42045.338206018518</v>
      </c>
      <c r="G301" s="9" t="s">
        <v>4</v>
      </c>
      <c r="H301" s="9" t="s">
        <v>43</v>
      </c>
      <c r="I301" s="10">
        <v>42046.958333333336</v>
      </c>
      <c r="J301" s="11">
        <f ca="1">TODAY()</f>
        <v>42790</v>
      </c>
      <c r="K301" s="12">
        <f>IF(I301&lt;&gt;0,(I301-F301)-1,(J301-F301)-1)</f>
        <v>0.62012731481809169</v>
      </c>
      <c r="L301" s="12" t="b">
        <f>IF(G301="CAN",TRUE,FALSE)</f>
        <v>0</v>
      </c>
      <c r="M301" s="13" t="b">
        <f>AND(G301="CLOSE",K301&lt;=28)</f>
        <v>1</v>
      </c>
      <c r="N301" s="13" t="b">
        <f>AND(G301="CLOSE",K301&gt;28,K301&lt;=56)</f>
        <v>0</v>
      </c>
      <c r="O301" s="13" t="b">
        <f>AND(G301="CLOSE",K301&gt;56,K301&lt;=84)</f>
        <v>0</v>
      </c>
      <c r="P301" s="13" t="b">
        <f>AND(G301="CLOSE",K301&gt;84)</f>
        <v>0</v>
      </c>
      <c r="Q301" s="13" t="b">
        <f>AND(G301 = "INPRG",K301&gt;84)</f>
        <v>0</v>
      </c>
      <c r="R301" s="13" t="b">
        <f>AND(G301 = "INPRG",K301&gt;56,K301&lt;=84)</f>
        <v>0</v>
      </c>
      <c r="S301" s="13" t="b">
        <f>AND(G301 = "INPRG",K301&gt;28,K301&lt;56)</f>
        <v>0</v>
      </c>
      <c r="T301" s="13" t="b">
        <f>AND(G301="INPRG",K301&gt;=21,K301&lt;28)</f>
        <v>0</v>
      </c>
      <c r="U301" s="13" t="b">
        <f>AND(G301="INPRG",K301&gt;=14,K301&lt;21)</f>
        <v>0</v>
      </c>
      <c r="V301" s="13" t="b">
        <f>AND(G301="INPRG",K301&gt;=7,K301&lt;14)</f>
        <v>0</v>
      </c>
      <c r="W301" s="14" t="b">
        <f>AND(G301="INPRG",K301&lt;7)</f>
        <v>0</v>
      </c>
    </row>
    <row r="302" spans="1:23" ht="15.75" x14ac:dyDescent="0.25">
      <c r="A302" s="1" t="s">
        <v>770</v>
      </c>
      <c r="B302" s="2" t="s">
        <v>1</v>
      </c>
      <c r="C302" s="2" t="s">
        <v>2</v>
      </c>
      <c r="D302" s="2" t="s">
        <v>771</v>
      </c>
      <c r="E302" s="2"/>
      <c r="F302" s="3">
        <v>42045.338599537034</v>
      </c>
      <c r="G302" s="2" t="s">
        <v>4</v>
      </c>
      <c r="H302" s="2" t="s">
        <v>43</v>
      </c>
      <c r="I302" s="3">
        <v>42046.958333333336</v>
      </c>
      <c r="J302" s="4">
        <f ca="1">TODAY()</f>
        <v>42790</v>
      </c>
      <c r="K302" s="5">
        <f>IF(I302&lt;&gt;0,(I302-F302)-1,(J302-F302)-1)</f>
        <v>0.61973379630217096</v>
      </c>
      <c r="L302" s="5" t="b">
        <f>IF(G302="CAN",TRUE,FALSE)</f>
        <v>0</v>
      </c>
      <c r="M302" s="6" t="b">
        <f>AND(G302="CLOSE",K302&lt;=28)</f>
        <v>1</v>
      </c>
      <c r="N302" s="6" t="b">
        <f>AND(G302="CLOSE",K302&gt;28,K302&lt;=56)</f>
        <v>0</v>
      </c>
      <c r="O302" s="6" t="b">
        <f>AND(G302="CLOSE",K302&gt;56,K302&lt;=84)</f>
        <v>0</v>
      </c>
      <c r="P302" s="6" t="b">
        <f>AND(G302="CLOSE",K302&gt;84)</f>
        <v>0</v>
      </c>
      <c r="Q302" s="6" t="b">
        <f>AND(G302 = "INPRG",K302&gt;84)</f>
        <v>0</v>
      </c>
      <c r="R302" s="6" t="b">
        <f>AND(G302 = "INPRG",K302&gt;56,K302&lt;=84)</f>
        <v>0</v>
      </c>
      <c r="S302" s="6" t="b">
        <f>AND(G302 = "INPRG",K302&gt;28,K302&lt;56)</f>
        <v>0</v>
      </c>
      <c r="T302" s="6" t="b">
        <f>AND(G302="INPRG",K302&gt;=21,K302&lt;28)</f>
        <v>0</v>
      </c>
      <c r="U302" s="6" t="b">
        <f>AND(G302="INPRG",K302&gt;=14,K302&lt;21)</f>
        <v>0</v>
      </c>
      <c r="V302" s="6" t="b">
        <f>AND(G302="INPRG",K302&gt;=7,K302&lt;14)</f>
        <v>0</v>
      </c>
      <c r="W302" s="7" t="b">
        <f>AND(G302="INPRG",K302&lt;7)</f>
        <v>0</v>
      </c>
    </row>
    <row r="303" spans="1:23" ht="15.75" x14ac:dyDescent="0.25">
      <c r="A303" s="8" t="s">
        <v>772</v>
      </c>
      <c r="B303" s="9" t="s">
        <v>1</v>
      </c>
      <c r="C303" s="9" t="s">
        <v>2</v>
      </c>
      <c r="D303" s="9" t="s">
        <v>773</v>
      </c>
      <c r="E303" s="9"/>
      <c r="F303" s="10">
        <v>42046.332974537036</v>
      </c>
      <c r="G303" s="9" t="s">
        <v>4</v>
      </c>
      <c r="H303" s="9" t="s">
        <v>5</v>
      </c>
      <c r="I303" s="10">
        <v>42047.958333333336</v>
      </c>
      <c r="J303" s="11">
        <f ca="1">TODAY()</f>
        <v>42790</v>
      </c>
      <c r="K303" s="12">
        <f>IF(I303&lt;&gt;0,(I303-F303)-1,(J303-F303)-1)</f>
        <v>0.62535879630013369</v>
      </c>
      <c r="L303" s="12" t="b">
        <f>IF(G303="CAN",TRUE,FALSE)</f>
        <v>0</v>
      </c>
      <c r="M303" s="13" t="b">
        <f>AND(G303="CLOSE",K303&lt;=28)</f>
        <v>1</v>
      </c>
      <c r="N303" s="13" t="b">
        <f>AND(G303="CLOSE",K303&gt;28,K303&lt;=56)</f>
        <v>0</v>
      </c>
      <c r="O303" s="13" t="b">
        <f>AND(G303="CLOSE",K303&gt;56,K303&lt;=84)</f>
        <v>0</v>
      </c>
      <c r="P303" s="13" t="b">
        <f>AND(G303="CLOSE",K303&gt;84)</f>
        <v>0</v>
      </c>
      <c r="Q303" s="13" t="b">
        <f>AND(G303 = "INPRG",K303&gt;84)</f>
        <v>0</v>
      </c>
      <c r="R303" s="13" t="b">
        <f>AND(G303 = "INPRG",K303&gt;56,K303&lt;=84)</f>
        <v>0</v>
      </c>
      <c r="S303" s="13" t="b">
        <f>AND(G303 = "INPRG",K303&gt;28,K303&lt;56)</f>
        <v>0</v>
      </c>
      <c r="T303" s="13" t="b">
        <f>AND(G303="INPRG",K303&gt;=21,K303&lt;28)</f>
        <v>0</v>
      </c>
      <c r="U303" s="13" t="b">
        <f>AND(G303="INPRG",K303&gt;=14,K303&lt;21)</f>
        <v>0</v>
      </c>
      <c r="V303" s="13" t="b">
        <f>AND(G303="INPRG",K303&gt;=7,K303&lt;14)</f>
        <v>0</v>
      </c>
      <c r="W303" s="14" t="b">
        <f>AND(G303="INPRG",K303&lt;7)</f>
        <v>0</v>
      </c>
    </row>
    <row r="304" spans="1:23" ht="15.75" x14ac:dyDescent="0.25">
      <c r="A304" s="1" t="s">
        <v>774</v>
      </c>
      <c r="B304" s="2" t="s">
        <v>1</v>
      </c>
      <c r="C304" s="2" t="s">
        <v>2</v>
      </c>
      <c r="D304" s="2" t="s">
        <v>775</v>
      </c>
      <c r="E304" s="2" t="s">
        <v>776</v>
      </c>
      <c r="F304" s="3">
        <v>42046.33525462963</v>
      </c>
      <c r="G304" s="2" t="s">
        <v>4</v>
      </c>
      <c r="H304" s="2" t="s">
        <v>49</v>
      </c>
      <c r="I304" s="3">
        <v>42047.958333333336</v>
      </c>
      <c r="J304" s="4">
        <f ca="1">TODAY()</f>
        <v>42790</v>
      </c>
      <c r="K304" s="5">
        <f>IF(I304&lt;&gt;0,(I304-F304)-1,(J304-F304)-1)</f>
        <v>0.62307870370568708</v>
      </c>
      <c r="L304" s="5" t="b">
        <f>IF(G304="CAN",TRUE,FALSE)</f>
        <v>0</v>
      </c>
      <c r="M304" s="6" t="b">
        <f>AND(G304="CLOSE",K304&lt;=28)</f>
        <v>1</v>
      </c>
      <c r="N304" s="6" t="b">
        <f>AND(G304="CLOSE",K304&gt;28,K304&lt;=56)</f>
        <v>0</v>
      </c>
      <c r="O304" s="6" t="b">
        <f>AND(G304="CLOSE",K304&gt;56,K304&lt;=84)</f>
        <v>0</v>
      </c>
      <c r="P304" s="6" t="b">
        <f>AND(G304="CLOSE",K304&gt;84)</f>
        <v>0</v>
      </c>
      <c r="Q304" s="6" t="b">
        <f>AND(G304 = "INPRG",K304&gt;84)</f>
        <v>0</v>
      </c>
      <c r="R304" s="6" t="b">
        <f>AND(G304 = "INPRG",K304&gt;56,K304&lt;=84)</f>
        <v>0</v>
      </c>
      <c r="S304" s="6" t="b">
        <f>AND(G304 = "INPRG",K304&gt;28,K304&lt;56)</f>
        <v>0</v>
      </c>
      <c r="T304" s="6" t="b">
        <f>AND(G304="INPRG",K304&gt;=21,K304&lt;28)</f>
        <v>0</v>
      </c>
      <c r="U304" s="6" t="b">
        <f>AND(G304="INPRG",K304&gt;=14,K304&lt;21)</f>
        <v>0</v>
      </c>
      <c r="V304" s="6" t="b">
        <f>AND(G304="INPRG",K304&gt;=7,K304&lt;14)</f>
        <v>0</v>
      </c>
      <c r="W304" s="7" t="b">
        <f>AND(G304="INPRG",K304&lt;7)</f>
        <v>0</v>
      </c>
    </row>
    <row r="305" spans="1:23" ht="15.75" x14ac:dyDescent="0.25">
      <c r="A305" s="8" t="s">
        <v>777</v>
      </c>
      <c r="B305" s="9" t="s">
        <v>1</v>
      </c>
      <c r="C305" s="9" t="s">
        <v>2</v>
      </c>
      <c r="D305" s="9" t="s">
        <v>778</v>
      </c>
      <c r="E305" s="9" t="s">
        <v>779</v>
      </c>
      <c r="F305" s="10">
        <v>42046.335266203707</v>
      </c>
      <c r="G305" s="9" t="s">
        <v>4</v>
      </c>
      <c r="H305" s="9" t="s">
        <v>49</v>
      </c>
      <c r="I305" s="10">
        <v>42059.958333333336</v>
      </c>
      <c r="J305" s="11">
        <f ca="1">TODAY()</f>
        <v>42790</v>
      </c>
      <c r="K305" s="12">
        <f>IF(I305&lt;&gt;0,(I305-F305)-1,(J305-F305)-1)</f>
        <v>12.623067129628907</v>
      </c>
      <c r="L305" s="12" t="b">
        <f>IF(G305="CAN",TRUE,FALSE)</f>
        <v>0</v>
      </c>
      <c r="M305" s="13" t="b">
        <f>AND(G305="CLOSE",K305&lt;=28)</f>
        <v>1</v>
      </c>
      <c r="N305" s="13" t="b">
        <f>AND(G305="CLOSE",K305&gt;28,K305&lt;=56)</f>
        <v>0</v>
      </c>
      <c r="O305" s="13" t="b">
        <f>AND(G305="CLOSE",K305&gt;56,K305&lt;=84)</f>
        <v>0</v>
      </c>
      <c r="P305" s="13" t="b">
        <f>AND(G305="CLOSE",K305&gt;84)</f>
        <v>0</v>
      </c>
      <c r="Q305" s="13" t="b">
        <f>AND(G305 = "INPRG",K305&gt;84)</f>
        <v>0</v>
      </c>
      <c r="R305" s="13" t="b">
        <f>AND(G305 = "INPRG",K305&gt;56,K305&lt;=84)</f>
        <v>0</v>
      </c>
      <c r="S305" s="13" t="b">
        <f>AND(G305 = "INPRG",K305&gt;28,K305&lt;56)</f>
        <v>0</v>
      </c>
      <c r="T305" s="13" t="b">
        <f>AND(G305="INPRG",K305&gt;=21,K305&lt;28)</f>
        <v>0</v>
      </c>
      <c r="U305" s="13" t="b">
        <f>AND(G305="INPRG",K305&gt;=14,K305&lt;21)</f>
        <v>0</v>
      </c>
      <c r="V305" s="13" t="b">
        <f>AND(G305="INPRG",K305&gt;=7,K305&lt;14)</f>
        <v>0</v>
      </c>
      <c r="W305" s="14" t="b">
        <f>AND(G305="INPRG",K305&lt;7)</f>
        <v>0</v>
      </c>
    </row>
    <row r="306" spans="1:23" ht="15.75" x14ac:dyDescent="0.25">
      <c r="A306" s="1" t="s">
        <v>780</v>
      </c>
      <c r="B306" s="2" t="s">
        <v>1</v>
      </c>
      <c r="C306" s="2" t="s">
        <v>2</v>
      </c>
      <c r="D306" s="2" t="s">
        <v>781</v>
      </c>
      <c r="E306" s="2" t="s">
        <v>782</v>
      </c>
      <c r="F306" s="3">
        <v>42046.335289351853</v>
      </c>
      <c r="G306" s="2" t="s">
        <v>4</v>
      </c>
      <c r="H306" s="2" t="s">
        <v>49</v>
      </c>
      <c r="I306" s="3">
        <v>42059.958333333336</v>
      </c>
      <c r="J306" s="4">
        <f ca="1">TODAY()</f>
        <v>42790</v>
      </c>
      <c r="K306" s="5">
        <f>IF(I306&lt;&gt;0,(I306-F306)-1,(J306-F306)-1)</f>
        <v>12.623043981482624</v>
      </c>
      <c r="L306" s="5" t="b">
        <f>IF(G306="CAN",TRUE,FALSE)</f>
        <v>0</v>
      </c>
      <c r="M306" s="6" t="b">
        <f>AND(G306="CLOSE",K306&lt;=28)</f>
        <v>1</v>
      </c>
      <c r="N306" s="6" t="b">
        <f>AND(G306="CLOSE",K306&gt;28,K306&lt;=56)</f>
        <v>0</v>
      </c>
      <c r="O306" s="6" t="b">
        <f>AND(G306="CLOSE",K306&gt;56,K306&lt;=84)</f>
        <v>0</v>
      </c>
      <c r="P306" s="6" t="b">
        <f>AND(G306="CLOSE",K306&gt;84)</f>
        <v>0</v>
      </c>
      <c r="Q306" s="6" t="b">
        <f>AND(G306 = "INPRG",K306&gt;84)</f>
        <v>0</v>
      </c>
      <c r="R306" s="6" t="b">
        <f>AND(G306 = "INPRG",K306&gt;56,K306&lt;=84)</f>
        <v>0</v>
      </c>
      <c r="S306" s="6" t="b">
        <f>AND(G306 = "INPRG",K306&gt;28,K306&lt;56)</f>
        <v>0</v>
      </c>
      <c r="T306" s="6" t="b">
        <f>AND(G306="INPRG",K306&gt;=21,K306&lt;28)</f>
        <v>0</v>
      </c>
      <c r="U306" s="6" t="b">
        <f>AND(G306="INPRG",K306&gt;=14,K306&lt;21)</f>
        <v>0</v>
      </c>
      <c r="V306" s="6" t="b">
        <f>AND(G306="INPRG",K306&gt;=7,K306&lt;14)</f>
        <v>0</v>
      </c>
      <c r="W306" s="7" t="b">
        <f>AND(G306="INPRG",K306&lt;7)</f>
        <v>0</v>
      </c>
    </row>
    <row r="307" spans="1:23" ht="15.75" x14ac:dyDescent="0.25">
      <c r="A307" s="8" t="s">
        <v>783</v>
      </c>
      <c r="B307" s="9" t="s">
        <v>1</v>
      </c>
      <c r="C307" s="9" t="s">
        <v>21</v>
      </c>
      <c r="D307" s="9" t="s">
        <v>784</v>
      </c>
      <c r="E307" s="9"/>
      <c r="F307" s="10">
        <v>42046.336342592593</v>
      </c>
      <c r="G307" s="9" t="s">
        <v>4</v>
      </c>
      <c r="H307" s="9" t="s">
        <v>23</v>
      </c>
      <c r="I307" s="10">
        <v>42047.958333333336</v>
      </c>
      <c r="J307" s="11">
        <f ca="1">TODAY()</f>
        <v>42790</v>
      </c>
      <c r="K307" s="12">
        <f>IF(I307&lt;&gt;0,(I307-F307)-1,(J307-F307)-1)</f>
        <v>0.62199074074305827</v>
      </c>
      <c r="L307" s="12" t="b">
        <f>IF(G307="CAN",TRUE,FALSE)</f>
        <v>0</v>
      </c>
      <c r="M307" s="13" t="b">
        <f>AND(G307="CLOSE",K307&lt;=28)</f>
        <v>1</v>
      </c>
      <c r="N307" s="13" t="b">
        <f>AND(G307="CLOSE",K307&gt;28,K307&lt;=56)</f>
        <v>0</v>
      </c>
      <c r="O307" s="13" t="b">
        <f>AND(G307="CLOSE",K307&gt;56,K307&lt;=84)</f>
        <v>0</v>
      </c>
      <c r="P307" s="13" t="b">
        <f>AND(G307="CLOSE",K307&gt;84)</f>
        <v>0</v>
      </c>
      <c r="Q307" s="13" t="b">
        <f>AND(G307 = "INPRG",K307&gt;84)</f>
        <v>0</v>
      </c>
      <c r="R307" s="13" t="b">
        <f>AND(G307 = "INPRG",K307&gt;56,K307&lt;=84)</f>
        <v>0</v>
      </c>
      <c r="S307" s="13" t="b">
        <f>AND(G307 = "INPRG",K307&gt;28,K307&lt;56)</f>
        <v>0</v>
      </c>
      <c r="T307" s="13" t="b">
        <f>AND(G307="INPRG",K307&gt;=21,K307&lt;28)</f>
        <v>0</v>
      </c>
      <c r="U307" s="13" t="b">
        <f>AND(G307="INPRG",K307&gt;=14,K307&lt;21)</f>
        <v>0</v>
      </c>
      <c r="V307" s="13" t="b">
        <f>AND(G307="INPRG",K307&gt;=7,K307&lt;14)</f>
        <v>0</v>
      </c>
      <c r="W307" s="14" t="b">
        <f>AND(G307="INPRG",K307&lt;7)</f>
        <v>0</v>
      </c>
    </row>
    <row r="308" spans="1:23" ht="15.75" x14ac:dyDescent="0.25">
      <c r="A308" s="1" t="s">
        <v>785</v>
      </c>
      <c r="B308" s="2" t="s">
        <v>1</v>
      </c>
      <c r="C308" s="2" t="s">
        <v>2</v>
      </c>
      <c r="D308" s="2" t="s">
        <v>786</v>
      </c>
      <c r="E308" s="2"/>
      <c r="F308" s="3">
        <v>42046.336365740739</v>
      </c>
      <c r="G308" s="2" t="s">
        <v>4</v>
      </c>
      <c r="H308" s="2" t="s">
        <v>23</v>
      </c>
      <c r="I308" s="3">
        <v>42047.958333333336</v>
      </c>
      <c r="J308" s="4">
        <f ca="1">TODAY()</f>
        <v>42790</v>
      </c>
      <c r="K308" s="5">
        <f>IF(I308&lt;&gt;0,(I308-F308)-1,(J308-F308)-1)</f>
        <v>0.62196759259677492</v>
      </c>
      <c r="L308" s="5" t="b">
        <f>IF(G308="CAN",TRUE,FALSE)</f>
        <v>0</v>
      </c>
      <c r="M308" s="6" t="b">
        <f>AND(G308="CLOSE",K308&lt;=28)</f>
        <v>1</v>
      </c>
      <c r="N308" s="6" t="b">
        <f>AND(G308="CLOSE",K308&gt;28,K308&lt;=56)</f>
        <v>0</v>
      </c>
      <c r="O308" s="6" t="b">
        <f>AND(G308="CLOSE",K308&gt;56,K308&lt;=84)</f>
        <v>0</v>
      </c>
      <c r="P308" s="6" t="b">
        <f>AND(G308="CLOSE",K308&gt;84)</f>
        <v>0</v>
      </c>
      <c r="Q308" s="6" t="b">
        <f>AND(G308 = "INPRG",K308&gt;84)</f>
        <v>0</v>
      </c>
      <c r="R308" s="6" t="b">
        <f>AND(G308 = "INPRG",K308&gt;56,K308&lt;=84)</f>
        <v>0</v>
      </c>
      <c r="S308" s="6" t="b">
        <f>AND(G308 = "INPRG",K308&gt;28,K308&lt;56)</f>
        <v>0</v>
      </c>
      <c r="T308" s="6" t="b">
        <f>AND(G308="INPRG",K308&gt;=21,K308&lt;28)</f>
        <v>0</v>
      </c>
      <c r="U308" s="6" t="b">
        <f>AND(G308="INPRG",K308&gt;=14,K308&lt;21)</f>
        <v>0</v>
      </c>
      <c r="V308" s="6" t="b">
        <f>AND(G308="INPRG",K308&gt;=7,K308&lt;14)</f>
        <v>0</v>
      </c>
      <c r="W308" s="7" t="b">
        <f>AND(G308="INPRG",K308&lt;7)</f>
        <v>0</v>
      </c>
    </row>
    <row r="309" spans="1:23" ht="15.75" x14ac:dyDescent="0.25">
      <c r="A309" s="8" t="s">
        <v>787</v>
      </c>
      <c r="B309" s="9" t="s">
        <v>1</v>
      </c>
      <c r="C309" s="9" t="s">
        <v>2</v>
      </c>
      <c r="D309" s="9" t="s">
        <v>788</v>
      </c>
      <c r="E309" s="9" t="s">
        <v>36</v>
      </c>
      <c r="F309" s="10">
        <v>42046.336574074077</v>
      </c>
      <c r="G309" s="9" t="s">
        <v>4</v>
      </c>
      <c r="H309" s="9" t="s">
        <v>33</v>
      </c>
      <c r="I309" s="10">
        <v>42047.958333333336</v>
      </c>
      <c r="J309" s="11">
        <f ca="1">TODAY()</f>
        <v>42790</v>
      </c>
      <c r="K309" s="12">
        <f>IF(I309&lt;&gt;0,(I309-F309)-1,(J309-F309)-1)</f>
        <v>0.62175925925839692</v>
      </c>
      <c r="L309" s="12" t="b">
        <f>IF(G309="CAN",TRUE,FALSE)</f>
        <v>0</v>
      </c>
      <c r="M309" s="13" t="b">
        <f>AND(G309="CLOSE",K309&lt;=28)</f>
        <v>1</v>
      </c>
      <c r="N309" s="13" t="b">
        <f>AND(G309="CLOSE",K309&gt;28,K309&lt;=56)</f>
        <v>0</v>
      </c>
      <c r="O309" s="13" t="b">
        <f>AND(G309="CLOSE",K309&gt;56,K309&lt;=84)</f>
        <v>0</v>
      </c>
      <c r="P309" s="13" t="b">
        <f>AND(G309="CLOSE",K309&gt;84)</f>
        <v>0</v>
      </c>
      <c r="Q309" s="13" t="b">
        <f>AND(G309 = "INPRG",K309&gt;84)</f>
        <v>0</v>
      </c>
      <c r="R309" s="13" t="b">
        <f>AND(G309 = "INPRG",K309&gt;56,K309&lt;=84)</f>
        <v>0</v>
      </c>
      <c r="S309" s="13" t="b">
        <f>AND(G309 = "INPRG",K309&gt;28,K309&lt;56)</f>
        <v>0</v>
      </c>
      <c r="T309" s="13" t="b">
        <f>AND(G309="INPRG",K309&gt;=21,K309&lt;28)</f>
        <v>0</v>
      </c>
      <c r="U309" s="13" t="b">
        <f>AND(G309="INPRG",K309&gt;=14,K309&lt;21)</f>
        <v>0</v>
      </c>
      <c r="V309" s="13" t="b">
        <f>AND(G309="INPRG",K309&gt;=7,K309&lt;14)</f>
        <v>0</v>
      </c>
      <c r="W309" s="14" t="b">
        <f>AND(G309="INPRG",K309&lt;7)</f>
        <v>0</v>
      </c>
    </row>
    <row r="310" spans="1:23" ht="15.75" x14ac:dyDescent="0.25">
      <c r="A310" s="1" t="s">
        <v>789</v>
      </c>
      <c r="B310" s="2" t="s">
        <v>1</v>
      </c>
      <c r="C310" s="2" t="s">
        <v>2</v>
      </c>
      <c r="D310" s="2" t="s">
        <v>790</v>
      </c>
      <c r="E310" s="2"/>
      <c r="F310" s="3">
        <v>42046.336921296293</v>
      </c>
      <c r="G310" s="2" t="s">
        <v>4</v>
      </c>
      <c r="H310" s="2" t="s">
        <v>39</v>
      </c>
      <c r="I310" s="3">
        <v>42047.958333333336</v>
      </c>
      <c r="J310" s="4">
        <f ca="1">TODAY()</f>
        <v>42790</v>
      </c>
      <c r="K310" s="5">
        <f>IF(I310&lt;&gt;0,(I310-F310)-1,(J310-F310)-1)</f>
        <v>0.62141203704231884</v>
      </c>
      <c r="L310" s="5" t="b">
        <f>IF(G310="CAN",TRUE,FALSE)</f>
        <v>0</v>
      </c>
      <c r="M310" s="6" t="b">
        <f>AND(G310="CLOSE",K310&lt;=28)</f>
        <v>1</v>
      </c>
      <c r="N310" s="6" t="b">
        <f>AND(G310="CLOSE",K310&gt;28,K310&lt;=56)</f>
        <v>0</v>
      </c>
      <c r="O310" s="6" t="b">
        <f>AND(G310="CLOSE",K310&gt;56,K310&lt;=84)</f>
        <v>0</v>
      </c>
      <c r="P310" s="6" t="b">
        <f>AND(G310="CLOSE",K310&gt;84)</f>
        <v>0</v>
      </c>
      <c r="Q310" s="6" t="b">
        <f>AND(G310 = "INPRG",K310&gt;84)</f>
        <v>0</v>
      </c>
      <c r="R310" s="6" t="b">
        <f>AND(G310 = "INPRG",K310&gt;56,K310&lt;=84)</f>
        <v>0</v>
      </c>
      <c r="S310" s="6" t="b">
        <f>AND(G310 = "INPRG",K310&gt;28,K310&lt;56)</f>
        <v>0</v>
      </c>
      <c r="T310" s="6" t="b">
        <f>AND(G310="INPRG",K310&gt;=21,K310&lt;28)</f>
        <v>0</v>
      </c>
      <c r="U310" s="6" t="b">
        <f>AND(G310="INPRG",K310&gt;=14,K310&lt;21)</f>
        <v>0</v>
      </c>
      <c r="V310" s="6" t="b">
        <f>AND(G310="INPRG",K310&gt;=7,K310&lt;14)</f>
        <v>0</v>
      </c>
      <c r="W310" s="7" t="b">
        <f>AND(G310="INPRG",K310&lt;7)</f>
        <v>0</v>
      </c>
    </row>
    <row r="311" spans="1:23" ht="15.75" x14ac:dyDescent="0.25">
      <c r="A311" s="8" t="s">
        <v>791</v>
      </c>
      <c r="B311" s="9" t="s">
        <v>1</v>
      </c>
      <c r="C311" s="9" t="s">
        <v>2</v>
      </c>
      <c r="D311" s="9" t="s">
        <v>792</v>
      </c>
      <c r="E311" s="9" t="s">
        <v>42</v>
      </c>
      <c r="F311" s="10">
        <v>42046.337037037039</v>
      </c>
      <c r="G311" s="9" t="s">
        <v>4</v>
      </c>
      <c r="H311" s="9" t="s">
        <v>43</v>
      </c>
      <c r="I311" s="10">
        <v>42047.958333333336</v>
      </c>
      <c r="J311" s="11">
        <f ca="1">TODAY()</f>
        <v>42790</v>
      </c>
      <c r="K311" s="12">
        <f>IF(I311&lt;&gt;0,(I311-F311)-1,(J311-F311)-1)</f>
        <v>0.62129629629635019</v>
      </c>
      <c r="L311" s="12" t="b">
        <f>IF(G311="CAN",TRUE,FALSE)</f>
        <v>0</v>
      </c>
      <c r="M311" s="13" t="b">
        <f>AND(G311="CLOSE",K311&lt;=28)</f>
        <v>1</v>
      </c>
      <c r="N311" s="13" t="b">
        <f>AND(G311="CLOSE",K311&gt;28,K311&lt;=56)</f>
        <v>0</v>
      </c>
      <c r="O311" s="13" t="b">
        <f>AND(G311="CLOSE",K311&gt;56,K311&lt;=84)</f>
        <v>0</v>
      </c>
      <c r="P311" s="13" t="b">
        <f>AND(G311="CLOSE",K311&gt;84)</f>
        <v>0</v>
      </c>
      <c r="Q311" s="13" t="b">
        <f>AND(G311 = "INPRG",K311&gt;84)</f>
        <v>0</v>
      </c>
      <c r="R311" s="13" t="b">
        <f>AND(G311 = "INPRG",K311&gt;56,K311&lt;=84)</f>
        <v>0</v>
      </c>
      <c r="S311" s="13" t="b">
        <f>AND(G311 = "INPRG",K311&gt;28,K311&lt;56)</f>
        <v>0</v>
      </c>
      <c r="T311" s="13" t="b">
        <f>AND(G311="INPRG",K311&gt;=21,K311&lt;28)</f>
        <v>0</v>
      </c>
      <c r="U311" s="13" t="b">
        <f>AND(G311="INPRG",K311&gt;=14,K311&lt;21)</f>
        <v>0</v>
      </c>
      <c r="V311" s="13" t="b">
        <f>AND(G311="INPRG",K311&gt;=7,K311&lt;14)</f>
        <v>0</v>
      </c>
      <c r="W311" s="14" t="b">
        <f>AND(G311="INPRG",K311&lt;7)</f>
        <v>0</v>
      </c>
    </row>
    <row r="312" spans="1:23" ht="15.75" x14ac:dyDescent="0.25">
      <c r="A312" s="1" t="s">
        <v>793</v>
      </c>
      <c r="B312" s="2" t="s">
        <v>1</v>
      </c>
      <c r="C312" s="2" t="s">
        <v>2</v>
      </c>
      <c r="D312" s="2" t="s">
        <v>794</v>
      </c>
      <c r="E312" s="2"/>
      <c r="F312" s="3">
        <v>42046.337337962963</v>
      </c>
      <c r="G312" s="2" t="s">
        <v>4</v>
      </c>
      <c r="H312" s="2" t="s">
        <v>43</v>
      </c>
      <c r="I312" s="3">
        <v>42047.958333333336</v>
      </c>
      <c r="J312" s="4">
        <f ca="1">TODAY()</f>
        <v>42790</v>
      </c>
      <c r="K312" s="5">
        <f>IF(I312&lt;&gt;0,(I312-F312)-1,(J312-F312)-1)</f>
        <v>0.62099537037283881</v>
      </c>
      <c r="L312" s="5" t="b">
        <f>IF(G312="CAN",TRUE,FALSE)</f>
        <v>0</v>
      </c>
      <c r="M312" s="6" t="b">
        <f>AND(G312="CLOSE",K312&lt;=28)</f>
        <v>1</v>
      </c>
      <c r="N312" s="6" t="b">
        <f>AND(G312="CLOSE",K312&gt;28,K312&lt;=56)</f>
        <v>0</v>
      </c>
      <c r="O312" s="6" t="b">
        <f>AND(G312="CLOSE",K312&gt;56,K312&lt;=84)</f>
        <v>0</v>
      </c>
      <c r="P312" s="6" t="b">
        <f>AND(G312="CLOSE",K312&gt;84)</f>
        <v>0</v>
      </c>
      <c r="Q312" s="6" t="b">
        <f>AND(G312 = "INPRG",K312&gt;84)</f>
        <v>0</v>
      </c>
      <c r="R312" s="6" t="b">
        <f>AND(G312 = "INPRG",K312&gt;56,K312&lt;=84)</f>
        <v>0</v>
      </c>
      <c r="S312" s="6" t="b">
        <f>AND(G312 = "INPRG",K312&gt;28,K312&lt;56)</f>
        <v>0</v>
      </c>
      <c r="T312" s="6" t="b">
        <f>AND(G312="INPRG",K312&gt;=21,K312&lt;28)</f>
        <v>0</v>
      </c>
      <c r="U312" s="6" t="b">
        <f>AND(G312="INPRG",K312&gt;=14,K312&lt;21)</f>
        <v>0</v>
      </c>
      <c r="V312" s="6" t="b">
        <f>AND(G312="INPRG",K312&gt;=7,K312&lt;14)</f>
        <v>0</v>
      </c>
      <c r="W312" s="7" t="b">
        <f>AND(G312="INPRG",K312&lt;7)</f>
        <v>0</v>
      </c>
    </row>
    <row r="313" spans="1:23" ht="15.75" x14ac:dyDescent="0.25">
      <c r="A313" s="8" t="s">
        <v>795</v>
      </c>
      <c r="B313" s="9" t="s">
        <v>1</v>
      </c>
      <c r="C313" s="9" t="s">
        <v>2</v>
      </c>
      <c r="D313" s="9" t="s">
        <v>796</v>
      </c>
      <c r="E313" s="9" t="s">
        <v>71</v>
      </c>
      <c r="F313" s="10">
        <v>42046.339907407404</v>
      </c>
      <c r="G313" s="9" t="s">
        <v>4</v>
      </c>
      <c r="H313" s="9" t="s">
        <v>19</v>
      </c>
      <c r="I313" s="10">
        <v>42046.958333333336</v>
      </c>
      <c r="J313" s="11">
        <f ca="1">TODAY()</f>
        <v>42790</v>
      </c>
      <c r="K313" s="12">
        <f>IF(I313&lt;&gt;0,(I313-F313)-1,(J313-F313)-1)</f>
        <v>-0.38157407406833954</v>
      </c>
      <c r="L313" s="12" t="b">
        <f>IF(G313="CAN",TRUE,FALSE)</f>
        <v>0</v>
      </c>
      <c r="M313" s="13" t="b">
        <f>AND(G313="CLOSE",K313&lt;=28)</f>
        <v>1</v>
      </c>
      <c r="N313" s="13" t="b">
        <f>AND(G313="CLOSE",K313&gt;28,K313&lt;=56)</f>
        <v>0</v>
      </c>
      <c r="O313" s="13" t="b">
        <f>AND(G313="CLOSE",K313&gt;56,K313&lt;=84)</f>
        <v>0</v>
      </c>
      <c r="P313" s="13" t="b">
        <f>AND(G313="CLOSE",K313&gt;84)</f>
        <v>0</v>
      </c>
      <c r="Q313" s="13" t="b">
        <f>AND(G313 = "INPRG",K313&gt;84)</f>
        <v>0</v>
      </c>
      <c r="R313" s="13" t="b">
        <f>AND(G313 = "INPRG",K313&gt;56,K313&lt;=84)</f>
        <v>0</v>
      </c>
      <c r="S313" s="13" t="b">
        <f>AND(G313 = "INPRG",K313&gt;28,K313&lt;56)</f>
        <v>0</v>
      </c>
      <c r="T313" s="13" t="b">
        <f>AND(G313="INPRG",K313&gt;=21,K313&lt;28)</f>
        <v>0</v>
      </c>
      <c r="U313" s="13" t="b">
        <f>AND(G313="INPRG",K313&gt;=14,K313&lt;21)</f>
        <v>0</v>
      </c>
      <c r="V313" s="13" t="b">
        <f>AND(G313="INPRG",K313&gt;=7,K313&lt;14)</f>
        <v>0</v>
      </c>
      <c r="W313" s="14" t="b">
        <f>AND(G313="INPRG",K313&lt;7)</f>
        <v>0</v>
      </c>
    </row>
    <row r="314" spans="1:23" ht="15.75" x14ac:dyDescent="0.25">
      <c r="A314" s="1" t="s">
        <v>797</v>
      </c>
      <c r="B314" s="2" t="s">
        <v>1</v>
      </c>
      <c r="C314" s="2" t="s">
        <v>2</v>
      </c>
      <c r="D314" s="2" t="s">
        <v>798</v>
      </c>
      <c r="E314" s="2" t="s">
        <v>441</v>
      </c>
      <c r="F314" s="3">
        <v>42046.340370370373</v>
      </c>
      <c r="G314" s="2" t="s">
        <v>4</v>
      </c>
      <c r="H314" s="2" t="s">
        <v>443</v>
      </c>
      <c r="I314" s="3">
        <v>42063.958333333336</v>
      </c>
      <c r="J314" s="4">
        <f ca="1">TODAY()</f>
        <v>42790</v>
      </c>
      <c r="K314" s="5">
        <f>IF(I314&lt;&gt;0,(I314-F314)-1,(J314-F314)-1)</f>
        <v>16.617962962962338</v>
      </c>
      <c r="L314" s="5" t="b">
        <f>IF(G314="CAN",TRUE,FALSE)</f>
        <v>0</v>
      </c>
      <c r="M314" s="6" t="b">
        <f>AND(G314="CLOSE",K314&lt;=28)</f>
        <v>1</v>
      </c>
      <c r="N314" s="6" t="b">
        <f>AND(G314="CLOSE",K314&gt;28,K314&lt;=56)</f>
        <v>0</v>
      </c>
      <c r="O314" s="6" t="b">
        <f>AND(G314="CLOSE",K314&gt;56,K314&lt;=84)</f>
        <v>0</v>
      </c>
      <c r="P314" s="6" t="b">
        <f>AND(G314="CLOSE",K314&gt;84)</f>
        <v>0</v>
      </c>
      <c r="Q314" s="6" t="b">
        <f>AND(G314 = "INPRG",K314&gt;84)</f>
        <v>0</v>
      </c>
      <c r="R314" s="6" t="b">
        <f>AND(G314 = "INPRG",K314&gt;56,K314&lt;=84)</f>
        <v>0</v>
      </c>
      <c r="S314" s="6" t="b">
        <f>AND(G314 = "INPRG",K314&gt;28,K314&lt;56)</f>
        <v>0</v>
      </c>
      <c r="T314" s="6" t="b">
        <f>AND(G314="INPRG",K314&gt;=21,K314&lt;28)</f>
        <v>0</v>
      </c>
      <c r="U314" s="6" t="b">
        <f>AND(G314="INPRG",K314&gt;=14,K314&lt;21)</f>
        <v>0</v>
      </c>
      <c r="V314" s="6" t="b">
        <f>AND(G314="INPRG",K314&gt;=7,K314&lt;14)</f>
        <v>0</v>
      </c>
      <c r="W314" s="7" t="b">
        <f>AND(G314="INPRG",K314&lt;7)</f>
        <v>0</v>
      </c>
    </row>
    <row r="315" spans="1:23" ht="15.75" x14ac:dyDescent="0.25">
      <c r="A315" s="8" t="s">
        <v>799</v>
      </c>
      <c r="B315" s="9" t="s">
        <v>1</v>
      </c>
      <c r="C315" s="9" t="s">
        <v>2</v>
      </c>
      <c r="D315" s="9" t="s">
        <v>800</v>
      </c>
      <c r="E315" s="9"/>
      <c r="F315" s="10">
        <v>42047.335833333331</v>
      </c>
      <c r="G315" s="9" t="s">
        <v>4</v>
      </c>
      <c r="H315" s="9" t="s">
        <v>5</v>
      </c>
      <c r="I315" s="10">
        <v>42048.958333333336</v>
      </c>
      <c r="J315" s="11">
        <f ca="1">TODAY()</f>
        <v>42790</v>
      </c>
      <c r="K315" s="12">
        <f>IF(I315&lt;&gt;0,(I315-F315)-1,(J315-F315)-1)</f>
        <v>0.62250000000494765</v>
      </c>
      <c r="L315" s="12" t="b">
        <f>IF(G315="CAN",TRUE,FALSE)</f>
        <v>0</v>
      </c>
      <c r="M315" s="13" t="b">
        <f>AND(G315="CLOSE",K315&lt;=28)</f>
        <v>1</v>
      </c>
      <c r="N315" s="13" t="b">
        <f>AND(G315="CLOSE",K315&gt;28,K315&lt;=56)</f>
        <v>0</v>
      </c>
      <c r="O315" s="13" t="b">
        <f>AND(G315="CLOSE",K315&gt;56,K315&lt;=84)</f>
        <v>0</v>
      </c>
      <c r="P315" s="13" t="b">
        <f>AND(G315="CLOSE",K315&gt;84)</f>
        <v>0</v>
      </c>
      <c r="Q315" s="13" t="b">
        <f>AND(G315 = "INPRG",K315&gt;84)</f>
        <v>0</v>
      </c>
      <c r="R315" s="13" t="b">
        <f>AND(G315 = "INPRG",K315&gt;56,K315&lt;=84)</f>
        <v>0</v>
      </c>
      <c r="S315" s="13" t="b">
        <f>AND(G315 = "INPRG",K315&gt;28,K315&lt;56)</f>
        <v>0</v>
      </c>
      <c r="T315" s="13" t="b">
        <f>AND(G315="INPRG",K315&gt;=21,K315&lt;28)</f>
        <v>0</v>
      </c>
      <c r="U315" s="13" t="b">
        <f>AND(G315="INPRG",K315&gt;=14,K315&lt;21)</f>
        <v>0</v>
      </c>
      <c r="V315" s="13" t="b">
        <f>AND(G315="INPRG",K315&gt;=7,K315&lt;14)</f>
        <v>0</v>
      </c>
      <c r="W315" s="14" t="b">
        <f>AND(G315="INPRG",K315&lt;7)</f>
        <v>0</v>
      </c>
    </row>
    <row r="316" spans="1:23" ht="15.75" x14ac:dyDescent="0.25">
      <c r="A316" s="1" t="s">
        <v>801</v>
      </c>
      <c r="B316" s="2" t="s">
        <v>1</v>
      </c>
      <c r="C316" s="2" t="s">
        <v>2</v>
      </c>
      <c r="D316" s="2" t="s">
        <v>802</v>
      </c>
      <c r="E316" s="2" t="s">
        <v>803</v>
      </c>
      <c r="F316" s="3">
        <v>42047.343657407408</v>
      </c>
      <c r="G316" s="2" t="s">
        <v>4</v>
      </c>
      <c r="H316" s="2" t="s">
        <v>804</v>
      </c>
      <c r="I316" s="3">
        <v>42052.958333333336</v>
      </c>
      <c r="J316" s="4">
        <f ca="1">TODAY()</f>
        <v>42790</v>
      </c>
      <c r="K316" s="5">
        <f>IF(I316&lt;&gt;0,(I316-F316)-1,(J316-F316)-1)</f>
        <v>4.614675925928168</v>
      </c>
      <c r="L316" s="5" t="b">
        <f>IF(G316="CAN",TRUE,FALSE)</f>
        <v>0</v>
      </c>
      <c r="M316" s="6" t="b">
        <f>AND(G316="CLOSE",K316&lt;=28)</f>
        <v>1</v>
      </c>
      <c r="N316" s="6" t="b">
        <f>AND(G316="CLOSE",K316&gt;28,K316&lt;=56)</f>
        <v>0</v>
      </c>
      <c r="O316" s="6" t="b">
        <f>AND(G316="CLOSE",K316&gt;56,K316&lt;=84)</f>
        <v>0</v>
      </c>
      <c r="P316" s="6" t="b">
        <f>AND(G316="CLOSE",K316&gt;84)</f>
        <v>0</v>
      </c>
      <c r="Q316" s="6" t="b">
        <f>AND(G316 = "INPRG",K316&gt;84)</f>
        <v>0</v>
      </c>
      <c r="R316" s="6" t="b">
        <f>AND(G316 = "INPRG",K316&gt;56,K316&lt;=84)</f>
        <v>0</v>
      </c>
      <c r="S316" s="6" t="b">
        <f>AND(G316 = "INPRG",K316&gt;28,K316&lt;56)</f>
        <v>0</v>
      </c>
      <c r="T316" s="6" t="b">
        <f>AND(G316="INPRG",K316&gt;=21,K316&lt;28)</f>
        <v>0</v>
      </c>
      <c r="U316" s="6" t="b">
        <f>AND(G316="INPRG",K316&gt;=14,K316&lt;21)</f>
        <v>0</v>
      </c>
      <c r="V316" s="6" t="b">
        <f>AND(G316="INPRG",K316&gt;=7,K316&lt;14)</f>
        <v>0</v>
      </c>
      <c r="W316" s="7" t="b">
        <f>AND(G316="INPRG",K316&lt;7)</f>
        <v>0</v>
      </c>
    </row>
    <row r="317" spans="1:23" ht="15.75" x14ac:dyDescent="0.25">
      <c r="A317" s="8" t="s">
        <v>805</v>
      </c>
      <c r="B317" s="9" t="s">
        <v>1</v>
      </c>
      <c r="C317" s="9" t="s">
        <v>21</v>
      </c>
      <c r="D317" s="9" t="s">
        <v>806</v>
      </c>
      <c r="E317" s="9"/>
      <c r="F317" s="10">
        <v>42047.343715277777</v>
      </c>
      <c r="G317" s="9" t="s">
        <v>4</v>
      </c>
      <c r="H317" s="9" t="s">
        <v>23</v>
      </c>
      <c r="I317" s="10">
        <v>42048.958333333336</v>
      </c>
      <c r="J317" s="11">
        <f ca="1">TODAY()</f>
        <v>42790</v>
      </c>
      <c r="K317" s="12">
        <f>IF(I317&lt;&gt;0,(I317-F317)-1,(J317-F317)-1)</f>
        <v>0.61461805555882165</v>
      </c>
      <c r="L317" s="12" t="b">
        <f>IF(G317="CAN",TRUE,FALSE)</f>
        <v>0</v>
      </c>
      <c r="M317" s="13" t="b">
        <f>AND(G317="CLOSE",K317&lt;=28)</f>
        <v>1</v>
      </c>
      <c r="N317" s="13" t="b">
        <f>AND(G317="CLOSE",K317&gt;28,K317&lt;=56)</f>
        <v>0</v>
      </c>
      <c r="O317" s="13" t="b">
        <f>AND(G317="CLOSE",K317&gt;56,K317&lt;=84)</f>
        <v>0</v>
      </c>
      <c r="P317" s="13" t="b">
        <f>AND(G317="CLOSE",K317&gt;84)</f>
        <v>0</v>
      </c>
      <c r="Q317" s="13" t="b">
        <f>AND(G317 = "INPRG",K317&gt;84)</f>
        <v>0</v>
      </c>
      <c r="R317" s="13" t="b">
        <f>AND(G317 = "INPRG",K317&gt;56,K317&lt;=84)</f>
        <v>0</v>
      </c>
      <c r="S317" s="13" t="b">
        <f>AND(G317 = "INPRG",K317&gt;28,K317&lt;56)</f>
        <v>0</v>
      </c>
      <c r="T317" s="13" t="b">
        <f>AND(G317="INPRG",K317&gt;=21,K317&lt;28)</f>
        <v>0</v>
      </c>
      <c r="U317" s="13" t="b">
        <f>AND(G317="INPRG",K317&gt;=14,K317&lt;21)</f>
        <v>0</v>
      </c>
      <c r="V317" s="13" t="b">
        <f>AND(G317="INPRG",K317&gt;=7,K317&lt;14)</f>
        <v>0</v>
      </c>
      <c r="W317" s="14" t="b">
        <f>AND(G317="INPRG",K317&lt;7)</f>
        <v>0</v>
      </c>
    </row>
    <row r="318" spans="1:23" ht="15.75" x14ac:dyDescent="0.25">
      <c r="A318" s="1" t="s">
        <v>807</v>
      </c>
      <c r="B318" s="2" t="s">
        <v>1</v>
      </c>
      <c r="C318" s="2" t="s">
        <v>2</v>
      </c>
      <c r="D318" s="2" t="s">
        <v>808</v>
      </c>
      <c r="E318" s="2"/>
      <c r="F318" s="3">
        <v>42047.343738425923</v>
      </c>
      <c r="G318" s="2" t="s">
        <v>4</v>
      </c>
      <c r="H318" s="2" t="s">
        <v>23</v>
      </c>
      <c r="I318" s="3">
        <v>42048.958333333336</v>
      </c>
      <c r="J318" s="4">
        <f ca="1">TODAY()</f>
        <v>42790</v>
      </c>
      <c r="K318" s="5">
        <f>IF(I318&lt;&gt;0,(I318-F318)-1,(J318-F318)-1)</f>
        <v>0.6145949074125383</v>
      </c>
      <c r="L318" s="5" t="b">
        <f>IF(G318="CAN",TRUE,FALSE)</f>
        <v>0</v>
      </c>
      <c r="M318" s="6" t="b">
        <f>AND(G318="CLOSE",K318&lt;=28)</f>
        <v>1</v>
      </c>
      <c r="N318" s="6" t="b">
        <f>AND(G318="CLOSE",K318&gt;28,K318&lt;=56)</f>
        <v>0</v>
      </c>
      <c r="O318" s="6" t="b">
        <f>AND(G318="CLOSE",K318&gt;56,K318&lt;=84)</f>
        <v>0</v>
      </c>
      <c r="P318" s="6" t="b">
        <f>AND(G318="CLOSE",K318&gt;84)</f>
        <v>0</v>
      </c>
      <c r="Q318" s="6" t="b">
        <f>AND(G318 = "INPRG",K318&gt;84)</f>
        <v>0</v>
      </c>
      <c r="R318" s="6" t="b">
        <f>AND(G318 = "INPRG",K318&gt;56,K318&lt;=84)</f>
        <v>0</v>
      </c>
      <c r="S318" s="6" t="b">
        <f>AND(G318 = "INPRG",K318&gt;28,K318&lt;56)</f>
        <v>0</v>
      </c>
      <c r="T318" s="6" t="b">
        <f>AND(G318="INPRG",K318&gt;=21,K318&lt;28)</f>
        <v>0</v>
      </c>
      <c r="U318" s="6" t="b">
        <f>AND(G318="INPRG",K318&gt;=14,K318&lt;21)</f>
        <v>0</v>
      </c>
      <c r="V318" s="6" t="b">
        <f>AND(G318="INPRG",K318&gt;=7,K318&lt;14)</f>
        <v>0</v>
      </c>
      <c r="W318" s="7" t="b">
        <f>AND(G318="INPRG",K318&lt;7)</f>
        <v>0</v>
      </c>
    </row>
    <row r="319" spans="1:23" ht="15.75" x14ac:dyDescent="0.25">
      <c r="A319" s="8" t="s">
        <v>809</v>
      </c>
      <c r="B319" s="9" t="s">
        <v>1</v>
      </c>
      <c r="C319" s="9" t="s">
        <v>2</v>
      </c>
      <c r="D319" s="9" t="s">
        <v>810</v>
      </c>
      <c r="E319" s="9" t="s">
        <v>36</v>
      </c>
      <c r="F319" s="10">
        <v>42047.343935185185</v>
      </c>
      <c r="G319" s="9" t="s">
        <v>4</v>
      </c>
      <c r="H319" s="9" t="s">
        <v>33</v>
      </c>
      <c r="I319" s="10">
        <v>42047.958333333336</v>
      </c>
      <c r="J319" s="11">
        <f ca="1">TODAY()</f>
        <v>42790</v>
      </c>
      <c r="K319" s="12">
        <f>IF(I319&lt;&gt;0,(I319-F319)-1,(J319-F319)-1)</f>
        <v>-0.38560185184906004</v>
      </c>
      <c r="L319" s="12" t="b">
        <f>IF(G319="CAN",TRUE,FALSE)</f>
        <v>0</v>
      </c>
      <c r="M319" s="13" t="b">
        <f>AND(G319="CLOSE",K319&lt;=28)</f>
        <v>1</v>
      </c>
      <c r="N319" s="13" t="b">
        <f>AND(G319="CLOSE",K319&gt;28,K319&lt;=56)</f>
        <v>0</v>
      </c>
      <c r="O319" s="13" t="b">
        <f>AND(G319="CLOSE",K319&gt;56,K319&lt;=84)</f>
        <v>0</v>
      </c>
      <c r="P319" s="13" t="b">
        <f>AND(G319="CLOSE",K319&gt;84)</f>
        <v>0</v>
      </c>
      <c r="Q319" s="13" t="b">
        <f>AND(G319 = "INPRG",K319&gt;84)</f>
        <v>0</v>
      </c>
      <c r="R319" s="13" t="b">
        <f>AND(G319 = "INPRG",K319&gt;56,K319&lt;=84)</f>
        <v>0</v>
      </c>
      <c r="S319" s="13" t="b">
        <f>AND(G319 = "INPRG",K319&gt;28,K319&lt;56)</f>
        <v>0</v>
      </c>
      <c r="T319" s="13" t="b">
        <f>AND(G319="INPRG",K319&gt;=21,K319&lt;28)</f>
        <v>0</v>
      </c>
      <c r="U319" s="13" t="b">
        <f>AND(G319="INPRG",K319&gt;=14,K319&lt;21)</f>
        <v>0</v>
      </c>
      <c r="V319" s="13" t="b">
        <f>AND(G319="INPRG",K319&gt;=7,K319&lt;14)</f>
        <v>0</v>
      </c>
      <c r="W319" s="14" t="b">
        <f>AND(G319="INPRG",K319&lt;7)</f>
        <v>0</v>
      </c>
    </row>
    <row r="320" spans="1:23" ht="15.75" x14ac:dyDescent="0.25">
      <c r="A320" s="1" t="s">
        <v>811</v>
      </c>
      <c r="B320" s="2" t="s">
        <v>1</v>
      </c>
      <c r="C320" s="2" t="s">
        <v>2</v>
      </c>
      <c r="D320" s="2" t="s">
        <v>812</v>
      </c>
      <c r="E320" s="2"/>
      <c r="F320" s="3">
        <v>42047.344317129631</v>
      </c>
      <c r="G320" s="2" t="s">
        <v>4</v>
      </c>
      <c r="H320" s="2" t="s">
        <v>39</v>
      </c>
      <c r="I320" s="3">
        <v>42047.691666666666</v>
      </c>
      <c r="J320" s="4">
        <f ca="1">TODAY()</f>
        <v>42790</v>
      </c>
      <c r="K320" s="5">
        <f>IF(I320&lt;&gt;0,(I320-F320)-1,(J320-F320)-1)</f>
        <v>-0.65265046296553919</v>
      </c>
      <c r="L320" s="5" t="b">
        <f>IF(G320="CAN",TRUE,FALSE)</f>
        <v>0</v>
      </c>
      <c r="M320" s="6" t="b">
        <f>AND(G320="CLOSE",K320&lt;=28)</f>
        <v>1</v>
      </c>
      <c r="N320" s="6" t="b">
        <f>AND(G320="CLOSE",K320&gt;28,K320&lt;=56)</f>
        <v>0</v>
      </c>
      <c r="O320" s="6" t="b">
        <f>AND(G320="CLOSE",K320&gt;56,K320&lt;=84)</f>
        <v>0</v>
      </c>
      <c r="P320" s="6" t="b">
        <f>AND(G320="CLOSE",K320&gt;84)</f>
        <v>0</v>
      </c>
      <c r="Q320" s="6" t="b">
        <f>AND(G320 = "INPRG",K320&gt;84)</f>
        <v>0</v>
      </c>
      <c r="R320" s="6" t="b">
        <f>AND(G320 = "INPRG",K320&gt;56,K320&lt;=84)</f>
        <v>0</v>
      </c>
      <c r="S320" s="6" t="b">
        <f>AND(G320 = "INPRG",K320&gt;28,K320&lt;56)</f>
        <v>0</v>
      </c>
      <c r="T320" s="6" t="b">
        <f>AND(G320="INPRG",K320&gt;=21,K320&lt;28)</f>
        <v>0</v>
      </c>
      <c r="U320" s="6" t="b">
        <f>AND(G320="INPRG",K320&gt;=14,K320&lt;21)</f>
        <v>0</v>
      </c>
      <c r="V320" s="6" t="b">
        <f>AND(G320="INPRG",K320&gt;=7,K320&lt;14)</f>
        <v>0</v>
      </c>
      <c r="W320" s="7" t="b">
        <f>AND(G320="INPRG",K320&lt;7)</f>
        <v>0</v>
      </c>
    </row>
    <row r="321" spans="1:23" ht="15.75" x14ac:dyDescent="0.25">
      <c r="A321" s="8" t="s">
        <v>813</v>
      </c>
      <c r="B321" s="9" t="s">
        <v>1</v>
      </c>
      <c r="C321" s="9" t="s">
        <v>2</v>
      </c>
      <c r="D321" s="9" t="s">
        <v>814</v>
      </c>
      <c r="E321" s="9" t="s">
        <v>42</v>
      </c>
      <c r="F321" s="10">
        <v>42047.34443287037</v>
      </c>
      <c r="G321" s="9" t="s">
        <v>4</v>
      </c>
      <c r="H321" s="9" t="s">
        <v>43</v>
      </c>
      <c r="I321" s="10">
        <v>42047.691666666666</v>
      </c>
      <c r="J321" s="11">
        <f ca="1">TODAY()</f>
        <v>42790</v>
      </c>
      <c r="K321" s="12">
        <f>IF(I321&lt;&gt;0,(I321-F321)-1,(J321-F321)-1)</f>
        <v>-0.65276620370423188</v>
      </c>
      <c r="L321" s="12" t="b">
        <f>IF(G321="CAN",TRUE,FALSE)</f>
        <v>0</v>
      </c>
      <c r="M321" s="13" t="b">
        <f>AND(G321="CLOSE",K321&lt;=28)</f>
        <v>1</v>
      </c>
      <c r="N321" s="13" t="b">
        <f>AND(G321="CLOSE",K321&gt;28,K321&lt;=56)</f>
        <v>0</v>
      </c>
      <c r="O321" s="13" t="b">
        <f>AND(G321="CLOSE",K321&gt;56,K321&lt;=84)</f>
        <v>0</v>
      </c>
      <c r="P321" s="13" t="b">
        <f>AND(G321="CLOSE",K321&gt;84)</f>
        <v>0</v>
      </c>
      <c r="Q321" s="13" t="b">
        <f>AND(G321 = "INPRG",K321&gt;84)</f>
        <v>0</v>
      </c>
      <c r="R321" s="13" t="b">
        <f>AND(G321 = "INPRG",K321&gt;56,K321&lt;=84)</f>
        <v>0</v>
      </c>
      <c r="S321" s="13" t="b">
        <f>AND(G321 = "INPRG",K321&gt;28,K321&lt;56)</f>
        <v>0</v>
      </c>
      <c r="T321" s="13" t="b">
        <f>AND(G321="INPRG",K321&gt;=21,K321&lt;28)</f>
        <v>0</v>
      </c>
      <c r="U321" s="13" t="b">
        <f>AND(G321="INPRG",K321&gt;=14,K321&lt;21)</f>
        <v>0</v>
      </c>
      <c r="V321" s="13" t="b">
        <f>AND(G321="INPRG",K321&gt;=7,K321&lt;14)</f>
        <v>0</v>
      </c>
      <c r="W321" s="14" t="b">
        <f>AND(G321="INPRG",K321&lt;7)</f>
        <v>0</v>
      </c>
    </row>
    <row r="322" spans="1:23" ht="15.75" x14ac:dyDescent="0.25">
      <c r="A322" s="1" t="s">
        <v>815</v>
      </c>
      <c r="B322" s="2" t="s">
        <v>1</v>
      </c>
      <c r="C322" s="2" t="s">
        <v>21</v>
      </c>
      <c r="D322" s="2" t="s">
        <v>816</v>
      </c>
      <c r="E322" s="2" t="s">
        <v>817</v>
      </c>
      <c r="F322" s="3">
        <v>42047.344930555555</v>
      </c>
      <c r="G322" s="2" t="s">
        <v>4</v>
      </c>
      <c r="H322" s="2" t="s">
        <v>23</v>
      </c>
      <c r="I322" s="3">
        <v>42048.958333333336</v>
      </c>
      <c r="J322" s="4">
        <f ca="1">TODAY()</f>
        <v>42790</v>
      </c>
      <c r="K322" s="5">
        <f>IF(I322&lt;&gt;0,(I322-F322)-1,(J322-F322)-1)</f>
        <v>0.6134027777807205</v>
      </c>
      <c r="L322" s="5" t="b">
        <f>IF(G322="CAN",TRUE,FALSE)</f>
        <v>0</v>
      </c>
      <c r="M322" s="6" t="b">
        <f>AND(G322="CLOSE",K322&lt;=28)</f>
        <v>1</v>
      </c>
      <c r="N322" s="6" t="b">
        <f>AND(G322="CLOSE",K322&gt;28,K322&lt;=56)</f>
        <v>0</v>
      </c>
      <c r="O322" s="6" t="b">
        <f>AND(G322="CLOSE",K322&gt;56,K322&lt;=84)</f>
        <v>0</v>
      </c>
      <c r="P322" s="6" t="b">
        <f>AND(G322="CLOSE",K322&gt;84)</f>
        <v>0</v>
      </c>
      <c r="Q322" s="6" t="b">
        <f>AND(G322 = "INPRG",K322&gt;84)</f>
        <v>0</v>
      </c>
      <c r="R322" s="6" t="b">
        <f>AND(G322 = "INPRG",K322&gt;56,K322&lt;=84)</f>
        <v>0</v>
      </c>
      <c r="S322" s="6" t="b">
        <f>AND(G322 = "INPRG",K322&gt;28,K322&lt;56)</f>
        <v>0</v>
      </c>
      <c r="T322" s="6" t="b">
        <f>AND(G322="INPRG",K322&gt;=21,K322&lt;28)</f>
        <v>0</v>
      </c>
      <c r="U322" s="6" t="b">
        <f>AND(G322="INPRG",K322&gt;=14,K322&lt;21)</f>
        <v>0</v>
      </c>
      <c r="V322" s="6" t="b">
        <f>AND(G322="INPRG",K322&gt;=7,K322&lt;14)</f>
        <v>0</v>
      </c>
      <c r="W322" s="7" t="b">
        <f>AND(G322="INPRG",K322&lt;7)</f>
        <v>0</v>
      </c>
    </row>
    <row r="323" spans="1:23" ht="15.75" x14ac:dyDescent="0.25">
      <c r="A323" s="8" t="s">
        <v>818</v>
      </c>
      <c r="B323" s="9" t="s">
        <v>1</v>
      </c>
      <c r="C323" s="9" t="s">
        <v>2</v>
      </c>
      <c r="D323" s="9" t="s">
        <v>819</v>
      </c>
      <c r="E323" s="9" t="s">
        <v>820</v>
      </c>
      <c r="F323" s="10">
        <v>42048.335601851853</v>
      </c>
      <c r="G323" s="9" t="s">
        <v>4</v>
      </c>
      <c r="H323" s="9"/>
      <c r="I323" s="10">
        <v>42118.958333333336</v>
      </c>
      <c r="J323" s="11">
        <f ca="1">TODAY()</f>
        <v>42790</v>
      </c>
      <c r="K323" s="12">
        <f>IF(I323&lt;&gt;0,(I323-F323)-1,(J323-F323)-1)</f>
        <v>69.622731481482333</v>
      </c>
      <c r="L323" s="12" t="b">
        <f>IF(G323="CAN",TRUE,FALSE)</f>
        <v>0</v>
      </c>
      <c r="M323" s="13" t="b">
        <f>AND(G323="CLOSE",K323&lt;=28)</f>
        <v>0</v>
      </c>
      <c r="N323" s="13" t="b">
        <f>AND(G323="CLOSE",K323&gt;28,K323&lt;=56)</f>
        <v>0</v>
      </c>
      <c r="O323" s="13" t="b">
        <f>AND(G323="CLOSE",K323&gt;56,K323&lt;=84)</f>
        <v>1</v>
      </c>
      <c r="P323" s="13" t="b">
        <f>AND(G323="CLOSE",K323&gt;84)</f>
        <v>0</v>
      </c>
      <c r="Q323" s="13" t="b">
        <f>AND(G323 = "INPRG",K323&gt;84)</f>
        <v>0</v>
      </c>
      <c r="R323" s="13" t="b">
        <f>AND(G323 = "INPRG",K323&gt;56,K323&lt;=84)</f>
        <v>0</v>
      </c>
      <c r="S323" s="13" t="b">
        <f>AND(G323 = "INPRG",K323&gt;28,K323&lt;56)</f>
        <v>0</v>
      </c>
      <c r="T323" s="13" t="b">
        <f>AND(G323="INPRG",K323&gt;=21,K323&lt;28)</f>
        <v>0</v>
      </c>
      <c r="U323" s="13" t="b">
        <f>AND(G323="INPRG",K323&gt;=14,K323&lt;21)</f>
        <v>0</v>
      </c>
      <c r="V323" s="13" t="b">
        <f>AND(G323="INPRG",K323&gt;=7,K323&lt;14)</f>
        <v>0</v>
      </c>
      <c r="W323" s="14" t="b">
        <f>AND(G323="INPRG",K323&lt;7)</f>
        <v>0</v>
      </c>
    </row>
    <row r="324" spans="1:23" ht="15.75" x14ac:dyDescent="0.25">
      <c r="A324" s="1" t="s">
        <v>821</v>
      </c>
      <c r="B324" s="2" t="s">
        <v>1</v>
      </c>
      <c r="C324" s="2" t="s">
        <v>2</v>
      </c>
      <c r="D324" s="2" t="s">
        <v>733</v>
      </c>
      <c r="E324" s="2" t="s">
        <v>822</v>
      </c>
      <c r="F324" s="3">
        <v>42048.335972222223</v>
      </c>
      <c r="G324" s="2" t="s">
        <v>4</v>
      </c>
      <c r="H324" s="2" t="s">
        <v>97</v>
      </c>
      <c r="I324" s="3">
        <v>42068.958333333336</v>
      </c>
      <c r="J324" s="4">
        <f ca="1">TODAY()</f>
        <v>42790</v>
      </c>
      <c r="K324" s="5">
        <f>IF(I324&lt;&gt;0,(I324-F324)-1,(J324-F324)-1)</f>
        <v>19.622361111112696</v>
      </c>
      <c r="L324" s="5" t="b">
        <f>IF(G324="CAN",TRUE,FALSE)</f>
        <v>0</v>
      </c>
      <c r="M324" s="6" t="b">
        <f>AND(G324="CLOSE",K324&lt;=28)</f>
        <v>1</v>
      </c>
      <c r="N324" s="6" t="b">
        <f>AND(G324="CLOSE",K324&gt;28,K324&lt;=56)</f>
        <v>0</v>
      </c>
      <c r="O324" s="6" t="b">
        <f>AND(G324="CLOSE",K324&gt;56,K324&lt;=84)</f>
        <v>0</v>
      </c>
      <c r="P324" s="6" t="b">
        <f>AND(G324="CLOSE",K324&gt;84)</f>
        <v>0</v>
      </c>
      <c r="Q324" s="6" t="b">
        <f>AND(G324 = "INPRG",K324&gt;84)</f>
        <v>0</v>
      </c>
      <c r="R324" s="6" t="b">
        <f>AND(G324 = "INPRG",K324&gt;56,K324&lt;=84)</f>
        <v>0</v>
      </c>
      <c r="S324" s="6" t="b">
        <f>AND(G324 = "INPRG",K324&gt;28,K324&lt;56)</f>
        <v>0</v>
      </c>
      <c r="T324" s="6" t="b">
        <f>AND(G324="INPRG",K324&gt;=21,K324&lt;28)</f>
        <v>0</v>
      </c>
      <c r="U324" s="6" t="b">
        <f>AND(G324="INPRG",K324&gt;=14,K324&lt;21)</f>
        <v>0</v>
      </c>
      <c r="V324" s="6" t="b">
        <f>AND(G324="INPRG",K324&gt;=7,K324&lt;14)</f>
        <v>0</v>
      </c>
      <c r="W324" s="7" t="b">
        <f>AND(G324="INPRG",K324&lt;7)</f>
        <v>0</v>
      </c>
    </row>
    <row r="325" spans="1:23" ht="15.75" x14ac:dyDescent="0.25">
      <c r="A325" s="8" t="s">
        <v>823</v>
      </c>
      <c r="B325" s="9" t="s">
        <v>1</v>
      </c>
      <c r="C325" s="9" t="s">
        <v>2</v>
      </c>
      <c r="D325" s="9" t="s">
        <v>124</v>
      </c>
      <c r="E325" s="9"/>
      <c r="F325" s="10">
        <v>42048.336087962962</v>
      </c>
      <c r="G325" s="9" t="s">
        <v>4</v>
      </c>
      <c r="H325" s="9" t="s">
        <v>5</v>
      </c>
      <c r="I325" s="10">
        <v>42051.958333333336</v>
      </c>
      <c r="J325" s="11">
        <f ca="1">TODAY()</f>
        <v>42790</v>
      </c>
      <c r="K325" s="12">
        <f>IF(I325&lt;&gt;0,(I325-F325)-1,(J325-F325)-1)</f>
        <v>2.622245370374003</v>
      </c>
      <c r="L325" s="12" t="b">
        <f>IF(G325="CAN",TRUE,FALSE)</f>
        <v>0</v>
      </c>
      <c r="M325" s="13" t="b">
        <f>AND(G325="CLOSE",K325&lt;=28)</f>
        <v>1</v>
      </c>
      <c r="N325" s="13" t="b">
        <f>AND(G325="CLOSE",K325&gt;28,K325&lt;=56)</f>
        <v>0</v>
      </c>
      <c r="O325" s="13" t="b">
        <f>AND(G325="CLOSE",K325&gt;56,K325&lt;=84)</f>
        <v>0</v>
      </c>
      <c r="P325" s="13" t="b">
        <f>AND(G325="CLOSE",K325&gt;84)</f>
        <v>0</v>
      </c>
      <c r="Q325" s="13" t="b">
        <f>AND(G325 = "INPRG",K325&gt;84)</f>
        <v>0</v>
      </c>
      <c r="R325" s="13" t="b">
        <f>AND(G325 = "INPRG",K325&gt;56,K325&lt;=84)</f>
        <v>0</v>
      </c>
      <c r="S325" s="13" t="b">
        <f>AND(G325 = "INPRG",K325&gt;28,K325&lt;56)</f>
        <v>0</v>
      </c>
      <c r="T325" s="13" t="b">
        <f>AND(G325="INPRG",K325&gt;=21,K325&lt;28)</f>
        <v>0</v>
      </c>
      <c r="U325" s="13" t="b">
        <f>AND(G325="INPRG",K325&gt;=14,K325&lt;21)</f>
        <v>0</v>
      </c>
      <c r="V325" s="13" t="b">
        <f>AND(G325="INPRG",K325&gt;=7,K325&lt;14)</f>
        <v>0</v>
      </c>
      <c r="W325" s="14" t="b">
        <f>AND(G325="INPRG",K325&lt;7)</f>
        <v>0</v>
      </c>
    </row>
    <row r="326" spans="1:23" ht="15.75" x14ac:dyDescent="0.25">
      <c r="A326" s="1" t="s">
        <v>824</v>
      </c>
      <c r="B326" s="2" t="s">
        <v>1</v>
      </c>
      <c r="C326" s="2" t="s">
        <v>2</v>
      </c>
      <c r="D326" s="2" t="s">
        <v>825</v>
      </c>
      <c r="E326" s="2" t="s">
        <v>826</v>
      </c>
      <c r="F326" s="3">
        <v>42048.336192129631</v>
      </c>
      <c r="G326" s="2" t="s">
        <v>4</v>
      </c>
      <c r="H326" s="2" t="s">
        <v>827</v>
      </c>
      <c r="I326" s="3">
        <v>42059.958333333336</v>
      </c>
      <c r="J326" s="4">
        <f ca="1">TODAY()</f>
        <v>42790</v>
      </c>
      <c r="K326" s="5">
        <f>IF(I326&lt;&gt;0,(I326-F326)-1,(J326-F326)-1)</f>
        <v>10.622141203704814</v>
      </c>
      <c r="L326" s="5" t="b">
        <f>IF(G326="CAN",TRUE,FALSE)</f>
        <v>0</v>
      </c>
      <c r="M326" s="6" t="b">
        <f>AND(G326="CLOSE",K326&lt;=28)</f>
        <v>1</v>
      </c>
      <c r="N326" s="6" t="b">
        <f>AND(G326="CLOSE",K326&gt;28,K326&lt;=56)</f>
        <v>0</v>
      </c>
      <c r="O326" s="6" t="b">
        <f>AND(G326="CLOSE",K326&gt;56,K326&lt;=84)</f>
        <v>0</v>
      </c>
      <c r="P326" s="6" t="b">
        <f>AND(G326="CLOSE",K326&gt;84)</f>
        <v>0</v>
      </c>
      <c r="Q326" s="6" t="b">
        <f>AND(G326 = "INPRG",K326&gt;84)</f>
        <v>0</v>
      </c>
      <c r="R326" s="6" t="b">
        <f>AND(G326 = "INPRG",K326&gt;56,K326&lt;=84)</f>
        <v>0</v>
      </c>
      <c r="S326" s="6" t="b">
        <f>AND(G326 = "INPRG",K326&gt;28,K326&lt;56)</f>
        <v>0</v>
      </c>
      <c r="T326" s="6" t="b">
        <f>AND(G326="INPRG",K326&gt;=21,K326&lt;28)</f>
        <v>0</v>
      </c>
      <c r="U326" s="6" t="b">
        <f>AND(G326="INPRG",K326&gt;=14,K326&lt;21)</f>
        <v>0</v>
      </c>
      <c r="V326" s="6" t="b">
        <f>AND(G326="INPRG",K326&gt;=7,K326&lt;14)</f>
        <v>0</v>
      </c>
      <c r="W326" s="7" t="b">
        <f>AND(G326="INPRG",K326&lt;7)</f>
        <v>0</v>
      </c>
    </row>
    <row r="327" spans="1:23" ht="15.75" x14ac:dyDescent="0.25">
      <c r="A327" s="8" t="s">
        <v>828</v>
      </c>
      <c r="B327" s="9" t="s">
        <v>1</v>
      </c>
      <c r="C327" s="9" t="s">
        <v>2</v>
      </c>
      <c r="D327" s="9" t="s">
        <v>829</v>
      </c>
      <c r="E327" s="9" t="s">
        <v>830</v>
      </c>
      <c r="F327" s="10">
        <v>42048.3362037037</v>
      </c>
      <c r="G327" s="9" t="s">
        <v>4</v>
      </c>
      <c r="H327" s="9" t="s">
        <v>97</v>
      </c>
      <c r="I327" s="10">
        <v>42059.958333333336</v>
      </c>
      <c r="J327" s="11">
        <f ca="1">TODAY()</f>
        <v>42790</v>
      </c>
      <c r="K327" s="12">
        <f>IF(I327&lt;&gt;0,(I327-F327)-1,(J327-F327)-1)</f>
        <v>10.62212962963531</v>
      </c>
      <c r="L327" s="12" t="b">
        <f>IF(G327="CAN",TRUE,FALSE)</f>
        <v>0</v>
      </c>
      <c r="M327" s="13" t="b">
        <f>AND(G327="CLOSE",K327&lt;=28)</f>
        <v>1</v>
      </c>
      <c r="N327" s="13" t="b">
        <f>AND(G327="CLOSE",K327&gt;28,K327&lt;=56)</f>
        <v>0</v>
      </c>
      <c r="O327" s="13" t="b">
        <f>AND(G327="CLOSE",K327&gt;56,K327&lt;=84)</f>
        <v>0</v>
      </c>
      <c r="P327" s="13" t="b">
        <f>AND(G327="CLOSE",K327&gt;84)</f>
        <v>0</v>
      </c>
      <c r="Q327" s="13" t="b">
        <f>AND(G327 = "INPRG",K327&gt;84)</f>
        <v>0</v>
      </c>
      <c r="R327" s="13" t="b">
        <f>AND(G327 = "INPRG",K327&gt;56,K327&lt;=84)</f>
        <v>0</v>
      </c>
      <c r="S327" s="13" t="b">
        <f>AND(G327 = "INPRG",K327&gt;28,K327&lt;56)</f>
        <v>0</v>
      </c>
      <c r="T327" s="13" t="b">
        <f>AND(G327="INPRG",K327&gt;=21,K327&lt;28)</f>
        <v>0</v>
      </c>
      <c r="U327" s="13" t="b">
        <f>AND(G327="INPRG",K327&gt;=14,K327&lt;21)</f>
        <v>0</v>
      </c>
      <c r="V327" s="13" t="b">
        <f>AND(G327="INPRG",K327&gt;=7,K327&lt;14)</f>
        <v>0</v>
      </c>
      <c r="W327" s="14" t="b">
        <f>AND(G327="INPRG",K327&lt;7)</f>
        <v>0</v>
      </c>
    </row>
    <row r="328" spans="1:23" ht="15.75" x14ac:dyDescent="0.25">
      <c r="A328" s="1" t="s">
        <v>831</v>
      </c>
      <c r="B328" s="2" t="s">
        <v>1</v>
      </c>
      <c r="C328" s="2" t="s">
        <v>2</v>
      </c>
      <c r="D328" s="2" t="s">
        <v>829</v>
      </c>
      <c r="E328" s="2" t="s">
        <v>832</v>
      </c>
      <c r="F328" s="3">
        <v>42048.336226851854</v>
      </c>
      <c r="G328" s="2" t="s">
        <v>4</v>
      </c>
      <c r="H328" s="2" t="s">
        <v>97</v>
      </c>
      <c r="I328" s="3">
        <v>42059.958333333336</v>
      </c>
      <c r="J328" s="4">
        <f ca="1">TODAY()</f>
        <v>42790</v>
      </c>
      <c r="K328" s="5">
        <f>IF(I328&lt;&gt;0,(I328-F328)-1,(J328-F328)-1)</f>
        <v>10.622106481481751</v>
      </c>
      <c r="L328" s="5" t="b">
        <f>IF(G328="CAN",TRUE,FALSE)</f>
        <v>0</v>
      </c>
      <c r="M328" s="6" t="b">
        <f>AND(G328="CLOSE",K328&lt;=28)</f>
        <v>1</v>
      </c>
      <c r="N328" s="6" t="b">
        <f>AND(G328="CLOSE",K328&gt;28,K328&lt;=56)</f>
        <v>0</v>
      </c>
      <c r="O328" s="6" t="b">
        <f>AND(G328="CLOSE",K328&gt;56,K328&lt;=84)</f>
        <v>0</v>
      </c>
      <c r="P328" s="6" t="b">
        <f>AND(G328="CLOSE",K328&gt;84)</f>
        <v>0</v>
      </c>
      <c r="Q328" s="6" t="b">
        <f>AND(G328 = "INPRG",K328&gt;84)</f>
        <v>0</v>
      </c>
      <c r="R328" s="6" t="b">
        <f>AND(G328 = "INPRG",K328&gt;56,K328&lt;=84)</f>
        <v>0</v>
      </c>
      <c r="S328" s="6" t="b">
        <f>AND(G328 = "INPRG",K328&gt;28,K328&lt;56)</f>
        <v>0</v>
      </c>
      <c r="T328" s="6" t="b">
        <f>AND(G328="INPRG",K328&gt;=21,K328&lt;28)</f>
        <v>0</v>
      </c>
      <c r="U328" s="6" t="b">
        <f>AND(G328="INPRG",K328&gt;=14,K328&lt;21)</f>
        <v>0</v>
      </c>
      <c r="V328" s="6" t="b">
        <f>AND(G328="INPRG",K328&gt;=7,K328&lt;14)</f>
        <v>0</v>
      </c>
      <c r="W328" s="7" t="b">
        <f>AND(G328="INPRG",K328&lt;7)</f>
        <v>0</v>
      </c>
    </row>
    <row r="329" spans="1:23" ht="15.75" x14ac:dyDescent="0.25">
      <c r="A329" s="8" t="s">
        <v>833</v>
      </c>
      <c r="B329" s="9" t="s">
        <v>1</v>
      </c>
      <c r="C329" s="9" t="s">
        <v>2</v>
      </c>
      <c r="D329" s="9" t="s">
        <v>829</v>
      </c>
      <c r="E329" s="9" t="s">
        <v>834</v>
      </c>
      <c r="F329" s="10">
        <v>42048.336238425924</v>
      </c>
      <c r="G329" s="9" t="s">
        <v>4</v>
      </c>
      <c r="H329" s="9" t="s">
        <v>97</v>
      </c>
      <c r="I329" s="10">
        <v>42059.958333333336</v>
      </c>
      <c r="J329" s="11">
        <f ca="1">TODAY()</f>
        <v>42790</v>
      </c>
      <c r="K329" s="12">
        <f>IF(I329&lt;&gt;0,(I329-F329)-1,(J329-F329)-1)</f>
        <v>10.622094907412247</v>
      </c>
      <c r="L329" s="12" t="b">
        <f>IF(G329="CAN",TRUE,FALSE)</f>
        <v>0</v>
      </c>
      <c r="M329" s="13" t="b">
        <f>AND(G329="CLOSE",K329&lt;=28)</f>
        <v>1</v>
      </c>
      <c r="N329" s="13" t="b">
        <f>AND(G329="CLOSE",K329&gt;28,K329&lt;=56)</f>
        <v>0</v>
      </c>
      <c r="O329" s="13" t="b">
        <f>AND(G329="CLOSE",K329&gt;56,K329&lt;=84)</f>
        <v>0</v>
      </c>
      <c r="P329" s="13" t="b">
        <f>AND(G329="CLOSE",K329&gt;84)</f>
        <v>0</v>
      </c>
      <c r="Q329" s="13" t="b">
        <f>AND(G329 = "INPRG",K329&gt;84)</f>
        <v>0</v>
      </c>
      <c r="R329" s="13" t="b">
        <f>AND(G329 = "INPRG",K329&gt;56,K329&lt;=84)</f>
        <v>0</v>
      </c>
      <c r="S329" s="13" t="b">
        <f>AND(G329 = "INPRG",K329&gt;28,K329&lt;56)</f>
        <v>0</v>
      </c>
      <c r="T329" s="13" t="b">
        <f>AND(G329="INPRG",K329&gt;=21,K329&lt;28)</f>
        <v>0</v>
      </c>
      <c r="U329" s="13" t="b">
        <f>AND(G329="INPRG",K329&gt;=14,K329&lt;21)</f>
        <v>0</v>
      </c>
      <c r="V329" s="13" t="b">
        <f>AND(G329="INPRG",K329&gt;=7,K329&lt;14)</f>
        <v>0</v>
      </c>
      <c r="W329" s="14" t="b">
        <f>AND(G329="INPRG",K329&lt;7)</f>
        <v>0</v>
      </c>
    </row>
    <row r="330" spans="1:23" ht="15.75" x14ac:dyDescent="0.25">
      <c r="A330" s="1" t="s">
        <v>835</v>
      </c>
      <c r="B330" s="2" t="s">
        <v>1</v>
      </c>
      <c r="C330" s="2" t="s">
        <v>2</v>
      </c>
      <c r="D330" s="2" t="s">
        <v>836</v>
      </c>
      <c r="E330" s="2" t="s">
        <v>837</v>
      </c>
      <c r="F330" s="3">
        <v>42048.336354166669</v>
      </c>
      <c r="G330" s="2" t="s">
        <v>4</v>
      </c>
      <c r="H330" s="2" t="s">
        <v>838</v>
      </c>
      <c r="I330" s="3">
        <v>42051.958333333336</v>
      </c>
      <c r="J330" s="4">
        <f ca="1">TODAY()</f>
        <v>42790</v>
      </c>
      <c r="K330" s="5">
        <f>IF(I330&lt;&gt;0,(I330-F330)-1,(J330-F330)-1)</f>
        <v>2.6219791666662786</v>
      </c>
      <c r="L330" s="5" t="b">
        <f>IF(G330="CAN",TRUE,FALSE)</f>
        <v>0</v>
      </c>
      <c r="M330" s="6" t="b">
        <f>AND(G330="CLOSE",K330&lt;=28)</f>
        <v>1</v>
      </c>
      <c r="N330" s="6" t="b">
        <f>AND(G330="CLOSE",K330&gt;28,K330&lt;=56)</f>
        <v>0</v>
      </c>
      <c r="O330" s="6" t="b">
        <f>AND(G330="CLOSE",K330&gt;56,K330&lt;=84)</f>
        <v>0</v>
      </c>
      <c r="P330" s="6" t="b">
        <f>AND(G330="CLOSE",K330&gt;84)</f>
        <v>0</v>
      </c>
      <c r="Q330" s="6" t="b">
        <f>AND(G330 = "INPRG",K330&gt;84)</f>
        <v>0</v>
      </c>
      <c r="R330" s="6" t="b">
        <f>AND(G330 = "INPRG",K330&gt;56,K330&lt;=84)</f>
        <v>0</v>
      </c>
      <c r="S330" s="6" t="b">
        <f>AND(G330 = "INPRG",K330&gt;28,K330&lt;56)</f>
        <v>0</v>
      </c>
      <c r="T330" s="6" t="b">
        <f>AND(G330="INPRG",K330&gt;=21,K330&lt;28)</f>
        <v>0</v>
      </c>
      <c r="U330" s="6" t="b">
        <f>AND(G330="INPRG",K330&gt;=14,K330&lt;21)</f>
        <v>0</v>
      </c>
      <c r="V330" s="6" t="b">
        <f>AND(G330="INPRG",K330&gt;=7,K330&lt;14)</f>
        <v>0</v>
      </c>
      <c r="W330" s="7" t="b">
        <f>AND(G330="INPRG",K330&lt;7)</f>
        <v>0</v>
      </c>
    </row>
    <row r="331" spans="1:23" ht="15.75" x14ac:dyDescent="0.25">
      <c r="A331" s="8" t="s">
        <v>839</v>
      </c>
      <c r="B331" s="9" t="s">
        <v>1</v>
      </c>
      <c r="C331" s="9" t="s">
        <v>2</v>
      </c>
      <c r="D331" s="9" t="s">
        <v>840</v>
      </c>
      <c r="E331" s="9" t="s">
        <v>841</v>
      </c>
      <c r="F331" s="10">
        <v>42048.336446759262</v>
      </c>
      <c r="G331" s="9" t="s">
        <v>4</v>
      </c>
      <c r="H331" s="9" t="s">
        <v>97</v>
      </c>
      <c r="I331" s="10">
        <v>42068.958333333336</v>
      </c>
      <c r="J331" s="11">
        <f ca="1">TODAY()</f>
        <v>42790</v>
      </c>
      <c r="K331" s="12">
        <f>IF(I331&lt;&gt;0,(I331-F331)-1,(J331-F331)-1)</f>
        <v>19.621886574073869</v>
      </c>
      <c r="L331" s="12" t="b">
        <f>IF(G331="CAN",TRUE,FALSE)</f>
        <v>0</v>
      </c>
      <c r="M331" s="13" t="b">
        <f>AND(G331="CLOSE",K331&lt;=28)</f>
        <v>1</v>
      </c>
      <c r="N331" s="13" t="b">
        <f>AND(G331="CLOSE",K331&gt;28,K331&lt;=56)</f>
        <v>0</v>
      </c>
      <c r="O331" s="13" t="b">
        <f>AND(G331="CLOSE",K331&gt;56,K331&lt;=84)</f>
        <v>0</v>
      </c>
      <c r="P331" s="13" t="b">
        <f>AND(G331="CLOSE",K331&gt;84)</f>
        <v>0</v>
      </c>
      <c r="Q331" s="13" t="b">
        <f>AND(G331 = "INPRG",K331&gt;84)</f>
        <v>0</v>
      </c>
      <c r="R331" s="13" t="b">
        <f>AND(G331 = "INPRG",K331&gt;56,K331&lt;=84)</f>
        <v>0</v>
      </c>
      <c r="S331" s="13" t="b">
        <f>AND(G331 = "INPRG",K331&gt;28,K331&lt;56)</f>
        <v>0</v>
      </c>
      <c r="T331" s="13" t="b">
        <f>AND(G331="INPRG",K331&gt;=21,K331&lt;28)</f>
        <v>0</v>
      </c>
      <c r="U331" s="13" t="b">
        <f>AND(G331="INPRG",K331&gt;=14,K331&lt;21)</f>
        <v>0</v>
      </c>
      <c r="V331" s="13" t="b">
        <f>AND(G331="INPRG",K331&gt;=7,K331&lt;14)</f>
        <v>0</v>
      </c>
      <c r="W331" s="14" t="b">
        <f>AND(G331="INPRG",K331&lt;7)</f>
        <v>0</v>
      </c>
    </row>
    <row r="332" spans="1:23" ht="15.75" x14ac:dyDescent="0.25">
      <c r="A332" s="1" t="s">
        <v>842</v>
      </c>
      <c r="B332" s="2" t="s">
        <v>1</v>
      </c>
      <c r="C332" s="2" t="s">
        <v>2</v>
      </c>
      <c r="D332" s="2" t="s">
        <v>843</v>
      </c>
      <c r="E332" s="2" t="s">
        <v>844</v>
      </c>
      <c r="F332" s="3">
        <v>42048.336469907408</v>
      </c>
      <c r="G332" s="2" t="s">
        <v>4</v>
      </c>
      <c r="H332" s="2" t="s">
        <v>97</v>
      </c>
      <c r="I332" s="3">
        <v>42065.958333333336</v>
      </c>
      <c r="J332" s="4">
        <f ca="1">TODAY()</f>
        <v>42790</v>
      </c>
      <c r="K332" s="5">
        <f>IF(I332&lt;&gt;0,(I332-F332)-1,(J332-F332)-1)</f>
        <v>16.621863425927586</v>
      </c>
      <c r="L332" s="5" t="b">
        <f>IF(G332="CAN",TRUE,FALSE)</f>
        <v>0</v>
      </c>
      <c r="M332" s="6" t="b">
        <f>AND(G332="CLOSE",K332&lt;=28)</f>
        <v>1</v>
      </c>
      <c r="N332" s="6" t="b">
        <f>AND(G332="CLOSE",K332&gt;28,K332&lt;=56)</f>
        <v>0</v>
      </c>
      <c r="O332" s="6" t="b">
        <f>AND(G332="CLOSE",K332&gt;56,K332&lt;=84)</f>
        <v>0</v>
      </c>
      <c r="P332" s="6" t="b">
        <f>AND(G332="CLOSE",K332&gt;84)</f>
        <v>0</v>
      </c>
      <c r="Q332" s="6" t="b">
        <f>AND(G332 = "INPRG",K332&gt;84)</f>
        <v>0</v>
      </c>
      <c r="R332" s="6" t="b">
        <f>AND(G332 = "INPRG",K332&gt;56,K332&lt;=84)</f>
        <v>0</v>
      </c>
      <c r="S332" s="6" t="b">
        <f>AND(G332 = "INPRG",K332&gt;28,K332&lt;56)</f>
        <v>0</v>
      </c>
      <c r="T332" s="6" t="b">
        <f>AND(G332="INPRG",K332&gt;=21,K332&lt;28)</f>
        <v>0</v>
      </c>
      <c r="U332" s="6" t="b">
        <f>AND(G332="INPRG",K332&gt;=14,K332&lt;21)</f>
        <v>0</v>
      </c>
      <c r="V332" s="6" t="b">
        <f>AND(G332="INPRG",K332&gt;=7,K332&lt;14)</f>
        <v>0</v>
      </c>
      <c r="W332" s="7" t="b">
        <f>AND(G332="INPRG",K332&lt;7)</f>
        <v>0</v>
      </c>
    </row>
    <row r="333" spans="1:23" ht="15.75" x14ac:dyDescent="0.25">
      <c r="A333" s="8" t="s">
        <v>845</v>
      </c>
      <c r="B333" s="9" t="s">
        <v>1</v>
      </c>
      <c r="C333" s="9" t="s">
        <v>2</v>
      </c>
      <c r="D333" s="9" t="s">
        <v>152</v>
      </c>
      <c r="E333" s="9"/>
      <c r="F333" s="10">
        <v>42048.336643518516</v>
      </c>
      <c r="G333" s="9" t="s">
        <v>4</v>
      </c>
      <c r="H333" s="9" t="s">
        <v>153</v>
      </c>
      <c r="I333" s="10">
        <v>42056.5</v>
      </c>
      <c r="J333" s="11">
        <f ca="1">TODAY()</f>
        <v>42790</v>
      </c>
      <c r="K333" s="12">
        <f>IF(I333&lt;&gt;0,(I333-F333)-1,(J333-F333)-1)</f>
        <v>7.1633564814837882</v>
      </c>
      <c r="L333" s="12" t="b">
        <f>IF(G333="CAN",TRUE,FALSE)</f>
        <v>0</v>
      </c>
      <c r="M333" s="13" t="b">
        <f>AND(G333="CLOSE",K333&lt;=28)</f>
        <v>1</v>
      </c>
      <c r="N333" s="13" t="b">
        <f>AND(G333="CLOSE",K333&gt;28,K333&lt;=56)</f>
        <v>0</v>
      </c>
      <c r="O333" s="13" t="b">
        <f>AND(G333="CLOSE",K333&gt;56,K333&lt;=84)</f>
        <v>0</v>
      </c>
      <c r="P333" s="13" t="b">
        <f>AND(G333="CLOSE",K333&gt;84)</f>
        <v>0</v>
      </c>
      <c r="Q333" s="13" t="b">
        <f>AND(G333 = "INPRG",K333&gt;84)</f>
        <v>0</v>
      </c>
      <c r="R333" s="13" t="b">
        <f>AND(G333 = "INPRG",K333&gt;56,K333&lt;=84)</f>
        <v>0</v>
      </c>
      <c r="S333" s="13" t="b">
        <f>AND(G333 = "INPRG",K333&gt;28,K333&lt;56)</f>
        <v>0</v>
      </c>
      <c r="T333" s="13" t="b">
        <f>AND(G333="INPRG",K333&gt;=21,K333&lt;28)</f>
        <v>0</v>
      </c>
      <c r="U333" s="13" t="b">
        <f>AND(G333="INPRG",K333&gt;=14,K333&lt;21)</f>
        <v>0</v>
      </c>
      <c r="V333" s="13" t="b">
        <f>AND(G333="INPRG",K333&gt;=7,K333&lt;14)</f>
        <v>0</v>
      </c>
      <c r="W333" s="14" t="b">
        <f>AND(G333="INPRG",K333&lt;7)</f>
        <v>0</v>
      </c>
    </row>
    <row r="334" spans="1:23" ht="15.75" x14ac:dyDescent="0.25">
      <c r="A334" s="1" t="s">
        <v>846</v>
      </c>
      <c r="B334" s="2" t="s">
        <v>1</v>
      </c>
      <c r="C334" s="2" t="s">
        <v>2</v>
      </c>
      <c r="D334" s="2" t="s">
        <v>847</v>
      </c>
      <c r="E334" s="2" t="s">
        <v>848</v>
      </c>
      <c r="F334" s="3">
        <v>42048.336759259262</v>
      </c>
      <c r="G334" s="2" t="s">
        <v>4</v>
      </c>
      <c r="H334" s="2" t="s">
        <v>43</v>
      </c>
      <c r="I334" s="3">
        <v>42051.958333333336</v>
      </c>
      <c r="J334" s="4">
        <f ca="1">TODAY()</f>
        <v>42790</v>
      </c>
      <c r="K334" s="5">
        <f>IF(I334&lt;&gt;0,(I334-F334)-1,(J334-F334)-1)</f>
        <v>2.6215740740735782</v>
      </c>
      <c r="L334" s="5" t="b">
        <f>IF(G334="CAN",TRUE,FALSE)</f>
        <v>0</v>
      </c>
      <c r="M334" s="6" t="b">
        <f>AND(G334="CLOSE",K334&lt;=28)</f>
        <v>1</v>
      </c>
      <c r="N334" s="6" t="b">
        <f>AND(G334="CLOSE",K334&gt;28,K334&lt;=56)</f>
        <v>0</v>
      </c>
      <c r="O334" s="6" t="b">
        <f>AND(G334="CLOSE",K334&gt;56,K334&lt;=84)</f>
        <v>0</v>
      </c>
      <c r="P334" s="6" t="b">
        <f>AND(G334="CLOSE",K334&gt;84)</f>
        <v>0</v>
      </c>
      <c r="Q334" s="6" t="b">
        <f>AND(G334 = "INPRG",K334&gt;84)</f>
        <v>0</v>
      </c>
      <c r="R334" s="6" t="b">
        <f>AND(G334 = "INPRG",K334&gt;56,K334&lt;=84)</f>
        <v>0</v>
      </c>
      <c r="S334" s="6" t="b">
        <f>AND(G334 = "INPRG",K334&gt;28,K334&lt;56)</f>
        <v>0</v>
      </c>
      <c r="T334" s="6" t="b">
        <f>AND(G334="INPRG",K334&gt;=21,K334&lt;28)</f>
        <v>0</v>
      </c>
      <c r="U334" s="6" t="b">
        <f>AND(G334="INPRG",K334&gt;=14,K334&lt;21)</f>
        <v>0</v>
      </c>
      <c r="V334" s="6" t="b">
        <f>AND(G334="INPRG",K334&gt;=7,K334&lt;14)</f>
        <v>0</v>
      </c>
      <c r="W334" s="7" t="b">
        <f>AND(G334="INPRG",K334&lt;7)</f>
        <v>0</v>
      </c>
    </row>
    <row r="335" spans="1:23" ht="15.75" x14ac:dyDescent="0.25">
      <c r="A335" s="8" t="s">
        <v>849</v>
      </c>
      <c r="B335" s="9" t="s">
        <v>1</v>
      </c>
      <c r="C335" s="9" t="s">
        <v>2</v>
      </c>
      <c r="D335" s="9" t="s">
        <v>850</v>
      </c>
      <c r="E335" s="9" t="s">
        <v>851</v>
      </c>
      <c r="F335" s="10">
        <v>42048.336921296293</v>
      </c>
      <c r="G335" s="9" t="s">
        <v>4</v>
      </c>
      <c r="H335" s="9" t="s">
        <v>181</v>
      </c>
      <c r="I335" s="10">
        <v>42068.958333333336</v>
      </c>
      <c r="J335" s="11">
        <f ca="1">TODAY()</f>
        <v>42790</v>
      </c>
      <c r="K335" s="12">
        <f>IF(I335&lt;&gt;0,(I335-F335)-1,(J335-F335)-1)</f>
        <v>19.621412037042319</v>
      </c>
      <c r="L335" s="12" t="b">
        <f>IF(G335="CAN",TRUE,FALSE)</f>
        <v>0</v>
      </c>
      <c r="M335" s="13" t="b">
        <f>AND(G335="CLOSE",K335&lt;=28)</f>
        <v>1</v>
      </c>
      <c r="N335" s="13" t="b">
        <f>AND(G335="CLOSE",K335&gt;28,K335&lt;=56)</f>
        <v>0</v>
      </c>
      <c r="O335" s="13" t="b">
        <f>AND(G335="CLOSE",K335&gt;56,K335&lt;=84)</f>
        <v>0</v>
      </c>
      <c r="P335" s="13" t="b">
        <f>AND(G335="CLOSE",K335&gt;84)</f>
        <v>0</v>
      </c>
      <c r="Q335" s="13" t="b">
        <f>AND(G335 = "INPRG",K335&gt;84)</f>
        <v>0</v>
      </c>
      <c r="R335" s="13" t="b">
        <f>AND(G335 = "INPRG",K335&gt;56,K335&lt;=84)</f>
        <v>0</v>
      </c>
      <c r="S335" s="13" t="b">
        <f>AND(G335 = "INPRG",K335&gt;28,K335&lt;56)</f>
        <v>0</v>
      </c>
      <c r="T335" s="13" t="b">
        <f>AND(G335="INPRG",K335&gt;=21,K335&lt;28)</f>
        <v>0</v>
      </c>
      <c r="U335" s="13" t="b">
        <f>AND(G335="INPRG",K335&gt;=14,K335&lt;21)</f>
        <v>0</v>
      </c>
      <c r="V335" s="13" t="b">
        <f>AND(G335="INPRG",K335&gt;=7,K335&lt;14)</f>
        <v>0</v>
      </c>
      <c r="W335" s="14" t="b">
        <f>AND(G335="INPRG",K335&lt;7)</f>
        <v>0</v>
      </c>
    </row>
    <row r="336" spans="1:23" ht="15.75" x14ac:dyDescent="0.25">
      <c r="A336" s="1" t="s">
        <v>852</v>
      </c>
      <c r="B336" s="2" t="s">
        <v>1</v>
      </c>
      <c r="C336" s="2" t="s">
        <v>2</v>
      </c>
      <c r="D336" s="2" t="s">
        <v>853</v>
      </c>
      <c r="E336" s="2" t="s">
        <v>854</v>
      </c>
      <c r="F336" s="3">
        <v>42048.337129629632</v>
      </c>
      <c r="G336" s="2" t="s">
        <v>4</v>
      </c>
      <c r="H336" s="2" t="s">
        <v>208</v>
      </c>
      <c r="I336" s="3">
        <v>42183.958333333336</v>
      </c>
      <c r="J336" s="4">
        <f ca="1">TODAY()</f>
        <v>42790</v>
      </c>
      <c r="K336" s="5">
        <f>IF(I336&lt;&gt;0,(I336-F336)-1,(J336-F336)-1)</f>
        <v>134.62120370370394</v>
      </c>
      <c r="L336" s="5" t="b">
        <f>IF(G336="CAN",TRUE,FALSE)</f>
        <v>0</v>
      </c>
      <c r="M336" s="6" t="b">
        <f>AND(G336="CLOSE",K336&lt;=28)</f>
        <v>0</v>
      </c>
      <c r="N336" s="6" t="b">
        <f>AND(G336="CLOSE",K336&gt;28,K336&lt;=56)</f>
        <v>0</v>
      </c>
      <c r="O336" s="6" t="b">
        <f>AND(G336="CLOSE",K336&gt;56,K336&lt;=84)</f>
        <v>0</v>
      </c>
      <c r="P336" s="6" t="b">
        <f>AND(G336="CLOSE",K336&gt;84)</f>
        <v>1</v>
      </c>
      <c r="Q336" s="6" t="b">
        <f>AND(G336 = "INPRG",K336&gt;84)</f>
        <v>0</v>
      </c>
      <c r="R336" s="6" t="b">
        <f>AND(G336 = "INPRG",K336&gt;56,K336&lt;=84)</f>
        <v>0</v>
      </c>
      <c r="S336" s="6" t="b">
        <f>AND(G336 = "INPRG",K336&gt;28,K336&lt;56)</f>
        <v>0</v>
      </c>
      <c r="T336" s="6" t="b">
        <f>AND(G336="INPRG",K336&gt;=21,K336&lt;28)</f>
        <v>0</v>
      </c>
      <c r="U336" s="6" t="b">
        <f>AND(G336="INPRG",K336&gt;=14,K336&lt;21)</f>
        <v>0</v>
      </c>
      <c r="V336" s="6" t="b">
        <f>AND(G336="INPRG",K336&gt;=7,K336&lt;14)</f>
        <v>0</v>
      </c>
      <c r="W336" s="7" t="b">
        <f>AND(G336="INPRG",K336&lt;7)</f>
        <v>0</v>
      </c>
    </row>
    <row r="337" spans="1:23" ht="15.75" x14ac:dyDescent="0.25">
      <c r="A337" s="8" t="s">
        <v>855</v>
      </c>
      <c r="B337" s="9" t="s">
        <v>1</v>
      </c>
      <c r="C337" s="9" t="s">
        <v>2</v>
      </c>
      <c r="D337" s="9" t="s">
        <v>206</v>
      </c>
      <c r="E337" s="9" t="s">
        <v>856</v>
      </c>
      <c r="F337" s="10">
        <v>42048.337187500001</v>
      </c>
      <c r="G337" s="9" t="s">
        <v>4</v>
      </c>
      <c r="H337" s="9" t="s">
        <v>208</v>
      </c>
      <c r="I337" s="10">
        <v>42118.958333333336</v>
      </c>
      <c r="J337" s="11">
        <f ca="1">TODAY()</f>
        <v>42790</v>
      </c>
      <c r="K337" s="12">
        <f>IF(I337&lt;&gt;0,(I337-F337)-1,(J337-F337)-1)</f>
        <v>69.621145833334594</v>
      </c>
      <c r="L337" s="12" t="b">
        <f>IF(G337="CAN",TRUE,FALSE)</f>
        <v>0</v>
      </c>
      <c r="M337" s="13" t="b">
        <f>AND(G337="CLOSE",K337&lt;=28)</f>
        <v>0</v>
      </c>
      <c r="N337" s="13" t="b">
        <f>AND(G337="CLOSE",K337&gt;28,K337&lt;=56)</f>
        <v>0</v>
      </c>
      <c r="O337" s="13" t="b">
        <f>AND(G337="CLOSE",K337&gt;56,K337&lt;=84)</f>
        <v>1</v>
      </c>
      <c r="P337" s="13" t="b">
        <f>AND(G337="CLOSE",K337&gt;84)</f>
        <v>0</v>
      </c>
      <c r="Q337" s="13" t="b">
        <f>AND(G337 = "INPRG",K337&gt;84)</f>
        <v>0</v>
      </c>
      <c r="R337" s="13" t="b">
        <f>AND(G337 = "INPRG",K337&gt;56,K337&lt;=84)</f>
        <v>0</v>
      </c>
      <c r="S337" s="13" t="b">
        <f>AND(G337 = "INPRG",K337&gt;28,K337&lt;56)</f>
        <v>0</v>
      </c>
      <c r="T337" s="13" t="b">
        <f>AND(G337="INPRG",K337&gt;=21,K337&lt;28)</f>
        <v>0</v>
      </c>
      <c r="U337" s="13" t="b">
        <f>AND(G337="INPRG",K337&gt;=14,K337&lt;21)</f>
        <v>0</v>
      </c>
      <c r="V337" s="13" t="b">
        <f>AND(G337="INPRG",K337&gt;=7,K337&lt;14)</f>
        <v>0</v>
      </c>
      <c r="W337" s="14" t="b">
        <f>AND(G337="INPRG",K337&lt;7)</f>
        <v>0</v>
      </c>
    </row>
    <row r="338" spans="1:23" ht="15.75" x14ac:dyDescent="0.25">
      <c r="A338" s="1" t="s">
        <v>857</v>
      </c>
      <c r="B338" s="2" t="s">
        <v>1</v>
      </c>
      <c r="C338" s="2" t="s">
        <v>2</v>
      </c>
      <c r="D338" s="2" t="s">
        <v>206</v>
      </c>
      <c r="E338" s="2" t="s">
        <v>858</v>
      </c>
      <c r="F338" s="3">
        <v>42048.337210648147</v>
      </c>
      <c r="G338" s="2" t="s">
        <v>4</v>
      </c>
      <c r="H338" s="2" t="s">
        <v>208</v>
      </c>
      <c r="I338" s="3">
        <v>42189.331944444442</v>
      </c>
      <c r="J338" s="4">
        <f ca="1">TODAY()</f>
        <v>42790</v>
      </c>
      <c r="K338" s="5">
        <f>IF(I338&lt;&gt;0,(I338-F338)-1,(J338-F338)-1)</f>
        <v>139.9947337962949</v>
      </c>
      <c r="L338" s="5" t="b">
        <f>IF(G338="CAN",TRUE,FALSE)</f>
        <v>0</v>
      </c>
      <c r="M338" s="6" t="b">
        <f>AND(G338="CLOSE",K338&lt;=28)</f>
        <v>0</v>
      </c>
      <c r="N338" s="6" t="b">
        <f>AND(G338="CLOSE",K338&gt;28,K338&lt;=56)</f>
        <v>0</v>
      </c>
      <c r="O338" s="6" t="b">
        <f>AND(G338="CLOSE",K338&gt;56,K338&lt;=84)</f>
        <v>0</v>
      </c>
      <c r="P338" s="6" t="b">
        <f>AND(G338="CLOSE",K338&gt;84)</f>
        <v>1</v>
      </c>
      <c r="Q338" s="6" t="b">
        <f>AND(G338 = "INPRG",K338&gt;84)</f>
        <v>0</v>
      </c>
      <c r="R338" s="6" t="b">
        <f>AND(G338 = "INPRG",K338&gt;56,K338&lt;=84)</f>
        <v>0</v>
      </c>
      <c r="S338" s="6" t="b">
        <f>AND(G338 = "INPRG",K338&gt;28,K338&lt;56)</f>
        <v>0</v>
      </c>
      <c r="T338" s="6" t="b">
        <f>AND(G338="INPRG",K338&gt;=21,K338&lt;28)</f>
        <v>0</v>
      </c>
      <c r="U338" s="6" t="b">
        <f>AND(G338="INPRG",K338&gt;=14,K338&lt;21)</f>
        <v>0</v>
      </c>
      <c r="V338" s="6" t="b">
        <f>AND(G338="INPRG",K338&gt;=7,K338&lt;14)</f>
        <v>0</v>
      </c>
      <c r="W338" s="7" t="b">
        <f>AND(G338="INPRG",K338&lt;7)</f>
        <v>0</v>
      </c>
    </row>
    <row r="339" spans="1:23" ht="15.75" x14ac:dyDescent="0.25">
      <c r="A339" s="8" t="s">
        <v>859</v>
      </c>
      <c r="B339" s="9" t="s">
        <v>1</v>
      </c>
      <c r="C339" s="9" t="s">
        <v>2</v>
      </c>
      <c r="D339" s="9" t="s">
        <v>860</v>
      </c>
      <c r="E339" s="9" t="s">
        <v>861</v>
      </c>
      <c r="F339" s="10">
        <v>42048.337337962963</v>
      </c>
      <c r="G339" s="9" t="s">
        <v>4</v>
      </c>
      <c r="H339" s="9" t="s">
        <v>181</v>
      </c>
      <c r="I339" s="10">
        <v>42058.958333333336</v>
      </c>
      <c r="J339" s="11">
        <f ca="1">TODAY()</f>
        <v>42790</v>
      </c>
      <c r="K339" s="12">
        <f>IF(I339&lt;&gt;0,(I339-F339)-1,(J339-F339)-1)</f>
        <v>9.6209953703728388</v>
      </c>
      <c r="L339" s="12" t="b">
        <f>IF(G339="CAN",TRUE,FALSE)</f>
        <v>0</v>
      </c>
      <c r="M339" s="13" t="b">
        <f>AND(G339="CLOSE",K339&lt;=28)</f>
        <v>1</v>
      </c>
      <c r="N339" s="13" t="b">
        <f>AND(G339="CLOSE",K339&gt;28,K339&lt;=56)</f>
        <v>0</v>
      </c>
      <c r="O339" s="13" t="b">
        <f>AND(G339="CLOSE",K339&gt;56,K339&lt;=84)</f>
        <v>0</v>
      </c>
      <c r="P339" s="13" t="b">
        <f>AND(G339="CLOSE",K339&gt;84)</f>
        <v>0</v>
      </c>
      <c r="Q339" s="13" t="b">
        <f>AND(G339 = "INPRG",K339&gt;84)</f>
        <v>0</v>
      </c>
      <c r="R339" s="13" t="b">
        <f>AND(G339 = "INPRG",K339&gt;56,K339&lt;=84)</f>
        <v>0</v>
      </c>
      <c r="S339" s="13" t="b">
        <f>AND(G339 = "INPRG",K339&gt;28,K339&lt;56)</f>
        <v>0</v>
      </c>
      <c r="T339" s="13" t="b">
        <f>AND(G339="INPRG",K339&gt;=21,K339&lt;28)</f>
        <v>0</v>
      </c>
      <c r="U339" s="13" t="b">
        <f>AND(G339="INPRG",K339&gt;=14,K339&lt;21)</f>
        <v>0</v>
      </c>
      <c r="V339" s="13" t="b">
        <f>AND(G339="INPRG",K339&gt;=7,K339&lt;14)</f>
        <v>0</v>
      </c>
      <c r="W339" s="14" t="b">
        <f>AND(G339="INPRG",K339&lt;7)</f>
        <v>0</v>
      </c>
    </row>
    <row r="340" spans="1:23" ht="15.75" x14ac:dyDescent="0.25">
      <c r="A340" s="1" t="s">
        <v>862</v>
      </c>
      <c r="B340" s="2" t="s">
        <v>1</v>
      </c>
      <c r="C340" s="2" t="s">
        <v>2</v>
      </c>
      <c r="D340" s="2" t="s">
        <v>212</v>
      </c>
      <c r="E340" s="2" t="s">
        <v>863</v>
      </c>
      <c r="F340" s="3">
        <v>42048.337673611109</v>
      </c>
      <c r="G340" s="2" t="s">
        <v>4</v>
      </c>
      <c r="H340" s="2" t="s">
        <v>214</v>
      </c>
      <c r="I340" s="3">
        <v>42070.5</v>
      </c>
      <c r="J340" s="4">
        <f ca="1">TODAY()</f>
        <v>42790</v>
      </c>
      <c r="K340" s="5">
        <f>IF(I340&lt;&gt;0,(I340-F340)-1,(J340-F340)-1)</f>
        <v>21.162326388890506</v>
      </c>
      <c r="L340" s="5" t="b">
        <f>IF(G340="CAN",TRUE,FALSE)</f>
        <v>0</v>
      </c>
      <c r="M340" s="6" t="b">
        <f>AND(G340="CLOSE",K340&lt;=28)</f>
        <v>1</v>
      </c>
      <c r="N340" s="6" t="b">
        <f>AND(G340="CLOSE",K340&gt;28,K340&lt;=56)</f>
        <v>0</v>
      </c>
      <c r="O340" s="6" t="b">
        <f>AND(G340="CLOSE",K340&gt;56,K340&lt;=84)</f>
        <v>0</v>
      </c>
      <c r="P340" s="6" t="b">
        <f>AND(G340="CLOSE",K340&gt;84)</f>
        <v>0</v>
      </c>
      <c r="Q340" s="6" t="b">
        <f>AND(G340 = "INPRG",K340&gt;84)</f>
        <v>0</v>
      </c>
      <c r="R340" s="6" t="b">
        <f>AND(G340 = "INPRG",K340&gt;56,K340&lt;=84)</f>
        <v>0</v>
      </c>
      <c r="S340" s="6" t="b">
        <f>AND(G340 = "INPRG",K340&gt;28,K340&lt;56)</f>
        <v>0</v>
      </c>
      <c r="T340" s="6" t="b">
        <f>AND(G340="INPRG",K340&gt;=21,K340&lt;28)</f>
        <v>0</v>
      </c>
      <c r="U340" s="6" t="b">
        <f>AND(G340="INPRG",K340&gt;=14,K340&lt;21)</f>
        <v>0</v>
      </c>
      <c r="V340" s="6" t="b">
        <f>AND(G340="INPRG",K340&gt;=7,K340&lt;14)</f>
        <v>0</v>
      </c>
      <c r="W340" s="7" t="b">
        <f>AND(G340="INPRG",K340&lt;7)</f>
        <v>0</v>
      </c>
    </row>
    <row r="341" spans="1:23" ht="15.75" x14ac:dyDescent="0.25">
      <c r="A341" s="8" t="s">
        <v>864</v>
      </c>
      <c r="B341" s="9" t="s">
        <v>1</v>
      </c>
      <c r="C341" s="9" t="s">
        <v>2</v>
      </c>
      <c r="D341" s="9" t="s">
        <v>216</v>
      </c>
      <c r="E341" s="9"/>
      <c r="F341" s="10">
        <v>42048.337719907409</v>
      </c>
      <c r="G341" s="9" t="s">
        <v>4</v>
      </c>
      <c r="H341" s="9" t="s">
        <v>134</v>
      </c>
      <c r="I341" s="10">
        <v>42048.958333333336</v>
      </c>
      <c r="J341" s="11">
        <f ca="1">TODAY()</f>
        <v>42790</v>
      </c>
      <c r="K341" s="12">
        <f>IF(I341&lt;&gt;0,(I341-F341)-1,(J341-F341)-1)</f>
        <v>-0.37938657407357823</v>
      </c>
      <c r="L341" s="12" t="b">
        <f>IF(G341="CAN",TRUE,FALSE)</f>
        <v>0</v>
      </c>
      <c r="M341" s="13" t="b">
        <f>AND(G341="CLOSE",K341&lt;=28)</f>
        <v>1</v>
      </c>
      <c r="N341" s="13" t="b">
        <f>AND(G341="CLOSE",K341&gt;28,K341&lt;=56)</f>
        <v>0</v>
      </c>
      <c r="O341" s="13" t="b">
        <f>AND(G341="CLOSE",K341&gt;56,K341&lt;=84)</f>
        <v>0</v>
      </c>
      <c r="P341" s="13" t="b">
        <f>AND(G341="CLOSE",K341&gt;84)</f>
        <v>0</v>
      </c>
      <c r="Q341" s="13" t="b">
        <f>AND(G341 = "INPRG",K341&gt;84)</f>
        <v>0</v>
      </c>
      <c r="R341" s="13" t="b">
        <f>AND(G341 = "INPRG",K341&gt;56,K341&lt;=84)</f>
        <v>0</v>
      </c>
      <c r="S341" s="13" t="b">
        <f>AND(G341 = "INPRG",K341&gt;28,K341&lt;56)</f>
        <v>0</v>
      </c>
      <c r="T341" s="13" t="b">
        <f>AND(G341="INPRG",K341&gt;=21,K341&lt;28)</f>
        <v>0</v>
      </c>
      <c r="U341" s="13" t="b">
        <f>AND(G341="INPRG",K341&gt;=14,K341&lt;21)</f>
        <v>0</v>
      </c>
      <c r="V341" s="13" t="b">
        <f>AND(G341="INPRG",K341&gt;=7,K341&lt;14)</f>
        <v>0</v>
      </c>
      <c r="W341" s="14" t="b">
        <f>AND(G341="INPRG",K341&lt;7)</f>
        <v>0</v>
      </c>
    </row>
    <row r="342" spans="1:23" ht="15.75" x14ac:dyDescent="0.25">
      <c r="A342" s="1" t="s">
        <v>865</v>
      </c>
      <c r="B342" s="2" t="s">
        <v>1</v>
      </c>
      <c r="C342" s="2" t="s">
        <v>2</v>
      </c>
      <c r="D342" s="2" t="s">
        <v>866</v>
      </c>
      <c r="E342" s="2" t="s">
        <v>867</v>
      </c>
      <c r="F342" s="3">
        <v>42048.337835648148</v>
      </c>
      <c r="G342" s="2" t="s">
        <v>442</v>
      </c>
      <c r="H342" s="2" t="s">
        <v>181</v>
      </c>
      <c r="I342" s="3"/>
      <c r="J342" s="4">
        <f ca="1">TODAY()</f>
        <v>42790</v>
      </c>
      <c r="K342" s="5">
        <f ca="1">IF(I342&lt;&gt;0,(I342-F342)-1,(J342-F342)-1)</f>
        <v>740.66216435185197</v>
      </c>
      <c r="L342" s="5" t="b">
        <f>IF(G342="CAN",TRUE,FALSE)</f>
        <v>1</v>
      </c>
      <c r="M342" s="2" t="b">
        <f ca="1">AND(G342="CLOSE",K342&lt;=28)</f>
        <v>0</v>
      </c>
      <c r="N342" s="2" t="b">
        <f ca="1">AND(G342="CLOSE",K342&gt;28,K342&lt;=56)</f>
        <v>0</v>
      </c>
      <c r="O342" s="2" t="b">
        <f ca="1">AND(G342="CLOSE",K342&gt;56,K342&lt;=84)</f>
        <v>0</v>
      </c>
      <c r="P342" s="2" t="b">
        <f ca="1">AND(G342="CLOSE",K342&gt;84)</f>
        <v>0</v>
      </c>
      <c r="Q342" s="2" t="b">
        <f ca="1">AND(G342 = "INPRG",K342&gt;84)</f>
        <v>0</v>
      </c>
      <c r="R342" s="2" t="b">
        <f ca="1">AND(G342 = "INPRG",K342&gt;56,K342&lt;=84)</f>
        <v>0</v>
      </c>
      <c r="S342" s="2" t="b">
        <f ca="1">AND(G342 = "INPRG",K342&gt;28,K342&lt;56)</f>
        <v>0</v>
      </c>
      <c r="T342" s="6" t="b">
        <f ca="1">AND(G342="INPRG",K342&gt;=21,K342&lt;28)</f>
        <v>0</v>
      </c>
      <c r="U342" s="6" t="b">
        <f ca="1">AND(G342="INPRG",K342&gt;=14,K342&lt;21)</f>
        <v>0</v>
      </c>
      <c r="V342" s="6" t="b">
        <f ca="1">AND(G342="INPRG",K342&gt;=7,K342&lt;14)</f>
        <v>0</v>
      </c>
      <c r="W342" s="7" t="b">
        <f ca="1">AND(G342="INPRG",K342&lt;7)</f>
        <v>0</v>
      </c>
    </row>
    <row r="343" spans="1:23" ht="15.75" x14ac:dyDescent="0.25">
      <c r="A343" s="8" t="s">
        <v>868</v>
      </c>
      <c r="B343" s="9" t="s">
        <v>1</v>
      </c>
      <c r="C343" s="9" t="s">
        <v>2</v>
      </c>
      <c r="D343" s="9" t="s">
        <v>869</v>
      </c>
      <c r="E343" s="9" t="s">
        <v>870</v>
      </c>
      <c r="F343" s="10">
        <v>42048.337962962964</v>
      </c>
      <c r="G343" s="9" t="s">
        <v>4</v>
      </c>
      <c r="H343" s="9"/>
      <c r="I343" s="10">
        <v>42068.958333333336</v>
      </c>
      <c r="J343" s="11">
        <f ca="1">TODAY()</f>
        <v>42790</v>
      </c>
      <c r="K343" s="12">
        <f>IF(I343&lt;&gt;0,(I343-F343)-1,(J343-F343)-1)</f>
        <v>19.620370370372257</v>
      </c>
      <c r="L343" s="12" t="b">
        <f>IF(G343="CAN",TRUE,FALSE)</f>
        <v>0</v>
      </c>
      <c r="M343" s="13" t="b">
        <f>AND(G343="CLOSE",K343&lt;=28)</f>
        <v>1</v>
      </c>
      <c r="N343" s="13" t="b">
        <f>AND(G343="CLOSE",K343&gt;28,K343&lt;=56)</f>
        <v>0</v>
      </c>
      <c r="O343" s="13" t="b">
        <f>AND(G343="CLOSE",K343&gt;56,K343&lt;=84)</f>
        <v>0</v>
      </c>
      <c r="P343" s="13" t="b">
        <f>AND(G343="CLOSE",K343&gt;84)</f>
        <v>0</v>
      </c>
      <c r="Q343" s="13" t="b">
        <f>AND(G343 = "INPRG",K343&gt;84)</f>
        <v>0</v>
      </c>
      <c r="R343" s="13" t="b">
        <f>AND(G343 = "INPRG",K343&gt;56,K343&lt;=84)</f>
        <v>0</v>
      </c>
      <c r="S343" s="13" t="b">
        <f>AND(G343 = "INPRG",K343&gt;28,K343&lt;56)</f>
        <v>0</v>
      </c>
      <c r="T343" s="13" t="b">
        <f>AND(G343="INPRG",K343&gt;=21,K343&lt;28)</f>
        <v>0</v>
      </c>
      <c r="U343" s="13" t="b">
        <f>AND(G343="INPRG",K343&gt;=14,K343&lt;21)</f>
        <v>0</v>
      </c>
      <c r="V343" s="13" t="b">
        <f>AND(G343="INPRG",K343&gt;=7,K343&lt;14)</f>
        <v>0</v>
      </c>
      <c r="W343" s="14" t="b">
        <f>AND(G343="INPRG",K343&lt;7)</f>
        <v>0</v>
      </c>
    </row>
    <row r="344" spans="1:23" ht="15.75" x14ac:dyDescent="0.25">
      <c r="A344" s="1" t="s">
        <v>871</v>
      </c>
      <c r="B344" s="2" t="s">
        <v>1</v>
      </c>
      <c r="C344" s="2" t="s">
        <v>2</v>
      </c>
      <c r="D344" s="2" t="s">
        <v>221</v>
      </c>
      <c r="E344" s="2"/>
      <c r="F344" s="3">
        <v>42048.347708333335</v>
      </c>
      <c r="G344" s="2" t="s">
        <v>4</v>
      </c>
      <c r="H344" s="2" t="s">
        <v>49</v>
      </c>
      <c r="I344" s="3">
        <v>42055.958333333336</v>
      </c>
      <c r="J344" s="4">
        <f ca="1">TODAY()</f>
        <v>42790</v>
      </c>
      <c r="K344" s="5">
        <f>IF(I344&lt;&gt;0,(I344-F344)-1,(J344-F344)-1)</f>
        <v>6.6106250000011642</v>
      </c>
      <c r="L344" s="5" t="b">
        <f>IF(G344="CAN",TRUE,FALSE)</f>
        <v>0</v>
      </c>
      <c r="M344" s="6" t="b">
        <f>AND(G344="CLOSE",K344&lt;=28)</f>
        <v>1</v>
      </c>
      <c r="N344" s="6" t="b">
        <f>AND(G344="CLOSE",K344&gt;28,K344&lt;=56)</f>
        <v>0</v>
      </c>
      <c r="O344" s="6" t="b">
        <f>AND(G344="CLOSE",K344&gt;56,K344&lt;=84)</f>
        <v>0</v>
      </c>
      <c r="P344" s="6" t="b">
        <f>AND(G344="CLOSE",K344&gt;84)</f>
        <v>0</v>
      </c>
      <c r="Q344" s="6" t="b">
        <f>AND(G344 = "INPRG",K344&gt;84)</f>
        <v>0</v>
      </c>
      <c r="R344" s="6" t="b">
        <f>AND(G344 = "INPRG",K344&gt;56,K344&lt;=84)</f>
        <v>0</v>
      </c>
      <c r="S344" s="6" t="b">
        <f>AND(G344 = "INPRG",K344&gt;28,K344&lt;56)</f>
        <v>0</v>
      </c>
      <c r="T344" s="6" t="b">
        <f>AND(G344="INPRG",K344&gt;=21,K344&lt;28)</f>
        <v>0</v>
      </c>
      <c r="U344" s="6" t="b">
        <f>AND(G344="INPRG",K344&gt;=14,K344&lt;21)</f>
        <v>0</v>
      </c>
      <c r="V344" s="6" t="b">
        <f>AND(G344="INPRG",K344&gt;=7,K344&lt;14)</f>
        <v>0</v>
      </c>
      <c r="W344" s="7" t="b">
        <f>AND(G344="INPRG",K344&lt;7)</f>
        <v>0</v>
      </c>
    </row>
    <row r="345" spans="1:23" ht="15.75" x14ac:dyDescent="0.25">
      <c r="A345" s="8" t="s">
        <v>872</v>
      </c>
      <c r="B345" s="9" t="s">
        <v>1</v>
      </c>
      <c r="C345" s="9" t="s">
        <v>2</v>
      </c>
      <c r="D345" s="9" t="s">
        <v>223</v>
      </c>
      <c r="E345" s="9"/>
      <c r="F345" s="10">
        <v>42048.347719907404</v>
      </c>
      <c r="G345" s="9" t="s">
        <v>4</v>
      </c>
      <c r="H345" s="9" t="s">
        <v>49</v>
      </c>
      <c r="I345" s="10">
        <v>42055.958333333336</v>
      </c>
      <c r="J345" s="11">
        <f ca="1">TODAY()</f>
        <v>42790</v>
      </c>
      <c r="K345" s="12">
        <f>IF(I345&lt;&gt;0,(I345-F345)-1,(J345-F345)-1)</f>
        <v>6.6106134259316605</v>
      </c>
      <c r="L345" s="12" t="b">
        <f>IF(G345="CAN",TRUE,FALSE)</f>
        <v>0</v>
      </c>
      <c r="M345" s="13" t="b">
        <f>AND(G345="CLOSE",K345&lt;=28)</f>
        <v>1</v>
      </c>
      <c r="N345" s="13" t="b">
        <f>AND(G345="CLOSE",K345&gt;28,K345&lt;=56)</f>
        <v>0</v>
      </c>
      <c r="O345" s="13" t="b">
        <f>AND(G345="CLOSE",K345&gt;56,K345&lt;=84)</f>
        <v>0</v>
      </c>
      <c r="P345" s="13" t="b">
        <f>AND(G345="CLOSE",K345&gt;84)</f>
        <v>0</v>
      </c>
      <c r="Q345" s="13" t="b">
        <f>AND(G345 = "INPRG",K345&gt;84)</f>
        <v>0</v>
      </c>
      <c r="R345" s="13" t="b">
        <f>AND(G345 = "INPRG",K345&gt;56,K345&lt;=84)</f>
        <v>0</v>
      </c>
      <c r="S345" s="13" t="b">
        <f>AND(G345 = "INPRG",K345&gt;28,K345&lt;56)</f>
        <v>0</v>
      </c>
      <c r="T345" s="13" t="b">
        <f>AND(G345="INPRG",K345&gt;=21,K345&lt;28)</f>
        <v>0</v>
      </c>
      <c r="U345" s="13" t="b">
        <f>AND(G345="INPRG",K345&gt;=14,K345&lt;21)</f>
        <v>0</v>
      </c>
      <c r="V345" s="13" t="b">
        <f>AND(G345="INPRG",K345&gt;=7,K345&lt;14)</f>
        <v>0</v>
      </c>
      <c r="W345" s="14" t="b">
        <f>AND(G345="INPRG",K345&lt;7)</f>
        <v>0</v>
      </c>
    </row>
    <row r="346" spans="1:23" ht="15.75" x14ac:dyDescent="0.25">
      <c r="A346" s="1" t="s">
        <v>873</v>
      </c>
      <c r="B346" s="2" t="s">
        <v>1</v>
      </c>
      <c r="C346" s="2" t="s">
        <v>2</v>
      </c>
      <c r="D346" s="2" t="s">
        <v>874</v>
      </c>
      <c r="E346" s="2" t="s">
        <v>875</v>
      </c>
      <c r="F346" s="3">
        <v>42048.348807870374</v>
      </c>
      <c r="G346" s="2" t="s">
        <v>4</v>
      </c>
      <c r="H346" s="2" t="s">
        <v>43</v>
      </c>
      <c r="I346" s="3">
        <v>42060.958333333336</v>
      </c>
      <c r="J346" s="4">
        <f ca="1">TODAY()</f>
        <v>42790</v>
      </c>
      <c r="K346" s="5">
        <f>IF(I346&lt;&gt;0,(I346-F346)-1,(J346-F346)-1)</f>
        <v>11.609525462961756</v>
      </c>
      <c r="L346" s="5" t="b">
        <f>IF(G346="CAN",TRUE,FALSE)</f>
        <v>0</v>
      </c>
      <c r="M346" s="6" t="b">
        <f>AND(G346="CLOSE",K346&lt;=28)</f>
        <v>1</v>
      </c>
      <c r="N346" s="6" t="b">
        <f>AND(G346="CLOSE",K346&gt;28,K346&lt;=56)</f>
        <v>0</v>
      </c>
      <c r="O346" s="6" t="b">
        <f>AND(G346="CLOSE",K346&gt;56,K346&lt;=84)</f>
        <v>0</v>
      </c>
      <c r="P346" s="6" t="b">
        <f>AND(G346="CLOSE",K346&gt;84)</f>
        <v>0</v>
      </c>
      <c r="Q346" s="6" t="b">
        <f>AND(G346 = "INPRG",K346&gt;84)</f>
        <v>0</v>
      </c>
      <c r="R346" s="6" t="b">
        <f>AND(G346 = "INPRG",K346&gt;56,K346&lt;=84)</f>
        <v>0</v>
      </c>
      <c r="S346" s="6" t="b">
        <f>AND(G346 = "INPRG",K346&gt;28,K346&lt;56)</f>
        <v>0</v>
      </c>
      <c r="T346" s="6" t="b">
        <f>AND(G346="INPRG",K346&gt;=21,K346&lt;28)</f>
        <v>0</v>
      </c>
      <c r="U346" s="6" t="b">
        <f>AND(G346="INPRG",K346&gt;=14,K346&lt;21)</f>
        <v>0</v>
      </c>
      <c r="V346" s="6" t="b">
        <f>AND(G346="INPRG",K346&gt;=7,K346&lt;14)</f>
        <v>0</v>
      </c>
      <c r="W346" s="7" t="b">
        <f>AND(G346="INPRG",K346&lt;7)</f>
        <v>0</v>
      </c>
    </row>
    <row r="347" spans="1:23" ht="15.75" x14ac:dyDescent="0.25">
      <c r="A347" s="8" t="s">
        <v>876</v>
      </c>
      <c r="B347" s="9" t="s">
        <v>1</v>
      </c>
      <c r="C347" s="9" t="s">
        <v>2</v>
      </c>
      <c r="D347" s="9" t="s">
        <v>877</v>
      </c>
      <c r="E347" s="9" t="s">
        <v>878</v>
      </c>
      <c r="F347" s="10">
        <v>42048.34883101852</v>
      </c>
      <c r="G347" s="9" t="s">
        <v>4</v>
      </c>
      <c r="H347" s="9" t="s">
        <v>43</v>
      </c>
      <c r="I347" s="10">
        <v>42061.958333333336</v>
      </c>
      <c r="J347" s="11">
        <f ca="1">TODAY()</f>
        <v>42790</v>
      </c>
      <c r="K347" s="12">
        <f>IF(I347&lt;&gt;0,(I347-F347)-1,(J347-F347)-1)</f>
        <v>12.609502314815472</v>
      </c>
      <c r="L347" s="12" t="b">
        <f>IF(G347="CAN",TRUE,FALSE)</f>
        <v>0</v>
      </c>
      <c r="M347" s="13" t="b">
        <f>AND(G347="CLOSE",K347&lt;=28)</f>
        <v>1</v>
      </c>
      <c r="N347" s="13" t="b">
        <f>AND(G347="CLOSE",K347&gt;28,K347&lt;=56)</f>
        <v>0</v>
      </c>
      <c r="O347" s="13" t="b">
        <f>AND(G347="CLOSE",K347&gt;56,K347&lt;=84)</f>
        <v>0</v>
      </c>
      <c r="P347" s="13" t="b">
        <f>AND(G347="CLOSE",K347&gt;84)</f>
        <v>0</v>
      </c>
      <c r="Q347" s="13" t="b">
        <f>AND(G347 = "INPRG",K347&gt;84)</f>
        <v>0</v>
      </c>
      <c r="R347" s="13" t="b">
        <f>AND(G347 = "INPRG",K347&gt;56,K347&lt;=84)</f>
        <v>0</v>
      </c>
      <c r="S347" s="13" t="b">
        <f>AND(G347 = "INPRG",K347&gt;28,K347&lt;56)</f>
        <v>0</v>
      </c>
      <c r="T347" s="13" t="b">
        <f>AND(G347="INPRG",K347&gt;=21,K347&lt;28)</f>
        <v>0</v>
      </c>
      <c r="U347" s="13" t="b">
        <f>AND(G347="INPRG",K347&gt;=14,K347&lt;21)</f>
        <v>0</v>
      </c>
      <c r="V347" s="13" t="b">
        <f>AND(G347="INPRG",K347&gt;=7,K347&lt;14)</f>
        <v>0</v>
      </c>
      <c r="W347" s="14" t="b">
        <f>AND(G347="INPRG",K347&lt;7)</f>
        <v>0</v>
      </c>
    </row>
    <row r="348" spans="1:23" ht="15.75" x14ac:dyDescent="0.25">
      <c r="A348" s="1" t="s">
        <v>879</v>
      </c>
      <c r="B348" s="2" t="s">
        <v>1</v>
      </c>
      <c r="C348" s="2" t="s">
        <v>2</v>
      </c>
      <c r="D348" s="2" t="s">
        <v>228</v>
      </c>
      <c r="E348" s="2" t="s">
        <v>42</v>
      </c>
      <c r="F348" s="3">
        <v>42048.348854166667</v>
      </c>
      <c r="G348" s="2" t="s">
        <v>4</v>
      </c>
      <c r="H348" s="2" t="s">
        <v>43</v>
      </c>
      <c r="I348" s="3">
        <v>42052.958333333336</v>
      </c>
      <c r="J348" s="4">
        <f ca="1">TODAY()</f>
        <v>42790</v>
      </c>
      <c r="K348" s="5">
        <f>IF(I348&lt;&gt;0,(I348-F348)-1,(J348-F348)-1)</f>
        <v>3.609479166669189</v>
      </c>
      <c r="L348" s="5" t="b">
        <f>IF(G348="CAN",TRUE,FALSE)</f>
        <v>0</v>
      </c>
      <c r="M348" s="6" t="b">
        <f>AND(G348="CLOSE",K348&lt;=28)</f>
        <v>1</v>
      </c>
      <c r="N348" s="6" t="b">
        <f>AND(G348="CLOSE",K348&gt;28,K348&lt;=56)</f>
        <v>0</v>
      </c>
      <c r="O348" s="6" t="b">
        <f>AND(G348="CLOSE",K348&gt;56,K348&lt;=84)</f>
        <v>0</v>
      </c>
      <c r="P348" s="6" t="b">
        <f>AND(G348="CLOSE",K348&gt;84)</f>
        <v>0</v>
      </c>
      <c r="Q348" s="6" t="b">
        <f>AND(G348 = "INPRG",K348&gt;84)</f>
        <v>0</v>
      </c>
      <c r="R348" s="6" t="b">
        <f>AND(G348 = "INPRG",K348&gt;56,K348&lt;=84)</f>
        <v>0</v>
      </c>
      <c r="S348" s="6" t="b">
        <f>AND(G348 = "INPRG",K348&gt;28,K348&lt;56)</f>
        <v>0</v>
      </c>
      <c r="T348" s="6" t="b">
        <f>AND(G348="INPRG",K348&gt;=21,K348&lt;28)</f>
        <v>0</v>
      </c>
      <c r="U348" s="6" t="b">
        <f>AND(G348="INPRG",K348&gt;=14,K348&lt;21)</f>
        <v>0</v>
      </c>
      <c r="V348" s="6" t="b">
        <f>AND(G348="INPRG",K348&gt;=7,K348&lt;14)</f>
        <v>0</v>
      </c>
      <c r="W348" s="7" t="b">
        <f>AND(G348="INPRG",K348&lt;7)</f>
        <v>0</v>
      </c>
    </row>
    <row r="349" spans="1:23" ht="15.75" x14ac:dyDescent="0.25">
      <c r="A349" s="8" t="s">
        <v>880</v>
      </c>
      <c r="B349" s="9" t="s">
        <v>1</v>
      </c>
      <c r="C349" s="9" t="s">
        <v>2</v>
      </c>
      <c r="D349" s="9" t="s">
        <v>230</v>
      </c>
      <c r="E349" s="9" t="s">
        <v>42</v>
      </c>
      <c r="F349" s="10">
        <v>42048.348877314813</v>
      </c>
      <c r="G349" s="9" t="s">
        <v>4</v>
      </c>
      <c r="H349" s="9" t="s">
        <v>43</v>
      </c>
      <c r="I349" s="10">
        <v>42052.958333333336</v>
      </c>
      <c r="J349" s="11">
        <f ca="1">TODAY()</f>
        <v>42790</v>
      </c>
      <c r="K349" s="12">
        <f>IF(I349&lt;&gt;0,(I349-F349)-1,(J349-F349)-1)</f>
        <v>3.6094560185229057</v>
      </c>
      <c r="L349" s="12" t="b">
        <f>IF(G349="CAN",TRUE,FALSE)</f>
        <v>0</v>
      </c>
      <c r="M349" s="13" t="b">
        <f>AND(G349="CLOSE",K349&lt;=28)</f>
        <v>1</v>
      </c>
      <c r="N349" s="13" t="b">
        <f>AND(G349="CLOSE",K349&gt;28,K349&lt;=56)</f>
        <v>0</v>
      </c>
      <c r="O349" s="13" t="b">
        <f>AND(G349="CLOSE",K349&gt;56,K349&lt;=84)</f>
        <v>0</v>
      </c>
      <c r="P349" s="13" t="b">
        <f>AND(G349="CLOSE",K349&gt;84)</f>
        <v>0</v>
      </c>
      <c r="Q349" s="13" t="b">
        <f>AND(G349 = "INPRG",K349&gt;84)</f>
        <v>0</v>
      </c>
      <c r="R349" s="13" t="b">
        <f>AND(G349 = "INPRG",K349&gt;56,K349&lt;=84)</f>
        <v>0</v>
      </c>
      <c r="S349" s="13" t="b">
        <f>AND(G349 = "INPRG",K349&gt;28,K349&lt;56)</f>
        <v>0</v>
      </c>
      <c r="T349" s="13" t="b">
        <f>AND(G349="INPRG",K349&gt;=21,K349&lt;28)</f>
        <v>0</v>
      </c>
      <c r="U349" s="13" t="b">
        <f>AND(G349="INPRG",K349&gt;=14,K349&lt;21)</f>
        <v>0</v>
      </c>
      <c r="V349" s="13" t="b">
        <f>AND(G349="INPRG",K349&gt;=7,K349&lt;14)</f>
        <v>0</v>
      </c>
      <c r="W349" s="14" t="b">
        <f>AND(G349="INPRG",K349&lt;7)</f>
        <v>0</v>
      </c>
    </row>
    <row r="350" spans="1:23" ht="15.75" x14ac:dyDescent="0.25">
      <c r="A350" s="1" t="s">
        <v>881</v>
      </c>
      <c r="B350" s="2" t="s">
        <v>1</v>
      </c>
      <c r="C350" s="2" t="s">
        <v>2</v>
      </c>
      <c r="D350" s="2" t="s">
        <v>232</v>
      </c>
      <c r="E350" s="2" t="s">
        <v>42</v>
      </c>
      <c r="F350" s="3">
        <v>42048.34888888889</v>
      </c>
      <c r="G350" s="2" t="s">
        <v>4</v>
      </c>
      <c r="H350" s="2" t="s">
        <v>43</v>
      </c>
      <c r="I350" s="3">
        <v>42048.958333333336</v>
      </c>
      <c r="J350" s="4">
        <f ca="1">TODAY()</f>
        <v>42790</v>
      </c>
      <c r="K350" s="5">
        <f>IF(I350&lt;&gt;0,(I350-F350)-1,(J350-F350)-1)</f>
        <v>-0.390555555553874</v>
      </c>
      <c r="L350" s="5" t="b">
        <f>IF(G350="CAN",TRUE,FALSE)</f>
        <v>0</v>
      </c>
      <c r="M350" s="6" t="b">
        <f>AND(G350="CLOSE",K350&lt;=28)</f>
        <v>1</v>
      </c>
      <c r="N350" s="6" t="b">
        <f>AND(G350="CLOSE",K350&gt;28,K350&lt;=56)</f>
        <v>0</v>
      </c>
      <c r="O350" s="6" t="b">
        <f>AND(G350="CLOSE",K350&gt;56,K350&lt;=84)</f>
        <v>0</v>
      </c>
      <c r="P350" s="6" t="b">
        <f>AND(G350="CLOSE",K350&gt;84)</f>
        <v>0</v>
      </c>
      <c r="Q350" s="6" t="b">
        <f>AND(G350 = "INPRG",K350&gt;84)</f>
        <v>0</v>
      </c>
      <c r="R350" s="6" t="b">
        <f>AND(G350 = "INPRG",K350&gt;56,K350&lt;=84)</f>
        <v>0</v>
      </c>
      <c r="S350" s="6" t="b">
        <f>AND(G350 = "INPRG",K350&gt;28,K350&lt;56)</f>
        <v>0</v>
      </c>
      <c r="T350" s="6" t="b">
        <f>AND(G350="INPRG",K350&gt;=21,K350&lt;28)</f>
        <v>0</v>
      </c>
      <c r="U350" s="6" t="b">
        <f>AND(G350="INPRG",K350&gt;=14,K350&lt;21)</f>
        <v>0</v>
      </c>
      <c r="V350" s="6" t="b">
        <f>AND(G350="INPRG",K350&gt;=7,K350&lt;14)</f>
        <v>0</v>
      </c>
      <c r="W350" s="7" t="b">
        <f>AND(G350="INPRG",K350&lt;7)</f>
        <v>0</v>
      </c>
    </row>
    <row r="351" spans="1:23" ht="15.75" x14ac:dyDescent="0.25">
      <c r="A351" s="8" t="s">
        <v>882</v>
      </c>
      <c r="B351" s="9" t="s">
        <v>1</v>
      </c>
      <c r="C351" s="9" t="s">
        <v>2</v>
      </c>
      <c r="D351" s="9" t="s">
        <v>234</v>
      </c>
      <c r="E351" s="9" t="s">
        <v>42</v>
      </c>
      <c r="F351" s="10">
        <v>42048.348912037036</v>
      </c>
      <c r="G351" s="9" t="s">
        <v>4</v>
      </c>
      <c r="H351" s="9" t="s">
        <v>43</v>
      </c>
      <c r="I351" s="10">
        <v>42054.958333333336</v>
      </c>
      <c r="J351" s="11">
        <f ca="1">TODAY()</f>
        <v>42790</v>
      </c>
      <c r="K351" s="12">
        <f>IF(I351&lt;&gt;0,(I351-F351)-1,(J351-F351)-1)</f>
        <v>5.6094212962998427</v>
      </c>
      <c r="L351" s="12" t="b">
        <f>IF(G351="CAN",TRUE,FALSE)</f>
        <v>0</v>
      </c>
      <c r="M351" s="13" t="b">
        <f>AND(G351="CLOSE",K351&lt;=28)</f>
        <v>1</v>
      </c>
      <c r="N351" s="13" t="b">
        <f>AND(G351="CLOSE",K351&gt;28,K351&lt;=56)</f>
        <v>0</v>
      </c>
      <c r="O351" s="13" t="b">
        <f>AND(G351="CLOSE",K351&gt;56,K351&lt;=84)</f>
        <v>0</v>
      </c>
      <c r="P351" s="13" t="b">
        <f>AND(G351="CLOSE",K351&gt;84)</f>
        <v>0</v>
      </c>
      <c r="Q351" s="13" t="b">
        <f>AND(G351 = "INPRG",K351&gt;84)</f>
        <v>0</v>
      </c>
      <c r="R351" s="13" t="b">
        <f>AND(G351 = "INPRG",K351&gt;56,K351&lt;=84)</f>
        <v>0</v>
      </c>
      <c r="S351" s="13" t="b">
        <f>AND(G351 = "INPRG",K351&gt;28,K351&lt;56)</f>
        <v>0</v>
      </c>
      <c r="T351" s="13" t="b">
        <f>AND(G351="INPRG",K351&gt;=21,K351&lt;28)</f>
        <v>0</v>
      </c>
      <c r="U351" s="13" t="b">
        <f>AND(G351="INPRG",K351&gt;=14,K351&lt;21)</f>
        <v>0</v>
      </c>
      <c r="V351" s="13" t="b">
        <f>AND(G351="INPRG",K351&gt;=7,K351&lt;14)</f>
        <v>0</v>
      </c>
      <c r="W351" s="14" t="b">
        <f>AND(G351="INPRG",K351&lt;7)</f>
        <v>0</v>
      </c>
    </row>
    <row r="352" spans="1:23" ht="15.75" x14ac:dyDescent="0.25">
      <c r="A352" s="1" t="s">
        <v>883</v>
      </c>
      <c r="B352" s="2" t="s">
        <v>1</v>
      </c>
      <c r="C352" s="2" t="s">
        <v>21</v>
      </c>
      <c r="D352" s="2" t="s">
        <v>884</v>
      </c>
      <c r="E352" s="2" t="s">
        <v>885</v>
      </c>
      <c r="F352" s="3">
        <v>42048.348923611113</v>
      </c>
      <c r="G352" s="2" t="s">
        <v>4</v>
      </c>
      <c r="H352" s="2" t="s">
        <v>43</v>
      </c>
      <c r="I352" s="3">
        <v>42052.958333333336</v>
      </c>
      <c r="J352" s="4">
        <f ca="1">TODAY()</f>
        <v>42790</v>
      </c>
      <c r="K352" s="5">
        <f>IF(I352&lt;&gt;0,(I352-F352)-1,(J352-F352)-1)</f>
        <v>3.609409722223063</v>
      </c>
      <c r="L352" s="5" t="b">
        <f>IF(G352="CAN",TRUE,FALSE)</f>
        <v>0</v>
      </c>
      <c r="M352" s="6" t="b">
        <f>AND(G352="CLOSE",K352&lt;=28)</f>
        <v>1</v>
      </c>
      <c r="N352" s="6" t="b">
        <f>AND(G352="CLOSE",K352&gt;28,K352&lt;=56)</f>
        <v>0</v>
      </c>
      <c r="O352" s="6" t="b">
        <f>AND(G352="CLOSE",K352&gt;56,K352&lt;=84)</f>
        <v>0</v>
      </c>
      <c r="P352" s="6" t="b">
        <f>AND(G352="CLOSE",K352&gt;84)</f>
        <v>0</v>
      </c>
      <c r="Q352" s="6" t="b">
        <f>AND(G352 = "INPRG",K352&gt;84)</f>
        <v>0</v>
      </c>
      <c r="R352" s="6" t="b">
        <f>AND(G352 = "INPRG",K352&gt;56,K352&lt;=84)</f>
        <v>0</v>
      </c>
      <c r="S352" s="6" t="b">
        <f>AND(G352 = "INPRG",K352&gt;28,K352&lt;56)</f>
        <v>0</v>
      </c>
      <c r="T352" s="6" t="b">
        <f>AND(G352="INPRG",K352&gt;=21,K352&lt;28)</f>
        <v>0</v>
      </c>
      <c r="U352" s="6" t="b">
        <f>AND(G352="INPRG",K352&gt;=14,K352&lt;21)</f>
        <v>0</v>
      </c>
      <c r="V352" s="6" t="b">
        <f>AND(G352="INPRG",K352&gt;=7,K352&lt;14)</f>
        <v>0</v>
      </c>
      <c r="W352" s="7" t="b">
        <f>AND(G352="INPRG",K352&lt;7)</f>
        <v>0</v>
      </c>
    </row>
    <row r="353" spans="1:23" ht="15.75" x14ac:dyDescent="0.25">
      <c r="A353" s="8" t="s">
        <v>886</v>
      </c>
      <c r="B353" s="9" t="s">
        <v>1</v>
      </c>
      <c r="C353" s="9" t="s">
        <v>21</v>
      </c>
      <c r="D353" s="9" t="s">
        <v>887</v>
      </c>
      <c r="E353" s="9" t="s">
        <v>888</v>
      </c>
      <c r="F353" s="10">
        <v>42048.348946759259</v>
      </c>
      <c r="G353" s="9" t="s">
        <v>4</v>
      </c>
      <c r="H353" s="9" t="s">
        <v>331</v>
      </c>
      <c r="I353" s="10">
        <v>42051.958333333336</v>
      </c>
      <c r="J353" s="11">
        <f ca="1">TODAY()</f>
        <v>42790</v>
      </c>
      <c r="K353" s="12">
        <f>IF(I353&lt;&gt;0,(I353-F353)-1,(J353-F353)-1)</f>
        <v>2.6093865740767797</v>
      </c>
      <c r="L353" s="12" t="b">
        <f>IF(G353="CAN",TRUE,FALSE)</f>
        <v>0</v>
      </c>
      <c r="M353" s="13" t="b">
        <f>AND(G353="CLOSE",K353&lt;=28)</f>
        <v>1</v>
      </c>
      <c r="N353" s="13" t="b">
        <f>AND(G353="CLOSE",K353&gt;28,K353&lt;=56)</f>
        <v>0</v>
      </c>
      <c r="O353" s="13" t="b">
        <f>AND(G353="CLOSE",K353&gt;56,K353&lt;=84)</f>
        <v>0</v>
      </c>
      <c r="P353" s="13" t="b">
        <f>AND(G353="CLOSE",K353&gt;84)</f>
        <v>0</v>
      </c>
      <c r="Q353" s="13" t="b">
        <f>AND(G353 = "INPRG",K353&gt;84)</f>
        <v>0</v>
      </c>
      <c r="R353" s="13" t="b">
        <f>AND(G353 = "INPRG",K353&gt;56,K353&lt;=84)</f>
        <v>0</v>
      </c>
      <c r="S353" s="13" t="b">
        <f>AND(G353 = "INPRG",K353&gt;28,K353&lt;56)</f>
        <v>0</v>
      </c>
      <c r="T353" s="13" t="b">
        <f>AND(G353="INPRG",K353&gt;=21,K353&lt;28)</f>
        <v>0</v>
      </c>
      <c r="U353" s="13" t="b">
        <f>AND(G353="INPRG",K353&gt;=14,K353&lt;21)</f>
        <v>0</v>
      </c>
      <c r="V353" s="13" t="b">
        <f>AND(G353="INPRG",K353&gt;=7,K353&lt;14)</f>
        <v>0</v>
      </c>
      <c r="W353" s="14" t="b">
        <f>AND(G353="INPRG",K353&lt;7)</f>
        <v>0</v>
      </c>
    </row>
    <row r="354" spans="1:23" ht="15.75" x14ac:dyDescent="0.25">
      <c r="A354" s="1" t="s">
        <v>889</v>
      </c>
      <c r="B354" s="2" t="s">
        <v>1</v>
      </c>
      <c r="C354" s="2" t="s">
        <v>21</v>
      </c>
      <c r="D354" s="2" t="s">
        <v>890</v>
      </c>
      <c r="E354" s="2" t="s">
        <v>891</v>
      </c>
      <c r="F354" s="3">
        <v>42048.348958333336</v>
      </c>
      <c r="G354" s="2" t="s">
        <v>4</v>
      </c>
      <c r="H354" s="2" t="s">
        <v>892</v>
      </c>
      <c r="I354" s="3">
        <v>42051.958333333336</v>
      </c>
      <c r="J354" s="4">
        <f ca="1">TODAY()</f>
        <v>42790</v>
      </c>
      <c r="K354" s="5">
        <f>IF(I354&lt;&gt;0,(I354-F354)-1,(J354-F354)-1)</f>
        <v>2.609375</v>
      </c>
      <c r="L354" s="5" t="b">
        <f>IF(G354="CAN",TRUE,FALSE)</f>
        <v>0</v>
      </c>
      <c r="M354" s="6" t="b">
        <f>AND(G354="CLOSE",K354&lt;=28)</f>
        <v>1</v>
      </c>
      <c r="N354" s="6" t="b">
        <f>AND(G354="CLOSE",K354&gt;28,K354&lt;=56)</f>
        <v>0</v>
      </c>
      <c r="O354" s="6" t="b">
        <f>AND(G354="CLOSE",K354&gt;56,K354&lt;=84)</f>
        <v>0</v>
      </c>
      <c r="P354" s="6" t="b">
        <f>AND(G354="CLOSE",K354&gt;84)</f>
        <v>0</v>
      </c>
      <c r="Q354" s="6" t="b">
        <f>AND(G354 = "INPRG",K354&gt;84)</f>
        <v>0</v>
      </c>
      <c r="R354" s="6" t="b">
        <f>AND(G354 = "INPRG",K354&gt;56,K354&lt;=84)</f>
        <v>0</v>
      </c>
      <c r="S354" s="6" t="b">
        <f>AND(G354 = "INPRG",K354&gt;28,K354&lt;56)</f>
        <v>0</v>
      </c>
      <c r="T354" s="6" t="b">
        <f>AND(G354="INPRG",K354&gt;=21,K354&lt;28)</f>
        <v>0</v>
      </c>
      <c r="U354" s="6" t="b">
        <f>AND(G354="INPRG",K354&gt;=14,K354&lt;21)</f>
        <v>0</v>
      </c>
      <c r="V354" s="6" t="b">
        <f>AND(G354="INPRG",K354&gt;=7,K354&lt;14)</f>
        <v>0</v>
      </c>
      <c r="W354" s="7" t="b">
        <f>AND(G354="INPRG",K354&lt;7)</f>
        <v>0</v>
      </c>
    </row>
    <row r="355" spans="1:23" ht="15.75" x14ac:dyDescent="0.25">
      <c r="A355" s="8" t="s">
        <v>893</v>
      </c>
      <c r="B355" s="9" t="s">
        <v>1</v>
      </c>
      <c r="C355" s="9" t="s">
        <v>21</v>
      </c>
      <c r="D355" s="9" t="s">
        <v>240</v>
      </c>
      <c r="E355" s="9"/>
      <c r="F355" s="10">
        <v>42048.349004629628</v>
      </c>
      <c r="G355" s="9" t="s">
        <v>4</v>
      </c>
      <c r="H355" s="9" t="s">
        <v>23</v>
      </c>
      <c r="I355" s="10">
        <v>42051.958333333336</v>
      </c>
      <c r="J355" s="11">
        <f ca="1">TODAY()</f>
        <v>42790</v>
      </c>
      <c r="K355" s="12">
        <f>IF(I355&lt;&gt;0,(I355-F355)-1,(J355-F355)-1)</f>
        <v>2.6093287037074333</v>
      </c>
      <c r="L355" s="12" t="b">
        <f>IF(G355="CAN",TRUE,FALSE)</f>
        <v>0</v>
      </c>
      <c r="M355" s="13" t="b">
        <f>AND(G355="CLOSE",K355&lt;=28)</f>
        <v>1</v>
      </c>
      <c r="N355" s="13" t="b">
        <f>AND(G355="CLOSE",K355&gt;28,K355&lt;=56)</f>
        <v>0</v>
      </c>
      <c r="O355" s="13" t="b">
        <f>AND(G355="CLOSE",K355&gt;56,K355&lt;=84)</f>
        <v>0</v>
      </c>
      <c r="P355" s="13" t="b">
        <f>AND(G355="CLOSE",K355&gt;84)</f>
        <v>0</v>
      </c>
      <c r="Q355" s="13" t="b">
        <f>AND(G355 = "INPRG",K355&gt;84)</f>
        <v>0</v>
      </c>
      <c r="R355" s="13" t="b">
        <f>AND(G355 = "INPRG",K355&gt;56,K355&lt;=84)</f>
        <v>0</v>
      </c>
      <c r="S355" s="13" t="b">
        <f>AND(G355 = "INPRG",K355&gt;28,K355&lt;56)</f>
        <v>0</v>
      </c>
      <c r="T355" s="13" t="b">
        <f>AND(G355="INPRG",K355&gt;=21,K355&lt;28)</f>
        <v>0</v>
      </c>
      <c r="U355" s="13" t="b">
        <f>AND(G355="INPRG",K355&gt;=14,K355&lt;21)</f>
        <v>0</v>
      </c>
      <c r="V355" s="13" t="b">
        <f>AND(G355="INPRG",K355&gt;=7,K355&lt;14)</f>
        <v>0</v>
      </c>
      <c r="W355" s="14" t="b">
        <f>AND(G355="INPRG",K355&lt;7)</f>
        <v>0</v>
      </c>
    </row>
    <row r="356" spans="1:23" ht="15.75" x14ac:dyDescent="0.25">
      <c r="A356" s="1" t="s">
        <v>894</v>
      </c>
      <c r="B356" s="2" t="s">
        <v>1</v>
      </c>
      <c r="C356" s="2" t="s">
        <v>2</v>
      </c>
      <c r="D356" s="2" t="s">
        <v>242</v>
      </c>
      <c r="E356" s="2"/>
      <c r="F356" s="3">
        <v>42048.349027777775</v>
      </c>
      <c r="G356" s="2" t="s">
        <v>4</v>
      </c>
      <c r="H356" s="2" t="s">
        <v>23</v>
      </c>
      <c r="I356" s="3">
        <v>42051.958333333336</v>
      </c>
      <c r="J356" s="4">
        <f ca="1">TODAY()</f>
        <v>42790</v>
      </c>
      <c r="K356" s="5">
        <f>IF(I356&lt;&gt;0,(I356-F356)-1,(J356-F356)-1)</f>
        <v>2.60930555556115</v>
      </c>
      <c r="L356" s="5" t="b">
        <f>IF(G356="CAN",TRUE,FALSE)</f>
        <v>0</v>
      </c>
      <c r="M356" s="6" t="b">
        <f>AND(G356="CLOSE",K356&lt;=28)</f>
        <v>1</v>
      </c>
      <c r="N356" s="6" t="b">
        <f>AND(G356="CLOSE",K356&gt;28,K356&lt;=56)</f>
        <v>0</v>
      </c>
      <c r="O356" s="6" t="b">
        <f>AND(G356="CLOSE",K356&gt;56,K356&lt;=84)</f>
        <v>0</v>
      </c>
      <c r="P356" s="6" t="b">
        <f>AND(G356="CLOSE",K356&gt;84)</f>
        <v>0</v>
      </c>
      <c r="Q356" s="6" t="b">
        <f>AND(G356 = "INPRG",K356&gt;84)</f>
        <v>0</v>
      </c>
      <c r="R356" s="6" t="b">
        <f>AND(G356 = "INPRG",K356&gt;56,K356&lt;=84)</f>
        <v>0</v>
      </c>
      <c r="S356" s="6" t="b">
        <f>AND(G356 = "INPRG",K356&gt;28,K356&lt;56)</f>
        <v>0</v>
      </c>
      <c r="T356" s="6" t="b">
        <f>AND(G356="INPRG",K356&gt;=21,K356&lt;28)</f>
        <v>0</v>
      </c>
      <c r="U356" s="6" t="b">
        <f>AND(G356="INPRG",K356&gt;=14,K356&lt;21)</f>
        <v>0</v>
      </c>
      <c r="V356" s="6" t="b">
        <f>AND(G356="INPRG",K356&gt;=7,K356&lt;14)</f>
        <v>0</v>
      </c>
      <c r="W356" s="7" t="b">
        <f>AND(G356="INPRG",K356&lt;7)</f>
        <v>0</v>
      </c>
    </row>
    <row r="357" spans="1:23" ht="15.75" x14ac:dyDescent="0.25">
      <c r="A357" s="8" t="s">
        <v>895</v>
      </c>
      <c r="B357" s="9" t="s">
        <v>1</v>
      </c>
      <c r="C357" s="9" t="s">
        <v>21</v>
      </c>
      <c r="D357" s="9" t="s">
        <v>244</v>
      </c>
      <c r="E357" s="9"/>
      <c r="F357" s="10">
        <v>42048.349062499998</v>
      </c>
      <c r="G357" s="9" t="s">
        <v>4</v>
      </c>
      <c r="H357" s="9" t="s">
        <v>23</v>
      </c>
      <c r="I357" s="10">
        <v>42051.958333333336</v>
      </c>
      <c r="J357" s="11">
        <f ca="1">TODAY()</f>
        <v>42790</v>
      </c>
      <c r="K357" s="12">
        <f>IF(I357&lt;&gt;0,(I357-F357)-1,(J357-F357)-1)</f>
        <v>2.609270833338087</v>
      </c>
      <c r="L357" s="12" t="b">
        <f>IF(G357="CAN",TRUE,FALSE)</f>
        <v>0</v>
      </c>
      <c r="M357" s="13" t="b">
        <f>AND(G357="CLOSE",K357&lt;=28)</f>
        <v>1</v>
      </c>
      <c r="N357" s="13" t="b">
        <f>AND(G357="CLOSE",K357&gt;28,K357&lt;=56)</f>
        <v>0</v>
      </c>
      <c r="O357" s="13" t="b">
        <f>AND(G357="CLOSE",K357&gt;56,K357&lt;=84)</f>
        <v>0</v>
      </c>
      <c r="P357" s="13" t="b">
        <f>AND(G357="CLOSE",K357&gt;84)</f>
        <v>0</v>
      </c>
      <c r="Q357" s="13" t="b">
        <f>AND(G357 = "INPRG",K357&gt;84)</f>
        <v>0</v>
      </c>
      <c r="R357" s="13" t="b">
        <f>AND(G357 = "INPRG",K357&gt;56,K357&lt;=84)</f>
        <v>0</v>
      </c>
      <c r="S357" s="13" t="b">
        <f>AND(G357 = "INPRG",K357&gt;28,K357&lt;56)</f>
        <v>0</v>
      </c>
      <c r="T357" s="13" t="b">
        <f>AND(G357="INPRG",K357&gt;=21,K357&lt;28)</f>
        <v>0</v>
      </c>
      <c r="U357" s="13" t="b">
        <f>AND(G357="INPRG",K357&gt;=14,K357&lt;21)</f>
        <v>0</v>
      </c>
      <c r="V357" s="13" t="b">
        <f>AND(G357="INPRG",K357&gt;=7,K357&lt;14)</f>
        <v>0</v>
      </c>
      <c r="W357" s="14" t="b">
        <f>AND(G357="INPRG",K357&lt;7)</f>
        <v>0</v>
      </c>
    </row>
    <row r="358" spans="1:23" ht="15.75" x14ac:dyDescent="0.25">
      <c r="A358" s="1" t="s">
        <v>896</v>
      </c>
      <c r="B358" s="2" t="s">
        <v>1</v>
      </c>
      <c r="C358" s="2" t="s">
        <v>21</v>
      </c>
      <c r="D358" s="2" t="s">
        <v>246</v>
      </c>
      <c r="E358" s="2"/>
      <c r="F358" s="3">
        <v>42048.349108796298</v>
      </c>
      <c r="G358" s="2" t="s">
        <v>4</v>
      </c>
      <c r="H358" s="2" t="s">
        <v>23</v>
      </c>
      <c r="I358" s="3">
        <v>42052.958333333336</v>
      </c>
      <c r="J358" s="4">
        <f ca="1">TODAY()</f>
        <v>42790</v>
      </c>
      <c r="K358" s="5">
        <f>IF(I358&lt;&gt;0,(I358-F358)-1,(J358-F358)-1)</f>
        <v>3.6092245370382443</v>
      </c>
      <c r="L358" s="5" t="b">
        <f>IF(G358="CAN",TRUE,FALSE)</f>
        <v>0</v>
      </c>
      <c r="M358" s="6" t="b">
        <f>AND(G358="CLOSE",K358&lt;=28)</f>
        <v>1</v>
      </c>
      <c r="N358" s="6" t="b">
        <f>AND(G358="CLOSE",K358&gt;28,K358&lt;=56)</f>
        <v>0</v>
      </c>
      <c r="O358" s="6" t="b">
        <f>AND(G358="CLOSE",K358&gt;56,K358&lt;=84)</f>
        <v>0</v>
      </c>
      <c r="P358" s="6" t="b">
        <f>AND(G358="CLOSE",K358&gt;84)</f>
        <v>0</v>
      </c>
      <c r="Q358" s="6" t="b">
        <f>AND(G358 = "INPRG",K358&gt;84)</f>
        <v>0</v>
      </c>
      <c r="R358" s="6" t="b">
        <f>AND(G358 = "INPRG",K358&gt;56,K358&lt;=84)</f>
        <v>0</v>
      </c>
      <c r="S358" s="6" t="b">
        <f>AND(G358 = "INPRG",K358&gt;28,K358&lt;56)</f>
        <v>0</v>
      </c>
      <c r="T358" s="6" t="b">
        <f>AND(G358="INPRG",K358&gt;=21,K358&lt;28)</f>
        <v>0</v>
      </c>
      <c r="U358" s="6" t="b">
        <f>AND(G358="INPRG",K358&gt;=14,K358&lt;21)</f>
        <v>0</v>
      </c>
      <c r="V358" s="6" t="b">
        <f>AND(G358="INPRG",K358&gt;=7,K358&lt;14)</f>
        <v>0</v>
      </c>
      <c r="W358" s="7" t="b">
        <f>AND(G358="INPRG",K358&lt;7)</f>
        <v>0</v>
      </c>
    </row>
    <row r="359" spans="1:23" ht="15.75" x14ac:dyDescent="0.25">
      <c r="A359" s="8" t="s">
        <v>897</v>
      </c>
      <c r="B359" s="9" t="s">
        <v>1</v>
      </c>
      <c r="C359" s="9" t="s">
        <v>21</v>
      </c>
      <c r="D359" s="9" t="s">
        <v>248</v>
      </c>
      <c r="E359" s="9"/>
      <c r="F359" s="10">
        <v>42048.34915509259</v>
      </c>
      <c r="G359" s="9" t="s">
        <v>4</v>
      </c>
      <c r="H359" s="9" t="s">
        <v>23</v>
      </c>
      <c r="I359" s="10">
        <v>42053.958333333336</v>
      </c>
      <c r="J359" s="11">
        <f ca="1">TODAY()</f>
        <v>42790</v>
      </c>
      <c r="K359" s="12">
        <f>IF(I359&lt;&gt;0,(I359-F359)-1,(J359-F359)-1)</f>
        <v>4.6091782407456776</v>
      </c>
      <c r="L359" s="12" t="b">
        <f>IF(G359="CAN",TRUE,FALSE)</f>
        <v>0</v>
      </c>
      <c r="M359" s="13" t="b">
        <f>AND(G359="CLOSE",K359&lt;=28)</f>
        <v>1</v>
      </c>
      <c r="N359" s="13" t="b">
        <f>AND(G359="CLOSE",K359&gt;28,K359&lt;=56)</f>
        <v>0</v>
      </c>
      <c r="O359" s="13" t="b">
        <f>AND(G359="CLOSE",K359&gt;56,K359&lt;=84)</f>
        <v>0</v>
      </c>
      <c r="P359" s="13" t="b">
        <f>AND(G359="CLOSE",K359&gt;84)</f>
        <v>0</v>
      </c>
      <c r="Q359" s="13" t="b">
        <f>AND(G359 = "INPRG",K359&gt;84)</f>
        <v>0</v>
      </c>
      <c r="R359" s="13" t="b">
        <f>AND(G359 = "INPRG",K359&gt;56,K359&lt;=84)</f>
        <v>0</v>
      </c>
      <c r="S359" s="13" t="b">
        <f>AND(G359 = "INPRG",K359&gt;28,K359&lt;56)</f>
        <v>0</v>
      </c>
      <c r="T359" s="13" t="b">
        <f>AND(G359="INPRG",K359&gt;=21,K359&lt;28)</f>
        <v>0</v>
      </c>
      <c r="U359" s="13" t="b">
        <f>AND(G359="INPRG",K359&gt;=14,K359&lt;21)</f>
        <v>0</v>
      </c>
      <c r="V359" s="13" t="b">
        <f>AND(G359="INPRG",K359&gt;=7,K359&lt;14)</f>
        <v>0</v>
      </c>
      <c r="W359" s="14" t="b">
        <f>AND(G359="INPRG",K359&lt;7)</f>
        <v>0</v>
      </c>
    </row>
    <row r="360" spans="1:23" ht="15.75" x14ac:dyDescent="0.25">
      <c r="A360" s="1" t="s">
        <v>898</v>
      </c>
      <c r="B360" s="2" t="s">
        <v>1</v>
      </c>
      <c r="C360" s="2" t="s">
        <v>21</v>
      </c>
      <c r="D360" s="2" t="s">
        <v>250</v>
      </c>
      <c r="E360" s="2"/>
      <c r="F360" s="3">
        <v>42048.34920138889</v>
      </c>
      <c r="G360" s="2" t="s">
        <v>4</v>
      </c>
      <c r="H360" s="2" t="s">
        <v>23</v>
      </c>
      <c r="I360" s="3">
        <v>42054.958333333336</v>
      </c>
      <c r="J360" s="4">
        <f ca="1">TODAY()</f>
        <v>42790</v>
      </c>
      <c r="K360" s="5">
        <f>IF(I360&lt;&gt;0,(I360-F360)-1,(J360-F360)-1)</f>
        <v>5.609131944445835</v>
      </c>
      <c r="L360" s="5" t="b">
        <f>IF(G360="CAN",TRUE,FALSE)</f>
        <v>0</v>
      </c>
      <c r="M360" s="6" t="b">
        <f>AND(G360="CLOSE",K360&lt;=28)</f>
        <v>1</v>
      </c>
      <c r="N360" s="6" t="b">
        <f>AND(G360="CLOSE",K360&gt;28,K360&lt;=56)</f>
        <v>0</v>
      </c>
      <c r="O360" s="6" t="b">
        <f>AND(G360="CLOSE",K360&gt;56,K360&lt;=84)</f>
        <v>0</v>
      </c>
      <c r="P360" s="6" t="b">
        <f>AND(G360="CLOSE",K360&gt;84)</f>
        <v>0</v>
      </c>
      <c r="Q360" s="6" t="b">
        <f>AND(G360 = "INPRG",K360&gt;84)</f>
        <v>0</v>
      </c>
      <c r="R360" s="6" t="b">
        <f>AND(G360 = "INPRG",K360&gt;56,K360&lt;=84)</f>
        <v>0</v>
      </c>
      <c r="S360" s="6" t="b">
        <f>AND(G360 = "INPRG",K360&gt;28,K360&lt;56)</f>
        <v>0</v>
      </c>
      <c r="T360" s="6" t="b">
        <f>AND(G360="INPRG",K360&gt;=21,K360&lt;28)</f>
        <v>0</v>
      </c>
      <c r="U360" s="6" t="b">
        <f>AND(G360="INPRG",K360&gt;=14,K360&lt;21)</f>
        <v>0</v>
      </c>
      <c r="V360" s="6" t="b">
        <f>AND(G360="INPRG",K360&gt;=7,K360&lt;14)</f>
        <v>0</v>
      </c>
      <c r="W360" s="7" t="b">
        <f>AND(G360="INPRG",K360&lt;7)</f>
        <v>0</v>
      </c>
    </row>
    <row r="361" spans="1:23" ht="15.75" x14ac:dyDescent="0.25">
      <c r="A361" s="8" t="s">
        <v>899</v>
      </c>
      <c r="B361" s="9" t="s">
        <v>1</v>
      </c>
      <c r="C361" s="9" t="s">
        <v>21</v>
      </c>
      <c r="D361" s="9" t="s">
        <v>252</v>
      </c>
      <c r="E361" s="9"/>
      <c r="F361" s="10">
        <v>42048.349247685182</v>
      </c>
      <c r="G361" s="9" t="s">
        <v>4</v>
      </c>
      <c r="H361" s="9" t="s">
        <v>23</v>
      </c>
      <c r="I361" s="10">
        <v>42055.958333333336</v>
      </c>
      <c r="J361" s="11">
        <f ca="1">TODAY()</f>
        <v>42790</v>
      </c>
      <c r="K361" s="12">
        <f>IF(I361&lt;&gt;0,(I361-F361)-1,(J361-F361)-1)</f>
        <v>6.6090856481532683</v>
      </c>
      <c r="L361" s="12" t="b">
        <f>IF(G361="CAN",TRUE,FALSE)</f>
        <v>0</v>
      </c>
      <c r="M361" s="13" t="b">
        <f>AND(G361="CLOSE",K361&lt;=28)</f>
        <v>1</v>
      </c>
      <c r="N361" s="13" t="b">
        <f>AND(G361="CLOSE",K361&gt;28,K361&lt;=56)</f>
        <v>0</v>
      </c>
      <c r="O361" s="13" t="b">
        <f>AND(G361="CLOSE",K361&gt;56,K361&lt;=84)</f>
        <v>0</v>
      </c>
      <c r="P361" s="13" t="b">
        <f>AND(G361="CLOSE",K361&gt;84)</f>
        <v>0</v>
      </c>
      <c r="Q361" s="13" t="b">
        <f>AND(G361 = "INPRG",K361&gt;84)</f>
        <v>0</v>
      </c>
      <c r="R361" s="13" t="b">
        <f>AND(G361 = "INPRG",K361&gt;56,K361&lt;=84)</f>
        <v>0</v>
      </c>
      <c r="S361" s="13" t="b">
        <f>AND(G361 = "INPRG",K361&gt;28,K361&lt;56)</f>
        <v>0</v>
      </c>
      <c r="T361" s="13" t="b">
        <f>AND(G361="INPRG",K361&gt;=21,K361&lt;28)</f>
        <v>0</v>
      </c>
      <c r="U361" s="13" t="b">
        <f>AND(G361="INPRG",K361&gt;=14,K361&lt;21)</f>
        <v>0</v>
      </c>
      <c r="V361" s="13" t="b">
        <f>AND(G361="INPRG",K361&gt;=7,K361&lt;14)</f>
        <v>0</v>
      </c>
      <c r="W361" s="14" t="b">
        <f>AND(G361="INPRG",K361&lt;7)</f>
        <v>0</v>
      </c>
    </row>
    <row r="362" spans="1:23" ht="15.75" x14ac:dyDescent="0.25">
      <c r="A362" s="1" t="s">
        <v>900</v>
      </c>
      <c r="B362" s="2" t="s">
        <v>1</v>
      </c>
      <c r="C362" s="2" t="s">
        <v>21</v>
      </c>
      <c r="D362" s="2" t="s">
        <v>901</v>
      </c>
      <c r="E362" s="2" t="s">
        <v>902</v>
      </c>
      <c r="F362" s="3">
        <v>42048.349270833336</v>
      </c>
      <c r="G362" s="2" t="s">
        <v>4</v>
      </c>
      <c r="H362" s="2" t="s">
        <v>43</v>
      </c>
      <c r="I362" s="3">
        <v>42051.958333333336</v>
      </c>
      <c r="J362" s="4">
        <f ca="1">TODAY()</f>
        <v>42790</v>
      </c>
      <c r="K362" s="5">
        <f>IF(I362&lt;&gt;0,(I362-F362)-1,(J362-F362)-1)</f>
        <v>2.609062499999709</v>
      </c>
      <c r="L362" s="5" t="b">
        <f>IF(G362="CAN",TRUE,FALSE)</f>
        <v>0</v>
      </c>
      <c r="M362" s="6" t="b">
        <f>AND(G362="CLOSE",K362&lt;=28)</f>
        <v>1</v>
      </c>
      <c r="N362" s="6" t="b">
        <f>AND(G362="CLOSE",K362&gt;28,K362&lt;=56)</f>
        <v>0</v>
      </c>
      <c r="O362" s="6" t="b">
        <f>AND(G362="CLOSE",K362&gt;56,K362&lt;=84)</f>
        <v>0</v>
      </c>
      <c r="P362" s="6" t="b">
        <f>AND(G362="CLOSE",K362&gt;84)</f>
        <v>0</v>
      </c>
      <c r="Q362" s="6" t="b">
        <f>AND(G362 = "INPRG",K362&gt;84)</f>
        <v>0</v>
      </c>
      <c r="R362" s="6" t="b">
        <f>AND(G362 = "INPRG",K362&gt;56,K362&lt;=84)</f>
        <v>0</v>
      </c>
      <c r="S362" s="6" t="b">
        <f>AND(G362 = "INPRG",K362&gt;28,K362&lt;56)</f>
        <v>0</v>
      </c>
      <c r="T362" s="6" t="b">
        <f>AND(G362="INPRG",K362&gt;=21,K362&lt;28)</f>
        <v>0</v>
      </c>
      <c r="U362" s="6" t="b">
        <f>AND(G362="INPRG",K362&gt;=14,K362&lt;21)</f>
        <v>0</v>
      </c>
      <c r="V362" s="6" t="b">
        <f>AND(G362="INPRG",K362&gt;=7,K362&lt;14)</f>
        <v>0</v>
      </c>
      <c r="W362" s="7" t="b">
        <f>AND(G362="INPRG",K362&lt;7)</f>
        <v>0</v>
      </c>
    </row>
    <row r="363" spans="1:23" ht="15.75" x14ac:dyDescent="0.25">
      <c r="A363" s="8" t="s">
        <v>903</v>
      </c>
      <c r="B363" s="9" t="s">
        <v>1</v>
      </c>
      <c r="C363" s="9" t="s">
        <v>2</v>
      </c>
      <c r="D363" s="9" t="s">
        <v>262</v>
      </c>
      <c r="E363" s="9" t="s">
        <v>263</v>
      </c>
      <c r="F363" s="10">
        <v>42048.349305555559</v>
      </c>
      <c r="G363" s="9" t="s">
        <v>4</v>
      </c>
      <c r="H363" s="9" t="s">
        <v>19</v>
      </c>
      <c r="I363" s="10">
        <v>42055.958333333336</v>
      </c>
      <c r="J363" s="11">
        <f ca="1">TODAY()</f>
        <v>42790</v>
      </c>
      <c r="K363" s="12">
        <f>IF(I363&lt;&gt;0,(I363-F363)-1,(J363-F363)-1)</f>
        <v>6.609027777776646</v>
      </c>
      <c r="L363" s="12" t="b">
        <f>IF(G363="CAN",TRUE,FALSE)</f>
        <v>0</v>
      </c>
      <c r="M363" s="13" t="b">
        <f>AND(G363="CLOSE",K363&lt;=28)</f>
        <v>1</v>
      </c>
      <c r="N363" s="13" t="b">
        <f>AND(G363="CLOSE",K363&gt;28,K363&lt;=56)</f>
        <v>0</v>
      </c>
      <c r="O363" s="13" t="b">
        <f>AND(G363="CLOSE",K363&gt;56,K363&lt;=84)</f>
        <v>0</v>
      </c>
      <c r="P363" s="13" t="b">
        <f>AND(G363="CLOSE",K363&gt;84)</f>
        <v>0</v>
      </c>
      <c r="Q363" s="13" t="b">
        <f>AND(G363 = "INPRG",K363&gt;84)</f>
        <v>0</v>
      </c>
      <c r="R363" s="13" t="b">
        <f>AND(G363 = "INPRG",K363&gt;56,K363&lt;=84)</f>
        <v>0</v>
      </c>
      <c r="S363" s="13" t="b">
        <f>AND(G363 = "INPRG",K363&gt;28,K363&lt;56)</f>
        <v>0</v>
      </c>
      <c r="T363" s="13" t="b">
        <f>AND(G363="INPRG",K363&gt;=21,K363&lt;28)</f>
        <v>0</v>
      </c>
      <c r="U363" s="13" t="b">
        <f>AND(G363="INPRG",K363&gt;=14,K363&lt;21)</f>
        <v>0</v>
      </c>
      <c r="V363" s="13" t="b">
        <f>AND(G363="INPRG",K363&gt;=7,K363&lt;14)</f>
        <v>0</v>
      </c>
      <c r="W363" s="14" t="b">
        <f>AND(G363="INPRG",K363&lt;7)</f>
        <v>0</v>
      </c>
    </row>
    <row r="364" spans="1:23" ht="15.75" x14ac:dyDescent="0.25">
      <c r="A364" s="1" t="s">
        <v>904</v>
      </c>
      <c r="B364" s="2" t="s">
        <v>1</v>
      </c>
      <c r="C364" s="2" t="s">
        <v>2</v>
      </c>
      <c r="D364" s="2" t="s">
        <v>265</v>
      </c>
      <c r="E364" s="2" t="s">
        <v>266</v>
      </c>
      <c r="F364" s="3">
        <v>42048.349328703705</v>
      </c>
      <c r="G364" s="2" t="s">
        <v>4</v>
      </c>
      <c r="H364" s="2" t="s">
        <v>19</v>
      </c>
      <c r="I364" s="3">
        <v>42055.958333333336</v>
      </c>
      <c r="J364" s="4">
        <f ca="1">TODAY()</f>
        <v>42790</v>
      </c>
      <c r="K364" s="5">
        <f>IF(I364&lt;&gt;0,(I364-F364)-1,(J364-F364)-1)</f>
        <v>6.6090046296303626</v>
      </c>
      <c r="L364" s="5" t="b">
        <f>IF(G364="CAN",TRUE,FALSE)</f>
        <v>0</v>
      </c>
      <c r="M364" s="6" t="b">
        <f>AND(G364="CLOSE",K364&lt;=28)</f>
        <v>1</v>
      </c>
      <c r="N364" s="6" t="b">
        <f>AND(G364="CLOSE",K364&gt;28,K364&lt;=56)</f>
        <v>0</v>
      </c>
      <c r="O364" s="6" t="b">
        <f>AND(G364="CLOSE",K364&gt;56,K364&lt;=84)</f>
        <v>0</v>
      </c>
      <c r="P364" s="6" t="b">
        <f>AND(G364="CLOSE",K364&gt;84)</f>
        <v>0</v>
      </c>
      <c r="Q364" s="6" t="b">
        <f>AND(G364 = "INPRG",K364&gt;84)</f>
        <v>0</v>
      </c>
      <c r="R364" s="6" t="b">
        <f>AND(G364 = "INPRG",K364&gt;56,K364&lt;=84)</f>
        <v>0</v>
      </c>
      <c r="S364" s="6" t="b">
        <f>AND(G364 = "INPRG",K364&gt;28,K364&lt;56)</f>
        <v>0</v>
      </c>
      <c r="T364" s="6" t="b">
        <f>AND(G364="INPRG",K364&gt;=21,K364&lt;28)</f>
        <v>0</v>
      </c>
      <c r="U364" s="6" t="b">
        <f>AND(G364="INPRG",K364&gt;=14,K364&lt;21)</f>
        <v>0</v>
      </c>
      <c r="V364" s="6" t="b">
        <f>AND(G364="INPRG",K364&gt;=7,K364&lt;14)</f>
        <v>0</v>
      </c>
      <c r="W364" s="7" t="b">
        <f>AND(G364="INPRG",K364&lt;7)</f>
        <v>0</v>
      </c>
    </row>
    <row r="365" spans="1:23" ht="15.75" x14ac:dyDescent="0.25">
      <c r="A365" s="8" t="s">
        <v>905</v>
      </c>
      <c r="B365" s="9" t="s">
        <v>1</v>
      </c>
      <c r="C365" s="9" t="s">
        <v>2</v>
      </c>
      <c r="D365" s="9" t="s">
        <v>906</v>
      </c>
      <c r="E365" s="9" t="s">
        <v>263</v>
      </c>
      <c r="F365" s="10">
        <v>42048.349340277775</v>
      </c>
      <c r="G365" s="9" t="s">
        <v>4</v>
      </c>
      <c r="H365" s="9" t="s">
        <v>19</v>
      </c>
      <c r="I365" s="10">
        <v>42055.958333333336</v>
      </c>
      <c r="J365" s="11">
        <f ca="1">TODAY()</f>
        <v>42790</v>
      </c>
      <c r="K365" s="12">
        <f>IF(I365&lt;&gt;0,(I365-F365)-1,(J365-F365)-1)</f>
        <v>6.6089930555608589</v>
      </c>
      <c r="L365" s="12" t="b">
        <f>IF(G365="CAN",TRUE,FALSE)</f>
        <v>0</v>
      </c>
      <c r="M365" s="13" t="b">
        <f>AND(G365="CLOSE",K365&lt;=28)</f>
        <v>1</v>
      </c>
      <c r="N365" s="13" t="b">
        <f>AND(G365="CLOSE",K365&gt;28,K365&lt;=56)</f>
        <v>0</v>
      </c>
      <c r="O365" s="13" t="b">
        <f>AND(G365="CLOSE",K365&gt;56,K365&lt;=84)</f>
        <v>0</v>
      </c>
      <c r="P365" s="13" t="b">
        <f>AND(G365="CLOSE",K365&gt;84)</f>
        <v>0</v>
      </c>
      <c r="Q365" s="13" t="b">
        <f>AND(G365 = "INPRG",K365&gt;84)</f>
        <v>0</v>
      </c>
      <c r="R365" s="13" t="b">
        <f>AND(G365 = "INPRG",K365&gt;56,K365&lt;=84)</f>
        <v>0</v>
      </c>
      <c r="S365" s="13" t="b">
        <f>AND(G365 = "INPRG",K365&gt;28,K365&lt;56)</f>
        <v>0</v>
      </c>
      <c r="T365" s="13" t="b">
        <f>AND(G365="INPRG",K365&gt;=21,K365&lt;28)</f>
        <v>0</v>
      </c>
      <c r="U365" s="13" t="b">
        <f>AND(G365="INPRG",K365&gt;=14,K365&lt;21)</f>
        <v>0</v>
      </c>
      <c r="V365" s="13" t="b">
        <f>AND(G365="INPRG",K365&gt;=7,K365&lt;14)</f>
        <v>0</v>
      </c>
      <c r="W365" s="14" t="b">
        <f>AND(G365="INPRG",K365&lt;7)</f>
        <v>0</v>
      </c>
    </row>
    <row r="366" spans="1:23" ht="15.75" x14ac:dyDescent="0.25">
      <c r="A366" s="1" t="s">
        <v>907</v>
      </c>
      <c r="B366" s="2" t="s">
        <v>1</v>
      </c>
      <c r="C366" s="2" t="s">
        <v>21</v>
      </c>
      <c r="D366" s="2" t="s">
        <v>268</v>
      </c>
      <c r="E366" s="2" t="s">
        <v>266</v>
      </c>
      <c r="F366" s="3">
        <v>42048.349363425928</v>
      </c>
      <c r="G366" s="2" t="s">
        <v>4</v>
      </c>
      <c r="H366" s="2" t="s">
        <v>19</v>
      </c>
      <c r="I366" s="3">
        <v>42053.958333333336</v>
      </c>
      <c r="J366" s="4">
        <f ca="1">TODAY()</f>
        <v>42790</v>
      </c>
      <c r="K366" s="5">
        <f>IF(I366&lt;&gt;0,(I366-F366)-1,(J366-F366)-1)</f>
        <v>4.6089699074072996</v>
      </c>
      <c r="L366" s="5" t="b">
        <f>IF(G366="CAN",TRUE,FALSE)</f>
        <v>0</v>
      </c>
      <c r="M366" s="6" t="b">
        <f>AND(G366="CLOSE",K366&lt;=28)</f>
        <v>1</v>
      </c>
      <c r="N366" s="6" t="b">
        <f>AND(G366="CLOSE",K366&gt;28,K366&lt;=56)</f>
        <v>0</v>
      </c>
      <c r="O366" s="6" t="b">
        <f>AND(G366="CLOSE",K366&gt;56,K366&lt;=84)</f>
        <v>0</v>
      </c>
      <c r="P366" s="6" t="b">
        <f>AND(G366="CLOSE",K366&gt;84)</f>
        <v>0</v>
      </c>
      <c r="Q366" s="6" t="b">
        <f>AND(G366 = "INPRG",K366&gt;84)</f>
        <v>0</v>
      </c>
      <c r="R366" s="6" t="b">
        <f>AND(G366 = "INPRG",K366&gt;56,K366&lt;=84)</f>
        <v>0</v>
      </c>
      <c r="S366" s="6" t="b">
        <f>AND(G366 = "INPRG",K366&gt;28,K366&lt;56)</f>
        <v>0</v>
      </c>
      <c r="T366" s="6" t="b">
        <f>AND(G366="INPRG",K366&gt;=21,K366&lt;28)</f>
        <v>0</v>
      </c>
      <c r="U366" s="6" t="b">
        <f>AND(G366="INPRG",K366&gt;=14,K366&lt;21)</f>
        <v>0</v>
      </c>
      <c r="V366" s="6" t="b">
        <f>AND(G366="INPRG",K366&gt;=7,K366&lt;14)</f>
        <v>0</v>
      </c>
      <c r="W366" s="7" t="b">
        <f>AND(G366="INPRG",K366&lt;7)</f>
        <v>0</v>
      </c>
    </row>
    <row r="367" spans="1:23" ht="15.75" x14ac:dyDescent="0.25">
      <c r="A367" s="8" t="s">
        <v>908</v>
      </c>
      <c r="B367" s="9" t="s">
        <v>1</v>
      </c>
      <c r="C367" s="9" t="s">
        <v>21</v>
      </c>
      <c r="D367" s="9" t="s">
        <v>270</v>
      </c>
      <c r="E367" s="9" t="s">
        <v>263</v>
      </c>
      <c r="F367" s="10">
        <v>42048.349374999998</v>
      </c>
      <c r="G367" s="9" t="s">
        <v>4</v>
      </c>
      <c r="H367" s="9" t="s">
        <v>19</v>
      </c>
      <c r="I367" s="10">
        <v>42053.958333333336</v>
      </c>
      <c r="J367" s="11">
        <f ca="1">TODAY()</f>
        <v>42790</v>
      </c>
      <c r="K367" s="12">
        <f>IF(I367&lt;&gt;0,(I367-F367)-1,(J367-F367)-1)</f>
        <v>4.6089583333377959</v>
      </c>
      <c r="L367" s="12" t="b">
        <f>IF(G367="CAN",TRUE,FALSE)</f>
        <v>0</v>
      </c>
      <c r="M367" s="13" t="b">
        <f>AND(G367="CLOSE",K367&lt;=28)</f>
        <v>1</v>
      </c>
      <c r="N367" s="13" t="b">
        <f>AND(G367="CLOSE",K367&gt;28,K367&lt;=56)</f>
        <v>0</v>
      </c>
      <c r="O367" s="13" t="b">
        <f>AND(G367="CLOSE",K367&gt;56,K367&lt;=84)</f>
        <v>0</v>
      </c>
      <c r="P367" s="13" t="b">
        <f>AND(G367="CLOSE",K367&gt;84)</f>
        <v>0</v>
      </c>
      <c r="Q367" s="13" t="b">
        <f>AND(G367 = "INPRG",K367&gt;84)</f>
        <v>0</v>
      </c>
      <c r="R367" s="13" t="b">
        <f>AND(G367 = "INPRG",K367&gt;56,K367&lt;=84)</f>
        <v>0</v>
      </c>
      <c r="S367" s="13" t="b">
        <f>AND(G367 = "INPRG",K367&gt;28,K367&lt;56)</f>
        <v>0</v>
      </c>
      <c r="T367" s="13" t="b">
        <f>AND(G367="INPRG",K367&gt;=21,K367&lt;28)</f>
        <v>0</v>
      </c>
      <c r="U367" s="13" t="b">
        <f>AND(G367="INPRG",K367&gt;=14,K367&lt;21)</f>
        <v>0</v>
      </c>
      <c r="V367" s="13" t="b">
        <f>AND(G367="INPRG",K367&gt;=7,K367&lt;14)</f>
        <v>0</v>
      </c>
      <c r="W367" s="14" t="b">
        <f>AND(G367="INPRG",K367&lt;7)</f>
        <v>0</v>
      </c>
    </row>
    <row r="368" spans="1:23" ht="15.75" x14ac:dyDescent="0.25">
      <c r="A368" s="1" t="s">
        <v>909</v>
      </c>
      <c r="B368" s="2" t="s">
        <v>1</v>
      </c>
      <c r="C368" s="2" t="s">
        <v>2</v>
      </c>
      <c r="D368" s="2" t="s">
        <v>910</v>
      </c>
      <c r="E368" s="2" t="s">
        <v>911</v>
      </c>
      <c r="F368" s="3">
        <v>42048.349398148152</v>
      </c>
      <c r="G368" s="2" t="s">
        <v>4</v>
      </c>
      <c r="H368" s="2" t="s">
        <v>43</v>
      </c>
      <c r="I368" s="3">
        <v>42063.958333333336</v>
      </c>
      <c r="J368" s="4">
        <f ca="1">TODAY()</f>
        <v>42790</v>
      </c>
      <c r="K368" s="5">
        <f>IF(I368&lt;&gt;0,(I368-F368)-1,(J368-F368)-1)</f>
        <v>14.608935185184237</v>
      </c>
      <c r="L368" s="5" t="b">
        <f>IF(G368="CAN",TRUE,FALSE)</f>
        <v>0</v>
      </c>
      <c r="M368" s="6" t="b">
        <f>AND(G368="CLOSE",K368&lt;=28)</f>
        <v>1</v>
      </c>
      <c r="N368" s="6" t="b">
        <f>AND(G368="CLOSE",K368&gt;28,K368&lt;=56)</f>
        <v>0</v>
      </c>
      <c r="O368" s="6" t="b">
        <f>AND(G368="CLOSE",K368&gt;56,K368&lt;=84)</f>
        <v>0</v>
      </c>
      <c r="P368" s="6" t="b">
        <f>AND(G368="CLOSE",K368&gt;84)</f>
        <v>0</v>
      </c>
      <c r="Q368" s="6" t="b">
        <f>AND(G368 = "INPRG",K368&gt;84)</f>
        <v>0</v>
      </c>
      <c r="R368" s="6" t="b">
        <f>AND(G368 = "INPRG",K368&gt;56,K368&lt;=84)</f>
        <v>0</v>
      </c>
      <c r="S368" s="6" t="b">
        <f>AND(G368 = "INPRG",K368&gt;28,K368&lt;56)</f>
        <v>0</v>
      </c>
      <c r="T368" s="6" t="b">
        <f>AND(G368="INPRG",K368&gt;=21,K368&lt;28)</f>
        <v>0</v>
      </c>
      <c r="U368" s="6" t="b">
        <f>AND(G368="INPRG",K368&gt;=14,K368&lt;21)</f>
        <v>0</v>
      </c>
      <c r="V368" s="6" t="b">
        <f>AND(G368="INPRG",K368&gt;=7,K368&lt;14)</f>
        <v>0</v>
      </c>
      <c r="W368" s="7" t="b">
        <f>AND(G368="INPRG",K368&lt;7)</f>
        <v>0</v>
      </c>
    </row>
    <row r="369" spans="1:23" ht="15.75" x14ac:dyDescent="0.25">
      <c r="A369" s="8" t="s">
        <v>912</v>
      </c>
      <c r="B369" s="9" t="s">
        <v>1</v>
      </c>
      <c r="C369" s="9" t="s">
        <v>21</v>
      </c>
      <c r="D369" s="9" t="s">
        <v>913</v>
      </c>
      <c r="E369" s="9" t="s">
        <v>914</v>
      </c>
      <c r="F369" s="10">
        <v>42048.349432870367</v>
      </c>
      <c r="G369" s="9" t="s">
        <v>4</v>
      </c>
      <c r="H369" s="9" t="s">
        <v>583</v>
      </c>
      <c r="I369" s="10">
        <v>42051.958333333336</v>
      </c>
      <c r="J369" s="11">
        <f ca="1">TODAY()</f>
        <v>42790</v>
      </c>
      <c r="K369" s="12">
        <f>IF(I369&lt;&gt;0,(I369-F369)-1,(J369-F369)-1)</f>
        <v>2.6089004629684496</v>
      </c>
      <c r="L369" s="12" t="b">
        <f>IF(G369="CAN",TRUE,FALSE)</f>
        <v>0</v>
      </c>
      <c r="M369" s="13" t="b">
        <f>AND(G369="CLOSE",K369&lt;=28)</f>
        <v>1</v>
      </c>
      <c r="N369" s="13" t="b">
        <f>AND(G369="CLOSE",K369&gt;28,K369&lt;=56)</f>
        <v>0</v>
      </c>
      <c r="O369" s="13" t="b">
        <f>AND(G369="CLOSE",K369&gt;56,K369&lt;=84)</f>
        <v>0</v>
      </c>
      <c r="P369" s="13" t="b">
        <f>AND(G369="CLOSE",K369&gt;84)</f>
        <v>0</v>
      </c>
      <c r="Q369" s="13" t="b">
        <f>AND(G369 = "INPRG",K369&gt;84)</f>
        <v>0</v>
      </c>
      <c r="R369" s="13" t="b">
        <f>AND(G369 = "INPRG",K369&gt;56,K369&lt;=84)</f>
        <v>0</v>
      </c>
      <c r="S369" s="13" t="b">
        <f>AND(G369 = "INPRG",K369&gt;28,K369&lt;56)</f>
        <v>0</v>
      </c>
      <c r="T369" s="13" t="b">
        <f>AND(G369="INPRG",K369&gt;=21,K369&lt;28)</f>
        <v>0</v>
      </c>
      <c r="U369" s="13" t="b">
        <f>AND(G369="INPRG",K369&gt;=14,K369&lt;21)</f>
        <v>0</v>
      </c>
      <c r="V369" s="13" t="b">
        <f>AND(G369="INPRG",K369&gt;=7,K369&lt;14)</f>
        <v>0</v>
      </c>
      <c r="W369" s="14" t="b">
        <f>AND(G369="INPRG",K369&lt;7)</f>
        <v>0</v>
      </c>
    </row>
    <row r="370" spans="1:23" ht="15.75" x14ac:dyDescent="0.25">
      <c r="A370" s="1" t="s">
        <v>915</v>
      </c>
      <c r="B370" s="2" t="s">
        <v>1</v>
      </c>
      <c r="C370" s="2" t="s">
        <v>21</v>
      </c>
      <c r="D370" s="2" t="s">
        <v>916</v>
      </c>
      <c r="E370" s="2" t="s">
        <v>917</v>
      </c>
      <c r="F370" s="3">
        <v>42048.349444444444</v>
      </c>
      <c r="G370" s="2" t="s">
        <v>4</v>
      </c>
      <c r="H370" s="2" t="s">
        <v>583</v>
      </c>
      <c r="I370" s="3">
        <v>42051.958333333336</v>
      </c>
      <c r="J370" s="4">
        <f ca="1">TODAY()</f>
        <v>42790</v>
      </c>
      <c r="K370" s="5">
        <f>IF(I370&lt;&gt;0,(I370-F370)-1,(J370-F370)-1)</f>
        <v>2.6088888888916699</v>
      </c>
      <c r="L370" s="5" t="b">
        <f>IF(G370="CAN",TRUE,FALSE)</f>
        <v>0</v>
      </c>
      <c r="M370" s="6" t="b">
        <f>AND(G370="CLOSE",K370&lt;=28)</f>
        <v>1</v>
      </c>
      <c r="N370" s="6" t="b">
        <f>AND(G370="CLOSE",K370&gt;28,K370&lt;=56)</f>
        <v>0</v>
      </c>
      <c r="O370" s="6" t="b">
        <f>AND(G370="CLOSE",K370&gt;56,K370&lt;=84)</f>
        <v>0</v>
      </c>
      <c r="P370" s="6" t="b">
        <f>AND(G370="CLOSE",K370&gt;84)</f>
        <v>0</v>
      </c>
      <c r="Q370" s="6" t="b">
        <f>AND(G370 = "INPRG",K370&gt;84)</f>
        <v>0</v>
      </c>
      <c r="R370" s="6" t="b">
        <f>AND(G370 = "INPRG",K370&gt;56,K370&lt;=84)</f>
        <v>0</v>
      </c>
      <c r="S370" s="6" t="b">
        <f>AND(G370 = "INPRG",K370&gt;28,K370&lt;56)</f>
        <v>0</v>
      </c>
      <c r="T370" s="6" t="b">
        <f>AND(G370="INPRG",K370&gt;=21,K370&lt;28)</f>
        <v>0</v>
      </c>
      <c r="U370" s="6" t="b">
        <f>AND(G370="INPRG",K370&gt;=14,K370&lt;21)</f>
        <v>0</v>
      </c>
      <c r="V370" s="6" t="b">
        <f>AND(G370="INPRG",K370&gt;=7,K370&lt;14)</f>
        <v>0</v>
      </c>
      <c r="W370" s="7" t="b">
        <f>AND(G370="INPRG",K370&lt;7)</f>
        <v>0</v>
      </c>
    </row>
    <row r="371" spans="1:23" ht="15.75" x14ac:dyDescent="0.25">
      <c r="A371" s="8" t="s">
        <v>918</v>
      </c>
      <c r="B371" s="9" t="s">
        <v>1</v>
      </c>
      <c r="C371" s="9" t="s">
        <v>21</v>
      </c>
      <c r="D371" s="9" t="s">
        <v>919</v>
      </c>
      <c r="E371" s="9" t="s">
        <v>920</v>
      </c>
      <c r="F371" s="10">
        <v>42048.34946759259</v>
      </c>
      <c r="G371" s="9" t="s">
        <v>4</v>
      </c>
      <c r="H371" s="9" t="s">
        <v>921</v>
      </c>
      <c r="I371" s="10">
        <v>42051.958333333336</v>
      </c>
      <c r="J371" s="11">
        <f ca="1">TODAY()</f>
        <v>42790</v>
      </c>
      <c r="K371" s="12">
        <f>IF(I371&lt;&gt;0,(I371-F371)-1,(J371-F371)-1)</f>
        <v>2.6088657407453866</v>
      </c>
      <c r="L371" s="12" t="b">
        <f>IF(G371="CAN",TRUE,FALSE)</f>
        <v>0</v>
      </c>
      <c r="M371" s="13" t="b">
        <f>AND(G371="CLOSE",K371&lt;=28)</f>
        <v>1</v>
      </c>
      <c r="N371" s="13" t="b">
        <f>AND(G371="CLOSE",K371&gt;28,K371&lt;=56)</f>
        <v>0</v>
      </c>
      <c r="O371" s="13" t="b">
        <f>AND(G371="CLOSE",K371&gt;56,K371&lt;=84)</f>
        <v>0</v>
      </c>
      <c r="P371" s="13" t="b">
        <f>AND(G371="CLOSE",K371&gt;84)</f>
        <v>0</v>
      </c>
      <c r="Q371" s="13" t="b">
        <f>AND(G371 = "INPRG",K371&gt;84)</f>
        <v>0</v>
      </c>
      <c r="R371" s="13" t="b">
        <f>AND(G371 = "INPRG",K371&gt;56,K371&lt;=84)</f>
        <v>0</v>
      </c>
      <c r="S371" s="13" t="b">
        <f>AND(G371 = "INPRG",K371&gt;28,K371&lt;56)</f>
        <v>0</v>
      </c>
      <c r="T371" s="13" t="b">
        <f>AND(G371="INPRG",K371&gt;=21,K371&lt;28)</f>
        <v>0</v>
      </c>
      <c r="U371" s="13" t="b">
        <f>AND(G371="INPRG",K371&gt;=14,K371&lt;21)</f>
        <v>0</v>
      </c>
      <c r="V371" s="13" t="b">
        <f>AND(G371="INPRG",K371&gt;=7,K371&lt;14)</f>
        <v>0</v>
      </c>
      <c r="W371" s="14" t="b">
        <f>AND(G371="INPRG",K371&lt;7)</f>
        <v>0</v>
      </c>
    </row>
    <row r="372" spans="1:23" ht="15.75" x14ac:dyDescent="0.25">
      <c r="A372" s="1" t="s">
        <v>922</v>
      </c>
      <c r="B372" s="2" t="s">
        <v>1</v>
      </c>
      <c r="C372" s="2" t="s">
        <v>21</v>
      </c>
      <c r="D372" s="2" t="s">
        <v>923</v>
      </c>
      <c r="E372" s="2" t="s">
        <v>924</v>
      </c>
      <c r="F372" s="3">
        <v>42048.349479166667</v>
      </c>
      <c r="G372" s="2" t="s">
        <v>4</v>
      </c>
      <c r="H372" s="2" t="s">
        <v>925</v>
      </c>
      <c r="I372" s="3">
        <v>42051.958333333336</v>
      </c>
      <c r="J372" s="4">
        <f ca="1">TODAY()</f>
        <v>42790</v>
      </c>
      <c r="K372" s="5">
        <f>IF(I372&lt;&gt;0,(I372-F372)-1,(J372-F372)-1)</f>
        <v>2.6088541666686069</v>
      </c>
      <c r="L372" s="5" t="b">
        <f>IF(G372="CAN",TRUE,FALSE)</f>
        <v>0</v>
      </c>
      <c r="M372" s="6" t="b">
        <f>AND(G372="CLOSE",K372&lt;=28)</f>
        <v>1</v>
      </c>
      <c r="N372" s="6" t="b">
        <f>AND(G372="CLOSE",K372&gt;28,K372&lt;=56)</f>
        <v>0</v>
      </c>
      <c r="O372" s="6" t="b">
        <f>AND(G372="CLOSE",K372&gt;56,K372&lt;=84)</f>
        <v>0</v>
      </c>
      <c r="P372" s="6" t="b">
        <f>AND(G372="CLOSE",K372&gt;84)</f>
        <v>0</v>
      </c>
      <c r="Q372" s="6" t="b">
        <f>AND(G372 = "INPRG",K372&gt;84)</f>
        <v>0</v>
      </c>
      <c r="R372" s="6" t="b">
        <f>AND(G372 = "INPRG",K372&gt;56,K372&lt;=84)</f>
        <v>0</v>
      </c>
      <c r="S372" s="6" t="b">
        <f>AND(G372 = "INPRG",K372&gt;28,K372&lt;56)</f>
        <v>0</v>
      </c>
      <c r="T372" s="6" t="b">
        <f>AND(G372="INPRG",K372&gt;=21,K372&lt;28)</f>
        <v>0</v>
      </c>
      <c r="U372" s="6" t="b">
        <f>AND(G372="INPRG",K372&gt;=14,K372&lt;21)</f>
        <v>0</v>
      </c>
      <c r="V372" s="6" t="b">
        <f>AND(G372="INPRG",K372&gt;=7,K372&lt;14)</f>
        <v>0</v>
      </c>
      <c r="W372" s="7" t="b">
        <f>AND(G372="INPRG",K372&lt;7)</f>
        <v>0</v>
      </c>
    </row>
    <row r="373" spans="1:23" ht="15.75" x14ac:dyDescent="0.25">
      <c r="A373" s="8" t="s">
        <v>926</v>
      </c>
      <c r="B373" s="9" t="s">
        <v>1</v>
      </c>
      <c r="C373" s="9" t="s">
        <v>21</v>
      </c>
      <c r="D373" s="9" t="s">
        <v>927</v>
      </c>
      <c r="E373" s="9" t="s">
        <v>928</v>
      </c>
      <c r="F373" s="10">
        <v>42048.349502314813</v>
      </c>
      <c r="G373" s="9" t="s">
        <v>4</v>
      </c>
      <c r="H373" s="9" t="s">
        <v>331</v>
      </c>
      <c r="I373" s="10">
        <v>42051.958333333336</v>
      </c>
      <c r="J373" s="11">
        <f ca="1">TODAY()</f>
        <v>42790</v>
      </c>
      <c r="K373" s="12">
        <f>IF(I373&lt;&gt;0,(I373-F373)-1,(J373-F373)-1)</f>
        <v>2.6088310185223236</v>
      </c>
      <c r="L373" s="12" t="b">
        <f>IF(G373="CAN",TRUE,FALSE)</f>
        <v>0</v>
      </c>
      <c r="M373" s="13" t="b">
        <f>AND(G373="CLOSE",K373&lt;=28)</f>
        <v>1</v>
      </c>
      <c r="N373" s="13" t="b">
        <f>AND(G373="CLOSE",K373&gt;28,K373&lt;=56)</f>
        <v>0</v>
      </c>
      <c r="O373" s="13" t="b">
        <f>AND(G373="CLOSE",K373&gt;56,K373&lt;=84)</f>
        <v>0</v>
      </c>
      <c r="P373" s="13" t="b">
        <f>AND(G373="CLOSE",K373&gt;84)</f>
        <v>0</v>
      </c>
      <c r="Q373" s="13" t="b">
        <f>AND(G373 = "INPRG",K373&gt;84)</f>
        <v>0</v>
      </c>
      <c r="R373" s="13" t="b">
        <f>AND(G373 = "INPRG",K373&gt;56,K373&lt;=84)</f>
        <v>0</v>
      </c>
      <c r="S373" s="13" t="b">
        <f>AND(G373 = "INPRG",K373&gt;28,K373&lt;56)</f>
        <v>0</v>
      </c>
      <c r="T373" s="13" t="b">
        <f>AND(G373="INPRG",K373&gt;=21,K373&lt;28)</f>
        <v>0</v>
      </c>
      <c r="U373" s="13" t="b">
        <f>AND(G373="INPRG",K373&gt;=14,K373&lt;21)</f>
        <v>0</v>
      </c>
      <c r="V373" s="13" t="b">
        <f>AND(G373="INPRG",K373&gt;=7,K373&lt;14)</f>
        <v>0</v>
      </c>
      <c r="W373" s="14" t="b">
        <f>AND(G373="INPRG",K373&lt;7)</f>
        <v>0</v>
      </c>
    </row>
    <row r="374" spans="1:23" ht="15.75" x14ac:dyDescent="0.25">
      <c r="A374" s="1" t="s">
        <v>929</v>
      </c>
      <c r="B374" s="2" t="s">
        <v>1</v>
      </c>
      <c r="C374" s="2" t="s">
        <v>21</v>
      </c>
      <c r="D374" s="2" t="s">
        <v>930</v>
      </c>
      <c r="E374" s="2" t="s">
        <v>931</v>
      </c>
      <c r="F374" s="3">
        <v>42048.34951388889</v>
      </c>
      <c r="G374" s="2" t="s">
        <v>4</v>
      </c>
      <c r="H374" s="2" t="s">
        <v>331</v>
      </c>
      <c r="I374" s="3">
        <v>42051.958333333336</v>
      </c>
      <c r="J374" s="4">
        <f ca="1">TODAY()</f>
        <v>42790</v>
      </c>
      <c r="K374" s="5">
        <f>IF(I374&lt;&gt;0,(I374-F374)-1,(J374-F374)-1)</f>
        <v>2.6088194444455439</v>
      </c>
      <c r="L374" s="5" t="b">
        <f>IF(G374="CAN",TRUE,FALSE)</f>
        <v>0</v>
      </c>
      <c r="M374" s="6" t="b">
        <f>AND(G374="CLOSE",K374&lt;=28)</f>
        <v>1</v>
      </c>
      <c r="N374" s="6" t="b">
        <f>AND(G374="CLOSE",K374&gt;28,K374&lt;=56)</f>
        <v>0</v>
      </c>
      <c r="O374" s="6" t="b">
        <f>AND(G374="CLOSE",K374&gt;56,K374&lt;=84)</f>
        <v>0</v>
      </c>
      <c r="P374" s="6" t="b">
        <f>AND(G374="CLOSE",K374&gt;84)</f>
        <v>0</v>
      </c>
      <c r="Q374" s="6" t="b">
        <f>AND(G374 = "INPRG",K374&gt;84)</f>
        <v>0</v>
      </c>
      <c r="R374" s="6" t="b">
        <f>AND(G374 = "INPRG",K374&gt;56,K374&lt;=84)</f>
        <v>0</v>
      </c>
      <c r="S374" s="6" t="b">
        <f>AND(G374 = "INPRG",K374&gt;28,K374&lt;56)</f>
        <v>0</v>
      </c>
      <c r="T374" s="6" t="b">
        <f>AND(G374="INPRG",K374&gt;=21,K374&lt;28)</f>
        <v>0</v>
      </c>
      <c r="U374" s="6" t="b">
        <f>AND(G374="INPRG",K374&gt;=14,K374&lt;21)</f>
        <v>0</v>
      </c>
      <c r="V374" s="6" t="b">
        <f>AND(G374="INPRG",K374&gt;=7,K374&lt;14)</f>
        <v>0</v>
      </c>
      <c r="W374" s="7" t="b">
        <f>AND(G374="INPRG",K374&lt;7)</f>
        <v>0</v>
      </c>
    </row>
    <row r="375" spans="1:23" ht="15.75" x14ac:dyDescent="0.25">
      <c r="A375" s="8" t="s">
        <v>932</v>
      </c>
      <c r="B375" s="9" t="s">
        <v>1</v>
      </c>
      <c r="C375" s="9" t="s">
        <v>21</v>
      </c>
      <c r="D375" s="9" t="s">
        <v>933</v>
      </c>
      <c r="E375" s="9" t="s">
        <v>934</v>
      </c>
      <c r="F375" s="10">
        <v>42048.34957175926</v>
      </c>
      <c r="G375" s="9" t="s">
        <v>4</v>
      </c>
      <c r="H375" s="9" t="s">
        <v>19</v>
      </c>
      <c r="I375" s="10">
        <v>42051.958333333336</v>
      </c>
      <c r="J375" s="11">
        <f ca="1">TODAY()</f>
        <v>42790</v>
      </c>
      <c r="K375" s="12">
        <f>IF(I375&lt;&gt;0,(I375-F375)-1,(J375-F375)-1)</f>
        <v>2.6087615740761976</v>
      </c>
      <c r="L375" s="12" t="b">
        <f>IF(G375="CAN",TRUE,FALSE)</f>
        <v>0</v>
      </c>
      <c r="M375" s="13" t="b">
        <f>AND(G375="CLOSE",K375&lt;=28)</f>
        <v>1</v>
      </c>
      <c r="N375" s="13" t="b">
        <f>AND(G375="CLOSE",K375&gt;28,K375&lt;=56)</f>
        <v>0</v>
      </c>
      <c r="O375" s="13" t="b">
        <f>AND(G375="CLOSE",K375&gt;56,K375&lt;=84)</f>
        <v>0</v>
      </c>
      <c r="P375" s="13" t="b">
        <f>AND(G375="CLOSE",K375&gt;84)</f>
        <v>0</v>
      </c>
      <c r="Q375" s="13" t="b">
        <f>AND(G375 = "INPRG",K375&gt;84)</f>
        <v>0</v>
      </c>
      <c r="R375" s="13" t="b">
        <f>AND(G375 = "INPRG",K375&gt;56,K375&lt;=84)</f>
        <v>0</v>
      </c>
      <c r="S375" s="13" t="b">
        <f>AND(G375 = "INPRG",K375&gt;28,K375&lt;56)</f>
        <v>0</v>
      </c>
      <c r="T375" s="13" t="b">
        <f>AND(G375="INPRG",K375&gt;=21,K375&lt;28)</f>
        <v>0</v>
      </c>
      <c r="U375" s="13" t="b">
        <f>AND(G375="INPRG",K375&gt;=14,K375&lt;21)</f>
        <v>0</v>
      </c>
      <c r="V375" s="13" t="b">
        <f>AND(G375="INPRG",K375&gt;=7,K375&lt;14)</f>
        <v>0</v>
      </c>
      <c r="W375" s="14" t="b">
        <f>AND(G375="INPRG",K375&lt;7)</f>
        <v>0</v>
      </c>
    </row>
    <row r="376" spans="1:23" ht="15.75" x14ac:dyDescent="0.25">
      <c r="A376" s="1" t="s">
        <v>935</v>
      </c>
      <c r="B376" s="2" t="s">
        <v>1</v>
      </c>
      <c r="C376" s="2" t="s">
        <v>2</v>
      </c>
      <c r="D376" s="2" t="s">
        <v>301</v>
      </c>
      <c r="E376" s="2" t="s">
        <v>36</v>
      </c>
      <c r="F376" s="3">
        <v>42048.349594907406</v>
      </c>
      <c r="G376" s="2" t="s">
        <v>4</v>
      </c>
      <c r="H376" s="2" t="s">
        <v>33</v>
      </c>
      <c r="I376" s="3">
        <v>42051.958333333336</v>
      </c>
      <c r="J376" s="4">
        <f ca="1">TODAY()</f>
        <v>42790</v>
      </c>
      <c r="K376" s="5">
        <f>IF(I376&lt;&gt;0,(I376-F376)-1,(J376-F376)-1)</f>
        <v>2.6087384259299142</v>
      </c>
      <c r="L376" s="5" t="b">
        <f>IF(G376="CAN",TRUE,FALSE)</f>
        <v>0</v>
      </c>
      <c r="M376" s="6" t="b">
        <f>AND(G376="CLOSE",K376&lt;=28)</f>
        <v>1</v>
      </c>
      <c r="N376" s="6" t="b">
        <f>AND(G376="CLOSE",K376&gt;28,K376&lt;=56)</f>
        <v>0</v>
      </c>
      <c r="O376" s="6" t="b">
        <f>AND(G376="CLOSE",K376&gt;56,K376&lt;=84)</f>
        <v>0</v>
      </c>
      <c r="P376" s="6" t="b">
        <f>AND(G376="CLOSE",K376&gt;84)</f>
        <v>0</v>
      </c>
      <c r="Q376" s="6" t="b">
        <f>AND(G376 = "INPRG",K376&gt;84)</f>
        <v>0</v>
      </c>
      <c r="R376" s="6" t="b">
        <f>AND(G376 = "INPRG",K376&gt;56,K376&lt;=84)</f>
        <v>0</v>
      </c>
      <c r="S376" s="6" t="b">
        <f>AND(G376 = "INPRG",K376&gt;28,K376&lt;56)</f>
        <v>0</v>
      </c>
      <c r="T376" s="6" t="b">
        <f>AND(G376="INPRG",K376&gt;=21,K376&lt;28)</f>
        <v>0</v>
      </c>
      <c r="U376" s="6" t="b">
        <f>AND(G376="INPRG",K376&gt;=14,K376&lt;21)</f>
        <v>0</v>
      </c>
      <c r="V376" s="6" t="b">
        <f>AND(G376="INPRG",K376&gt;=7,K376&lt;14)</f>
        <v>0</v>
      </c>
      <c r="W376" s="7" t="b">
        <f>AND(G376="INPRG",K376&lt;7)</f>
        <v>0</v>
      </c>
    </row>
    <row r="377" spans="1:23" ht="15.75" x14ac:dyDescent="0.25">
      <c r="A377" s="8" t="s">
        <v>936</v>
      </c>
      <c r="B377" s="9" t="s">
        <v>1</v>
      </c>
      <c r="C377" s="9" t="s">
        <v>21</v>
      </c>
      <c r="D377" s="9" t="s">
        <v>937</v>
      </c>
      <c r="E377" s="9"/>
      <c r="F377" s="10">
        <v>42048.349652777775</v>
      </c>
      <c r="G377" s="9" t="s">
        <v>4</v>
      </c>
      <c r="H377" s="9" t="s">
        <v>325</v>
      </c>
      <c r="I377" s="10">
        <v>42055.958333333336</v>
      </c>
      <c r="J377" s="11">
        <f ca="1">TODAY()</f>
        <v>42790</v>
      </c>
      <c r="K377" s="12">
        <f>IF(I377&lt;&gt;0,(I377-F377)-1,(J377-F377)-1)</f>
        <v>6.6086805555605679</v>
      </c>
      <c r="L377" s="12" t="b">
        <f>IF(G377="CAN",TRUE,FALSE)</f>
        <v>0</v>
      </c>
      <c r="M377" s="13" t="b">
        <f>AND(G377="CLOSE",K377&lt;=28)</f>
        <v>1</v>
      </c>
      <c r="N377" s="13" t="b">
        <f>AND(G377="CLOSE",K377&gt;28,K377&lt;=56)</f>
        <v>0</v>
      </c>
      <c r="O377" s="13" t="b">
        <f>AND(G377="CLOSE",K377&gt;56,K377&lt;=84)</f>
        <v>0</v>
      </c>
      <c r="P377" s="13" t="b">
        <f>AND(G377="CLOSE",K377&gt;84)</f>
        <v>0</v>
      </c>
      <c r="Q377" s="13" t="b">
        <f>AND(G377 = "INPRG",K377&gt;84)</f>
        <v>0</v>
      </c>
      <c r="R377" s="13" t="b">
        <f>AND(G377 = "INPRG",K377&gt;56,K377&lt;=84)</f>
        <v>0</v>
      </c>
      <c r="S377" s="13" t="b">
        <f>AND(G377 = "INPRG",K377&gt;28,K377&lt;56)</f>
        <v>0</v>
      </c>
      <c r="T377" s="13" t="b">
        <f>AND(G377="INPRG",K377&gt;=21,K377&lt;28)</f>
        <v>0</v>
      </c>
      <c r="U377" s="13" t="b">
        <f>AND(G377="INPRG",K377&gt;=14,K377&lt;21)</f>
        <v>0</v>
      </c>
      <c r="V377" s="13" t="b">
        <f>AND(G377="INPRG",K377&gt;=7,K377&lt;14)</f>
        <v>0</v>
      </c>
      <c r="W377" s="14" t="b">
        <f>AND(G377="INPRG",K377&lt;7)</f>
        <v>0</v>
      </c>
    </row>
    <row r="378" spans="1:23" ht="15.75" x14ac:dyDescent="0.25">
      <c r="A378" s="1" t="s">
        <v>938</v>
      </c>
      <c r="B378" s="2" t="s">
        <v>1</v>
      </c>
      <c r="C378" s="2" t="s">
        <v>21</v>
      </c>
      <c r="D378" s="2" t="s">
        <v>939</v>
      </c>
      <c r="E378" s="2" t="s">
        <v>940</v>
      </c>
      <c r="F378" s="3">
        <v>42048.349710648145</v>
      </c>
      <c r="G378" s="2" t="s">
        <v>4</v>
      </c>
      <c r="H378" s="2" t="s">
        <v>325</v>
      </c>
      <c r="I378" s="3">
        <v>42052.958333333336</v>
      </c>
      <c r="J378" s="4">
        <f ca="1">TODAY()</f>
        <v>42790</v>
      </c>
      <c r="K378" s="5">
        <f>IF(I378&lt;&gt;0,(I378-F378)-1,(J378-F378)-1)</f>
        <v>3.6086226851912215</v>
      </c>
      <c r="L378" s="5" t="b">
        <f>IF(G378="CAN",TRUE,FALSE)</f>
        <v>0</v>
      </c>
      <c r="M378" s="6" t="b">
        <f>AND(G378="CLOSE",K378&lt;=28)</f>
        <v>1</v>
      </c>
      <c r="N378" s="6" t="b">
        <f>AND(G378="CLOSE",K378&gt;28,K378&lt;=56)</f>
        <v>0</v>
      </c>
      <c r="O378" s="6" t="b">
        <f>AND(G378="CLOSE",K378&gt;56,K378&lt;=84)</f>
        <v>0</v>
      </c>
      <c r="P378" s="6" t="b">
        <f>AND(G378="CLOSE",K378&gt;84)</f>
        <v>0</v>
      </c>
      <c r="Q378" s="6" t="b">
        <f>AND(G378 = "INPRG",K378&gt;84)</f>
        <v>0</v>
      </c>
      <c r="R378" s="6" t="b">
        <f>AND(G378 = "INPRG",K378&gt;56,K378&lt;=84)</f>
        <v>0</v>
      </c>
      <c r="S378" s="6" t="b">
        <f>AND(G378 = "INPRG",K378&gt;28,K378&lt;56)</f>
        <v>0</v>
      </c>
      <c r="T378" s="6" t="b">
        <f>AND(G378="INPRG",K378&gt;=21,K378&lt;28)</f>
        <v>0</v>
      </c>
      <c r="U378" s="6" t="b">
        <f>AND(G378="INPRG",K378&gt;=14,K378&lt;21)</f>
        <v>0</v>
      </c>
      <c r="V378" s="6" t="b">
        <f>AND(G378="INPRG",K378&gt;=7,K378&lt;14)</f>
        <v>0</v>
      </c>
      <c r="W378" s="7" t="b">
        <f>AND(G378="INPRG",K378&lt;7)</f>
        <v>0</v>
      </c>
    </row>
    <row r="379" spans="1:23" ht="15.75" x14ac:dyDescent="0.25">
      <c r="A379" s="8" t="s">
        <v>941</v>
      </c>
      <c r="B379" s="9" t="s">
        <v>1</v>
      </c>
      <c r="C379" s="9" t="s">
        <v>2</v>
      </c>
      <c r="D379" s="9" t="s">
        <v>942</v>
      </c>
      <c r="E379" s="9" t="s">
        <v>940</v>
      </c>
      <c r="F379" s="10">
        <v>42048.349745370368</v>
      </c>
      <c r="G379" s="9" t="s">
        <v>4</v>
      </c>
      <c r="H379" s="9" t="s">
        <v>325</v>
      </c>
      <c r="I379" s="10">
        <v>42053.958333333336</v>
      </c>
      <c r="J379" s="11">
        <f ca="1">TODAY()</f>
        <v>42790</v>
      </c>
      <c r="K379" s="12">
        <f>IF(I379&lt;&gt;0,(I379-F379)-1,(J379-F379)-1)</f>
        <v>4.6085879629681585</v>
      </c>
      <c r="L379" s="12" t="b">
        <f>IF(G379="CAN",TRUE,FALSE)</f>
        <v>0</v>
      </c>
      <c r="M379" s="13" t="b">
        <f>AND(G379="CLOSE",K379&lt;=28)</f>
        <v>1</v>
      </c>
      <c r="N379" s="13" t="b">
        <f>AND(G379="CLOSE",K379&gt;28,K379&lt;=56)</f>
        <v>0</v>
      </c>
      <c r="O379" s="13" t="b">
        <f>AND(G379="CLOSE",K379&gt;56,K379&lt;=84)</f>
        <v>0</v>
      </c>
      <c r="P379" s="13" t="b">
        <f>AND(G379="CLOSE",K379&gt;84)</f>
        <v>0</v>
      </c>
      <c r="Q379" s="13" t="b">
        <f>AND(G379 = "INPRG",K379&gt;84)</f>
        <v>0</v>
      </c>
      <c r="R379" s="13" t="b">
        <f>AND(G379 = "INPRG",K379&gt;56,K379&lt;=84)</f>
        <v>0</v>
      </c>
      <c r="S379" s="13" t="b">
        <f>AND(G379 = "INPRG",K379&gt;28,K379&lt;56)</f>
        <v>0</v>
      </c>
      <c r="T379" s="13" t="b">
        <f>AND(G379="INPRG",K379&gt;=21,K379&lt;28)</f>
        <v>0</v>
      </c>
      <c r="U379" s="13" t="b">
        <f>AND(G379="INPRG",K379&gt;=14,K379&lt;21)</f>
        <v>0</v>
      </c>
      <c r="V379" s="13" t="b">
        <f>AND(G379="INPRG",K379&gt;=7,K379&lt;14)</f>
        <v>0</v>
      </c>
      <c r="W379" s="14" t="b">
        <f>AND(G379="INPRG",K379&lt;7)</f>
        <v>0</v>
      </c>
    </row>
    <row r="380" spans="1:23" ht="15.75" x14ac:dyDescent="0.25">
      <c r="A380" s="1" t="s">
        <v>943</v>
      </c>
      <c r="B380" s="2" t="s">
        <v>1</v>
      </c>
      <c r="C380" s="2" t="s">
        <v>21</v>
      </c>
      <c r="D380" s="2" t="s">
        <v>345</v>
      </c>
      <c r="E380" s="2"/>
      <c r="F380" s="3">
        <v>42048.349791666667</v>
      </c>
      <c r="G380" s="2" t="s">
        <v>4</v>
      </c>
      <c r="H380" s="2" t="s">
        <v>134</v>
      </c>
      <c r="I380" s="3">
        <v>42051.958333333336</v>
      </c>
      <c r="J380" s="4">
        <f ca="1">TODAY()</f>
        <v>42790</v>
      </c>
      <c r="K380" s="5">
        <f>IF(I380&lt;&gt;0,(I380-F380)-1,(J380-F380)-1)</f>
        <v>2.6085416666683159</v>
      </c>
      <c r="L380" s="5" t="b">
        <f>IF(G380="CAN",TRUE,FALSE)</f>
        <v>0</v>
      </c>
      <c r="M380" s="6" t="b">
        <f>AND(G380="CLOSE",K380&lt;=28)</f>
        <v>1</v>
      </c>
      <c r="N380" s="6" t="b">
        <f>AND(G380="CLOSE",K380&gt;28,K380&lt;=56)</f>
        <v>0</v>
      </c>
      <c r="O380" s="6" t="b">
        <f>AND(G380="CLOSE",K380&gt;56,K380&lt;=84)</f>
        <v>0</v>
      </c>
      <c r="P380" s="6" t="b">
        <f>AND(G380="CLOSE",K380&gt;84)</f>
        <v>0</v>
      </c>
      <c r="Q380" s="6" t="b">
        <f>AND(G380 = "INPRG",K380&gt;84)</f>
        <v>0</v>
      </c>
      <c r="R380" s="6" t="b">
        <f>AND(G380 = "INPRG",K380&gt;56,K380&lt;=84)</f>
        <v>0</v>
      </c>
      <c r="S380" s="6" t="b">
        <f>AND(G380 = "INPRG",K380&gt;28,K380&lt;56)</f>
        <v>0</v>
      </c>
      <c r="T380" s="6" t="b">
        <f>AND(G380="INPRG",K380&gt;=21,K380&lt;28)</f>
        <v>0</v>
      </c>
      <c r="U380" s="6" t="b">
        <f>AND(G380="INPRG",K380&gt;=14,K380&lt;21)</f>
        <v>0</v>
      </c>
      <c r="V380" s="6" t="b">
        <f>AND(G380="INPRG",K380&gt;=7,K380&lt;14)</f>
        <v>0</v>
      </c>
      <c r="W380" s="7" t="b">
        <f>AND(G380="INPRG",K380&lt;7)</f>
        <v>0</v>
      </c>
    </row>
    <row r="381" spans="1:23" ht="15.75" x14ac:dyDescent="0.25">
      <c r="A381" s="8" t="s">
        <v>944</v>
      </c>
      <c r="B381" s="9" t="s">
        <v>1</v>
      </c>
      <c r="C381" s="9" t="s">
        <v>21</v>
      </c>
      <c r="D381" s="9" t="s">
        <v>945</v>
      </c>
      <c r="E381" s="9" t="s">
        <v>946</v>
      </c>
      <c r="F381" s="10">
        <v>42048.349803240744</v>
      </c>
      <c r="G381" s="9" t="s">
        <v>4</v>
      </c>
      <c r="H381" s="9" t="s">
        <v>134</v>
      </c>
      <c r="I381" s="10">
        <v>42051.958333333336</v>
      </c>
      <c r="J381" s="11">
        <f ca="1">TODAY()</f>
        <v>42790</v>
      </c>
      <c r="K381" s="12">
        <f>IF(I381&lt;&gt;0,(I381-F381)-1,(J381-F381)-1)</f>
        <v>2.6085300925915362</v>
      </c>
      <c r="L381" s="12" t="b">
        <f>IF(G381="CAN",TRUE,FALSE)</f>
        <v>0</v>
      </c>
      <c r="M381" s="13" t="b">
        <f>AND(G381="CLOSE",K381&lt;=28)</f>
        <v>1</v>
      </c>
      <c r="N381" s="13" t="b">
        <f>AND(G381="CLOSE",K381&gt;28,K381&lt;=56)</f>
        <v>0</v>
      </c>
      <c r="O381" s="13" t="b">
        <f>AND(G381="CLOSE",K381&gt;56,K381&lt;=84)</f>
        <v>0</v>
      </c>
      <c r="P381" s="13" t="b">
        <f>AND(G381="CLOSE",K381&gt;84)</f>
        <v>0</v>
      </c>
      <c r="Q381" s="13" t="b">
        <f>AND(G381 = "INPRG",K381&gt;84)</f>
        <v>0</v>
      </c>
      <c r="R381" s="13" t="b">
        <f>AND(G381 = "INPRG",K381&gt;56,K381&lt;=84)</f>
        <v>0</v>
      </c>
      <c r="S381" s="13" t="b">
        <f>AND(G381 = "INPRG",K381&gt;28,K381&lt;56)</f>
        <v>0</v>
      </c>
      <c r="T381" s="13" t="b">
        <f>AND(G381="INPRG",K381&gt;=21,K381&lt;28)</f>
        <v>0</v>
      </c>
      <c r="U381" s="13" t="b">
        <f>AND(G381="INPRG",K381&gt;=14,K381&lt;21)</f>
        <v>0</v>
      </c>
      <c r="V381" s="13" t="b">
        <f>AND(G381="INPRG",K381&gt;=7,K381&lt;14)</f>
        <v>0</v>
      </c>
      <c r="W381" s="14" t="b">
        <f>AND(G381="INPRG",K381&lt;7)</f>
        <v>0</v>
      </c>
    </row>
    <row r="382" spans="1:23" ht="15.75" x14ac:dyDescent="0.25">
      <c r="A382" s="1" t="s">
        <v>947</v>
      </c>
      <c r="B382" s="2" t="s">
        <v>1</v>
      </c>
      <c r="C382" s="2" t="s">
        <v>21</v>
      </c>
      <c r="D382" s="2" t="s">
        <v>948</v>
      </c>
      <c r="E382" s="2" t="s">
        <v>949</v>
      </c>
      <c r="F382" s="3">
        <v>42048.349814814814</v>
      </c>
      <c r="G382" s="2" t="s">
        <v>4</v>
      </c>
      <c r="H382" s="2" t="s">
        <v>134</v>
      </c>
      <c r="I382" s="3">
        <v>42051.958333333336</v>
      </c>
      <c r="J382" s="4">
        <f ca="1">TODAY()</f>
        <v>42790</v>
      </c>
      <c r="K382" s="5">
        <f>IF(I382&lt;&gt;0,(I382-F382)-1,(J382-F382)-1)</f>
        <v>2.6085185185220325</v>
      </c>
      <c r="L382" s="5" t="b">
        <f>IF(G382="CAN",TRUE,FALSE)</f>
        <v>0</v>
      </c>
      <c r="M382" s="6" t="b">
        <f>AND(G382="CLOSE",K382&lt;=28)</f>
        <v>1</v>
      </c>
      <c r="N382" s="6" t="b">
        <f>AND(G382="CLOSE",K382&gt;28,K382&lt;=56)</f>
        <v>0</v>
      </c>
      <c r="O382" s="6" t="b">
        <f>AND(G382="CLOSE",K382&gt;56,K382&lt;=84)</f>
        <v>0</v>
      </c>
      <c r="P382" s="6" t="b">
        <f>AND(G382="CLOSE",K382&gt;84)</f>
        <v>0</v>
      </c>
      <c r="Q382" s="6" t="b">
        <f>AND(G382 = "INPRG",K382&gt;84)</f>
        <v>0</v>
      </c>
      <c r="R382" s="6" t="b">
        <f>AND(G382 = "INPRG",K382&gt;56,K382&lt;=84)</f>
        <v>0</v>
      </c>
      <c r="S382" s="6" t="b">
        <f>AND(G382 = "INPRG",K382&gt;28,K382&lt;56)</f>
        <v>0</v>
      </c>
      <c r="T382" s="6" t="b">
        <f>AND(G382="INPRG",K382&gt;=21,K382&lt;28)</f>
        <v>0</v>
      </c>
      <c r="U382" s="6" t="b">
        <f>AND(G382="INPRG",K382&gt;=14,K382&lt;21)</f>
        <v>0</v>
      </c>
      <c r="V382" s="6" t="b">
        <f>AND(G382="INPRG",K382&gt;=7,K382&lt;14)</f>
        <v>0</v>
      </c>
      <c r="W382" s="7" t="b">
        <f>AND(G382="INPRG",K382&lt;7)</f>
        <v>0</v>
      </c>
    </row>
    <row r="383" spans="1:23" ht="15.75" x14ac:dyDescent="0.25">
      <c r="A383" s="8" t="s">
        <v>950</v>
      </c>
      <c r="B383" s="9" t="s">
        <v>1</v>
      </c>
      <c r="C383" s="9" t="s">
        <v>2</v>
      </c>
      <c r="D383" s="9" t="s">
        <v>951</v>
      </c>
      <c r="E383" s="9" t="s">
        <v>946</v>
      </c>
      <c r="F383" s="10">
        <v>42048.349849537037</v>
      </c>
      <c r="G383" s="9" t="s">
        <v>4</v>
      </c>
      <c r="H383" s="9" t="s">
        <v>134</v>
      </c>
      <c r="I383" s="10">
        <v>42052.958333333336</v>
      </c>
      <c r="J383" s="11">
        <f ca="1">TODAY()</f>
        <v>42790</v>
      </c>
      <c r="K383" s="12">
        <f>IF(I383&lt;&gt;0,(I383-F383)-1,(J383-F383)-1)</f>
        <v>3.6084837962989695</v>
      </c>
      <c r="L383" s="12" t="b">
        <f>IF(G383="CAN",TRUE,FALSE)</f>
        <v>0</v>
      </c>
      <c r="M383" s="13" t="b">
        <f>AND(G383="CLOSE",K383&lt;=28)</f>
        <v>1</v>
      </c>
      <c r="N383" s="13" t="b">
        <f>AND(G383="CLOSE",K383&gt;28,K383&lt;=56)</f>
        <v>0</v>
      </c>
      <c r="O383" s="13" t="b">
        <f>AND(G383="CLOSE",K383&gt;56,K383&lt;=84)</f>
        <v>0</v>
      </c>
      <c r="P383" s="13" t="b">
        <f>AND(G383="CLOSE",K383&gt;84)</f>
        <v>0</v>
      </c>
      <c r="Q383" s="13" t="b">
        <f>AND(G383 = "INPRG",K383&gt;84)</f>
        <v>0</v>
      </c>
      <c r="R383" s="13" t="b">
        <f>AND(G383 = "INPRG",K383&gt;56,K383&lt;=84)</f>
        <v>0</v>
      </c>
      <c r="S383" s="13" t="b">
        <f>AND(G383 = "INPRG",K383&gt;28,K383&lt;56)</f>
        <v>0</v>
      </c>
      <c r="T383" s="13" t="b">
        <f>AND(G383="INPRG",K383&gt;=21,K383&lt;28)</f>
        <v>0</v>
      </c>
      <c r="U383" s="13" t="b">
        <f>AND(G383="INPRG",K383&gt;=14,K383&lt;21)</f>
        <v>0</v>
      </c>
      <c r="V383" s="13" t="b">
        <f>AND(G383="INPRG",K383&gt;=7,K383&lt;14)</f>
        <v>0</v>
      </c>
      <c r="W383" s="14" t="b">
        <f>AND(G383="INPRG",K383&lt;7)</f>
        <v>0</v>
      </c>
    </row>
    <row r="384" spans="1:23" ht="15.75" x14ac:dyDescent="0.25">
      <c r="A384" s="1" t="s">
        <v>952</v>
      </c>
      <c r="B384" s="2" t="s">
        <v>1</v>
      </c>
      <c r="C384" s="2" t="s">
        <v>2</v>
      </c>
      <c r="D384" s="2" t="s">
        <v>953</v>
      </c>
      <c r="E384" s="2" t="s">
        <v>949</v>
      </c>
      <c r="F384" s="3">
        <v>42048.349861111114</v>
      </c>
      <c r="G384" s="2" t="s">
        <v>4</v>
      </c>
      <c r="H384" s="2" t="s">
        <v>134</v>
      </c>
      <c r="I384" s="3">
        <v>42052.958333333336</v>
      </c>
      <c r="J384" s="4">
        <f ca="1">TODAY()</f>
        <v>42790</v>
      </c>
      <c r="K384" s="5">
        <f>IF(I384&lt;&gt;0,(I384-F384)-1,(J384-F384)-1)</f>
        <v>3.6084722222221899</v>
      </c>
      <c r="L384" s="5" t="b">
        <f>IF(G384="CAN",TRUE,FALSE)</f>
        <v>0</v>
      </c>
      <c r="M384" s="6" t="b">
        <f>AND(G384="CLOSE",K384&lt;=28)</f>
        <v>1</v>
      </c>
      <c r="N384" s="6" t="b">
        <f>AND(G384="CLOSE",K384&gt;28,K384&lt;=56)</f>
        <v>0</v>
      </c>
      <c r="O384" s="6" t="b">
        <f>AND(G384="CLOSE",K384&gt;56,K384&lt;=84)</f>
        <v>0</v>
      </c>
      <c r="P384" s="6" t="b">
        <f>AND(G384="CLOSE",K384&gt;84)</f>
        <v>0</v>
      </c>
      <c r="Q384" s="6" t="b">
        <f>AND(G384 = "INPRG",K384&gt;84)</f>
        <v>0</v>
      </c>
      <c r="R384" s="6" t="b">
        <f>AND(G384 = "INPRG",K384&gt;56,K384&lt;=84)</f>
        <v>0</v>
      </c>
      <c r="S384" s="6" t="b">
        <f>AND(G384 = "INPRG",K384&gt;28,K384&lt;56)</f>
        <v>0</v>
      </c>
      <c r="T384" s="6" t="b">
        <f>AND(G384="INPRG",K384&gt;=21,K384&lt;28)</f>
        <v>0</v>
      </c>
      <c r="U384" s="6" t="b">
        <f>AND(G384="INPRG",K384&gt;=14,K384&lt;21)</f>
        <v>0</v>
      </c>
      <c r="V384" s="6" t="b">
        <f>AND(G384="INPRG",K384&gt;=7,K384&lt;14)</f>
        <v>0</v>
      </c>
      <c r="W384" s="7" t="b">
        <f>AND(G384="INPRG",K384&lt;7)</f>
        <v>0</v>
      </c>
    </row>
    <row r="385" spans="1:23" ht="15.75" x14ac:dyDescent="0.25">
      <c r="A385" s="8" t="s">
        <v>954</v>
      </c>
      <c r="B385" s="9" t="s">
        <v>1</v>
      </c>
      <c r="C385" s="9" t="s">
        <v>2</v>
      </c>
      <c r="D385" s="9" t="s">
        <v>955</v>
      </c>
      <c r="E385" s="9" t="s">
        <v>354</v>
      </c>
      <c r="F385" s="10">
        <v>42048.34988425926</v>
      </c>
      <c r="G385" s="9" t="s">
        <v>4</v>
      </c>
      <c r="H385" s="9" t="s">
        <v>134</v>
      </c>
      <c r="I385" s="10">
        <v>42055.958333333336</v>
      </c>
      <c r="J385" s="11">
        <f ca="1">TODAY()</f>
        <v>42790</v>
      </c>
      <c r="K385" s="12">
        <f>IF(I385&lt;&gt;0,(I385-F385)-1,(J385-F385)-1)</f>
        <v>6.6084490740759065</v>
      </c>
      <c r="L385" s="12" t="b">
        <f>IF(G385="CAN",TRUE,FALSE)</f>
        <v>0</v>
      </c>
      <c r="M385" s="13" t="b">
        <f>AND(G385="CLOSE",K385&lt;=28)</f>
        <v>1</v>
      </c>
      <c r="N385" s="13" t="b">
        <f>AND(G385="CLOSE",K385&gt;28,K385&lt;=56)</f>
        <v>0</v>
      </c>
      <c r="O385" s="13" t="b">
        <f>AND(G385="CLOSE",K385&gt;56,K385&lt;=84)</f>
        <v>0</v>
      </c>
      <c r="P385" s="13" t="b">
        <f>AND(G385="CLOSE",K385&gt;84)</f>
        <v>0</v>
      </c>
      <c r="Q385" s="13" t="b">
        <f>AND(G385 = "INPRG",K385&gt;84)</f>
        <v>0</v>
      </c>
      <c r="R385" s="13" t="b">
        <f>AND(G385 = "INPRG",K385&gt;56,K385&lt;=84)</f>
        <v>0</v>
      </c>
      <c r="S385" s="13" t="b">
        <f>AND(G385 = "INPRG",K385&gt;28,K385&lt;56)</f>
        <v>0</v>
      </c>
      <c r="T385" s="13" t="b">
        <f>AND(G385="INPRG",K385&gt;=21,K385&lt;28)</f>
        <v>0</v>
      </c>
      <c r="U385" s="13" t="b">
        <f>AND(G385="INPRG",K385&gt;=14,K385&lt;21)</f>
        <v>0</v>
      </c>
      <c r="V385" s="13" t="b">
        <f>AND(G385="INPRG",K385&gt;=7,K385&lt;14)</f>
        <v>0</v>
      </c>
      <c r="W385" s="14" t="b">
        <f>AND(G385="INPRG",K385&lt;7)</f>
        <v>0</v>
      </c>
    </row>
    <row r="386" spans="1:23" ht="15.75" x14ac:dyDescent="0.25">
      <c r="A386" s="1" t="s">
        <v>956</v>
      </c>
      <c r="B386" s="2" t="s">
        <v>1</v>
      </c>
      <c r="C386" s="2" t="s">
        <v>2</v>
      </c>
      <c r="D386" s="2" t="s">
        <v>957</v>
      </c>
      <c r="E386" s="2" t="s">
        <v>357</v>
      </c>
      <c r="F386" s="3">
        <v>42048.349895833337</v>
      </c>
      <c r="G386" s="2" t="s">
        <v>4</v>
      </c>
      <c r="H386" s="2" t="s">
        <v>134</v>
      </c>
      <c r="I386" s="3">
        <v>42055.958333333336</v>
      </c>
      <c r="J386" s="4">
        <f ca="1">TODAY()</f>
        <v>42790</v>
      </c>
      <c r="K386" s="5">
        <f>IF(I386&lt;&gt;0,(I386-F386)-1,(J386-F386)-1)</f>
        <v>6.6084374999991269</v>
      </c>
      <c r="L386" s="5" t="b">
        <f>IF(G386="CAN",TRUE,FALSE)</f>
        <v>0</v>
      </c>
      <c r="M386" s="6" t="b">
        <f>AND(G386="CLOSE",K386&lt;=28)</f>
        <v>1</v>
      </c>
      <c r="N386" s="6" t="b">
        <f>AND(G386="CLOSE",K386&gt;28,K386&lt;=56)</f>
        <v>0</v>
      </c>
      <c r="O386" s="6" t="b">
        <f>AND(G386="CLOSE",K386&gt;56,K386&lt;=84)</f>
        <v>0</v>
      </c>
      <c r="P386" s="6" t="b">
        <f>AND(G386="CLOSE",K386&gt;84)</f>
        <v>0</v>
      </c>
      <c r="Q386" s="6" t="b">
        <f>AND(G386 = "INPRG",K386&gt;84)</f>
        <v>0</v>
      </c>
      <c r="R386" s="6" t="b">
        <f>AND(G386 = "INPRG",K386&gt;56,K386&lt;=84)</f>
        <v>0</v>
      </c>
      <c r="S386" s="6" t="b">
        <f>AND(G386 = "INPRG",K386&gt;28,K386&lt;56)</f>
        <v>0</v>
      </c>
      <c r="T386" s="6" t="b">
        <f>AND(G386="INPRG",K386&gt;=21,K386&lt;28)</f>
        <v>0</v>
      </c>
      <c r="U386" s="6" t="b">
        <f>AND(G386="INPRG",K386&gt;=14,K386&lt;21)</f>
        <v>0</v>
      </c>
      <c r="V386" s="6" t="b">
        <f>AND(G386="INPRG",K386&gt;=7,K386&lt;14)</f>
        <v>0</v>
      </c>
      <c r="W386" s="7" t="b">
        <f>AND(G386="INPRG",K386&lt;7)</f>
        <v>0</v>
      </c>
    </row>
    <row r="387" spans="1:23" ht="15.75" x14ac:dyDescent="0.25">
      <c r="A387" s="8" t="s">
        <v>958</v>
      </c>
      <c r="B387" s="9" t="s">
        <v>1</v>
      </c>
      <c r="C387" s="9" t="s">
        <v>21</v>
      </c>
      <c r="D387" s="9" t="s">
        <v>959</v>
      </c>
      <c r="E387" s="9" t="s">
        <v>960</v>
      </c>
      <c r="F387" s="10">
        <v>42048.349930555552</v>
      </c>
      <c r="G387" s="9" t="s">
        <v>4</v>
      </c>
      <c r="H387" s="9" t="s">
        <v>238</v>
      </c>
      <c r="I387" s="10">
        <v>42053.958333333336</v>
      </c>
      <c r="J387" s="11">
        <f ca="1">TODAY()</f>
        <v>42790</v>
      </c>
      <c r="K387" s="12">
        <f>IF(I387&lt;&gt;0,(I387-F387)-1,(J387-F387)-1)</f>
        <v>4.6084027777833398</v>
      </c>
      <c r="L387" s="12" t="b">
        <f>IF(G387="CAN",TRUE,FALSE)</f>
        <v>0</v>
      </c>
      <c r="M387" s="13" t="b">
        <f>AND(G387="CLOSE",K387&lt;=28)</f>
        <v>1</v>
      </c>
      <c r="N387" s="13" t="b">
        <f>AND(G387="CLOSE",K387&gt;28,K387&lt;=56)</f>
        <v>0</v>
      </c>
      <c r="O387" s="13" t="b">
        <f>AND(G387="CLOSE",K387&gt;56,K387&lt;=84)</f>
        <v>0</v>
      </c>
      <c r="P387" s="13" t="b">
        <f>AND(G387="CLOSE",K387&gt;84)</f>
        <v>0</v>
      </c>
      <c r="Q387" s="13" t="b">
        <f>AND(G387 = "INPRG",K387&gt;84)</f>
        <v>0</v>
      </c>
      <c r="R387" s="13" t="b">
        <f>AND(G387 = "INPRG",K387&gt;56,K387&lt;=84)</f>
        <v>0</v>
      </c>
      <c r="S387" s="13" t="b">
        <f>AND(G387 = "INPRG",K387&gt;28,K387&lt;56)</f>
        <v>0</v>
      </c>
      <c r="T387" s="13" t="b">
        <f>AND(G387="INPRG",K387&gt;=21,K387&lt;28)</f>
        <v>0</v>
      </c>
      <c r="U387" s="13" t="b">
        <f>AND(G387="INPRG",K387&gt;=14,K387&lt;21)</f>
        <v>0</v>
      </c>
      <c r="V387" s="13" t="b">
        <f>AND(G387="INPRG",K387&gt;=7,K387&lt;14)</f>
        <v>0</v>
      </c>
      <c r="W387" s="14" t="b">
        <f>AND(G387="INPRG",K387&lt;7)</f>
        <v>0</v>
      </c>
    </row>
    <row r="388" spans="1:23" ht="15.75" x14ac:dyDescent="0.25">
      <c r="A388" s="1" t="s">
        <v>961</v>
      </c>
      <c r="B388" s="2" t="s">
        <v>1</v>
      </c>
      <c r="C388" s="2" t="s">
        <v>2</v>
      </c>
      <c r="D388" s="2" t="s">
        <v>962</v>
      </c>
      <c r="E388" s="2" t="s">
        <v>963</v>
      </c>
      <c r="F388" s="3">
        <v>42048.349965277775</v>
      </c>
      <c r="G388" s="2" t="s">
        <v>4</v>
      </c>
      <c r="H388" s="2" t="s">
        <v>39</v>
      </c>
      <c r="I388" s="3">
        <v>42051.958333333336</v>
      </c>
      <c r="J388" s="4">
        <f ca="1">TODAY()</f>
        <v>42790</v>
      </c>
      <c r="K388" s="5">
        <f>IF(I388&lt;&gt;0,(I388-F388)-1,(J388-F388)-1)</f>
        <v>2.6083680555602768</v>
      </c>
      <c r="L388" s="5" t="b">
        <f>IF(G388="CAN",TRUE,FALSE)</f>
        <v>0</v>
      </c>
      <c r="M388" s="6" t="b">
        <f>AND(G388="CLOSE",K388&lt;=28)</f>
        <v>1</v>
      </c>
      <c r="N388" s="6" t="b">
        <f>AND(G388="CLOSE",K388&gt;28,K388&lt;=56)</f>
        <v>0</v>
      </c>
      <c r="O388" s="6" t="b">
        <f>AND(G388="CLOSE",K388&gt;56,K388&lt;=84)</f>
        <v>0</v>
      </c>
      <c r="P388" s="6" t="b">
        <f>AND(G388="CLOSE",K388&gt;84)</f>
        <v>0</v>
      </c>
      <c r="Q388" s="6" t="b">
        <f>AND(G388 = "INPRG",K388&gt;84)</f>
        <v>0</v>
      </c>
      <c r="R388" s="6" t="b">
        <f>AND(G388 = "INPRG",K388&gt;56,K388&lt;=84)</f>
        <v>0</v>
      </c>
      <c r="S388" s="6" t="b">
        <f>AND(G388 = "INPRG",K388&gt;28,K388&lt;56)</f>
        <v>0</v>
      </c>
      <c r="T388" s="6" t="b">
        <f>AND(G388="INPRG",K388&gt;=21,K388&lt;28)</f>
        <v>0</v>
      </c>
      <c r="U388" s="6" t="b">
        <f>AND(G388="INPRG",K388&gt;=14,K388&lt;21)</f>
        <v>0</v>
      </c>
      <c r="V388" s="6" t="b">
        <f>AND(G388="INPRG",K388&gt;=7,K388&lt;14)</f>
        <v>0</v>
      </c>
      <c r="W388" s="7" t="b">
        <f>AND(G388="INPRG",K388&lt;7)</f>
        <v>0</v>
      </c>
    </row>
    <row r="389" spans="1:23" ht="15.75" x14ac:dyDescent="0.25">
      <c r="A389" s="8" t="s">
        <v>964</v>
      </c>
      <c r="B389" s="9" t="s">
        <v>1</v>
      </c>
      <c r="C389" s="9" t="s">
        <v>2</v>
      </c>
      <c r="D389" s="9" t="s">
        <v>965</v>
      </c>
      <c r="E389" s="9" t="s">
        <v>966</v>
      </c>
      <c r="F389" s="10">
        <v>42048.349988425929</v>
      </c>
      <c r="G389" s="9" t="s">
        <v>4</v>
      </c>
      <c r="H389" s="9" t="s">
        <v>39</v>
      </c>
      <c r="I389" s="10">
        <v>42051.958333333336</v>
      </c>
      <c r="J389" s="11">
        <f ca="1">TODAY()</f>
        <v>42790</v>
      </c>
      <c r="K389" s="12">
        <f>IF(I389&lt;&gt;0,(I389-F389)-1,(J389-F389)-1)</f>
        <v>2.6083449074067175</v>
      </c>
      <c r="L389" s="12" t="b">
        <f>IF(G389="CAN",TRUE,FALSE)</f>
        <v>0</v>
      </c>
      <c r="M389" s="13" t="b">
        <f>AND(G389="CLOSE",K389&lt;=28)</f>
        <v>1</v>
      </c>
      <c r="N389" s="13" t="b">
        <f>AND(G389="CLOSE",K389&gt;28,K389&lt;=56)</f>
        <v>0</v>
      </c>
      <c r="O389" s="13" t="b">
        <f>AND(G389="CLOSE",K389&gt;56,K389&lt;=84)</f>
        <v>0</v>
      </c>
      <c r="P389" s="13" t="b">
        <f>AND(G389="CLOSE",K389&gt;84)</f>
        <v>0</v>
      </c>
      <c r="Q389" s="13" t="b">
        <f>AND(G389 = "INPRG",K389&gt;84)</f>
        <v>0</v>
      </c>
      <c r="R389" s="13" t="b">
        <f>AND(G389 = "INPRG",K389&gt;56,K389&lt;=84)</f>
        <v>0</v>
      </c>
      <c r="S389" s="13" t="b">
        <f>AND(G389 = "INPRG",K389&gt;28,K389&lt;56)</f>
        <v>0</v>
      </c>
      <c r="T389" s="13" t="b">
        <f>AND(G389="INPRG",K389&gt;=21,K389&lt;28)</f>
        <v>0</v>
      </c>
      <c r="U389" s="13" t="b">
        <f>AND(G389="INPRG",K389&gt;=14,K389&lt;21)</f>
        <v>0</v>
      </c>
      <c r="V389" s="13" t="b">
        <f>AND(G389="INPRG",K389&gt;=7,K389&lt;14)</f>
        <v>0</v>
      </c>
      <c r="W389" s="14" t="b">
        <f>AND(G389="INPRG",K389&lt;7)</f>
        <v>0</v>
      </c>
    </row>
    <row r="390" spans="1:23" ht="15.75" x14ac:dyDescent="0.25">
      <c r="A390" s="1" t="s">
        <v>967</v>
      </c>
      <c r="B390" s="2" t="s">
        <v>1</v>
      </c>
      <c r="C390" s="2" t="s">
        <v>2</v>
      </c>
      <c r="D390" s="2" t="s">
        <v>968</v>
      </c>
      <c r="E390" s="2" t="s">
        <v>969</v>
      </c>
      <c r="F390" s="3">
        <v>42048.349988425929</v>
      </c>
      <c r="G390" s="2" t="s">
        <v>4</v>
      </c>
      <c r="H390" s="2" t="s">
        <v>39</v>
      </c>
      <c r="I390" s="3">
        <v>42051.958333333336</v>
      </c>
      <c r="J390" s="4">
        <f ca="1">TODAY()</f>
        <v>42790</v>
      </c>
      <c r="K390" s="5">
        <f>IF(I390&lt;&gt;0,(I390-F390)-1,(J390-F390)-1)</f>
        <v>2.6083449074067175</v>
      </c>
      <c r="L390" s="5" t="b">
        <f>IF(G390="CAN",TRUE,FALSE)</f>
        <v>0</v>
      </c>
      <c r="M390" s="6" t="b">
        <f>AND(G390="CLOSE",K390&lt;=28)</f>
        <v>1</v>
      </c>
      <c r="N390" s="6" t="b">
        <f>AND(G390="CLOSE",K390&gt;28,K390&lt;=56)</f>
        <v>0</v>
      </c>
      <c r="O390" s="6" t="b">
        <f>AND(G390="CLOSE",K390&gt;56,K390&lt;=84)</f>
        <v>0</v>
      </c>
      <c r="P390" s="6" t="b">
        <f>AND(G390="CLOSE",K390&gt;84)</f>
        <v>0</v>
      </c>
      <c r="Q390" s="6" t="b">
        <f>AND(G390 = "INPRG",K390&gt;84)</f>
        <v>0</v>
      </c>
      <c r="R390" s="6" t="b">
        <f>AND(G390 = "INPRG",K390&gt;56,K390&lt;=84)</f>
        <v>0</v>
      </c>
      <c r="S390" s="6" t="b">
        <f>AND(G390 = "INPRG",K390&gt;28,K390&lt;56)</f>
        <v>0</v>
      </c>
      <c r="T390" s="6" t="b">
        <f>AND(G390="INPRG",K390&gt;=21,K390&lt;28)</f>
        <v>0</v>
      </c>
      <c r="U390" s="6" t="b">
        <f>AND(G390="INPRG",K390&gt;=14,K390&lt;21)</f>
        <v>0</v>
      </c>
      <c r="V390" s="6" t="b">
        <f>AND(G390="INPRG",K390&gt;=7,K390&lt;14)</f>
        <v>0</v>
      </c>
      <c r="W390" s="7" t="b">
        <f>AND(G390="INPRG",K390&lt;7)</f>
        <v>0</v>
      </c>
    </row>
    <row r="391" spans="1:23" ht="15.75" x14ac:dyDescent="0.25">
      <c r="A391" s="8" t="s">
        <v>970</v>
      </c>
      <c r="B391" s="9" t="s">
        <v>1</v>
      </c>
      <c r="C391" s="9" t="s">
        <v>2</v>
      </c>
      <c r="D391" s="9" t="s">
        <v>971</v>
      </c>
      <c r="E391" s="9" t="s">
        <v>972</v>
      </c>
      <c r="F391" s="10">
        <v>42048.350127314814</v>
      </c>
      <c r="G391" s="9" t="s">
        <v>4</v>
      </c>
      <c r="H391" s="9" t="s">
        <v>325</v>
      </c>
      <c r="I391" s="10">
        <v>42053.958333333336</v>
      </c>
      <c r="J391" s="11">
        <f ca="1">TODAY()</f>
        <v>42790</v>
      </c>
      <c r="K391" s="12">
        <f>IF(I391&lt;&gt;0,(I391-F391)-1,(J391-F391)-1)</f>
        <v>4.6082060185217415</v>
      </c>
      <c r="L391" s="12" t="b">
        <f>IF(G391="CAN",TRUE,FALSE)</f>
        <v>0</v>
      </c>
      <c r="M391" s="13" t="b">
        <f>AND(G391="CLOSE",K391&lt;=28)</f>
        <v>1</v>
      </c>
      <c r="N391" s="13" t="b">
        <f>AND(G391="CLOSE",K391&gt;28,K391&lt;=56)</f>
        <v>0</v>
      </c>
      <c r="O391" s="13" t="b">
        <f>AND(G391="CLOSE",K391&gt;56,K391&lt;=84)</f>
        <v>0</v>
      </c>
      <c r="P391" s="13" t="b">
        <f>AND(G391="CLOSE",K391&gt;84)</f>
        <v>0</v>
      </c>
      <c r="Q391" s="13" t="b">
        <f>AND(G391 = "INPRG",K391&gt;84)</f>
        <v>0</v>
      </c>
      <c r="R391" s="13" t="b">
        <f>AND(G391 = "INPRG",K391&gt;56,K391&lt;=84)</f>
        <v>0</v>
      </c>
      <c r="S391" s="13" t="b">
        <f>AND(G391 = "INPRG",K391&gt;28,K391&lt;56)</f>
        <v>0</v>
      </c>
      <c r="T391" s="13" t="b">
        <f>AND(G391="INPRG",K391&gt;=21,K391&lt;28)</f>
        <v>0</v>
      </c>
      <c r="U391" s="13" t="b">
        <f>AND(G391="INPRG",K391&gt;=14,K391&lt;21)</f>
        <v>0</v>
      </c>
      <c r="V391" s="13" t="b">
        <f>AND(G391="INPRG",K391&gt;=7,K391&lt;14)</f>
        <v>0</v>
      </c>
      <c r="W391" s="14" t="b">
        <f>AND(G391="INPRG",K391&lt;7)</f>
        <v>0</v>
      </c>
    </row>
    <row r="392" spans="1:23" ht="15.75" x14ac:dyDescent="0.25">
      <c r="A392" s="1" t="s">
        <v>973</v>
      </c>
      <c r="B392" s="2" t="s">
        <v>1</v>
      </c>
      <c r="C392" s="2" t="s">
        <v>2</v>
      </c>
      <c r="D392" s="2" t="s">
        <v>971</v>
      </c>
      <c r="E392" s="2" t="s">
        <v>974</v>
      </c>
      <c r="F392" s="3">
        <v>42048.35015046296</v>
      </c>
      <c r="G392" s="2" t="s">
        <v>4</v>
      </c>
      <c r="H392" s="2" t="s">
        <v>325</v>
      </c>
      <c r="I392" s="3">
        <v>42053.958333333336</v>
      </c>
      <c r="J392" s="4">
        <f ca="1">TODAY()</f>
        <v>42790</v>
      </c>
      <c r="K392" s="5">
        <f>IF(I392&lt;&gt;0,(I392-F392)-1,(J392-F392)-1)</f>
        <v>4.6081828703754582</v>
      </c>
      <c r="L392" s="5" t="b">
        <f>IF(G392="CAN",TRUE,FALSE)</f>
        <v>0</v>
      </c>
      <c r="M392" s="6" t="b">
        <f>AND(G392="CLOSE",K392&lt;=28)</f>
        <v>1</v>
      </c>
      <c r="N392" s="6" t="b">
        <f>AND(G392="CLOSE",K392&gt;28,K392&lt;=56)</f>
        <v>0</v>
      </c>
      <c r="O392" s="6" t="b">
        <f>AND(G392="CLOSE",K392&gt;56,K392&lt;=84)</f>
        <v>0</v>
      </c>
      <c r="P392" s="6" t="b">
        <f>AND(G392="CLOSE",K392&gt;84)</f>
        <v>0</v>
      </c>
      <c r="Q392" s="6" t="b">
        <f>AND(G392 = "INPRG",K392&gt;84)</f>
        <v>0</v>
      </c>
      <c r="R392" s="6" t="b">
        <f>AND(G392 = "INPRG",K392&gt;56,K392&lt;=84)</f>
        <v>0</v>
      </c>
      <c r="S392" s="6" t="b">
        <f>AND(G392 = "INPRG",K392&gt;28,K392&lt;56)</f>
        <v>0</v>
      </c>
      <c r="T392" s="6" t="b">
        <f>AND(G392="INPRG",K392&gt;=21,K392&lt;28)</f>
        <v>0</v>
      </c>
      <c r="U392" s="6" t="b">
        <f>AND(G392="INPRG",K392&gt;=14,K392&lt;21)</f>
        <v>0</v>
      </c>
      <c r="V392" s="6" t="b">
        <f>AND(G392="INPRG",K392&gt;=7,K392&lt;14)</f>
        <v>0</v>
      </c>
      <c r="W392" s="7" t="b">
        <f>AND(G392="INPRG",K392&lt;7)</f>
        <v>0</v>
      </c>
    </row>
    <row r="393" spans="1:23" ht="15.75" x14ac:dyDescent="0.25">
      <c r="A393" s="8" t="s">
        <v>975</v>
      </c>
      <c r="B393" s="9" t="s">
        <v>1</v>
      </c>
      <c r="C393" s="9" t="s">
        <v>2</v>
      </c>
      <c r="D393" s="9" t="s">
        <v>971</v>
      </c>
      <c r="E393" s="9" t="s">
        <v>976</v>
      </c>
      <c r="F393" s="10">
        <v>42048.350162037037</v>
      </c>
      <c r="G393" s="9" t="s">
        <v>4</v>
      </c>
      <c r="H393" s="9" t="s">
        <v>325</v>
      </c>
      <c r="I393" s="10">
        <v>42053.958333333336</v>
      </c>
      <c r="J393" s="11">
        <f ca="1">TODAY()</f>
        <v>42790</v>
      </c>
      <c r="K393" s="12">
        <f>IF(I393&lt;&gt;0,(I393-F393)-1,(J393-F393)-1)</f>
        <v>4.6081712962986785</v>
      </c>
      <c r="L393" s="12" t="b">
        <f>IF(G393="CAN",TRUE,FALSE)</f>
        <v>0</v>
      </c>
      <c r="M393" s="13" t="b">
        <f>AND(G393="CLOSE",K393&lt;=28)</f>
        <v>1</v>
      </c>
      <c r="N393" s="13" t="b">
        <f>AND(G393="CLOSE",K393&gt;28,K393&lt;=56)</f>
        <v>0</v>
      </c>
      <c r="O393" s="13" t="b">
        <f>AND(G393="CLOSE",K393&gt;56,K393&lt;=84)</f>
        <v>0</v>
      </c>
      <c r="P393" s="13" t="b">
        <f>AND(G393="CLOSE",K393&gt;84)</f>
        <v>0</v>
      </c>
      <c r="Q393" s="13" t="b">
        <f>AND(G393 = "INPRG",K393&gt;84)</f>
        <v>0</v>
      </c>
      <c r="R393" s="13" t="b">
        <f>AND(G393 = "INPRG",K393&gt;56,K393&lt;=84)</f>
        <v>0</v>
      </c>
      <c r="S393" s="13" t="b">
        <f>AND(G393 = "INPRG",K393&gt;28,K393&lt;56)</f>
        <v>0</v>
      </c>
      <c r="T393" s="13" t="b">
        <f>AND(G393="INPRG",K393&gt;=21,K393&lt;28)</f>
        <v>0</v>
      </c>
      <c r="U393" s="13" t="b">
        <f>AND(G393="INPRG",K393&gt;=14,K393&lt;21)</f>
        <v>0</v>
      </c>
      <c r="V393" s="13" t="b">
        <f>AND(G393="INPRG",K393&gt;=7,K393&lt;14)</f>
        <v>0</v>
      </c>
      <c r="W393" s="14" t="b">
        <f>AND(G393="INPRG",K393&lt;7)</f>
        <v>0</v>
      </c>
    </row>
    <row r="394" spans="1:23" ht="15.75" x14ac:dyDescent="0.25">
      <c r="A394" s="1" t="s">
        <v>977</v>
      </c>
      <c r="B394" s="2" t="s">
        <v>1</v>
      </c>
      <c r="C394" s="2" t="s">
        <v>2</v>
      </c>
      <c r="D394" s="2" t="s">
        <v>398</v>
      </c>
      <c r="E394" s="2"/>
      <c r="F394" s="3">
        <v>42048.350243055553</v>
      </c>
      <c r="G394" s="2" t="s">
        <v>4</v>
      </c>
      <c r="H394" s="2" t="s">
        <v>39</v>
      </c>
      <c r="I394" s="3">
        <v>42051.958333333336</v>
      </c>
      <c r="J394" s="4">
        <f ca="1">TODAY()</f>
        <v>42790</v>
      </c>
      <c r="K394" s="5">
        <f>IF(I394&lt;&gt;0,(I394-F394)-1,(J394-F394)-1)</f>
        <v>2.6080902777830488</v>
      </c>
      <c r="L394" s="5" t="b">
        <f>IF(G394="CAN",TRUE,FALSE)</f>
        <v>0</v>
      </c>
      <c r="M394" s="6" t="b">
        <f>AND(G394="CLOSE",K394&lt;=28)</f>
        <v>1</v>
      </c>
      <c r="N394" s="6" t="b">
        <f>AND(G394="CLOSE",K394&gt;28,K394&lt;=56)</f>
        <v>0</v>
      </c>
      <c r="O394" s="6" t="b">
        <f>AND(G394="CLOSE",K394&gt;56,K394&lt;=84)</f>
        <v>0</v>
      </c>
      <c r="P394" s="6" t="b">
        <f>AND(G394="CLOSE",K394&gt;84)</f>
        <v>0</v>
      </c>
      <c r="Q394" s="6" t="b">
        <f>AND(G394 = "INPRG",K394&gt;84)</f>
        <v>0</v>
      </c>
      <c r="R394" s="6" t="b">
        <f>AND(G394 = "INPRG",K394&gt;56,K394&lt;=84)</f>
        <v>0</v>
      </c>
      <c r="S394" s="6" t="b">
        <f>AND(G394 = "INPRG",K394&gt;28,K394&lt;56)</f>
        <v>0</v>
      </c>
      <c r="T394" s="6" t="b">
        <f>AND(G394="INPRG",K394&gt;=21,K394&lt;28)</f>
        <v>0</v>
      </c>
      <c r="U394" s="6" t="b">
        <f>AND(G394="INPRG",K394&gt;=14,K394&lt;21)</f>
        <v>0</v>
      </c>
      <c r="V394" s="6" t="b">
        <f>AND(G394="INPRG",K394&gt;=7,K394&lt;14)</f>
        <v>0</v>
      </c>
      <c r="W394" s="7" t="b">
        <f>AND(G394="INPRG",K394&lt;7)</f>
        <v>0</v>
      </c>
    </row>
    <row r="395" spans="1:23" ht="15.75" x14ac:dyDescent="0.25">
      <c r="A395" s="8" t="s">
        <v>978</v>
      </c>
      <c r="B395" s="9" t="s">
        <v>1</v>
      </c>
      <c r="C395" s="9" t="s">
        <v>2</v>
      </c>
      <c r="D395" s="9" t="s">
        <v>400</v>
      </c>
      <c r="E395" s="9" t="s">
        <v>401</v>
      </c>
      <c r="F395" s="10">
        <v>42048.350266203706</v>
      </c>
      <c r="G395" s="9" t="s">
        <v>4</v>
      </c>
      <c r="H395" s="9" t="s">
        <v>43</v>
      </c>
      <c r="I395" s="10">
        <v>42054.958333333336</v>
      </c>
      <c r="J395" s="11">
        <f ca="1">TODAY()</f>
        <v>42790</v>
      </c>
      <c r="K395" s="12">
        <f>IF(I395&lt;&gt;0,(I395-F395)-1,(J395-F395)-1)</f>
        <v>5.6080671296294895</v>
      </c>
      <c r="L395" s="12" t="b">
        <f>IF(G395="CAN",TRUE,FALSE)</f>
        <v>0</v>
      </c>
      <c r="M395" s="13" t="b">
        <f>AND(G395="CLOSE",K395&lt;=28)</f>
        <v>1</v>
      </c>
      <c r="N395" s="13" t="b">
        <f>AND(G395="CLOSE",K395&gt;28,K395&lt;=56)</f>
        <v>0</v>
      </c>
      <c r="O395" s="13" t="b">
        <f>AND(G395="CLOSE",K395&gt;56,K395&lt;=84)</f>
        <v>0</v>
      </c>
      <c r="P395" s="13" t="b">
        <f>AND(G395="CLOSE",K395&gt;84)</f>
        <v>0</v>
      </c>
      <c r="Q395" s="13" t="b">
        <f>AND(G395 = "INPRG",K395&gt;84)</f>
        <v>0</v>
      </c>
      <c r="R395" s="13" t="b">
        <f>AND(G395 = "INPRG",K395&gt;56,K395&lt;=84)</f>
        <v>0</v>
      </c>
      <c r="S395" s="13" t="b">
        <f>AND(G395 = "INPRG",K395&gt;28,K395&lt;56)</f>
        <v>0</v>
      </c>
      <c r="T395" s="13" t="b">
        <f>AND(G395="INPRG",K395&gt;=21,K395&lt;28)</f>
        <v>0</v>
      </c>
      <c r="U395" s="13" t="b">
        <f>AND(G395="INPRG",K395&gt;=14,K395&lt;21)</f>
        <v>0</v>
      </c>
      <c r="V395" s="13" t="b">
        <f>AND(G395="INPRG",K395&gt;=7,K395&lt;14)</f>
        <v>0</v>
      </c>
      <c r="W395" s="14" t="b">
        <f>AND(G395="INPRG",K395&lt;7)</f>
        <v>0</v>
      </c>
    </row>
    <row r="396" spans="1:23" ht="15.75" x14ac:dyDescent="0.25">
      <c r="A396" s="1" t="s">
        <v>979</v>
      </c>
      <c r="B396" s="2" t="s">
        <v>1</v>
      </c>
      <c r="C396" s="2" t="s">
        <v>2</v>
      </c>
      <c r="D396" s="2" t="s">
        <v>980</v>
      </c>
      <c r="E396" s="2" t="s">
        <v>981</v>
      </c>
      <c r="F396" s="3">
        <v>42048.350277777776</v>
      </c>
      <c r="G396" s="2" t="s">
        <v>4</v>
      </c>
      <c r="H396" s="2" t="s">
        <v>43</v>
      </c>
      <c r="I396" s="3">
        <v>42060.958333333336</v>
      </c>
      <c r="J396" s="4">
        <f ca="1">TODAY()</f>
        <v>42790</v>
      </c>
      <c r="K396" s="5">
        <f>IF(I396&lt;&gt;0,(I396-F396)-1,(J396-F396)-1)</f>
        <v>11.608055555559986</v>
      </c>
      <c r="L396" s="5" t="b">
        <f>IF(G396="CAN",TRUE,FALSE)</f>
        <v>0</v>
      </c>
      <c r="M396" s="6" t="b">
        <f>AND(G396="CLOSE",K396&lt;=28)</f>
        <v>1</v>
      </c>
      <c r="N396" s="6" t="b">
        <f>AND(G396="CLOSE",K396&gt;28,K396&lt;=56)</f>
        <v>0</v>
      </c>
      <c r="O396" s="6" t="b">
        <f>AND(G396="CLOSE",K396&gt;56,K396&lt;=84)</f>
        <v>0</v>
      </c>
      <c r="P396" s="6" t="b">
        <f>AND(G396="CLOSE",K396&gt;84)</f>
        <v>0</v>
      </c>
      <c r="Q396" s="6" t="b">
        <f>AND(G396 = "INPRG",K396&gt;84)</f>
        <v>0</v>
      </c>
      <c r="R396" s="6" t="b">
        <f>AND(G396 = "INPRG",K396&gt;56,K396&lt;=84)</f>
        <v>0</v>
      </c>
      <c r="S396" s="6" t="b">
        <f>AND(G396 = "INPRG",K396&gt;28,K396&lt;56)</f>
        <v>0</v>
      </c>
      <c r="T396" s="6" t="b">
        <f>AND(G396="INPRG",K396&gt;=21,K396&lt;28)</f>
        <v>0</v>
      </c>
      <c r="U396" s="6" t="b">
        <f>AND(G396="INPRG",K396&gt;=14,K396&lt;21)</f>
        <v>0</v>
      </c>
      <c r="V396" s="6" t="b">
        <f>AND(G396="INPRG",K396&gt;=7,K396&lt;14)</f>
        <v>0</v>
      </c>
      <c r="W396" s="7" t="b">
        <f>AND(G396="INPRG",K396&lt;7)</f>
        <v>0</v>
      </c>
    </row>
    <row r="397" spans="1:23" ht="15.75" x14ac:dyDescent="0.25">
      <c r="A397" s="8" t="s">
        <v>982</v>
      </c>
      <c r="B397" s="9" t="s">
        <v>1</v>
      </c>
      <c r="C397" s="9" t="s">
        <v>2</v>
      </c>
      <c r="D397" s="9" t="s">
        <v>406</v>
      </c>
      <c r="E397" s="9" t="s">
        <v>407</v>
      </c>
      <c r="F397" s="10">
        <v>42048.350370370368</v>
      </c>
      <c r="G397" s="9" t="s">
        <v>4</v>
      </c>
      <c r="H397" s="9" t="s">
        <v>325</v>
      </c>
      <c r="I397" s="10">
        <v>42059.958333333336</v>
      </c>
      <c r="J397" s="11">
        <f ca="1">TODAY()</f>
        <v>42790</v>
      </c>
      <c r="K397" s="12">
        <f>IF(I397&lt;&gt;0,(I397-F397)-1,(J397-F397)-1)</f>
        <v>10.607962962967576</v>
      </c>
      <c r="L397" s="12" t="b">
        <f>IF(G397="CAN",TRUE,FALSE)</f>
        <v>0</v>
      </c>
      <c r="M397" s="13" t="b">
        <f>AND(G397="CLOSE",K397&lt;=28)</f>
        <v>1</v>
      </c>
      <c r="N397" s="13" t="b">
        <f>AND(G397="CLOSE",K397&gt;28,K397&lt;=56)</f>
        <v>0</v>
      </c>
      <c r="O397" s="13" t="b">
        <f>AND(G397="CLOSE",K397&gt;56,K397&lt;=84)</f>
        <v>0</v>
      </c>
      <c r="P397" s="13" t="b">
        <f>AND(G397="CLOSE",K397&gt;84)</f>
        <v>0</v>
      </c>
      <c r="Q397" s="13" t="b">
        <f>AND(G397 = "INPRG",K397&gt;84)</f>
        <v>0</v>
      </c>
      <c r="R397" s="13" t="b">
        <f>AND(G397 = "INPRG",K397&gt;56,K397&lt;=84)</f>
        <v>0</v>
      </c>
      <c r="S397" s="13" t="b">
        <f>AND(G397 = "INPRG",K397&gt;28,K397&lt;56)</f>
        <v>0</v>
      </c>
      <c r="T397" s="13" t="b">
        <f>AND(G397="INPRG",K397&gt;=21,K397&lt;28)</f>
        <v>0</v>
      </c>
      <c r="U397" s="13" t="b">
        <f>AND(G397="INPRG",K397&gt;=14,K397&lt;21)</f>
        <v>0</v>
      </c>
      <c r="V397" s="13" t="b">
        <f>AND(G397="INPRG",K397&gt;=7,K397&lt;14)</f>
        <v>0</v>
      </c>
      <c r="W397" s="14" t="b">
        <f>AND(G397="INPRG",K397&lt;7)</f>
        <v>0</v>
      </c>
    </row>
    <row r="398" spans="1:23" ht="15.75" x14ac:dyDescent="0.25">
      <c r="A398" s="1" t="s">
        <v>983</v>
      </c>
      <c r="B398" s="2" t="s">
        <v>1</v>
      </c>
      <c r="C398" s="2" t="s">
        <v>2</v>
      </c>
      <c r="D398" s="2" t="s">
        <v>454</v>
      </c>
      <c r="E398" s="2" t="s">
        <v>984</v>
      </c>
      <c r="F398" s="3">
        <v>42048.350381944445</v>
      </c>
      <c r="G398" s="2" t="s">
        <v>4</v>
      </c>
      <c r="H398" s="2" t="s">
        <v>238</v>
      </c>
      <c r="I398" s="3">
        <v>42051.958333333336</v>
      </c>
      <c r="J398" s="4">
        <f ca="1">TODAY()</f>
        <v>42790</v>
      </c>
      <c r="K398" s="5">
        <f>IF(I398&lt;&gt;0,(I398-F398)-1,(J398-F398)-1)</f>
        <v>2.6079513888907968</v>
      </c>
      <c r="L398" s="5" t="b">
        <f>IF(G398="CAN",TRUE,FALSE)</f>
        <v>0</v>
      </c>
      <c r="M398" s="6" t="b">
        <f>AND(G398="CLOSE",K398&lt;=28)</f>
        <v>1</v>
      </c>
      <c r="N398" s="6" t="b">
        <f>AND(G398="CLOSE",K398&gt;28,K398&lt;=56)</f>
        <v>0</v>
      </c>
      <c r="O398" s="6" t="b">
        <f>AND(G398="CLOSE",K398&gt;56,K398&lt;=84)</f>
        <v>0</v>
      </c>
      <c r="P398" s="6" t="b">
        <f>AND(G398="CLOSE",K398&gt;84)</f>
        <v>0</v>
      </c>
      <c r="Q398" s="6" t="b">
        <f>AND(G398 = "INPRG",K398&gt;84)</f>
        <v>0</v>
      </c>
      <c r="R398" s="6" t="b">
        <f>AND(G398 = "INPRG",K398&gt;56,K398&lt;=84)</f>
        <v>0</v>
      </c>
      <c r="S398" s="6" t="b">
        <f>AND(G398 = "INPRG",K398&gt;28,K398&lt;56)</f>
        <v>0</v>
      </c>
      <c r="T398" s="6" t="b">
        <f>AND(G398="INPRG",K398&gt;=21,K398&lt;28)</f>
        <v>0</v>
      </c>
      <c r="U398" s="6" t="b">
        <f>AND(G398="INPRG",K398&gt;=14,K398&lt;21)</f>
        <v>0</v>
      </c>
      <c r="V398" s="6" t="b">
        <f>AND(G398="INPRG",K398&gt;=7,K398&lt;14)</f>
        <v>0</v>
      </c>
      <c r="W398" s="7" t="b">
        <f>AND(G398="INPRG",K398&lt;7)</f>
        <v>0</v>
      </c>
    </row>
    <row r="399" spans="1:23" ht="15.75" x14ac:dyDescent="0.25">
      <c r="A399" s="8" t="s">
        <v>985</v>
      </c>
      <c r="B399" s="9" t="s">
        <v>1</v>
      </c>
      <c r="C399" s="9" t="s">
        <v>2</v>
      </c>
      <c r="D399" s="9" t="s">
        <v>459</v>
      </c>
      <c r="E399" s="9" t="s">
        <v>986</v>
      </c>
      <c r="F399" s="10">
        <v>42048.350405092591</v>
      </c>
      <c r="G399" s="9" t="s">
        <v>4</v>
      </c>
      <c r="H399" s="9" t="s">
        <v>238</v>
      </c>
      <c r="I399" s="10">
        <v>42061.958333333336</v>
      </c>
      <c r="J399" s="11">
        <f ca="1">TODAY()</f>
        <v>42790</v>
      </c>
      <c r="K399" s="12">
        <f>IF(I399&lt;&gt;0,(I399-F399)-1,(J399-F399)-1)</f>
        <v>12.607928240744513</v>
      </c>
      <c r="L399" s="12" t="b">
        <f>IF(G399="CAN",TRUE,FALSE)</f>
        <v>0</v>
      </c>
      <c r="M399" s="13" t="b">
        <f>AND(G399="CLOSE",K399&lt;=28)</f>
        <v>1</v>
      </c>
      <c r="N399" s="13" t="b">
        <f>AND(G399="CLOSE",K399&gt;28,K399&lt;=56)</f>
        <v>0</v>
      </c>
      <c r="O399" s="13" t="b">
        <f>AND(G399="CLOSE",K399&gt;56,K399&lt;=84)</f>
        <v>0</v>
      </c>
      <c r="P399" s="13" t="b">
        <f>AND(G399="CLOSE",K399&gt;84)</f>
        <v>0</v>
      </c>
      <c r="Q399" s="13" t="b">
        <f>AND(G399 = "INPRG",K399&gt;84)</f>
        <v>0</v>
      </c>
      <c r="R399" s="13" t="b">
        <f>AND(G399 = "INPRG",K399&gt;56,K399&lt;=84)</f>
        <v>0</v>
      </c>
      <c r="S399" s="13" t="b">
        <f>AND(G399 = "INPRG",K399&gt;28,K399&lt;56)</f>
        <v>0</v>
      </c>
      <c r="T399" s="13" t="b">
        <f>AND(G399="INPRG",K399&gt;=21,K399&lt;28)</f>
        <v>0</v>
      </c>
      <c r="U399" s="13" t="b">
        <f>AND(G399="INPRG",K399&gt;=14,K399&lt;21)</f>
        <v>0</v>
      </c>
      <c r="V399" s="13" t="b">
        <f>AND(G399="INPRG",K399&gt;=7,K399&lt;14)</f>
        <v>0</v>
      </c>
      <c r="W399" s="14" t="b">
        <f>AND(G399="INPRG",K399&lt;7)</f>
        <v>0</v>
      </c>
    </row>
    <row r="400" spans="1:23" ht="15.75" x14ac:dyDescent="0.25">
      <c r="A400" s="1" t="s">
        <v>987</v>
      </c>
      <c r="B400" s="2" t="s">
        <v>1</v>
      </c>
      <c r="C400" s="2" t="s">
        <v>2</v>
      </c>
      <c r="D400" s="2" t="s">
        <v>409</v>
      </c>
      <c r="E400" s="2" t="s">
        <v>42</v>
      </c>
      <c r="F400" s="3">
        <v>42048.350439814814</v>
      </c>
      <c r="G400" s="2" t="s">
        <v>4</v>
      </c>
      <c r="H400" s="2" t="s">
        <v>43</v>
      </c>
      <c r="I400" s="3">
        <v>42051.958333333336</v>
      </c>
      <c r="J400" s="4">
        <f ca="1">TODAY()</f>
        <v>42790</v>
      </c>
      <c r="K400" s="5">
        <f>IF(I400&lt;&gt;0,(I400-F400)-1,(J400-F400)-1)</f>
        <v>2.6078935185214505</v>
      </c>
      <c r="L400" s="5" t="b">
        <f>IF(G400="CAN",TRUE,FALSE)</f>
        <v>0</v>
      </c>
      <c r="M400" s="6" t="b">
        <f>AND(G400="CLOSE",K400&lt;=28)</f>
        <v>1</v>
      </c>
      <c r="N400" s="6" t="b">
        <f>AND(G400="CLOSE",K400&gt;28,K400&lt;=56)</f>
        <v>0</v>
      </c>
      <c r="O400" s="6" t="b">
        <f>AND(G400="CLOSE",K400&gt;56,K400&lt;=84)</f>
        <v>0</v>
      </c>
      <c r="P400" s="6" t="b">
        <f>AND(G400="CLOSE",K400&gt;84)</f>
        <v>0</v>
      </c>
      <c r="Q400" s="6" t="b">
        <f>AND(G400 = "INPRG",K400&gt;84)</f>
        <v>0</v>
      </c>
      <c r="R400" s="6" t="b">
        <f>AND(G400 = "INPRG",K400&gt;56,K400&lt;=84)</f>
        <v>0</v>
      </c>
      <c r="S400" s="6" t="b">
        <f>AND(G400 = "INPRG",K400&gt;28,K400&lt;56)</f>
        <v>0</v>
      </c>
      <c r="T400" s="6" t="b">
        <f>AND(G400="INPRG",K400&gt;=21,K400&lt;28)</f>
        <v>0</v>
      </c>
      <c r="U400" s="6" t="b">
        <f>AND(G400="INPRG",K400&gt;=14,K400&lt;21)</f>
        <v>0</v>
      </c>
      <c r="V400" s="6" t="b">
        <f>AND(G400="INPRG",K400&gt;=7,K400&lt;14)</f>
        <v>0</v>
      </c>
      <c r="W400" s="7" t="b">
        <f>AND(G400="INPRG",K400&lt;7)</f>
        <v>0</v>
      </c>
    </row>
    <row r="401" spans="1:23" ht="15.75" x14ac:dyDescent="0.25">
      <c r="A401" s="8" t="s">
        <v>988</v>
      </c>
      <c r="B401" s="9" t="s">
        <v>1</v>
      </c>
      <c r="C401" s="9" t="s">
        <v>2</v>
      </c>
      <c r="D401" s="9" t="s">
        <v>411</v>
      </c>
      <c r="E401" s="9" t="s">
        <v>348</v>
      </c>
      <c r="F401" s="10">
        <v>42048.350451388891</v>
      </c>
      <c r="G401" s="9" t="s">
        <v>4</v>
      </c>
      <c r="H401" s="9" t="s">
        <v>134</v>
      </c>
      <c r="I401" s="10">
        <v>42055.958333333336</v>
      </c>
      <c r="J401" s="11">
        <f ca="1">TODAY()</f>
        <v>42790</v>
      </c>
      <c r="K401" s="12">
        <f>IF(I401&lt;&gt;0,(I401-F401)-1,(J401-F401)-1)</f>
        <v>6.6078819444446708</v>
      </c>
      <c r="L401" s="12" t="b">
        <f>IF(G401="CAN",TRUE,FALSE)</f>
        <v>0</v>
      </c>
      <c r="M401" s="13" t="b">
        <f>AND(G401="CLOSE",K401&lt;=28)</f>
        <v>1</v>
      </c>
      <c r="N401" s="13" t="b">
        <f>AND(G401="CLOSE",K401&gt;28,K401&lt;=56)</f>
        <v>0</v>
      </c>
      <c r="O401" s="13" t="b">
        <f>AND(G401="CLOSE",K401&gt;56,K401&lt;=84)</f>
        <v>0</v>
      </c>
      <c r="P401" s="13" t="b">
        <f>AND(G401="CLOSE",K401&gt;84)</f>
        <v>0</v>
      </c>
      <c r="Q401" s="13" t="b">
        <f>AND(G401 = "INPRG",K401&gt;84)</f>
        <v>0</v>
      </c>
      <c r="R401" s="13" t="b">
        <f>AND(G401 = "INPRG",K401&gt;56,K401&lt;=84)</f>
        <v>0</v>
      </c>
      <c r="S401" s="13" t="b">
        <f>AND(G401 = "INPRG",K401&gt;28,K401&lt;56)</f>
        <v>0</v>
      </c>
      <c r="T401" s="13" t="b">
        <f>AND(G401="INPRG",K401&gt;=21,K401&lt;28)</f>
        <v>0</v>
      </c>
      <c r="U401" s="13" t="b">
        <f>AND(G401="INPRG",K401&gt;=14,K401&lt;21)</f>
        <v>0</v>
      </c>
      <c r="V401" s="13" t="b">
        <f>AND(G401="INPRG",K401&gt;=7,K401&lt;14)</f>
        <v>0</v>
      </c>
      <c r="W401" s="14" t="b">
        <f>AND(G401="INPRG",K401&lt;7)</f>
        <v>0</v>
      </c>
    </row>
    <row r="402" spans="1:23" ht="15.75" x14ac:dyDescent="0.25">
      <c r="A402" s="1" t="s">
        <v>989</v>
      </c>
      <c r="B402" s="2" t="s">
        <v>1</v>
      </c>
      <c r="C402" s="2" t="s">
        <v>2</v>
      </c>
      <c r="D402" s="2" t="s">
        <v>413</v>
      </c>
      <c r="E402" s="2"/>
      <c r="F402" s="3">
        <v>42048.350474537037</v>
      </c>
      <c r="G402" s="2" t="s">
        <v>4</v>
      </c>
      <c r="H402" s="2" t="s">
        <v>43</v>
      </c>
      <c r="I402" s="3">
        <v>42055.958333333336</v>
      </c>
      <c r="J402" s="4">
        <f ca="1">TODAY()</f>
        <v>42790</v>
      </c>
      <c r="K402" s="5">
        <f>IF(I402&lt;&gt;0,(I402-F402)-1,(J402-F402)-1)</f>
        <v>6.6078587962983875</v>
      </c>
      <c r="L402" s="5" t="b">
        <f>IF(G402="CAN",TRUE,FALSE)</f>
        <v>0</v>
      </c>
      <c r="M402" s="6" t="b">
        <f>AND(G402="CLOSE",K402&lt;=28)</f>
        <v>1</v>
      </c>
      <c r="N402" s="6" t="b">
        <f>AND(G402="CLOSE",K402&gt;28,K402&lt;=56)</f>
        <v>0</v>
      </c>
      <c r="O402" s="6" t="b">
        <f>AND(G402="CLOSE",K402&gt;56,K402&lt;=84)</f>
        <v>0</v>
      </c>
      <c r="P402" s="6" t="b">
        <f>AND(G402="CLOSE",K402&gt;84)</f>
        <v>0</v>
      </c>
      <c r="Q402" s="6" t="b">
        <f>AND(G402 = "INPRG",K402&gt;84)</f>
        <v>0</v>
      </c>
      <c r="R402" s="6" t="b">
        <f>AND(G402 = "INPRG",K402&gt;56,K402&lt;=84)</f>
        <v>0</v>
      </c>
      <c r="S402" s="6" t="b">
        <f>AND(G402 = "INPRG",K402&gt;28,K402&lt;56)</f>
        <v>0</v>
      </c>
      <c r="T402" s="6" t="b">
        <f>AND(G402="INPRG",K402&gt;=21,K402&lt;28)</f>
        <v>0</v>
      </c>
      <c r="U402" s="6" t="b">
        <f>AND(G402="INPRG",K402&gt;=14,K402&lt;21)</f>
        <v>0</v>
      </c>
      <c r="V402" s="6" t="b">
        <f>AND(G402="INPRG",K402&gt;=7,K402&lt;14)</f>
        <v>0</v>
      </c>
      <c r="W402" s="7" t="b">
        <f>AND(G402="INPRG",K402&lt;7)</f>
        <v>0</v>
      </c>
    </row>
    <row r="403" spans="1:23" ht="15.75" x14ac:dyDescent="0.25">
      <c r="A403" s="8" t="s">
        <v>990</v>
      </c>
      <c r="B403" s="9" t="s">
        <v>1</v>
      </c>
      <c r="C403" s="9" t="s">
        <v>2</v>
      </c>
      <c r="D403" s="9" t="s">
        <v>991</v>
      </c>
      <c r="E403" s="9" t="s">
        <v>992</v>
      </c>
      <c r="F403" s="10">
        <v>42048.35052083333</v>
      </c>
      <c r="G403" s="9" t="s">
        <v>4</v>
      </c>
      <c r="H403" s="9" t="s">
        <v>993</v>
      </c>
      <c r="I403" s="10">
        <v>42113.958333333336</v>
      </c>
      <c r="J403" s="11">
        <f ca="1">TODAY()</f>
        <v>42790</v>
      </c>
      <c r="K403" s="12">
        <f>IF(I403&lt;&gt;0,(I403-F403)-1,(J403-F403)-1)</f>
        <v>64.607812500005821</v>
      </c>
      <c r="L403" s="12" t="b">
        <f>IF(G403="CAN",TRUE,FALSE)</f>
        <v>0</v>
      </c>
      <c r="M403" s="13" t="b">
        <f>AND(G403="CLOSE",K403&lt;=28)</f>
        <v>0</v>
      </c>
      <c r="N403" s="13" t="b">
        <f>AND(G403="CLOSE",K403&gt;28,K403&lt;=56)</f>
        <v>0</v>
      </c>
      <c r="O403" s="13" t="b">
        <f>AND(G403="CLOSE",K403&gt;56,K403&lt;=84)</f>
        <v>1</v>
      </c>
      <c r="P403" s="13" t="b">
        <f>AND(G403="CLOSE",K403&gt;84)</f>
        <v>0</v>
      </c>
      <c r="Q403" s="13" t="b">
        <f>AND(G403 = "INPRG",K403&gt;84)</f>
        <v>0</v>
      </c>
      <c r="R403" s="13" t="b">
        <f>AND(G403 = "INPRG",K403&gt;56,K403&lt;=84)</f>
        <v>0</v>
      </c>
      <c r="S403" s="13" t="b">
        <f>AND(G403 = "INPRG",K403&gt;28,K403&lt;56)</f>
        <v>0</v>
      </c>
      <c r="T403" s="13" t="b">
        <f>AND(G403="INPRG",K403&gt;=21,K403&lt;28)</f>
        <v>0</v>
      </c>
      <c r="U403" s="13" t="b">
        <f>AND(G403="INPRG",K403&gt;=14,K403&lt;21)</f>
        <v>0</v>
      </c>
      <c r="V403" s="13" t="b">
        <f>AND(G403="INPRG",K403&gt;=7,K403&lt;14)</f>
        <v>0</v>
      </c>
      <c r="W403" s="14" t="b">
        <f>AND(G403="INPRG",K403&lt;7)</f>
        <v>0</v>
      </c>
    </row>
    <row r="404" spans="1:23" ht="15.75" x14ac:dyDescent="0.25">
      <c r="A404" s="1" t="s">
        <v>994</v>
      </c>
      <c r="B404" s="2" t="s">
        <v>1</v>
      </c>
      <c r="C404" s="2" t="s">
        <v>2</v>
      </c>
      <c r="D404" s="2" t="s">
        <v>995</v>
      </c>
      <c r="E404" s="2" t="s">
        <v>996</v>
      </c>
      <c r="F404" s="3">
        <v>42048.350532407407</v>
      </c>
      <c r="G404" s="2" t="s">
        <v>4</v>
      </c>
      <c r="H404" s="2" t="s">
        <v>43</v>
      </c>
      <c r="I404" s="3">
        <v>42051.958333333336</v>
      </c>
      <c r="J404" s="4">
        <f ca="1">TODAY()</f>
        <v>42790</v>
      </c>
      <c r="K404" s="5">
        <f>IF(I404&lt;&gt;0,(I404-F404)-1,(J404-F404)-1)</f>
        <v>2.6078009259290411</v>
      </c>
      <c r="L404" s="5" t="b">
        <f>IF(G404="CAN",TRUE,FALSE)</f>
        <v>0</v>
      </c>
      <c r="M404" s="6" t="b">
        <f>AND(G404="CLOSE",K404&lt;=28)</f>
        <v>1</v>
      </c>
      <c r="N404" s="6" t="b">
        <f>AND(G404="CLOSE",K404&gt;28,K404&lt;=56)</f>
        <v>0</v>
      </c>
      <c r="O404" s="6" t="b">
        <f>AND(G404="CLOSE",K404&gt;56,K404&lt;=84)</f>
        <v>0</v>
      </c>
      <c r="P404" s="6" t="b">
        <f>AND(G404="CLOSE",K404&gt;84)</f>
        <v>0</v>
      </c>
      <c r="Q404" s="6" t="b">
        <f>AND(G404 = "INPRG",K404&gt;84)</f>
        <v>0</v>
      </c>
      <c r="R404" s="6" t="b">
        <f>AND(G404 = "INPRG",K404&gt;56,K404&lt;=84)</f>
        <v>0</v>
      </c>
      <c r="S404" s="6" t="b">
        <f>AND(G404 = "INPRG",K404&gt;28,K404&lt;56)</f>
        <v>0</v>
      </c>
      <c r="T404" s="6" t="b">
        <f>AND(G404="INPRG",K404&gt;=21,K404&lt;28)</f>
        <v>0</v>
      </c>
      <c r="U404" s="6" t="b">
        <f>AND(G404="INPRG",K404&gt;=14,K404&lt;21)</f>
        <v>0</v>
      </c>
      <c r="V404" s="6" t="b">
        <f>AND(G404="INPRG",K404&gt;=7,K404&lt;14)</f>
        <v>0</v>
      </c>
      <c r="W404" s="7" t="b">
        <f>AND(G404="INPRG",K404&lt;7)</f>
        <v>0</v>
      </c>
    </row>
    <row r="405" spans="1:23" ht="15.75" x14ac:dyDescent="0.25">
      <c r="A405" s="8" t="s">
        <v>997</v>
      </c>
      <c r="B405" s="9" t="s">
        <v>1</v>
      </c>
      <c r="C405" s="9" t="s">
        <v>21</v>
      </c>
      <c r="D405" s="9" t="s">
        <v>998</v>
      </c>
      <c r="E405" s="9" t="s">
        <v>999</v>
      </c>
      <c r="F405" s="10">
        <v>42048.350648148145</v>
      </c>
      <c r="G405" s="9" t="s">
        <v>4</v>
      </c>
      <c r="H405" s="9" t="s">
        <v>1000</v>
      </c>
      <c r="I405" s="10">
        <v>42051.958333333336</v>
      </c>
      <c r="J405" s="11">
        <f ca="1">TODAY()</f>
        <v>42790</v>
      </c>
      <c r="K405" s="12">
        <f>IF(I405&lt;&gt;0,(I405-F405)-1,(J405-F405)-1)</f>
        <v>2.6076851851903484</v>
      </c>
      <c r="L405" s="12" t="b">
        <f>IF(G405="CAN",TRUE,FALSE)</f>
        <v>0</v>
      </c>
      <c r="M405" s="13" t="b">
        <f>AND(G405="CLOSE",K405&lt;=28)</f>
        <v>1</v>
      </c>
      <c r="N405" s="13" t="b">
        <f>AND(G405="CLOSE",K405&gt;28,K405&lt;=56)</f>
        <v>0</v>
      </c>
      <c r="O405" s="13" t="b">
        <f>AND(G405="CLOSE",K405&gt;56,K405&lt;=84)</f>
        <v>0</v>
      </c>
      <c r="P405" s="13" t="b">
        <f>AND(G405="CLOSE",K405&gt;84)</f>
        <v>0</v>
      </c>
      <c r="Q405" s="13" t="b">
        <f>AND(G405 = "INPRG",K405&gt;84)</f>
        <v>0</v>
      </c>
      <c r="R405" s="13" t="b">
        <f>AND(G405 = "INPRG",K405&gt;56,K405&lt;=84)</f>
        <v>0</v>
      </c>
      <c r="S405" s="13" t="b">
        <f>AND(G405 = "INPRG",K405&gt;28,K405&lt;56)</f>
        <v>0</v>
      </c>
      <c r="T405" s="13" t="b">
        <f>AND(G405="INPRG",K405&gt;=21,K405&lt;28)</f>
        <v>0</v>
      </c>
      <c r="U405" s="13" t="b">
        <f>AND(G405="INPRG",K405&gt;=14,K405&lt;21)</f>
        <v>0</v>
      </c>
      <c r="V405" s="13" t="b">
        <f>AND(G405="INPRG",K405&gt;=7,K405&lt;14)</f>
        <v>0</v>
      </c>
      <c r="W405" s="14" t="b">
        <f>AND(G405="INPRG",K405&lt;7)</f>
        <v>0</v>
      </c>
    </row>
    <row r="406" spans="1:23" ht="15.75" x14ac:dyDescent="0.25">
      <c r="A406" s="1" t="s">
        <v>1001</v>
      </c>
      <c r="B406" s="2" t="s">
        <v>1</v>
      </c>
      <c r="C406" s="2" t="s">
        <v>2</v>
      </c>
      <c r="D406" s="2" t="s">
        <v>454</v>
      </c>
      <c r="E406" s="2" t="s">
        <v>1002</v>
      </c>
      <c r="F406" s="3">
        <v>42048.350671296299</v>
      </c>
      <c r="G406" s="2" t="s">
        <v>4</v>
      </c>
      <c r="H406" s="2"/>
      <c r="I406" s="3">
        <v>42061.958333333336</v>
      </c>
      <c r="J406" s="4">
        <f ca="1">TODAY()</f>
        <v>42790</v>
      </c>
      <c r="K406" s="5">
        <f>IF(I406&lt;&gt;0,(I406-F406)-1,(J406-F406)-1)</f>
        <v>12.607662037036789</v>
      </c>
      <c r="L406" s="5" t="b">
        <f>IF(G406="CAN",TRUE,FALSE)</f>
        <v>0</v>
      </c>
      <c r="M406" s="6" t="b">
        <f>AND(G406="CLOSE",K406&lt;=28)</f>
        <v>1</v>
      </c>
      <c r="N406" s="6" t="b">
        <f>AND(G406="CLOSE",K406&gt;28,K406&lt;=56)</f>
        <v>0</v>
      </c>
      <c r="O406" s="6" t="b">
        <f>AND(G406="CLOSE",K406&gt;56,K406&lt;=84)</f>
        <v>0</v>
      </c>
      <c r="P406" s="6" t="b">
        <f>AND(G406="CLOSE",K406&gt;84)</f>
        <v>0</v>
      </c>
      <c r="Q406" s="6" t="b">
        <f>AND(G406 = "INPRG",K406&gt;84)</f>
        <v>0</v>
      </c>
      <c r="R406" s="6" t="b">
        <f>AND(G406 = "INPRG",K406&gt;56,K406&lt;=84)</f>
        <v>0</v>
      </c>
      <c r="S406" s="6" t="b">
        <f>AND(G406 = "INPRG",K406&gt;28,K406&lt;56)</f>
        <v>0</v>
      </c>
      <c r="T406" s="6" t="b">
        <f>AND(G406="INPRG",K406&gt;=21,K406&lt;28)</f>
        <v>0</v>
      </c>
      <c r="U406" s="6" t="b">
        <f>AND(G406="INPRG",K406&gt;=14,K406&lt;21)</f>
        <v>0</v>
      </c>
      <c r="V406" s="6" t="b">
        <f>AND(G406="INPRG",K406&gt;=7,K406&lt;14)</f>
        <v>0</v>
      </c>
      <c r="W406" s="7" t="b">
        <f>AND(G406="INPRG",K406&lt;7)</f>
        <v>0</v>
      </c>
    </row>
    <row r="407" spans="1:23" ht="15.75" x14ac:dyDescent="0.25">
      <c r="A407" s="8" t="s">
        <v>1003</v>
      </c>
      <c r="B407" s="9" t="s">
        <v>1</v>
      </c>
      <c r="C407" s="9" t="s">
        <v>2</v>
      </c>
      <c r="D407" s="9" t="s">
        <v>454</v>
      </c>
      <c r="E407" s="9" t="s">
        <v>1004</v>
      </c>
      <c r="F407" s="10">
        <v>42048.350682870368</v>
      </c>
      <c r="G407" s="9" t="s">
        <v>4</v>
      </c>
      <c r="H407" s="9"/>
      <c r="I407" s="10">
        <v>42061.958333333336</v>
      </c>
      <c r="J407" s="11">
        <f ca="1">TODAY()</f>
        <v>42790</v>
      </c>
      <c r="K407" s="12">
        <f>IF(I407&lt;&gt;0,(I407-F407)-1,(J407-F407)-1)</f>
        <v>12.607650462967285</v>
      </c>
      <c r="L407" s="12" t="b">
        <f>IF(G407="CAN",TRUE,FALSE)</f>
        <v>0</v>
      </c>
      <c r="M407" s="13" t="b">
        <f>AND(G407="CLOSE",K407&lt;=28)</f>
        <v>1</v>
      </c>
      <c r="N407" s="13" t="b">
        <f>AND(G407="CLOSE",K407&gt;28,K407&lt;=56)</f>
        <v>0</v>
      </c>
      <c r="O407" s="13" t="b">
        <f>AND(G407="CLOSE",K407&gt;56,K407&lt;=84)</f>
        <v>0</v>
      </c>
      <c r="P407" s="13" t="b">
        <f>AND(G407="CLOSE",K407&gt;84)</f>
        <v>0</v>
      </c>
      <c r="Q407" s="13" t="b">
        <f>AND(G407 = "INPRG",K407&gt;84)</f>
        <v>0</v>
      </c>
      <c r="R407" s="13" t="b">
        <f>AND(G407 = "INPRG",K407&gt;56,K407&lt;=84)</f>
        <v>0</v>
      </c>
      <c r="S407" s="13" t="b">
        <f>AND(G407 = "INPRG",K407&gt;28,K407&lt;56)</f>
        <v>0</v>
      </c>
      <c r="T407" s="13" t="b">
        <f>AND(G407="INPRG",K407&gt;=21,K407&lt;28)</f>
        <v>0</v>
      </c>
      <c r="U407" s="13" t="b">
        <f>AND(G407="INPRG",K407&gt;=14,K407&lt;21)</f>
        <v>0</v>
      </c>
      <c r="V407" s="13" t="b">
        <f>AND(G407="INPRG",K407&gt;=7,K407&lt;14)</f>
        <v>0</v>
      </c>
      <c r="W407" s="14" t="b">
        <f>AND(G407="INPRG",K407&lt;7)</f>
        <v>0</v>
      </c>
    </row>
    <row r="408" spans="1:23" ht="15.75" x14ac:dyDescent="0.25">
      <c r="A408" s="1" t="s">
        <v>1005</v>
      </c>
      <c r="B408" s="2" t="s">
        <v>1</v>
      </c>
      <c r="C408" s="2" t="s">
        <v>2</v>
      </c>
      <c r="D408" s="2" t="s">
        <v>1006</v>
      </c>
      <c r="E408" s="2" t="s">
        <v>1007</v>
      </c>
      <c r="F408" s="3">
        <v>42048.350740740738</v>
      </c>
      <c r="G408" s="2" t="s">
        <v>4</v>
      </c>
      <c r="H408" s="2" t="s">
        <v>97</v>
      </c>
      <c r="I408" s="3">
        <v>42113.958333333336</v>
      </c>
      <c r="J408" s="4">
        <f ca="1">TODAY()</f>
        <v>42790</v>
      </c>
      <c r="K408" s="5">
        <f>IF(I408&lt;&gt;0,(I408-F408)-1,(J408-F408)-1)</f>
        <v>64.607592592597939</v>
      </c>
      <c r="L408" s="5" t="b">
        <f>IF(G408="CAN",TRUE,FALSE)</f>
        <v>0</v>
      </c>
      <c r="M408" s="6" t="b">
        <f>AND(G408="CLOSE",K408&lt;=28)</f>
        <v>0</v>
      </c>
      <c r="N408" s="6" t="b">
        <f>AND(G408="CLOSE",K408&gt;28,K408&lt;=56)</f>
        <v>0</v>
      </c>
      <c r="O408" s="6" t="b">
        <f>AND(G408="CLOSE",K408&gt;56,K408&lt;=84)</f>
        <v>1</v>
      </c>
      <c r="P408" s="6" t="b">
        <f>AND(G408="CLOSE",K408&gt;84)</f>
        <v>0</v>
      </c>
      <c r="Q408" s="6" t="b">
        <f>AND(G408 = "INPRG",K408&gt;84)</f>
        <v>0</v>
      </c>
      <c r="R408" s="6" t="b">
        <f>AND(G408 = "INPRG",K408&gt;56,K408&lt;=84)</f>
        <v>0</v>
      </c>
      <c r="S408" s="6" t="b">
        <f>AND(G408 = "INPRG",K408&gt;28,K408&lt;56)</f>
        <v>0</v>
      </c>
      <c r="T408" s="6" t="b">
        <f>AND(G408="INPRG",K408&gt;=21,K408&lt;28)</f>
        <v>0</v>
      </c>
      <c r="U408" s="6" t="b">
        <f>AND(G408="INPRG",K408&gt;=14,K408&lt;21)</f>
        <v>0</v>
      </c>
      <c r="V408" s="6" t="b">
        <f>AND(G408="INPRG",K408&gt;=7,K408&lt;14)</f>
        <v>0</v>
      </c>
      <c r="W408" s="7" t="b">
        <f>AND(G408="INPRG",K408&lt;7)</f>
        <v>0</v>
      </c>
    </row>
    <row r="409" spans="1:23" ht="15.75" x14ac:dyDescent="0.25">
      <c r="A409" s="8" t="s">
        <v>1008</v>
      </c>
      <c r="B409" s="9" t="s">
        <v>1</v>
      </c>
      <c r="C409" s="9" t="s">
        <v>2</v>
      </c>
      <c r="D409" s="9" t="s">
        <v>1009</v>
      </c>
      <c r="E409" s="9" t="s">
        <v>1010</v>
      </c>
      <c r="F409" s="10">
        <v>42048.350763888891</v>
      </c>
      <c r="G409" s="9" t="s">
        <v>4</v>
      </c>
      <c r="H409" s="9" t="s">
        <v>97</v>
      </c>
      <c r="I409" s="10">
        <v>42118.958333333336</v>
      </c>
      <c r="J409" s="11">
        <f ca="1">TODAY()</f>
        <v>42790</v>
      </c>
      <c r="K409" s="12">
        <f>IF(I409&lt;&gt;0,(I409-F409)-1,(J409-F409)-1)</f>
        <v>69.60756944444438</v>
      </c>
      <c r="L409" s="12" t="b">
        <f>IF(G409="CAN",TRUE,FALSE)</f>
        <v>0</v>
      </c>
      <c r="M409" s="13" t="b">
        <f>AND(G409="CLOSE",K409&lt;=28)</f>
        <v>0</v>
      </c>
      <c r="N409" s="13" t="b">
        <f>AND(G409="CLOSE",K409&gt;28,K409&lt;=56)</f>
        <v>0</v>
      </c>
      <c r="O409" s="13" t="b">
        <f>AND(G409="CLOSE",K409&gt;56,K409&lt;=84)</f>
        <v>1</v>
      </c>
      <c r="P409" s="13" t="b">
        <f>AND(G409="CLOSE",K409&gt;84)</f>
        <v>0</v>
      </c>
      <c r="Q409" s="13" t="b">
        <f>AND(G409 = "INPRG",K409&gt;84)</f>
        <v>0</v>
      </c>
      <c r="R409" s="13" t="b">
        <f>AND(G409 = "INPRG",K409&gt;56,K409&lt;=84)</f>
        <v>0</v>
      </c>
      <c r="S409" s="13" t="b">
        <f>AND(G409 = "INPRG",K409&gt;28,K409&lt;56)</f>
        <v>0</v>
      </c>
      <c r="T409" s="13" t="b">
        <f>AND(G409="INPRG",K409&gt;=21,K409&lt;28)</f>
        <v>0</v>
      </c>
      <c r="U409" s="13" t="b">
        <f>AND(G409="INPRG",K409&gt;=14,K409&lt;21)</f>
        <v>0</v>
      </c>
      <c r="V409" s="13" t="b">
        <f>AND(G409="INPRG",K409&gt;=7,K409&lt;14)</f>
        <v>0</v>
      </c>
      <c r="W409" s="14" t="b">
        <f>AND(G409="INPRG",K409&lt;7)</f>
        <v>0</v>
      </c>
    </row>
    <row r="410" spans="1:23" ht="15.75" x14ac:dyDescent="0.25">
      <c r="A410" s="1" t="s">
        <v>1011</v>
      </c>
      <c r="B410" s="2" t="s">
        <v>1</v>
      </c>
      <c r="C410" s="2" t="s">
        <v>2</v>
      </c>
      <c r="D410" s="2" t="s">
        <v>1012</v>
      </c>
      <c r="E410" s="2" t="s">
        <v>1013</v>
      </c>
      <c r="F410" s="3">
        <v>42048.350775462961</v>
      </c>
      <c r="G410" s="2" t="s">
        <v>4</v>
      </c>
      <c r="H410" s="2" t="s">
        <v>892</v>
      </c>
      <c r="I410" s="3">
        <v>42055.958333333336</v>
      </c>
      <c r="J410" s="4">
        <f ca="1">TODAY()</f>
        <v>42790</v>
      </c>
      <c r="K410" s="5">
        <f>IF(I410&lt;&gt;0,(I410-F410)-1,(J410-F410)-1)</f>
        <v>6.6075578703748761</v>
      </c>
      <c r="L410" s="5" t="b">
        <f>IF(G410="CAN",TRUE,FALSE)</f>
        <v>0</v>
      </c>
      <c r="M410" s="6" t="b">
        <f>AND(G410="CLOSE",K410&lt;=28)</f>
        <v>1</v>
      </c>
      <c r="N410" s="6" t="b">
        <f>AND(G410="CLOSE",K410&gt;28,K410&lt;=56)</f>
        <v>0</v>
      </c>
      <c r="O410" s="6" t="b">
        <f>AND(G410="CLOSE",K410&gt;56,K410&lt;=84)</f>
        <v>0</v>
      </c>
      <c r="P410" s="6" t="b">
        <f>AND(G410="CLOSE",K410&gt;84)</f>
        <v>0</v>
      </c>
      <c r="Q410" s="6" t="b">
        <f>AND(G410 = "INPRG",K410&gt;84)</f>
        <v>0</v>
      </c>
      <c r="R410" s="6" t="b">
        <f>AND(G410 = "INPRG",K410&gt;56,K410&lt;=84)</f>
        <v>0</v>
      </c>
      <c r="S410" s="6" t="b">
        <f>AND(G410 = "INPRG",K410&gt;28,K410&lt;56)</f>
        <v>0</v>
      </c>
      <c r="T410" s="6" t="b">
        <f>AND(G410="INPRG",K410&gt;=21,K410&lt;28)</f>
        <v>0</v>
      </c>
      <c r="U410" s="6" t="b">
        <f>AND(G410="INPRG",K410&gt;=14,K410&lt;21)</f>
        <v>0</v>
      </c>
      <c r="V410" s="6" t="b">
        <f>AND(G410="INPRG",K410&gt;=7,K410&lt;14)</f>
        <v>0</v>
      </c>
      <c r="W410" s="7" t="b">
        <f>AND(G410="INPRG",K410&lt;7)</f>
        <v>0</v>
      </c>
    </row>
    <row r="411" spans="1:23" ht="15.75" x14ac:dyDescent="0.25">
      <c r="A411" s="8" t="s">
        <v>1014</v>
      </c>
      <c r="B411" s="9" t="s">
        <v>1</v>
      </c>
      <c r="C411" s="9" t="s">
        <v>2</v>
      </c>
      <c r="D411" s="9" t="s">
        <v>1012</v>
      </c>
      <c r="E411" s="9" t="s">
        <v>1015</v>
      </c>
      <c r="F411" s="10">
        <v>42048.350787037038</v>
      </c>
      <c r="G411" s="9" t="s">
        <v>4</v>
      </c>
      <c r="H411" s="9" t="s">
        <v>583</v>
      </c>
      <c r="I411" s="10">
        <v>42055.958333333336</v>
      </c>
      <c r="J411" s="11">
        <f ca="1">TODAY()</f>
        <v>42790</v>
      </c>
      <c r="K411" s="12">
        <f>IF(I411&lt;&gt;0,(I411-F411)-1,(J411-F411)-1)</f>
        <v>6.6075462962980964</v>
      </c>
      <c r="L411" s="12" t="b">
        <f>IF(G411="CAN",TRUE,FALSE)</f>
        <v>0</v>
      </c>
      <c r="M411" s="13" t="b">
        <f>AND(G411="CLOSE",K411&lt;=28)</f>
        <v>1</v>
      </c>
      <c r="N411" s="13" t="b">
        <f>AND(G411="CLOSE",K411&gt;28,K411&lt;=56)</f>
        <v>0</v>
      </c>
      <c r="O411" s="13" t="b">
        <f>AND(G411="CLOSE",K411&gt;56,K411&lt;=84)</f>
        <v>0</v>
      </c>
      <c r="P411" s="13" t="b">
        <f>AND(G411="CLOSE",K411&gt;84)</f>
        <v>0</v>
      </c>
      <c r="Q411" s="13" t="b">
        <f>AND(G411 = "INPRG",K411&gt;84)</f>
        <v>0</v>
      </c>
      <c r="R411" s="13" t="b">
        <f>AND(G411 = "INPRG",K411&gt;56,K411&lt;=84)</f>
        <v>0</v>
      </c>
      <c r="S411" s="13" t="b">
        <f>AND(G411 = "INPRG",K411&gt;28,K411&lt;56)</f>
        <v>0</v>
      </c>
      <c r="T411" s="13" t="b">
        <f>AND(G411="INPRG",K411&gt;=21,K411&lt;28)</f>
        <v>0</v>
      </c>
      <c r="U411" s="13" t="b">
        <f>AND(G411="INPRG",K411&gt;=14,K411&lt;21)</f>
        <v>0</v>
      </c>
      <c r="V411" s="13" t="b">
        <f>AND(G411="INPRG",K411&gt;=7,K411&lt;14)</f>
        <v>0</v>
      </c>
      <c r="W411" s="14" t="b">
        <f>AND(G411="INPRG",K411&lt;7)</f>
        <v>0</v>
      </c>
    </row>
    <row r="412" spans="1:23" ht="15.75" x14ac:dyDescent="0.25">
      <c r="A412" s="1" t="s">
        <v>1016</v>
      </c>
      <c r="B412" s="2" t="s">
        <v>1</v>
      </c>
      <c r="C412" s="2" t="s">
        <v>21</v>
      </c>
      <c r="D412" s="2" t="s">
        <v>1017</v>
      </c>
      <c r="E412" s="2"/>
      <c r="F412" s="3">
        <v>42048.350798611114</v>
      </c>
      <c r="G412" s="2" t="s">
        <v>4</v>
      </c>
      <c r="H412" s="2" t="s">
        <v>43</v>
      </c>
      <c r="I412" s="3">
        <v>42053.958333333336</v>
      </c>
      <c r="J412" s="4">
        <f ca="1">TODAY()</f>
        <v>42790</v>
      </c>
      <c r="K412" s="5">
        <f>IF(I412&lt;&gt;0,(I412-F412)-1,(J412-F412)-1)</f>
        <v>4.6075347222213168</v>
      </c>
      <c r="L412" s="5" t="b">
        <f>IF(G412="CAN",TRUE,FALSE)</f>
        <v>0</v>
      </c>
      <c r="M412" s="6" t="b">
        <f>AND(G412="CLOSE",K412&lt;=28)</f>
        <v>1</v>
      </c>
      <c r="N412" s="6" t="b">
        <f>AND(G412="CLOSE",K412&gt;28,K412&lt;=56)</f>
        <v>0</v>
      </c>
      <c r="O412" s="6" t="b">
        <f>AND(G412="CLOSE",K412&gt;56,K412&lt;=84)</f>
        <v>0</v>
      </c>
      <c r="P412" s="6" t="b">
        <f>AND(G412="CLOSE",K412&gt;84)</f>
        <v>0</v>
      </c>
      <c r="Q412" s="6" t="b">
        <f>AND(G412 = "INPRG",K412&gt;84)</f>
        <v>0</v>
      </c>
      <c r="R412" s="6" t="b">
        <f>AND(G412 = "INPRG",K412&gt;56,K412&lt;=84)</f>
        <v>0</v>
      </c>
      <c r="S412" s="6" t="b">
        <f>AND(G412 = "INPRG",K412&gt;28,K412&lt;56)</f>
        <v>0</v>
      </c>
      <c r="T412" s="6" t="b">
        <f>AND(G412="INPRG",K412&gt;=21,K412&lt;28)</f>
        <v>0</v>
      </c>
      <c r="U412" s="6" t="b">
        <f>AND(G412="INPRG",K412&gt;=14,K412&lt;21)</f>
        <v>0</v>
      </c>
      <c r="V412" s="6" t="b">
        <f>AND(G412="INPRG",K412&gt;=7,K412&lt;14)</f>
        <v>0</v>
      </c>
      <c r="W412" s="7" t="b">
        <f>AND(G412="INPRG",K412&lt;7)</f>
        <v>0</v>
      </c>
    </row>
    <row r="413" spans="1:23" ht="15.75" x14ac:dyDescent="0.25">
      <c r="A413" s="8" t="s">
        <v>1018</v>
      </c>
      <c r="B413" s="9" t="s">
        <v>1</v>
      </c>
      <c r="C413" s="9" t="s">
        <v>2</v>
      </c>
      <c r="D413" s="9" t="s">
        <v>423</v>
      </c>
      <c r="E413" s="9"/>
      <c r="F413" s="10">
        <v>42048.350868055553</v>
      </c>
      <c r="G413" s="9" t="s">
        <v>4</v>
      </c>
      <c r="H413" s="9" t="s">
        <v>43</v>
      </c>
      <c r="I413" s="10">
        <v>42051.958333333336</v>
      </c>
      <c r="J413" s="11">
        <f ca="1">TODAY()</f>
        <v>42790</v>
      </c>
      <c r="K413" s="12">
        <f>IF(I413&lt;&gt;0,(I413-F413)-1,(J413-F413)-1)</f>
        <v>2.6074652777824667</v>
      </c>
      <c r="L413" s="12" t="b">
        <f>IF(G413="CAN",TRUE,FALSE)</f>
        <v>0</v>
      </c>
      <c r="M413" s="13" t="b">
        <f>AND(G413="CLOSE",K413&lt;=28)</f>
        <v>1</v>
      </c>
      <c r="N413" s="13" t="b">
        <f>AND(G413="CLOSE",K413&gt;28,K413&lt;=56)</f>
        <v>0</v>
      </c>
      <c r="O413" s="13" t="b">
        <f>AND(G413="CLOSE",K413&gt;56,K413&lt;=84)</f>
        <v>0</v>
      </c>
      <c r="P413" s="13" t="b">
        <f>AND(G413="CLOSE",K413&gt;84)</f>
        <v>0</v>
      </c>
      <c r="Q413" s="13" t="b">
        <f>AND(G413 = "INPRG",K413&gt;84)</f>
        <v>0</v>
      </c>
      <c r="R413" s="13" t="b">
        <f>AND(G413 = "INPRG",K413&gt;56,K413&lt;=84)</f>
        <v>0</v>
      </c>
      <c r="S413" s="13" t="b">
        <f>AND(G413 = "INPRG",K413&gt;28,K413&lt;56)</f>
        <v>0</v>
      </c>
      <c r="T413" s="13" t="b">
        <f>AND(G413="INPRG",K413&gt;=21,K413&lt;28)</f>
        <v>0</v>
      </c>
      <c r="U413" s="13" t="b">
        <f>AND(G413="INPRG",K413&gt;=14,K413&lt;21)</f>
        <v>0</v>
      </c>
      <c r="V413" s="13" t="b">
        <f>AND(G413="INPRG",K413&gt;=7,K413&lt;14)</f>
        <v>0</v>
      </c>
      <c r="W413" s="14" t="b">
        <f>AND(G413="INPRG",K413&lt;7)</f>
        <v>0</v>
      </c>
    </row>
    <row r="414" spans="1:23" ht="15.75" x14ac:dyDescent="0.25">
      <c r="A414" s="1" t="s">
        <v>1019</v>
      </c>
      <c r="B414" s="2" t="s">
        <v>1</v>
      </c>
      <c r="C414" s="2" t="s">
        <v>21</v>
      </c>
      <c r="D414" s="2" t="s">
        <v>425</v>
      </c>
      <c r="E414" s="2" t="s">
        <v>1020</v>
      </c>
      <c r="F414" s="3">
        <v>42048.350902777776</v>
      </c>
      <c r="G414" s="2" t="s">
        <v>4</v>
      </c>
      <c r="H414" s="2" t="s">
        <v>436</v>
      </c>
      <c r="I414" s="3">
        <v>42053.958333333336</v>
      </c>
      <c r="J414" s="4">
        <f ca="1">TODAY()</f>
        <v>42790</v>
      </c>
      <c r="K414" s="5">
        <f>IF(I414&lt;&gt;0,(I414-F414)-1,(J414-F414)-1)</f>
        <v>4.6074305555594037</v>
      </c>
      <c r="L414" s="5" t="b">
        <f>IF(G414="CAN",TRUE,FALSE)</f>
        <v>0</v>
      </c>
      <c r="M414" s="6" t="b">
        <f>AND(G414="CLOSE",K414&lt;=28)</f>
        <v>1</v>
      </c>
      <c r="N414" s="6" t="b">
        <f>AND(G414="CLOSE",K414&gt;28,K414&lt;=56)</f>
        <v>0</v>
      </c>
      <c r="O414" s="6" t="b">
        <f>AND(G414="CLOSE",K414&gt;56,K414&lt;=84)</f>
        <v>0</v>
      </c>
      <c r="P414" s="6" t="b">
        <f>AND(G414="CLOSE",K414&gt;84)</f>
        <v>0</v>
      </c>
      <c r="Q414" s="6" t="b">
        <f>AND(G414 = "INPRG",K414&gt;84)</f>
        <v>0</v>
      </c>
      <c r="R414" s="6" t="b">
        <f>AND(G414 = "INPRG",K414&gt;56,K414&lt;=84)</f>
        <v>0</v>
      </c>
      <c r="S414" s="6" t="b">
        <f>AND(G414 = "INPRG",K414&gt;28,K414&lt;56)</f>
        <v>0</v>
      </c>
      <c r="T414" s="6" t="b">
        <f>AND(G414="INPRG",K414&gt;=21,K414&lt;28)</f>
        <v>0</v>
      </c>
      <c r="U414" s="6" t="b">
        <f>AND(G414="INPRG",K414&gt;=14,K414&lt;21)</f>
        <v>0</v>
      </c>
      <c r="V414" s="6" t="b">
        <f>AND(G414="INPRG",K414&gt;=7,K414&lt;14)</f>
        <v>0</v>
      </c>
      <c r="W414" s="7" t="b">
        <f>AND(G414="INPRG",K414&lt;7)</f>
        <v>0</v>
      </c>
    </row>
    <row r="415" spans="1:23" ht="15.75" x14ac:dyDescent="0.25">
      <c r="A415" s="8" t="s">
        <v>1021</v>
      </c>
      <c r="B415" s="9" t="s">
        <v>1</v>
      </c>
      <c r="C415" s="9" t="s">
        <v>21</v>
      </c>
      <c r="D415" s="9" t="s">
        <v>425</v>
      </c>
      <c r="E415" s="9" t="s">
        <v>1022</v>
      </c>
      <c r="F415" s="10">
        <v>42048.350925925923</v>
      </c>
      <c r="G415" s="9" t="s">
        <v>4</v>
      </c>
      <c r="H415" s="9" t="s">
        <v>181</v>
      </c>
      <c r="I415" s="10">
        <v>42054.958333333336</v>
      </c>
      <c r="J415" s="11">
        <f ca="1">TODAY()</f>
        <v>42790</v>
      </c>
      <c r="K415" s="12">
        <f>IF(I415&lt;&gt;0,(I415-F415)-1,(J415-F415)-1)</f>
        <v>5.6074074074131204</v>
      </c>
      <c r="L415" s="12" t="b">
        <f>IF(G415="CAN",TRUE,FALSE)</f>
        <v>0</v>
      </c>
      <c r="M415" s="13" t="b">
        <f>AND(G415="CLOSE",K415&lt;=28)</f>
        <v>1</v>
      </c>
      <c r="N415" s="13" t="b">
        <f>AND(G415="CLOSE",K415&gt;28,K415&lt;=56)</f>
        <v>0</v>
      </c>
      <c r="O415" s="13" t="b">
        <f>AND(G415="CLOSE",K415&gt;56,K415&lt;=84)</f>
        <v>0</v>
      </c>
      <c r="P415" s="13" t="b">
        <f>AND(G415="CLOSE",K415&gt;84)</f>
        <v>0</v>
      </c>
      <c r="Q415" s="13" t="b">
        <f>AND(G415 = "INPRG",K415&gt;84)</f>
        <v>0</v>
      </c>
      <c r="R415" s="13" t="b">
        <f>AND(G415 = "INPRG",K415&gt;56,K415&lt;=84)</f>
        <v>0</v>
      </c>
      <c r="S415" s="13" t="b">
        <f>AND(G415 = "INPRG",K415&gt;28,K415&lt;56)</f>
        <v>0</v>
      </c>
      <c r="T415" s="13" t="b">
        <f>AND(G415="INPRG",K415&gt;=21,K415&lt;28)</f>
        <v>0</v>
      </c>
      <c r="U415" s="13" t="b">
        <f>AND(G415="INPRG",K415&gt;=14,K415&lt;21)</f>
        <v>0</v>
      </c>
      <c r="V415" s="13" t="b">
        <f>AND(G415="INPRG",K415&gt;=7,K415&lt;14)</f>
        <v>0</v>
      </c>
      <c r="W415" s="14" t="b">
        <f>AND(G415="INPRG",K415&lt;7)</f>
        <v>0</v>
      </c>
    </row>
    <row r="416" spans="1:23" ht="15.75" x14ac:dyDescent="0.25">
      <c r="A416" s="1" t="s">
        <v>1023</v>
      </c>
      <c r="B416" s="2" t="s">
        <v>1</v>
      </c>
      <c r="C416" s="2" t="s">
        <v>21</v>
      </c>
      <c r="D416" s="2" t="s">
        <v>425</v>
      </c>
      <c r="E416" s="2" t="s">
        <v>1024</v>
      </c>
      <c r="F416" s="3">
        <v>42048.350949074076</v>
      </c>
      <c r="G416" s="2" t="s">
        <v>4</v>
      </c>
      <c r="H416" s="2" t="s">
        <v>238</v>
      </c>
      <c r="I416" s="3">
        <v>42051.958333333336</v>
      </c>
      <c r="J416" s="4">
        <f ca="1">TODAY()</f>
        <v>42790</v>
      </c>
      <c r="K416" s="5">
        <f>IF(I416&lt;&gt;0,(I416-F416)-1,(J416-F416)-1)</f>
        <v>2.6073842592595611</v>
      </c>
      <c r="L416" s="5" t="b">
        <f>IF(G416="CAN",TRUE,FALSE)</f>
        <v>0</v>
      </c>
      <c r="M416" s="6" t="b">
        <f>AND(G416="CLOSE",K416&lt;=28)</f>
        <v>1</v>
      </c>
      <c r="N416" s="6" t="b">
        <f>AND(G416="CLOSE",K416&gt;28,K416&lt;=56)</f>
        <v>0</v>
      </c>
      <c r="O416" s="6" t="b">
        <f>AND(G416="CLOSE",K416&gt;56,K416&lt;=84)</f>
        <v>0</v>
      </c>
      <c r="P416" s="6" t="b">
        <f>AND(G416="CLOSE",K416&gt;84)</f>
        <v>0</v>
      </c>
      <c r="Q416" s="6" t="b">
        <f>AND(G416 = "INPRG",K416&gt;84)</f>
        <v>0</v>
      </c>
      <c r="R416" s="6" t="b">
        <f>AND(G416 = "INPRG",K416&gt;56,K416&lt;=84)</f>
        <v>0</v>
      </c>
      <c r="S416" s="6" t="b">
        <f>AND(G416 = "INPRG",K416&gt;28,K416&lt;56)</f>
        <v>0</v>
      </c>
      <c r="T416" s="6" t="b">
        <f>AND(G416="INPRG",K416&gt;=21,K416&lt;28)</f>
        <v>0</v>
      </c>
      <c r="U416" s="6" t="b">
        <f>AND(G416="INPRG",K416&gt;=14,K416&lt;21)</f>
        <v>0</v>
      </c>
      <c r="V416" s="6" t="b">
        <f>AND(G416="INPRG",K416&gt;=7,K416&lt;14)</f>
        <v>0</v>
      </c>
      <c r="W416" s="7" t="b">
        <f>AND(G416="INPRG",K416&lt;7)</f>
        <v>0</v>
      </c>
    </row>
    <row r="417" spans="1:23" ht="15.75" x14ac:dyDescent="0.25">
      <c r="A417" s="8" t="s">
        <v>1025</v>
      </c>
      <c r="B417" s="9" t="s">
        <v>1</v>
      </c>
      <c r="C417" s="9" t="s">
        <v>21</v>
      </c>
      <c r="D417" s="9" t="s">
        <v>425</v>
      </c>
      <c r="E417" s="9" t="s">
        <v>1026</v>
      </c>
      <c r="F417" s="10">
        <v>42048.350960648146</v>
      </c>
      <c r="G417" s="9" t="s">
        <v>4</v>
      </c>
      <c r="H417" s="9" t="s">
        <v>238</v>
      </c>
      <c r="I417" s="10">
        <v>42051.958333333336</v>
      </c>
      <c r="J417" s="11">
        <f ca="1">TODAY()</f>
        <v>42790</v>
      </c>
      <c r="K417" s="12">
        <f>IF(I417&lt;&gt;0,(I417-F417)-1,(J417-F417)-1)</f>
        <v>2.6073726851900574</v>
      </c>
      <c r="L417" s="12" t="b">
        <f>IF(G417="CAN",TRUE,FALSE)</f>
        <v>0</v>
      </c>
      <c r="M417" s="13" t="b">
        <f>AND(G417="CLOSE",K417&lt;=28)</f>
        <v>1</v>
      </c>
      <c r="N417" s="13" t="b">
        <f>AND(G417="CLOSE",K417&gt;28,K417&lt;=56)</f>
        <v>0</v>
      </c>
      <c r="O417" s="13" t="b">
        <f>AND(G417="CLOSE",K417&gt;56,K417&lt;=84)</f>
        <v>0</v>
      </c>
      <c r="P417" s="13" t="b">
        <f>AND(G417="CLOSE",K417&gt;84)</f>
        <v>0</v>
      </c>
      <c r="Q417" s="13" t="b">
        <f>AND(G417 = "INPRG",K417&gt;84)</f>
        <v>0</v>
      </c>
      <c r="R417" s="13" t="b">
        <f>AND(G417 = "INPRG",K417&gt;56,K417&lt;=84)</f>
        <v>0</v>
      </c>
      <c r="S417" s="13" t="b">
        <f>AND(G417 = "INPRG",K417&gt;28,K417&lt;56)</f>
        <v>0</v>
      </c>
      <c r="T417" s="13" t="b">
        <f>AND(G417="INPRG",K417&gt;=21,K417&lt;28)</f>
        <v>0</v>
      </c>
      <c r="U417" s="13" t="b">
        <f>AND(G417="INPRG",K417&gt;=14,K417&lt;21)</f>
        <v>0</v>
      </c>
      <c r="V417" s="13" t="b">
        <f>AND(G417="INPRG",K417&gt;=7,K417&lt;14)</f>
        <v>0</v>
      </c>
      <c r="W417" s="14" t="b">
        <f>AND(G417="INPRG",K417&lt;7)</f>
        <v>0</v>
      </c>
    </row>
    <row r="418" spans="1:23" ht="15.75" x14ac:dyDescent="0.25">
      <c r="A418" s="1" t="s">
        <v>1027</v>
      </c>
      <c r="B418" s="2" t="s">
        <v>1</v>
      </c>
      <c r="C418" s="2" t="s">
        <v>2</v>
      </c>
      <c r="D418" s="2" t="s">
        <v>418</v>
      </c>
      <c r="E418" s="2" t="s">
        <v>1028</v>
      </c>
      <c r="F418" s="3">
        <v>42048.351006944446</v>
      </c>
      <c r="G418" s="2" t="s">
        <v>4</v>
      </c>
      <c r="H418" s="2" t="s">
        <v>238</v>
      </c>
      <c r="I418" s="3">
        <v>42051.958333333336</v>
      </c>
      <c r="J418" s="4">
        <f ca="1">TODAY()</f>
        <v>42790</v>
      </c>
      <c r="K418" s="5">
        <f>IF(I418&lt;&gt;0,(I418-F418)-1,(J418-F418)-1)</f>
        <v>2.6073263888902147</v>
      </c>
      <c r="L418" s="5" t="b">
        <f>IF(G418="CAN",TRUE,FALSE)</f>
        <v>0</v>
      </c>
      <c r="M418" s="6" t="b">
        <f>AND(G418="CLOSE",K418&lt;=28)</f>
        <v>1</v>
      </c>
      <c r="N418" s="6" t="b">
        <f>AND(G418="CLOSE",K418&gt;28,K418&lt;=56)</f>
        <v>0</v>
      </c>
      <c r="O418" s="6" t="b">
        <f>AND(G418="CLOSE",K418&gt;56,K418&lt;=84)</f>
        <v>0</v>
      </c>
      <c r="P418" s="6" t="b">
        <f>AND(G418="CLOSE",K418&gt;84)</f>
        <v>0</v>
      </c>
      <c r="Q418" s="6" t="b">
        <f>AND(G418 = "INPRG",K418&gt;84)</f>
        <v>0</v>
      </c>
      <c r="R418" s="6" t="b">
        <f>AND(G418 = "INPRG",K418&gt;56,K418&lt;=84)</f>
        <v>0</v>
      </c>
      <c r="S418" s="6" t="b">
        <f>AND(G418 = "INPRG",K418&gt;28,K418&lt;56)</f>
        <v>0</v>
      </c>
      <c r="T418" s="6" t="b">
        <f>AND(G418="INPRG",K418&gt;=21,K418&lt;28)</f>
        <v>0</v>
      </c>
      <c r="U418" s="6" t="b">
        <f>AND(G418="INPRG",K418&gt;=14,K418&lt;21)</f>
        <v>0</v>
      </c>
      <c r="V418" s="6" t="b">
        <f>AND(G418="INPRG",K418&gt;=7,K418&lt;14)</f>
        <v>0</v>
      </c>
      <c r="W418" s="7" t="b">
        <f>AND(G418="INPRG",K418&lt;7)</f>
        <v>0</v>
      </c>
    </row>
    <row r="419" spans="1:23" ht="15.75" x14ac:dyDescent="0.25">
      <c r="A419" s="8" t="s">
        <v>1029</v>
      </c>
      <c r="B419" s="9" t="s">
        <v>1</v>
      </c>
      <c r="C419" s="9" t="s">
        <v>2</v>
      </c>
      <c r="D419" s="9" t="s">
        <v>1030</v>
      </c>
      <c r="E419" s="9" t="s">
        <v>1031</v>
      </c>
      <c r="F419" s="10">
        <v>42048.351030092592</v>
      </c>
      <c r="G419" s="9" t="s">
        <v>4</v>
      </c>
      <c r="H419" s="9" t="s">
        <v>134</v>
      </c>
      <c r="I419" s="10">
        <v>42055.958333333336</v>
      </c>
      <c r="J419" s="11">
        <f ca="1">TODAY()</f>
        <v>42790</v>
      </c>
      <c r="K419" s="12">
        <f>IF(I419&lt;&gt;0,(I419-F419)-1,(J419-F419)-1)</f>
        <v>6.6073032407439314</v>
      </c>
      <c r="L419" s="12" t="b">
        <f>IF(G419="CAN",TRUE,FALSE)</f>
        <v>0</v>
      </c>
      <c r="M419" s="13" t="b">
        <f>AND(G419="CLOSE",K419&lt;=28)</f>
        <v>1</v>
      </c>
      <c r="N419" s="13" t="b">
        <f>AND(G419="CLOSE",K419&gt;28,K419&lt;=56)</f>
        <v>0</v>
      </c>
      <c r="O419" s="13" t="b">
        <f>AND(G419="CLOSE",K419&gt;56,K419&lt;=84)</f>
        <v>0</v>
      </c>
      <c r="P419" s="13" t="b">
        <f>AND(G419="CLOSE",K419&gt;84)</f>
        <v>0</v>
      </c>
      <c r="Q419" s="13" t="b">
        <f>AND(G419 = "INPRG",K419&gt;84)</f>
        <v>0</v>
      </c>
      <c r="R419" s="13" t="b">
        <f>AND(G419 = "INPRG",K419&gt;56,K419&lt;=84)</f>
        <v>0</v>
      </c>
      <c r="S419" s="13" t="b">
        <f>AND(G419 = "INPRG",K419&gt;28,K419&lt;56)</f>
        <v>0</v>
      </c>
      <c r="T419" s="13" t="b">
        <f>AND(G419="INPRG",K419&gt;=21,K419&lt;28)</f>
        <v>0</v>
      </c>
      <c r="U419" s="13" t="b">
        <f>AND(G419="INPRG",K419&gt;=14,K419&lt;21)</f>
        <v>0</v>
      </c>
      <c r="V419" s="13" t="b">
        <f>AND(G419="INPRG",K419&gt;=7,K419&lt;14)</f>
        <v>0</v>
      </c>
      <c r="W419" s="14" t="b">
        <f>AND(G419="INPRG",K419&lt;7)</f>
        <v>0</v>
      </c>
    </row>
    <row r="420" spans="1:23" ht="15.75" x14ac:dyDescent="0.25">
      <c r="A420" s="1" t="s">
        <v>1032</v>
      </c>
      <c r="B420" s="2" t="s">
        <v>1</v>
      </c>
      <c r="C420" s="2" t="s">
        <v>2</v>
      </c>
      <c r="D420" s="2" t="s">
        <v>440</v>
      </c>
      <c r="E420" s="2" t="s">
        <v>441</v>
      </c>
      <c r="F420" s="3">
        <v>42048.351087962961</v>
      </c>
      <c r="G420" s="2" t="s">
        <v>4</v>
      </c>
      <c r="H420" s="2" t="s">
        <v>443</v>
      </c>
      <c r="I420" s="3">
        <v>42063.958333333336</v>
      </c>
      <c r="J420" s="4">
        <f ca="1">TODAY()</f>
        <v>42790</v>
      </c>
      <c r="K420" s="5">
        <f>IF(I420&lt;&gt;0,(I420-F420)-1,(J420-F420)-1)</f>
        <v>14.607245370374585</v>
      </c>
      <c r="L420" s="5" t="b">
        <f>IF(G420="CAN",TRUE,FALSE)</f>
        <v>0</v>
      </c>
      <c r="M420" s="6" t="b">
        <f>AND(G420="CLOSE",K420&lt;=28)</f>
        <v>1</v>
      </c>
      <c r="N420" s="6" t="b">
        <f>AND(G420="CLOSE",K420&gt;28,K420&lt;=56)</f>
        <v>0</v>
      </c>
      <c r="O420" s="6" t="b">
        <f>AND(G420="CLOSE",K420&gt;56,K420&lt;=84)</f>
        <v>0</v>
      </c>
      <c r="P420" s="6" t="b">
        <f>AND(G420="CLOSE",K420&gt;84)</f>
        <v>0</v>
      </c>
      <c r="Q420" s="6" t="b">
        <f>AND(G420 = "INPRG",K420&gt;84)</f>
        <v>0</v>
      </c>
      <c r="R420" s="6" t="b">
        <f>AND(G420 = "INPRG",K420&gt;56,K420&lt;=84)</f>
        <v>0</v>
      </c>
      <c r="S420" s="6" t="b">
        <f>AND(G420 = "INPRG",K420&gt;28,K420&lt;56)</f>
        <v>0</v>
      </c>
      <c r="T420" s="6" t="b">
        <f>AND(G420="INPRG",K420&gt;=21,K420&lt;28)</f>
        <v>0</v>
      </c>
      <c r="U420" s="6" t="b">
        <f>AND(G420="INPRG",K420&gt;=14,K420&lt;21)</f>
        <v>0</v>
      </c>
      <c r="V420" s="6" t="b">
        <f>AND(G420="INPRG",K420&gt;=7,K420&lt;14)</f>
        <v>0</v>
      </c>
      <c r="W420" s="7" t="b">
        <f>AND(G420="INPRG",K420&lt;7)</f>
        <v>0</v>
      </c>
    </row>
    <row r="421" spans="1:23" ht="15.75" x14ac:dyDescent="0.25">
      <c r="A421" s="8" t="s">
        <v>1033</v>
      </c>
      <c r="B421" s="9" t="s">
        <v>1</v>
      </c>
      <c r="C421" s="9" t="s">
        <v>2</v>
      </c>
      <c r="D421" s="9" t="s">
        <v>445</v>
      </c>
      <c r="E421" s="9" t="s">
        <v>441</v>
      </c>
      <c r="F421" s="10">
        <v>42048.351111111115</v>
      </c>
      <c r="G421" s="9" t="s">
        <v>442</v>
      </c>
      <c r="H421" s="9" t="s">
        <v>443</v>
      </c>
      <c r="I421" s="10"/>
      <c r="J421" s="11">
        <f ca="1">TODAY()</f>
        <v>42790</v>
      </c>
      <c r="K421" s="12">
        <f ca="1">IF(I421&lt;&gt;0,(I421-F421)-1,(J421-F421)-1)</f>
        <v>740.64888888888527</v>
      </c>
      <c r="L421" s="12" t="b">
        <f>IF(G421="CAN",TRUE,FALSE)</f>
        <v>1</v>
      </c>
      <c r="M421" s="9" t="b">
        <f ca="1">AND(G421="CLOSE",K421&lt;=28)</f>
        <v>0</v>
      </c>
      <c r="N421" s="9" t="b">
        <f ca="1">AND(G421="CLOSE",K421&gt;28,K421&lt;=56)</f>
        <v>0</v>
      </c>
      <c r="O421" s="9" t="b">
        <f ca="1">AND(G421="CLOSE",K421&gt;56,K421&lt;=84)</f>
        <v>0</v>
      </c>
      <c r="P421" s="9" t="b">
        <f ca="1">AND(G421="CLOSE",K421&gt;84)</f>
        <v>0</v>
      </c>
      <c r="Q421" s="9" t="b">
        <f ca="1">AND(G421 = "INPRG",K421&gt;84)</f>
        <v>0</v>
      </c>
      <c r="R421" s="9" t="b">
        <f ca="1">AND(G421 = "INPRG",K421&gt;56,K421&lt;=84)</f>
        <v>0</v>
      </c>
      <c r="S421" s="9" t="b">
        <f ca="1">AND(G421 = "INPRG",K421&gt;28,K421&lt;56)</f>
        <v>0</v>
      </c>
      <c r="T421" s="13" t="b">
        <f ca="1">AND(G421="INPRG",K421&gt;=21,K421&lt;28)</f>
        <v>0</v>
      </c>
      <c r="U421" s="13" t="b">
        <f ca="1">AND(G421="INPRG",K421&gt;=14,K421&lt;21)</f>
        <v>0</v>
      </c>
      <c r="V421" s="13" t="b">
        <f ca="1">AND(G421="INPRG",K421&gt;=7,K421&lt;14)</f>
        <v>0</v>
      </c>
      <c r="W421" s="14" t="b">
        <f ca="1">AND(G421="INPRG",K421&lt;7)</f>
        <v>0</v>
      </c>
    </row>
    <row r="422" spans="1:23" ht="15.75" x14ac:dyDescent="0.25">
      <c r="A422" s="1" t="s">
        <v>1034</v>
      </c>
      <c r="B422" s="2" t="s">
        <v>1</v>
      </c>
      <c r="C422" s="2" t="s">
        <v>2</v>
      </c>
      <c r="D422" s="2" t="s">
        <v>454</v>
      </c>
      <c r="E422" s="2" t="s">
        <v>1035</v>
      </c>
      <c r="F422" s="3">
        <v>42048.35119212963</v>
      </c>
      <c r="G422" s="2" t="s">
        <v>4</v>
      </c>
      <c r="H422" s="2" t="s">
        <v>238</v>
      </c>
      <c r="I422" s="3">
        <v>42118.958333333336</v>
      </c>
      <c r="J422" s="4">
        <f ca="1">TODAY()</f>
        <v>42790</v>
      </c>
      <c r="K422" s="5">
        <f>IF(I422&lt;&gt;0,(I422-F422)-1,(J422-F422)-1)</f>
        <v>69.607141203705396</v>
      </c>
      <c r="L422" s="5" t="b">
        <f>IF(G422="CAN",TRUE,FALSE)</f>
        <v>0</v>
      </c>
      <c r="M422" s="6" t="b">
        <f>AND(G422="CLOSE",K422&lt;=28)</f>
        <v>0</v>
      </c>
      <c r="N422" s="6" t="b">
        <f>AND(G422="CLOSE",K422&gt;28,K422&lt;=56)</f>
        <v>0</v>
      </c>
      <c r="O422" s="6" t="b">
        <f>AND(G422="CLOSE",K422&gt;56,K422&lt;=84)</f>
        <v>1</v>
      </c>
      <c r="P422" s="6" t="b">
        <f>AND(G422="CLOSE",K422&gt;84)</f>
        <v>0</v>
      </c>
      <c r="Q422" s="6" t="b">
        <f>AND(G422 = "INPRG",K422&gt;84)</f>
        <v>0</v>
      </c>
      <c r="R422" s="6" t="b">
        <f>AND(G422 = "INPRG",K422&gt;56,K422&lt;=84)</f>
        <v>0</v>
      </c>
      <c r="S422" s="6" t="b">
        <f>AND(G422 = "INPRG",K422&gt;28,K422&lt;56)</f>
        <v>0</v>
      </c>
      <c r="T422" s="6" t="b">
        <f>AND(G422="INPRG",K422&gt;=21,K422&lt;28)</f>
        <v>0</v>
      </c>
      <c r="U422" s="6" t="b">
        <f>AND(G422="INPRG",K422&gt;=14,K422&lt;21)</f>
        <v>0</v>
      </c>
      <c r="V422" s="6" t="b">
        <f>AND(G422="INPRG",K422&gt;=7,K422&lt;14)</f>
        <v>0</v>
      </c>
      <c r="W422" s="7" t="b">
        <f>AND(G422="INPRG",K422&lt;7)</f>
        <v>0</v>
      </c>
    </row>
    <row r="423" spans="1:23" ht="15.75" x14ac:dyDescent="0.25">
      <c r="A423" s="8" t="s">
        <v>1036</v>
      </c>
      <c r="B423" s="9" t="s">
        <v>1</v>
      </c>
      <c r="C423" s="9" t="s">
        <v>2</v>
      </c>
      <c r="D423" s="9" t="s">
        <v>454</v>
      </c>
      <c r="E423" s="9" t="s">
        <v>1037</v>
      </c>
      <c r="F423" s="10">
        <v>42048.351215277777</v>
      </c>
      <c r="G423" s="9" t="s">
        <v>4</v>
      </c>
      <c r="H423" s="9" t="s">
        <v>238</v>
      </c>
      <c r="I423" s="10">
        <v>42118.958333333336</v>
      </c>
      <c r="J423" s="11">
        <f ca="1">TODAY()</f>
        <v>42790</v>
      </c>
      <c r="K423" s="12">
        <f>IF(I423&lt;&gt;0,(I423-F423)-1,(J423-F423)-1)</f>
        <v>69.607118055559113</v>
      </c>
      <c r="L423" s="12" t="b">
        <f>IF(G423="CAN",TRUE,FALSE)</f>
        <v>0</v>
      </c>
      <c r="M423" s="13" t="b">
        <f>AND(G423="CLOSE",K423&lt;=28)</f>
        <v>0</v>
      </c>
      <c r="N423" s="13" t="b">
        <f>AND(G423="CLOSE",K423&gt;28,K423&lt;=56)</f>
        <v>0</v>
      </c>
      <c r="O423" s="13" t="b">
        <f>AND(G423="CLOSE",K423&gt;56,K423&lt;=84)</f>
        <v>1</v>
      </c>
      <c r="P423" s="13" t="b">
        <f>AND(G423="CLOSE",K423&gt;84)</f>
        <v>0</v>
      </c>
      <c r="Q423" s="13" t="b">
        <f>AND(G423 = "INPRG",K423&gt;84)</f>
        <v>0</v>
      </c>
      <c r="R423" s="13" t="b">
        <f>AND(G423 = "INPRG",K423&gt;56,K423&lt;=84)</f>
        <v>0</v>
      </c>
      <c r="S423" s="13" t="b">
        <f>AND(G423 = "INPRG",K423&gt;28,K423&lt;56)</f>
        <v>0</v>
      </c>
      <c r="T423" s="13" t="b">
        <f>AND(G423="INPRG",K423&gt;=21,K423&lt;28)</f>
        <v>0</v>
      </c>
      <c r="U423" s="13" t="b">
        <f>AND(G423="INPRG",K423&gt;=14,K423&lt;21)</f>
        <v>0</v>
      </c>
      <c r="V423" s="13" t="b">
        <f>AND(G423="INPRG",K423&gt;=7,K423&lt;14)</f>
        <v>0</v>
      </c>
      <c r="W423" s="14" t="b">
        <f>AND(G423="INPRG",K423&lt;7)</f>
        <v>0</v>
      </c>
    </row>
    <row r="424" spans="1:23" ht="15.75" x14ac:dyDescent="0.25">
      <c r="A424" s="1" t="s">
        <v>1038</v>
      </c>
      <c r="B424" s="2" t="s">
        <v>1</v>
      </c>
      <c r="C424" s="2" t="s">
        <v>2</v>
      </c>
      <c r="D424" s="2" t="s">
        <v>454</v>
      </c>
      <c r="E424" s="2" t="s">
        <v>1039</v>
      </c>
      <c r="F424" s="3">
        <v>42048.351226851853</v>
      </c>
      <c r="G424" s="2" t="s">
        <v>4</v>
      </c>
      <c r="H424" s="2" t="s">
        <v>238</v>
      </c>
      <c r="I424" s="3">
        <v>42118.958333333336</v>
      </c>
      <c r="J424" s="4">
        <f ca="1">TODAY()</f>
        <v>42790</v>
      </c>
      <c r="K424" s="5">
        <f>IF(I424&lt;&gt;0,(I424-F424)-1,(J424-F424)-1)</f>
        <v>69.607106481482333</v>
      </c>
      <c r="L424" s="5" t="b">
        <f>IF(G424="CAN",TRUE,FALSE)</f>
        <v>0</v>
      </c>
      <c r="M424" s="6" t="b">
        <f>AND(G424="CLOSE",K424&lt;=28)</f>
        <v>0</v>
      </c>
      <c r="N424" s="6" t="b">
        <f>AND(G424="CLOSE",K424&gt;28,K424&lt;=56)</f>
        <v>0</v>
      </c>
      <c r="O424" s="6" t="b">
        <f>AND(G424="CLOSE",K424&gt;56,K424&lt;=84)</f>
        <v>1</v>
      </c>
      <c r="P424" s="6" t="b">
        <f>AND(G424="CLOSE",K424&gt;84)</f>
        <v>0</v>
      </c>
      <c r="Q424" s="6" t="b">
        <f>AND(G424 = "INPRG",K424&gt;84)</f>
        <v>0</v>
      </c>
      <c r="R424" s="6" t="b">
        <f>AND(G424 = "INPRG",K424&gt;56,K424&lt;=84)</f>
        <v>0</v>
      </c>
      <c r="S424" s="6" t="b">
        <f>AND(G424 = "INPRG",K424&gt;28,K424&lt;56)</f>
        <v>0</v>
      </c>
      <c r="T424" s="6" t="b">
        <f>AND(G424="INPRG",K424&gt;=21,K424&lt;28)</f>
        <v>0</v>
      </c>
      <c r="U424" s="6" t="b">
        <f>AND(G424="INPRG",K424&gt;=14,K424&lt;21)</f>
        <v>0</v>
      </c>
      <c r="V424" s="6" t="b">
        <f>AND(G424="INPRG",K424&gt;=7,K424&lt;14)</f>
        <v>0</v>
      </c>
      <c r="W424" s="7" t="b">
        <f>AND(G424="INPRG",K424&lt;7)</f>
        <v>0</v>
      </c>
    </row>
    <row r="425" spans="1:23" ht="15.75" x14ac:dyDescent="0.25">
      <c r="A425" s="8" t="s">
        <v>1040</v>
      </c>
      <c r="B425" s="9" t="s">
        <v>1</v>
      </c>
      <c r="C425" s="9" t="s">
        <v>2</v>
      </c>
      <c r="D425" s="9" t="s">
        <v>459</v>
      </c>
      <c r="E425" s="9" t="s">
        <v>1041</v>
      </c>
      <c r="F425" s="10">
        <v>42048.35125</v>
      </c>
      <c r="G425" s="9" t="s">
        <v>4</v>
      </c>
      <c r="H425" s="9" t="s">
        <v>238</v>
      </c>
      <c r="I425" s="10">
        <v>42051.958333333336</v>
      </c>
      <c r="J425" s="11">
        <f ca="1">TODAY()</f>
        <v>42790</v>
      </c>
      <c r="K425" s="12">
        <f>IF(I425&lt;&gt;0,(I425-F425)-1,(J425-F425)-1)</f>
        <v>2.6070833333360497</v>
      </c>
      <c r="L425" s="12" t="b">
        <f>IF(G425="CAN",TRUE,FALSE)</f>
        <v>0</v>
      </c>
      <c r="M425" s="13" t="b">
        <f>AND(G425="CLOSE",K425&lt;=28)</f>
        <v>1</v>
      </c>
      <c r="N425" s="13" t="b">
        <f>AND(G425="CLOSE",K425&gt;28,K425&lt;=56)</f>
        <v>0</v>
      </c>
      <c r="O425" s="13" t="b">
        <f>AND(G425="CLOSE",K425&gt;56,K425&lt;=84)</f>
        <v>0</v>
      </c>
      <c r="P425" s="13" t="b">
        <f>AND(G425="CLOSE",K425&gt;84)</f>
        <v>0</v>
      </c>
      <c r="Q425" s="13" t="b">
        <f>AND(G425 = "INPRG",K425&gt;84)</f>
        <v>0</v>
      </c>
      <c r="R425" s="13" t="b">
        <f>AND(G425 = "INPRG",K425&gt;56,K425&lt;=84)</f>
        <v>0</v>
      </c>
      <c r="S425" s="13" t="b">
        <f>AND(G425 = "INPRG",K425&gt;28,K425&lt;56)</f>
        <v>0</v>
      </c>
      <c r="T425" s="13" t="b">
        <f>AND(G425="INPRG",K425&gt;=21,K425&lt;28)</f>
        <v>0</v>
      </c>
      <c r="U425" s="13" t="b">
        <f>AND(G425="INPRG",K425&gt;=14,K425&lt;21)</f>
        <v>0</v>
      </c>
      <c r="V425" s="13" t="b">
        <f>AND(G425="INPRG",K425&gt;=7,K425&lt;14)</f>
        <v>0</v>
      </c>
      <c r="W425" s="14" t="b">
        <f>AND(G425="INPRG",K425&lt;7)</f>
        <v>0</v>
      </c>
    </row>
    <row r="426" spans="1:23" ht="15.75" x14ac:dyDescent="0.25">
      <c r="A426" s="1" t="s">
        <v>1042</v>
      </c>
      <c r="B426" s="2" t="s">
        <v>1</v>
      </c>
      <c r="C426" s="2" t="s">
        <v>21</v>
      </c>
      <c r="D426" s="2" t="s">
        <v>466</v>
      </c>
      <c r="E426" s="2" t="s">
        <v>467</v>
      </c>
      <c r="F426" s="3">
        <v>42048.351273148146</v>
      </c>
      <c r="G426" s="2" t="s">
        <v>4</v>
      </c>
      <c r="H426" s="2" t="s">
        <v>147</v>
      </c>
      <c r="I426" s="3">
        <v>42051.958333333336</v>
      </c>
      <c r="J426" s="4">
        <f ca="1">TODAY()</f>
        <v>42790</v>
      </c>
      <c r="K426" s="5">
        <f>IF(I426&lt;&gt;0,(I426-F426)-1,(J426-F426)-1)</f>
        <v>2.6070601851897663</v>
      </c>
      <c r="L426" s="5" t="b">
        <f>IF(G426="CAN",TRUE,FALSE)</f>
        <v>0</v>
      </c>
      <c r="M426" s="6" t="b">
        <f>AND(G426="CLOSE",K426&lt;=28)</f>
        <v>1</v>
      </c>
      <c r="N426" s="6" t="b">
        <f>AND(G426="CLOSE",K426&gt;28,K426&lt;=56)</f>
        <v>0</v>
      </c>
      <c r="O426" s="6" t="b">
        <f>AND(G426="CLOSE",K426&gt;56,K426&lt;=84)</f>
        <v>0</v>
      </c>
      <c r="P426" s="6" t="b">
        <f>AND(G426="CLOSE",K426&gt;84)</f>
        <v>0</v>
      </c>
      <c r="Q426" s="6" t="b">
        <f>AND(G426 = "INPRG",K426&gt;84)</f>
        <v>0</v>
      </c>
      <c r="R426" s="6" t="b">
        <f>AND(G426 = "INPRG",K426&gt;56,K426&lt;=84)</f>
        <v>0</v>
      </c>
      <c r="S426" s="6" t="b">
        <f>AND(G426 = "INPRG",K426&gt;28,K426&lt;56)</f>
        <v>0</v>
      </c>
      <c r="T426" s="6" t="b">
        <f>AND(G426="INPRG",K426&gt;=21,K426&lt;28)</f>
        <v>0</v>
      </c>
      <c r="U426" s="6" t="b">
        <f>AND(G426="INPRG",K426&gt;=14,K426&lt;21)</f>
        <v>0</v>
      </c>
      <c r="V426" s="6" t="b">
        <f>AND(G426="INPRG",K426&gt;=7,K426&lt;14)</f>
        <v>0</v>
      </c>
      <c r="W426" s="7" t="b">
        <f>AND(G426="INPRG",K426&lt;7)</f>
        <v>0</v>
      </c>
    </row>
    <row r="427" spans="1:23" ht="15.75" x14ac:dyDescent="0.25">
      <c r="A427" s="8" t="s">
        <v>1043</v>
      </c>
      <c r="B427" s="9" t="s">
        <v>1</v>
      </c>
      <c r="C427" s="9" t="s">
        <v>2</v>
      </c>
      <c r="D427" s="9" t="s">
        <v>1044</v>
      </c>
      <c r="E427" s="9" t="s">
        <v>441</v>
      </c>
      <c r="F427" s="10">
        <v>42048.351354166669</v>
      </c>
      <c r="G427" s="9" t="s">
        <v>4</v>
      </c>
      <c r="H427" s="9" t="s">
        <v>443</v>
      </c>
      <c r="I427" s="10">
        <v>42063.958333333336</v>
      </c>
      <c r="J427" s="11">
        <f ca="1">TODAY()</f>
        <v>42790</v>
      </c>
      <c r="K427" s="12">
        <f>IF(I427&lt;&gt;0,(I427-F427)-1,(J427-F427)-1)</f>
        <v>14.606979166666861</v>
      </c>
      <c r="L427" s="12" t="b">
        <f>IF(G427="CAN",TRUE,FALSE)</f>
        <v>0</v>
      </c>
      <c r="M427" s="13" t="b">
        <f>AND(G427="CLOSE",K427&lt;=28)</f>
        <v>1</v>
      </c>
      <c r="N427" s="13" t="b">
        <f>AND(G427="CLOSE",K427&gt;28,K427&lt;=56)</f>
        <v>0</v>
      </c>
      <c r="O427" s="13" t="b">
        <f>AND(G427="CLOSE",K427&gt;56,K427&lt;=84)</f>
        <v>0</v>
      </c>
      <c r="P427" s="13" t="b">
        <f>AND(G427="CLOSE",K427&gt;84)</f>
        <v>0</v>
      </c>
      <c r="Q427" s="13" t="b">
        <f>AND(G427 = "INPRG",K427&gt;84)</f>
        <v>0</v>
      </c>
      <c r="R427" s="13" t="b">
        <f>AND(G427 = "INPRG",K427&gt;56,K427&lt;=84)</f>
        <v>0</v>
      </c>
      <c r="S427" s="13" t="b">
        <f>AND(G427 = "INPRG",K427&gt;28,K427&lt;56)</f>
        <v>0</v>
      </c>
      <c r="T427" s="13" t="b">
        <f>AND(G427="INPRG",K427&gt;=21,K427&lt;28)</f>
        <v>0</v>
      </c>
      <c r="U427" s="13" t="b">
        <f>AND(G427="INPRG",K427&gt;=14,K427&lt;21)</f>
        <v>0</v>
      </c>
      <c r="V427" s="13" t="b">
        <f>AND(G427="INPRG",K427&gt;=7,K427&lt;14)</f>
        <v>0</v>
      </c>
      <c r="W427" s="14" t="b">
        <f>AND(G427="INPRG",K427&lt;7)</f>
        <v>0</v>
      </c>
    </row>
    <row r="428" spans="1:23" ht="15.75" x14ac:dyDescent="0.25">
      <c r="A428" s="1" t="s">
        <v>1045</v>
      </c>
      <c r="B428" s="2" t="s">
        <v>1</v>
      </c>
      <c r="C428" s="2" t="s">
        <v>2</v>
      </c>
      <c r="D428" s="2" t="s">
        <v>454</v>
      </c>
      <c r="E428" s="2" t="s">
        <v>1046</v>
      </c>
      <c r="F428" s="3">
        <v>42048.351412037038</v>
      </c>
      <c r="G428" s="2" t="s">
        <v>4</v>
      </c>
      <c r="H428" s="2" t="s">
        <v>238</v>
      </c>
      <c r="I428" s="3">
        <v>42061.958333333336</v>
      </c>
      <c r="J428" s="4">
        <f ca="1">TODAY()</f>
        <v>42790</v>
      </c>
      <c r="K428" s="5">
        <f>IF(I428&lt;&gt;0,(I428-F428)-1,(J428-F428)-1)</f>
        <v>12.606921296297514</v>
      </c>
      <c r="L428" s="5" t="b">
        <f>IF(G428="CAN",TRUE,FALSE)</f>
        <v>0</v>
      </c>
      <c r="M428" s="6" t="b">
        <f>AND(G428="CLOSE",K428&lt;=28)</f>
        <v>1</v>
      </c>
      <c r="N428" s="6" t="b">
        <f>AND(G428="CLOSE",K428&gt;28,K428&lt;=56)</f>
        <v>0</v>
      </c>
      <c r="O428" s="6" t="b">
        <f>AND(G428="CLOSE",K428&gt;56,K428&lt;=84)</f>
        <v>0</v>
      </c>
      <c r="P428" s="6" t="b">
        <f>AND(G428="CLOSE",K428&gt;84)</f>
        <v>0</v>
      </c>
      <c r="Q428" s="6" t="b">
        <f>AND(G428 = "INPRG",K428&gt;84)</f>
        <v>0</v>
      </c>
      <c r="R428" s="6" t="b">
        <f>AND(G428 = "INPRG",K428&gt;56,K428&lt;=84)</f>
        <v>0</v>
      </c>
      <c r="S428" s="6" t="b">
        <f>AND(G428 = "INPRG",K428&gt;28,K428&lt;56)</f>
        <v>0</v>
      </c>
      <c r="T428" s="6" t="b">
        <f>AND(G428="INPRG",K428&gt;=21,K428&lt;28)</f>
        <v>0</v>
      </c>
      <c r="U428" s="6" t="b">
        <f>AND(G428="INPRG",K428&gt;=14,K428&lt;21)</f>
        <v>0</v>
      </c>
      <c r="V428" s="6" t="b">
        <f>AND(G428="INPRG",K428&gt;=7,K428&lt;14)</f>
        <v>0</v>
      </c>
      <c r="W428" s="7" t="b">
        <f>AND(G428="INPRG",K428&lt;7)</f>
        <v>0</v>
      </c>
    </row>
    <row r="429" spans="1:23" ht="15.75" x14ac:dyDescent="0.25">
      <c r="A429" s="8" t="s">
        <v>1047</v>
      </c>
      <c r="B429" s="9" t="s">
        <v>1</v>
      </c>
      <c r="C429" s="9" t="s">
        <v>2</v>
      </c>
      <c r="D429" s="9" t="s">
        <v>454</v>
      </c>
      <c r="E429" s="9" t="s">
        <v>1048</v>
      </c>
      <c r="F429" s="10">
        <v>42048.351423611108</v>
      </c>
      <c r="G429" s="9" t="s">
        <v>4</v>
      </c>
      <c r="H429" s="9" t="s">
        <v>238</v>
      </c>
      <c r="I429" s="10">
        <v>42175.958333333336</v>
      </c>
      <c r="J429" s="11">
        <f ca="1">TODAY()</f>
        <v>42790</v>
      </c>
      <c r="K429" s="12">
        <f>IF(I429&lt;&gt;0,(I429-F429)-1,(J429-F429)-1)</f>
        <v>126.60690972222801</v>
      </c>
      <c r="L429" s="12" t="b">
        <f>IF(G429="CAN",TRUE,FALSE)</f>
        <v>0</v>
      </c>
      <c r="M429" s="13" t="b">
        <f>AND(G429="CLOSE",K429&lt;=28)</f>
        <v>0</v>
      </c>
      <c r="N429" s="13" t="b">
        <f>AND(G429="CLOSE",K429&gt;28,K429&lt;=56)</f>
        <v>0</v>
      </c>
      <c r="O429" s="13" t="b">
        <f>AND(G429="CLOSE",K429&gt;56,K429&lt;=84)</f>
        <v>0</v>
      </c>
      <c r="P429" s="13" t="b">
        <f>AND(G429="CLOSE",K429&gt;84)</f>
        <v>1</v>
      </c>
      <c r="Q429" s="13" t="b">
        <f>AND(G429 = "INPRG",K429&gt;84)</f>
        <v>0</v>
      </c>
      <c r="R429" s="13" t="b">
        <f>AND(G429 = "INPRG",K429&gt;56,K429&lt;=84)</f>
        <v>0</v>
      </c>
      <c r="S429" s="13" t="b">
        <f>AND(G429 = "INPRG",K429&gt;28,K429&lt;56)</f>
        <v>0</v>
      </c>
      <c r="T429" s="13" t="b">
        <f>AND(G429="INPRG",K429&gt;=21,K429&lt;28)</f>
        <v>0</v>
      </c>
      <c r="U429" s="13" t="b">
        <f>AND(G429="INPRG",K429&gt;=14,K429&lt;21)</f>
        <v>0</v>
      </c>
      <c r="V429" s="13" t="b">
        <f>AND(G429="INPRG",K429&gt;=7,K429&lt;14)</f>
        <v>0</v>
      </c>
      <c r="W429" s="14" t="b">
        <f>AND(G429="INPRG",K429&lt;7)</f>
        <v>0</v>
      </c>
    </row>
    <row r="430" spans="1:23" ht="15.75" x14ac:dyDescent="0.25">
      <c r="A430" s="1" t="s">
        <v>1049</v>
      </c>
      <c r="B430" s="2" t="s">
        <v>1</v>
      </c>
      <c r="C430" s="2" t="s">
        <v>2</v>
      </c>
      <c r="D430" s="2" t="s">
        <v>418</v>
      </c>
      <c r="E430" s="2" t="s">
        <v>1050</v>
      </c>
      <c r="F430" s="3">
        <v>42048.351446759261</v>
      </c>
      <c r="G430" s="2" t="s">
        <v>4</v>
      </c>
      <c r="H430" s="2" t="s">
        <v>238</v>
      </c>
      <c r="I430" s="3">
        <v>42060.958333333336</v>
      </c>
      <c r="J430" s="4">
        <f ca="1">TODAY()</f>
        <v>42790</v>
      </c>
      <c r="K430" s="5">
        <f>IF(I430&lt;&gt;0,(I430-F430)-1,(J430-F430)-1)</f>
        <v>11.606886574074451</v>
      </c>
      <c r="L430" s="5" t="b">
        <f>IF(G430="CAN",TRUE,FALSE)</f>
        <v>0</v>
      </c>
      <c r="M430" s="6" t="b">
        <f>AND(G430="CLOSE",K430&lt;=28)</f>
        <v>1</v>
      </c>
      <c r="N430" s="6" t="b">
        <f>AND(G430="CLOSE",K430&gt;28,K430&lt;=56)</f>
        <v>0</v>
      </c>
      <c r="O430" s="6" t="b">
        <f>AND(G430="CLOSE",K430&gt;56,K430&lt;=84)</f>
        <v>0</v>
      </c>
      <c r="P430" s="6" t="b">
        <f>AND(G430="CLOSE",K430&gt;84)</f>
        <v>0</v>
      </c>
      <c r="Q430" s="6" t="b">
        <f>AND(G430 = "INPRG",K430&gt;84)</f>
        <v>0</v>
      </c>
      <c r="R430" s="6" t="b">
        <f>AND(G430 = "INPRG",K430&gt;56,K430&lt;=84)</f>
        <v>0</v>
      </c>
      <c r="S430" s="6" t="b">
        <f>AND(G430 = "INPRG",K430&gt;28,K430&lt;56)</f>
        <v>0</v>
      </c>
      <c r="T430" s="6" t="b">
        <f>AND(G430="INPRG",K430&gt;=21,K430&lt;28)</f>
        <v>0</v>
      </c>
      <c r="U430" s="6" t="b">
        <f>AND(G430="INPRG",K430&gt;=14,K430&lt;21)</f>
        <v>0</v>
      </c>
      <c r="V430" s="6" t="b">
        <f>AND(G430="INPRG",K430&gt;=7,K430&lt;14)</f>
        <v>0</v>
      </c>
      <c r="W430" s="7" t="b">
        <f>AND(G430="INPRG",K430&lt;7)</f>
        <v>0</v>
      </c>
    </row>
    <row r="431" spans="1:23" ht="15.75" x14ac:dyDescent="0.25">
      <c r="A431" s="8" t="s">
        <v>1051</v>
      </c>
      <c r="B431" s="9" t="s">
        <v>1</v>
      </c>
      <c r="C431" s="9" t="s">
        <v>21</v>
      </c>
      <c r="D431" s="9" t="s">
        <v>1052</v>
      </c>
      <c r="E431" s="9" t="s">
        <v>940</v>
      </c>
      <c r="F431" s="10">
        <v>42048.351481481484</v>
      </c>
      <c r="G431" s="9" t="s">
        <v>4</v>
      </c>
      <c r="H431" s="9" t="s">
        <v>325</v>
      </c>
      <c r="I431" s="10">
        <v>42052.958333333336</v>
      </c>
      <c r="J431" s="11">
        <f ca="1">TODAY()</f>
        <v>42790</v>
      </c>
      <c r="K431" s="12">
        <f>IF(I431&lt;&gt;0,(I431-F431)-1,(J431-F431)-1)</f>
        <v>3.6068518518513883</v>
      </c>
      <c r="L431" s="12" t="b">
        <f>IF(G431="CAN",TRUE,FALSE)</f>
        <v>0</v>
      </c>
      <c r="M431" s="13" t="b">
        <f>AND(G431="CLOSE",K431&lt;=28)</f>
        <v>1</v>
      </c>
      <c r="N431" s="13" t="b">
        <f>AND(G431="CLOSE",K431&gt;28,K431&lt;=56)</f>
        <v>0</v>
      </c>
      <c r="O431" s="13" t="b">
        <f>AND(G431="CLOSE",K431&gt;56,K431&lt;=84)</f>
        <v>0</v>
      </c>
      <c r="P431" s="13" t="b">
        <f>AND(G431="CLOSE",K431&gt;84)</f>
        <v>0</v>
      </c>
      <c r="Q431" s="13" t="b">
        <f>AND(G431 = "INPRG",K431&gt;84)</f>
        <v>0</v>
      </c>
      <c r="R431" s="13" t="b">
        <f>AND(G431 = "INPRG",K431&gt;56,K431&lt;=84)</f>
        <v>0</v>
      </c>
      <c r="S431" s="13" t="b">
        <f>AND(G431 = "INPRG",K431&gt;28,K431&lt;56)</f>
        <v>0</v>
      </c>
      <c r="T431" s="13" t="b">
        <f>AND(G431="INPRG",K431&gt;=21,K431&lt;28)</f>
        <v>0</v>
      </c>
      <c r="U431" s="13" t="b">
        <f>AND(G431="INPRG",K431&gt;=14,K431&lt;21)</f>
        <v>0</v>
      </c>
      <c r="V431" s="13" t="b">
        <f>AND(G431="INPRG",K431&gt;=7,K431&lt;14)</f>
        <v>0</v>
      </c>
      <c r="W431" s="14" t="b">
        <f>AND(G431="INPRG",K431&lt;7)</f>
        <v>0</v>
      </c>
    </row>
    <row r="432" spans="1:23" ht="15.75" x14ac:dyDescent="0.25">
      <c r="A432" s="1" t="s">
        <v>1053</v>
      </c>
      <c r="B432" s="2" t="s">
        <v>1</v>
      </c>
      <c r="C432" s="2" t="s">
        <v>2</v>
      </c>
      <c r="D432" s="2" t="s">
        <v>1054</v>
      </c>
      <c r="E432" s="2" t="s">
        <v>940</v>
      </c>
      <c r="F432" s="3">
        <v>42048.3515162037</v>
      </c>
      <c r="G432" s="2" t="s">
        <v>4</v>
      </c>
      <c r="H432" s="2" t="s">
        <v>325</v>
      </c>
      <c r="I432" s="3">
        <v>42053.958333333336</v>
      </c>
      <c r="J432" s="4">
        <f ca="1">TODAY()</f>
        <v>42790</v>
      </c>
      <c r="K432" s="5">
        <f>IF(I432&lt;&gt;0,(I432-F432)-1,(J432-F432)-1)</f>
        <v>4.6068171296356013</v>
      </c>
      <c r="L432" s="5" t="b">
        <f>IF(G432="CAN",TRUE,FALSE)</f>
        <v>0</v>
      </c>
      <c r="M432" s="6" t="b">
        <f>AND(G432="CLOSE",K432&lt;=28)</f>
        <v>1</v>
      </c>
      <c r="N432" s="6" t="b">
        <f>AND(G432="CLOSE",K432&gt;28,K432&lt;=56)</f>
        <v>0</v>
      </c>
      <c r="O432" s="6" t="b">
        <f>AND(G432="CLOSE",K432&gt;56,K432&lt;=84)</f>
        <v>0</v>
      </c>
      <c r="P432" s="6" t="b">
        <f>AND(G432="CLOSE",K432&gt;84)</f>
        <v>0</v>
      </c>
      <c r="Q432" s="6" t="b">
        <f>AND(G432 = "INPRG",K432&gt;84)</f>
        <v>0</v>
      </c>
      <c r="R432" s="6" t="b">
        <f>AND(G432 = "INPRG",K432&gt;56,K432&lt;=84)</f>
        <v>0</v>
      </c>
      <c r="S432" s="6" t="b">
        <f>AND(G432 = "INPRG",K432&gt;28,K432&lt;56)</f>
        <v>0</v>
      </c>
      <c r="T432" s="6" t="b">
        <f>AND(G432="INPRG",K432&gt;=21,K432&lt;28)</f>
        <v>0</v>
      </c>
      <c r="U432" s="6" t="b">
        <f>AND(G432="INPRG",K432&gt;=14,K432&lt;21)</f>
        <v>0</v>
      </c>
      <c r="V432" s="6" t="b">
        <f>AND(G432="INPRG",K432&gt;=7,K432&lt;14)</f>
        <v>0</v>
      </c>
      <c r="W432" s="7" t="b">
        <f>AND(G432="INPRG",K432&lt;7)</f>
        <v>0</v>
      </c>
    </row>
    <row r="433" spans="1:23" ht="15.75" x14ac:dyDescent="0.25">
      <c r="A433" s="8" t="s">
        <v>1055</v>
      </c>
      <c r="B433" s="9" t="s">
        <v>1</v>
      </c>
      <c r="C433" s="9" t="s">
        <v>2</v>
      </c>
      <c r="D433" s="9" t="s">
        <v>491</v>
      </c>
      <c r="E433" s="9" t="s">
        <v>1056</v>
      </c>
      <c r="F433" s="10">
        <v>42048.351574074077</v>
      </c>
      <c r="G433" s="9" t="s">
        <v>4</v>
      </c>
      <c r="H433" s="9" t="s">
        <v>208</v>
      </c>
      <c r="I433" s="10">
        <v>42054.958333333336</v>
      </c>
      <c r="J433" s="11">
        <f ca="1">TODAY()</f>
        <v>42790</v>
      </c>
      <c r="K433" s="12">
        <f>IF(I433&lt;&gt;0,(I433-F433)-1,(J433-F433)-1)</f>
        <v>5.606759259258979</v>
      </c>
      <c r="L433" s="12" t="b">
        <f>IF(G433="CAN",TRUE,FALSE)</f>
        <v>0</v>
      </c>
      <c r="M433" s="13" t="b">
        <f>AND(G433="CLOSE",K433&lt;=28)</f>
        <v>1</v>
      </c>
      <c r="N433" s="13" t="b">
        <f>AND(G433="CLOSE",K433&gt;28,K433&lt;=56)</f>
        <v>0</v>
      </c>
      <c r="O433" s="13" t="b">
        <f>AND(G433="CLOSE",K433&gt;56,K433&lt;=84)</f>
        <v>0</v>
      </c>
      <c r="P433" s="13" t="b">
        <f>AND(G433="CLOSE",K433&gt;84)</f>
        <v>0</v>
      </c>
      <c r="Q433" s="13" t="b">
        <f>AND(G433 = "INPRG",K433&gt;84)</f>
        <v>0</v>
      </c>
      <c r="R433" s="13" t="b">
        <f>AND(G433 = "INPRG",K433&gt;56,K433&lt;=84)</f>
        <v>0</v>
      </c>
      <c r="S433" s="13" t="b">
        <f>AND(G433 = "INPRG",K433&gt;28,K433&lt;56)</f>
        <v>0</v>
      </c>
      <c r="T433" s="13" t="b">
        <f>AND(G433="INPRG",K433&gt;=21,K433&lt;28)</f>
        <v>0</v>
      </c>
      <c r="U433" s="13" t="b">
        <f>AND(G433="INPRG",K433&gt;=14,K433&lt;21)</f>
        <v>0</v>
      </c>
      <c r="V433" s="13" t="b">
        <f>AND(G433="INPRG",K433&gt;=7,K433&lt;14)</f>
        <v>0</v>
      </c>
      <c r="W433" s="14" t="b">
        <f>AND(G433="INPRG",K433&lt;7)</f>
        <v>0</v>
      </c>
    </row>
    <row r="434" spans="1:23" ht="15.75" x14ac:dyDescent="0.25">
      <c r="A434" s="1" t="s">
        <v>1057</v>
      </c>
      <c r="B434" s="2" t="s">
        <v>1</v>
      </c>
      <c r="C434" s="2" t="s">
        <v>2</v>
      </c>
      <c r="D434" s="2" t="s">
        <v>491</v>
      </c>
      <c r="E434" s="2" t="s">
        <v>1058</v>
      </c>
      <c r="F434" s="3">
        <v>42048.351597222223</v>
      </c>
      <c r="G434" s="2" t="s">
        <v>4</v>
      </c>
      <c r="H434" s="2" t="s">
        <v>208</v>
      </c>
      <c r="I434" s="3">
        <v>42054.958333333336</v>
      </c>
      <c r="J434" s="4">
        <f ca="1">TODAY()</f>
        <v>42790</v>
      </c>
      <c r="K434" s="5">
        <f>IF(I434&lt;&gt;0,(I434-F434)-1,(J434-F434)-1)</f>
        <v>5.6067361111126957</v>
      </c>
      <c r="L434" s="5" t="b">
        <f>IF(G434="CAN",TRUE,FALSE)</f>
        <v>0</v>
      </c>
      <c r="M434" s="6" t="b">
        <f>AND(G434="CLOSE",K434&lt;=28)</f>
        <v>1</v>
      </c>
      <c r="N434" s="6" t="b">
        <f>AND(G434="CLOSE",K434&gt;28,K434&lt;=56)</f>
        <v>0</v>
      </c>
      <c r="O434" s="6" t="b">
        <f>AND(G434="CLOSE",K434&gt;56,K434&lt;=84)</f>
        <v>0</v>
      </c>
      <c r="P434" s="6" t="b">
        <f>AND(G434="CLOSE",K434&gt;84)</f>
        <v>0</v>
      </c>
      <c r="Q434" s="6" t="b">
        <f>AND(G434 = "INPRG",K434&gt;84)</f>
        <v>0</v>
      </c>
      <c r="R434" s="6" t="b">
        <f>AND(G434 = "INPRG",K434&gt;56,K434&lt;=84)</f>
        <v>0</v>
      </c>
      <c r="S434" s="6" t="b">
        <f>AND(G434 = "INPRG",K434&gt;28,K434&lt;56)</f>
        <v>0</v>
      </c>
      <c r="T434" s="6" t="b">
        <f>AND(G434="INPRG",K434&gt;=21,K434&lt;28)</f>
        <v>0</v>
      </c>
      <c r="U434" s="6" t="b">
        <f>AND(G434="INPRG",K434&gt;=14,K434&lt;21)</f>
        <v>0</v>
      </c>
      <c r="V434" s="6" t="b">
        <f>AND(G434="INPRG",K434&gt;=7,K434&lt;14)</f>
        <v>0</v>
      </c>
      <c r="W434" s="7" t="b">
        <f>AND(G434="INPRG",K434&lt;7)</f>
        <v>0</v>
      </c>
    </row>
    <row r="435" spans="1:23" ht="15.75" x14ac:dyDescent="0.25">
      <c r="A435" s="8" t="s">
        <v>1059</v>
      </c>
      <c r="B435" s="9" t="s">
        <v>1</v>
      </c>
      <c r="C435" s="9" t="s">
        <v>2</v>
      </c>
      <c r="D435" s="9" t="s">
        <v>491</v>
      </c>
      <c r="E435" s="9" t="s">
        <v>1060</v>
      </c>
      <c r="F435" s="10">
        <v>42048.3516087963</v>
      </c>
      <c r="G435" s="9" t="s">
        <v>4</v>
      </c>
      <c r="H435" s="9" t="s">
        <v>208</v>
      </c>
      <c r="I435" s="10">
        <v>42054.958333333336</v>
      </c>
      <c r="J435" s="11">
        <f ca="1">TODAY()</f>
        <v>42790</v>
      </c>
      <c r="K435" s="12">
        <f>IF(I435&lt;&gt;0,(I435-F435)-1,(J435-F435)-1)</f>
        <v>5.606724537035916</v>
      </c>
      <c r="L435" s="12" t="b">
        <f>IF(G435="CAN",TRUE,FALSE)</f>
        <v>0</v>
      </c>
      <c r="M435" s="13" t="b">
        <f>AND(G435="CLOSE",K435&lt;=28)</f>
        <v>1</v>
      </c>
      <c r="N435" s="13" t="b">
        <f>AND(G435="CLOSE",K435&gt;28,K435&lt;=56)</f>
        <v>0</v>
      </c>
      <c r="O435" s="13" t="b">
        <f>AND(G435="CLOSE",K435&gt;56,K435&lt;=84)</f>
        <v>0</v>
      </c>
      <c r="P435" s="13" t="b">
        <f>AND(G435="CLOSE",K435&gt;84)</f>
        <v>0</v>
      </c>
      <c r="Q435" s="13" t="b">
        <f>AND(G435 = "INPRG",K435&gt;84)</f>
        <v>0</v>
      </c>
      <c r="R435" s="13" t="b">
        <f>AND(G435 = "INPRG",K435&gt;56,K435&lt;=84)</f>
        <v>0</v>
      </c>
      <c r="S435" s="13" t="b">
        <f>AND(G435 = "INPRG",K435&gt;28,K435&lt;56)</f>
        <v>0</v>
      </c>
      <c r="T435" s="13" t="b">
        <f>AND(G435="INPRG",K435&gt;=21,K435&lt;28)</f>
        <v>0</v>
      </c>
      <c r="U435" s="13" t="b">
        <f>AND(G435="INPRG",K435&gt;=14,K435&lt;21)</f>
        <v>0</v>
      </c>
      <c r="V435" s="13" t="b">
        <f>AND(G435="INPRG",K435&gt;=7,K435&lt;14)</f>
        <v>0</v>
      </c>
      <c r="W435" s="14" t="b">
        <f>AND(G435="INPRG",K435&lt;7)</f>
        <v>0</v>
      </c>
    </row>
    <row r="436" spans="1:23" ht="15.75" x14ac:dyDescent="0.25">
      <c r="A436" s="1" t="s">
        <v>1061</v>
      </c>
      <c r="B436" s="2" t="s">
        <v>1</v>
      </c>
      <c r="C436" s="2" t="s">
        <v>2</v>
      </c>
      <c r="D436" s="2" t="s">
        <v>491</v>
      </c>
      <c r="E436" s="2" t="s">
        <v>1062</v>
      </c>
      <c r="F436" s="3">
        <v>42048.351631944446</v>
      </c>
      <c r="G436" s="2" t="s">
        <v>4</v>
      </c>
      <c r="H436" s="2" t="s">
        <v>208</v>
      </c>
      <c r="I436" s="3">
        <v>42054.958333333336</v>
      </c>
      <c r="J436" s="4">
        <f ca="1">TODAY()</f>
        <v>42790</v>
      </c>
      <c r="K436" s="5">
        <f>IF(I436&lt;&gt;0,(I436-F436)-1,(J436-F436)-1)</f>
        <v>5.6067013888896327</v>
      </c>
      <c r="L436" s="5" t="b">
        <f>IF(G436="CAN",TRUE,FALSE)</f>
        <v>0</v>
      </c>
      <c r="M436" s="6" t="b">
        <f>AND(G436="CLOSE",K436&lt;=28)</f>
        <v>1</v>
      </c>
      <c r="N436" s="6" t="b">
        <f>AND(G436="CLOSE",K436&gt;28,K436&lt;=56)</f>
        <v>0</v>
      </c>
      <c r="O436" s="6" t="b">
        <f>AND(G436="CLOSE",K436&gt;56,K436&lt;=84)</f>
        <v>0</v>
      </c>
      <c r="P436" s="6" t="b">
        <f>AND(G436="CLOSE",K436&gt;84)</f>
        <v>0</v>
      </c>
      <c r="Q436" s="6" t="b">
        <f>AND(G436 = "INPRG",K436&gt;84)</f>
        <v>0</v>
      </c>
      <c r="R436" s="6" t="b">
        <f>AND(G436 = "INPRG",K436&gt;56,K436&lt;=84)</f>
        <v>0</v>
      </c>
      <c r="S436" s="6" t="b">
        <f>AND(G436 = "INPRG",K436&gt;28,K436&lt;56)</f>
        <v>0</v>
      </c>
      <c r="T436" s="6" t="b">
        <f>AND(G436="INPRG",K436&gt;=21,K436&lt;28)</f>
        <v>0</v>
      </c>
      <c r="U436" s="6" t="b">
        <f>AND(G436="INPRG",K436&gt;=14,K436&lt;21)</f>
        <v>0</v>
      </c>
      <c r="V436" s="6" t="b">
        <f>AND(G436="INPRG",K436&gt;=7,K436&lt;14)</f>
        <v>0</v>
      </c>
      <c r="W436" s="7" t="b">
        <f>AND(G436="INPRG",K436&lt;7)</f>
        <v>0</v>
      </c>
    </row>
    <row r="437" spans="1:23" ht="15.75" x14ac:dyDescent="0.25">
      <c r="A437" s="8" t="s">
        <v>1063</v>
      </c>
      <c r="B437" s="9" t="s">
        <v>1</v>
      </c>
      <c r="C437" s="9" t="s">
        <v>2</v>
      </c>
      <c r="D437" s="9" t="s">
        <v>491</v>
      </c>
      <c r="E437" s="9" t="s">
        <v>1064</v>
      </c>
      <c r="F437" s="10">
        <v>42048.351643518516</v>
      </c>
      <c r="G437" s="9" t="s">
        <v>4</v>
      </c>
      <c r="H437" s="9" t="s">
        <v>208</v>
      </c>
      <c r="I437" s="10">
        <v>42054.958333333336</v>
      </c>
      <c r="J437" s="11">
        <f ca="1">TODAY()</f>
        <v>42790</v>
      </c>
      <c r="K437" s="12">
        <f>IF(I437&lt;&gt;0,(I437-F437)-1,(J437-F437)-1)</f>
        <v>5.606689814820129</v>
      </c>
      <c r="L437" s="12" t="b">
        <f>IF(G437="CAN",TRUE,FALSE)</f>
        <v>0</v>
      </c>
      <c r="M437" s="13" t="b">
        <f>AND(G437="CLOSE",K437&lt;=28)</f>
        <v>1</v>
      </c>
      <c r="N437" s="13" t="b">
        <f>AND(G437="CLOSE",K437&gt;28,K437&lt;=56)</f>
        <v>0</v>
      </c>
      <c r="O437" s="13" t="b">
        <f>AND(G437="CLOSE",K437&gt;56,K437&lt;=84)</f>
        <v>0</v>
      </c>
      <c r="P437" s="13" t="b">
        <f>AND(G437="CLOSE",K437&gt;84)</f>
        <v>0</v>
      </c>
      <c r="Q437" s="13" t="b">
        <f>AND(G437 = "INPRG",K437&gt;84)</f>
        <v>0</v>
      </c>
      <c r="R437" s="13" t="b">
        <f>AND(G437 = "INPRG",K437&gt;56,K437&lt;=84)</f>
        <v>0</v>
      </c>
      <c r="S437" s="13" t="b">
        <f>AND(G437 = "INPRG",K437&gt;28,K437&lt;56)</f>
        <v>0</v>
      </c>
      <c r="T437" s="13" t="b">
        <f>AND(G437="INPRG",K437&gt;=21,K437&lt;28)</f>
        <v>0</v>
      </c>
      <c r="U437" s="13" t="b">
        <f>AND(G437="INPRG",K437&gt;=14,K437&lt;21)</f>
        <v>0</v>
      </c>
      <c r="V437" s="13" t="b">
        <f>AND(G437="INPRG",K437&gt;=7,K437&lt;14)</f>
        <v>0</v>
      </c>
      <c r="W437" s="14" t="b">
        <f>AND(G437="INPRG",K437&lt;7)</f>
        <v>0</v>
      </c>
    </row>
    <row r="438" spans="1:23" ht="15.75" x14ac:dyDescent="0.25">
      <c r="A438" s="1" t="s">
        <v>1065</v>
      </c>
      <c r="B438" s="2" t="s">
        <v>1</v>
      </c>
      <c r="C438" s="2" t="s">
        <v>2</v>
      </c>
      <c r="D438" s="2" t="s">
        <v>1006</v>
      </c>
      <c r="E438" s="2" t="s">
        <v>1066</v>
      </c>
      <c r="F438" s="3">
        <v>42048.351840277777</v>
      </c>
      <c r="G438" s="2" t="s">
        <v>4</v>
      </c>
      <c r="H438" s="2" t="s">
        <v>97</v>
      </c>
      <c r="I438" s="3">
        <v>42118.958333333336</v>
      </c>
      <c r="J438" s="4">
        <f ca="1">TODAY()</f>
        <v>42790</v>
      </c>
      <c r="K438" s="5">
        <f>IF(I438&lt;&gt;0,(I438-F438)-1,(J438-F438)-1)</f>
        <v>69.606493055558531</v>
      </c>
      <c r="L438" s="5" t="b">
        <f>IF(G438="CAN",TRUE,FALSE)</f>
        <v>0</v>
      </c>
      <c r="M438" s="6" t="b">
        <f>AND(G438="CLOSE",K438&lt;=28)</f>
        <v>0</v>
      </c>
      <c r="N438" s="6" t="b">
        <f>AND(G438="CLOSE",K438&gt;28,K438&lt;=56)</f>
        <v>0</v>
      </c>
      <c r="O438" s="6" t="b">
        <f>AND(G438="CLOSE",K438&gt;56,K438&lt;=84)</f>
        <v>1</v>
      </c>
      <c r="P438" s="6" t="b">
        <f>AND(G438="CLOSE",K438&gt;84)</f>
        <v>0</v>
      </c>
      <c r="Q438" s="6" t="b">
        <f>AND(G438 = "INPRG",K438&gt;84)</f>
        <v>0</v>
      </c>
      <c r="R438" s="6" t="b">
        <f>AND(G438 = "INPRG",K438&gt;56,K438&lt;=84)</f>
        <v>0</v>
      </c>
      <c r="S438" s="6" t="b">
        <f>AND(G438 = "INPRG",K438&gt;28,K438&lt;56)</f>
        <v>0</v>
      </c>
      <c r="T438" s="6" t="b">
        <f>AND(G438="INPRG",K438&gt;=21,K438&lt;28)</f>
        <v>0</v>
      </c>
      <c r="U438" s="6" t="b">
        <f>AND(G438="INPRG",K438&gt;=14,K438&lt;21)</f>
        <v>0</v>
      </c>
      <c r="V438" s="6" t="b">
        <f>AND(G438="INPRG",K438&gt;=7,K438&lt;14)</f>
        <v>0</v>
      </c>
      <c r="W438" s="7" t="b">
        <f>AND(G438="INPRG",K438&lt;7)</f>
        <v>0</v>
      </c>
    </row>
    <row r="439" spans="1:23" ht="15.75" x14ac:dyDescent="0.25">
      <c r="A439" s="8" t="s">
        <v>1067</v>
      </c>
      <c r="B439" s="9" t="s">
        <v>1</v>
      </c>
      <c r="C439" s="9" t="s">
        <v>2</v>
      </c>
      <c r="D439" s="9" t="s">
        <v>454</v>
      </c>
      <c r="E439" s="9" t="s">
        <v>1068</v>
      </c>
      <c r="F439" s="10">
        <v>42048.352013888885</v>
      </c>
      <c r="G439" s="9" t="s">
        <v>4</v>
      </c>
      <c r="H439" s="9" t="s">
        <v>238</v>
      </c>
      <c r="I439" s="10">
        <v>42109.958333333336</v>
      </c>
      <c r="J439" s="11">
        <f ca="1">TODAY()</f>
        <v>42790</v>
      </c>
      <c r="K439" s="12">
        <f>IF(I439&lt;&gt;0,(I439-F439)-1,(J439-F439)-1)</f>
        <v>60.606319444450492</v>
      </c>
      <c r="L439" s="12" t="b">
        <f>IF(G439="CAN",TRUE,FALSE)</f>
        <v>0</v>
      </c>
      <c r="M439" s="13" t="b">
        <f>AND(G439="CLOSE",K439&lt;=28)</f>
        <v>0</v>
      </c>
      <c r="N439" s="13" t="b">
        <f>AND(G439="CLOSE",K439&gt;28,K439&lt;=56)</f>
        <v>0</v>
      </c>
      <c r="O439" s="13" t="b">
        <f>AND(G439="CLOSE",K439&gt;56,K439&lt;=84)</f>
        <v>1</v>
      </c>
      <c r="P439" s="13" t="b">
        <f>AND(G439="CLOSE",K439&gt;84)</f>
        <v>0</v>
      </c>
      <c r="Q439" s="13" t="b">
        <f>AND(G439 = "INPRG",K439&gt;84)</f>
        <v>0</v>
      </c>
      <c r="R439" s="13" t="b">
        <f>AND(G439 = "INPRG",K439&gt;56,K439&lt;=84)</f>
        <v>0</v>
      </c>
      <c r="S439" s="13" t="b">
        <f>AND(G439 = "INPRG",K439&gt;28,K439&lt;56)</f>
        <v>0</v>
      </c>
      <c r="T439" s="13" t="b">
        <f>AND(G439="INPRG",K439&gt;=21,K439&lt;28)</f>
        <v>0</v>
      </c>
      <c r="U439" s="13" t="b">
        <f>AND(G439="INPRG",K439&gt;=14,K439&lt;21)</f>
        <v>0</v>
      </c>
      <c r="V439" s="13" t="b">
        <f>AND(G439="INPRG",K439&gt;=7,K439&lt;14)</f>
        <v>0</v>
      </c>
      <c r="W439" s="14" t="b">
        <f>AND(G439="INPRG",K439&lt;7)</f>
        <v>0</v>
      </c>
    </row>
    <row r="440" spans="1:23" ht="15.75" x14ac:dyDescent="0.25">
      <c r="A440" s="1" t="s">
        <v>1069</v>
      </c>
      <c r="B440" s="2" t="s">
        <v>1</v>
      </c>
      <c r="C440" s="2" t="s">
        <v>2</v>
      </c>
      <c r="D440" s="2" t="s">
        <v>454</v>
      </c>
      <c r="E440" s="2" t="s">
        <v>1070</v>
      </c>
      <c r="F440" s="3">
        <v>42048.352037037039</v>
      </c>
      <c r="G440" s="2" t="s">
        <v>4</v>
      </c>
      <c r="H440" s="2" t="s">
        <v>238</v>
      </c>
      <c r="I440" s="3">
        <v>42060.958333333336</v>
      </c>
      <c r="J440" s="4">
        <f ca="1">TODAY()</f>
        <v>42790</v>
      </c>
      <c r="K440" s="5">
        <f>IF(I440&lt;&gt;0,(I440-F440)-1,(J440-F440)-1)</f>
        <v>11.606296296296932</v>
      </c>
      <c r="L440" s="5" t="b">
        <f>IF(G440="CAN",TRUE,FALSE)</f>
        <v>0</v>
      </c>
      <c r="M440" s="6" t="b">
        <f>AND(G440="CLOSE",K440&lt;=28)</f>
        <v>1</v>
      </c>
      <c r="N440" s="6" t="b">
        <f>AND(G440="CLOSE",K440&gt;28,K440&lt;=56)</f>
        <v>0</v>
      </c>
      <c r="O440" s="6" t="b">
        <f>AND(G440="CLOSE",K440&gt;56,K440&lt;=84)</f>
        <v>0</v>
      </c>
      <c r="P440" s="6" t="b">
        <f>AND(G440="CLOSE",K440&gt;84)</f>
        <v>0</v>
      </c>
      <c r="Q440" s="6" t="b">
        <f>AND(G440 = "INPRG",K440&gt;84)</f>
        <v>0</v>
      </c>
      <c r="R440" s="6" t="b">
        <f>AND(G440 = "INPRG",K440&gt;56,K440&lt;=84)</f>
        <v>0</v>
      </c>
      <c r="S440" s="6" t="b">
        <f>AND(G440 = "INPRG",K440&gt;28,K440&lt;56)</f>
        <v>0</v>
      </c>
      <c r="T440" s="6" t="b">
        <f>AND(G440="INPRG",K440&gt;=21,K440&lt;28)</f>
        <v>0</v>
      </c>
      <c r="U440" s="6" t="b">
        <f>AND(G440="INPRG",K440&gt;=14,K440&lt;21)</f>
        <v>0</v>
      </c>
      <c r="V440" s="6" t="b">
        <f>AND(G440="INPRG",K440&gt;=7,K440&lt;14)</f>
        <v>0</v>
      </c>
      <c r="W440" s="7" t="b">
        <f>AND(G440="INPRG",K440&lt;7)</f>
        <v>0</v>
      </c>
    </row>
    <row r="441" spans="1:23" ht="15.75" x14ac:dyDescent="0.25">
      <c r="A441" s="8" t="s">
        <v>1071</v>
      </c>
      <c r="B441" s="9" t="s">
        <v>1</v>
      </c>
      <c r="C441" s="9" t="s">
        <v>2</v>
      </c>
      <c r="D441" s="9" t="s">
        <v>454</v>
      </c>
      <c r="E441" s="9" t="s">
        <v>1072</v>
      </c>
      <c r="F441" s="10">
        <v>42048.352048611108</v>
      </c>
      <c r="G441" s="9" t="s">
        <v>4</v>
      </c>
      <c r="H441" s="9" t="s">
        <v>238</v>
      </c>
      <c r="I441" s="10">
        <v>42051.958333333336</v>
      </c>
      <c r="J441" s="11">
        <f ca="1">TODAY()</f>
        <v>42790</v>
      </c>
      <c r="K441" s="12">
        <f>IF(I441&lt;&gt;0,(I441-F441)-1,(J441-F441)-1)</f>
        <v>2.6062847222274286</v>
      </c>
      <c r="L441" s="12" t="b">
        <f>IF(G441="CAN",TRUE,FALSE)</f>
        <v>0</v>
      </c>
      <c r="M441" s="13" t="b">
        <f>AND(G441="CLOSE",K441&lt;=28)</f>
        <v>1</v>
      </c>
      <c r="N441" s="13" t="b">
        <f>AND(G441="CLOSE",K441&gt;28,K441&lt;=56)</f>
        <v>0</v>
      </c>
      <c r="O441" s="13" t="b">
        <f>AND(G441="CLOSE",K441&gt;56,K441&lt;=84)</f>
        <v>0</v>
      </c>
      <c r="P441" s="13" t="b">
        <f>AND(G441="CLOSE",K441&gt;84)</f>
        <v>0</v>
      </c>
      <c r="Q441" s="13" t="b">
        <f>AND(G441 = "INPRG",K441&gt;84)</f>
        <v>0</v>
      </c>
      <c r="R441" s="13" t="b">
        <f>AND(G441 = "INPRG",K441&gt;56,K441&lt;=84)</f>
        <v>0</v>
      </c>
      <c r="S441" s="13" t="b">
        <f>AND(G441 = "INPRG",K441&gt;28,K441&lt;56)</f>
        <v>0</v>
      </c>
      <c r="T441" s="13" t="b">
        <f>AND(G441="INPRG",K441&gt;=21,K441&lt;28)</f>
        <v>0</v>
      </c>
      <c r="U441" s="13" t="b">
        <f>AND(G441="INPRG",K441&gt;=14,K441&lt;21)</f>
        <v>0</v>
      </c>
      <c r="V441" s="13" t="b">
        <f>AND(G441="INPRG",K441&gt;=7,K441&lt;14)</f>
        <v>0</v>
      </c>
      <c r="W441" s="14" t="b">
        <f>AND(G441="INPRG",K441&lt;7)</f>
        <v>0</v>
      </c>
    </row>
    <row r="442" spans="1:23" ht="15.75" x14ac:dyDescent="0.25">
      <c r="A442" s="1" t="s">
        <v>1073</v>
      </c>
      <c r="B442" s="2" t="s">
        <v>1</v>
      </c>
      <c r="C442" s="2" t="s">
        <v>2</v>
      </c>
      <c r="D442" s="2" t="s">
        <v>454</v>
      </c>
      <c r="E442" s="2" t="s">
        <v>1074</v>
      </c>
      <c r="F442" s="3">
        <v>42048.352071759262</v>
      </c>
      <c r="G442" s="2" t="s">
        <v>4</v>
      </c>
      <c r="H442" s="2" t="s">
        <v>238</v>
      </c>
      <c r="I442" s="3">
        <v>42182.958333333336</v>
      </c>
      <c r="J442" s="4">
        <f ca="1">TODAY()</f>
        <v>42790</v>
      </c>
      <c r="K442" s="5">
        <f>IF(I442&lt;&gt;0,(I442-F442)-1,(J442-F442)-1)</f>
        <v>133.60626157407387</v>
      </c>
      <c r="L442" s="5" t="b">
        <f>IF(G442="CAN",TRUE,FALSE)</f>
        <v>0</v>
      </c>
      <c r="M442" s="6" t="b">
        <f>AND(G442="CLOSE",K442&lt;=28)</f>
        <v>0</v>
      </c>
      <c r="N442" s="6" t="b">
        <f>AND(G442="CLOSE",K442&gt;28,K442&lt;=56)</f>
        <v>0</v>
      </c>
      <c r="O442" s="6" t="b">
        <f>AND(G442="CLOSE",K442&gt;56,K442&lt;=84)</f>
        <v>0</v>
      </c>
      <c r="P442" s="6" t="b">
        <f>AND(G442="CLOSE",K442&gt;84)</f>
        <v>1</v>
      </c>
      <c r="Q442" s="6" t="b">
        <f>AND(G442 = "INPRG",K442&gt;84)</f>
        <v>0</v>
      </c>
      <c r="R442" s="6" t="b">
        <f>AND(G442 = "INPRG",K442&gt;56,K442&lt;=84)</f>
        <v>0</v>
      </c>
      <c r="S442" s="6" t="b">
        <f>AND(G442 = "INPRG",K442&gt;28,K442&lt;56)</f>
        <v>0</v>
      </c>
      <c r="T442" s="6" t="b">
        <f>AND(G442="INPRG",K442&gt;=21,K442&lt;28)</f>
        <v>0</v>
      </c>
      <c r="U442" s="6" t="b">
        <f>AND(G442="INPRG",K442&gt;=14,K442&lt;21)</f>
        <v>0</v>
      </c>
      <c r="V442" s="6" t="b">
        <f>AND(G442="INPRG",K442&gt;=7,K442&lt;14)</f>
        <v>0</v>
      </c>
      <c r="W442" s="7" t="b">
        <f>AND(G442="INPRG",K442&lt;7)</f>
        <v>0</v>
      </c>
    </row>
    <row r="443" spans="1:23" ht="15.75" x14ac:dyDescent="0.25">
      <c r="A443" s="8" t="s">
        <v>1075</v>
      </c>
      <c r="B443" s="9" t="s">
        <v>1</v>
      </c>
      <c r="C443" s="9" t="s">
        <v>2</v>
      </c>
      <c r="D443" s="9" t="s">
        <v>1076</v>
      </c>
      <c r="E443" s="9" t="s">
        <v>1077</v>
      </c>
      <c r="F443" s="10">
        <v>42048.352094907408</v>
      </c>
      <c r="G443" s="9" t="s">
        <v>442</v>
      </c>
      <c r="H443" s="9" t="s">
        <v>238</v>
      </c>
      <c r="I443" s="10"/>
      <c r="J443" s="11">
        <f ca="1">TODAY()</f>
        <v>42790</v>
      </c>
      <c r="K443" s="12">
        <f ca="1">IF(I443&lt;&gt;0,(I443-F443)-1,(J443-F443)-1)</f>
        <v>740.64790509259183</v>
      </c>
      <c r="L443" s="12" t="b">
        <f>IF(G443="CAN",TRUE,FALSE)</f>
        <v>1</v>
      </c>
      <c r="M443" s="9" t="b">
        <f ca="1">AND(G443="CLOSE",K443&lt;=28)</f>
        <v>0</v>
      </c>
      <c r="N443" s="9" t="b">
        <f ca="1">AND(G443="CLOSE",K443&gt;28,K443&lt;=56)</f>
        <v>0</v>
      </c>
      <c r="O443" s="9" t="b">
        <f ca="1">AND(G443="CLOSE",K443&gt;56,K443&lt;=84)</f>
        <v>0</v>
      </c>
      <c r="P443" s="9" t="b">
        <f ca="1">AND(G443="CLOSE",K443&gt;84)</f>
        <v>0</v>
      </c>
      <c r="Q443" s="9" t="b">
        <f ca="1">AND(G443 = "INPRG",K443&gt;84)</f>
        <v>0</v>
      </c>
      <c r="R443" s="9" t="b">
        <f ca="1">AND(G443 = "INPRG",K443&gt;56,K443&lt;=84)</f>
        <v>0</v>
      </c>
      <c r="S443" s="9" t="b">
        <f ca="1">AND(G443 = "INPRG",K443&gt;28,K443&lt;56)</f>
        <v>0</v>
      </c>
      <c r="T443" s="13" t="b">
        <f ca="1">AND(G443="INPRG",K443&gt;=21,K443&lt;28)</f>
        <v>0</v>
      </c>
      <c r="U443" s="13" t="b">
        <f ca="1">AND(G443="INPRG",K443&gt;=14,K443&lt;21)</f>
        <v>0</v>
      </c>
      <c r="V443" s="13" t="b">
        <f ca="1">AND(G443="INPRG",K443&gt;=7,K443&lt;14)</f>
        <v>0</v>
      </c>
      <c r="W443" s="14" t="b">
        <f ca="1">AND(G443="INPRG",K443&lt;7)</f>
        <v>0</v>
      </c>
    </row>
    <row r="444" spans="1:23" ht="15.75" x14ac:dyDescent="0.25">
      <c r="A444" s="1" t="s">
        <v>1078</v>
      </c>
      <c r="B444" s="2" t="s">
        <v>1</v>
      </c>
      <c r="C444" s="2" t="s">
        <v>2</v>
      </c>
      <c r="D444" s="2" t="s">
        <v>531</v>
      </c>
      <c r="E444" s="2" t="s">
        <v>532</v>
      </c>
      <c r="F444" s="3">
        <v>42048.352152777778</v>
      </c>
      <c r="G444" s="2" t="s">
        <v>4</v>
      </c>
      <c r="H444" s="2" t="s">
        <v>238</v>
      </c>
      <c r="I444" s="3">
        <v>42052.958333333336</v>
      </c>
      <c r="J444" s="4">
        <f ca="1">TODAY()</f>
        <v>42790</v>
      </c>
      <c r="K444" s="5">
        <f>IF(I444&lt;&gt;0,(I444-F444)-1,(J444-F444)-1)</f>
        <v>3.6061805555582396</v>
      </c>
      <c r="L444" s="5" t="b">
        <f>IF(G444="CAN",TRUE,FALSE)</f>
        <v>0</v>
      </c>
      <c r="M444" s="6" t="b">
        <f>AND(G444="CLOSE",K444&lt;=28)</f>
        <v>1</v>
      </c>
      <c r="N444" s="6" t="b">
        <f>AND(G444="CLOSE",K444&gt;28,K444&lt;=56)</f>
        <v>0</v>
      </c>
      <c r="O444" s="6" t="b">
        <f>AND(G444="CLOSE",K444&gt;56,K444&lt;=84)</f>
        <v>0</v>
      </c>
      <c r="P444" s="6" t="b">
        <f>AND(G444="CLOSE",K444&gt;84)</f>
        <v>0</v>
      </c>
      <c r="Q444" s="6" t="b">
        <f>AND(G444 = "INPRG",K444&gt;84)</f>
        <v>0</v>
      </c>
      <c r="R444" s="6" t="b">
        <f>AND(G444 = "INPRG",K444&gt;56,K444&lt;=84)</f>
        <v>0</v>
      </c>
      <c r="S444" s="6" t="b">
        <f>AND(G444 = "INPRG",K444&gt;28,K444&lt;56)</f>
        <v>0</v>
      </c>
      <c r="T444" s="6" t="b">
        <f>AND(G444="INPRG",K444&gt;=21,K444&lt;28)</f>
        <v>0</v>
      </c>
      <c r="U444" s="6" t="b">
        <f>AND(G444="INPRG",K444&gt;=14,K444&lt;21)</f>
        <v>0</v>
      </c>
      <c r="V444" s="6" t="b">
        <f>AND(G444="INPRG",K444&gt;=7,K444&lt;14)</f>
        <v>0</v>
      </c>
      <c r="W444" s="7" t="b">
        <f>AND(G444="INPRG",K444&lt;7)</f>
        <v>0</v>
      </c>
    </row>
    <row r="445" spans="1:23" ht="15.75" x14ac:dyDescent="0.25">
      <c r="A445" s="8" t="s">
        <v>1079</v>
      </c>
      <c r="B445" s="9" t="s">
        <v>1</v>
      </c>
      <c r="C445" s="9" t="s">
        <v>2</v>
      </c>
      <c r="D445" s="9" t="s">
        <v>531</v>
      </c>
      <c r="E445" s="9" t="s">
        <v>534</v>
      </c>
      <c r="F445" s="10">
        <v>42048.352164351854</v>
      </c>
      <c r="G445" s="9" t="s">
        <v>4</v>
      </c>
      <c r="H445" s="9" t="s">
        <v>238</v>
      </c>
      <c r="I445" s="10">
        <v>42054.958333333336</v>
      </c>
      <c r="J445" s="11">
        <f ca="1">TODAY()</f>
        <v>42790</v>
      </c>
      <c r="K445" s="12">
        <f>IF(I445&lt;&gt;0,(I445-F445)-1,(J445-F445)-1)</f>
        <v>5.6061689814814599</v>
      </c>
      <c r="L445" s="12" t="b">
        <f>IF(G445="CAN",TRUE,FALSE)</f>
        <v>0</v>
      </c>
      <c r="M445" s="13" t="b">
        <f>AND(G445="CLOSE",K445&lt;=28)</f>
        <v>1</v>
      </c>
      <c r="N445" s="13" t="b">
        <f>AND(G445="CLOSE",K445&gt;28,K445&lt;=56)</f>
        <v>0</v>
      </c>
      <c r="O445" s="13" t="b">
        <f>AND(G445="CLOSE",K445&gt;56,K445&lt;=84)</f>
        <v>0</v>
      </c>
      <c r="P445" s="13" t="b">
        <f>AND(G445="CLOSE",K445&gt;84)</f>
        <v>0</v>
      </c>
      <c r="Q445" s="13" t="b">
        <f>AND(G445 = "INPRG",K445&gt;84)</f>
        <v>0</v>
      </c>
      <c r="R445" s="13" t="b">
        <f>AND(G445 = "INPRG",K445&gt;56,K445&lt;=84)</f>
        <v>0</v>
      </c>
      <c r="S445" s="13" t="b">
        <f>AND(G445 = "INPRG",K445&gt;28,K445&lt;56)</f>
        <v>0</v>
      </c>
      <c r="T445" s="13" t="b">
        <f>AND(G445="INPRG",K445&gt;=21,K445&lt;28)</f>
        <v>0</v>
      </c>
      <c r="U445" s="13" t="b">
        <f>AND(G445="INPRG",K445&gt;=14,K445&lt;21)</f>
        <v>0</v>
      </c>
      <c r="V445" s="13" t="b">
        <f>AND(G445="INPRG",K445&gt;=7,K445&lt;14)</f>
        <v>0</v>
      </c>
      <c r="W445" s="14" t="b">
        <f>AND(G445="INPRG",K445&lt;7)</f>
        <v>0</v>
      </c>
    </row>
    <row r="446" spans="1:23" ht="15.75" x14ac:dyDescent="0.25">
      <c r="A446" s="1" t="s">
        <v>1080</v>
      </c>
      <c r="B446" s="2" t="s">
        <v>1</v>
      </c>
      <c r="C446" s="2" t="s">
        <v>2</v>
      </c>
      <c r="D446" s="2" t="s">
        <v>531</v>
      </c>
      <c r="E446" s="2" t="s">
        <v>536</v>
      </c>
      <c r="F446" s="3">
        <v>42048.352175925924</v>
      </c>
      <c r="G446" s="2" t="s">
        <v>4</v>
      </c>
      <c r="H446" s="2" t="s">
        <v>238</v>
      </c>
      <c r="I446" s="3">
        <v>42054.958333333336</v>
      </c>
      <c r="J446" s="4">
        <f ca="1">TODAY()</f>
        <v>42790</v>
      </c>
      <c r="K446" s="5">
        <f>IF(I446&lt;&gt;0,(I446-F446)-1,(J446-F446)-1)</f>
        <v>5.6061574074119562</v>
      </c>
      <c r="L446" s="5" t="b">
        <f>IF(G446="CAN",TRUE,FALSE)</f>
        <v>0</v>
      </c>
      <c r="M446" s="6" t="b">
        <f>AND(G446="CLOSE",K446&lt;=28)</f>
        <v>1</v>
      </c>
      <c r="N446" s="6" t="b">
        <f>AND(G446="CLOSE",K446&gt;28,K446&lt;=56)</f>
        <v>0</v>
      </c>
      <c r="O446" s="6" t="b">
        <f>AND(G446="CLOSE",K446&gt;56,K446&lt;=84)</f>
        <v>0</v>
      </c>
      <c r="P446" s="6" t="b">
        <f>AND(G446="CLOSE",K446&gt;84)</f>
        <v>0</v>
      </c>
      <c r="Q446" s="6" t="b">
        <f>AND(G446 = "INPRG",K446&gt;84)</f>
        <v>0</v>
      </c>
      <c r="R446" s="6" t="b">
        <f>AND(G446 = "INPRG",K446&gt;56,K446&lt;=84)</f>
        <v>0</v>
      </c>
      <c r="S446" s="6" t="b">
        <f>AND(G446 = "INPRG",K446&gt;28,K446&lt;56)</f>
        <v>0</v>
      </c>
      <c r="T446" s="6" t="b">
        <f>AND(G446="INPRG",K446&gt;=21,K446&lt;28)</f>
        <v>0</v>
      </c>
      <c r="U446" s="6" t="b">
        <f>AND(G446="INPRG",K446&gt;=14,K446&lt;21)</f>
        <v>0</v>
      </c>
      <c r="V446" s="6" t="b">
        <f>AND(G446="INPRG",K446&gt;=7,K446&lt;14)</f>
        <v>0</v>
      </c>
      <c r="W446" s="7" t="b">
        <f>AND(G446="INPRG",K446&lt;7)</f>
        <v>0</v>
      </c>
    </row>
    <row r="447" spans="1:23" ht="15.75" x14ac:dyDescent="0.25">
      <c r="A447" s="8" t="s">
        <v>1081</v>
      </c>
      <c r="B447" s="9" t="s">
        <v>1</v>
      </c>
      <c r="C447" s="9" t="s">
        <v>2</v>
      </c>
      <c r="D447" s="9" t="s">
        <v>531</v>
      </c>
      <c r="E447" s="9" t="s">
        <v>538</v>
      </c>
      <c r="F447" s="10">
        <v>42048.352187500001</v>
      </c>
      <c r="G447" s="9" t="s">
        <v>4</v>
      </c>
      <c r="H447" s="9" t="s">
        <v>238</v>
      </c>
      <c r="I447" s="10">
        <v>42054.958333333336</v>
      </c>
      <c r="J447" s="11">
        <f ca="1">TODAY()</f>
        <v>42790</v>
      </c>
      <c r="K447" s="12">
        <f>IF(I447&lt;&gt;0,(I447-F447)-1,(J447-F447)-1)</f>
        <v>5.6061458333351766</v>
      </c>
      <c r="L447" s="12" t="b">
        <f>IF(G447="CAN",TRUE,FALSE)</f>
        <v>0</v>
      </c>
      <c r="M447" s="13" t="b">
        <f>AND(G447="CLOSE",K447&lt;=28)</f>
        <v>1</v>
      </c>
      <c r="N447" s="13" t="b">
        <f>AND(G447="CLOSE",K447&gt;28,K447&lt;=56)</f>
        <v>0</v>
      </c>
      <c r="O447" s="13" t="b">
        <f>AND(G447="CLOSE",K447&gt;56,K447&lt;=84)</f>
        <v>0</v>
      </c>
      <c r="P447" s="13" t="b">
        <f>AND(G447="CLOSE",K447&gt;84)</f>
        <v>0</v>
      </c>
      <c r="Q447" s="13" t="b">
        <f>AND(G447 = "INPRG",K447&gt;84)</f>
        <v>0</v>
      </c>
      <c r="R447" s="13" t="b">
        <f>AND(G447 = "INPRG",K447&gt;56,K447&lt;=84)</f>
        <v>0</v>
      </c>
      <c r="S447" s="13" t="b">
        <f>AND(G447 = "INPRG",K447&gt;28,K447&lt;56)</f>
        <v>0</v>
      </c>
      <c r="T447" s="13" t="b">
        <f>AND(G447="INPRG",K447&gt;=21,K447&lt;28)</f>
        <v>0</v>
      </c>
      <c r="U447" s="13" t="b">
        <f>AND(G447="INPRG",K447&gt;=14,K447&lt;21)</f>
        <v>0</v>
      </c>
      <c r="V447" s="13" t="b">
        <f>AND(G447="INPRG",K447&gt;=7,K447&lt;14)</f>
        <v>0</v>
      </c>
      <c r="W447" s="14" t="b">
        <f>AND(G447="INPRG",K447&lt;7)</f>
        <v>0</v>
      </c>
    </row>
    <row r="448" spans="1:23" ht="15.75" x14ac:dyDescent="0.25">
      <c r="A448" s="1" t="s">
        <v>1082</v>
      </c>
      <c r="B448" s="2" t="s">
        <v>1</v>
      </c>
      <c r="C448" s="2" t="s">
        <v>2</v>
      </c>
      <c r="D448" s="2" t="s">
        <v>531</v>
      </c>
      <c r="E448" s="2" t="s">
        <v>540</v>
      </c>
      <c r="F448" s="3">
        <v>42048.352199074077</v>
      </c>
      <c r="G448" s="2" t="s">
        <v>4</v>
      </c>
      <c r="H448" s="2" t="s">
        <v>238</v>
      </c>
      <c r="I448" s="3">
        <v>42052.958333333336</v>
      </c>
      <c r="J448" s="4">
        <f ca="1">TODAY()</f>
        <v>42790</v>
      </c>
      <c r="K448" s="5">
        <f>IF(I448&lt;&gt;0,(I448-F448)-1,(J448-F448)-1)</f>
        <v>3.6061342592583969</v>
      </c>
      <c r="L448" s="5" t="b">
        <f>IF(G448="CAN",TRUE,FALSE)</f>
        <v>0</v>
      </c>
      <c r="M448" s="6" t="b">
        <f>AND(G448="CLOSE",K448&lt;=28)</f>
        <v>1</v>
      </c>
      <c r="N448" s="6" t="b">
        <f>AND(G448="CLOSE",K448&gt;28,K448&lt;=56)</f>
        <v>0</v>
      </c>
      <c r="O448" s="6" t="b">
        <f>AND(G448="CLOSE",K448&gt;56,K448&lt;=84)</f>
        <v>0</v>
      </c>
      <c r="P448" s="6" t="b">
        <f>AND(G448="CLOSE",K448&gt;84)</f>
        <v>0</v>
      </c>
      <c r="Q448" s="6" t="b">
        <f>AND(G448 = "INPRG",K448&gt;84)</f>
        <v>0</v>
      </c>
      <c r="R448" s="6" t="b">
        <f>AND(G448 = "INPRG",K448&gt;56,K448&lt;=84)</f>
        <v>0</v>
      </c>
      <c r="S448" s="6" t="b">
        <f>AND(G448 = "INPRG",K448&gt;28,K448&lt;56)</f>
        <v>0</v>
      </c>
      <c r="T448" s="6" t="b">
        <f>AND(G448="INPRG",K448&gt;=21,K448&lt;28)</f>
        <v>0</v>
      </c>
      <c r="U448" s="6" t="b">
        <f>AND(G448="INPRG",K448&gt;=14,K448&lt;21)</f>
        <v>0</v>
      </c>
      <c r="V448" s="6" t="b">
        <f>AND(G448="INPRG",K448&gt;=7,K448&lt;14)</f>
        <v>0</v>
      </c>
      <c r="W448" s="7" t="b">
        <f>AND(G448="INPRG",K448&lt;7)</f>
        <v>0</v>
      </c>
    </row>
    <row r="449" spans="1:23" ht="15.75" x14ac:dyDescent="0.25">
      <c r="A449" s="8" t="s">
        <v>1083</v>
      </c>
      <c r="B449" s="9" t="s">
        <v>1</v>
      </c>
      <c r="C449" s="9" t="s">
        <v>2</v>
      </c>
      <c r="D449" s="9" t="s">
        <v>531</v>
      </c>
      <c r="E449" s="9" t="s">
        <v>542</v>
      </c>
      <c r="F449" s="10">
        <v>42048.352210648147</v>
      </c>
      <c r="G449" s="9" t="s">
        <v>4</v>
      </c>
      <c r="H449" s="9" t="s">
        <v>238</v>
      </c>
      <c r="I449" s="10">
        <v>42052.958333333336</v>
      </c>
      <c r="J449" s="11">
        <f ca="1">TODAY()</f>
        <v>42790</v>
      </c>
      <c r="K449" s="12">
        <f>IF(I449&lt;&gt;0,(I449-F449)-1,(J449-F449)-1)</f>
        <v>3.6061226851888932</v>
      </c>
      <c r="L449" s="12" t="b">
        <f>IF(G449="CAN",TRUE,FALSE)</f>
        <v>0</v>
      </c>
      <c r="M449" s="13" t="b">
        <f>AND(G449="CLOSE",K449&lt;=28)</f>
        <v>1</v>
      </c>
      <c r="N449" s="13" t="b">
        <f>AND(G449="CLOSE",K449&gt;28,K449&lt;=56)</f>
        <v>0</v>
      </c>
      <c r="O449" s="13" t="b">
        <f>AND(G449="CLOSE",K449&gt;56,K449&lt;=84)</f>
        <v>0</v>
      </c>
      <c r="P449" s="13" t="b">
        <f>AND(G449="CLOSE",K449&gt;84)</f>
        <v>0</v>
      </c>
      <c r="Q449" s="13" t="b">
        <f>AND(G449 = "INPRG",K449&gt;84)</f>
        <v>0</v>
      </c>
      <c r="R449" s="13" t="b">
        <f>AND(G449 = "INPRG",K449&gt;56,K449&lt;=84)</f>
        <v>0</v>
      </c>
      <c r="S449" s="13" t="b">
        <f>AND(G449 = "INPRG",K449&gt;28,K449&lt;56)</f>
        <v>0</v>
      </c>
      <c r="T449" s="13" t="b">
        <f>AND(G449="INPRG",K449&gt;=21,K449&lt;28)</f>
        <v>0</v>
      </c>
      <c r="U449" s="13" t="b">
        <f>AND(G449="INPRG",K449&gt;=14,K449&lt;21)</f>
        <v>0</v>
      </c>
      <c r="V449" s="13" t="b">
        <f>AND(G449="INPRG",K449&gt;=7,K449&lt;14)</f>
        <v>0</v>
      </c>
      <c r="W449" s="14" t="b">
        <f>AND(G449="INPRG",K449&lt;7)</f>
        <v>0</v>
      </c>
    </row>
    <row r="450" spans="1:23" ht="15.75" x14ac:dyDescent="0.25">
      <c r="A450" s="1" t="s">
        <v>1084</v>
      </c>
      <c r="B450" s="2" t="s">
        <v>1</v>
      </c>
      <c r="C450" s="2" t="s">
        <v>2</v>
      </c>
      <c r="D450" s="2" t="s">
        <v>544</v>
      </c>
      <c r="E450" s="2" t="s">
        <v>540</v>
      </c>
      <c r="F450" s="3">
        <v>42048.352233796293</v>
      </c>
      <c r="G450" s="2" t="s">
        <v>4</v>
      </c>
      <c r="H450" s="2" t="s">
        <v>238</v>
      </c>
      <c r="I450" s="3">
        <v>42052.958333333336</v>
      </c>
      <c r="J450" s="4">
        <f ca="1">TODAY()</f>
        <v>42790</v>
      </c>
      <c r="K450" s="5">
        <f>IF(I450&lt;&gt;0,(I450-F450)-1,(J450-F450)-1)</f>
        <v>3.6060995370426099</v>
      </c>
      <c r="L450" s="5" t="b">
        <f>IF(G450="CAN",TRUE,FALSE)</f>
        <v>0</v>
      </c>
      <c r="M450" s="6" t="b">
        <f>AND(G450="CLOSE",K450&lt;=28)</f>
        <v>1</v>
      </c>
      <c r="N450" s="6" t="b">
        <f>AND(G450="CLOSE",K450&gt;28,K450&lt;=56)</f>
        <v>0</v>
      </c>
      <c r="O450" s="6" t="b">
        <f>AND(G450="CLOSE",K450&gt;56,K450&lt;=84)</f>
        <v>0</v>
      </c>
      <c r="P450" s="6" t="b">
        <f>AND(G450="CLOSE",K450&gt;84)</f>
        <v>0</v>
      </c>
      <c r="Q450" s="6" t="b">
        <f>AND(G450 = "INPRG",K450&gt;84)</f>
        <v>0</v>
      </c>
      <c r="R450" s="6" t="b">
        <f>AND(G450 = "INPRG",K450&gt;56,K450&lt;=84)</f>
        <v>0</v>
      </c>
      <c r="S450" s="6" t="b">
        <f>AND(G450 = "INPRG",K450&gt;28,K450&lt;56)</f>
        <v>0</v>
      </c>
      <c r="T450" s="6" t="b">
        <f>AND(G450="INPRG",K450&gt;=21,K450&lt;28)</f>
        <v>0</v>
      </c>
      <c r="U450" s="6" t="b">
        <f>AND(G450="INPRG",K450&gt;=14,K450&lt;21)</f>
        <v>0</v>
      </c>
      <c r="V450" s="6" t="b">
        <f>AND(G450="INPRG",K450&gt;=7,K450&lt;14)</f>
        <v>0</v>
      </c>
      <c r="W450" s="7" t="b">
        <f>AND(G450="INPRG",K450&lt;7)</f>
        <v>0</v>
      </c>
    </row>
    <row r="451" spans="1:23" ht="15.75" x14ac:dyDescent="0.25">
      <c r="A451" s="8" t="s">
        <v>1085</v>
      </c>
      <c r="B451" s="9" t="s">
        <v>1</v>
      </c>
      <c r="C451" s="9" t="s">
        <v>21</v>
      </c>
      <c r="D451" s="9" t="s">
        <v>544</v>
      </c>
      <c r="E451" s="9" t="s">
        <v>540</v>
      </c>
      <c r="F451" s="10">
        <v>42048.352256944447</v>
      </c>
      <c r="G451" s="9" t="s">
        <v>4</v>
      </c>
      <c r="H451" s="9" t="s">
        <v>238</v>
      </c>
      <c r="I451" s="10">
        <v>42052.958333333336</v>
      </c>
      <c r="J451" s="11">
        <f ca="1">TODAY()</f>
        <v>42790</v>
      </c>
      <c r="K451" s="12">
        <f>IF(I451&lt;&gt;0,(I451-F451)-1,(J451-F451)-1)</f>
        <v>3.6060763888890506</v>
      </c>
      <c r="L451" s="12" t="b">
        <f>IF(G451="CAN",TRUE,FALSE)</f>
        <v>0</v>
      </c>
      <c r="M451" s="13" t="b">
        <f>AND(G451="CLOSE",K451&lt;=28)</f>
        <v>1</v>
      </c>
      <c r="N451" s="13" t="b">
        <f>AND(G451="CLOSE",K451&gt;28,K451&lt;=56)</f>
        <v>0</v>
      </c>
      <c r="O451" s="13" t="b">
        <f>AND(G451="CLOSE",K451&gt;56,K451&lt;=84)</f>
        <v>0</v>
      </c>
      <c r="P451" s="13" t="b">
        <f>AND(G451="CLOSE",K451&gt;84)</f>
        <v>0</v>
      </c>
      <c r="Q451" s="13" t="b">
        <f>AND(G451 = "INPRG",K451&gt;84)</f>
        <v>0</v>
      </c>
      <c r="R451" s="13" t="b">
        <f>AND(G451 = "INPRG",K451&gt;56,K451&lt;=84)</f>
        <v>0</v>
      </c>
      <c r="S451" s="13" t="b">
        <f>AND(G451 = "INPRG",K451&gt;28,K451&lt;56)</f>
        <v>0</v>
      </c>
      <c r="T451" s="13" t="b">
        <f>AND(G451="INPRG",K451&gt;=21,K451&lt;28)</f>
        <v>0</v>
      </c>
      <c r="U451" s="13" t="b">
        <f>AND(G451="INPRG",K451&gt;=14,K451&lt;21)</f>
        <v>0</v>
      </c>
      <c r="V451" s="13" t="b">
        <f>AND(G451="INPRG",K451&gt;=7,K451&lt;14)</f>
        <v>0</v>
      </c>
      <c r="W451" s="14" t="b">
        <f>AND(G451="INPRG",K451&lt;7)</f>
        <v>0</v>
      </c>
    </row>
    <row r="452" spans="1:23" ht="15.75" x14ac:dyDescent="0.25">
      <c r="A452" s="1" t="s">
        <v>1086</v>
      </c>
      <c r="B452" s="2" t="s">
        <v>1</v>
      </c>
      <c r="C452" s="2" t="s">
        <v>2</v>
      </c>
      <c r="D452" s="2" t="s">
        <v>568</v>
      </c>
      <c r="E452" s="2" t="s">
        <v>1087</v>
      </c>
      <c r="F452" s="3">
        <v>42048.352453703701</v>
      </c>
      <c r="G452" s="2" t="s">
        <v>4</v>
      </c>
      <c r="H452" s="2" t="s">
        <v>33</v>
      </c>
      <c r="I452" s="3">
        <v>42060.958333333336</v>
      </c>
      <c r="J452" s="4">
        <f ca="1">TODAY()</f>
        <v>42790</v>
      </c>
      <c r="K452" s="5">
        <f>IF(I452&lt;&gt;0,(I452-F452)-1,(J452-F452)-1)</f>
        <v>11.605879629634728</v>
      </c>
      <c r="L452" s="5" t="b">
        <f>IF(G452="CAN",TRUE,FALSE)</f>
        <v>0</v>
      </c>
      <c r="M452" s="6" t="b">
        <f>AND(G452="CLOSE",K452&lt;=28)</f>
        <v>1</v>
      </c>
      <c r="N452" s="6" t="b">
        <f>AND(G452="CLOSE",K452&gt;28,K452&lt;=56)</f>
        <v>0</v>
      </c>
      <c r="O452" s="6" t="b">
        <f>AND(G452="CLOSE",K452&gt;56,K452&lt;=84)</f>
        <v>0</v>
      </c>
      <c r="P452" s="6" t="b">
        <f>AND(G452="CLOSE",K452&gt;84)</f>
        <v>0</v>
      </c>
      <c r="Q452" s="6" t="b">
        <f>AND(G452 = "INPRG",K452&gt;84)</f>
        <v>0</v>
      </c>
      <c r="R452" s="6" t="b">
        <f>AND(G452 = "INPRG",K452&gt;56,K452&lt;=84)</f>
        <v>0</v>
      </c>
      <c r="S452" s="6" t="b">
        <f>AND(G452 = "INPRG",K452&gt;28,K452&lt;56)</f>
        <v>0</v>
      </c>
      <c r="T452" s="6" t="b">
        <f>AND(G452="INPRG",K452&gt;=21,K452&lt;28)</f>
        <v>0</v>
      </c>
      <c r="U452" s="6" t="b">
        <f>AND(G452="INPRG",K452&gt;=14,K452&lt;21)</f>
        <v>0</v>
      </c>
      <c r="V452" s="6" t="b">
        <f>AND(G452="INPRG",K452&gt;=7,K452&lt;14)</f>
        <v>0</v>
      </c>
      <c r="W452" s="7" t="b">
        <f>AND(G452="INPRG",K452&lt;7)</f>
        <v>0</v>
      </c>
    </row>
    <row r="453" spans="1:23" ht="15.75" x14ac:dyDescent="0.25">
      <c r="A453" s="8" t="s">
        <v>1088</v>
      </c>
      <c r="B453" s="9" t="s">
        <v>1</v>
      </c>
      <c r="C453" s="9" t="s">
        <v>2</v>
      </c>
      <c r="D453" s="9" t="s">
        <v>568</v>
      </c>
      <c r="E453" s="9" t="s">
        <v>1089</v>
      </c>
      <c r="F453" s="10">
        <v>42048.352465277778</v>
      </c>
      <c r="G453" s="9" t="s">
        <v>4</v>
      </c>
      <c r="H453" s="9" t="s">
        <v>33</v>
      </c>
      <c r="I453" s="10">
        <v>42054.958333333336</v>
      </c>
      <c r="J453" s="11">
        <f ca="1">TODAY()</f>
        <v>42790</v>
      </c>
      <c r="K453" s="12">
        <f>IF(I453&lt;&gt;0,(I453-F453)-1,(J453-F453)-1)</f>
        <v>5.6058680555579485</v>
      </c>
      <c r="L453" s="12" t="b">
        <f>IF(G453="CAN",TRUE,FALSE)</f>
        <v>0</v>
      </c>
      <c r="M453" s="13" t="b">
        <f>AND(G453="CLOSE",K453&lt;=28)</f>
        <v>1</v>
      </c>
      <c r="N453" s="13" t="b">
        <f>AND(G453="CLOSE",K453&gt;28,K453&lt;=56)</f>
        <v>0</v>
      </c>
      <c r="O453" s="13" t="b">
        <f>AND(G453="CLOSE",K453&gt;56,K453&lt;=84)</f>
        <v>0</v>
      </c>
      <c r="P453" s="13" t="b">
        <f>AND(G453="CLOSE",K453&gt;84)</f>
        <v>0</v>
      </c>
      <c r="Q453" s="13" t="b">
        <f>AND(G453 = "INPRG",K453&gt;84)</f>
        <v>0</v>
      </c>
      <c r="R453" s="13" t="b">
        <f>AND(G453 = "INPRG",K453&gt;56,K453&lt;=84)</f>
        <v>0</v>
      </c>
      <c r="S453" s="13" t="b">
        <f>AND(G453 = "INPRG",K453&gt;28,K453&lt;56)</f>
        <v>0</v>
      </c>
      <c r="T453" s="13" t="b">
        <f>AND(G453="INPRG",K453&gt;=21,K453&lt;28)</f>
        <v>0</v>
      </c>
      <c r="U453" s="13" t="b">
        <f>AND(G453="INPRG",K453&gt;=14,K453&lt;21)</f>
        <v>0</v>
      </c>
      <c r="V453" s="13" t="b">
        <f>AND(G453="INPRG",K453&gt;=7,K453&lt;14)</f>
        <v>0</v>
      </c>
      <c r="W453" s="14" t="b">
        <f>AND(G453="INPRG",K453&lt;7)</f>
        <v>0</v>
      </c>
    </row>
    <row r="454" spans="1:23" ht="15.75" x14ac:dyDescent="0.25">
      <c r="A454" s="1" t="s">
        <v>1090</v>
      </c>
      <c r="B454" s="2" t="s">
        <v>1</v>
      </c>
      <c r="C454" s="2" t="s">
        <v>2</v>
      </c>
      <c r="D454" s="2" t="s">
        <v>568</v>
      </c>
      <c r="E454" s="2" t="s">
        <v>1091</v>
      </c>
      <c r="F454" s="3">
        <v>42048.352476851855</v>
      </c>
      <c r="G454" s="2" t="s">
        <v>4</v>
      </c>
      <c r="H454" s="2" t="s">
        <v>33</v>
      </c>
      <c r="I454" s="3">
        <v>42054.958333333336</v>
      </c>
      <c r="J454" s="4">
        <f ca="1">TODAY()</f>
        <v>42790</v>
      </c>
      <c r="K454" s="5">
        <f>IF(I454&lt;&gt;0,(I454-F454)-1,(J454-F454)-1)</f>
        <v>5.6058564814811689</v>
      </c>
      <c r="L454" s="5" t="b">
        <f>IF(G454="CAN",TRUE,FALSE)</f>
        <v>0</v>
      </c>
      <c r="M454" s="6" t="b">
        <f>AND(G454="CLOSE",K454&lt;=28)</f>
        <v>1</v>
      </c>
      <c r="N454" s="6" t="b">
        <f>AND(G454="CLOSE",K454&gt;28,K454&lt;=56)</f>
        <v>0</v>
      </c>
      <c r="O454" s="6" t="b">
        <f>AND(G454="CLOSE",K454&gt;56,K454&lt;=84)</f>
        <v>0</v>
      </c>
      <c r="P454" s="6" t="b">
        <f>AND(G454="CLOSE",K454&gt;84)</f>
        <v>0</v>
      </c>
      <c r="Q454" s="6" t="b">
        <f>AND(G454 = "INPRG",K454&gt;84)</f>
        <v>0</v>
      </c>
      <c r="R454" s="6" t="b">
        <f>AND(G454 = "INPRG",K454&gt;56,K454&lt;=84)</f>
        <v>0</v>
      </c>
      <c r="S454" s="6" t="b">
        <f>AND(G454 = "INPRG",K454&gt;28,K454&lt;56)</f>
        <v>0</v>
      </c>
      <c r="T454" s="6" t="b">
        <f>AND(G454="INPRG",K454&gt;=21,K454&lt;28)</f>
        <v>0</v>
      </c>
      <c r="U454" s="6" t="b">
        <f>AND(G454="INPRG",K454&gt;=14,K454&lt;21)</f>
        <v>0</v>
      </c>
      <c r="V454" s="6" t="b">
        <f>AND(G454="INPRG",K454&gt;=7,K454&lt;14)</f>
        <v>0</v>
      </c>
      <c r="W454" s="7" t="b">
        <f>AND(G454="INPRG",K454&lt;7)</f>
        <v>0</v>
      </c>
    </row>
    <row r="455" spans="1:23" ht="15.75" x14ac:dyDescent="0.25">
      <c r="A455" s="8" t="s">
        <v>1092</v>
      </c>
      <c r="B455" s="9" t="s">
        <v>1</v>
      </c>
      <c r="C455" s="9" t="s">
        <v>21</v>
      </c>
      <c r="D455" s="9" t="s">
        <v>1093</v>
      </c>
      <c r="E455" s="9" t="s">
        <v>1094</v>
      </c>
      <c r="F455" s="10">
        <v>42048.352511574078</v>
      </c>
      <c r="G455" s="9" t="s">
        <v>4</v>
      </c>
      <c r="H455" s="9" t="s">
        <v>325</v>
      </c>
      <c r="I455" s="10">
        <v>42051.958333333336</v>
      </c>
      <c r="J455" s="11">
        <f ca="1">TODAY()</f>
        <v>42790</v>
      </c>
      <c r="K455" s="12">
        <f>IF(I455&lt;&gt;0,(I455-F455)-1,(J455-F455)-1)</f>
        <v>2.6058217592581059</v>
      </c>
      <c r="L455" s="12" t="b">
        <f>IF(G455="CAN",TRUE,FALSE)</f>
        <v>0</v>
      </c>
      <c r="M455" s="13" t="b">
        <f>AND(G455="CLOSE",K455&lt;=28)</f>
        <v>1</v>
      </c>
      <c r="N455" s="13" t="b">
        <f>AND(G455="CLOSE",K455&gt;28,K455&lt;=56)</f>
        <v>0</v>
      </c>
      <c r="O455" s="13" t="b">
        <f>AND(G455="CLOSE",K455&gt;56,K455&lt;=84)</f>
        <v>0</v>
      </c>
      <c r="P455" s="13" t="b">
        <f>AND(G455="CLOSE",K455&gt;84)</f>
        <v>0</v>
      </c>
      <c r="Q455" s="13" t="b">
        <f>AND(G455 = "INPRG",K455&gt;84)</f>
        <v>0</v>
      </c>
      <c r="R455" s="13" t="b">
        <f>AND(G455 = "INPRG",K455&gt;56,K455&lt;=84)</f>
        <v>0</v>
      </c>
      <c r="S455" s="13" t="b">
        <f>AND(G455 = "INPRG",K455&gt;28,K455&lt;56)</f>
        <v>0</v>
      </c>
      <c r="T455" s="13" t="b">
        <f>AND(G455="INPRG",K455&gt;=21,K455&lt;28)</f>
        <v>0</v>
      </c>
      <c r="U455" s="13" t="b">
        <f>AND(G455="INPRG",K455&gt;=14,K455&lt;21)</f>
        <v>0</v>
      </c>
      <c r="V455" s="13" t="b">
        <f>AND(G455="INPRG",K455&gt;=7,K455&lt;14)</f>
        <v>0</v>
      </c>
      <c r="W455" s="14" t="b">
        <f>AND(G455="INPRG",K455&lt;7)</f>
        <v>0</v>
      </c>
    </row>
    <row r="456" spans="1:23" ht="15.75" x14ac:dyDescent="0.25">
      <c r="A456" s="1" t="s">
        <v>1095</v>
      </c>
      <c r="B456" s="2" t="s">
        <v>1</v>
      </c>
      <c r="C456" s="2" t="s">
        <v>2</v>
      </c>
      <c r="D456" s="2" t="s">
        <v>608</v>
      </c>
      <c r="E456" s="2" t="s">
        <v>1096</v>
      </c>
      <c r="F456" s="3">
        <v>42048.352581018517</v>
      </c>
      <c r="G456" s="2" t="s">
        <v>4</v>
      </c>
      <c r="H456" s="2" t="s">
        <v>33</v>
      </c>
      <c r="I456" s="3">
        <v>42051.958333333336</v>
      </c>
      <c r="J456" s="4">
        <f ca="1">TODAY()</f>
        <v>42790</v>
      </c>
      <c r="K456" s="5">
        <f>IF(I456&lt;&gt;0,(I456-F456)-1,(J456-F456)-1)</f>
        <v>2.6057523148192558</v>
      </c>
      <c r="L456" s="5" t="b">
        <f>IF(G456="CAN",TRUE,FALSE)</f>
        <v>0</v>
      </c>
      <c r="M456" s="6" t="b">
        <f>AND(G456="CLOSE",K456&lt;=28)</f>
        <v>1</v>
      </c>
      <c r="N456" s="6" t="b">
        <f>AND(G456="CLOSE",K456&gt;28,K456&lt;=56)</f>
        <v>0</v>
      </c>
      <c r="O456" s="6" t="b">
        <f>AND(G456="CLOSE",K456&gt;56,K456&lt;=84)</f>
        <v>0</v>
      </c>
      <c r="P456" s="6" t="b">
        <f>AND(G456="CLOSE",K456&gt;84)</f>
        <v>0</v>
      </c>
      <c r="Q456" s="6" t="b">
        <f>AND(G456 = "INPRG",K456&gt;84)</f>
        <v>0</v>
      </c>
      <c r="R456" s="6" t="b">
        <f>AND(G456 = "INPRG",K456&gt;56,K456&lt;=84)</f>
        <v>0</v>
      </c>
      <c r="S456" s="6" t="b">
        <f>AND(G456 = "INPRG",K456&gt;28,K456&lt;56)</f>
        <v>0</v>
      </c>
      <c r="T456" s="6" t="b">
        <f>AND(G456="INPRG",K456&gt;=21,K456&lt;28)</f>
        <v>0</v>
      </c>
      <c r="U456" s="6" t="b">
        <f>AND(G456="INPRG",K456&gt;=14,K456&lt;21)</f>
        <v>0</v>
      </c>
      <c r="V456" s="6" t="b">
        <f>AND(G456="INPRG",K456&gt;=7,K456&lt;14)</f>
        <v>0</v>
      </c>
      <c r="W456" s="7" t="b">
        <f>AND(G456="INPRG",K456&lt;7)</f>
        <v>0</v>
      </c>
    </row>
    <row r="457" spans="1:23" ht="15.75" x14ac:dyDescent="0.25">
      <c r="A457" s="8" t="s">
        <v>1097</v>
      </c>
      <c r="B457" s="9" t="s">
        <v>1</v>
      </c>
      <c r="C457" s="9" t="s">
        <v>2</v>
      </c>
      <c r="D457" s="9" t="s">
        <v>578</v>
      </c>
      <c r="E457" s="9" t="s">
        <v>579</v>
      </c>
      <c r="F457" s="10">
        <v>42048.35260416667</v>
      </c>
      <c r="G457" s="9" t="s">
        <v>4</v>
      </c>
      <c r="H457" s="9" t="s">
        <v>238</v>
      </c>
      <c r="I457" s="10">
        <v>42059.958333333336</v>
      </c>
      <c r="J457" s="11">
        <f ca="1">TODAY()</f>
        <v>42790</v>
      </c>
      <c r="K457" s="12">
        <f>IF(I457&lt;&gt;0,(I457-F457)-1,(J457-F457)-1)</f>
        <v>10.605729166665697</v>
      </c>
      <c r="L457" s="12" t="b">
        <f>IF(G457="CAN",TRUE,FALSE)</f>
        <v>0</v>
      </c>
      <c r="M457" s="13" t="b">
        <f>AND(G457="CLOSE",K457&lt;=28)</f>
        <v>1</v>
      </c>
      <c r="N457" s="13" t="b">
        <f>AND(G457="CLOSE",K457&gt;28,K457&lt;=56)</f>
        <v>0</v>
      </c>
      <c r="O457" s="13" t="b">
        <f>AND(G457="CLOSE",K457&gt;56,K457&lt;=84)</f>
        <v>0</v>
      </c>
      <c r="P457" s="13" t="b">
        <f>AND(G457="CLOSE",K457&gt;84)</f>
        <v>0</v>
      </c>
      <c r="Q457" s="13" t="b">
        <f>AND(G457 = "INPRG",K457&gt;84)</f>
        <v>0</v>
      </c>
      <c r="R457" s="13" t="b">
        <f>AND(G457 = "INPRG",K457&gt;56,K457&lt;=84)</f>
        <v>0</v>
      </c>
      <c r="S457" s="13" t="b">
        <f>AND(G457 = "INPRG",K457&gt;28,K457&lt;56)</f>
        <v>0</v>
      </c>
      <c r="T457" s="13" t="b">
        <f>AND(G457="INPRG",K457&gt;=21,K457&lt;28)</f>
        <v>0</v>
      </c>
      <c r="U457" s="13" t="b">
        <f>AND(G457="INPRG",K457&gt;=14,K457&lt;21)</f>
        <v>0</v>
      </c>
      <c r="V457" s="13" t="b">
        <f>AND(G457="INPRG",K457&gt;=7,K457&lt;14)</f>
        <v>0</v>
      </c>
      <c r="W457" s="14" t="b">
        <f>AND(G457="INPRG",K457&lt;7)</f>
        <v>0</v>
      </c>
    </row>
    <row r="458" spans="1:23" ht="15.75" x14ac:dyDescent="0.25">
      <c r="A458" s="1" t="s">
        <v>1098</v>
      </c>
      <c r="B458" s="2" t="s">
        <v>1</v>
      </c>
      <c r="C458" s="2" t="s">
        <v>2</v>
      </c>
      <c r="D458" s="2" t="s">
        <v>454</v>
      </c>
      <c r="E458" s="2" t="s">
        <v>1099</v>
      </c>
      <c r="F458" s="3">
        <v>42048.352650462963</v>
      </c>
      <c r="G458" s="2" t="s">
        <v>4</v>
      </c>
      <c r="H458" s="2" t="s">
        <v>1100</v>
      </c>
      <c r="I458" s="3">
        <v>42051.958333333336</v>
      </c>
      <c r="J458" s="4">
        <f ca="1">TODAY()</f>
        <v>42790</v>
      </c>
      <c r="K458" s="5">
        <f>IF(I458&lt;&gt;0,(I458-F458)-1,(J458-F458)-1)</f>
        <v>2.6056828703731298</v>
      </c>
      <c r="L458" s="5" t="b">
        <f>IF(G458="CAN",TRUE,FALSE)</f>
        <v>0</v>
      </c>
      <c r="M458" s="6" t="b">
        <f>AND(G458="CLOSE",K458&lt;=28)</f>
        <v>1</v>
      </c>
      <c r="N458" s="6" t="b">
        <f>AND(G458="CLOSE",K458&gt;28,K458&lt;=56)</f>
        <v>0</v>
      </c>
      <c r="O458" s="6" t="b">
        <f>AND(G458="CLOSE",K458&gt;56,K458&lt;=84)</f>
        <v>0</v>
      </c>
      <c r="P458" s="6" t="b">
        <f>AND(G458="CLOSE",K458&gt;84)</f>
        <v>0</v>
      </c>
      <c r="Q458" s="6" t="b">
        <f>AND(G458 = "INPRG",K458&gt;84)</f>
        <v>0</v>
      </c>
      <c r="R458" s="6" t="b">
        <f>AND(G458 = "INPRG",K458&gt;56,K458&lt;=84)</f>
        <v>0</v>
      </c>
      <c r="S458" s="6" t="b">
        <f>AND(G458 = "INPRG",K458&gt;28,K458&lt;56)</f>
        <v>0</v>
      </c>
      <c r="T458" s="6" t="b">
        <f>AND(G458="INPRG",K458&gt;=21,K458&lt;28)</f>
        <v>0</v>
      </c>
      <c r="U458" s="6" t="b">
        <f>AND(G458="INPRG",K458&gt;=14,K458&lt;21)</f>
        <v>0</v>
      </c>
      <c r="V458" s="6" t="b">
        <f>AND(G458="INPRG",K458&gt;=7,K458&lt;14)</f>
        <v>0</v>
      </c>
      <c r="W458" s="7" t="b">
        <f>AND(G458="INPRG",K458&lt;7)</f>
        <v>0</v>
      </c>
    </row>
    <row r="459" spans="1:23" ht="15.75" x14ac:dyDescent="0.25">
      <c r="A459" s="8" t="s">
        <v>1101</v>
      </c>
      <c r="B459" s="9" t="s">
        <v>1</v>
      </c>
      <c r="C459" s="9" t="s">
        <v>2</v>
      </c>
      <c r="D459" s="9" t="s">
        <v>454</v>
      </c>
      <c r="E459" s="9" t="s">
        <v>1102</v>
      </c>
      <c r="F459" s="10">
        <v>42048.352673611109</v>
      </c>
      <c r="G459" s="9" t="s">
        <v>4</v>
      </c>
      <c r="H459" s="9" t="s">
        <v>1100</v>
      </c>
      <c r="I459" s="10">
        <v>42051.958333333336</v>
      </c>
      <c r="J459" s="11">
        <f ca="1">TODAY()</f>
        <v>42790</v>
      </c>
      <c r="K459" s="12">
        <f>IF(I459&lt;&gt;0,(I459-F459)-1,(J459-F459)-1)</f>
        <v>2.6056597222268465</v>
      </c>
      <c r="L459" s="12" t="b">
        <f>IF(G459="CAN",TRUE,FALSE)</f>
        <v>0</v>
      </c>
      <c r="M459" s="13" t="b">
        <f>AND(G459="CLOSE",K459&lt;=28)</f>
        <v>1</v>
      </c>
      <c r="N459" s="13" t="b">
        <f>AND(G459="CLOSE",K459&gt;28,K459&lt;=56)</f>
        <v>0</v>
      </c>
      <c r="O459" s="13" t="b">
        <f>AND(G459="CLOSE",K459&gt;56,K459&lt;=84)</f>
        <v>0</v>
      </c>
      <c r="P459" s="13" t="b">
        <f>AND(G459="CLOSE",K459&gt;84)</f>
        <v>0</v>
      </c>
      <c r="Q459" s="13" t="b">
        <f>AND(G459 = "INPRG",K459&gt;84)</f>
        <v>0</v>
      </c>
      <c r="R459" s="13" t="b">
        <f>AND(G459 = "INPRG",K459&gt;56,K459&lt;=84)</f>
        <v>0</v>
      </c>
      <c r="S459" s="13" t="b">
        <f>AND(G459 = "INPRG",K459&gt;28,K459&lt;56)</f>
        <v>0</v>
      </c>
      <c r="T459" s="13" t="b">
        <f>AND(G459="INPRG",K459&gt;=21,K459&lt;28)</f>
        <v>0</v>
      </c>
      <c r="U459" s="13" t="b">
        <f>AND(G459="INPRG",K459&gt;=14,K459&lt;21)</f>
        <v>0</v>
      </c>
      <c r="V459" s="13" t="b">
        <f>AND(G459="INPRG",K459&gt;=7,K459&lt;14)</f>
        <v>0</v>
      </c>
      <c r="W459" s="14" t="b">
        <f>AND(G459="INPRG",K459&lt;7)</f>
        <v>0</v>
      </c>
    </row>
    <row r="460" spans="1:23" ht="15.75" x14ac:dyDescent="0.25">
      <c r="A460" s="1" t="s">
        <v>1103</v>
      </c>
      <c r="B460" s="2" t="s">
        <v>1</v>
      </c>
      <c r="C460" s="2" t="s">
        <v>2</v>
      </c>
      <c r="D460" s="2" t="s">
        <v>454</v>
      </c>
      <c r="E460" s="2" t="s">
        <v>1104</v>
      </c>
      <c r="F460" s="3">
        <v>42048.352685185186</v>
      </c>
      <c r="G460" s="2" t="s">
        <v>4</v>
      </c>
      <c r="H460" s="2" t="s">
        <v>1100</v>
      </c>
      <c r="I460" s="3">
        <v>42110.560416666667</v>
      </c>
      <c r="J460" s="4">
        <f ca="1">TODAY()</f>
        <v>42790</v>
      </c>
      <c r="K460" s="5">
        <f>IF(I460&lt;&gt;0,(I460-F460)-1,(J460-F460)-1)</f>
        <v>61.20773148148146</v>
      </c>
      <c r="L460" s="5" t="b">
        <f>IF(G460="CAN",TRUE,FALSE)</f>
        <v>0</v>
      </c>
      <c r="M460" s="6" t="b">
        <f>AND(G460="CLOSE",K460&lt;=28)</f>
        <v>0</v>
      </c>
      <c r="N460" s="6" t="b">
        <f>AND(G460="CLOSE",K460&gt;28,K460&lt;=56)</f>
        <v>0</v>
      </c>
      <c r="O460" s="6" t="b">
        <f>AND(G460="CLOSE",K460&gt;56,K460&lt;=84)</f>
        <v>1</v>
      </c>
      <c r="P460" s="6" t="b">
        <f>AND(G460="CLOSE",K460&gt;84)</f>
        <v>0</v>
      </c>
      <c r="Q460" s="6" t="b">
        <f>AND(G460 = "INPRG",K460&gt;84)</f>
        <v>0</v>
      </c>
      <c r="R460" s="6" t="b">
        <f>AND(G460 = "INPRG",K460&gt;56,K460&lt;=84)</f>
        <v>0</v>
      </c>
      <c r="S460" s="6" t="b">
        <f>AND(G460 = "INPRG",K460&gt;28,K460&lt;56)</f>
        <v>0</v>
      </c>
      <c r="T460" s="6" t="b">
        <f>AND(G460="INPRG",K460&gt;=21,K460&lt;28)</f>
        <v>0</v>
      </c>
      <c r="U460" s="6" t="b">
        <f>AND(G460="INPRG",K460&gt;=14,K460&lt;21)</f>
        <v>0</v>
      </c>
      <c r="V460" s="6" t="b">
        <f>AND(G460="INPRG",K460&gt;=7,K460&lt;14)</f>
        <v>0</v>
      </c>
      <c r="W460" s="7" t="b">
        <f>AND(G460="INPRG",K460&lt;7)</f>
        <v>0</v>
      </c>
    </row>
    <row r="461" spans="1:23" ht="15.75" x14ac:dyDescent="0.25">
      <c r="A461" s="8" t="s">
        <v>1105</v>
      </c>
      <c r="B461" s="9" t="s">
        <v>1</v>
      </c>
      <c r="C461" s="9" t="s">
        <v>2</v>
      </c>
      <c r="D461" s="9" t="s">
        <v>418</v>
      </c>
      <c r="E461" s="9" t="s">
        <v>1106</v>
      </c>
      <c r="F461" s="10">
        <v>42048.352696759262</v>
      </c>
      <c r="G461" s="9" t="s">
        <v>4</v>
      </c>
      <c r="H461" s="9" t="s">
        <v>1100</v>
      </c>
      <c r="I461" s="10">
        <v>42051.958333333336</v>
      </c>
      <c r="J461" s="11">
        <f ca="1">TODAY()</f>
        <v>42790</v>
      </c>
      <c r="K461" s="12">
        <f>IF(I461&lt;&gt;0,(I461-F461)-1,(J461-F461)-1)</f>
        <v>2.6056365740732872</v>
      </c>
      <c r="L461" s="12" t="b">
        <f>IF(G461="CAN",TRUE,FALSE)</f>
        <v>0</v>
      </c>
      <c r="M461" s="13" t="b">
        <f>AND(G461="CLOSE",K461&lt;=28)</f>
        <v>1</v>
      </c>
      <c r="N461" s="13" t="b">
        <f>AND(G461="CLOSE",K461&gt;28,K461&lt;=56)</f>
        <v>0</v>
      </c>
      <c r="O461" s="13" t="b">
        <f>AND(G461="CLOSE",K461&gt;56,K461&lt;=84)</f>
        <v>0</v>
      </c>
      <c r="P461" s="13" t="b">
        <f>AND(G461="CLOSE",K461&gt;84)</f>
        <v>0</v>
      </c>
      <c r="Q461" s="13" t="b">
        <f>AND(G461 = "INPRG",K461&gt;84)</f>
        <v>0</v>
      </c>
      <c r="R461" s="13" t="b">
        <f>AND(G461 = "INPRG",K461&gt;56,K461&lt;=84)</f>
        <v>0</v>
      </c>
      <c r="S461" s="13" t="b">
        <f>AND(G461 = "INPRG",K461&gt;28,K461&lt;56)</f>
        <v>0</v>
      </c>
      <c r="T461" s="13" t="b">
        <f>AND(G461="INPRG",K461&gt;=21,K461&lt;28)</f>
        <v>0</v>
      </c>
      <c r="U461" s="13" t="b">
        <f>AND(G461="INPRG",K461&gt;=14,K461&lt;21)</f>
        <v>0</v>
      </c>
      <c r="V461" s="13" t="b">
        <f>AND(G461="INPRG",K461&gt;=7,K461&lt;14)</f>
        <v>0</v>
      </c>
      <c r="W461" s="14" t="b">
        <f>AND(G461="INPRG",K461&lt;7)</f>
        <v>0</v>
      </c>
    </row>
    <row r="462" spans="1:23" ht="15.75" x14ac:dyDescent="0.25">
      <c r="A462" s="1" t="s">
        <v>1107</v>
      </c>
      <c r="B462" s="2" t="s">
        <v>1</v>
      </c>
      <c r="C462" s="2" t="s">
        <v>2</v>
      </c>
      <c r="D462" s="2" t="s">
        <v>531</v>
      </c>
      <c r="E462" s="2" t="s">
        <v>585</v>
      </c>
      <c r="F462" s="3">
        <v>42048.352754629632</v>
      </c>
      <c r="G462" s="2" t="s">
        <v>4</v>
      </c>
      <c r="H462" s="2" t="s">
        <v>238</v>
      </c>
      <c r="I462" s="3">
        <v>42052.958333333336</v>
      </c>
      <c r="J462" s="4">
        <f ca="1">TODAY()</f>
        <v>42790</v>
      </c>
      <c r="K462" s="5">
        <f>IF(I462&lt;&gt;0,(I462-F462)-1,(J462-F462)-1)</f>
        <v>3.6055787037039408</v>
      </c>
      <c r="L462" s="5" t="b">
        <f>IF(G462="CAN",TRUE,FALSE)</f>
        <v>0</v>
      </c>
      <c r="M462" s="6" t="b">
        <f>AND(G462="CLOSE",K462&lt;=28)</f>
        <v>1</v>
      </c>
      <c r="N462" s="6" t="b">
        <f>AND(G462="CLOSE",K462&gt;28,K462&lt;=56)</f>
        <v>0</v>
      </c>
      <c r="O462" s="6" t="b">
        <f>AND(G462="CLOSE",K462&gt;56,K462&lt;=84)</f>
        <v>0</v>
      </c>
      <c r="P462" s="6" t="b">
        <f>AND(G462="CLOSE",K462&gt;84)</f>
        <v>0</v>
      </c>
      <c r="Q462" s="6" t="b">
        <f>AND(G462 = "INPRG",K462&gt;84)</f>
        <v>0</v>
      </c>
      <c r="R462" s="6" t="b">
        <f>AND(G462 = "INPRG",K462&gt;56,K462&lt;=84)</f>
        <v>0</v>
      </c>
      <c r="S462" s="6" t="b">
        <f>AND(G462 = "INPRG",K462&gt;28,K462&lt;56)</f>
        <v>0</v>
      </c>
      <c r="T462" s="6" t="b">
        <f>AND(G462="INPRG",K462&gt;=21,K462&lt;28)</f>
        <v>0</v>
      </c>
      <c r="U462" s="6" t="b">
        <f>AND(G462="INPRG",K462&gt;=14,K462&lt;21)</f>
        <v>0</v>
      </c>
      <c r="V462" s="6" t="b">
        <f>AND(G462="INPRG",K462&gt;=7,K462&lt;14)</f>
        <v>0</v>
      </c>
      <c r="W462" s="7" t="b">
        <f>AND(G462="INPRG",K462&lt;7)</f>
        <v>0</v>
      </c>
    </row>
    <row r="463" spans="1:23" ht="15.75" x14ac:dyDescent="0.25">
      <c r="A463" s="8" t="s">
        <v>1108</v>
      </c>
      <c r="B463" s="9" t="s">
        <v>1</v>
      </c>
      <c r="C463" s="9" t="s">
        <v>2</v>
      </c>
      <c r="D463" s="9" t="s">
        <v>587</v>
      </c>
      <c r="E463" s="9" t="s">
        <v>588</v>
      </c>
      <c r="F463" s="10">
        <v>42048.352766203701</v>
      </c>
      <c r="G463" s="9" t="s">
        <v>4</v>
      </c>
      <c r="H463" s="9" t="s">
        <v>238</v>
      </c>
      <c r="I463" s="10">
        <v>42052.958333333336</v>
      </c>
      <c r="J463" s="11">
        <f ca="1">TODAY()</f>
        <v>42790</v>
      </c>
      <c r="K463" s="12">
        <f>IF(I463&lt;&gt;0,(I463-F463)-1,(J463-F463)-1)</f>
        <v>3.6055671296344372</v>
      </c>
      <c r="L463" s="12" t="b">
        <f>IF(G463="CAN",TRUE,FALSE)</f>
        <v>0</v>
      </c>
      <c r="M463" s="13" t="b">
        <f>AND(G463="CLOSE",K463&lt;=28)</f>
        <v>1</v>
      </c>
      <c r="N463" s="13" t="b">
        <f>AND(G463="CLOSE",K463&gt;28,K463&lt;=56)</f>
        <v>0</v>
      </c>
      <c r="O463" s="13" t="b">
        <f>AND(G463="CLOSE",K463&gt;56,K463&lt;=84)</f>
        <v>0</v>
      </c>
      <c r="P463" s="13" t="b">
        <f>AND(G463="CLOSE",K463&gt;84)</f>
        <v>0</v>
      </c>
      <c r="Q463" s="13" t="b">
        <f>AND(G463 = "INPRG",K463&gt;84)</f>
        <v>0</v>
      </c>
      <c r="R463" s="13" t="b">
        <f>AND(G463 = "INPRG",K463&gt;56,K463&lt;=84)</f>
        <v>0</v>
      </c>
      <c r="S463" s="13" t="b">
        <f>AND(G463 = "INPRG",K463&gt;28,K463&lt;56)</f>
        <v>0</v>
      </c>
      <c r="T463" s="13" t="b">
        <f>AND(G463="INPRG",K463&gt;=21,K463&lt;28)</f>
        <v>0</v>
      </c>
      <c r="U463" s="13" t="b">
        <f>AND(G463="INPRG",K463&gt;=14,K463&lt;21)</f>
        <v>0</v>
      </c>
      <c r="V463" s="13" t="b">
        <f>AND(G463="INPRG",K463&gt;=7,K463&lt;14)</f>
        <v>0</v>
      </c>
      <c r="W463" s="14" t="b">
        <f>AND(G463="INPRG",K463&lt;7)</f>
        <v>0</v>
      </c>
    </row>
    <row r="464" spans="1:23" ht="15.75" x14ac:dyDescent="0.25">
      <c r="A464" s="1" t="s">
        <v>1109</v>
      </c>
      <c r="B464" s="2" t="s">
        <v>1</v>
      </c>
      <c r="C464" s="2" t="s">
        <v>2</v>
      </c>
      <c r="D464" s="2" t="s">
        <v>491</v>
      </c>
      <c r="E464" s="2" t="s">
        <v>1110</v>
      </c>
      <c r="F464" s="3">
        <v>42048.352800925924</v>
      </c>
      <c r="G464" s="2" t="s">
        <v>4</v>
      </c>
      <c r="H464" s="2" t="s">
        <v>208</v>
      </c>
      <c r="I464" s="3">
        <v>42054.958333333336</v>
      </c>
      <c r="J464" s="4">
        <f ca="1">TODAY()</f>
        <v>42790</v>
      </c>
      <c r="K464" s="5">
        <f>IF(I464&lt;&gt;0,(I464-F464)-1,(J464-F464)-1)</f>
        <v>5.6055324074113742</v>
      </c>
      <c r="L464" s="5" t="b">
        <f>IF(G464="CAN",TRUE,FALSE)</f>
        <v>0</v>
      </c>
      <c r="M464" s="6" t="b">
        <f>AND(G464="CLOSE",K464&lt;=28)</f>
        <v>1</v>
      </c>
      <c r="N464" s="6" t="b">
        <f>AND(G464="CLOSE",K464&gt;28,K464&lt;=56)</f>
        <v>0</v>
      </c>
      <c r="O464" s="6" t="b">
        <f>AND(G464="CLOSE",K464&gt;56,K464&lt;=84)</f>
        <v>0</v>
      </c>
      <c r="P464" s="6" t="b">
        <f>AND(G464="CLOSE",K464&gt;84)</f>
        <v>0</v>
      </c>
      <c r="Q464" s="6" t="b">
        <f>AND(G464 = "INPRG",K464&gt;84)</f>
        <v>0</v>
      </c>
      <c r="R464" s="6" t="b">
        <f>AND(G464 = "INPRG",K464&gt;56,K464&lt;=84)</f>
        <v>0</v>
      </c>
      <c r="S464" s="6" t="b">
        <f>AND(G464 = "INPRG",K464&gt;28,K464&lt;56)</f>
        <v>0</v>
      </c>
      <c r="T464" s="6" t="b">
        <f>AND(G464="INPRG",K464&gt;=21,K464&lt;28)</f>
        <v>0</v>
      </c>
      <c r="U464" s="6" t="b">
        <f>AND(G464="INPRG",K464&gt;=14,K464&lt;21)</f>
        <v>0</v>
      </c>
      <c r="V464" s="6" t="b">
        <f>AND(G464="INPRG",K464&gt;=7,K464&lt;14)</f>
        <v>0</v>
      </c>
      <c r="W464" s="7" t="b">
        <f>AND(G464="INPRG",K464&lt;7)</f>
        <v>0</v>
      </c>
    </row>
    <row r="465" spans="1:23" ht="15.75" x14ac:dyDescent="0.25">
      <c r="A465" s="8" t="s">
        <v>1111</v>
      </c>
      <c r="B465" s="9" t="s">
        <v>1</v>
      </c>
      <c r="C465" s="9" t="s">
        <v>2</v>
      </c>
      <c r="D465" s="9" t="s">
        <v>491</v>
      </c>
      <c r="E465" s="9" t="s">
        <v>1112</v>
      </c>
      <c r="F465" s="10">
        <v>42048.352812500001</v>
      </c>
      <c r="G465" s="9" t="s">
        <v>4</v>
      </c>
      <c r="H465" s="9" t="s">
        <v>208</v>
      </c>
      <c r="I465" s="10">
        <v>42055.958333333336</v>
      </c>
      <c r="J465" s="11">
        <f ca="1">TODAY()</f>
        <v>42790</v>
      </c>
      <c r="K465" s="12">
        <f>IF(I465&lt;&gt;0,(I465-F465)-1,(J465-F465)-1)</f>
        <v>6.6055208333345945</v>
      </c>
      <c r="L465" s="12" t="b">
        <f>IF(G465="CAN",TRUE,FALSE)</f>
        <v>0</v>
      </c>
      <c r="M465" s="13" t="b">
        <f>AND(G465="CLOSE",K465&lt;=28)</f>
        <v>1</v>
      </c>
      <c r="N465" s="13" t="b">
        <f>AND(G465="CLOSE",K465&gt;28,K465&lt;=56)</f>
        <v>0</v>
      </c>
      <c r="O465" s="13" t="b">
        <f>AND(G465="CLOSE",K465&gt;56,K465&lt;=84)</f>
        <v>0</v>
      </c>
      <c r="P465" s="13" t="b">
        <f>AND(G465="CLOSE",K465&gt;84)</f>
        <v>0</v>
      </c>
      <c r="Q465" s="13" t="b">
        <f>AND(G465 = "INPRG",K465&gt;84)</f>
        <v>0</v>
      </c>
      <c r="R465" s="13" t="b">
        <f>AND(G465 = "INPRG",K465&gt;56,K465&lt;=84)</f>
        <v>0</v>
      </c>
      <c r="S465" s="13" t="b">
        <f>AND(G465 = "INPRG",K465&gt;28,K465&lt;56)</f>
        <v>0</v>
      </c>
      <c r="T465" s="13" t="b">
        <f>AND(G465="INPRG",K465&gt;=21,K465&lt;28)</f>
        <v>0</v>
      </c>
      <c r="U465" s="13" t="b">
        <f>AND(G465="INPRG",K465&gt;=14,K465&lt;21)</f>
        <v>0</v>
      </c>
      <c r="V465" s="13" t="b">
        <f>AND(G465="INPRG",K465&gt;=7,K465&lt;14)</f>
        <v>0</v>
      </c>
      <c r="W465" s="14" t="b">
        <f>AND(G465="INPRG",K465&lt;7)</f>
        <v>0</v>
      </c>
    </row>
    <row r="466" spans="1:23" ht="15.75" x14ac:dyDescent="0.25">
      <c r="A466" s="1" t="s">
        <v>1113</v>
      </c>
      <c r="B466" s="2" t="s">
        <v>1</v>
      </c>
      <c r="C466" s="2" t="s">
        <v>2</v>
      </c>
      <c r="D466" s="2" t="s">
        <v>491</v>
      </c>
      <c r="E466" s="2" t="s">
        <v>1114</v>
      </c>
      <c r="F466" s="3">
        <v>42048.352835648147</v>
      </c>
      <c r="G466" s="2" t="s">
        <v>4</v>
      </c>
      <c r="H466" s="2" t="s">
        <v>208</v>
      </c>
      <c r="I466" s="3">
        <v>42055.958333333336</v>
      </c>
      <c r="J466" s="4">
        <f ca="1">TODAY()</f>
        <v>42790</v>
      </c>
      <c r="K466" s="5">
        <f>IF(I466&lt;&gt;0,(I466-F466)-1,(J466-F466)-1)</f>
        <v>6.6054976851883112</v>
      </c>
      <c r="L466" s="5" t="b">
        <f>IF(G466="CAN",TRUE,FALSE)</f>
        <v>0</v>
      </c>
      <c r="M466" s="6" t="b">
        <f>AND(G466="CLOSE",K466&lt;=28)</f>
        <v>1</v>
      </c>
      <c r="N466" s="6" t="b">
        <f>AND(G466="CLOSE",K466&gt;28,K466&lt;=56)</f>
        <v>0</v>
      </c>
      <c r="O466" s="6" t="b">
        <f>AND(G466="CLOSE",K466&gt;56,K466&lt;=84)</f>
        <v>0</v>
      </c>
      <c r="P466" s="6" t="b">
        <f>AND(G466="CLOSE",K466&gt;84)</f>
        <v>0</v>
      </c>
      <c r="Q466" s="6" t="b">
        <f>AND(G466 = "INPRG",K466&gt;84)</f>
        <v>0</v>
      </c>
      <c r="R466" s="6" t="b">
        <f>AND(G466 = "INPRG",K466&gt;56,K466&lt;=84)</f>
        <v>0</v>
      </c>
      <c r="S466" s="6" t="b">
        <f>AND(G466 = "INPRG",K466&gt;28,K466&lt;56)</f>
        <v>0</v>
      </c>
      <c r="T466" s="6" t="b">
        <f>AND(G466="INPRG",K466&gt;=21,K466&lt;28)</f>
        <v>0</v>
      </c>
      <c r="U466" s="6" t="b">
        <f>AND(G466="INPRG",K466&gt;=14,K466&lt;21)</f>
        <v>0</v>
      </c>
      <c r="V466" s="6" t="b">
        <f>AND(G466="INPRG",K466&gt;=7,K466&lt;14)</f>
        <v>0</v>
      </c>
      <c r="W466" s="7" t="b">
        <f>AND(G466="INPRG",K466&lt;7)</f>
        <v>0</v>
      </c>
    </row>
    <row r="467" spans="1:23" ht="15.75" x14ac:dyDescent="0.25">
      <c r="A467" s="8" t="s">
        <v>1115</v>
      </c>
      <c r="B467" s="9" t="s">
        <v>1</v>
      </c>
      <c r="C467" s="9" t="s">
        <v>2</v>
      </c>
      <c r="D467" s="9" t="s">
        <v>491</v>
      </c>
      <c r="E467" s="9" t="s">
        <v>1116</v>
      </c>
      <c r="F467" s="10">
        <v>42048.352847222224</v>
      </c>
      <c r="G467" s="9" t="s">
        <v>4</v>
      </c>
      <c r="H467" s="9" t="s">
        <v>208</v>
      </c>
      <c r="I467" s="10">
        <v>42054.958333333336</v>
      </c>
      <c r="J467" s="11">
        <f ca="1">TODAY()</f>
        <v>42790</v>
      </c>
      <c r="K467" s="12">
        <f>IF(I467&lt;&gt;0,(I467-F467)-1,(J467-F467)-1)</f>
        <v>5.6054861111115315</v>
      </c>
      <c r="L467" s="12" t="b">
        <f>IF(G467="CAN",TRUE,FALSE)</f>
        <v>0</v>
      </c>
      <c r="M467" s="13" t="b">
        <f>AND(G467="CLOSE",K467&lt;=28)</f>
        <v>1</v>
      </c>
      <c r="N467" s="13" t="b">
        <f>AND(G467="CLOSE",K467&gt;28,K467&lt;=56)</f>
        <v>0</v>
      </c>
      <c r="O467" s="13" t="b">
        <f>AND(G467="CLOSE",K467&gt;56,K467&lt;=84)</f>
        <v>0</v>
      </c>
      <c r="P467" s="13" t="b">
        <f>AND(G467="CLOSE",K467&gt;84)</f>
        <v>0</v>
      </c>
      <c r="Q467" s="13" t="b">
        <f>AND(G467 = "INPRG",K467&gt;84)</f>
        <v>0</v>
      </c>
      <c r="R467" s="13" t="b">
        <f>AND(G467 = "INPRG",K467&gt;56,K467&lt;=84)</f>
        <v>0</v>
      </c>
      <c r="S467" s="13" t="b">
        <f>AND(G467 = "INPRG",K467&gt;28,K467&lt;56)</f>
        <v>0</v>
      </c>
      <c r="T467" s="13" t="b">
        <f>AND(G467="INPRG",K467&gt;=21,K467&lt;28)</f>
        <v>0</v>
      </c>
      <c r="U467" s="13" t="b">
        <f>AND(G467="INPRG",K467&gt;=14,K467&lt;21)</f>
        <v>0</v>
      </c>
      <c r="V467" s="13" t="b">
        <f>AND(G467="INPRG",K467&gt;=7,K467&lt;14)</f>
        <v>0</v>
      </c>
      <c r="W467" s="14" t="b">
        <f>AND(G467="INPRG",K467&lt;7)</f>
        <v>0</v>
      </c>
    </row>
    <row r="468" spans="1:23" ht="15.75" x14ac:dyDescent="0.25">
      <c r="A468" s="1" t="s">
        <v>1117</v>
      </c>
      <c r="B468" s="2" t="s">
        <v>1</v>
      </c>
      <c r="C468" s="2" t="s">
        <v>2</v>
      </c>
      <c r="D468" s="2" t="s">
        <v>491</v>
      </c>
      <c r="E468" s="2" t="s">
        <v>1118</v>
      </c>
      <c r="F468" s="3">
        <v>42048.352870370371</v>
      </c>
      <c r="G468" s="2" t="s">
        <v>4</v>
      </c>
      <c r="H468" s="2" t="s">
        <v>208</v>
      </c>
      <c r="I468" s="3">
        <v>42055.958333333336</v>
      </c>
      <c r="J468" s="4">
        <f ca="1">TODAY()</f>
        <v>42790</v>
      </c>
      <c r="K468" s="5">
        <f>IF(I468&lt;&gt;0,(I468-F468)-1,(J468-F468)-1)</f>
        <v>6.6054629629652482</v>
      </c>
      <c r="L468" s="5" t="b">
        <f>IF(G468="CAN",TRUE,FALSE)</f>
        <v>0</v>
      </c>
      <c r="M468" s="6" t="b">
        <f>AND(G468="CLOSE",K468&lt;=28)</f>
        <v>1</v>
      </c>
      <c r="N468" s="6" t="b">
        <f>AND(G468="CLOSE",K468&gt;28,K468&lt;=56)</f>
        <v>0</v>
      </c>
      <c r="O468" s="6" t="b">
        <f>AND(G468="CLOSE",K468&gt;56,K468&lt;=84)</f>
        <v>0</v>
      </c>
      <c r="P468" s="6" t="b">
        <f>AND(G468="CLOSE",K468&gt;84)</f>
        <v>0</v>
      </c>
      <c r="Q468" s="6" t="b">
        <f>AND(G468 = "INPRG",K468&gt;84)</f>
        <v>0</v>
      </c>
      <c r="R468" s="6" t="b">
        <f>AND(G468 = "INPRG",K468&gt;56,K468&lt;=84)</f>
        <v>0</v>
      </c>
      <c r="S468" s="6" t="b">
        <f>AND(G468 = "INPRG",K468&gt;28,K468&lt;56)</f>
        <v>0</v>
      </c>
      <c r="T468" s="6" t="b">
        <f>AND(G468="INPRG",K468&gt;=21,K468&lt;28)</f>
        <v>0</v>
      </c>
      <c r="U468" s="6" t="b">
        <f>AND(G468="INPRG",K468&gt;=14,K468&lt;21)</f>
        <v>0</v>
      </c>
      <c r="V468" s="6" t="b">
        <f>AND(G468="INPRG",K468&gt;=7,K468&lt;14)</f>
        <v>0</v>
      </c>
      <c r="W468" s="7" t="b">
        <f>AND(G468="INPRG",K468&lt;7)</f>
        <v>0</v>
      </c>
    </row>
    <row r="469" spans="1:23" ht="15.75" x14ac:dyDescent="0.25">
      <c r="A469" s="8" t="s">
        <v>1119</v>
      </c>
      <c r="B469" s="9" t="s">
        <v>1</v>
      </c>
      <c r="C469" s="9" t="s">
        <v>21</v>
      </c>
      <c r="D469" s="9" t="s">
        <v>600</v>
      </c>
      <c r="E469" s="9"/>
      <c r="F469" s="10">
        <v>42048.352962962963</v>
      </c>
      <c r="G469" s="9" t="s">
        <v>4</v>
      </c>
      <c r="H469" s="9" t="s">
        <v>43</v>
      </c>
      <c r="I469" s="10">
        <v>42054.958333333336</v>
      </c>
      <c r="J469" s="11">
        <f ca="1">TODAY()</f>
        <v>42790</v>
      </c>
      <c r="K469" s="12">
        <f>IF(I469&lt;&gt;0,(I469-F469)-1,(J469-F469)-1)</f>
        <v>5.6053703703728388</v>
      </c>
      <c r="L469" s="12" t="b">
        <f>IF(G469="CAN",TRUE,FALSE)</f>
        <v>0</v>
      </c>
      <c r="M469" s="13" t="b">
        <f>AND(G469="CLOSE",K469&lt;=28)</f>
        <v>1</v>
      </c>
      <c r="N469" s="13" t="b">
        <f>AND(G469="CLOSE",K469&gt;28,K469&lt;=56)</f>
        <v>0</v>
      </c>
      <c r="O469" s="13" t="b">
        <f>AND(G469="CLOSE",K469&gt;56,K469&lt;=84)</f>
        <v>0</v>
      </c>
      <c r="P469" s="13" t="b">
        <f>AND(G469="CLOSE",K469&gt;84)</f>
        <v>0</v>
      </c>
      <c r="Q469" s="13" t="b">
        <f>AND(G469 = "INPRG",K469&gt;84)</f>
        <v>0</v>
      </c>
      <c r="R469" s="13" t="b">
        <f>AND(G469 = "INPRG",K469&gt;56,K469&lt;=84)</f>
        <v>0</v>
      </c>
      <c r="S469" s="13" t="b">
        <f>AND(G469 = "INPRG",K469&gt;28,K469&lt;56)</f>
        <v>0</v>
      </c>
      <c r="T469" s="13" t="b">
        <f>AND(G469="INPRG",K469&gt;=21,K469&lt;28)</f>
        <v>0</v>
      </c>
      <c r="U469" s="13" t="b">
        <f>AND(G469="INPRG",K469&gt;=14,K469&lt;21)</f>
        <v>0</v>
      </c>
      <c r="V469" s="13" t="b">
        <f>AND(G469="INPRG",K469&gt;=7,K469&lt;14)</f>
        <v>0</v>
      </c>
      <c r="W469" s="14" t="b">
        <f>AND(G469="INPRG",K469&lt;7)</f>
        <v>0</v>
      </c>
    </row>
    <row r="470" spans="1:23" ht="15.75" x14ac:dyDescent="0.25">
      <c r="A470" s="1" t="s">
        <v>1120</v>
      </c>
      <c r="B470" s="2" t="s">
        <v>1</v>
      </c>
      <c r="C470" s="2" t="s">
        <v>2</v>
      </c>
      <c r="D470" s="2" t="s">
        <v>549</v>
      </c>
      <c r="E470" s="2" t="s">
        <v>1121</v>
      </c>
      <c r="F470" s="3">
        <v>42048.353043981479</v>
      </c>
      <c r="G470" s="2" t="s">
        <v>4</v>
      </c>
      <c r="H470" s="2" t="s">
        <v>33</v>
      </c>
      <c r="I470" s="3">
        <v>42051.958333333336</v>
      </c>
      <c r="J470" s="4">
        <f ca="1">TODAY()</f>
        <v>42790</v>
      </c>
      <c r="K470" s="5">
        <f>IF(I470&lt;&gt;0,(I470-F470)-1,(J470-F470)-1)</f>
        <v>2.6052893518572091</v>
      </c>
      <c r="L470" s="5" t="b">
        <f>IF(G470="CAN",TRUE,FALSE)</f>
        <v>0</v>
      </c>
      <c r="M470" s="6" t="b">
        <f>AND(G470="CLOSE",K470&lt;=28)</f>
        <v>1</v>
      </c>
      <c r="N470" s="6" t="b">
        <f>AND(G470="CLOSE",K470&gt;28,K470&lt;=56)</f>
        <v>0</v>
      </c>
      <c r="O470" s="6" t="b">
        <f>AND(G470="CLOSE",K470&gt;56,K470&lt;=84)</f>
        <v>0</v>
      </c>
      <c r="P470" s="6" t="b">
        <f>AND(G470="CLOSE",K470&gt;84)</f>
        <v>0</v>
      </c>
      <c r="Q470" s="6" t="b">
        <f>AND(G470 = "INPRG",K470&gt;84)</f>
        <v>0</v>
      </c>
      <c r="R470" s="6" t="b">
        <f>AND(G470 = "INPRG",K470&gt;56,K470&lt;=84)</f>
        <v>0</v>
      </c>
      <c r="S470" s="6" t="b">
        <f>AND(G470 = "INPRG",K470&gt;28,K470&lt;56)</f>
        <v>0</v>
      </c>
      <c r="T470" s="6" t="b">
        <f>AND(G470="INPRG",K470&gt;=21,K470&lt;28)</f>
        <v>0</v>
      </c>
      <c r="U470" s="6" t="b">
        <f>AND(G470="INPRG",K470&gt;=14,K470&lt;21)</f>
        <v>0</v>
      </c>
      <c r="V470" s="6" t="b">
        <f>AND(G470="INPRG",K470&gt;=7,K470&lt;14)</f>
        <v>0</v>
      </c>
      <c r="W470" s="7" t="b">
        <f>AND(G470="INPRG",K470&lt;7)</f>
        <v>0</v>
      </c>
    </row>
    <row r="471" spans="1:23" ht="15.75" x14ac:dyDescent="0.25">
      <c r="A471" s="8" t="s">
        <v>1122</v>
      </c>
      <c r="B471" s="9" t="s">
        <v>1</v>
      </c>
      <c r="C471" s="9" t="s">
        <v>2</v>
      </c>
      <c r="D471" s="9" t="s">
        <v>602</v>
      </c>
      <c r="E471" s="9" t="s">
        <v>1123</v>
      </c>
      <c r="F471" s="10">
        <v>42048.353078703702</v>
      </c>
      <c r="G471" s="9" t="s">
        <v>4</v>
      </c>
      <c r="H471" s="9" t="s">
        <v>19</v>
      </c>
      <c r="I471" s="10">
        <v>42058.958333333336</v>
      </c>
      <c r="J471" s="11">
        <f ca="1">TODAY()</f>
        <v>42790</v>
      </c>
      <c r="K471" s="12">
        <f>IF(I471&lt;&gt;0,(I471-F471)-1,(J471-F471)-1)</f>
        <v>9.6052546296341461</v>
      </c>
      <c r="L471" s="12" t="b">
        <f>IF(G471="CAN",TRUE,FALSE)</f>
        <v>0</v>
      </c>
      <c r="M471" s="13" t="b">
        <f>AND(G471="CLOSE",K471&lt;=28)</f>
        <v>1</v>
      </c>
      <c r="N471" s="13" t="b">
        <f>AND(G471="CLOSE",K471&gt;28,K471&lt;=56)</f>
        <v>0</v>
      </c>
      <c r="O471" s="13" t="b">
        <f>AND(G471="CLOSE",K471&gt;56,K471&lt;=84)</f>
        <v>0</v>
      </c>
      <c r="P471" s="13" t="b">
        <f>AND(G471="CLOSE",K471&gt;84)</f>
        <v>0</v>
      </c>
      <c r="Q471" s="13" t="b">
        <f>AND(G471 = "INPRG",K471&gt;84)</f>
        <v>0</v>
      </c>
      <c r="R471" s="13" t="b">
        <f>AND(G471 = "INPRG",K471&gt;56,K471&lt;=84)</f>
        <v>0</v>
      </c>
      <c r="S471" s="13" t="b">
        <f>AND(G471 = "INPRG",K471&gt;28,K471&lt;56)</f>
        <v>0</v>
      </c>
      <c r="T471" s="13" t="b">
        <f>AND(G471="INPRG",K471&gt;=21,K471&lt;28)</f>
        <v>0</v>
      </c>
      <c r="U471" s="13" t="b">
        <f>AND(G471="INPRG",K471&gt;=14,K471&lt;21)</f>
        <v>0</v>
      </c>
      <c r="V471" s="13" t="b">
        <f>AND(G471="INPRG",K471&gt;=7,K471&lt;14)</f>
        <v>0</v>
      </c>
      <c r="W471" s="14" t="b">
        <f>AND(G471="INPRG",K471&lt;7)</f>
        <v>0</v>
      </c>
    </row>
    <row r="472" spans="1:23" ht="15.75" x14ac:dyDescent="0.25">
      <c r="A472" s="1" t="s">
        <v>1124</v>
      </c>
      <c r="B472" s="2" t="s">
        <v>1</v>
      </c>
      <c r="C472" s="2" t="s">
        <v>2</v>
      </c>
      <c r="D472" s="2" t="s">
        <v>602</v>
      </c>
      <c r="E472" s="2" t="s">
        <v>1125</v>
      </c>
      <c r="F472" s="3">
        <v>42048.353113425925</v>
      </c>
      <c r="G472" s="2" t="s">
        <v>4</v>
      </c>
      <c r="H472" s="2" t="s">
        <v>19</v>
      </c>
      <c r="I472" s="3">
        <v>42062.958333333336</v>
      </c>
      <c r="J472" s="4">
        <f ca="1">TODAY()</f>
        <v>42790</v>
      </c>
      <c r="K472" s="5">
        <f>IF(I472&lt;&gt;0,(I472-F472)-1,(J472-F472)-1)</f>
        <v>13.605219907411083</v>
      </c>
      <c r="L472" s="5" t="b">
        <f>IF(G472="CAN",TRUE,FALSE)</f>
        <v>0</v>
      </c>
      <c r="M472" s="6" t="b">
        <f>AND(G472="CLOSE",K472&lt;=28)</f>
        <v>1</v>
      </c>
      <c r="N472" s="6" t="b">
        <f>AND(G472="CLOSE",K472&gt;28,K472&lt;=56)</f>
        <v>0</v>
      </c>
      <c r="O472" s="6" t="b">
        <f>AND(G472="CLOSE",K472&gt;56,K472&lt;=84)</f>
        <v>0</v>
      </c>
      <c r="P472" s="6" t="b">
        <f>AND(G472="CLOSE",K472&gt;84)</f>
        <v>0</v>
      </c>
      <c r="Q472" s="6" t="b">
        <f>AND(G472 = "INPRG",K472&gt;84)</f>
        <v>0</v>
      </c>
      <c r="R472" s="6" t="b">
        <f>AND(G472 = "INPRG",K472&gt;56,K472&lt;=84)</f>
        <v>0</v>
      </c>
      <c r="S472" s="6" t="b">
        <f>AND(G472 = "INPRG",K472&gt;28,K472&lt;56)</f>
        <v>0</v>
      </c>
      <c r="T472" s="6" t="b">
        <f>AND(G472="INPRG",K472&gt;=21,K472&lt;28)</f>
        <v>0</v>
      </c>
      <c r="U472" s="6" t="b">
        <f>AND(G472="INPRG",K472&gt;=14,K472&lt;21)</f>
        <v>0</v>
      </c>
      <c r="V472" s="6" t="b">
        <f>AND(G472="INPRG",K472&gt;=7,K472&lt;14)</f>
        <v>0</v>
      </c>
      <c r="W472" s="7" t="b">
        <f>AND(G472="INPRG",K472&lt;7)</f>
        <v>0</v>
      </c>
    </row>
    <row r="473" spans="1:23" ht="15.75" x14ac:dyDescent="0.25">
      <c r="A473" s="8" t="s">
        <v>1126</v>
      </c>
      <c r="B473" s="9" t="s">
        <v>1</v>
      </c>
      <c r="C473" s="9" t="s">
        <v>2</v>
      </c>
      <c r="D473" s="9" t="s">
        <v>1127</v>
      </c>
      <c r="E473" s="9" t="s">
        <v>1128</v>
      </c>
      <c r="F473" s="10">
        <v>42048.353229166663</v>
      </c>
      <c r="G473" s="9" t="s">
        <v>4</v>
      </c>
      <c r="H473" s="9" t="s">
        <v>238</v>
      </c>
      <c r="I473" s="10">
        <v>42155.958333333336</v>
      </c>
      <c r="J473" s="11">
        <f ca="1">TODAY()</f>
        <v>42790</v>
      </c>
      <c r="K473" s="12">
        <f>IF(I473&lt;&gt;0,(I473-F473)-1,(J473-F473)-1)</f>
        <v>106.60510416667239</v>
      </c>
      <c r="L473" s="12" t="b">
        <f>IF(G473="CAN",TRUE,FALSE)</f>
        <v>0</v>
      </c>
      <c r="M473" s="13" t="b">
        <f>AND(G473="CLOSE",K473&lt;=28)</f>
        <v>0</v>
      </c>
      <c r="N473" s="13" t="b">
        <f>AND(G473="CLOSE",K473&gt;28,K473&lt;=56)</f>
        <v>0</v>
      </c>
      <c r="O473" s="13" t="b">
        <f>AND(G473="CLOSE",K473&gt;56,K473&lt;=84)</f>
        <v>0</v>
      </c>
      <c r="P473" s="13" t="b">
        <f>AND(G473="CLOSE",K473&gt;84)</f>
        <v>1</v>
      </c>
      <c r="Q473" s="13" t="b">
        <f>AND(G473 = "INPRG",K473&gt;84)</f>
        <v>0</v>
      </c>
      <c r="R473" s="13" t="b">
        <f>AND(G473 = "INPRG",K473&gt;56,K473&lt;=84)</f>
        <v>0</v>
      </c>
      <c r="S473" s="13" t="b">
        <f>AND(G473 = "INPRG",K473&gt;28,K473&lt;56)</f>
        <v>0</v>
      </c>
      <c r="T473" s="13" t="b">
        <f>AND(G473="INPRG",K473&gt;=21,K473&lt;28)</f>
        <v>0</v>
      </c>
      <c r="U473" s="13" t="b">
        <f>AND(G473="INPRG",K473&gt;=14,K473&lt;21)</f>
        <v>0</v>
      </c>
      <c r="V473" s="13" t="b">
        <f>AND(G473="INPRG",K473&gt;=7,K473&lt;14)</f>
        <v>0</v>
      </c>
      <c r="W473" s="14" t="b">
        <f>AND(G473="INPRG",K473&lt;7)</f>
        <v>0</v>
      </c>
    </row>
    <row r="474" spans="1:23" ht="15.75" x14ac:dyDescent="0.25">
      <c r="A474" s="1" t="s">
        <v>1129</v>
      </c>
      <c r="B474" s="2" t="s">
        <v>1</v>
      </c>
      <c r="C474" s="2" t="s">
        <v>21</v>
      </c>
      <c r="D474" s="2" t="s">
        <v>544</v>
      </c>
      <c r="E474" s="2" t="s">
        <v>617</v>
      </c>
      <c r="F474" s="3">
        <v>42048.353263888886</v>
      </c>
      <c r="G474" s="2" t="s">
        <v>4</v>
      </c>
      <c r="H474" s="2" t="s">
        <v>238</v>
      </c>
      <c r="I474" s="3">
        <v>42053.958333333336</v>
      </c>
      <c r="J474" s="4">
        <f ca="1">TODAY()</f>
        <v>42790</v>
      </c>
      <c r="K474" s="5">
        <f>IF(I474&lt;&gt;0,(I474-F474)-1,(J474-F474)-1)</f>
        <v>4.6050694444493274</v>
      </c>
      <c r="L474" s="5" t="b">
        <f>IF(G474="CAN",TRUE,FALSE)</f>
        <v>0</v>
      </c>
      <c r="M474" s="6" t="b">
        <f>AND(G474="CLOSE",K474&lt;=28)</f>
        <v>1</v>
      </c>
      <c r="N474" s="6" t="b">
        <f>AND(G474="CLOSE",K474&gt;28,K474&lt;=56)</f>
        <v>0</v>
      </c>
      <c r="O474" s="6" t="b">
        <f>AND(G474="CLOSE",K474&gt;56,K474&lt;=84)</f>
        <v>0</v>
      </c>
      <c r="P474" s="6" t="b">
        <f>AND(G474="CLOSE",K474&gt;84)</f>
        <v>0</v>
      </c>
      <c r="Q474" s="6" t="b">
        <f>AND(G474 = "INPRG",K474&gt;84)</f>
        <v>0</v>
      </c>
      <c r="R474" s="6" t="b">
        <f>AND(G474 = "INPRG",K474&gt;56,K474&lt;=84)</f>
        <v>0</v>
      </c>
      <c r="S474" s="6" t="b">
        <f>AND(G474 = "INPRG",K474&gt;28,K474&lt;56)</f>
        <v>0</v>
      </c>
      <c r="T474" s="6" t="b">
        <f>AND(G474="INPRG",K474&gt;=21,K474&lt;28)</f>
        <v>0</v>
      </c>
      <c r="U474" s="6" t="b">
        <f>AND(G474="INPRG",K474&gt;=14,K474&lt;21)</f>
        <v>0</v>
      </c>
      <c r="V474" s="6" t="b">
        <f>AND(G474="INPRG",K474&gt;=7,K474&lt;14)</f>
        <v>0</v>
      </c>
      <c r="W474" s="7" t="b">
        <f>AND(G474="INPRG",K474&lt;7)</f>
        <v>0</v>
      </c>
    </row>
    <row r="475" spans="1:23" ht="15.75" x14ac:dyDescent="0.25">
      <c r="A475" s="8" t="s">
        <v>1130</v>
      </c>
      <c r="B475" s="9" t="s">
        <v>1</v>
      </c>
      <c r="C475" s="9" t="s">
        <v>2</v>
      </c>
      <c r="D475" s="9" t="s">
        <v>587</v>
      </c>
      <c r="E475" s="9" t="s">
        <v>613</v>
      </c>
      <c r="F475" s="10">
        <v>42048.353275462963</v>
      </c>
      <c r="G475" s="9" t="s">
        <v>4</v>
      </c>
      <c r="H475" s="9" t="s">
        <v>238</v>
      </c>
      <c r="I475" s="10">
        <v>42052.958333333336</v>
      </c>
      <c r="J475" s="11">
        <f ca="1">TODAY()</f>
        <v>42790</v>
      </c>
      <c r="K475" s="12">
        <f>IF(I475&lt;&gt;0,(I475-F475)-1,(J475-F475)-1)</f>
        <v>3.6050578703725478</v>
      </c>
      <c r="L475" s="12" t="b">
        <f>IF(G475="CAN",TRUE,FALSE)</f>
        <v>0</v>
      </c>
      <c r="M475" s="13" t="b">
        <f>AND(G475="CLOSE",K475&lt;=28)</f>
        <v>1</v>
      </c>
      <c r="N475" s="13" t="b">
        <f>AND(G475="CLOSE",K475&gt;28,K475&lt;=56)</f>
        <v>0</v>
      </c>
      <c r="O475" s="13" t="b">
        <f>AND(G475="CLOSE",K475&gt;56,K475&lt;=84)</f>
        <v>0</v>
      </c>
      <c r="P475" s="13" t="b">
        <f>AND(G475="CLOSE",K475&gt;84)</f>
        <v>0</v>
      </c>
      <c r="Q475" s="13" t="b">
        <f>AND(G475 = "INPRG",K475&gt;84)</f>
        <v>0</v>
      </c>
      <c r="R475" s="13" t="b">
        <f>AND(G475 = "INPRG",K475&gt;56,K475&lt;=84)</f>
        <v>0</v>
      </c>
      <c r="S475" s="13" t="b">
        <f>AND(G475 = "INPRG",K475&gt;28,K475&lt;56)</f>
        <v>0</v>
      </c>
      <c r="T475" s="13" t="b">
        <f>AND(G475="INPRG",K475&gt;=21,K475&lt;28)</f>
        <v>0</v>
      </c>
      <c r="U475" s="13" t="b">
        <f>AND(G475="INPRG",K475&gt;=14,K475&lt;21)</f>
        <v>0</v>
      </c>
      <c r="V475" s="13" t="b">
        <f>AND(G475="INPRG",K475&gt;=7,K475&lt;14)</f>
        <v>0</v>
      </c>
      <c r="W475" s="14" t="b">
        <f>AND(G475="INPRG",K475&lt;7)</f>
        <v>0</v>
      </c>
    </row>
    <row r="476" spans="1:23" ht="15.75" x14ac:dyDescent="0.25">
      <c r="A476" s="1" t="s">
        <v>1131</v>
      </c>
      <c r="B476" s="2" t="s">
        <v>1</v>
      </c>
      <c r="C476" s="2" t="s">
        <v>2</v>
      </c>
      <c r="D476" s="2" t="s">
        <v>531</v>
      </c>
      <c r="E476" s="2" t="s">
        <v>611</v>
      </c>
      <c r="F476" s="3">
        <v>42048.353298611109</v>
      </c>
      <c r="G476" s="2" t="s">
        <v>4</v>
      </c>
      <c r="H476" s="2" t="s">
        <v>238</v>
      </c>
      <c r="I476" s="3">
        <v>42054.958333333336</v>
      </c>
      <c r="J476" s="4">
        <f ca="1">TODAY()</f>
        <v>42790</v>
      </c>
      <c r="K476" s="5">
        <f>IF(I476&lt;&gt;0,(I476-F476)-1,(J476-F476)-1)</f>
        <v>5.6050347222262644</v>
      </c>
      <c r="L476" s="5" t="b">
        <f>IF(G476="CAN",TRUE,FALSE)</f>
        <v>0</v>
      </c>
      <c r="M476" s="6" t="b">
        <f>AND(G476="CLOSE",K476&lt;=28)</f>
        <v>1</v>
      </c>
      <c r="N476" s="6" t="b">
        <f>AND(G476="CLOSE",K476&gt;28,K476&lt;=56)</f>
        <v>0</v>
      </c>
      <c r="O476" s="6" t="b">
        <f>AND(G476="CLOSE",K476&gt;56,K476&lt;=84)</f>
        <v>0</v>
      </c>
      <c r="P476" s="6" t="b">
        <f>AND(G476="CLOSE",K476&gt;84)</f>
        <v>0</v>
      </c>
      <c r="Q476" s="6" t="b">
        <f>AND(G476 = "INPRG",K476&gt;84)</f>
        <v>0</v>
      </c>
      <c r="R476" s="6" t="b">
        <f>AND(G476 = "INPRG",K476&gt;56,K476&lt;=84)</f>
        <v>0</v>
      </c>
      <c r="S476" s="6" t="b">
        <f>AND(G476 = "INPRG",K476&gt;28,K476&lt;56)</f>
        <v>0</v>
      </c>
      <c r="T476" s="6" t="b">
        <f>AND(G476="INPRG",K476&gt;=21,K476&lt;28)</f>
        <v>0</v>
      </c>
      <c r="U476" s="6" t="b">
        <f>AND(G476="INPRG",K476&gt;=14,K476&lt;21)</f>
        <v>0</v>
      </c>
      <c r="V476" s="6" t="b">
        <f>AND(G476="INPRG",K476&gt;=7,K476&lt;14)</f>
        <v>0</v>
      </c>
      <c r="W476" s="7" t="b">
        <f>AND(G476="INPRG",K476&lt;7)</f>
        <v>0</v>
      </c>
    </row>
    <row r="477" spans="1:23" ht="15.75" x14ac:dyDescent="0.25">
      <c r="A477" s="8" t="s">
        <v>1132</v>
      </c>
      <c r="B477" s="9" t="s">
        <v>1</v>
      </c>
      <c r="C477" s="9" t="s">
        <v>2</v>
      </c>
      <c r="D477" s="9" t="s">
        <v>544</v>
      </c>
      <c r="E477" s="9" t="s">
        <v>617</v>
      </c>
      <c r="F477" s="10">
        <v>42048.353333333333</v>
      </c>
      <c r="G477" s="9" t="s">
        <v>4</v>
      </c>
      <c r="H477" s="9" t="s">
        <v>238</v>
      </c>
      <c r="I477" s="10">
        <v>42053.958333333336</v>
      </c>
      <c r="J477" s="11">
        <f ca="1">TODAY()</f>
        <v>42790</v>
      </c>
      <c r="K477" s="12">
        <f>IF(I477&lt;&gt;0,(I477-F477)-1,(J477-F477)-1)</f>
        <v>4.6050000000032014</v>
      </c>
      <c r="L477" s="12" t="b">
        <f>IF(G477="CAN",TRUE,FALSE)</f>
        <v>0</v>
      </c>
      <c r="M477" s="13" t="b">
        <f>AND(G477="CLOSE",K477&lt;=28)</f>
        <v>1</v>
      </c>
      <c r="N477" s="13" t="b">
        <f>AND(G477="CLOSE",K477&gt;28,K477&lt;=56)</f>
        <v>0</v>
      </c>
      <c r="O477" s="13" t="b">
        <f>AND(G477="CLOSE",K477&gt;56,K477&lt;=84)</f>
        <v>0</v>
      </c>
      <c r="P477" s="13" t="b">
        <f>AND(G477="CLOSE",K477&gt;84)</f>
        <v>0</v>
      </c>
      <c r="Q477" s="13" t="b">
        <f>AND(G477 = "INPRG",K477&gt;84)</f>
        <v>0</v>
      </c>
      <c r="R477" s="13" t="b">
        <f>AND(G477 = "INPRG",K477&gt;56,K477&lt;=84)</f>
        <v>0</v>
      </c>
      <c r="S477" s="13" t="b">
        <f>AND(G477 = "INPRG",K477&gt;28,K477&lt;56)</f>
        <v>0</v>
      </c>
      <c r="T477" s="13" t="b">
        <f>AND(G477="INPRG",K477&gt;=21,K477&lt;28)</f>
        <v>0</v>
      </c>
      <c r="U477" s="13" t="b">
        <f>AND(G477="INPRG",K477&gt;=14,K477&lt;21)</f>
        <v>0</v>
      </c>
      <c r="V477" s="13" t="b">
        <f>AND(G477="INPRG",K477&gt;=7,K477&lt;14)</f>
        <v>0</v>
      </c>
      <c r="W477" s="14" t="b">
        <f>AND(G477="INPRG",K477&lt;7)</f>
        <v>0</v>
      </c>
    </row>
    <row r="478" spans="1:23" ht="15.75" x14ac:dyDescent="0.25">
      <c r="A478" s="1" t="s">
        <v>1133</v>
      </c>
      <c r="B478" s="2" t="s">
        <v>1</v>
      </c>
      <c r="C478" s="2" t="s">
        <v>2</v>
      </c>
      <c r="D478" s="2" t="s">
        <v>587</v>
      </c>
      <c r="E478" s="2" t="s">
        <v>617</v>
      </c>
      <c r="F478" s="3">
        <v>42048.353344907409</v>
      </c>
      <c r="G478" s="2" t="s">
        <v>4</v>
      </c>
      <c r="H478" s="2" t="s">
        <v>238</v>
      </c>
      <c r="I478" s="3">
        <v>42053.958333333336</v>
      </c>
      <c r="J478" s="4">
        <f ca="1">TODAY()</f>
        <v>42790</v>
      </c>
      <c r="K478" s="5">
        <f>IF(I478&lt;&gt;0,(I478-F478)-1,(J478-F478)-1)</f>
        <v>4.6049884259264218</v>
      </c>
      <c r="L478" s="5" t="b">
        <f>IF(G478="CAN",TRUE,FALSE)</f>
        <v>0</v>
      </c>
      <c r="M478" s="6" t="b">
        <f>AND(G478="CLOSE",K478&lt;=28)</f>
        <v>1</v>
      </c>
      <c r="N478" s="6" t="b">
        <f>AND(G478="CLOSE",K478&gt;28,K478&lt;=56)</f>
        <v>0</v>
      </c>
      <c r="O478" s="6" t="b">
        <f>AND(G478="CLOSE",K478&gt;56,K478&lt;=84)</f>
        <v>0</v>
      </c>
      <c r="P478" s="6" t="b">
        <f>AND(G478="CLOSE",K478&gt;84)</f>
        <v>0</v>
      </c>
      <c r="Q478" s="6" t="b">
        <f>AND(G478 = "INPRG",K478&gt;84)</f>
        <v>0</v>
      </c>
      <c r="R478" s="6" t="b">
        <f>AND(G478 = "INPRG",K478&gt;56,K478&lt;=84)</f>
        <v>0</v>
      </c>
      <c r="S478" s="6" t="b">
        <f>AND(G478 = "INPRG",K478&gt;28,K478&lt;56)</f>
        <v>0</v>
      </c>
      <c r="T478" s="6" t="b">
        <f>AND(G478="INPRG",K478&gt;=21,K478&lt;28)</f>
        <v>0</v>
      </c>
      <c r="U478" s="6" t="b">
        <f>AND(G478="INPRG",K478&gt;=14,K478&lt;21)</f>
        <v>0</v>
      </c>
      <c r="V478" s="6" t="b">
        <f>AND(G478="INPRG",K478&gt;=7,K478&lt;14)</f>
        <v>0</v>
      </c>
      <c r="W478" s="7" t="b">
        <f>AND(G478="INPRG",K478&lt;7)</f>
        <v>0</v>
      </c>
    </row>
    <row r="479" spans="1:23" ht="15.75" x14ac:dyDescent="0.25">
      <c r="A479" s="8" t="s">
        <v>1134</v>
      </c>
      <c r="B479" s="9" t="s">
        <v>1</v>
      </c>
      <c r="C479" s="9" t="s">
        <v>2</v>
      </c>
      <c r="D479" s="9" t="s">
        <v>991</v>
      </c>
      <c r="E479" s="9" t="s">
        <v>1135</v>
      </c>
      <c r="F479" s="10">
        <v>42048.353449074071</v>
      </c>
      <c r="G479" s="9" t="s">
        <v>4</v>
      </c>
      <c r="H479" s="9" t="s">
        <v>214</v>
      </c>
      <c r="I479" s="10">
        <v>42091.958333333336</v>
      </c>
      <c r="J479" s="11">
        <f ca="1">TODAY()</f>
        <v>42790</v>
      </c>
      <c r="K479" s="12">
        <f>IF(I479&lt;&gt;0,(I479-F479)-1,(J479-F479)-1)</f>
        <v>42.604884259264509</v>
      </c>
      <c r="L479" s="12" t="b">
        <f>IF(G479="CAN",TRUE,FALSE)</f>
        <v>0</v>
      </c>
      <c r="M479" s="13" t="b">
        <f>AND(G479="CLOSE",K479&lt;=28)</f>
        <v>0</v>
      </c>
      <c r="N479" s="13" t="b">
        <f>AND(G479="CLOSE",K479&gt;28,K479&lt;=56)</f>
        <v>1</v>
      </c>
      <c r="O479" s="13" t="b">
        <f>AND(G479="CLOSE",K479&gt;56,K479&lt;=84)</f>
        <v>0</v>
      </c>
      <c r="P479" s="13" t="b">
        <f>AND(G479="CLOSE",K479&gt;84)</f>
        <v>0</v>
      </c>
      <c r="Q479" s="13" t="b">
        <f>AND(G479 = "INPRG",K479&gt;84)</f>
        <v>0</v>
      </c>
      <c r="R479" s="13" t="b">
        <f>AND(G479 = "INPRG",K479&gt;56,K479&lt;=84)</f>
        <v>0</v>
      </c>
      <c r="S479" s="13" t="b">
        <f>AND(G479 = "INPRG",K479&gt;28,K479&lt;56)</f>
        <v>0</v>
      </c>
      <c r="T479" s="13" t="b">
        <f>AND(G479="INPRG",K479&gt;=21,K479&lt;28)</f>
        <v>0</v>
      </c>
      <c r="U479" s="13" t="b">
        <f>AND(G479="INPRG",K479&gt;=14,K479&lt;21)</f>
        <v>0</v>
      </c>
      <c r="V479" s="13" t="b">
        <f>AND(G479="INPRG",K479&gt;=7,K479&lt;14)</f>
        <v>0</v>
      </c>
      <c r="W479" s="14" t="b">
        <f>AND(G479="INPRG",K479&lt;7)</f>
        <v>0</v>
      </c>
    </row>
    <row r="480" spans="1:23" ht="15.75" x14ac:dyDescent="0.25">
      <c r="A480" s="1" t="s">
        <v>1136</v>
      </c>
      <c r="B480" s="2" t="s">
        <v>1</v>
      </c>
      <c r="C480" s="2" t="s">
        <v>2</v>
      </c>
      <c r="D480" s="2" t="s">
        <v>991</v>
      </c>
      <c r="E480" s="2" t="s">
        <v>1137</v>
      </c>
      <c r="F480" s="3">
        <v>42048.353460648148</v>
      </c>
      <c r="G480" s="2" t="s">
        <v>4</v>
      </c>
      <c r="H480" s="2" t="s">
        <v>214</v>
      </c>
      <c r="I480" s="3">
        <v>42091.958333333336</v>
      </c>
      <c r="J480" s="4">
        <f ca="1">TODAY()</f>
        <v>42790</v>
      </c>
      <c r="K480" s="5">
        <f>IF(I480&lt;&gt;0,(I480-F480)-1,(J480-F480)-1)</f>
        <v>42.604872685187729</v>
      </c>
      <c r="L480" s="5" t="b">
        <f>IF(G480="CAN",TRUE,FALSE)</f>
        <v>0</v>
      </c>
      <c r="M480" s="6" t="b">
        <f>AND(G480="CLOSE",K480&lt;=28)</f>
        <v>0</v>
      </c>
      <c r="N480" s="6" t="b">
        <f>AND(G480="CLOSE",K480&gt;28,K480&lt;=56)</f>
        <v>1</v>
      </c>
      <c r="O480" s="6" t="b">
        <f>AND(G480="CLOSE",K480&gt;56,K480&lt;=84)</f>
        <v>0</v>
      </c>
      <c r="P480" s="6" t="b">
        <f>AND(G480="CLOSE",K480&gt;84)</f>
        <v>0</v>
      </c>
      <c r="Q480" s="6" t="b">
        <f>AND(G480 = "INPRG",K480&gt;84)</f>
        <v>0</v>
      </c>
      <c r="R480" s="6" t="b">
        <f>AND(G480 = "INPRG",K480&gt;56,K480&lt;=84)</f>
        <v>0</v>
      </c>
      <c r="S480" s="6" t="b">
        <f>AND(G480 = "INPRG",K480&gt;28,K480&lt;56)</f>
        <v>0</v>
      </c>
      <c r="T480" s="6" t="b">
        <f>AND(G480="INPRG",K480&gt;=21,K480&lt;28)</f>
        <v>0</v>
      </c>
      <c r="U480" s="6" t="b">
        <f>AND(G480="INPRG",K480&gt;=14,K480&lt;21)</f>
        <v>0</v>
      </c>
      <c r="V480" s="6" t="b">
        <f>AND(G480="INPRG",K480&gt;=7,K480&lt;14)</f>
        <v>0</v>
      </c>
      <c r="W480" s="7" t="b">
        <f>AND(G480="INPRG",K480&lt;7)</f>
        <v>0</v>
      </c>
    </row>
    <row r="481" spans="1:23" ht="15.75" x14ac:dyDescent="0.25">
      <c r="A481" s="8" t="s">
        <v>1138</v>
      </c>
      <c r="B481" s="9" t="s">
        <v>1</v>
      </c>
      <c r="C481" s="9" t="s">
        <v>2</v>
      </c>
      <c r="D481" s="9" t="s">
        <v>1139</v>
      </c>
      <c r="E481" s="9" t="s">
        <v>1140</v>
      </c>
      <c r="F481" s="10">
        <v>42048.353483796294</v>
      </c>
      <c r="G481" s="9" t="s">
        <v>4</v>
      </c>
      <c r="H481" s="9" t="s">
        <v>214</v>
      </c>
      <c r="I481" s="10">
        <v>42091.958333333336</v>
      </c>
      <c r="J481" s="11">
        <f ca="1">TODAY()</f>
        <v>42790</v>
      </c>
      <c r="K481" s="12">
        <f>IF(I481&lt;&gt;0,(I481-F481)-1,(J481-F481)-1)</f>
        <v>42.604849537041446</v>
      </c>
      <c r="L481" s="12" t="b">
        <f>IF(G481="CAN",TRUE,FALSE)</f>
        <v>0</v>
      </c>
      <c r="M481" s="13" t="b">
        <f>AND(G481="CLOSE",K481&lt;=28)</f>
        <v>0</v>
      </c>
      <c r="N481" s="13" t="b">
        <f>AND(G481="CLOSE",K481&gt;28,K481&lt;=56)</f>
        <v>1</v>
      </c>
      <c r="O481" s="13" t="b">
        <f>AND(G481="CLOSE",K481&gt;56,K481&lt;=84)</f>
        <v>0</v>
      </c>
      <c r="P481" s="13" t="b">
        <f>AND(G481="CLOSE",K481&gt;84)</f>
        <v>0</v>
      </c>
      <c r="Q481" s="13" t="b">
        <f>AND(G481 = "INPRG",K481&gt;84)</f>
        <v>0</v>
      </c>
      <c r="R481" s="13" t="b">
        <f>AND(G481 = "INPRG",K481&gt;56,K481&lt;=84)</f>
        <v>0</v>
      </c>
      <c r="S481" s="13" t="b">
        <f>AND(G481 = "INPRG",K481&gt;28,K481&lt;56)</f>
        <v>0</v>
      </c>
      <c r="T481" s="13" t="b">
        <f>AND(G481="INPRG",K481&gt;=21,K481&lt;28)</f>
        <v>0</v>
      </c>
      <c r="U481" s="13" t="b">
        <f>AND(G481="INPRG",K481&gt;=14,K481&lt;21)</f>
        <v>0</v>
      </c>
      <c r="V481" s="13" t="b">
        <f>AND(G481="INPRG",K481&gt;=7,K481&lt;14)</f>
        <v>0</v>
      </c>
      <c r="W481" s="14" t="b">
        <f>AND(G481="INPRG",K481&lt;7)</f>
        <v>0</v>
      </c>
    </row>
    <row r="482" spans="1:23" ht="15.75" x14ac:dyDescent="0.25">
      <c r="A482" s="1" t="s">
        <v>1141</v>
      </c>
      <c r="B482" s="2" t="s">
        <v>1</v>
      </c>
      <c r="C482" s="2" t="s">
        <v>2</v>
      </c>
      <c r="D482" s="2" t="s">
        <v>991</v>
      </c>
      <c r="E482" s="2" t="s">
        <v>1142</v>
      </c>
      <c r="F482" s="3">
        <v>42048.353495370371</v>
      </c>
      <c r="G482" s="2" t="s">
        <v>442</v>
      </c>
      <c r="H482" s="2" t="s">
        <v>214</v>
      </c>
      <c r="I482" s="3"/>
      <c r="J482" s="4">
        <f ca="1">TODAY()</f>
        <v>42790</v>
      </c>
      <c r="K482" s="5">
        <f ca="1">IF(I482&lt;&gt;0,(I482-F482)-1,(J482-F482)-1)</f>
        <v>740.64650462962891</v>
      </c>
      <c r="L482" s="5" t="b">
        <f>IF(G482="CAN",TRUE,FALSE)</f>
        <v>1</v>
      </c>
      <c r="M482" s="2" t="b">
        <f ca="1">AND(G482="CLOSE",K482&lt;=28)</f>
        <v>0</v>
      </c>
      <c r="N482" s="2" t="b">
        <f ca="1">AND(G482="CLOSE",K482&gt;28,K482&lt;=56)</f>
        <v>0</v>
      </c>
      <c r="O482" s="2" t="b">
        <f ca="1">AND(G482="CLOSE",K482&gt;56,K482&lt;=84)</f>
        <v>0</v>
      </c>
      <c r="P482" s="2" t="b">
        <f ca="1">AND(G482="CLOSE",K482&gt;84)</f>
        <v>0</v>
      </c>
      <c r="Q482" s="2" t="b">
        <f ca="1">AND(G482 = "INPRG",K482&gt;84)</f>
        <v>0</v>
      </c>
      <c r="R482" s="2" t="b">
        <f ca="1">AND(G482 = "INPRG",K482&gt;56,K482&lt;=84)</f>
        <v>0</v>
      </c>
      <c r="S482" s="2" t="b">
        <f ca="1">AND(G482 = "INPRG",K482&gt;28,K482&lt;56)</f>
        <v>0</v>
      </c>
      <c r="T482" s="6" t="b">
        <f ca="1">AND(G482="INPRG",K482&gt;=21,K482&lt;28)</f>
        <v>0</v>
      </c>
      <c r="U482" s="6" t="b">
        <f ca="1">AND(G482="INPRG",K482&gt;=14,K482&lt;21)</f>
        <v>0</v>
      </c>
      <c r="V482" s="6" t="b">
        <f ca="1">AND(G482="INPRG",K482&gt;=7,K482&lt;14)</f>
        <v>0</v>
      </c>
      <c r="W482" s="7" t="b">
        <f ca="1">AND(G482="INPRG",K482&lt;7)</f>
        <v>0</v>
      </c>
    </row>
    <row r="483" spans="1:23" ht="15.75" x14ac:dyDescent="0.25">
      <c r="A483" s="8" t="s">
        <v>1143</v>
      </c>
      <c r="B483" s="9" t="s">
        <v>1</v>
      </c>
      <c r="C483" s="9" t="s">
        <v>2</v>
      </c>
      <c r="D483" s="9" t="s">
        <v>1144</v>
      </c>
      <c r="E483" s="9" t="s">
        <v>1145</v>
      </c>
      <c r="F483" s="10">
        <v>42048.353518518517</v>
      </c>
      <c r="G483" s="9" t="s">
        <v>4</v>
      </c>
      <c r="H483" s="9" t="s">
        <v>620</v>
      </c>
      <c r="I483" s="10">
        <v>42161.958333333336</v>
      </c>
      <c r="J483" s="11">
        <f ca="1">TODAY()</f>
        <v>42790</v>
      </c>
      <c r="K483" s="12">
        <f>IF(I483&lt;&gt;0,(I483-F483)-1,(J483-F483)-1)</f>
        <v>112.60481481481838</v>
      </c>
      <c r="L483" s="12" t="b">
        <f>IF(G483="CAN",TRUE,FALSE)</f>
        <v>0</v>
      </c>
      <c r="M483" s="13" t="b">
        <f>AND(G483="CLOSE",K483&lt;=28)</f>
        <v>0</v>
      </c>
      <c r="N483" s="13" t="b">
        <f>AND(G483="CLOSE",K483&gt;28,K483&lt;=56)</f>
        <v>0</v>
      </c>
      <c r="O483" s="13" t="b">
        <f>AND(G483="CLOSE",K483&gt;56,K483&lt;=84)</f>
        <v>0</v>
      </c>
      <c r="P483" s="13" t="b">
        <f>AND(G483="CLOSE",K483&gt;84)</f>
        <v>1</v>
      </c>
      <c r="Q483" s="13" t="b">
        <f>AND(G483 = "INPRG",K483&gt;84)</f>
        <v>0</v>
      </c>
      <c r="R483" s="13" t="b">
        <f>AND(G483 = "INPRG",K483&gt;56,K483&lt;=84)</f>
        <v>0</v>
      </c>
      <c r="S483" s="13" t="b">
        <f>AND(G483 = "INPRG",K483&gt;28,K483&lt;56)</f>
        <v>0</v>
      </c>
      <c r="T483" s="13" t="b">
        <f>AND(G483="INPRG",K483&gt;=21,K483&lt;28)</f>
        <v>0</v>
      </c>
      <c r="U483" s="13" t="b">
        <f>AND(G483="INPRG",K483&gt;=14,K483&lt;21)</f>
        <v>0</v>
      </c>
      <c r="V483" s="13" t="b">
        <f>AND(G483="INPRG",K483&gt;=7,K483&lt;14)</f>
        <v>0</v>
      </c>
      <c r="W483" s="14" t="b">
        <f>AND(G483="INPRG",K483&lt;7)</f>
        <v>0</v>
      </c>
    </row>
    <row r="484" spans="1:23" ht="15.75" x14ac:dyDescent="0.25">
      <c r="A484" s="1" t="s">
        <v>1146</v>
      </c>
      <c r="B484" s="2" t="s">
        <v>1</v>
      </c>
      <c r="C484" s="2" t="s">
        <v>2</v>
      </c>
      <c r="D484" s="2" t="s">
        <v>1147</v>
      </c>
      <c r="E484" s="2" t="s">
        <v>1148</v>
      </c>
      <c r="F484" s="3">
        <v>42048.353587962964</v>
      </c>
      <c r="G484" s="2" t="s">
        <v>4</v>
      </c>
      <c r="H484" s="2" t="s">
        <v>19</v>
      </c>
      <c r="I484" s="3">
        <v>42125.958333333336</v>
      </c>
      <c r="J484" s="4">
        <f ca="1">TODAY()</f>
        <v>42790</v>
      </c>
      <c r="K484" s="5">
        <f>IF(I484&lt;&gt;0,(I484-F484)-1,(J484-F484)-1)</f>
        <v>76.604745370372257</v>
      </c>
      <c r="L484" s="5" t="b">
        <f>IF(G484="CAN",TRUE,FALSE)</f>
        <v>0</v>
      </c>
      <c r="M484" s="6" t="b">
        <f>AND(G484="CLOSE",K484&lt;=28)</f>
        <v>0</v>
      </c>
      <c r="N484" s="6" t="b">
        <f>AND(G484="CLOSE",K484&gt;28,K484&lt;=56)</f>
        <v>0</v>
      </c>
      <c r="O484" s="6" t="b">
        <f>AND(G484="CLOSE",K484&gt;56,K484&lt;=84)</f>
        <v>1</v>
      </c>
      <c r="P484" s="6" t="b">
        <f>AND(G484="CLOSE",K484&gt;84)</f>
        <v>0</v>
      </c>
      <c r="Q484" s="6" t="b">
        <f>AND(G484 = "INPRG",K484&gt;84)</f>
        <v>0</v>
      </c>
      <c r="R484" s="6" t="b">
        <f>AND(G484 = "INPRG",K484&gt;56,K484&lt;=84)</f>
        <v>0</v>
      </c>
      <c r="S484" s="6" t="b">
        <f>AND(G484 = "INPRG",K484&gt;28,K484&lt;56)</f>
        <v>0</v>
      </c>
      <c r="T484" s="6" t="b">
        <f>AND(G484="INPRG",K484&gt;=21,K484&lt;28)</f>
        <v>0</v>
      </c>
      <c r="U484" s="6" t="b">
        <f>AND(G484="INPRG",K484&gt;=14,K484&lt;21)</f>
        <v>0</v>
      </c>
      <c r="V484" s="6" t="b">
        <f>AND(G484="INPRG",K484&gt;=7,K484&lt;14)</f>
        <v>0</v>
      </c>
      <c r="W484" s="7" t="b">
        <f>AND(G484="INPRG",K484&lt;7)</f>
        <v>0</v>
      </c>
    </row>
    <row r="485" spans="1:23" ht="15.75" x14ac:dyDescent="0.25">
      <c r="A485" s="8" t="s">
        <v>1149</v>
      </c>
      <c r="B485" s="9" t="s">
        <v>1</v>
      </c>
      <c r="C485" s="9" t="s">
        <v>2</v>
      </c>
      <c r="D485" s="9" t="s">
        <v>1150</v>
      </c>
      <c r="E485" s="9" t="s">
        <v>1151</v>
      </c>
      <c r="F485" s="10">
        <v>42048.353645833333</v>
      </c>
      <c r="G485" s="9" t="s">
        <v>4</v>
      </c>
      <c r="H485" s="9" t="s">
        <v>147</v>
      </c>
      <c r="I485" s="10">
        <v>42054.958333333336</v>
      </c>
      <c r="J485" s="11">
        <f ca="1">TODAY()</f>
        <v>42790</v>
      </c>
      <c r="K485" s="12">
        <f>IF(I485&lt;&gt;0,(I485-F485)-1,(J485-F485)-1)</f>
        <v>5.6046875000029104</v>
      </c>
      <c r="L485" s="12" t="b">
        <f>IF(G485="CAN",TRUE,FALSE)</f>
        <v>0</v>
      </c>
      <c r="M485" s="13" t="b">
        <f>AND(G485="CLOSE",K485&lt;=28)</f>
        <v>1</v>
      </c>
      <c r="N485" s="13" t="b">
        <f>AND(G485="CLOSE",K485&gt;28,K485&lt;=56)</f>
        <v>0</v>
      </c>
      <c r="O485" s="13" t="b">
        <f>AND(G485="CLOSE",K485&gt;56,K485&lt;=84)</f>
        <v>0</v>
      </c>
      <c r="P485" s="13" t="b">
        <f>AND(G485="CLOSE",K485&gt;84)</f>
        <v>0</v>
      </c>
      <c r="Q485" s="13" t="b">
        <f>AND(G485 = "INPRG",K485&gt;84)</f>
        <v>0</v>
      </c>
      <c r="R485" s="13" t="b">
        <f>AND(G485 = "INPRG",K485&gt;56,K485&lt;=84)</f>
        <v>0</v>
      </c>
      <c r="S485" s="13" t="b">
        <f>AND(G485 = "INPRG",K485&gt;28,K485&lt;56)</f>
        <v>0</v>
      </c>
      <c r="T485" s="13" t="b">
        <f>AND(G485="INPRG",K485&gt;=21,K485&lt;28)</f>
        <v>0</v>
      </c>
      <c r="U485" s="13" t="b">
        <f>AND(G485="INPRG",K485&gt;=14,K485&lt;21)</f>
        <v>0</v>
      </c>
      <c r="V485" s="13" t="b">
        <f>AND(G485="INPRG",K485&gt;=7,K485&lt;14)</f>
        <v>0</v>
      </c>
      <c r="W485" s="14" t="b">
        <f>AND(G485="INPRG",K485&lt;7)</f>
        <v>0</v>
      </c>
    </row>
    <row r="486" spans="1:23" ht="15.75" x14ac:dyDescent="0.25">
      <c r="A486" s="1" t="s">
        <v>1152</v>
      </c>
      <c r="B486" s="2" t="s">
        <v>1</v>
      </c>
      <c r="C486" s="2" t="s">
        <v>21</v>
      </c>
      <c r="D486" s="2" t="s">
        <v>1153</v>
      </c>
      <c r="E486" s="2" t="s">
        <v>1151</v>
      </c>
      <c r="F486" s="3">
        <v>42048.353668981479</v>
      </c>
      <c r="G486" s="2" t="s">
        <v>4</v>
      </c>
      <c r="H486" s="2" t="s">
        <v>147</v>
      </c>
      <c r="I486" s="3">
        <v>42051.958333333336</v>
      </c>
      <c r="J486" s="4">
        <f ca="1">TODAY()</f>
        <v>42790</v>
      </c>
      <c r="K486" s="5">
        <f>IF(I486&lt;&gt;0,(I486-F486)-1,(J486-F486)-1)</f>
        <v>2.604664351856627</v>
      </c>
      <c r="L486" s="5" t="b">
        <f>IF(G486="CAN",TRUE,FALSE)</f>
        <v>0</v>
      </c>
      <c r="M486" s="6" t="b">
        <f>AND(G486="CLOSE",K486&lt;=28)</f>
        <v>1</v>
      </c>
      <c r="N486" s="6" t="b">
        <f>AND(G486="CLOSE",K486&gt;28,K486&lt;=56)</f>
        <v>0</v>
      </c>
      <c r="O486" s="6" t="b">
        <f>AND(G486="CLOSE",K486&gt;56,K486&lt;=84)</f>
        <v>0</v>
      </c>
      <c r="P486" s="6" t="b">
        <f>AND(G486="CLOSE",K486&gt;84)</f>
        <v>0</v>
      </c>
      <c r="Q486" s="6" t="b">
        <f>AND(G486 = "INPRG",K486&gt;84)</f>
        <v>0</v>
      </c>
      <c r="R486" s="6" t="b">
        <f>AND(G486 = "INPRG",K486&gt;56,K486&lt;=84)</f>
        <v>0</v>
      </c>
      <c r="S486" s="6" t="b">
        <f>AND(G486 = "INPRG",K486&gt;28,K486&lt;56)</f>
        <v>0</v>
      </c>
      <c r="T486" s="6" t="b">
        <f>AND(G486="INPRG",K486&gt;=21,K486&lt;28)</f>
        <v>0</v>
      </c>
      <c r="U486" s="6" t="b">
        <f>AND(G486="INPRG",K486&gt;=14,K486&lt;21)</f>
        <v>0</v>
      </c>
      <c r="V486" s="6" t="b">
        <f>AND(G486="INPRG",K486&gt;=7,K486&lt;14)</f>
        <v>0</v>
      </c>
      <c r="W486" s="7" t="b">
        <f>AND(G486="INPRG",K486&lt;7)</f>
        <v>0</v>
      </c>
    </row>
    <row r="487" spans="1:23" ht="15.75" x14ac:dyDescent="0.25">
      <c r="A487" s="8" t="s">
        <v>1154</v>
      </c>
      <c r="B487" s="9" t="s">
        <v>1</v>
      </c>
      <c r="C487" s="9" t="s">
        <v>2</v>
      </c>
      <c r="D487" s="9" t="s">
        <v>1155</v>
      </c>
      <c r="E487" s="9" t="s">
        <v>1156</v>
      </c>
      <c r="F487" s="10">
        <v>42048.353680555556</v>
      </c>
      <c r="G487" s="9" t="s">
        <v>4</v>
      </c>
      <c r="H487" s="9" t="s">
        <v>97</v>
      </c>
      <c r="I487" s="10">
        <v>42062.958333333336</v>
      </c>
      <c r="J487" s="11">
        <f ca="1">TODAY()</f>
        <v>42790</v>
      </c>
      <c r="K487" s="12">
        <f>IF(I487&lt;&gt;0,(I487-F487)-1,(J487-F487)-1)</f>
        <v>13.604652777779847</v>
      </c>
      <c r="L487" s="12" t="b">
        <f>IF(G487="CAN",TRUE,FALSE)</f>
        <v>0</v>
      </c>
      <c r="M487" s="13" t="b">
        <f>AND(G487="CLOSE",K487&lt;=28)</f>
        <v>1</v>
      </c>
      <c r="N487" s="13" t="b">
        <f>AND(G487="CLOSE",K487&gt;28,K487&lt;=56)</f>
        <v>0</v>
      </c>
      <c r="O487" s="13" t="b">
        <f>AND(G487="CLOSE",K487&gt;56,K487&lt;=84)</f>
        <v>0</v>
      </c>
      <c r="P487" s="13" t="b">
        <f>AND(G487="CLOSE",K487&gt;84)</f>
        <v>0</v>
      </c>
      <c r="Q487" s="13" t="b">
        <f>AND(G487 = "INPRG",K487&gt;84)</f>
        <v>0</v>
      </c>
      <c r="R487" s="13" t="b">
        <f>AND(G487 = "INPRG",K487&gt;56,K487&lt;=84)</f>
        <v>0</v>
      </c>
      <c r="S487" s="13" t="b">
        <f>AND(G487 = "INPRG",K487&gt;28,K487&lt;56)</f>
        <v>0</v>
      </c>
      <c r="T487" s="13" t="b">
        <f>AND(G487="INPRG",K487&gt;=21,K487&lt;28)</f>
        <v>0</v>
      </c>
      <c r="U487" s="13" t="b">
        <f>AND(G487="INPRG",K487&gt;=14,K487&lt;21)</f>
        <v>0</v>
      </c>
      <c r="V487" s="13" t="b">
        <f>AND(G487="INPRG",K487&gt;=7,K487&lt;14)</f>
        <v>0</v>
      </c>
      <c r="W487" s="14" t="b">
        <f>AND(G487="INPRG",K487&lt;7)</f>
        <v>0</v>
      </c>
    </row>
    <row r="488" spans="1:23" ht="15.75" x14ac:dyDescent="0.25">
      <c r="A488" s="1" t="s">
        <v>1157</v>
      </c>
      <c r="B488" s="2" t="s">
        <v>1</v>
      </c>
      <c r="C488" s="2" t="s">
        <v>21</v>
      </c>
      <c r="D488" s="2" t="s">
        <v>646</v>
      </c>
      <c r="E488" s="2"/>
      <c r="F488" s="3">
        <v>42048.353715277779</v>
      </c>
      <c r="G488" s="2" t="s">
        <v>4</v>
      </c>
      <c r="H488" s="2" t="s">
        <v>325</v>
      </c>
      <c r="I488" s="3">
        <v>42055.958333333336</v>
      </c>
      <c r="J488" s="4">
        <f ca="1">TODAY()</f>
        <v>42790</v>
      </c>
      <c r="K488" s="5">
        <f>IF(I488&lt;&gt;0,(I488-F488)-1,(J488-F488)-1)</f>
        <v>6.6046180555567844</v>
      </c>
      <c r="L488" s="5" t="b">
        <f>IF(G488="CAN",TRUE,FALSE)</f>
        <v>0</v>
      </c>
      <c r="M488" s="6" t="b">
        <f>AND(G488="CLOSE",K488&lt;=28)</f>
        <v>1</v>
      </c>
      <c r="N488" s="6" t="b">
        <f>AND(G488="CLOSE",K488&gt;28,K488&lt;=56)</f>
        <v>0</v>
      </c>
      <c r="O488" s="6" t="b">
        <f>AND(G488="CLOSE",K488&gt;56,K488&lt;=84)</f>
        <v>0</v>
      </c>
      <c r="P488" s="6" t="b">
        <f>AND(G488="CLOSE",K488&gt;84)</f>
        <v>0</v>
      </c>
      <c r="Q488" s="6" t="b">
        <f>AND(G488 = "INPRG",K488&gt;84)</f>
        <v>0</v>
      </c>
      <c r="R488" s="6" t="b">
        <f>AND(G488 = "INPRG",K488&gt;56,K488&lt;=84)</f>
        <v>0</v>
      </c>
      <c r="S488" s="6" t="b">
        <f>AND(G488 = "INPRG",K488&gt;28,K488&lt;56)</f>
        <v>0</v>
      </c>
      <c r="T488" s="6" t="b">
        <f>AND(G488="INPRG",K488&gt;=21,K488&lt;28)</f>
        <v>0</v>
      </c>
      <c r="U488" s="6" t="b">
        <f>AND(G488="INPRG",K488&gt;=14,K488&lt;21)</f>
        <v>0</v>
      </c>
      <c r="V488" s="6" t="b">
        <f>AND(G488="INPRG",K488&gt;=7,K488&lt;14)</f>
        <v>0</v>
      </c>
      <c r="W488" s="7" t="b">
        <f>AND(G488="INPRG",K488&lt;7)</f>
        <v>0</v>
      </c>
    </row>
    <row r="489" spans="1:23" ht="15.75" x14ac:dyDescent="0.25">
      <c r="A489" s="8" t="s">
        <v>1158</v>
      </c>
      <c r="B489" s="9" t="s">
        <v>1</v>
      </c>
      <c r="C489" s="9" t="s">
        <v>2</v>
      </c>
      <c r="D489" s="9" t="s">
        <v>648</v>
      </c>
      <c r="E489" s="9"/>
      <c r="F489" s="10">
        <v>42048.353726851848</v>
      </c>
      <c r="G489" s="9" t="s">
        <v>4</v>
      </c>
      <c r="H489" s="9" t="s">
        <v>23</v>
      </c>
      <c r="I489" s="10">
        <v>42058.958333333336</v>
      </c>
      <c r="J489" s="11">
        <f ca="1">TODAY()</f>
        <v>42790</v>
      </c>
      <c r="K489" s="12">
        <f>IF(I489&lt;&gt;0,(I489-F489)-1,(J489-F489)-1)</f>
        <v>9.6046064814872807</v>
      </c>
      <c r="L489" s="12" t="b">
        <f>IF(G489="CAN",TRUE,FALSE)</f>
        <v>0</v>
      </c>
      <c r="M489" s="13" t="b">
        <f>AND(G489="CLOSE",K489&lt;=28)</f>
        <v>1</v>
      </c>
      <c r="N489" s="13" t="b">
        <f>AND(G489="CLOSE",K489&gt;28,K489&lt;=56)</f>
        <v>0</v>
      </c>
      <c r="O489" s="13" t="b">
        <f>AND(G489="CLOSE",K489&gt;56,K489&lt;=84)</f>
        <v>0</v>
      </c>
      <c r="P489" s="13" t="b">
        <f>AND(G489="CLOSE",K489&gt;84)</f>
        <v>0</v>
      </c>
      <c r="Q489" s="13" t="b">
        <f>AND(G489 = "INPRG",K489&gt;84)</f>
        <v>0</v>
      </c>
      <c r="R489" s="13" t="b">
        <f>AND(G489 = "INPRG",K489&gt;56,K489&lt;=84)</f>
        <v>0</v>
      </c>
      <c r="S489" s="13" t="b">
        <f>AND(G489 = "INPRG",K489&gt;28,K489&lt;56)</f>
        <v>0</v>
      </c>
      <c r="T489" s="13" t="b">
        <f>AND(G489="INPRG",K489&gt;=21,K489&lt;28)</f>
        <v>0</v>
      </c>
      <c r="U489" s="13" t="b">
        <f>AND(G489="INPRG",K489&gt;=14,K489&lt;21)</f>
        <v>0</v>
      </c>
      <c r="V489" s="13" t="b">
        <f>AND(G489="INPRG",K489&gt;=7,K489&lt;14)</f>
        <v>0</v>
      </c>
      <c r="W489" s="14" t="b">
        <f>AND(G489="INPRG",K489&lt;7)</f>
        <v>0</v>
      </c>
    </row>
    <row r="490" spans="1:23" ht="15.75" x14ac:dyDescent="0.25">
      <c r="A490" s="1" t="s">
        <v>1159</v>
      </c>
      <c r="B490" s="2" t="s">
        <v>1</v>
      </c>
      <c r="C490" s="2" t="s">
        <v>21</v>
      </c>
      <c r="D490" s="2" t="s">
        <v>650</v>
      </c>
      <c r="E490" s="2"/>
      <c r="F490" s="3">
        <v>42048.353738425925</v>
      </c>
      <c r="G490" s="2" t="s">
        <v>4</v>
      </c>
      <c r="H490" s="2" t="s">
        <v>23</v>
      </c>
      <c r="I490" s="3">
        <v>42055.958333333336</v>
      </c>
      <c r="J490" s="4">
        <f ca="1">TODAY()</f>
        <v>42790</v>
      </c>
      <c r="K490" s="5">
        <f>IF(I490&lt;&gt;0,(I490-F490)-1,(J490-F490)-1)</f>
        <v>6.604594907410501</v>
      </c>
      <c r="L490" s="5" t="b">
        <f>IF(G490="CAN",TRUE,FALSE)</f>
        <v>0</v>
      </c>
      <c r="M490" s="6" t="b">
        <f>AND(G490="CLOSE",K490&lt;=28)</f>
        <v>1</v>
      </c>
      <c r="N490" s="6" t="b">
        <f>AND(G490="CLOSE",K490&gt;28,K490&lt;=56)</f>
        <v>0</v>
      </c>
      <c r="O490" s="6" t="b">
        <f>AND(G490="CLOSE",K490&gt;56,K490&lt;=84)</f>
        <v>0</v>
      </c>
      <c r="P490" s="6" t="b">
        <f>AND(G490="CLOSE",K490&gt;84)</f>
        <v>0</v>
      </c>
      <c r="Q490" s="6" t="b">
        <f>AND(G490 = "INPRG",K490&gt;84)</f>
        <v>0</v>
      </c>
      <c r="R490" s="6" t="b">
        <f>AND(G490 = "INPRG",K490&gt;56,K490&lt;=84)</f>
        <v>0</v>
      </c>
      <c r="S490" s="6" t="b">
        <f>AND(G490 = "INPRG",K490&gt;28,K490&lt;56)</f>
        <v>0</v>
      </c>
      <c r="T490" s="6" t="b">
        <f>AND(G490="INPRG",K490&gt;=21,K490&lt;28)</f>
        <v>0</v>
      </c>
      <c r="U490" s="6" t="b">
        <f>AND(G490="INPRG",K490&gt;=14,K490&lt;21)</f>
        <v>0</v>
      </c>
      <c r="V490" s="6" t="b">
        <f>AND(G490="INPRG",K490&gt;=7,K490&lt;14)</f>
        <v>0</v>
      </c>
      <c r="W490" s="7" t="b">
        <f>AND(G490="INPRG",K490&lt;7)</f>
        <v>0</v>
      </c>
    </row>
    <row r="491" spans="1:23" ht="15.75" x14ac:dyDescent="0.25">
      <c r="A491" s="8" t="s">
        <v>1160</v>
      </c>
      <c r="B491" s="9" t="s">
        <v>1</v>
      </c>
      <c r="C491" s="9" t="s">
        <v>21</v>
      </c>
      <c r="D491" s="9" t="s">
        <v>544</v>
      </c>
      <c r="E491" s="9" t="s">
        <v>660</v>
      </c>
      <c r="F491" s="10">
        <v>42048.353854166664</v>
      </c>
      <c r="G491" s="9" t="s">
        <v>4</v>
      </c>
      <c r="H491" s="9" t="s">
        <v>238</v>
      </c>
      <c r="I491" s="10">
        <v>42053.958333333336</v>
      </c>
      <c r="J491" s="11">
        <f ca="1">TODAY()</f>
        <v>42790</v>
      </c>
      <c r="K491" s="12">
        <f>IF(I491&lt;&gt;0,(I491-F491)-1,(J491-F491)-1)</f>
        <v>4.6044791666718083</v>
      </c>
      <c r="L491" s="12" t="b">
        <f>IF(G491="CAN",TRUE,FALSE)</f>
        <v>0</v>
      </c>
      <c r="M491" s="13" t="b">
        <f>AND(G491="CLOSE",K491&lt;=28)</f>
        <v>1</v>
      </c>
      <c r="N491" s="13" t="b">
        <f>AND(G491="CLOSE",K491&gt;28,K491&lt;=56)</f>
        <v>0</v>
      </c>
      <c r="O491" s="13" t="b">
        <f>AND(G491="CLOSE",K491&gt;56,K491&lt;=84)</f>
        <v>0</v>
      </c>
      <c r="P491" s="13" t="b">
        <f>AND(G491="CLOSE",K491&gt;84)</f>
        <v>0</v>
      </c>
      <c r="Q491" s="13" t="b">
        <f>AND(G491 = "INPRG",K491&gt;84)</f>
        <v>0</v>
      </c>
      <c r="R491" s="13" t="b">
        <f>AND(G491 = "INPRG",K491&gt;56,K491&lt;=84)</f>
        <v>0</v>
      </c>
      <c r="S491" s="13" t="b">
        <f>AND(G491 = "INPRG",K491&gt;28,K491&lt;56)</f>
        <v>0</v>
      </c>
      <c r="T491" s="13" t="b">
        <f>AND(G491="INPRG",K491&gt;=21,K491&lt;28)</f>
        <v>0</v>
      </c>
      <c r="U491" s="13" t="b">
        <f>AND(G491="INPRG",K491&gt;=14,K491&lt;21)</f>
        <v>0</v>
      </c>
      <c r="V491" s="13" t="b">
        <f>AND(G491="INPRG",K491&gt;=7,K491&lt;14)</f>
        <v>0</v>
      </c>
      <c r="W491" s="14" t="b">
        <f>AND(G491="INPRG",K491&lt;7)</f>
        <v>0</v>
      </c>
    </row>
    <row r="492" spans="1:23" ht="15.75" x14ac:dyDescent="0.25">
      <c r="A492" s="1" t="s">
        <v>1161</v>
      </c>
      <c r="B492" s="2" t="s">
        <v>1</v>
      </c>
      <c r="C492" s="2" t="s">
        <v>21</v>
      </c>
      <c r="D492" s="2" t="s">
        <v>544</v>
      </c>
      <c r="E492" s="2" t="s">
        <v>662</v>
      </c>
      <c r="F492" s="3">
        <v>42048.353865740741</v>
      </c>
      <c r="G492" s="2" t="s">
        <v>4</v>
      </c>
      <c r="H492" s="2" t="s">
        <v>238</v>
      </c>
      <c r="I492" s="3">
        <v>42053.958333333336</v>
      </c>
      <c r="J492" s="4">
        <f ca="1">TODAY()</f>
        <v>42790</v>
      </c>
      <c r="K492" s="5">
        <f>IF(I492&lt;&gt;0,(I492-F492)-1,(J492-F492)-1)</f>
        <v>4.6044675925950287</v>
      </c>
      <c r="L492" s="5" t="b">
        <f>IF(G492="CAN",TRUE,FALSE)</f>
        <v>0</v>
      </c>
      <c r="M492" s="6" t="b">
        <f>AND(G492="CLOSE",K492&lt;=28)</f>
        <v>1</v>
      </c>
      <c r="N492" s="6" t="b">
        <f>AND(G492="CLOSE",K492&gt;28,K492&lt;=56)</f>
        <v>0</v>
      </c>
      <c r="O492" s="6" t="b">
        <f>AND(G492="CLOSE",K492&gt;56,K492&lt;=84)</f>
        <v>0</v>
      </c>
      <c r="P492" s="6" t="b">
        <f>AND(G492="CLOSE",K492&gt;84)</f>
        <v>0</v>
      </c>
      <c r="Q492" s="6" t="b">
        <f>AND(G492 = "INPRG",K492&gt;84)</f>
        <v>0</v>
      </c>
      <c r="R492" s="6" t="b">
        <f>AND(G492 = "INPRG",K492&gt;56,K492&lt;=84)</f>
        <v>0</v>
      </c>
      <c r="S492" s="6" t="b">
        <f>AND(G492 = "INPRG",K492&gt;28,K492&lt;56)</f>
        <v>0</v>
      </c>
      <c r="T492" s="6" t="b">
        <f>AND(G492="INPRG",K492&gt;=21,K492&lt;28)</f>
        <v>0</v>
      </c>
      <c r="U492" s="6" t="b">
        <f>AND(G492="INPRG",K492&gt;=14,K492&lt;21)</f>
        <v>0</v>
      </c>
      <c r="V492" s="6" t="b">
        <f>AND(G492="INPRG",K492&gt;=7,K492&lt;14)</f>
        <v>0</v>
      </c>
      <c r="W492" s="7" t="b">
        <f>AND(G492="INPRG",K492&lt;7)</f>
        <v>0</v>
      </c>
    </row>
    <row r="493" spans="1:23" ht="15.75" x14ac:dyDescent="0.25">
      <c r="A493" s="8" t="s">
        <v>1162</v>
      </c>
      <c r="B493" s="9" t="s">
        <v>1</v>
      </c>
      <c r="C493" s="9" t="s">
        <v>2</v>
      </c>
      <c r="D493" s="9" t="s">
        <v>544</v>
      </c>
      <c r="E493" s="9" t="s">
        <v>660</v>
      </c>
      <c r="F493" s="10">
        <v>42048.353888888887</v>
      </c>
      <c r="G493" s="9" t="s">
        <v>4</v>
      </c>
      <c r="H493" s="9" t="s">
        <v>238</v>
      </c>
      <c r="I493" s="10">
        <v>42053.958333333336</v>
      </c>
      <c r="J493" s="11">
        <f ca="1">TODAY()</f>
        <v>42790</v>
      </c>
      <c r="K493" s="12">
        <f>IF(I493&lt;&gt;0,(I493-F493)-1,(J493-F493)-1)</f>
        <v>4.6044444444487453</v>
      </c>
      <c r="L493" s="12" t="b">
        <f>IF(G493="CAN",TRUE,FALSE)</f>
        <v>0</v>
      </c>
      <c r="M493" s="13" t="b">
        <f>AND(G493="CLOSE",K493&lt;=28)</f>
        <v>1</v>
      </c>
      <c r="N493" s="13" t="b">
        <f>AND(G493="CLOSE",K493&gt;28,K493&lt;=56)</f>
        <v>0</v>
      </c>
      <c r="O493" s="13" t="b">
        <f>AND(G493="CLOSE",K493&gt;56,K493&lt;=84)</f>
        <v>0</v>
      </c>
      <c r="P493" s="13" t="b">
        <f>AND(G493="CLOSE",K493&gt;84)</f>
        <v>0</v>
      </c>
      <c r="Q493" s="13" t="b">
        <f>AND(G493 = "INPRG",K493&gt;84)</f>
        <v>0</v>
      </c>
      <c r="R493" s="13" t="b">
        <f>AND(G493 = "INPRG",K493&gt;56,K493&lt;=84)</f>
        <v>0</v>
      </c>
      <c r="S493" s="13" t="b">
        <f>AND(G493 = "INPRG",K493&gt;28,K493&lt;56)</f>
        <v>0</v>
      </c>
      <c r="T493" s="13" t="b">
        <f>AND(G493="INPRG",K493&gt;=21,K493&lt;28)</f>
        <v>0</v>
      </c>
      <c r="U493" s="13" t="b">
        <f>AND(G493="INPRG",K493&gt;=14,K493&lt;21)</f>
        <v>0</v>
      </c>
      <c r="V493" s="13" t="b">
        <f>AND(G493="INPRG",K493&gt;=7,K493&lt;14)</f>
        <v>0</v>
      </c>
      <c r="W493" s="14" t="b">
        <f>AND(G493="INPRG",K493&lt;7)</f>
        <v>0</v>
      </c>
    </row>
    <row r="494" spans="1:23" ht="15.75" x14ac:dyDescent="0.25">
      <c r="A494" s="1" t="s">
        <v>1163</v>
      </c>
      <c r="B494" s="2" t="s">
        <v>1</v>
      </c>
      <c r="C494" s="2" t="s">
        <v>2</v>
      </c>
      <c r="D494" s="2" t="s">
        <v>587</v>
      </c>
      <c r="E494" s="2" t="s">
        <v>660</v>
      </c>
      <c r="F494" s="3">
        <v>42048.353900462964</v>
      </c>
      <c r="G494" s="2" t="s">
        <v>4</v>
      </c>
      <c r="H494" s="2" t="s">
        <v>238</v>
      </c>
      <c r="I494" s="3">
        <v>42053.958333333336</v>
      </c>
      <c r="J494" s="4">
        <f ca="1">TODAY()</f>
        <v>42790</v>
      </c>
      <c r="K494" s="5">
        <f>IF(I494&lt;&gt;0,(I494-F494)-1,(J494-F494)-1)</f>
        <v>4.6044328703719657</v>
      </c>
      <c r="L494" s="5" t="b">
        <f>IF(G494="CAN",TRUE,FALSE)</f>
        <v>0</v>
      </c>
      <c r="M494" s="6" t="b">
        <f>AND(G494="CLOSE",K494&lt;=28)</f>
        <v>1</v>
      </c>
      <c r="N494" s="6" t="b">
        <f>AND(G494="CLOSE",K494&gt;28,K494&lt;=56)</f>
        <v>0</v>
      </c>
      <c r="O494" s="6" t="b">
        <f>AND(G494="CLOSE",K494&gt;56,K494&lt;=84)</f>
        <v>0</v>
      </c>
      <c r="P494" s="6" t="b">
        <f>AND(G494="CLOSE",K494&gt;84)</f>
        <v>0</v>
      </c>
      <c r="Q494" s="6" t="b">
        <f>AND(G494 = "INPRG",K494&gt;84)</f>
        <v>0</v>
      </c>
      <c r="R494" s="6" t="b">
        <f>AND(G494 = "INPRG",K494&gt;56,K494&lt;=84)</f>
        <v>0</v>
      </c>
      <c r="S494" s="6" t="b">
        <f>AND(G494 = "INPRG",K494&gt;28,K494&lt;56)</f>
        <v>0</v>
      </c>
      <c r="T494" s="6" t="b">
        <f>AND(G494="INPRG",K494&gt;=21,K494&lt;28)</f>
        <v>0</v>
      </c>
      <c r="U494" s="6" t="b">
        <f>AND(G494="INPRG",K494&gt;=14,K494&lt;21)</f>
        <v>0</v>
      </c>
      <c r="V494" s="6" t="b">
        <f>AND(G494="INPRG",K494&gt;=7,K494&lt;14)</f>
        <v>0</v>
      </c>
      <c r="W494" s="7" t="b">
        <f>AND(G494="INPRG",K494&lt;7)</f>
        <v>0</v>
      </c>
    </row>
    <row r="495" spans="1:23" ht="15.75" x14ac:dyDescent="0.25">
      <c r="A495" s="8" t="s">
        <v>1164</v>
      </c>
      <c r="B495" s="9" t="s">
        <v>1</v>
      </c>
      <c r="C495" s="9" t="s">
        <v>2</v>
      </c>
      <c r="D495" s="9" t="s">
        <v>544</v>
      </c>
      <c r="E495" s="9" t="s">
        <v>662</v>
      </c>
      <c r="F495" s="10">
        <v>42048.353912037041</v>
      </c>
      <c r="G495" s="9" t="s">
        <v>4</v>
      </c>
      <c r="H495" s="9" t="s">
        <v>238</v>
      </c>
      <c r="I495" s="10">
        <v>42053.958333333336</v>
      </c>
      <c r="J495" s="11">
        <f ca="1">TODAY()</f>
        <v>42790</v>
      </c>
      <c r="K495" s="12">
        <f>IF(I495&lt;&gt;0,(I495-F495)-1,(J495-F495)-1)</f>
        <v>4.604421296295186</v>
      </c>
      <c r="L495" s="12" t="b">
        <f>IF(G495="CAN",TRUE,FALSE)</f>
        <v>0</v>
      </c>
      <c r="M495" s="13" t="b">
        <f>AND(G495="CLOSE",K495&lt;=28)</f>
        <v>1</v>
      </c>
      <c r="N495" s="13" t="b">
        <f>AND(G495="CLOSE",K495&gt;28,K495&lt;=56)</f>
        <v>0</v>
      </c>
      <c r="O495" s="13" t="b">
        <f>AND(G495="CLOSE",K495&gt;56,K495&lt;=84)</f>
        <v>0</v>
      </c>
      <c r="P495" s="13" t="b">
        <f>AND(G495="CLOSE",K495&gt;84)</f>
        <v>0</v>
      </c>
      <c r="Q495" s="13" t="b">
        <f>AND(G495 = "INPRG",K495&gt;84)</f>
        <v>0</v>
      </c>
      <c r="R495" s="13" t="b">
        <f>AND(G495 = "INPRG",K495&gt;56,K495&lt;=84)</f>
        <v>0</v>
      </c>
      <c r="S495" s="13" t="b">
        <f>AND(G495 = "INPRG",K495&gt;28,K495&lt;56)</f>
        <v>0</v>
      </c>
      <c r="T495" s="13" t="b">
        <f>AND(G495="INPRG",K495&gt;=21,K495&lt;28)</f>
        <v>0</v>
      </c>
      <c r="U495" s="13" t="b">
        <f>AND(G495="INPRG",K495&gt;=14,K495&lt;21)</f>
        <v>0</v>
      </c>
      <c r="V495" s="13" t="b">
        <f>AND(G495="INPRG",K495&gt;=7,K495&lt;14)</f>
        <v>0</v>
      </c>
      <c r="W495" s="14" t="b">
        <f>AND(G495="INPRG",K495&lt;7)</f>
        <v>0</v>
      </c>
    </row>
    <row r="496" spans="1:23" ht="15.75" x14ac:dyDescent="0.25">
      <c r="A496" s="1" t="s">
        <v>1165</v>
      </c>
      <c r="B496" s="2" t="s">
        <v>1</v>
      </c>
      <c r="C496" s="2" t="s">
        <v>2</v>
      </c>
      <c r="D496" s="2" t="s">
        <v>587</v>
      </c>
      <c r="E496" s="2" t="s">
        <v>662</v>
      </c>
      <c r="F496" s="3">
        <v>42048.353935185187</v>
      </c>
      <c r="G496" s="2" t="s">
        <v>4</v>
      </c>
      <c r="H496" s="2" t="s">
        <v>238</v>
      </c>
      <c r="I496" s="3">
        <v>42053.958333333336</v>
      </c>
      <c r="J496" s="4">
        <f ca="1">TODAY()</f>
        <v>42790</v>
      </c>
      <c r="K496" s="5">
        <f>IF(I496&lt;&gt;0,(I496-F496)-1,(J496-F496)-1)</f>
        <v>4.6043981481489027</v>
      </c>
      <c r="L496" s="5" t="b">
        <f>IF(G496="CAN",TRUE,FALSE)</f>
        <v>0</v>
      </c>
      <c r="M496" s="6" t="b">
        <f>AND(G496="CLOSE",K496&lt;=28)</f>
        <v>1</v>
      </c>
      <c r="N496" s="6" t="b">
        <f>AND(G496="CLOSE",K496&gt;28,K496&lt;=56)</f>
        <v>0</v>
      </c>
      <c r="O496" s="6" t="b">
        <f>AND(G496="CLOSE",K496&gt;56,K496&lt;=84)</f>
        <v>0</v>
      </c>
      <c r="P496" s="6" t="b">
        <f>AND(G496="CLOSE",K496&gt;84)</f>
        <v>0</v>
      </c>
      <c r="Q496" s="6" t="b">
        <f>AND(G496 = "INPRG",K496&gt;84)</f>
        <v>0</v>
      </c>
      <c r="R496" s="6" t="b">
        <f>AND(G496 = "INPRG",K496&gt;56,K496&lt;=84)</f>
        <v>0</v>
      </c>
      <c r="S496" s="6" t="b">
        <f>AND(G496 = "INPRG",K496&gt;28,K496&lt;56)</f>
        <v>0</v>
      </c>
      <c r="T496" s="6" t="b">
        <f>AND(G496="INPRG",K496&gt;=21,K496&lt;28)</f>
        <v>0</v>
      </c>
      <c r="U496" s="6" t="b">
        <f>AND(G496="INPRG",K496&gt;=14,K496&lt;21)</f>
        <v>0</v>
      </c>
      <c r="V496" s="6" t="b">
        <f>AND(G496="INPRG",K496&gt;=7,K496&lt;14)</f>
        <v>0</v>
      </c>
      <c r="W496" s="7" t="b">
        <f>AND(G496="INPRG",K496&lt;7)</f>
        <v>0</v>
      </c>
    </row>
    <row r="497" spans="1:23" ht="15.75" x14ac:dyDescent="0.25">
      <c r="A497" s="8" t="s">
        <v>1166</v>
      </c>
      <c r="B497" s="9" t="s">
        <v>1</v>
      </c>
      <c r="C497" s="9" t="s">
        <v>21</v>
      </c>
      <c r="D497" s="9" t="s">
        <v>1167</v>
      </c>
      <c r="E497" s="9" t="s">
        <v>1168</v>
      </c>
      <c r="F497" s="10">
        <v>42048.353946759256</v>
      </c>
      <c r="G497" s="9" t="s">
        <v>4</v>
      </c>
      <c r="H497" s="9" t="s">
        <v>19</v>
      </c>
      <c r="I497" s="10">
        <v>42052.958333333336</v>
      </c>
      <c r="J497" s="11">
        <f ca="1">TODAY()</f>
        <v>42790</v>
      </c>
      <c r="K497" s="12">
        <f>IF(I497&lt;&gt;0,(I497-F497)-1,(J497-F497)-1)</f>
        <v>3.604386574079399</v>
      </c>
      <c r="L497" s="12" t="b">
        <f>IF(G497="CAN",TRUE,FALSE)</f>
        <v>0</v>
      </c>
      <c r="M497" s="13" t="b">
        <f>AND(G497="CLOSE",K497&lt;=28)</f>
        <v>1</v>
      </c>
      <c r="N497" s="13" t="b">
        <f>AND(G497="CLOSE",K497&gt;28,K497&lt;=56)</f>
        <v>0</v>
      </c>
      <c r="O497" s="13" t="b">
        <f>AND(G497="CLOSE",K497&gt;56,K497&lt;=84)</f>
        <v>0</v>
      </c>
      <c r="P497" s="13" t="b">
        <f>AND(G497="CLOSE",K497&gt;84)</f>
        <v>0</v>
      </c>
      <c r="Q497" s="13" t="b">
        <f>AND(G497 = "INPRG",K497&gt;84)</f>
        <v>0</v>
      </c>
      <c r="R497" s="13" t="b">
        <f>AND(G497 = "INPRG",K497&gt;56,K497&lt;=84)</f>
        <v>0</v>
      </c>
      <c r="S497" s="13" t="b">
        <f>AND(G497 = "INPRG",K497&gt;28,K497&lt;56)</f>
        <v>0</v>
      </c>
      <c r="T497" s="13" t="b">
        <f>AND(G497="INPRG",K497&gt;=21,K497&lt;28)</f>
        <v>0</v>
      </c>
      <c r="U497" s="13" t="b">
        <f>AND(G497="INPRG",K497&gt;=14,K497&lt;21)</f>
        <v>0</v>
      </c>
      <c r="V497" s="13" t="b">
        <f>AND(G497="INPRG",K497&gt;=7,K497&lt;14)</f>
        <v>0</v>
      </c>
      <c r="W497" s="14" t="b">
        <f>AND(G497="INPRG",K497&lt;7)</f>
        <v>0</v>
      </c>
    </row>
    <row r="498" spans="1:23" ht="15.75" x14ac:dyDescent="0.25">
      <c r="A498" s="1" t="s">
        <v>1169</v>
      </c>
      <c r="B498" s="2" t="s">
        <v>1</v>
      </c>
      <c r="C498" s="2" t="s">
        <v>2</v>
      </c>
      <c r="D498" s="2" t="s">
        <v>549</v>
      </c>
      <c r="E498" s="2" t="s">
        <v>1170</v>
      </c>
      <c r="F498" s="3">
        <v>42048.353958333333</v>
      </c>
      <c r="G498" s="2" t="s">
        <v>4</v>
      </c>
      <c r="H498" s="2" t="s">
        <v>620</v>
      </c>
      <c r="I498" s="3">
        <v>42051.958333333336</v>
      </c>
      <c r="J498" s="4">
        <f ca="1">TODAY()</f>
        <v>42790</v>
      </c>
      <c r="K498" s="5">
        <f>IF(I498&lt;&gt;0,(I498-F498)-1,(J498-F498)-1)</f>
        <v>2.6043750000026193</v>
      </c>
      <c r="L498" s="5" t="b">
        <f>IF(G498="CAN",TRUE,FALSE)</f>
        <v>0</v>
      </c>
      <c r="M498" s="6" t="b">
        <f>AND(G498="CLOSE",K498&lt;=28)</f>
        <v>1</v>
      </c>
      <c r="N498" s="6" t="b">
        <f>AND(G498="CLOSE",K498&gt;28,K498&lt;=56)</f>
        <v>0</v>
      </c>
      <c r="O498" s="6" t="b">
        <f>AND(G498="CLOSE",K498&gt;56,K498&lt;=84)</f>
        <v>0</v>
      </c>
      <c r="P498" s="6" t="b">
        <f>AND(G498="CLOSE",K498&gt;84)</f>
        <v>0</v>
      </c>
      <c r="Q498" s="6" t="b">
        <f>AND(G498 = "INPRG",K498&gt;84)</f>
        <v>0</v>
      </c>
      <c r="R498" s="6" t="b">
        <f>AND(G498 = "INPRG",K498&gt;56,K498&lt;=84)</f>
        <v>0</v>
      </c>
      <c r="S498" s="6" t="b">
        <f>AND(G498 = "INPRG",K498&gt;28,K498&lt;56)</f>
        <v>0</v>
      </c>
      <c r="T498" s="6" t="b">
        <f>AND(G498="INPRG",K498&gt;=21,K498&lt;28)</f>
        <v>0</v>
      </c>
      <c r="U498" s="6" t="b">
        <f>AND(G498="INPRG",K498&gt;=14,K498&lt;21)</f>
        <v>0</v>
      </c>
      <c r="V498" s="6" t="b">
        <f>AND(G498="INPRG",K498&gt;=7,K498&lt;14)</f>
        <v>0</v>
      </c>
      <c r="W498" s="7" t="b">
        <f>AND(G498="INPRG",K498&lt;7)</f>
        <v>0</v>
      </c>
    </row>
    <row r="499" spans="1:23" ht="15.75" x14ac:dyDescent="0.25">
      <c r="A499" s="8" t="s">
        <v>1171</v>
      </c>
      <c r="B499" s="9" t="s">
        <v>1</v>
      </c>
      <c r="C499" s="9" t="s">
        <v>21</v>
      </c>
      <c r="D499" s="9" t="s">
        <v>1172</v>
      </c>
      <c r="E499" s="9" t="s">
        <v>1173</v>
      </c>
      <c r="F499" s="10">
        <v>42048.354062500002</v>
      </c>
      <c r="G499" s="9" t="s">
        <v>4</v>
      </c>
      <c r="H499" s="9" t="s">
        <v>238</v>
      </c>
      <c r="I499" s="10">
        <v>42052.958333333336</v>
      </c>
      <c r="J499" s="11">
        <f ca="1">TODAY()</f>
        <v>42790</v>
      </c>
      <c r="K499" s="12">
        <f>IF(I499&lt;&gt;0,(I499-F499)-1,(J499-F499)-1)</f>
        <v>3.6042708333334303</v>
      </c>
      <c r="L499" s="12" t="b">
        <f>IF(G499="CAN",TRUE,FALSE)</f>
        <v>0</v>
      </c>
      <c r="M499" s="13" t="b">
        <f>AND(G499="CLOSE",K499&lt;=28)</f>
        <v>1</v>
      </c>
      <c r="N499" s="13" t="b">
        <f>AND(G499="CLOSE",K499&gt;28,K499&lt;=56)</f>
        <v>0</v>
      </c>
      <c r="O499" s="13" t="b">
        <f>AND(G499="CLOSE",K499&gt;56,K499&lt;=84)</f>
        <v>0</v>
      </c>
      <c r="P499" s="13" t="b">
        <f>AND(G499="CLOSE",K499&gt;84)</f>
        <v>0</v>
      </c>
      <c r="Q499" s="13" t="b">
        <f>AND(G499 = "INPRG",K499&gt;84)</f>
        <v>0</v>
      </c>
      <c r="R499" s="13" t="b">
        <f>AND(G499 = "INPRG",K499&gt;56,K499&lt;=84)</f>
        <v>0</v>
      </c>
      <c r="S499" s="13" t="b">
        <f>AND(G499 = "INPRG",K499&gt;28,K499&lt;56)</f>
        <v>0</v>
      </c>
      <c r="T499" s="13" t="b">
        <f>AND(G499="INPRG",K499&gt;=21,K499&lt;28)</f>
        <v>0</v>
      </c>
      <c r="U499" s="13" t="b">
        <f>AND(G499="INPRG",K499&gt;=14,K499&lt;21)</f>
        <v>0</v>
      </c>
      <c r="V499" s="13" t="b">
        <f>AND(G499="INPRG",K499&gt;=7,K499&lt;14)</f>
        <v>0</v>
      </c>
      <c r="W499" s="14" t="b">
        <f>AND(G499="INPRG",K499&lt;7)</f>
        <v>0</v>
      </c>
    </row>
    <row r="500" spans="1:23" ht="15.75" x14ac:dyDescent="0.25">
      <c r="A500" s="1" t="s">
        <v>1174</v>
      </c>
      <c r="B500" s="2" t="s">
        <v>1</v>
      </c>
      <c r="C500" s="2" t="s">
        <v>21</v>
      </c>
      <c r="D500" s="2" t="s">
        <v>1175</v>
      </c>
      <c r="E500" s="2" t="s">
        <v>1176</v>
      </c>
      <c r="F500" s="3">
        <v>42048.354074074072</v>
      </c>
      <c r="G500" s="2" t="s">
        <v>4</v>
      </c>
      <c r="H500" s="2" t="s">
        <v>238</v>
      </c>
      <c r="I500" s="3">
        <v>42052.958333333336</v>
      </c>
      <c r="J500" s="4">
        <f ca="1">TODAY()</f>
        <v>42790</v>
      </c>
      <c r="K500" s="5">
        <f>IF(I500&lt;&gt;0,(I500-F500)-1,(J500-F500)-1)</f>
        <v>3.6042592592639267</v>
      </c>
      <c r="L500" s="5" t="b">
        <f>IF(G500="CAN",TRUE,FALSE)</f>
        <v>0</v>
      </c>
      <c r="M500" s="6" t="b">
        <f>AND(G500="CLOSE",K500&lt;=28)</f>
        <v>1</v>
      </c>
      <c r="N500" s="6" t="b">
        <f>AND(G500="CLOSE",K500&gt;28,K500&lt;=56)</f>
        <v>0</v>
      </c>
      <c r="O500" s="6" t="b">
        <f>AND(G500="CLOSE",K500&gt;56,K500&lt;=84)</f>
        <v>0</v>
      </c>
      <c r="P500" s="6" t="b">
        <f>AND(G500="CLOSE",K500&gt;84)</f>
        <v>0</v>
      </c>
      <c r="Q500" s="6" t="b">
        <f>AND(G500 = "INPRG",K500&gt;84)</f>
        <v>0</v>
      </c>
      <c r="R500" s="6" t="b">
        <f>AND(G500 = "INPRG",K500&gt;56,K500&lt;=84)</f>
        <v>0</v>
      </c>
      <c r="S500" s="6" t="b">
        <f>AND(G500 = "INPRG",K500&gt;28,K500&lt;56)</f>
        <v>0</v>
      </c>
      <c r="T500" s="6" t="b">
        <f>AND(G500="INPRG",K500&gt;=21,K500&lt;28)</f>
        <v>0</v>
      </c>
      <c r="U500" s="6" t="b">
        <f>AND(G500="INPRG",K500&gt;=14,K500&lt;21)</f>
        <v>0</v>
      </c>
      <c r="V500" s="6" t="b">
        <f>AND(G500="INPRG",K500&gt;=7,K500&lt;14)</f>
        <v>0</v>
      </c>
      <c r="W500" s="7" t="b">
        <f>AND(G500="INPRG",K500&lt;7)</f>
        <v>0</v>
      </c>
    </row>
    <row r="501" spans="1:23" ht="15.75" x14ac:dyDescent="0.25">
      <c r="A501" s="8" t="s">
        <v>1177</v>
      </c>
      <c r="B501" s="9" t="s">
        <v>1</v>
      </c>
      <c r="C501" s="9" t="s">
        <v>21</v>
      </c>
      <c r="D501" s="9" t="s">
        <v>669</v>
      </c>
      <c r="E501" s="9" t="s">
        <v>1178</v>
      </c>
      <c r="F501" s="10">
        <v>42048.354155092595</v>
      </c>
      <c r="G501" s="9" t="s">
        <v>4</v>
      </c>
      <c r="H501" s="9" t="s">
        <v>238</v>
      </c>
      <c r="I501" s="10">
        <v>42051.958333333336</v>
      </c>
      <c r="J501" s="11">
        <f ca="1">TODAY()</f>
        <v>42790</v>
      </c>
      <c r="K501" s="12">
        <f>IF(I501&lt;&gt;0,(I501-F501)-1,(J501-F501)-1)</f>
        <v>2.604178240741021</v>
      </c>
      <c r="L501" s="12" t="b">
        <f>IF(G501="CAN",TRUE,FALSE)</f>
        <v>0</v>
      </c>
      <c r="M501" s="13" t="b">
        <f>AND(G501="CLOSE",K501&lt;=28)</f>
        <v>1</v>
      </c>
      <c r="N501" s="13" t="b">
        <f>AND(G501="CLOSE",K501&gt;28,K501&lt;=56)</f>
        <v>0</v>
      </c>
      <c r="O501" s="13" t="b">
        <f>AND(G501="CLOSE",K501&gt;56,K501&lt;=84)</f>
        <v>0</v>
      </c>
      <c r="P501" s="13" t="b">
        <f>AND(G501="CLOSE",K501&gt;84)</f>
        <v>0</v>
      </c>
      <c r="Q501" s="13" t="b">
        <f>AND(G501 = "INPRG",K501&gt;84)</f>
        <v>0</v>
      </c>
      <c r="R501" s="13" t="b">
        <f>AND(G501 = "INPRG",K501&gt;56,K501&lt;=84)</f>
        <v>0</v>
      </c>
      <c r="S501" s="13" t="b">
        <f>AND(G501 = "INPRG",K501&gt;28,K501&lt;56)</f>
        <v>0</v>
      </c>
      <c r="T501" s="13" t="b">
        <f>AND(G501="INPRG",K501&gt;=21,K501&lt;28)</f>
        <v>0</v>
      </c>
      <c r="U501" s="13" t="b">
        <f>AND(G501="INPRG",K501&gt;=14,K501&lt;21)</f>
        <v>0</v>
      </c>
      <c r="V501" s="13" t="b">
        <f>AND(G501="INPRG",K501&gt;=7,K501&lt;14)</f>
        <v>0</v>
      </c>
      <c r="W501" s="14" t="b">
        <f>AND(G501="INPRG",K501&lt;7)</f>
        <v>0</v>
      </c>
    </row>
    <row r="502" spans="1:23" ht="15.75" x14ac:dyDescent="0.25">
      <c r="A502" s="1" t="s">
        <v>1179</v>
      </c>
      <c r="B502" s="2" t="s">
        <v>1</v>
      </c>
      <c r="C502" s="2" t="s">
        <v>21</v>
      </c>
      <c r="D502" s="2" t="s">
        <v>669</v>
      </c>
      <c r="E502" s="2" t="s">
        <v>1180</v>
      </c>
      <c r="F502" s="3">
        <v>42048.354178240741</v>
      </c>
      <c r="G502" s="2" t="s">
        <v>4</v>
      </c>
      <c r="H502" s="2" t="s">
        <v>838</v>
      </c>
      <c r="I502" s="3">
        <v>42051.958333333336</v>
      </c>
      <c r="J502" s="4">
        <f ca="1">TODAY()</f>
        <v>42790</v>
      </c>
      <c r="K502" s="5">
        <f>IF(I502&lt;&gt;0,(I502-F502)-1,(J502-F502)-1)</f>
        <v>2.6041550925947377</v>
      </c>
      <c r="L502" s="5" t="b">
        <f>IF(G502="CAN",TRUE,FALSE)</f>
        <v>0</v>
      </c>
      <c r="M502" s="6" t="b">
        <f>AND(G502="CLOSE",K502&lt;=28)</f>
        <v>1</v>
      </c>
      <c r="N502" s="6" t="b">
        <f>AND(G502="CLOSE",K502&gt;28,K502&lt;=56)</f>
        <v>0</v>
      </c>
      <c r="O502" s="6" t="b">
        <f>AND(G502="CLOSE",K502&gt;56,K502&lt;=84)</f>
        <v>0</v>
      </c>
      <c r="P502" s="6" t="b">
        <f>AND(G502="CLOSE",K502&gt;84)</f>
        <v>0</v>
      </c>
      <c r="Q502" s="6" t="b">
        <f>AND(G502 = "INPRG",K502&gt;84)</f>
        <v>0</v>
      </c>
      <c r="R502" s="6" t="b">
        <f>AND(G502 = "INPRG",K502&gt;56,K502&lt;=84)</f>
        <v>0</v>
      </c>
      <c r="S502" s="6" t="b">
        <f>AND(G502 = "INPRG",K502&gt;28,K502&lt;56)</f>
        <v>0</v>
      </c>
      <c r="T502" s="6" t="b">
        <f>AND(G502="INPRG",K502&gt;=21,K502&lt;28)</f>
        <v>0</v>
      </c>
      <c r="U502" s="6" t="b">
        <f>AND(G502="INPRG",K502&gt;=14,K502&lt;21)</f>
        <v>0</v>
      </c>
      <c r="V502" s="6" t="b">
        <f>AND(G502="INPRG",K502&gt;=7,K502&lt;14)</f>
        <v>0</v>
      </c>
      <c r="W502" s="7" t="b">
        <f>AND(G502="INPRG",K502&lt;7)</f>
        <v>0</v>
      </c>
    </row>
    <row r="503" spans="1:23" ht="15.75" x14ac:dyDescent="0.25">
      <c r="A503" s="8" t="s">
        <v>1181</v>
      </c>
      <c r="B503" s="9" t="s">
        <v>1</v>
      </c>
      <c r="C503" s="9" t="s">
        <v>21</v>
      </c>
      <c r="D503" s="9" t="s">
        <v>669</v>
      </c>
      <c r="E503" s="9" t="s">
        <v>1182</v>
      </c>
      <c r="F503" s="10">
        <v>42048.354201388887</v>
      </c>
      <c r="G503" s="9" t="s">
        <v>4</v>
      </c>
      <c r="H503" s="9" t="s">
        <v>838</v>
      </c>
      <c r="I503" s="10">
        <v>42051.958333333336</v>
      </c>
      <c r="J503" s="11">
        <f ca="1">TODAY()</f>
        <v>42790</v>
      </c>
      <c r="K503" s="12">
        <f>IF(I503&lt;&gt;0,(I503-F503)-1,(J503-F503)-1)</f>
        <v>2.6041319444484543</v>
      </c>
      <c r="L503" s="12" t="b">
        <f>IF(G503="CAN",TRUE,FALSE)</f>
        <v>0</v>
      </c>
      <c r="M503" s="13" t="b">
        <f>AND(G503="CLOSE",K503&lt;=28)</f>
        <v>1</v>
      </c>
      <c r="N503" s="13" t="b">
        <f>AND(G503="CLOSE",K503&gt;28,K503&lt;=56)</f>
        <v>0</v>
      </c>
      <c r="O503" s="13" t="b">
        <f>AND(G503="CLOSE",K503&gt;56,K503&lt;=84)</f>
        <v>0</v>
      </c>
      <c r="P503" s="13" t="b">
        <f>AND(G503="CLOSE",K503&gt;84)</f>
        <v>0</v>
      </c>
      <c r="Q503" s="13" t="b">
        <f>AND(G503 = "INPRG",K503&gt;84)</f>
        <v>0</v>
      </c>
      <c r="R503" s="13" t="b">
        <f>AND(G503 = "INPRG",K503&gt;56,K503&lt;=84)</f>
        <v>0</v>
      </c>
      <c r="S503" s="13" t="b">
        <f>AND(G503 = "INPRG",K503&gt;28,K503&lt;56)</f>
        <v>0</v>
      </c>
      <c r="T503" s="13" t="b">
        <f>AND(G503="INPRG",K503&gt;=21,K503&lt;28)</f>
        <v>0</v>
      </c>
      <c r="U503" s="13" t="b">
        <f>AND(G503="INPRG",K503&gt;=14,K503&lt;21)</f>
        <v>0</v>
      </c>
      <c r="V503" s="13" t="b">
        <f>AND(G503="INPRG",K503&gt;=7,K503&lt;14)</f>
        <v>0</v>
      </c>
      <c r="W503" s="14" t="b">
        <f>AND(G503="INPRG",K503&lt;7)</f>
        <v>0</v>
      </c>
    </row>
    <row r="504" spans="1:23" ht="15.75" x14ac:dyDescent="0.25">
      <c r="A504" s="1" t="s">
        <v>1183</v>
      </c>
      <c r="B504" s="2" t="s">
        <v>1</v>
      </c>
      <c r="C504" s="2" t="s">
        <v>21</v>
      </c>
      <c r="D504" s="2" t="s">
        <v>669</v>
      </c>
      <c r="E504" s="2" t="s">
        <v>1184</v>
      </c>
      <c r="F504" s="3">
        <v>42048.354224537034</v>
      </c>
      <c r="G504" s="2" t="s">
        <v>4</v>
      </c>
      <c r="H504" s="2" t="s">
        <v>838</v>
      </c>
      <c r="I504" s="3">
        <v>42051.958333333336</v>
      </c>
      <c r="J504" s="4">
        <f ca="1">TODAY()</f>
        <v>42790</v>
      </c>
      <c r="K504" s="5">
        <f>IF(I504&lt;&gt;0,(I504-F504)-1,(J504-F504)-1)</f>
        <v>2.604108796302171</v>
      </c>
      <c r="L504" s="5" t="b">
        <f>IF(G504="CAN",TRUE,FALSE)</f>
        <v>0</v>
      </c>
      <c r="M504" s="6" t="b">
        <f>AND(G504="CLOSE",K504&lt;=28)</f>
        <v>1</v>
      </c>
      <c r="N504" s="6" t="b">
        <f>AND(G504="CLOSE",K504&gt;28,K504&lt;=56)</f>
        <v>0</v>
      </c>
      <c r="O504" s="6" t="b">
        <f>AND(G504="CLOSE",K504&gt;56,K504&lt;=84)</f>
        <v>0</v>
      </c>
      <c r="P504" s="6" t="b">
        <f>AND(G504="CLOSE",K504&gt;84)</f>
        <v>0</v>
      </c>
      <c r="Q504" s="6" t="b">
        <f>AND(G504 = "INPRG",K504&gt;84)</f>
        <v>0</v>
      </c>
      <c r="R504" s="6" t="b">
        <f>AND(G504 = "INPRG",K504&gt;56,K504&lt;=84)</f>
        <v>0</v>
      </c>
      <c r="S504" s="6" t="b">
        <f>AND(G504 = "INPRG",K504&gt;28,K504&lt;56)</f>
        <v>0</v>
      </c>
      <c r="T504" s="6" t="b">
        <f>AND(G504="INPRG",K504&gt;=21,K504&lt;28)</f>
        <v>0</v>
      </c>
      <c r="U504" s="6" t="b">
        <f>AND(G504="INPRG",K504&gt;=14,K504&lt;21)</f>
        <v>0</v>
      </c>
      <c r="V504" s="6" t="b">
        <f>AND(G504="INPRG",K504&gt;=7,K504&lt;14)</f>
        <v>0</v>
      </c>
      <c r="W504" s="7" t="b">
        <f>AND(G504="INPRG",K504&lt;7)</f>
        <v>0</v>
      </c>
    </row>
    <row r="505" spans="1:23" ht="15.75" x14ac:dyDescent="0.25">
      <c r="A505" s="8" t="s">
        <v>1185</v>
      </c>
      <c r="B505" s="9" t="s">
        <v>1</v>
      </c>
      <c r="C505" s="9" t="s">
        <v>21</v>
      </c>
      <c r="D505" s="9" t="s">
        <v>669</v>
      </c>
      <c r="E505" s="9" t="s">
        <v>1186</v>
      </c>
      <c r="F505" s="10">
        <v>42048.35423611111</v>
      </c>
      <c r="G505" s="9" t="s">
        <v>4</v>
      </c>
      <c r="H505" s="9" t="s">
        <v>1187</v>
      </c>
      <c r="I505" s="10">
        <v>42053.958333333336</v>
      </c>
      <c r="J505" s="11">
        <f ca="1">TODAY()</f>
        <v>42790</v>
      </c>
      <c r="K505" s="12">
        <f>IF(I505&lt;&gt;0,(I505-F505)-1,(J505-F505)-1)</f>
        <v>4.6040972222253913</v>
      </c>
      <c r="L505" s="12" t="b">
        <f>IF(G505="CAN",TRUE,FALSE)</f>
        <v>0</v>
      </c>
      <c r="M505" s="13" t="b">
        <f>AND(G505="CLOSE",K505&lt;=28)</f>
        <v>1</v>
      </c>
      <c r="N505" s="13" t="b">
        <f>AND(G505="CLOSE",K505&gt;28,K505&lt;=56)</f>
        <v>0</v>
      </c>
      <c r="O505" s="13" t="b">
        <f>AND(G505="CLOSE",K505&gt;56,K505&lt;=84)</f>
        <v>0</v>
      </c>
      <c r="P505" s="13" t="b">
        <f>AND(G505="CLOSE",K505&gt;84)</f>
        <v>0</v>
      </c>
      <c r="Q505" s="13" t="b">
        <f>AND(G505 = "INPRG",K505&gt;84)</f>
        <v>0</v>
      </c>
      <c r="R505" s="13" t="b">
        <f>AND(G505 = "INPRG",K505&gt;56,K505&lt;=84)</f>
        <v>0</v>
      </c>
      <c r="S505" s="13" t="b">
        <f>AND(G505 = "INPRG",K505&gt;28,K505&lt;56)</f>
        <v>0</v>
      </c>
      <c r="T505" s="13" t="b">
        <f>AND(G505="INPRG",K505&gt;=21,K505&lt;28)</f>
        <v>0</v>
      </c>
      <c r="U505" s="13" t="b">
        <f>AND(G505="INPRG",K505&gt;=14,K505&lt;21)</f>
        <v>0</v>
      </c>
      <c r="V505" s="13" t="b">
        <f>AND(G505="INPRG",K505&gt;=7,K505&lt;14)</f>
        <v>0</v>
      </c>
      <c r="W505" s="14" t="b">
        <f>AND(G505="INPRG",K505&lt;7)</f>
        <v>0</v>
      </c>
    </row>
    <row r="506" spans="1:23" ht="15.75" x14ac:dyDescent="0.25">
      <c r="A506" s="1" t="s">
        <v>1188</v>
      </c>
      <c r="B506" s="2" t="s">
        <v>1</v>
      </c>
      <c r="C506" s="2" t="s">
        <v>21</v>
      </c>
      <c r="D506" s="2" t="s">
        <v>669</v>
      </c>
      <c r="E506" s="2" t="s">
        <v>1189</v>
      </c>
      <c r="F506" s="3">
        <v>42048.354259259257</v>
      </c>
      <c r="G506" s="2" t="s">
        <v>4</v>
      </c>
      <c r="H506" s="2" t="s">
        <v>97</v>
      </c>
      <c r="I506" s="3">
        <v>42053.958333333336</v>
      </c>
      <c r="J506" s="4">
        <f ca="1">TODAY()</f>
        <v>42790</v>
      </c>
      <c r="K506" s="5">
        <f>IF(I506&lt;&gt;0,(I506-F506)-1,(J506-F506)-1)</f>
        <v>4.604074074079108</v>
      </c>
      <c r="L506" s="5" t="b">
        <f>IF(G506="CAN",TRUE,FALSE)</f>
        <v>0</v>
      </c>
      <c r="M506" s="6" t="b">
        <f>AND(G506="CLOSE",K506&lt;=28)</f>
        <v>1</v>
      </c>
      <c r="N506" s="6" t="b">
        <f>AND(G506="CLOSE",K506&gt;28,K506&lt;=56)</f>
        <v>0</v>
      </c>
      <c r="O506" s="6" t="b">
        <f>AND(G506="CLOSE",K506&gt;56,K506&lt;=84)</f>
        <v>0</v>
      </c>
      <c r="P506" s="6" t="b">
        <f>AND(G506="CLOSE",K506&gt;84)</f>
        <v>0</v>
      </c>
      <c r="Q506" s="6" t="b">
        <f>AND(G506 = "INPRG",K506&gt;84)</f>
        <v>0</v>
      </c>
      <c r="R506" s="6" t="b">
        <f>AND(G506 = "INPRG",K506&gt;56,K506&lt;=84)</f>
        <v>0</v>
      </c>
      <c r="S506" s="6" t="b">
        <f>AND(G506 = "INPRG",K506&gt;28,K506&lt;56)</f>
        <v>0</v>
      </c>
      <c r="T506" s="6" t="b">
        <f>AND(G506="INPRG",K506&gt;=21,K506&lt;28)</f>
        <v>0</v>
      </c>
      <c r="U506" s="6" t="b">
        <f>AND(G506="INPRG",K506&gt;=14,K506&lt;21)</f>
        <v>0</v>
      </c>
      <c r="V506" s="6" t="b">
        <f>AND(G506="INPRG",K506&gt;=7,K506&lt;14)</f>
        <v>0</v>
      </c>
      <c r="W506" s="7" t="b">
        <f>AND(G506="INPRG",K506&lt;7)</f>
        <v>0</v>
      </c>
    </row>
    <row r="507" spans="1:23" ht="15.75" x14ac:dyDescent="0.25">
      <c r="A507" s="8" t="s">
        <v>1190</v>
      </c>
      <c r="B507" s="9" t="s">
        <v>1</v>
      </c>
      <c r="C507" s="9" t="s">
        <v>21</v>
      </c>
      <c r="D507" s="9" t="s">
        <v>669</v>
      </c>
      <c r="E507" s="9" t="s">
        <v>1191</v>
      </c>
      <c r="F507" s="10">
        <v>42048.35428240741</v>
      </c>
      <c r="G507" s="9" t="s">
        <v>4</v>
      </c>
      <c r="H507" s="9" t="s">
        <v>97</v>
      </c>
      <c r="I507" s="10">
        <v>42053.958333333336</v>
      </c>
      <c r="J507" s="11">
        <f ca="1">TODAY()</f>
        <v>42790</v>
      </c>
      <c r="K507" s="12">
        <f>IF(I507&lt;&gt;0,(I507-F507)-1,(J507-F507)-1)</f>
        <v>4.6040509259255487</v>
      </c>
      <c r="L507" s="12" t="b">
        <f>IF(G507="CAN",TRUE,FALSE)</f>
        <v>0</v>
      </c>
      <c r="M507" s="13" t="b">
        <f>AND(G507="CLOSE",K507&lt;=28)</f>
        <v>1</v>
      </c>
      <c r="N507" s="13" t="b">
        <f>AND(G507="CLOSE",K507&gt;28,K507&lt;=56)</f>
        <v>0</v>
      </c>
      <c r="O507" s="13" t="b">
        <f>AND(G507="CLOSE",K507&gt;56,K507&lt;=84)</f>
        <v>0</v>
      </c>
      <c r="P507" s="13" t="b">
        <f>AND(G507="CLOSE",K507&gt;84)</f>
        <v>0</v>
      </c>
      <c r="Q507" s="13" t="b">
        <f>AND(G507 = "INPRG",K507&gt;84)</f>
        <v>0</v>
      </c>
      <c r="R507" s="13" t="b">
        <f>AND(G507 = "INPRG",K507&gt;56,K507&lt;=84)</f>
        <v>0</v>
      </c>
      <c r="S507" s="13" t="b">
        <f>AND(G507 = "INPRG",K507&gt;28,K507&lt;56)</f>
        <v>0</v>
      </c>
      <c r="T507" s="13" t="b">
        <f>AND(G507="INPRG",K507&gt;=21,K507&lt;28)</f>
        <v>0</v>
      </c>
      <c r="U507" s="13" t="b">
        <f>AND(G507="INPRG",K507&gt;=14,K507&lt;21)</f>
        <v>0</v>
      </c>
      <c r="V507" s="13" t="b">
        <f>AND(G507="INPRG",K507&gt;=7,K507&lt;14)</f>
        <v>0</v>
      </c>
      <c r="W507" s="14" t="b">
        <f>AND(G507="INPRG",K507&lt;7)</f>
        <v>0</v>
      </c>
    </row>
    <row r="508" spans="1:23" ht="15.75" x14ac:dyDescent="0.25">
      <c r="A508" s="1" t="s">
        <v>1192</v>
      </c>
      <c r="B508" s="2" t="s">
        <v>1</v>
      </c>
      <c r="C508" s="2" t="s">
        <v>21</v>
      </c>
      <c r="D508" s="2" t="s">
        <v>669</v>
      </c>
      <c r="E508" s="2" t="s">
        <v>1193</v>
      </c>
      <c r="F508" s="3">
        <v>42048.35429398148</v>
      </c>
      <c r="G508" s="2" t="s">
        <v>4</v>
      </c>
      <c r="H508" s="2" t="s">
        <v>214</v>
      </c>
      <c r="I508" s="3">
        <v>42051.958333333336</v>
      </c>
      <c r="J508" s="4">
        <f ca="1">TODAY()</f>
        <v>42790</v>
      </c>
      <c r="K508" s="5">
        <f>IF(I508&lt;&gt;0,(I508-F508)-1,(J508-F508)-1)</f>
        <v>2.604039351856045</v>
      </c>
      <c r="L508" s="5" t="b">
        <f>IF(G508="CAN",TRUE,FALSE)</f>
        <v>0</v>
      </c>
      <c r="M508" s="6" t="b">
        <f>AND(G508="CLOSE",K508&lt;=28)</f>
        <v>1</v>
      </c>
      <c r="N508" s="6" t="b">
        <f>AND(G508="CLOSE",K508&gt;28,K508&lt;=56)</f>
        <v>0</v>
      </c>
      <c r="O508" s="6" t="b">
        <f>AND(G508="CLOSE",K508&gt;56,K508&lt;=84)</f>
        <v>0</v>
      </c>
      <c r="P508" s="6" t="b">
        <f>AND(G508="CLOSE",K508&gt;84)</f>
        <v>0</v>
      </c>
      <c r="Q508" s="6" t="b">
        <f>AND(G508 = "INPRG",K508&gt;84)</f>
        <v>0</v>
      </c>
      <c r="R508" s="6" t="b">
        <f>AND(G508 = "INPRG",K508&gt;56,K508&lt;=84)</f>
        <v>0</v>
      </c>
      <c r="S508" s="6" t="b">
        <f>AND(G508 = "INPRG",K508&gt;28,K508&lt;56)</f>
        <v>0</v>
      </c>
      <c r="T508" s="6" t="b">
        <f>AND(G508="INPRG",K508&gt;=21,K508&lt;28)</f>
        <v>0</v>
      </c>
      <c r="U508" s="6" t="b">
        <f>AND(G508="INPRG",K508&gt;=14,K508&lt;21)</f>
        <v>0</v>
      </c>
      <c r="V508" s="6" t="b">
        <f>AND(G508="INPRG",K508&gt;=7,K508&lt;14)</f>
        <v>0</v>
      </c>
      <c r="W508" s="7" t="b">
        <f>AND(G508="INPRG",K508&lt;7)</f>
        <v>0</v>
      </c>
    </row>
    <row r="509" spans="1:23" ht="15.75" x14ac:dyDescent="0.25">
      <c r="A509" s="8" t="s">
        <v>1194</v>
      </c>
      <c r="B509" s="9" t="s">
        <v>1</v>
      </c>
      <c r="C509" s="9" t="s">
        <v>2</v>
      </c>
      <c r="D509" s="9" t="s">
        <v>1195</v>
      </c>
      <c r="E509" s="9" t="s">
        <v>1196</v>
      </c>
      <c r="F509" s="10">
        <v>42048.354363425926</v>
      </c>
      <c r="G509" s="9" t="s">
        <v>4</v>
      </c>
      <c r="H509" s="9" t="s">
        <v>214</v>
      </c>
      <c r="I509" s="10">
        <v>42080.958333333336</v>
      </c>
      <c r="J509" s="11">
        <f ca="1">TODAY()</f>
        <v>42790</v>
      </c>
      <c r="K509" s="12">
        <f>IF(I509&lt;&gt;0,(I509-F509)-1,(J509-F509)-1)</f>
        <v>31.603969907409919</v>
      </c>
      <c r="L509" s="12" t="b">
        <f>IF(G509="CAN",TRUE,FALSE)</f>
        <v>0</v>
      </c>
      <c r="M509" s="13" t="b">
        <f>AND(G509="CLOSE",K509&lt;=28)</f>
        <v>0</v>
      </c>
      <c r="N509" s="13" t="b">
        <f>AND(G509="CLOSE",K509&gt;28,K509&lt;=56)</f>
        <v>1</v>
      </c>
      <c r="O509" s="13" t="b">
        <f>AND(G509="CLOSE",K509&gt;56,K509&lt;=84)</f>
        <v>0</v>
      </c>
      <c r="P509" s="13" t="b">
        <f>AND(G509="CLOSE",K509&gt;84)</f>
        <v>0</v>
      </c>
      <c r="Q509" s="13" t="b">
        <f>AND(G509 = "INPRG",K509&gt;84)</f>
        <v>0</v>
      </c>
      <c r="R509" s="13" t="b">
        <f>AND(G509 = "INPRG",K509&gt;56,K509&lt;=84)</f>
        <v>0</v>
      </c>
      <c r="S509" s="13" t="b">
        <f>AND(G509 = "INPRG",K509&gt;28,K509&lt;56)</f>
        <v>0</v>
      </c>
      <c r="T509" s="13" t="b">
        <f>AND(G509="INPRG",K509&gt;=21,K509&lt;28)</f>
        <v>0</v>
      </c>
      <c r="U509" s="13" t="b">
        <f>AND(G509="INPRG",K509&gt;=14,K509&lt;21)</f>
        <v>0</v>
      </c>
      <c r="V509" s="13" t="b">
        <f>AND(G509="INPRG",K509&gt;=7,K509&lt;14)</f>
        <v>0</v>
      </c>
      <c r="W509" s="14" t="b">
        <f>AND(G509="INPRG",K509&lt;7)</f>
        <v>0</v>
      </c>
    </row>
    <row r="510" spans="1:23" ht="15.75" x14ac:dyDescent="0.25">
      <c r="A510" s="1" t="s">
        <v>1197</v>
      </c>
      <c r="B510" s="2" t="s">
        <v>1</v>
      </c>
      <c r="C510" s="2" t="s">
        <v>21</v>
      </c>
      <c r="D510" s="2" t="s">
        <v>669</v>
      </c>
      <c r="E510" s="2" t="s">
        <v>1198</v>
      </c>
      <c r="F510" s="3">
        <v>42048.354444444441</v>
      </c>
      <c r="G510" s="2" t="s">
        <v>4</v>
      </c>
      <c r="H510" s="2" t="s">
        <v>325</v>
      </c>
      <c r="I510" s="3">
        <v>42051.958333333336</v>
      </c>
      <c r="J510" s="4">
        <f ca="1">TODAY()</f>
        <v>42790</v>
      </c>
      <c r="K510" s="5">
        <f>IF(I510&lt;&gt;0,(I510-F510)-1,(J510-F510)-1)</f>
        <v>2.6038888888942893</v>
      </c>
      <c r="L510" s="5" t="b">
        <f>IF(G510="CAN",TRUE,FALSE)</f>
        <v>0</v>
      </c>
      <c r="M510" s="6" t="b">
        <f>AND(G510="CLOSE",K510&lt;=28)</f>
        <v>1</v>
      </c>
      <c r="N510" s="6" t="b">
        <f>AND(G510="CLOSE",K510&gt;28,K510&lt;=56)</f>
        <v>0</v>
      </c>
      <c r="O510" s="6" t="b">
        <f>AND(G510="CLOSE",K510&gt;56,K510&lt;=84)</f>
        <v>0</v>
      </c>
      <c r="P510" s="6" t="b">
        <f>AND(G510="CLOSE",K510&gt;84)</f>
        <v>0</v>
      </c>
      <c r="Q510" s="6" t="b">
        <f>AND(G510 = "INPRG",K510&gt;84)</f>
        <v>0</v>
      </c>
      <c r="R510" s="6" t="b">
        <f>AND(G510 = "INPRG",K510&gt;56,K510&lt;=84)</f>
        <v>0</v>
      </c>
      <c r="S510" s="6" t="b">
        <f>AND(G510 = "INPRG",K510&gt;28,K510&lt;56)</f>
        <v>0</v>
      </c>
      <c r="T510" s="6" t="b">
        <f>AND(G510="INPRG",K510&gt;=21,K510&lt;28)</f>
        <v>0</v>
      </c>
      <c r="U510" s="6" t="b">
        <f>AND(G510="INPRG",K510&gt;=14,K510&lt;21)</f>
        <v>0</v>
      </c>
      <c r="V510" s="6" t="b">
        <f>AND(G510="INPRG",K510&gt;=7,K510&lt;14)</f>
        <v>0</v>
      </c>
      <c r="W510" s="7" t="b">
        <f>AND(G510="INPRG",K510&lt;7)</f>
        <v>0</v>
      </c>
    </row>
    <row r="511" spans="1:23" ht="15.75" x14ac:dyDescent="0.25">
      <c r="A511" s="8" t="s">
        <v>1199</v>
      </c>
      <c r="B511" s="9" t="s">
        <v>1</v>
      </c>
      <c r="C511" s="9" t="s">
        <v>21</v>
      </c>
      <c r="D511" s="9" t="s">
        <v>669</v>
      </c>
      <c r="E511" s="9" t="s">
        <v>1200</v>
      </c>
      <c r="F511" s="10">
        <v>42048.354467592595</v>
      </c>
      <c r="G511" s="9" t="s">
        <v>4</v>
      </c>
      <c r="H511" s="9" t="s">
        <v>620</v>
      </c>
      <c r="I511" s="10">
        <v>42053.958333333336</v>
      </c>
      <c r="J511" s="11">
        <f ca="1">TODAY()</f>
        <v>42790</v>
      </c>
      <c r="K511" s="12">
        <f>IF(I511&lt;&gt;0,(I511-F511)-1,(J511-F511)-1)</f>
        <v>4.60386574074073</v>
      </c>
      <c r="L511" s="12" t="b">
        <f>IF(G511="CAN",TRUE,FALSE)</f>
        <v>0</v>
      </c>
      <c r="M511" s="13" t="b">
        <f>AND(G511="CLOSE",K511&lt;=28)</f>
        <v>1</v>
      </c>
      <c r="N511" s="13" t="b">
        <f>AND(G511="CLOSE",K511&gt;28,K511&lt;=56)</f>
        <v>0</v>
      </c>
      <c r="O511" s="13" t="b">
        <f>AND(G511="CLOSE",K511&gt;56,K511&lt;=84)</f>
        <v>0</v>
      </c>
      <c r="P511" s="13" t="b">
        <f>AND(G511="CLOSE",K511&gt;84)</f>
        <v>0</v>
      </c>
      <c r="Q511" s="13" t="b">
        <f>AND(G511 = "INPRG",K511&gt;84)</f>
        <v>0</v>
      </c>
      <c r="R511" s="13" t="b">
        <f>AND(G511 = "INPRG",K511&gt;56,K511&lt;=84)</f>
        <v>0</v>
      </c>
      <c r="S511" s="13" t="b">
        <f>AND(G511 = "INPRG",K511&gt;28,K511&lt;56)</f>
        <v>0</v>
      </c>
      <c r="T511" s="13" t="b">
        <f>AND(G511="INPRG",K511&gt;=21,K511&lt;28)</f>
        <v>0</v>
      </c>
      <c r="U511" s="13" t="b">
        <f>AND(G511="INPRG",K511&gt;=14,K511&lt;21)</f>
        <v>0</v>
      </c>
      <c r="V511" s="13" t="b">
        <f>AND(G511="INPRG",K511&gt;=7,K511&lt;14)</f>
        <v>0</v>
      </c>
      <c r="W511" s="14" t="b">
        <f>AND(G511="INPRG",K511&lt;7)</f>
        <v>0</v>
      </c>
    </row>
    <row r="512" spans="1:23" ht="15.75" x14ac:dyDescent="0.25">
      <c r="A512" s="1" t="s">
        <v>1201</v>
      </c>
      <c r="B512" s="2" t="s">
        <v>1</v>
      </c>
      <c r="C512" s="2" t="s">
        <v>21</v>
      </c>
      <c r="D512" s="2" t="s">
        <v>696</v>
      </c>
      <c r="E512" s="2"/>
      <c r="F512" s="3">
        <v>42048.354502314818</v>
      </c>
      <c r="G512" s="2" t="s">
        <v>4</v>
      </c>
      <c r="H512" s="2" t="s">
        <v>325</v>
      </c>
      <c r="I512" s="3">
        <v>42052.958333333336</v>
      </c>
      <c r="J512" s="4">
        <f ca="1">TODAY()</f>
        <v>42790</v>
      </c>
      <c r="K512" s="5">
        <f>IF(I512&lt;&gt;0,(I512-F512)-1,(J512-F512)-1)</f>
        <v>3.603831018517667</v>
      </c>
      <c r="L512" s="5" t="b">
        <f>IF(G512="CAN",TRUE,FALSE)</f>
        <v>0</v>
      </c>
      <c r="M512" s="6" t="b">
        <f>AND(G512="CLOSE",K512&lt;=28)</f>
        <v>1</v>
      </c>
      <c r="N512" s="6" t="b">
        <f>AND(G512="CLOSE",K512&gt;28,K512&lt;=56)</f>
        <v>0</v>
      </c>
      <c r="O512" s="6" t="b">
        <f>AND(G512="CLOSE",K512&gt;56,K512&lt;=84)</f>
        <v>0</v>
      </c>
      <c r="P512" s="6" t="b">
        <f>AND(G512="CLOSE",K512&gt;84)</f>
        <v>0</v>
      </c>
      <c r="Q512" s="6" t="b">
        <f>AND(G512 = "INPRG",K512&gt;84)</f>
        <v>0</v>
      </c>
      <c r="R512" s="6" t="b">
        <f>AND(G512 = "INPRG",K512&gt;56,K512&lt;=84)</f>
        <v>0</v>
      </c>
      <c r="S512" s="6" t="b">
        <f>AND(G512 = "INPRG",K512&gt;28,K512&lt;56)</f>
        <v>0</v>
      </c>
      <c r="T512" s="6" t="b">
        <f>AND(G512="INPRG",K512&gt;=21,K512&lt;28)</f>
        <v>0</v>
      </c>
      <c r="U512" s="6" t="b">
        <f>AND(G512="INPRG",K512&gt;=14,K512&lt;21)</f>
        <v>0</v>
      </c>
      <c r="V512" s="6" t="b">
        <f>AND(G512="INPRG",K512&gt;=7,K512&lt;14)</f>
        <v>0</v>
      </c>
      <c r="W512" s="7" t="b">
        <f>AND(G512="INPRG",K512&lt;7)</f>
        <v>0</v>
      </c>
    </row>
    <row r="513" spans="1:23" ht="15.75" x14ac:dyDescent="0.25">
      <c r="A513" s="8" t="s">
        <v>1202</v>
      </c>
      <c r="B513" s="9" t="s">
        <v>1</v>
      </c>
      <c r="C513" s="9" t="s">
        <v>2</v>
      </c>
      <c r="D513" s="9" t="s">
        <v>1203</v>
      </c>
      <c r="E513" s="9" t="s">
        <v>1204</v>
      </c>
      <c r="F513" s="10">
        <v>42048.354583333334</v>
      </c>
      <c r="G513" s="9" t="s">
        <v>4</v>
      </c>
      <c r="H513" s="9" t="s">
        <v>214</v>
      </c>
      <c r="I513" s="10">
        <v>42061.958333333336</v>
      </c>
      <c r="J513" s="11">
        <f ca="1">TODAY()</f>
        <v>42790</v>
      </c>
      <c r="K513" s="12">
        <f>IF(I513&lt;&gt;0,(I513-F513)-1,(J513-F513)-1)</f>
        <v>12.603750000002037</v>
      </c>
      <c r="L513" s="12" t="b">
        <f>IF(G513="CAN",TRUE,FALSE)</f>
        <v>0</v>
      </c>
      <c r="M513" s="13" t="b">
        <f>AND(G513="CLOSE",K513&lt;=28)</f>
        <v>1</v>
      </c>
      <c r="N513" s="13" t="b">
        <f>AND(G513="CLOSE",K513&gt;28,K513&lt;=56)</f>
        <v>0</v>
      </c>
      <c r="O513" s="13" t="b">
        <f>AND(G513="CLOSE",K513&gt;56,K513&lt;=84)</f>
        <v>0</v>
      </c>
      <c r="P513" s="13" t="b">
        <f>AND(G513="CLOSE",K513&gt;84)</f>
        <v>0</v>
      </c>
      <c r="Q513" s="13" t="b">
        <f>AND(G513 = "INPRG",K513&gt;84)</f>
        <v>0</v>
      </c>
      <c r="R513" s="13" t="b">
        <f>AND(G513 = "INPRG",K513&gt;56,K513&lt;=84)</f>
        <v>0</v>
      </c>
      <c r="S513" s="13" t="b">
        <f>AND(G513 = "INPRG",K513&gt;28,K513&lt;56)</f>
        <v>0</v>
      </c>
      <c r="T513" s="13" t="b">
        <f>AND(G513="INPRG",K513&gt;=21,K513&lt;28)</f>
        <v>0</v>
      </c>
      <c r="U513" s="13" t="b">
        <f>AND(G513="INPRG",K513&gt;=14,K513&lt;21)</f>
        <v>0</v>
      </c>
      <c r="V513" s="13" t="b">
        <f>AND(G513="INPRG",K513&gt;=7,K513&lt;14)</f>
        <v>0</v>
      </c>
      <c r="W513" s="14" t="b">
        <f>AND(G513="INPRG",K513&lt;7)</f>
        <v>0</v>
      </c>
    </row>
    <row r="514" spans="1:23" ht="15.75" x14ac:dyDescent="0.25">
      <c r="A514" s="1" t="s">
        <v>1205</v>
      </c>
      <c r="B514" s="2" t="s">
        <v>1</v>
      </c>
      <c r="C514" s="2" t="s">
        <v>2</v>
      </c>
      <c r="D514" s="2" t="s">
        <v>1195</v>
      </c>
      <c r="E514" s="2" t="s">
        <v>1206</v>
      </c>
      <c r="F514" s="3">
        <v>42048.354618055557</v>
      </c>
      <c r="G514" s="2" t="s">
        <v>4</v>
      </c>
      <c r="H514" s="2" t="s">
        <v>214</v>
      </c>
      <c r="I514" s="3">
        <v>42061.958333333336</v>
      </c>
      <c r="J514" s="4">
        <f ca="1">TODAY()</f>
        <v>42790</v>
      </c>
      <c r="K514" s="5">
        <f>IF(I514&lt;&gt;0,(I514-F514)-1,(J514-F514)-1)</f>
        <v>12.603715277778974</v>
      </c>
      <c r="L514" s="5" t="b">
        <f>IF(G514="CAN",TRUE,FALSE)</f>
        <v>0</v>
      </c>
      <c r="M514" s="6" t="b">
        <f>AND(G514="CLOSE",K514&lt;=28)</f>
        <v>1</v>
      </c>
      <c r="N514" s="6" t="b">
        <f>AND(G514="CLOSE",K514&gt;28,K514&lt;=56)</f>
        <v>0</v>
      </c>
      <c r="O514" s="6" t="b">
        <f>AND(G514="CLOSE",K514&gt;56,K514&lt;=84)</f>
        <v>0</v>
      </c>
      <c r="P514" s="6" t="b">
        <f>AND(G514="CLOSE",K514&gt;84)</f>
        <v>0</v>
      </c>
      <c r="Q514" s="6" t="b">
        <f>AND(G514 = "INPRG",K514&gt;84)</f>
        <v>0</v>
      </c>
      <c r="R514" s="6" t="b">
        <f>AND(G514 = "INPRG",K514&gt;56,K514&lt;=84)</f>
        <v>0</v>
      </c>
      <c r="S514" s="6" t="b">
        <f>AND(G514 = "INPRG",K514&gt;28,K514&lt;56)</f>
        <v>0</v>
      </c>
      <c r="T514" s="6" t="b">
        <f>AND(G514="INPRG",K514&gt;=21,K514&lt;28)</f>
        <v>0</v>
      </c>
      <c r="U514" s="6" t="b">
        <f>AND(G514="INPRG",K514&gt;=14,K514&lt;21)</f>
        <v>0</v>
      </c>
      <c r="V514" s="6" t="b">
        <f>AND(G514="INPRG",K514&gt;=7,K514&lt;14)</f>
        <v>0</v>
      </c>
      <c r="W514" s="7" t="b">
        <f>AND(G514="INPRG",K514&lt;7)</f>
        <v>0</v>
      </c>
    </row>
    <row r="515" spans="1:23" ht="15.75" x14ac:dyDescent="0.25">
      <c r="A515" s="8" t="s">
        <v>1207</v>
      </c>
      <c r="B515" s="9" t="s">
        <v>1</v>
      </c>
      <c r="C515" s="9" t="s">
        <v>2</v>
      </c>
      <c r="D515" s="9" t="s">
        <v>1195</v>
      </c>
      <c r="E515" s="9" t="s">
        <v>1208</v>
      </c>
      <c r="F515" s="10">
        <v>42048.354641203703</v>
      </c>
      <c r="G515" s="9" t="s">
        <v>4</v>
      </c>
      <c r="H515" s="9" t="s">
        <v>214</v>
      </c>
      <c r="I515" s="10">
        <v>42054.958333333336</v>
      </c>
      <c r="J515" s="11">
        <f ca="1">TODAY()</f>
        <v>42790</v>
      </c>
      <c r="K515" s="12">
        <f>IF(I515&lt;&gt;0,(I515-F515)-1,(J515-F515)-1)</f>
        <v>5.6036921296326909</v>
      </c>
      <c r="L515" s="12" t="b">
        <f>IF(G515="CAN",TRUE,FALSE)</f>
        <v>0</v>
      </c>
      <c r="M515" s="13" t="b">
        <f>AND(G515="CLOSE",K515&lt;=28)</f>
        <v>1</v>
      </c>
      <c r="N515" s="13" t="b">
        <f>AND(G515="CLOSE",K515&gt;28,K515&lt;=56)</f>
        <v>0</v>
      </c>
      <c r="O515" s="13" t="b">
        <f>AND(G515="CLOSE",K515&gt;56,K515&lt;=84)</f>
        <v>0</v>
      </c>
      <c r="P515" s="13" t="b">
        <f>AND(G515="CLOSE",K515&gt;84)</f>
        <v>0</v>
      </c>
      <c r="Q515" s="13" t="b">
        <f>AND(G515 = "INPRG",K515&gt;84)</f>
        <v>0</v>
      </c>
      <c r="R515" s="13" t="b">
        <f>AND(G515 = "INPRG",K515&gt;56,K515&lt;=84)</f>
        <v>0</v>
      </c>
      <c r="S515" s="13" t="b">
        <f>AND(G515 = "INPRG",K515&gt;28,K515&lt;56)</f>
        <v>0</v>
      </c>
      <c r="T515" s="13" t="b">
        <f>AND(G515="INPRG",K515&gt;=21,K515&lt;28)</f>
        <v>0</v>
      </c>
      <c r="U515" s="13" t="b">
        <f>AND(G515="INPRG",K515&gt;=14,K515&lt;21)</f>
        <v>0</v>
      </c>
      <c r="V515" s="13" t="b">
        <f>AND(G515="INPRG",K515&gt;=7,K515&lt;14)</f>
        <v>0</v>
      </c>
      <c r="W515" s="14" t="b">
        <f>AND(G515="INPRG",K515&lt;7)</f>
        <v>0</v>
      </c>
    </row>
    <row r="516" spans="1:23" ht="15.75" x14ac:dyDescent="0.25">
      <c r="A516" s="1" t="s">
        <v>1209</v>
      </c>
      <c r="B516" s="2" t="s">
        <v>1</v>
      </c>
      <c r="C516" s="2" t="s">
        <v>2</v>
      </c>
      <c r="D516" s="2" t="s">
        <v>1195</v>
      </c>
      <c r="E516" s="2" t="s">
        <v>1210</v>
      </c>
      <c r="F516" s="3">
        <v>42048.35465277778</v>
      </c>
      <c r="G516" s="2" t="s">
        <v>4</v>
      </c>
      <c r="H516" s="2" t="s">
        <v>214</v>
      </c>
      <c r="I516" s="3">
        <v>42058.958333333336</v>
      </c>
      <c r="J516" s="4">
        <f ca="1">TODAY()</f>
        <v>42790</v>
      </c>
      <c r="K516" s="5">
        <f>IF(I516&lt;&gt;0,(I516-F516)-1,(J516-F516)-1)</f>
        <v>9.6036805555559113</v>
      </c>
      <c r="L516" s="5" t="b">
        <f>IF(G516="CAN",TRUE,FALSE)</f>
        <v>0</v>
      </c>
      <c r="M516" s="6" t="b">
        <f>AND(G516="CLOSE",K516&lt;=28)</f>
        <v>1</v>
      </c>
      <c r="N516" s="6" t="b">
        <f>AND(G516="CLOSE",K516&gt;28,K516&lt;=56)</f>
        <v>0</v>
      </c>
      <c r="O516" s="6" t="b">
        <f>AND(G516="CLOSE",K516&gt;56,K516&lt;=84)</f>
        <v>0</v>
      </c>
      <c r="P516" s="6" t="b">
        <f>AND(G516="CLOSE",K516&gt;84)</f>
        <v>0</v>
      </c>
      <c r="Q516" s="6" t="b">
        <f>AND(G516 = "INPRG",K516&gt;84)</f>
        <v>0</v>
      </c>
      <c r="R516" s="6" t="b">
        <f>AND(G516 = "INPRG",K516&gt;56,K516&lt;=84)</f>
        <v>0</v>
      </c>
      <c r="S516" s="6" t="b">
        <f>AND(G516 = "INPRG",K516&gt;28,K516&lt;56)</f>
        <v>0</v>
      </c>
      <c r="T516" s="6" t="b">
        <f>AND(G516="INPRG",K516&gt;=21,K516&lt;28)</f>
        <v>0</v>
      </c>
      <c r="U516" s="6" t="b">
        <f>AND(G516="INPRG",K516&gt;=14,K516&lt;21)</f>
        <v>0</v>
      </c>
      <c r="V516" s="6" t="b">
        <f>AND(G516="INPRG",K516&gt;=7,K516&lt;14)</f>
        <v>0</v>
      </c>
      <c r="W516" s="7" t="b">
        <f>AND(G516="INPRG",K516&lt;7)</f>
        <v>0</v>
      </c>
    </row>
    <row r="517" spans="1:23" ht="15.75" x14ac:dyDescent="0.25">
      <c r="A517" s="8" t="s">
        <v>1211</v>
      </c>
      <c r="B517" s="9" t="s">
        <v>1</v>
      </c>
      <c r="C517" s="9" t="s">
        <v>2</v>
      </c>
      <c r="D517" s="9" t="s">
        <v>1195</v>
      </c>
      <c r="E517" s="9" t="s">
        <v>1212</v>
      </c>
      <c r="F517" s="10">
        <v>42048.354675925926</v>
      </c>
      <c r="G517" s="9" t="s">
        <v>4</v>
      </c>
      <c r="H517" s="9" t="s">
        <v>214</v>
      </c>
      <c r="I517" s="10">
        <v>42054.958333333336</v>
      </c>
      <c r="J517" s="11">
        <f ca="1">TODAY()</f>
        <v>42790</v>
      </c>
      <c r="K517" s="12">
        <f>IF(I517&lt;&gt;0,(I517-F517)-1,(J517-F517)-1)</f>
        <v>5.6036574074096279</v>
      </c>
      <c r="L517" s="12" t="b">
        <f>IF(G517="CAN",TRUE,FALSE)</f>
        <v>0</v>
      </c>
      <c r="M517" s="13" t="b">
        <f>AND(G517="CLOSE",K517&lt;=28)</f>
        <v>1</v>
      </c>
      <c r="N517" s="13" t="b">
        <f>AND(G517="CLOSE",K517&gt;28,K517&lt;=56)</f>
        <v>0</v>
      </c>
      <c r="O517" s="13" t="b">
        <f>AND(G517="CLOSE",K517&gt;56,K517&lt;=84)</f>
        <v>0</v>
      </c>
      <c r="P517" s="13" t="b">
        <f>AND(G517="CLOSE",K517&gt;84)</f>
        <v>0</v>
      </c>
      <c r="Q517" s="13" t="b">
        <f>AND(G517 = "INPRG",K517&gt;84)</f>
        <v>0</v>
      </c>
      <c r="R517" s="13" t="b">
        <f>AND(G517 = "INPRG",K517&gt;56,K517&lt;=84)</f>
        <v>0</v>
      </c>
      <c r="S517" s="13" t="b">
        <f>AND(G517 = "INPRG",K517&gt;28,K517&lt;56)</f>
        <v>0</v>
      </c>
      <c r="T517" s="13" t="b">
        <f>AND(G517="INPRG",K517&gt;=21,K517&lt;28)</f>
        <v>0</v>
      </c>
      <c r="U517" s="13" t="b">
        <f>AND(G517="INPRG",K517&gt;=14,K517&lt;21)</f>
        <v>0</v>
      </c>
      <c r="V517" s="13" t="b">
        <f>AND(G517="INPRG",K517&gt;=7,K517&lt;14)</f>
        <v>0</v>
      </c>
      <c r="W517" s="14" t="b">
        <f>AND(G517="INPRG",K517&lt;7)</f>
        <v>0</v>
      </c>
    </row>
    <row r="518" spans="1:23" ht="15.75" x14ac:dyDescent="0.25">
      <c r="A518" s="1" t="s">
        <v>1213</v>
      </c>
      <c r="B518" s="2" t="s">
        <v>1</v>
      </c>
      <c r="C518" s="2" t="s">
        <v>21</v>
      </c>
      <c r="D518" s="2" t="s">
        <v>1214</v>
      </c>
      <c r="E518" s="2" t="s">
        <v>1215</v>
      </c>
      <c r="F518" s="3">
        <v>42048.354710648149</v>
      </c>
      <c r="G518" s="2" t="s">
        <v>4</v>
      </c>
      <c r="H518" s="2" t="s">
        <v>147</v>
      </c>
      <c r="I518" s="3">
        <v>42054.958333333336</v>
      </c>
      <c r="J518" s="4">
        <f ca="1">TODAY()</f>
        <v>42790</v>
      </c>
      <c r="K518" s="5">
        <f>IF(I518&lt;&gt;0,(I518-F518)-1,(J518-F518)-1)</f>
        <v>5.6036226851865649</v>
      </c>
      <c r="L518" s="5" t="b">
        <f>IF(G518="CAN",TRUE,FALSE)</f>
        <v>0</v>
      </c>
      <c r="M518" s="6" t="b">
        <f>AND(G518="CLOSE",K518&lt;=28)</f>
        <v>1</v>
      </c>
      <c r="N518" s="6" t="b">
        <f>AND(G518="CLOSE",K518&gt;28,K518&lt;=56)</f>
        <v>0</v>
      </c>
      <c r="O518" s="6" t="b">
        <f>AND(G518="CLOSE",K518&gt;56,K518&lt;=84)</f>
        <v>0</v>
      </c>
      <c r="P518" s="6" t="b">
        <f>AND(G518="CLOSE",K518&gt;84)</f>
        <v>0</v>
      </c>
      <c r="Q518" s="6" t="b">
        <f>AND(G518 = "INPRG",K518&gt;84)</f>
        <v>0</v>
      </c>
      <c r="R518" s="6" t="b">
        <f>AND(G518 = "INPRG",K518&gt;56,K518&lt;=84)</f>
        <v>0</v>
      </c>
      <c r="S518" s="6" t="b">
        <f>AND(G518 = "INPRG",K518&gt;28,K518&lt;56)</f>
        <v>0</v>
      </c>
      <c r="T518" s="6" t="b">
        <f>AND(G518="INPRG",K518&gt;=21,K518&lt;28)</f>
        <v>0</v>
      </c>
      <c r="U518" s="6" t="b">
        <f>AND(G518="INPRG",K518&gt;=14,K518&lt;21)</f>
        <v>0</v>
      </c>
      <c r="V518" s="6" t="b">
        <f>AND(G518="INPRG",K518&gt;=7,K518&lt;14)</f>
        <v>0</v>
      </c>
      <c r="W518" s="7" t="b">
        <f>AND(G518="INPRG",K518&lt;7)</f>
        <v>0</v>
      </c>
    </row>
    <row r="519" spans="1:23" ht="15.75" x14ac:dyDescent="0.25">
      <c r="A519" s="8" t="s">
        <v>1216</v>
      </c>
      <c r="B519" s="9" t="s">
        <v>1</v>
      </c>
      <c r="C519" s="9" t="s">
        <v>21</v>
      </c>
      <c r="D519" s="9" t="s">
        <v>669</v>
      </c>
      <c r="E519" s="9" t="s">
        <v>1217</v>
      </c>
      <c r="F519" s="10">
        <v>42048.354872685188</v>
      </c>
      <c r="G519" s="9" t="s">
        <v>4</v>
      </c>
      <c r="H519" s="9" t="s">
        <v>620</v>
      </c>
      <c r="I519" s="10">
        <v>42053.958333333336</v>
      </c>
      <c r="J519" s="11">
        <f ca="1">TODAY()</f>
        <v>42790</v>
      </c>
      <c r="K519" s="12">
        <f>IF(I519&lt;&gt;0,(I519-F519)-1,(J519-F519)-1)</f>
        <v>4.6034606481480296</v>
      </c>
      <c r="L519" s="12" t="b">
        <f>IF(G519="CAN",TRUE,FALSE)</f>
        <v>0</v>
      </c>
      <c r="M519" s="13" t="b">
        <f>AND(G519="CLOSE",K519&lt;=28)</f>
        <v>1</v>
      </c>
      <c r="N519" s="13" t="b">
        <f>AND(G519="CLOSE",K519&gt;28,K519&lt;=56)</f>
        <v>0</v>
      </c>
      <c r="O519" s="13" t="b">
        <f>AND(G519="CLOSE",K519&gt;56,K519&lt;=84)</f>
        <v>0</v>
      </c>
      <c r="P519" s="13" t="b">
        <f>AND(G519="CLOSE",K519&gt;84)</f>
        <v>0</v>
      </c>
      <c r="Q519" s="13" t="b">
        <f>AND(G519 = "INPRG",K519&gt;84)</f>
        <v>0</v>
      </c>
      <c r="R519" s="13" t="b">
        <f>AND(G519 = "INPRG",K519&gt;56,K519&lt;=84)</f>
        <v>0</v>
      </c>
      <c r="S519" s="13" t="b">
        <f>AND(G519 = "INPRG",K519&gt;28,K519&lt;56)</f>
        <v>0</v>
      </c>
      <c r="T519" s="13" t="b">
        <f>AND(G519="INPRG",K519&gt;=21,K519&lt;28)</f>
        <v>0</v>
      </c>
      <c r="U519" s="13" t="b">
        <f>AND(G519="INPRG",K519&gt;=14,K519&lt;21)</f>
        <v>0</v>
      </c>
      <c r="V519" s="13" t="b">
        <f>AND(G519="INPRG",K519&gt;=7,K519&lt;14)</f>
        <v>0</v>
      </c>
      <c r="W519" s="14" t="b">
        <f>AND(G519="INPRG",K519&lt;7)</f>
        <v>0</v>
      </c>
    </row>
    <row r="520" spans="1:23" ht="15.75" x14ac:dyDescent="0.25">
      <c r="A520" s="1" t="s">
        <v>1218</v>
      </c>
      <c r="B520" s="2" t="s">
        <v>1</v>
      </c>
      <c r="C520" s="2" t="s">
        <v>21</v>
      </c>
      <c r="D520" s="2" t="s">
        <v>669</v>
      </c>
      <c r="E520" s="2" t="s">
        <v>1219</v>
      </c>
      <c r="F520" s="3">
        <v>42048.354895833334</v>
      </c>
      <c r="G520" s="2" t="s">
        <v>4</v>
      </c>
      <c r="H520" s="2" t="s">
        <v>620</v>
      </c>
      <c r="I520" s="3">
        <v>42053.958333333336</v>
      </c>
      <c r="J520" s="4">
        <f ca="1">TODAY()</f>
        <v>42790</v>
      </c>
      <c r="K520" s="5">
        <f>IF(I520&lt;&gt;0,(I520-F520)-1,(J520-F520)-1)</f>
        <v>4.6034375000017462</v>
      </c>
      <c r="L520" s="5" t="b">
        <f>IF(G520="CAN",TRUE,FALSE)</f>
        <v>0</v>
      </c>
      <c r="M520" s="6" t="b">
        <f>AND(G520="CLOSE",K520&lt;=28)</f>
        <v>1</v>
      </c>
      <c r="N520" s="6" t="b">
        <f>AND(G520="CLOSE",K520&gt;28,K520&lt;=56)</f>
        <v>0</v>
      </c>
      <c r="O520" s="6" t="b">
        <f>AND(G520="CLOSE",K520&gt;56,K520&lt;=84)</f>
        <v>0</v>
      </c>
      <c r="P520" s="6" t="b">
        <f>AND(G520="CLOSE",K520&gt;84)</f>
        <v>0</v>
      </c>
      <c r="Q520" s="6" t="b">
        <f>AND(G520 = "INPRG",K520&gt;84)</f>
        <v>0</v>
      </c>
      <c r="R520" s="6" t="b">
        <f>AND(G520 = "INPRG",K520&gt;56,K520&lt;=84)</f>
        <v>0</v>
      </c>
      <c r="S520" s="6" t="b">
        <f>AND(G520 = "INPRG",K520&gt;28,K520&lt;56)</f>
        <v>0</v>
      </c>
      <c r="T520" s="6" t="b">
        <f>AND(G520="INPRG",K520&gt;=21,K520&lt;28)</f>
        <v>0</v>
      </c>
      <c r="U520" s="6" t="b">
        <f>AND(G520="INPRG",K520&gt;=14,K520&lt;21)</f>
        <v>0</v>
      </c>
      <c r="V520" s="6" t="b">
        <f>AND(G520="INPRG",K520&gt;=7,K520&lt;14)</f>
        <v>0</v>
      </c>
      <c r="W520" s="7" t="b">
        <f>AND(G520="INPRG",K520&lt;7)</f>
        <v>0</v>
      </c>
    </row>
    <row r="521" spans="1:23" ht="15.75" x14ac:dyDescent="0.25">
      <c r="A521" s="8" t="s">
        <v>1220</v>
      </c>
      <c r="B521" s="9" t="s">
        <v>1</v>
      </c>
      <c r="C521" s="9" t="s">
        <v>21</v>
      </c>
      <c r="D521" s="9" t="s">
        <v>669</v>
      </c>
      <c r="E521" s="9" t="s">
        <v>1221</v>
      </c>
      <c r="F521" s="10">
        <v>42048.35491898148</v>
      </c>
      <c r="G521" s="9" t="s">
        <v>4</v>
      </c>
      <c r="H521" s="9" t="s">
        <v>238</v>
      </c>
      <c r="I521" s="10">
        <v>42051.958333333336</v>
      </c>
      <c r="J521" s="11">
        <f ca="1">TODAY()</f>
        <v>42790</v>
      </c>
      <c r="K521" s="12">
        <f>IF(I521&lt;&gt;0,(I521-F521)-1,(J521-F521)-1)</f>
        <v>2.6034143518554629</v>
      </c>
      <c r="L521" s="12" t="b">
        <f>IF(G521="CAN",TRUE,FALSE)</f>
        <v>0</v>
      </c>
      <c r="M521" s="13" t="b">
        <f>AND(G521="CLOSE",K521&lt;=28)</f>
        <v>1</v>
      </c>
      <c r="N521" s="13" t="b">
        <f>AND(G521="CLOSE",K521&gt;28,K521&lt;=56)</f>
        <v>0</v>
      </c>
      <c r="O521" s="13" t="b">
        <f>AND(G521="CLOSE",K521&gt;56,K521&lt;=84)</f>
        <v>0</v>
      </c>
      <c r="P521" s="13" t="b">
        <f>AND(G521="CLOSE",K521&gt;84)</f>
        <v>0</v>
      </c>
      <c r="Q521" s="13" t="b">
        <f>AND(G521 = "INPRG",K521&gt;84)</f>
        <v>0</v>
      </c>
      <c r="R521" s="13" t="b">
        <f>AND(G521 = "INPRG",K521&gt;56,K521&lt;=84)</f>
        <v>0</v>
      </c>
      <c r="S521" s="13" t="b">
        <f>AND(G521 = "INPRG",K521&gt;28,K521&lt;56)</f>
        <v>0</v>
      </c>
      <c r="T521" s="13" t="b">
        <f>AND(G521="INPRG",K521&gt;=21,K521&lt;28)</f>
        <v>0</v>
      </c>
      <c r="U521" s="13" t="b">
        <f>AND(G521="INPRG",K521&gt;=14,K521&lt;21)</f>
        <v>0</v>
      </c>
      <c r="V521" s="13" t="b">
        <f>AND(G521="INPRG",K521&gt;=7,K521&lt;14)</f>
        <v>0</v>
      </c>
      <c r="W521" s="14" t="b">
        <f>AND(G521="INPRG",K521&lt;7)</f>
        <v>0</v>
      </c>
    </row>
    <row r="522" spans="1:23" ht="15.75" x14ac:dyDescent="0.25">
      <c r="A522" s="1" t="s">
        <v>1222</v>
      </c>
      <c r="B522" s="2" t="s">
        <v>1</v>
      </c>
      <c r="C522" s="2" t="s">
        <v>21</v>
      </c>
      <c r="D522" s="2" t="s">
        <v>707</v>
      </c>
      <c r="E522" s="2"/>
      <c r="F522" s="3">
        <v>42048.354930555557</v>
      </c>
      <c r="G522" s="2" t="s">
        <v>4</v>
      </c>
      <c r="H522" s="2" t="s">
        <v>325</v>
      </c>
      <c r="I522" s="3">
        <v>42055.958333333336</v>
      </c>
      <c r="J522" s="4">
        <f ca="1">TODAY()</f>
        <v>42790</v>
      </c>
      <c r="K522" s="5">
        <f>IF(I522&lt;&gt;0,(I522-F522)-1,(J522-F522)-1)</f>
        <v>6.6034027777786832</v>
      </c>
      <c r="L522" s="5" t="b">
        <f>IF(G522="CAN",TRUE,FALSE)</f>
        <v>0</v>
      </c>
      <c r="M522" s="6" t="b">
        <f>AND(G522="CLOSE",K522&lt;=28)</f>
        <v>1</v>
      </c>
      <c r="N522" s="6" t="b">
        <f>AND(G522="CLOSE",K522&gt;28,K522&lt;=56)</f>
        <v>0</v>
      </c>
      <c r="O522" s="6" t="b">
        <f>AND(G522="CLOSE",K522&gt;56,K522&lt;=84)</f>
        <v>0</v>
      </c>
      <c r="P522" s="6" t="b">
        <f>AND(G522="CLOSE",K522&gt;84)</f>
        <v>0</v>
      </c>
      <c r="Q522" s="6" t="b">
        <f>AND(G522 = "INPRG",K522&gt;84)</f>
        <v>0</v>
      </c>
      <c r="R522" s="6" t="b">
        <f>AND(G522 = "INPRG",K522&gt;56,K522&lt;=84)</f>
        <v>0</v>
      </c>
      <c r="S522" s="6" t="b">
        <f>AND(G522 = "INPRG",K522&gt;28,K522&lt;56)</f>
        <v>0</v>
      </c>
      <c r="T522" s="6" t="b">
        <f>AND(G522="INPRG",K522&gt;=21,K522&lt;28)</f>
        <v>0</v>
      </c>
      <c r="U522" s="6" t="b">
        <f>AND(G522="INPRG",K522&gt;=14,K522&lt;21)</f>
        <v>0</v>
      </c>
      <c r="V522" s="6" t="b">
        <f>AND(G522="INPRG",K522&gt;=7,K522&lt;14)</f>
        <v>0</v>
      </c>
      <c r="W522" s="7" t="b">
        <f>AND(G522="INPRG",K522&lt;7)</f>
        <v>0</v>
      </c>
    </row>
    <row r="523" spans="1:23" ht="15.75" x14ac:dyDescent="0.25">
      <c r="A523" s="8" t="s">
        <v>1223</v>
      </c>
      <c r="B523" s="9" t="s">
        <v>1</v>
      </c>
      <c r="C523" s="9" t="s">
        <v>2</v>
      </c>
      <c r="D523" s="9" t="s">
        <v>711</v>
      </c>
      <c r="E523" s="9" t="s">
        <v>441</v>
      </c>
      <c r="F523" s="10">
        <v>42048.355104166665</v>
      </c>
      <c r="G523" s="9" t="s">
        <v>4</v>
      </c>
      <c r="H523" s="9" t="s">
        <v>443</v>
      </c>
      <c r="I523" s="10">
        <v>42060.958333333336</v>
      </c>
      <c r="J523" s="11">
        <f ca="1">TODAY()</f>
        <v>42790</v>
      </c>
      <c r="K523" s="12">
        <f>IF(I523&lt;&gt;0,(I523-F523)-1,(J523-F523)-1)</f>
        <v>11.603229166670644</v>
      </c>
      <c r="L523" s="12" t="b">
        <f>IF(G523="CAN",TRUE,FALSE)</f>
        <v>0</v>
      </c>
      <c r="M523" s="13" t="b">
        <f>AND(G523="CLOSE",K523&lt;=28)</f>
        <v>1</v>
      </c>
      <c r="N523" s="13" t="b">
        <f>AND(G523="CLOSE",K523&gt;28,K523&lt;=56)</f>
        <v>0</v>
      </c>
      <c r="O523" s="13" t="b">
        <f>AND(G523="CLOSE",K523&gt;56,K523&lt;=84)</f>
        <v>0</v>
      </c>
      <c r="P523" s="13" t="b">
        <f>AND(G523="CLOSE",K523&gt;84)</f>
        <v>0</v>
      </c>
      <c r="Q523" s="13" t="b">
        <f>AND(G523 = "INPRG",K523&gt;84)</f>
        <v>0</v>
      </c>
      <c r="R523" s="13" t="b">
        <f>AND(G523 = "INPRG",K523&gt;56,K523&lt;=84)</f>
        <v>0</v>
      </c>
      <c r="S523" s="13" t="b">
        <f>AND(G523 = "INPRG",K523&gt;28,K523&lt;56)</f>
        <v>0</v>
      </c>
      <c r="T523" s="13" t="b">
        <f>AND(G523="INPRG",K523&gt;=21,K523&lt;28)</f>
        <v>0</v>
      </c>
      <c r="U523" s="13" t="b">
        <f>AND(G523="INPRG",K523&gt;=14,K523&lt;21)</f>
        <v>0</v>
      </c>
      <c r="V523" s="13" t="b">
        <f>AND(G523="INPRG",K523&gt;=7,K523&lt;14)</f>
        <v>0</v>
      </c>
      <c r="W523" s="14" t="b">
        <f>AND(G523="INPRG",K523&lt;7)</f>
        <v>0</v>
      </c>
    </row>
    <row r="524" spans="1:23" ht="15.75" x14ac:dyDescent="0.25">
      <c r="A524" s="1" t="s">
        <v>1224</v>
      </c>
      <c r="B524" s="2" t="s">
        <v>1</v>
      </c>
      <c r="C524" s="2" t="s">
        <v>21</v>
      </c>
      <c r="D524" s="2" t="s">
        <v>669</v>
      </c>
      <c r="E524" s="2" t="s">
        <v>1225</v>
      </c>
      <c r="F524" s="3">
        <v>42048.355312500003</v>
      </c>
      <c r="G524" s="2" t="s">
        <v>4</v>
      </c>
      <c r="H524" s="2" t="s">
        <v>325</v>
      </c>
      <c r="I524" s="3">
        <v>42051.958333333336</v>
      </c>
      <c r="J524" s="4">
        <f ca="1">TODAY()</f>
        <v>42790</v>
      </c>
      <c r="K524" s="5">
        <f>IF(I524&lt;&gt;0,(I524-F524)-1,(J524-F524)-1)</f>
        <v>2.6030208333322662</v>
      </c>
      <c r="L524" s="5" t="b">
        <f>IF(G524="CAN",TRUE,FALSE)</f>
        <v>0</v>
      </c>
      <c r="M524" s="6" t="b">
        <f>AND(G524="CLOSE",K524&lt;=28)</f>
        <v>1</v>
      </c>
      <c r="N524" s="6" t="b">
        <f>AND(G524="CLOSE",K524&gt;28,K524&lt;=56)</f>
        <v>0</v>
      </c>
      <c r="O524" s="6" t="b">
        <f>AND(G524="CLOSE",K524&gt;56,K524&lt;=84)</f>
        <v>0</v>
      </c>
      <c r="P524" s="6" t="b">
        <f>AND(G524="CLOSE",K524&gt;84)</f>
        <v>0</v>
      </c>
      <c r="Q524" s="6" t="b">
        <f>AND(G524 = "INPRG",K524&gt;84)</f>
        <v>0</v>
      </c>
      <c r="R524" s="6" t="b">
        <f>AND(G524 = "INPRG",K524&gt;56,K524&lt;=84)</f>
        <v>0</v>
      </c>
      <c r="S524" s="6" t="b">
        <f>AND(G524 = "INPRG",K524&gt;28,K524&lt;56)</f>
        <v>0</v>
      </c>
      <c r="T524" s="6" t="b">
        <f>AND(G524="INPRG",K524&gt;=21,K524&lt;28)</f>
        <v>0</v>
      </c>
      <c r="U524" s="6" t="b">
        <f>AND(G524="INPRG",K524&gt;=14,K524&lt;21)</f>
        <v>0</v>
      </c>
      <c r="V524" s="6" t="b">
        <f>AND(G524="INPRG",K524&gt;=7,K524&lt;14)</f>
        <v>0</v>
      </c>
      <c r="W524" s="7" t="b">
        <f>AND(G524="INPRG",K524&lt;7)</f>
        <v>0</v>
      </c>
    </row>
    <row r="525" spans="1:23" ht="15.75" x14ac:dyDescent="0.25">
      <c r="A525" s="8" t="s">
        <v>1226</v>
      </c>
      <c r="B525" s="9" t="s">
        <v>1</v>
      </c>
      <c r="C525" s="9" t="s">
        <v>2</v>
      </c>
      <c r="D525" s="9" t="s">
        <v>1227</v>
      </c>
      <c r="E525" s="9" t="s">
        <v>1228</v>
      </c>
      <c r="F525" s="10">
        <v>42048.355358796296</v>
      </c>
      <c r="G525" s="9" t="s">
        <v>4</v>
      </c>
      <c r="H525" s="9" t="s">
        <v>1229</v>
      </c>
      <c r="I525" s="10">
        <v>42053.958333333336</v>
      </c>
      <c r="J525" s="11">
        <f ca="1">TODAY()</f>
        <v>42790</v>
      </c>
      <c r="K525" s="12">
        <f>IF(I525&lt;&gt;0,(I525-F525)-1,(J525-F525)-1)</f>
        <v>4.6029745370396995</v>
      </c>
      <c r="L525" s="12" t="b">
        <f>IF(G525="CAN",TRUE,FALSE)</f>
        <v>0</v>
      </c>
      <c r="M525" s="13" t="b">
        <f>AND(G525="CLOSE",K525&lt;=28)</f>
        <v>1</v>
      </c>
      <c r="N525" s="13" t="b">
        <f>AND(G525="CLOSE",K525&gt;28,K525&lt;=56)</f>
        <v>0</v>
      </c>
      <c r="O525" s="13" t="b">
        <f>AND(G525="CLOSE",K525&gt;56,K525&lt;=84)</f>
        <v>0</v>
      </c>
      <c r="P525" s="13" t="b">
        <f>AND(G525="CLOSE",K525&gt;84)</f>
        <v>0</v>
      </c>
      <c r="Q525" s="13" t="b">
        <f>AND(G525 = "INPRG",K525&gt;84)</f>
        <v>0</v>
      </c>
      <c r="R525" s="13" t="b">
        <f>AND(G525 = "INPRG",K525&gt;56,K525&lt;=84)</f>
        <v>0</v>
      </c>
      <c r="S525" s="13" t="b">
        <f>AND(G525 = "INPRG",K525&gt;28,K525&lt;56)</f>
        <v>0</v>
      </c>
      <c r="T525" s="13" t="b">
        <f>AND(G525="INPRG",K525&gt;=21,K525&lt;28)</f>
        <v>0</v>
      </c>
      <c r="U525" s="13" t="b">
        <f>AND(G525="INPRG",K525&gt;=14,K525&lt;21)</f>
        <v>0</v>
      </c>
      <c r="V525" s="13" t="b">
        <f>AND(G525="INPRG",K525&gt;=7,K525&lt;14)</f>
        <v>0</v>
      </c>
      <c r="W525" s="14" t="b">
        <f>AND(G525="INPRG",K525&lt;7)</f>
        <v>0</v>
      </c>
    </row>
    <row r="526" spans="1:23" ht="15.75" x14ac:dyDescent="0.25">
      <c r="A526" s="1" t="s">
        <v>1230</v>
      </c>
      <c r="B526" s="2" t="s">
        <v>1</v>
      </c>
      <c r="C526" s="2" t="s">
        <v>2</v>
      </c>
      <c r="D526" s="2" t="s">
        <v>721</v>
      </c>
      <c r="E526" s="2" t="s">
        <v>42</v>
      </c>
      <c r="F526" s="3">
        <v>42048.355416666665</v>
      </c>
      <c r="G526" s="2" t="s">
        <v>4</v>
      </c>
      <c r="H526" s="2" t="s">
        <v>43</v>
      </c>
      <c r="I526" s="3">
        <v>42051.958333333336</v>
      </c>
      <c r="J526" s="4">
        <f ca="1">TODAY()</f>
        <v>42790</v>
      </c>
      <c r="K526" s="5">
        <f>IF(I526&lt;&gt;0,(I526-F526)-1,(J526-F526)-1)</f>
        <v>2.6029166666703532</v>
      </c>
      <c r="L526" s="5" t="b">
        <f>IF(G526="CAN",TRUE,FALSE)</f>
        <v>0</v>
      </c>
      <c r="M526" s="6" t="b">
        <f>AND(G526="CLOSE",K526&lt;=28)</f>
        <v>1</v>
      </c>
      <c r="N526" s="6" t="b">
        <f>AND(G526="CLOSE",K526&gt;28,K526&lt;=56)</f>
        <v>0</v>
      </c>
      <c r="O526" s="6" t="b">
        <f>AND(G526="CLOSE",K526&gt;56,K526&lt;=84)</f>
        <v>0</v>
      </c>
      <c r="P526" s="6" t="b">
        <f>AND(G526="CLOSE",K526&gt;84)</f>
        <v>0</v>
      </c>
      <c r="Q526" s="6" t="b">
        <f>AND(G526 = "INPRG",K526&gt;84)</f>
        <v>0</v>
      </c>
      <c r="R526" s="6" t="b">
        <f>AND(G526 = "INPRG",K526&gt;56,K526&lt;=84)</f>
        <v>0</v>
      </c>
      <c r="S526" s="6" t="b">
        <f>AND(G526 = "INPRG",K526&gt;28,K526&lt;56)</f>
        <v>0</v>
      </c>
      <c r="T526" s="6" t="b">
        <f>AND(G526="INPRG",K526&gt;=21,K526&lt;28)</f>
        <v>0</v>
      </c>
      <c r="U526" s="6" t="b">
        <f>AND(G526="INPRG",K526&gt;=14,K526&lt;21)</f>
        <v>0</v>
      </c>
      <c r="V526" s="6" t="b">
        <f>AND(G526="INPRG",K526&gt;=7,K526&lt;14)</f>
        <v>0</v>
      </c>
      <c r="W526" s="7" t="b">
        <f>AND(G526="INPRG",K526&lt;7)</f>
        <v>0</v>
      </c>
    </row>
    <row r="527" spans="1:23" ht="15.75" x14ac:dyDescent="0.25">
      <c r="A527" s="8" t="s">
        <v>1231</v>
      </c>
      <c r="B527" s="9" t="s">
        <v>1</v>
      </c>
      <c r="C527" s="9" t="s">
        <v>2</v>
      </c>
      <c r="D527" s="9" t="s">
        <v>1232</v>
      </c>
      <c r="E527" s="9" t="s">
        <v>1233</v>
      </c>
      <c r="F527" s="10">
        <v>42048.355451388888</v>
      </c>
      <c r="G527" s="9" t="s">
        <v>4</v>
      </c>
      <c r="H527" s="9" t="s">
        <v>214</v>
      </c>
      <c r="I527" s="10">
        <v>42059.958333333336</v>
      </c>
      <c r="J527" s="11">
        <f ca="1">TODAY()</f>
        <v>42790</v>
      </c>
      <c r="K527" s="12">
        <f>IF(I527&lt;&gt;0,(I527-F527)-1,(J527-F527)-1)</f>
        <v>10.60288194444729</v>
      </c>
      <c r="L527" s="12" t="b">
        <f>IF(G527="CAN",TRUE,FALSE)</f>
        <v>0</v>
      </c>
      <c r="M527" s="13" t="b">
        <f>AND(G527="CLOSE",K527&lt;=28)</f>
        <v>1</v>
      </c>
      <c r="N527" s="13" t="b">
        <f>AND(G527="CLOSE",K527&gt;28,K527&lt;=56)</f>
        <v>0</v>
      </c>
      <c r="O527" s="13" t="b">
        <f>AND(G527="CLOSE",K527&gt;56,K527&lt;=84)</f>
        <v>0</v>
      </c>
      <c r="P527" s="13" t="b">
        <f>AND(G527="CLOSE",K527&gt;84)</f>
        <v>0</v>
      </c>
      <c r="Q527" s="13" t="b">
        <f>AND(G527 = "INPRG",K527&gt;84)</f>
        <v>0</v>
      </c>
      <c r="R527" s="13" t="b">
        <f>AND(G527 = "INPRG",K527&gt;56,K527&lt;=84)</f>
        <v>0</v>
      </c>
      <c r="S527" s="13" t="b">
        <f>AND(G527 = "INPRG",K527&gt;28,K527&lt;56)</f>
        <v>0</v>
      </c>
      <c r="T527" s="13" t="b">
        <f>AND(G527="INPRG",K527&gt;=21,K527&lt;28)</f>
        <v>0</v>
      </c>
      <c r="U527" s="13" t="b">
        <f>AND(G527="INPRG",K527&gt;=14,K527&lt;21)</f>
        <v>0</v>
      </c>
      <c r="V527" s="13" t="b">
        <f>AND(G527="INPRG",K527&gt;=7,K527&lt;14)</f>
        <v>0</v>
      </c>
      <c r="W527" s="14" t="b">
        <f>AND(G527="INPRG",K527&lt;7)</f>
        <v>0</v>
      </c>
    </row>
    <row r="528" spans="1:23" ht="15.75" x14ac:dyDescent="0.25">
      <c r="A528" s="1" t="s">
        <v>1234</v>
      </c>
      <c r="B528" s="2" t="s">
        <v>1</v>
      </c>
      <c r="C528" s="2" t="s">
        <v>2</v>
      </c>
      <c r="D528" s="2" t="s">
        <v>1235</v>
      </c>
      <c r="E528" s="2" t="s">
        <v>911</v>
      </c>
      <c r="F528" s="3">
        <v>42048.355486111112</v>
      </c>
      <c r="G528" s="2" t="s">
        <v>4</v>
      </c>
      <c r="H528" s="2" t="s">
        <v>43</v>
      </c>
      <c r="I528" s="3">
        <v>42063.958333333336</v>
      </c>
      <c r="J528" s="4">
        <f ca="1">TODAY()</f>
        <v>42790</v>
      </c>
      <c r="K528" s="5">
        <f>IF(I528&lt;&gt;0,(I528-F528)-1,(J528-F528)-1)</f>
        <v>14.602847222224227</v>
      </c>
      <c r="L528" s="5" t="b">
        <f>IF(G528="CAN",TRUE,FALSE)</f>
        <v>0</v>
      </c>
      <c r="M528" s="6" t="b">
        <f>AND(G528="CLOSE",K528&lt;=28)</f>
        <v>1</v>
      </c>
      <c r="N528" s="6" t="b">
        <f>AND(G528="CLOSE",K528&gt;28,K528&lt;=56)</f>
        <v>0</v>
      </c>
      <c r="O528" s="6" t="b">
        <f>AND(G528="CLOSE",K528&gt;56,K528&lt;=84)</f>
        <v>0</v>
      </c>
      <c r="P528" s="6" t="b">
        <f>AND(G528="CLOSE",K528&gt;84)</f>
        <v>0</v>
      </c>
      <c r="Q528" s="6" t="b">
        <f>AND(G528 = "INPRG",K528&gt;84)</f>
        <v>0</v>
      </c>
      <c r="R528" s="6" t="b">
        <f>AND(G528 = "INPRG",K528&gt;56,K528&lt;=84)</f>
        <v>0</v>
      </c>
      <c r="S528" s="6" t="b">
        <f>AND(G528 = "INPRG",K528&gt;28,K528&lt;56)</f>
        <v>0</v>
      </c>
      <c r="T528" s="6" t="b">
        <f>AND(G528="INPRG",K528&gt;=21,K528&lt;28)</f>
        <v>0</v>
      </c>
      <c r="U528" s="6" t="b">
        <f>AND(G528="INPRG",K528&gt;=14,K528&lt;21)</f>
        <v>0</v>
      </c>
      <c r="V528" s="6" t="b">
        <f>AND(G528="INPRG",K528&gt;=7,K528&lt;14)</f>
        <v>0</v>
      </c>
      <c r="W528" s="7" t="b">
        <f>AND(G528="INPRG",K528&lt;7)</f>
        <v>0</v>
      </c>
    </row>
    <row r="529" spans="1:23" ht="15.75" x14ac:dyDescent="0.25">
      <c r="A529" s="8" t="s">
        <v>1236</v>
      </c>
      <c r="B529" s="9" t="s">
        <v>1</v>
      </c>
      <c r="C529" s="9" t="s">
        <v>2</v>
      </c>
      <c r="D529" s="9" t="s">
        <v>1237</v>
      </c>
      <c r="E529" s="9" t="s">
        <v>1238</v>
      </c>
      <c r="F529" s="10">
        <v>42048.355509259258</v>
      </c>
      <c r="G529" s="9" t="s">
        <v>4</v>
      </c>
      <c r="H529" s="9" t="s">
        <v>43</v>
      </c>
      <c r="I529" s="10">
        <v>42056.958333333336</v>
      </c>
      <c r="J529" s="11">
        <f ca="1">TODAY()</f>
        <v>42790</v>
      </c>
      <c r="K529" s="12">
        <f>IF(I529&lt;&gt;0,(I529-F529)-1,(J529-F529)-1)</f>
        <v>7.6028240740779438</v>
      </c>
      <c r="L529" s="12" t="b">
        <f>IF(G529="CAN",TRUE,FALSE)</f>
        <v>0</v>
      </c>
      <c r="M529" s="13" t="b">
        <f>AND(G529="CLOSE",K529&lt;=28)</f>
        <v>1</v>
      </c>
      <c r="N529" s="13" t="b">
        <f>AND(G529="CLOSE",K529&gt;28,K529&lt;=56)</f>
        <v>0</v>
      </c>
      <c r="O529" s="13" t="b">
        <f>AND(G529="CLOSE",K529&gt;56,K529&lt;=84)</f>
        <v>0</v>
      </c>
      <c r="P529" s="13" t="b">
        <f>AND(G529="CLOSE",K529&gt;84)</f>
        <v>0</v>
      </c>
      <c r="Q529" s="13" t="b">
        <f>AND(G529 = "INPRG",K529&gt;84)</f>
        <v>0</v>
      </c>
      <c r="R529" s="13" t="b">
        <f>AND(G529 = "INPRG",K529&gt;56,K529&lt;=84)</f>
        <v>0</v>
      </c>
      <c r="S529" s="13" t="b">
        <f>AND(G529 = "INPRG",K529&gt;28,K529&lt;56)</f>
        <v>0</v>
      </c>
      <c r="T529" s="13" t="b">
        <f>AND(G529="INPRG",K529&gt;=21,K529&lt;28)</f>
        <v>0</v>
      </c>
      <c r="U529" s="13" t="b">
        <f>AND(G529="INPRG",K529&gt;=14,K529&lt;21)</f>
        <v>0</v>
      </c>
      <c r="V529" s="13" t="b">
        <f>AND(G529="INPRG",K529&gt;=7,K529&lt;14)</f>
        <v>0</v>
      </c>
      <c r="W529" s="14" t="b">
        <f>AND(G529="INPRG",K529&lt;7)</f>
        <v>0</v>
      </c>
    </row>
    <row r="530" spans="1:23" ht="15.75" x14ac:dyDescent="0.25">
      <c r="A530" s="1" t="s">
        <v>1239</v>
      </c>
      <c r="B530" s="2" t="s">
        <v>1</v>
      </c>
      <c r="C530" s="2" t="s">
        <v>2</v>
      </c>
      <c r="D530" s="2" t="s">
        <v>1240</v>
      </c>
      <c r="E530" s="2" t="s">
        <v>71</v>
      </c>
      <c r="F530" s="3">
        <v>42048.355532407404</v>
      </c>
      <c r="G530" s="2" t="s">
        <v>4</v>
      </c>
      <c r="H530" s="2" t="s">
        <v>19</v>
      </c>
      <c r="I530" s="3">
        <v>42061.958333333336</v>
      </c>
      <c r="J530" s="4">
        <f ca="1">TODAY()</f>
        <v>42790</v>
      </c>
      <c r="K530" s="5">
        <f>IF(I530&lt;&gt;0,(I530-F530)-1,(J530-F530)-1)</f>
        <v>12.60280092593166</v>
      </c>
      <c r="L530" s="5" t="b">
        <f>IF(G530="CAN",TRUE,FALSE)</f>
        <v>0</v>
      </c>
      <c r="M530" s="6" t="b">
        <f>AND(G530="CLOSE",K530&lt;=28)</f>
        <v>1</v>
      </c>
      <c r="N530" s="6" t="b">
        <f>AND(G530="CLOSE",K530&gt;28,K530&lt;=56)</f>
        <v>0</v>
      </c>
      <c r="O530" s="6" t="b">
        <f>AND(G530="CLOSE",K530&gt;56,K530&lt;=84)</f>
        <v>0</v>
      </c>
      <c r="P530" s="6" t="b">
        <f>AND(G530="CLOSE",K530&gt;84)</f>
        <v>0</v>
      </c>
      <c r="Q530" s="6" t="b">
        <f>AND(G530 = "INPRG",K530&gt;84)</f>
        <v>0</v>
      </c>
      <c r="R530" s="6" t="b">
        <f>AND(G530 = "INPRG",K530&gt;56,K530&lt;=84)</f>
        <v>0</v>
      </c>
      <c r="S530" s="6" t="b">
        <f>AND(G530 = "INPRG",K530&gt;28,K530&lt;56)</f>
        <v>0</v>
      </c>
      <c r="T530" s="6" t="b">
        <f>AND(G530="INPRG",K530&gt;=21,K530&lt;28)</f>
        <v>0</v>
      </c>
      <c r="U530" s="6" t="b">
        <f>AND(G530="INPRG",K530&gt;=14,K530&lt;21)</f>
        <v>0</v>
      </c>
      <c r="V530" s="6" t="b">
        <f>AND(G530="INPRG",K530&gt;=7,K530&lt;14)</f>
        <v>0</v>
      </c>
      <c r="W530" s="7" t="b">
        <f>AND(G530="INPRG",K530&lt;7)</f>
        <v>0</v>
      </c>
    </row>
    <row r="531" spans="1:23" ht="15.75" x14ac:dyDescent="0.25">
      <c r="A531" s="8" t="s">
        <v>1241</v>
      </c>
      <c r="B531" s="9" t="s">
        <v>1</v>
      </c>
      <c r="C531" s="9" t="s">
        <v>2</v>
      </c>
      <c r="D531" s="9" t="s">
        <v>1242</v>
      </c>
      <c r="E531" s="9" t="s">
        <v>1238</v>
      </c>
      <c r="F531" s="10">
        <v>42048.355543981481</v>
      </c>
      <c r="G531" s="9" t="s">
        <v>4</v>
      </c>
      <c r="H531" s="9" t="s">
        <v>43</v>
      </c>
      <c r="I531" s="10">
        <v>42056.958333333336</v>
      </c>
      <c r="J531" s="11">
        <f ca="1">TODAY()</f>
        <v>42790</v>
      </c>
      <c r="K531" s="12">
        <f>IF(I531&lt;&gt;0,(I531-F531)-1,(J531-F531)-1)</f>
        <v>7.6027893518548808</v>
      </c>
      <c r="L531" s="12" t="b">
        <f>IF(G531="CAN",TRUE,FALSE)</f>
        <v>0</v>
      </c>
      <c r="M531" s="13" t="b">
        <f>AND(G531="CLOSE",K531&lt;=28)</f>
        <v>1</v>
      </c>
      <c r="N531" s="13" t="b">
        <f>AND(G531="CLOSE",K531&gt;28,K531&lt;=56)</f>
        <v>0</v>
      </c>
      <c r="O531" s="13" t="b">
        <f>AND(G531="CLOSE",K531&gt;56,K531&lt;=84)</f>
        <v>0</v>
      </c>
      <c r="P531" s="13" t="b">
        <f>AND(G531="CLOSE",K531&gt;84)</f>
        <v>0</v>
      </c>
      <c r="Q531" s="13" t="b">
        <f>AND(G531 = "INPRG",K531&gt;84)</f>
        <v>0</v>
      </c>
      <c r="R531" s="13" t="b">
        <f>AND(G531 = "INPRG",K531&gt;56,K531&lt;=84)</f>
        <v>0</v>
      </c>
      <c r="S531" s="13" t="b">
        <f>AND(G531 = "INPRG",K531&gt;28,K531&lt;56)</f>
        <v>0</v>
      </c>
      <c r="T531" s="13" t="b">
        <f>AND(G531="INPRG",K531&gt;=21,K531&lt;28)</f>
        <v>0</v>
      </c>
      <c r="U531" s="13" t="b">
        <f>AND(G531="INPRG",K531&gt;=14,K531&lt;21)</f>
        <v>0</v>
      </c>
      <c r="V531" s="13" t="b">
        <f>AND(G531="INPRG",K531&gt;=7,K531&lt;14)</f>
        <v>0</v>
      </c>
      <c r="W531" s="14" t="b">
        <f>AND(G531="INPRG",K531&lt;7)</f>
        <v>0</v>
      </c>
    </row>
    <row r="532" spans="1:23" ht="15.75" x14ac:dyDescent="0.25">
      <c r="A532" s="1" t="s">
        <v>1243</v>
      </c>
      <c r="B532" s="2" t="s">
        <v>1</v>
      </c>
      <c r="C532" s="2" t="s">
        <v>2</v>
      </c>
      <c r="D532" s="2" t="s">
        <v>1244</v>
      </c>
      <c r="E532" s="2" t="s">
        <v>1245</v>
      </c>
      <c r="F532" s="3">
        <v>42048.355555555558</v>
      </c>
      <c r="G532" s="2" t="s">
        <v>4</v>
      </c>
      <c r="H532" s="2" t="s">
        <v>147</v>
      </c>
      <c r="I532" s="3">
        <v>42059.958333333336</v>
      </c>
      <c r="J532" s="4">
        <f ca="1">TODAY()</f>
        <v>42790</v>
      </c>
      <c r="K532" s="5">
        <f>IF(I532&lt;&gt;0,(I532-F532)-1,(J532-F532)-1)</f>
        <v>10.602777777778101</v>
      </c>
      <c r="L532" s="5" t="b">
        <f>IF(G532="CAN",TRUE,FALSE)</f>
        <v>0</v>
      </c>
      <c r="M532" s="6" t="b">
        <f>AND(G532="CLOSE",K532&lt;=28)</f>
        <v>1</v>
      </c>
      <c r="N532" s="6" t="b">
        <f>AND(G532="CLOSE",K532&gt;28,K532&lt;=56)</f>
        <v>0</v>
      </c>
      <c r="O532" s="6" t="b">
        <f>AND(G532="CLOSE",K532&gt;56,K532&lt;=84)</f>
        <v>0</v>
      </c>
      <c r="P532" s="6" t="b">
        <f>AND(G532="CLOSE",K532&gt;84)</f>
        <v>0</v>
      </c>
      <c r="Q532" s="6" t="b">
        <f>AND(G532 = "INPRG",K532&gt;84)</f>
        <v>0</v>
      </c>
      <c r="R532" s="6" t="b">
        <f>AND(G532 = "INPRG",K532&gt;56,K532&lt;=84)</f>
        <v>0</v>
      </c>
      <c r="S532" s="6" t="b">
        <f>AND(G532 = "INPRG",K532&gt;28,K532&lt;56)</f>
        <v>0</v>
      </c>
      <c r="T532" s="6" t="b">
        <f>AND(G532="INPRG",K532&gt;=21,K532&lt;28)</f>
        <v>0</v>
      </c>
      <c r="U532" s="6" t="b">
        <f>AND(G532="INPRG",K532&gt;=14,K532&lt;21)</f>
        <v>0</v>
      </c>
      <c r="V532" s="6" t="b">
        <f>AND(G532="INPRG",K532&gt;=7,K532&lt;14)</f>
        <v>0</v>
      </c>
      <c r="W532" s="7" t="b">
        <f>AND(G532="INPRG",K532&lt;7)</f>
        <v>0</v>
      </c>
    </row>
    <row r="533" spans="1:23" ht="15.75" x14ac:dyDescent="0.25">
      <c r="A533" s="8" t="s">
        <v>1246</v>
      </c>
      <c r="B533" s="9" t="s">
        <v>1</v>
      </c>
      <c r="C533" s="9" t="s">
        <v>2</v>
      </c>
      <c r="D533" s="9" t="s">
        <v>3</v>
      </c>
      <c r="E533" s="9"/>
      <c r="F533" s="10">
        <v>42051.268287037034</v>
      </c>
      <c r="G533" s="9" t="s">
        <v>4</v>
      </c>
      <c r="H533" s="9" t="s">
        <v>5</v>
      </c>
      <c r="I533" s="10">
        <v>42052.958333333336</v>
      </c>
      <c r="J533" s="11">
        <f ca="1">TODAY()</f>
        <v>42790</v>
      </c>
      <c r="K533" s="12">
        <f>IF(I533&lt;&gt;0,(I533-F533)-1,(J533-F533)-1)</f>
        <v>0.69004629630217096</v>
      </c>
      <c r="L533" s="12" t="b">
        <f>IF(G533="CAN",TRUE,FALSE)</f>
        <v>0</v>
      </c>
      <c r="M533" s="13" t="b">
        <f>AND(G533="CLOSE",K533&lt;=28)</f>
        <v>1</v>
      </c>
      <c r="N533" s="13" t="b">
        <f>AND(G533="CLOSE",K533&gt;28,K533&lt;=56)</f>
        <v>0</v>
      </c>
      <c r="O533" s="13" t="b">
        <f>AND(G533="CLOSE",K533&gt;56,K533&lt;=84)</f>
        <v>0</v>
      </c>
      <c r="P533" s="13" t="b">
        <f>AND(G533="CLOSE",K533&gt;84)</f>
        <v>0</v>
      </c>
      <c r="Q533" s="13" t="b">
        <f>AND(G533 = "INPRG",K533&gt;84)</f>
        <v>0</v>
      </c>
      <c r="R533" s="13" t="b">
        <f>AND(G533 = "INPRG",K533&gt;56,K533&lt;=84)</f>
        <v>0</v>
      </c>
      <c r="S533" s="13" t="b">
        <f>AND(G533 = "INPRG",K533&gt;28,K533&lt;56)</f>
        <v>0</v>
      </c>
      <c r="T533" s="13" t="b">
        <f>AND(G533="INPRG",K533&gt;=21,K533&lt;28)</f>
        <v>0</v>
      </c>
      <c r="U533" s="13" t="b">
        <f>AND(G533="INPRG",K533&gt;=14,K533&lt;21)</f>
        <v>0</v>
      </c>
      <c r="V533" s="13" t="b">
        <f>AND(G533="INPRG",K533&gt;=7,K533&lt;14)</f>
        <v>0</v>
      </c>
      <c r="W533" s="14" t="b">
        <f>AND(G533="INPRG",K533&lt;7)</f>
        <v>0</v>
      </c>
    </row>
    <row r="534" spans="1:23" ht="15.75" x14ac:dyDescent="0.25">
      <c r="A534" s="1" t="s">
        <v>1247</v>
      </c>
      <c r="B534" s="2" t="s">
        <v>1</v>
      </c>
      <c r="C534" s="2" t="s">
        <v>2</v>
      </c>
      <c r="D534" s="2" t="s">
        <v>733</v>
      </c>
      <c r="E534" s="2" t="s">
        <v>1248</v>
      </c>
      <c r="F534" s="3">
        <v>42051.268333333333</v>
      </c>
      <c r="G534" s="2" t="s">
        <v>4</v>
      </c>
      <c r="H534" s="2" t="s">
        <v>430</v>
      </c>
      <c r="I534" s="3">
        <v>42345.580555555556</v>
      </c>
      <c r="J534" s="4">
        <f ca="1">TODAY()</f>
        <v>42790</v>
      </c>
      <c r="K534" s="5">
        <f>IF(I534&lt;&gt;0,(I534-F534)-1,(J534-F534)-1)</f>
        <v>293.31222222222277</v>
      </c>
      <c r="L534" s="5" t="b">
        <f>IF(G534="CAN",TRUE,FALSE)</f>
        <v>0</v>
      </c>
      <c r="M534" s="6" t="b">
        <f>AND(G534="CLOSE",K534&lt;=28)</f>
        <v>0</v>
      </c>
      <c r="N534" s="6" t="b">
        <f>AND(G534="CLOSE",K534&gt;28,K534&lt;=56)</f>
        <v>0</v>
      </c>
      <c r="O534" s="6" t="b">
        <f>AND(G534="CLOSE",K534&gt;56,K534&lt;=84)</f>
        <v>0</v>
      </c>
      <c r="P534" s="6" t="b">
        <f>AND(G534="CLOSE",K534&gt;84)</f>
        <v>1</v>
      </c>
      <c r="Q534" s="6" t="b">
        <f>AND(G534 = "INPRG",K534&gt;84)</f>
        <v>0</v>
      </c>
      <c r="R534" s="6" t="b">
        <f>AND(G534 = "INPRG",K534&gt;56,K534&lt;=84)</f>
        <v>0</v>
      </c>
      <c r="S534" s="6" t="b">
        <f>AND(G534 = "INPRG",K534&gt;28,K534&lt;56)</f>
        <v>0</v>
      </c>
      <c r="T534" s="6" t="b">
        <f>AND(G534="INPRG",K534&gt;=21,K534&lt;28)</f>
        <v>0</v>
      </c>
      <c r="U534" s="6" t="b">
        <f>AND(G534="INPRG",K534&gt;=14,K534&lt;21)</f>
        <v>0</v>
      </c>
      <c r="V534" s="6" t="b">
        <f>AND(G534="INPRG",K534&gt;=7,K534&lt;14)</f>
        <v>0</v>
      </c>
      <c r="W534" s="7" t="b">
        <f>AND(G534="INPRG",K534&lt;7)</f>
        <v>0</v>
      </c>
    </row>
    <row r="535" spans="1:23" ht="15.75" x14ac:dyDescent="0.25">
      <c r="A535" s="8" t="s">
        <v>1249</v>
      </c>
      <c r="B535" s="9" t="s">
        <v>1</v>
      </c>
      <c r="C535" s="9" t="s">
        <v>21</v>
      </c>
      <c r="D535" s="9" t="s">
        <v>22</v>
      </c>
      <c r="E535" s="9"/>
      <c r="F535" s="10">
        <v>42051.270289351851</v>
      </c>
      <c r="G535" s="9" t="s">
        <v>4</v>
      </c>
      <c r="H535" s="9" t="s">
        <v>23</v>
      </c>
      <c r="I535" s="10">
        <v>42052.958333333336</v>
      </c>
      <c r="J535" s="11">
        <f ca="1">TODAY()</f>
        <v>42790</v>
      </c>
      <c r="K535" s="12">
        <f>IF(I535&lt;&gt;0,(I535-F535)-1,(J535-F535)-1)</f>
        <v>0.68804398148495238</v>
      </c>
      <c r="L535" s="12" t="b">
        <f>IF(G535="CAN",TRUE,FALSE)</f>
        <v>0</v>
      </c>
      <c r="M535" s="13" t="b">
        <f>AND(G535="CLOSE",K535&lt;=28)</f>
        <v>1</v>
      </c>
      <c r="N535" s="13" t="b">
        <f>AND(G535="CLOSE",K535&gt;28,K535&lt;=56)</f>
        <v>0</v>
      </c>
      <c r="O535" s="13" t="b">
        <f>AND(G535="CLOSE",K535&gt;56,K535&lt;=84)</f>
        <v>0</v>
      </c>
      <c r="P535" s="13" t="b">
        <f>AND(G535="CLOSE",K535&gt;84)</f>
        <v>0</v>
      </c>
      <c r="Q535" s="13" t="b">
        <f>AND(G535 = "INPRG",K535&gt;84)</f>
        <v>0</v>
      </c>
      <c r="R535" s="13" t="b">
        <f>AND(G535 = "INPRG",K535&gt;56,K535&lt;=84)</f>
        <v>0</v>
      </c>
      <c r="S535" s="13" t="b">
        <f>AND(G535 = "INPRG",K535&gt;28,K535&lt;56)</f>
        <v>0</v>
      </c>
      <c r="T535" s="13" t="b">
        <f>AND(G535="INPRG",K535&gt;=21,K535&lt;28)</f>
        <v>0</v>
      </c>
      <c r="U535" s="13" t="b">
        <f>AND(G535="INPRG",K535&gt;=14,K535&lt;21)</f>
        <v>0</v>
      </c>
      <c r="V535" s="13" t="b">
        <f>AND(G535="INPRG",K535&gt;=7,K535&lt;14)</f>
        <v>0</v>
      </c>
      <c r="W535" s="14" t="b">
        <f>AND(G535="INPRG",K535&lt;7)</f>
        <v>0</v>
      </c>
    </row>
    <row r="536" spans="1:23" ht="15.75" x14ac:dyDescent="0.25">
      <c r="A536" s="1" t="s">
        <v>1250</v>
      </c>
      <c r="B536" s="2" t="s">
        <v>1</v>
      </c>
      <c r="C536" s="2" t="s">
        <v>2</v>
      </c>
      <c r="D536" s="2" t="s">
        <v>25</v>
      </c>
      <c r="E536" s="2"/>
      <c r="F536" s="3">
        <v>42051.270312499997</v>
      </c>
      <c r="G536" s="2" t="s">
        <v>4</v>
      </c>
      <c r="H536" s="2" t="s">
        <v>23</v>
      </c>
      <c r="I536" s="3">
        <v>42052.958333333336</v>
      </c>
      <c r="J536" s="4">
        <f ca="1">TODAY()</f>
        <v>42790</v>
      </c>
      <c r="K536" s="5">
        <f>IF(I536&lt;&gt;0,(I536-F536)-1,(J536-F536)-1)</f>
        <v>0.68802083333866904</v>
      </c>
      <c r="L536" s="5" t="b">
        <f>IF(G536="CAN",TRUE,FALSE)</f>
        <v>0</v>
      </c>
      <c r="M536" s="6" t="b">
        <f>AND(G536="CLOSE",K536&lt;=28)</f>
        <v>1</v>
      </c>
      <c r="N536" s="6" t="b">
        <f>AND(G536="CLOSE",K536&gt;28,K536&lt;=56)</f>
        <v>0</v>
      </c>
      <c r="O536" s="6" t="b">
        <f>AND(G536="CLOSE",K536&gt;56,K536&lt;=84)</f>
        <v>0</v>
      </c>
      <c r="P536" s="6" t="b">
        <f>AND(G536="CLOSE",K536&gt;84)</f>
        <v>0</v>
      </c>
      <c r="Q536" s="6" t="b">
        <f>AND(G536 = "INPRG",K536&gt;84)</f>
        <v>0</v>
      </c>
      <c r="R536" s="6" t="b">
        <f>AND(G536 = "INPRG",K536&gt;56,K536&lt;=84)</f>
        <v>0</v>
      </c>
      <c r="S536" s="6" t="b">
        <f>AND(G536 = "INPRG",K536&gt;28,K536&lt;56)</f>
        <v>0</v>
      </c>
      <c r="T536" s="6" t="b">
        <f>AND(G536="INPRG",K536&gt;=21,K536&lt;28)</f>
        <v>0</v>
      </c>
      <c r="U536" s="6" t="b">
        <f>AND(G536="INPRG",K536&gt;=14,K536&lt;21)</f>
        <v>0</v>
      </c>
      <c r="V536" s="6" t="b">
        <f>AND(G536="INPRG",K536&gt;=7,K536&lt;14)</f>
        <v>0</v>
      </c>
      <c r="W536" s="7" t="b">
        <f>AND(G536="INPRG",K536&lt;7)</f>
        <v>0</v>
      </c>
    </row>
    <row r="537" spans="1:23" ht="15.75" x14ac:dyDescent="0.25">
      <c r="A537" s="8" t="s">
        <v>1251</v>
      </c>
      <c r="B537" s="9" t="s">
        <v>1</v>
      </c>
      <c r="C537" s="9" t="s">
        <v>2</v>
      </c>
      <c r="D537" s="9" t="s">
        <v>35</v>
      </c>
      <c r="E537" s="9" t="s">
        <v>36</v>
      </c>
      <c r="F537" s="10">
        <v>42051.270312499997</v>
      </c>
      <c r="G537" s="9" t="s">
        <v>4</v>
      </c>
      <c r="H537" s="9" t="s">
        <v>33</v>
      </c>
      <c r="I537" s="10">
        <v>42051.958333333336</v>
      </c>
      <c r="J537" s="11">
        <f ca="1">TODAY()</f>
        <v>42790</v>
      </c>
      <c r="K537" s="12">
        <f>IF(I537&lt;&gt;0,(I537-F537)-1,(J537-F537)-1)</f>
        <v>-0.31197916666133096</v>
      </c>
      <c r="L537" s="12" t="b">
        <f>IF(G537="CAN",TRUE,FALSE)</f>
        <v>0</v>
      </c>
      <c r="M537" s="13" t="b">
        <f>AND(G537="CLOSE",K537&lt;=28)</f>
        <v>1</v>
      </c>
      <c r="N537" s="13" t="b">
        <f>AND(G537="CLOSE",K537&gt;28,K537&lt;=56)</f>
        <v>0</v>
      </c>
      <c r="O537" s="13" t="b">
        <f>AND(G537="CLOSE",K537&gt;56,K537&lt;=84)</f>
        <v>0</v>
      </c>
      <c r="P537" s="13" t="b">
        <f>AND(G537="CLOSE",K537&gt;84)</f>
        <v>0</v>
      </c>
      <c r="Q537" s="13" t="b">
        <f>AND(G537 = "INPRG",K537&gt;84)</f>
        <v>0</v>
      </c>
      <c r="R537" s="13" t="b">
        <f>AND(G537 = "INPRG",K537&gt;56,K537&lt;=84)</f>
        <v>0</v>
      </c>
      <c r="S537" s="13" t="b">
        <f>AND(G537 = "INPRG",K537&gt;28,K537&lt;56)</f>
        <v>0</v>
      </c>
      <c r="T537" s="13" t="b">
        <f>AND(G537="INPRG",K537&gt;=21,K537&lt;28)</f>
        <v>0</v>
      </c>
      <c r="U537" s="13" t="b">
        <f>AND(G537="INPRG",K537&gt;=14,K537&lt;21)</f>
        <v>0</v>
      </c>
      <c r="V537" s="13" t="b">
        <f>AND(G537="INPRG",K537&gt;=7,K537&lt;14)</f>
        <v>0</v>
      </c>
      <c r="W537" s="14" t="b">
        <f>AND(G537="INPRG",K537&lt;7)</f>
        <v>0</v>
      </c>
    </row>
    <row r="538" spans="1:23" ht="15.75" x14ac:dyDescent="0.25">
      <c r="A538" s="1" t="s">
        <v>1252</v>
      </c>
      <c r="B538" s="2" t="s">
        <v>1</v>
      </c>
      <c r="C538" s="2" t="s">
        <v>2</v>
      </c>
      <c r="D538" s="2" t="s">
        <v>38</v>
      </c>
      <c r="E538" s="2"/>
      <c r="F538" s="3">
        <v>42051.27034722222</v>
      </c>
      <c r="G538" s="2" t="s">
        <v>4</v>
      </c>
      <c r="H538" s="2" t="s">
        <v>39</v>
      </c>
      <c r="I538" s="3">
        <v>42052.958333333336</v>
      </c>
      <c r="J538" s="4">
        <f ca="1">TODAY()</f>
        <v>42790</v>
      </c>
      <c r="K538" s="5">
        <f>IF(I538&lt;&gt;0,(I538-F538)-1,(J538-F538)-1)</f>
        <v>0.68798611111560604</v>
      </c>
      <c r="L538" s="5" t="b">
        <f>IF(G538="CAN",TRUE,FALSE)</f>
        <v>0</v>
      </c>
      <c r="M538" s="6" t="b">
        <f>AND(G538="CLOSE",K538&lt;=28)</f>
        <v>1</v>
      </c>
      <c r="N538" s="6" t="b">
        <f>AND(G538="CLOSE",K538&gt;28,K538&lt;=56)</f>
        <v>0</v>
      </c>
      <c r="O538" s="6" t="b">
        <f>AND(G538="CLOSE",K538&gt;56,K538&lt;=84)</f>
        <v>0</v>
      </c>
      <c r="P538" s="6" t="b">
        <f>AND(G538="CLOSE",K538&gt;84)</f>
        <v>0</v>
      </c>
      <c r="Q538" s="6" t="b">
        <f>AND(G538 = "INPRG",K538&gt;84)</f>
        <v>0</v>
      </c>
      <c r="R538" s="6" t="b">
        <f>AND(G538 = "INPRG",K538&gt;56,K538&lt;=84)</f>
        <v>0</v>
      </c>
      <c r="S538" s="6" t="b">
        <f>AND(G538 = "INPRG",K538&gt;28,K538&lt;56)</f>
        <v>0</v>
      </c>
      <c r="T538" s="6" t="b">
        <f>AND(G538="INPRG",K538&gt;=21,K538&lt;28)</f>
        <v>0</v>
      </c>
      <c r="U538" s="6" t="b">
        <f>AND(G538="INPRG",K538&gt;=14,K538&lt;21)</f>
        <v>0</v>
      </c>
      <c r="V538" s="6" t="b">
        <f>AND(G538="INPRG",K538&gt;=7,K538&lt;14)</f>
        <v>0</v>
      </c>
      <c r="W538" s="7" t="b">
        <f>AND(G538="INPRG",K538&lt;7)</f>
        <v>0</v>
      </c>
    </row>
    <row r="539" spans="1:23" ht="15.75" x14ac:dyDescent="0.25">
      <c r="A539" s="8" t="s">
        <v>1253</v>
      </c>
      <c r="B539" s="9" t="s">
        <v>1</v>
      </c>
      <c r="C539" s="9" t="s">
        <v>2</v>
      </c>
      <c r="D539" s="9" t="s">
        <v>41</v>
      </c>
      <c r="E539" s="9" t="s">
        <v>42</v>
      </c>
      <c r="F539" s="10">
        <v>42051.270358796297</v>
      </c>
      <c r="G539" s="9" t="s">
        <v>4</v>
      </c>
      <c r="H539" s="9" t="s">
        <v>43</v>
      </c>
      <c r="I539" s="10">
        <v>42052.958333333336</v>
      </c>
      <c r="J539" s="11">
        <f ca="1">TODAY()</f>
        <v>42790</v>
      </c>
      <c r="K539" s="12">
        <f>IF(I539&lt;&gt;0,(I539-F539)-1,(J539-F539)-1)</f>
        <v>0.68797453703882638</v>
      </c>
      <c r="L539" s="12" t="b">
        <f>IF(G539="CAN",TRUE,FALSE)</f>
        <v>0</v>
      </c>
      <c r="M539" s="13" t="b">
        <f>AND(G539="CLOSE",K539&lt;=28)</f>
        <v>1</v>
      </c>
      <c r="N539" s="13" t="b">
        <f>AND(G539="CLOSE",K539&gt;28,K539&lt;=56)</f>
        <v>0</v>
      </c>
      <c r="O539" s="13" t="b">
        <f>AND(G539="CLOSE",K539&gt;56,K539&lt;=84)</f>
        <v>0</v>
      </c>
      <c r="P539" s="13" t="b">
        <f>AND(G539="CLOSE",K539&gt;84)</f>
        <v>0</v>
      </c>
      <c r="Q539" s="13" t="b">
        <f>AND(G539 = "INPRG",K539&gt;84)</f>
        <v>0</v>
      </c>
      <c r="R539" s="13" t="b">
        <f>AND(G539 = "INPRG",K539&gt;56,K539&lt;=84)</f>
        <v>0</v>
      </c>
      <c r="S539" s="13" t="b">
        <f>AND(G539 = "INPRG",K539&gt;28,K539&lt;56)</f>
        <v>0</v>
      </c>
      <c r="T539" s="13" t="b">
        <f>AND(G539="INPRG",K539&gt;=21,K539&lt;28)</f>
        <v>0</v>
      </c>
      <c r="U539" s="13" t="b">
        <f>AND(G539="INPRG",K539&gt;=14,K539&lt;21)</f>
        <v>0</v>
      </c>
      <c r="V539" s="13" t="b">
        <f>AND(G539="INPRG",K539&gt;=7,K539&lt;14)</f>
        <v>0</v>
      </c>
      <c r="W539" s="14" t="b">
        <f>AND(G539="INPRG",K539&lt;7)</f>
        <v>0</v>
      </c>
    </row>
    <row r="540" spans="1:23" ht="15.75" x14ac:dyDescent="0.25">
      <c r="A540" s="1" t="s">
        <v>1254</v>
      </c>
      <c r="B540" s="2" t="s">
        <v>1</v>
      </c>
      <c r="C540" s="2" t="s">
        <v>2</v>
      </c>
      <c r="D540" s="2" t="s">
        <v>45</v>
      </c>
      <c r="E540" s="2"/>
      <c r="F540" s="3">
        <v>42051.27039351852</v>
      </c>
      <c r="G540" s="2" t="s">
        <v>4</v>
      </c>
      <c r="H540" s="2" t="s">
        <v>43</v>
      </c>
      <c r="I540" s="3">
        <v>42052.958333333336</v>
      </c>
      <c r="J540" s="4">
        <f ca="1">TODAY()</f>
        <v>42790</v>
      </c>
      <c r="K540" s="5">
        <f>IF(I540&lt;&gt;0,(I540-F540)-1,(J540-F540)-1)</f>
        <v>0.68793981481576338</v>
      </c>
      <c r="L540" s="5" t="b">
        <f>IF(G540="CAN",TRUE,FALSE)</f>
        <v>0</v>
      </c>
      <c r="M540" s="6" t="b">
        <f>AND(G540="CLOSE",K540&lt;=28)</f>
        <v>1</v>
      </c>
      <c r="N540" s="6" t="b">
        <f>AND(G540="CLOSE",K540&gt;28,K540&lt;=56)</f>
        <v>0</v>
      </c>
      <c r="O540" s="6" t="b">
        <f>AND(G540="CLOSE",K540&gt;56,K540&lt;=84)</f>
        <v>0</v>
      </c>
      <c r="P540" s="6" t="b">
        <f>AND(G540="CLOSE",K540&gt;84)</f>
        <v>0</v>
      </c>
      <c r="Q540" s="6" t="b">
        <f>AND(G540 = "INPRG",K540&gt;84)</f>
        <v>0</v>
      </c>
      <c r="R540" s="6" t="b">
        <f>AND(G540 = "INPRG",K540&gt;56,K540&lt;=84)</f>
        <v>0</v>
      </c>
      <c r="S540" s="6" t="b">
        <f>AND(G540 = "INPRG",K540&gt;28,K540&lt;56)</f>
        <v>0</v>
      </c>
      <c r="T540" s="6" t="b">
        <f>AND(G540="INPRG",K540&gt;=21,K540&lt;28)</f>
        <v>0</v>
      </c>
      <c r="U540" s="6" t="b">
        <f>AND(G540="INPRG",K540&gt;=14,K540&lt;21)</f>
        <v>0</v>
      </c>
      <c r="V540" s="6" t="b">
        <f>AND(G540="INPRG",K540&gt;=7,K540&lt;14)</f>
        <v>0</v>
      </c>
      <c r="W540" s="7" t="b">
        <f>AND(G540="INPRG",K540&lt;7)</f>
        <v>0</v>
      </c>
    </row>
    <row r="541" spans="1:23" ht="15.75" x14ac:dyDescent="0.25">
      <c r="A541" s="8" t="s">
        <v>1255</v>
      </c>
      <c r="B541" s="9" t="s">
        <v>1</v>
      </c>
      <c r="C541" s="9" t="s">
        <v>2</v>
      </c>
      <c r="D541" s="9" t="s">
        <v>47</v>
      </c>
      <c r="E541" s="9" t="s">
        <v>48</v>
      </c>
      <c r="F541" s="10">
        <v>42051.270405092589</v>
      </c>
      <c r="G541" s="9" t="s">
        <v>4</v>
      </c>
      <c r="H541" s="9" t="s">
        <v>49</v>
      </c>
      <c r="I541" s="10">
        <v>42054.958333333336</v>
      </c>
      <c r="J541" s="11">
        <f ca="1">TODAY()</f>
        <v>42790</v>
      </c>
      <c r="K541" s="12">
        <f>IF(I541&lt;&gt;0,(I541-F541)-1,(J541-F541)-1)</f>
        <v>2.6879282407462597</v>
      </c>
      <c r="L541" s="12" t="b">
        <f>IF(G541="CAN",TRUE,FALSE)</f>
        <v>0</v>
      </c>
      <c r="M541" s="13" t="b">
        <f>AND(G541="CLOSE",K541&lt;=28)</f>
        <v>1</v>
      </c>
      <c r="N541" s="13" t="b">
        <f>AND(G541="CLOSE",K541&gt;28,K541&lt;=56)</f>
        <v>0</v>
      </c>
      <c r="O541" s="13" t="b">
        <f>AND(G541="CLOSE",K541&gt;56,K541&lt;=84)</f>
        <v>0</v>
      </c>
      <c r="P541" s="13" t="b">
        <f>AND(G541="CLOSE",K541&gt;84)</f>
        <v>0</v>
      </c>
      <c r="Q541" s="13" t="b">
        <f>AND(G541 = "INPRG",K541&gt;84)</f>
        <v>0</v>
      </c>
      <c r="R541" s="13" t="b">
        <f>AND(G541 = "INPRG",K541&gt;56,K541&lt;=84)</f>
        <v>0</v>
      </c>
      <c r="S541" s="13" t="b">
        <f>AND(G541 = "INPRG",K541&gt;28,K541&lt;56)</f>
        <v>0</v>
      </c>
      <c r="T541" s="13" t="b">
        <f>AND(G541="INPRG",K541&gt;=21,K541&lt;28)</f>
        <v>0</v>
      </c>
      <c r="U541" s="13" t="b">
        <f>AND(G541="INPRG",K541&gt;=14,K541&lt;21)</f>
        <v>0</v>
      </c>
      <c r="V541" s="13" t="b">
        <f>AND(G541="INPRG",K541&gt;=7,K541&lt;14)</f>
        <v>0</v>
      </c>
      <c r="W541" s="14" t="b">
        <f>AND(G541="INPRG",K541&lt;7)</f>
        <v>0</v>
      </c>
    </row>
    <row r="542" spans="1:23" ht="15.75" x14ac:dyDescent="0.25">
      <c r="A542" s="1" t="s">
        <v>1256</v>
      </c>
      <c r="B542" s="2" t="s">
        <v>1</v>
      </c>
      <c r="C542" s="2" t="s">
        <v>2</v>
      </c>
      <c r="D542" s="2" t="s">
        <v>51</v>
      </c>
      <c r="E542" s="2" t="s">
        <v>52</v>
      </c>
      <c r="F542" s="3">
        <v>42051.270416666666</v>
      </c>
      <c r="G542" s="2" t="s">
        <v>4</v>
      </c>
      <c r="H542" s="2" t="s">
        <v>49</v>
      </c>
      <c r="I542" s="3">
        <v>42054.958333333336</v>
      </c>
      <c r="J542" s="4">
        <f ca="1">TODAY()</f>
        <v>42790</v>
      </c>
      <c r="K542" s="5">
        <f>IF(I542&lt;&gt;0,(I542-F542)-1,(J542-F542)-1)</f>
        <v>2.68791666666948</v>
      </c>
      <c r="L542" s="5" t="b">
        <f>IF(G542="CAN",TRUE,FALSE)</f>
        <v>0</v>
      </c>
      <c r="M542" s="6" t="b">
        <f>AND(G542="CLOSE",K542&lt;=28)</f>
        <v>1</v>
      </c>
      <c r="N542" s="6" t="b">
        <f>AND(G542="CLOSE",K542&gt;28,K542&lt;=56)</f>
        <v>0</v>
      </c>
      <c r="O542" s="6" t="b">
        <f>AND(G542="CLOSE",K542&gt;56,K542&lt;=84)</f>
        <v>0</v>
      </c>
      <c r="P542" s="6" t="b">
        <f>AND(G542="CLOSE",K542&gt;84)</f>
        <v>0</v>
      </c>
      <c r="Q542" s="6" t="b">
        <f>AND(G542 = "INPRG",K542&gt;84)</f>
        <v>0</v>
      </c>
      <c r="R542" s="6" t="b">
        <f>AND(G542 = "INPRG",K542&gt;56,K542&lt;=84)</f>
        <v>0</v>
      </c>
      <c r="S542" s="6" t="b">
        <f>AND(G542 = "INPRG",K542&gt;28,K542&lt;56)</f>
        <v>0</v>
      </c>
      <c r="T542" s="6" t="b">
        <f>AND(G542="INPRG",K542&gt;=21,K542&lt;28)</f>
        <v>0</v>
      </c>
      <c r="U542" s="6" t="b">
        <f>AND(G542="INPRG",K542&gt;=14,K542&lt;21)</f>
        <v>0</v>
      </c>
      <c r="V542" s="6" t="b">
        <f>AND(G542="INPRG",K542&gt;=7,K542&lt;14)</f>
        <v>0</v>
      </c>
      <c r="W542" s="7" t="b">
        <f>AND(G542="INPRG",K542&lt;7)</f>
        <v>0</v>
      </c>
    </row>
    <row r="543" spans="1:23" ht="15.75" x14ac:dyDescent="0.25">
      <c r="A543" s="8" t="s">
        <v>1257</v>
      </c>
      <c r="B543" s="9" t="s">
        <v>1</v>
      </c>
      <c r="C543" s="9" t="s">
        <v>2</v>
      </c>
      <c r="D543" s="9" t="s">
        <v>54</v>
      </c>
      <c r="E543" s="9" t="s">
        <v>55</v>
      </c>
      <c r="F543" s="10">
        <v>42051.270428240743</v>
      </c>
      <c r="G543" s="9" t="s">
        <v>4</v>
      </c>
      <c r="H543" s="9" t="s">
        <v>49</v>
      </c>
      <c r="I543" s="10">
        <v>42054.964583333334</v>
      </c>
      <c r="J543" s="11">
        <f ca="1">TODAY()</f>
        <v>42790</v>
      </c>
      <c r="K543" s="12">
        <f>IF(I543&lt;&gt;0,(I543-F543)-1,(J543-F543)-1)</f>
        <v>2.6941550925912452</v>
      </c>
      <c r="L543" s="12" t="b">
        <f>IF(G543="CAN",TRUE,FALSE)</f>
        <v>0</v>
      </c>
      <c r="M543" s="13" t="b">
        <f>AND(G543="CLOSE",K543&lt;=28)</f>
        <v>1</v>
      </c>
      <c r="N543" s="13" t="b">
        <f>AND(G543="CLOSE",K543&gt;28,K543&lt;=56)</f>
        <v>0</v>
      </c>
      <c r="O543" s="13" t="b">
        <f>AND(G543="CLOSE",K543&gt;56,K543&lt;=84)</f>
        <v>0</v>
      </c>
      <c r="P543" s="13" t="b">
        <f>AND(G543="CLOSE",K543&gt;84)</f>
        <v>0</v>
      </c>
      <c r="Q543" s="13" t="b">
        <f>AND(G543 = "INPRG",K543&gt;84)</f>
        <v>0</v>
      </c>
      <c r="R543" s="13" t="b">
        <f>AND(G543 = "INPRG",K543&gt;56,K543&lt;=84)</f>
        <v>0</v>
      </c>
      <c r="S543" s="13" t="b">
        <f>AND(G543 = "INPRG",K543&gt;28,K543&lt;56)</f>
        <v>0</v>
      </c>
      <c r="T543" s="13" t="b">
        <f>AND(G543="INPRG",K543&gt;=21,K543&lt;28)</f>
        <v>0</v>
      </c>
      <c r="U543" s="13" t="b">
        <f>AND(G543="INPRG",K543&gt;=14,K543&lt;21)</f>
        <v>0</v>
      </c>
      <c r="V543" s="13" t="b">
        <f>AND(G543="INPRG",K543&gt;=7,K543&lt;14)</f>
        <v>0</v>
      </c>
      <c r="W543" s="14" t="b">
        <f>AND(G543="INPRG",K543&lt;7)</f>
        <v>0</v>
      </c>
    </row>
    <row r="544" spans="1:23" ht="15.75" x14ac:dyDescent="0.25">
      <c r="A544" s="1" t="s">
        <v>1258</v>
      </c>
      <c r="B544" s="2" t="s">
        <v>1</v>
      </c>
      <c r="C544" s="2" t="s">
        <v>2</v>
      </c>
      <c r="D544" s="2" t="s">
        <v>54</v>
      </c>
      <c r="E544" s="2" t="s">
        <v>57</v>
      </c>
      <c r="F544" s="3">
        <v>42051.270439814813</v>
      </c>
      <c r="G544" s="2" t="s">
        <v>4</v>
      </c>
      <c r="H544" s="2" t="s">
        <v>49</v>
      </c>
      <c r="I544" s="3">
        <v>42054.958333333336</v>
      </c>
      <c r="J544" s="4">
        <f ca="1">TODAY()</f>
        <v>42790</v>
      </c>
      <c r="K544" s="5">
        <f>IF(I544&lt;&gt;0,(I544-F544)-1,(J544-F544)-1)</f>
        <v>2.6878935185231967</v>
      </c>
      <c r="L544" s="5" t="b">
        <f>IF(G544="CAN",TRUE,FALSE)</f>
        <v>0</v>
      </c>
      <c r="M544" s="6" t="b">
        <f>AND(G544="CLOSE",K544&lt;=28)</f>
        <v>1</v>
      </c>
      <c r="N544" s="6" t="b">
        <f>AND(G544="CLOSE",K544&gt;28,K544&lt;=56)</f>
        <v>0</v>
      </c>
      <c r="O544" s="6" t="b">
        <f>AND(G544="CLOSE",K544&gt;56,K544&lt;=84)</f>
        <v>0</v>
      </c>
      <c r="P544" s="6" t="b">
        <f>AND(G544="CLOSE",K544&gt;84)</f>
        <v>0</v>
      </c>
      <c r="Q544" s="6" t="b">
        <f>AND(G544 = "INPRG",K544&gt;84)</f>
        <v>0</v>
      </c>
      <c r="R544" s="6" t="b">
        <f>AND(G544 = "INPRG",K544&gt;56,K544&lt;=84)</f>
        <v>0</v>
      </c>
      <c r="S544" s="6" t="b">
        <f>AND(G544 = "INPRG",K544&gt;28,K544&lt;56)</f>
        <v>0</v>
      </c>
      <c r="T544" s="6" t="b">
        <f>AND(G544="INPRG",K544&gt;=21,K544&lt;28)</f>
        <v>0</v>
      </c>
      <c r="U544" s="6" t="b">
        <f>AND(G544="INPRG",K544&gt;=14,K544&lt;21)</f>
        <v>0</v>
      </c>
      <c r="V544" s="6" t="b">
        <f>AND(G544="INPRG",K544&gt;=7,K544&lt;14)</f>
        <v>0</v>
      </c>
      <c r="W544" s="7" t="b">
        <f>AND(G544="INPRG",K544&lt;7)</f>
        <v>0</v>
      </c>
    </row>
    <row r="545" spans="1:23" ht="15.75" x14ac:dyDescent="0.25">
      <c r="A545" s="8" t="s">
        <v>1259</v>
      </c>
      <c r="B545" s="9" t="s">
        <v>1</v>
      </c>
      <c r="C545" s="9" t="s">
        <v>2</v>
      </c>
      <c r="D545" s="9" t="s">
        <v>59</v>
      </c>
      <c r="E545" s="9" t="s">
        <v>60</v>
      </c>
      <c r="F545" s="10">
        <v>42051.270439814813</v>
      </c>
      <c r="G545" s="9" t="s">
        <v>4</v>
      </c>
      <c r="H545" s="9" t="s">
        <v>49</v>
      </c>
      <c r="I545" s="10">
        <v>42054.958333333336</v>
      </c>
      <c r="J545" s="11">
        <f ca="1">TODAY()</f>
        <v>42790</v>
      </c>
      <c r="K545" s="12">
        <f>IF(I545&lt;&gt;0,(I545-F545)-1,(J545-F545)-1)</f>
        <v>2.6878935185231967</v>
      </c>
      <c r="L545" s="12" t="b">
        <f>IF(G545="CAN",TRUE,FALSE)</f>
        <v>0</v>
      </c>
      <c r="M545" s="13" t="b">
        <f>AND(G545="CLOSE",K545&lt;=28)</f>
        <v>1</v>
      </c>
      <c r="N545" s="13" t="b">
        <f>AND(G545="CLOSE",K545&gt;28,K545&lt;=56)</f>
        <v>0</v>
      </c>
      <c r="O545" s="13" t="b">
        <f>AND(G545="CLOSE",K545&gt;56,K545&lt;=84)</f>
        <v>0</v>
      </c>
      <c r="P545" s="13" t="b">
        <f>AND(G545="CLOSE",K545&gt;84)</f>
        <v>0</v>
      </c>
      <c r="Q545" s="13" t="b">
        <f>AND(G545 = "INPRG",K545&gt;84)</f>
        <v>0</v>
      </c>
      <c r="R545" s="13" t="b">
        <f>AND(G545 = "INPRG",K545&gt;56,K545&lt;=84)</f>
        <v>0</v>
      </c>
      <c r="S545" s="13" t="b">
        <f>AND(G545 = "INPRG",K545&gt;28,K545&lt;56)</f>
        <v>0</v>
      </c>
      <c r="T545" s="13" t="b">
        <f>AND(G545="INPRG",K545&gt;=21,K545&lt;28)</f>
        <v>0</v>
      </c>
      <c r="U545" s="13" t="b">
        <f>AND(G545="INPRG",K545&gt;=14,K545&lt;21)</f>
        <v>0</v>
      </c>
      <c r="V545" s="13" t="b">
        <f>AND(G545="INPRG",K545&gt;=7,K545&lt;14)</f>
        <v>0</v>
      </c>
      <c r="W545" s="14" t="b">
        <f>AND(G545="INPRG",K545&lt;7)</f>
        <v>0</v>
      </c>
    </row>
    <row r="546" spans="1:23" ht="15.75" x14ac:dyDescent="0.25">
      <c r="A546" s="1" t="s">
        <v>1260</v>
      </c>
      <c r="B546" s="2" t="s">
        <v>1</v>
      </c>
      <c r="C546" s="2" t="s">
        <v>2</v>
      </c>
      <c r="D546" s="2" t="s">
        <v>59</v>
      </c>
      <c r="E546" s="2" t="s">
        <v>62</v>
      </c>
      <c r="F546" s="3">
        <v>42051.270451388889</v>
      </c>
      <c r="G546" s="2" t="s">
        <v>4</v>
      </c>
      <c r="H546" s="2" t="s">
        <v>49</v>
      </c>
      <c r="I546" s="3">
        <v>42054.958333333336</v>
      </c>
      <c r="J546" s="4">
        <f ca="1">TODAY()</f>
        <v>42790</v>
      </c>
      <c r="K546" s="5">
        <f>IF(I546&lt;&gt;0,(I546-F546)-1,(J546-F546)-1)</f>
        <v>2.687881944446417</v>
      </c>
      <c r="L546" s="5" t="b">
        <f>IF(G546="CAN",TRUE,FALSE)</f>
        <v>0</v>
      </c>
      <c r="M546" s="6" t="b">
        <f>AND(G546="CLOSE",K546&lt;=28)</f>
        <v>1</v>
      </c>
      <c r="N546" s="6" t="b">
        <f>AND(G546="CLOSE",K546&gt;28,K546&lt;=56)</f>
        <v>0</v>
      </c>
      <c r="O546" s="6" t="b">
        <f>AND(G546="CLOSE",K546&gt;56,K546&lt;=84)</f>
        <v>0</v>
      </c>
      <c r="P546" s="6" t="b">
        <f>AND(G546="CLOSE",K546&gt;84)</f>
        <v>0</v>
      </c>
      <c r="Q546" s="6" t="b">
        <f>AND(G546 = "INPRG",K546&gt;84)</f>
        <v>0</v>
      </c>
      <c r="R546" s="6" t="b">
        <f>AND(G546 = "INPRG",K546&gt;56,K546&lt;=84)</f>
        <v>0</v>
      </c>
      <c r="S546" s="6" t="b">
        <f>AND(G546 = "INPRG",K546&gt;28,K546&lt;56)</f>
        <v>0</v>
      </c>
      <c r="T546" s="6" t="b">
        <f>AND(G546="INPRG",K546&gt;=21,K546&lt;28)</f>
        <v>0</v>
      </c>
      <c r="U546" s="6" t="b">
        <f>AND(G546="INPRG",K546&gt;=14,K546&lt;21)</f>
        <v>0</v>
      </c>
      <c r="V546" s="6" t="b">
        <f>AND(G546="INPRG",K546&gt;=7,K546&lt;14)</f>
        <v>0</v>
      </c>
      <c r="W546" s="7" t="b">
        <f>AND(G546="INPRG",K546&lt;7)</f>
        <v>0</v>
      </c>
    </row>
    <row r="547" spans="1:23" ht="15.75" x14ac:dyDescent="0.25">
      <c r="A547" s="8" t="s">
        <v>1261</v>
      </c>
      <c r="B547" s="9" t="s">
        <v>1</v>
      </c>
      <c r="C547" s="9" t="s">
        <v>2</v>
      </c>
      <c r="D547" s="9" t="s">
        <v>64</v>
      </c>
      <c r="E547" s="9" t="s">
        <v>65</v>
      </c>
      <c r="F547" s="10">
        <v>42051.270462962966</v>
      </c>
      <c r="G547" s="9" t="s">
        <v>4</v>
      </c>
      <c r="H547" s="9" t="s">
        <v>49</v>
      </c>
      <c r="I547" s="10">
        <v>42054.958333333336</v>
      </c>
      <c r="J547" s="11">
        <f ca="1">TODAY()</f>
        <v>42790</v>
      </c>
      <c r="K547" s="12">
        <f>IF(I547&lt;&gt;0,(I547-F547)-1,(J547-F547)-1)</f>
        <v>2.6878703703696374</v>
      </c>
      <c r="L547" s="12" t="b">
        <f>IF(G547="CAN",TRUE,FALSE)</f>
        <v>0</v>
      </c>
      <c r="M547" s="13" t="b">
        <f>AND(G547="CLOSE",K547&lt;=28)</f>
        <v>1</v>
      </c>
      <c r="N547" s="13" t="b">
        <f>AND(G547="CLOSE",K547&gt;28,K547&lt;=56)</f>
        <v>0</v>
      </c>
      <c r="O547" s="13" t="b">
        <f>AND(G547="CLOSE",K547&gt;56,K547&lt;=84)</f>
        <v>0</v>
      </c>
      <c r="P547" s="13" t="b">
        <f>AND(G547="CLOSE",K547&gt;84)</f>
        <v>0</v>
      </c>
      <c r="Q547" s="13" t="b">
        <f>AND(G547 = "INPRG",K547&gt;84)</f>
        <v>0</v>
      </c>
      <c r="R547" s="13" t="b">
        <f>AND(G547 = "INPRG",K547&gt;56,K547&lt;=84)</f>
        <v>0</v>
      </c>
      <c r="S547" s="13" t="b">
        <f>AND(G547 = "INPRG",K547&gt;28,K547&lt;56)</f>
        <v>0</v>
      </c>
      <c r="T547" s="13" t="b">
        <f>AND(G547="INPRG",K547&gt;=21,K547&lt;28)</f>
        <v>0</v>
      </c>
      <c r="U547" s="13" t="b">
        <f>AND(G547="INPRG",K547&gt;=14,K547&lt;21)</f>
        <v>0</v>
      </c>
      <c r="V547" s="13" t="b">
        <f>AND(G547="INPRG",K547&gt;=7,K547&lt;14)</f>
        <v>0</v>
      </c>
      <c r="W547" s="14" t="b">
        <f>AND(G547="INPRG",K547&lt;7)</f>
        <v>0</v>
      </c>
    </row>
    <row r="548" spans="1:23" ht="15.75" x14ac:dyDescent="0.25">
      <c r="A548" s="1" t="s">
        <v>1262</v>
      </c>
      <c r="B548" s="2" t="s">
        <v>1</v>
      </c>
      <c r="C548" s="2" t="s">
        <v>2</v>
      </c>
      <c r="D548" s="2" t="s">
        <v>67</v>
      </c>
      <c r="E548" s="2" t="s">
        <v>68</v>
      </c>
      <c r="F548" s="3">
        <v>42051.270474537036</v>
      </c>
      <c r="G548" s="2" t="s">
        <v>4</v>
      </c>
      <c r="H548" s="2" t="s">
        <v>49</v>
      </c>
      <c r="I548" s="3">
        <v>42054.958333333336</v>
      </c>
      <c r="J548" s="4">
        <f ca="1">TODAY()</f>
        <v>42790</v>
      </c>
      <c r="K548" s="5">
        <f>IF(I548&lt;&gt;0,(I548-F548)-1,(J548-F548)-1)</f>
        <v>2.6878587963001337</v>
      </c>
      <c r="L548" s="5" t="b">
        <f>IF(G548="CAN",TRUE,FALSE)</f>
        <v>0</v>
      </c>
      <c r="M548" s="6" t="b">
        <f>AND(G548="CLOSE",K548&lt;=28)</f>
        <v>1</v>
      </c>
      <c r="N548" s="6" t="b">
        <f>AND(G548="CLOSE",K548&gt;28,K548&lt;=56)</f>
        <v>0</v>
      </c>
      <c r="O548" s="6" t="b">
        <f>AND(G548="CLOSE",K548&gt;56,K548&lt;=84)</f>
        <v>0</v>
      </c>
      <c r="P548" s="6" t="b">
        <f>AND(G548="CLOSE",K548&gt;84)</f>
        <v>0</v>
      </c>
      <c r="Q548" s="6" t="b">
        <f>AND(G548 = "INPRG",K548&gt;84)</f>
        <v>0</v>
      </c>
      <c r="R548" s="6" t="b">
        <f>AND(G548 = "INPRG",K548&gt;56,K548&lt;=84)</f>
        <v>0</v>
      </c>
      <c r="S548" s="6" t="b">
        <f>AND(G548 = "INPRG",K548&gt;28,K548&lt;56)</f>
        <v>0</v>
      </c>
      <c r="T548" s="6" t="b">
        <f>AND(G548="INPRG",K548&gt;=21,K548&lt;28)</f>
        <v>0</v>
      </c>
      <c r="U548" s="6" t="b">
        <f>AND(G548="INPRG",K548&gt;=14,K548&lt;21)</f>
        <v>0</v>
      </c>
      <c r="V548" s="6" t="b">
        <f>AND(G548="INPRG",K548&gt;=7,K548&lt;14)</f>
        <v>0</v>
      </c>
      <c r="W548" s="7" t="b">
        <f>AND(G548="INPRG",K548&lt;7)</f>
        <v>0</v>
      </c>
    </row>
    <row r="549" spans="1:23" ht="15.75" x14ac:dyDescent="0.25">
      <c r="A549" s="8" t="s">
        <v>1263</v>
      </c>
      <c r="B549" s="9" t="s">
        <v>1</v>
      </c>
      <c r="C549" s="9" t="s">
        <v>2</v>
      </c>
      <c r="D549" s="9" t="s">
        <v>70</v>
      </c>
      <c r="E549" s="9" t="s">
        <v>71</v>
      </c>
      <c r="F549" s="10">
        <v>42051.270486111112</v>
      </c>
      <c r="G549" s="9" t="s">
        <v>4</v>
      </c>
      <c r="H549" s="9" t="s">
        <v>19</v>
      </c>
      <c r="I549" s="10">
        <v>42054.958333333336</v>
      </c>
      <c r="J549" s="11">
        <f ca="1">TODAY()</f>
        <v>42790</v>
      </c>
      <c r="K549" s="12">
        <f>IF(I549&lt;&gt;0,(I549-F549)-1,(J549-F549)-1)</f>
        <v>2.687847222223354</v>
      </c>
      <c r="L549" s="12" t="b">
        <f>IF(G549="CAN",TRUE,FALSE)</f>
        <v>0</v>
      </c>
      <c r="M549" s="13" t="b">
        <f>AND(G549="CLOSE",K549&lt;=28)</f>
        <v>1</v>
      </c>
      <c r="N549" s="13" t="b">
        <f>AND(G549="CLOSE",K549&gt;28,K549&lt;=56)</f>
        <v>0</v>
      </c>
      <c r="O549" s="13" t="b">
        <f>AND(G549="CLOSE",K549&gt;56,K549&lt;=84)</f>
        <v>0</v>
      </c>
      <c r="P549" s="13" t="b">
        <f>AND(G549="CLOSE",K549&gt;84)</f>
        <v>0</v>
      </c>
      <c r="Q549" s="13" t="b">
        <f>AND(G549 = "INPRG",K549&gt;84)</f>
        <v>0</v>
      </c>
      <c r="R549" s="13" t="b">
        <f>AND(G549 = "INPRG",K549&gt;56,K549&lt;=84)</f>
        <v>0</v>
      </c>
      <c r="S549" s="13" t="b">
        <f>AND(G549 = "INPRG",K549&gt;28,K549&lt;56)</f>
        <v>0</v>
      </c>
      <c r="T549" s="13" t="b">
        <f>AND(G549="INPRG",K549&gt;=21,K549&lt;28)</f>
        <v>0</v>
      </c>
      <c r="U549" s="13" t="b">
        <f>AND(G549="INPRG",K549&gt;=14,K549&lt;21)</f>
        <v>0</v>
      </c>
      <c r="V549" s="13" t="b">
        <f>AND(G549="INPRG",K549&gt;=7,K549&lt;14)</f>
        <v>0</v>
      </c>
      <c r="W549" s="14" t="b">
        <f>AND(G549="INPRG",K549&lt;7)</f>
        <v>0</v>
      </c>
    </row>
    <row r="550" spans="1:23" ht="15.75" x14ac:dyDescent="0.25">
      <c r="A550" s="1" t="s">
        <v>1264</v>
      </c>
      <c r="B550" s="2" t="s">
        <v>1</v>
      </c>
      <c r="C550" s="2" t="s">
        <v>2</v>
      </c>
      <c r="D550" s="2" t="s">
        <v>1265</v>
      </c>
      <c r="E550" s="2" t="s">
        <v>57</v>
      </c>
      <c r="F550" s="3">
        <v>42051.493020833332</v>
      </c>
      <c r="G550" s="2" t="s">
        <v>4</v>
      </c>
      <c r="H550" s="2" t="s">
        <v>49</v>
      </c>
      <c r="I550" s="3">
        <v>42051.958333333336</v>
      </c>
      <c r="J550" s="4">
        <f ca="1">TODAY()</f>
        <v>42790</v>
      </c>
      <c r="K550" s="5">
        <f>IF(I550&lt;&gt;0,(I550-F550)-1,(J550-F550)-1)</f>
        <v>-0.53468749999592546</v>
      </c>
      <c r="L550" s="5" t="b">
        <f>IF(G550="CAN",TRUE,FALSE)</f>
        <v>0</v>
      </c>
      <c r="M550" s="6" t="b">
        <f>AND(G550="CLOSE",K550&lt;=28)</f>
        <v>1</v>
      </c>
      <c r="N550" s="6" t="b">
        <f>AND(G550="CLOSE",K550&gt;28,K550&lt;=56)</f>
        <v>0</v>
      </c>
      <c r="O550" s="6" t="b">
        <f>AND(G550="CLOSE",K550&gt;56,K550&lt;=84)</f>
        <v>0</v>
      </c>
      <c r="P550" s="6" t="b">
        <f>AND(G550="CLOSE",K550&gt;84)</f>
        <v>0</v>
      </c>
      <c r="Q550" s="6" t="b">
        <f>AND(G550 = "INPRG",K550&gt;84)</f>
        <v>0</v>
      </c>
      <c r="R550" s="6" t="b">
        <f>AND(G550 = "INPRG",K550&gt;56,K550&lt;=84)</f>
        <v>0</v>
      </c>
      <c r="S550" s="6" t="b">
        <f>AND(G550 = "INPRG",K550&gt;28,K550&lt;56)</f>
        <v>0</v>
      </c>
      <c r="T550" s="6" t="b">
        <f>AND(G550="INPRG",K550&gt;=21,K550&lt;28)</f>
        <v>0</v>
      </c>
      <c r="U550" s="6" t="b">
        <f>AND(G550="INPRG",K550&gt;=14,K550&lt;21)</f>
        <v>0</v>
      </c>
      <c r="V550" s="6" t="b">
        <f>AND(G550="INPRG",K550&gt;=7,K550&lt;14)</f>
        <v>0</v>
      </c>
      <c r="W550" s="7" t="b">
        <f>AND(G550="INPRG",K550&lt;7)</f>
        <v>0</v>
      </c>
    </row>
    <row r="551" spans="1:23" ht="15.75" x14ac:dyDescent="0.25">
      <c r="A551" s="8" t="s">
        <v>1266</v>
      </c>
      <c r="B551" s="9" t="s">
        <v>1</v>
      </c>
      <c r="C551" s="9" t="s">
        <v>2</v>
      </c>
      <c r="D551" s="9" t="s">
        <v>1265</v>
      </c>
      <c r="E551" s="9" t="s">
        <v>55</v>
      </c>
      <c r="F551" s="10">
        <v>42051.493032407408</v>
      </c>
      <c r="G551" s="9" t="s">
        <v>4</v>
      </c>
      <c r="H551" s="9" t="s">
        <v>49</v>
      </c>
      <c r="I551" s="10">
        <v>42051.958333333336</v>
      </c>
      <c r="J551" s="11">
        <f ca="1">TODAY()</f>
        <v>42790</v>
      </c>
      <c r="K551" s="12">
        <f>IF(I551&lt;&gt;0,(I551-F551)-1,(J551-F551)-1)</f>
        <v>-0.53469907407270512</v>
      </c>
      <c r="L551" s="12" t="b">
        <f>IF(G551="CAN",TRUE,FALSE)</f>
        <v>0</v>
      </c>
      <c r="M551" s="13" t="b">
        <f>AND(G551="CLOSE",K551&lt;=28)</f>
        <v>1</v>
      </c>
      <c r="N551" s="13" t="b">
        <f>AND(G551="CLOSE",K551&gt;28,K551&lt;=56)</f>
        <v>0</v>
      </c>
      <c r="O551" s="13" t="b">
        <f>AND(G551="CLOSE",K551&gt;56,K551&lt;=84)</f>
        <v>0</v>
      </c>
      <c r="P551" s="13" t="b">
        <f>AND(G551="CLOSE",K551&gt;84)</f>
        <v>0</v>
      </c>
      <c r="Q551" s="13" t="b">
        <f>AND(G551 = "INPRG",K551&gt;84)</f>
        <v>0</v>
      </c>
      <c r="R551" s="13" t="b">
        <f>AND(G551 = "INPRG",K551&gt;56,K551&lt;=84)</f>
        <v>0</v>
      </c>
      <c r="S551" s="13" t="b">
        <f>AND(G551 = "INPRG",K551&gt;28,K551&lt;56)</f>
        <v>0</v>
      </c>
      <c r="T551" s="13" t="b">
        <f>AND(G551="INPRG",K551&gt;=21,K551&lt;28)</f>
        <v>0</v>
      </c>
      <c r="U551" s="13" t="b">
        <f>AND(G551="INPRG",K551&gt;=14,K551&lt;21)</f>
        <v>0</v>
      </c>
      <c r="V551" s="13" t="b">
        <f>AND(G551="INPRG",K551&gt;=7,K551&lt;14)</f>
        <v>0</v>
      </c>
      <c r="W551" s="14" t="b">
        <f>AND(G551="INPRG",K551&lt;7)</f>
        <v>0</v>
      </c>
    </row>
    <row r="552" spans="1:23" ht="15.75" x14ac:dyDescent="0.25">
      <c r="A552" s="1" t="s">
        <v>1267</v>
      </c>
      <c r="B552" s="2" t="s">
        <v>1</v>
      </c>
      <c r="C552" s="2" t="s">
        <v>2</v>
      </c>
      <c r="D552" s="2" t="s">
        <v>759</v>
      </c>
      <c r="E552" s="2"/>
      <c r="F552" s="3">
        <v>42052.265196759261</v>
      </c>
      <c r="G552" s="2" t="s">
        <v>4</v>
      </c>
      <c r="H552" s="2" t="s">
        <v>5</v>
      </c>
      <c r="I552" s="3">
        <v>42053.958333333336</v>
      </c>
      <c r="J552" s="4">
        <f ca="1">TODAY()</f>
        <v>42790</v>
      </c>
      <c r="K552" s="5">
        <f>IF(I552&lt;&gt;0,(I552-F552)-1,(J552-F552)-1)</f>
        <v>0.69313657407474238</v>
      </c>
      <c r="L552" s="5" t="b">
        <f>IF(G552="CAN",TRUE,FALSE)</f>
        <v>0</v>
      </c>
      <c r="M552" s="6" t="b">
        <f>AND(G552="CLOSE",K552&lt;=28)</f>
        <v>1</v>
      </c>
      <c r="N552" s="6" t="b">
        <f>AND(G552="CLOSE",K552&gt;28,K552&lt;=56)</f>
        <v>0</v>
      </c>
      <c r="O552" s="6" t="b">
        <f>AND(G552="CLOSE",K552&gt;56,K552&lt;=84)</f>
        <v>0</v>
      </c>
      <c r="P552" s="6" t="b">
        <f>AND(G552="CLOSE",K552&gt;84)</f>
        <v>0</v>
      </c>
      <c r="Q552" s="6" t="b">
        <f>AND(G552 = "INPRG",K552&gt;84)</f>
        <v>0</v>
      </c>
      <c r="R552" s="6" t="b">
        <f>AND(G552 = "INPRG",K552&gt;56,K552&lt;=84)</f>
        <v>0</v>
      </c>
      <c r="S552" s="6" t="b">
        <f>AND(G552 = "INPRG",K552&gt;28,K552&lt;56)</f>
        <v>0</v>
      </c>
      <c r="T552" s="6" t="b">
        <f>AND(G552="INPRG",K552&gt;=21,K552&lt;28)</f>
        <v>0</v>
      </c>
      <c r="U552" s="6" t="b">
        <f>AND(G552="INPRG",K552&gt;=14,K552&lt;21)</f>
        <v>0</v>
      </c>
      <c r="V552" s="6" t="b">
        <f>AND(G552="INPRG",K552&gt;=7,K552&lt;14)</f>
        <v>0</v>
      </c>
      <c r="W552" s="7" t="b">
        <f>AND(G552="INPRG",K552&lt;7)</f>
        <v>0</v>
      </c>
    </row>
    <row r="553" spans="1:23" ht="15.75" x14ac:dyDescent="0.25">
      <c r="A553" s="8" t="s">
        <v>1268</v>
      </c>
      <c r="B553" s="9" t="s">
        <v>1</v>
      </c>
      <c r="C553" s="9" t="s">
        <v>21</v>
      </c>
      <c r="D553" s="9" t="s">
        <v>761</v>
      </c>
      <c r="E553" s="9"/>
      <c r="F553" s="10">
        <v>42052.268159722225</v>
      </c>
      <c r="G553" s="9" t="s">
        <v>4</v>
      </c>
      <c r="H553" s="9" t="s">
        <v>23</v>
      </c>
      <c r="I553" s="10">
        <v>42053.958333333336</v>
      </c>
      <c r="J553" s="11">
        <f ca="1">TODAY()</f>
        <v>42790</v>
      </c>
      <c r="K553" s="12">
        <f>IF(I553&lt;&gt;0,(I553-F553)-1,(J553-F553)-1)</f>
        <v>0.69017361111036735</v>
      </c>
      <c r="L553" s="12" t="b">
        <f>IF(G553="CAN",TRUE,FALSE)</f>
        <v>0</v>
      </c>
      <c r="M553" s="13" t="b">
        <f>AND(G553="CLOSE",K553&lt;=28)</f>
        <v>1</v>
      </c>
      <c r="N553" s="13" t="b">
        <f>AND(G553="CLOSE",K553&gt;28,K553&lt;=56)</f>
        <v>0</v>
      </c>
      <c r="O553" s="13" t="b">
        <f>AND(G553="CLOSE",K553&gt;56,K553&lt;=84)</f>
        <v>0</v>
      </c>
      <c r="P553" s="13" t="b">
        <f>AND(G553="CLOSE",K553&gt;84)</f>
        <v>0</v>
      </c>
      <c r="Q553" s="13" t="b">
        <f>AND(G553 = "INPRG",K553&gt;84)</f>
        <v>0</v>
      </c>
      <c r="R553" s="13" t="b">
        <f>AND(G553 = "INPRG",K553&gt;56,K553&lt;=84)</f>
        <v>0</v>
      </c>
      <c r="S553" s="13" t="b">
        <f>AND(G553 = "INPRG",K553&gt;28,K553&lt;56)</f>
        <v>0</v>
      </c>
      <c r="T553" s="13" t="b">
        <f>AND(G553="INPRG",K553&gt;=21,K553&lt;28)</f>
        <v>0</v>
      </c>
      <c r="U553" s="13" t="b">
        <f>AND(G553="INPRG",K553&gt;=14,K553&lt;21)</f>
        <v>0</v>
      </c>
      <c r="V553" s="13" t="b">
        <f>AND(G553="INPRG",K553&gt;=7,K553&lt;14)</f>
        <v>0</v>
      </c>
      <c r="W553" s="14" t="b">
        <f>AND(G553="INPRG",K553&lt;7)</f>
        <v>0</v>
      </c>
    </row>
    <row r="554" spans="1:23" ht="15.75" x14ac:dyDescent="0.25">
      <c r="A554" s="1" t="s">
        <v>1269</v>
      </c>
      <c r="B554" s="2" t="s">
        <v>1</v>
      </c>
      <c r="C554" s="2" t="s">
        <v>2</v>
      </c>
      <c r="D554" s="2" t="s">
        <v>763</v>
      </c>
      <c r="E554" s="2"/>
      <c r="F554" s="3">
        <v>42052.268182870372</v>
      </c>
      <c r="G554" s="2" t="s">
        <v>4</v>
      </c>
      <c r="H554" s="2" t="s">
        <v>23</v>
      </c>
      <c r="I554" s="3">
        <v>42053.958333333336</v>
      </c>
      <c r="J554" s="4">
        <f ca="1">TODAY()</f>
        <v>42790</v>
      </c>
      <c r="K554" s="5">
        <f>IF(I554&lt;&gt;0,(I554-F554)-1,(J554-F554)-1)</f>
        <v>0.690150462964084</v>
      </c>
      <c r="L554" s="5" t="b">
        <f>IF(G554="CAN",TRUE,FALSE)</f>
        <v>0</v>
      </c>
      <c r="M554" s="6" t="b">
        <f>AND(G554="CLOSE",K554&lt;=28)</f>
        <v>1</v>
      </c>
      <c r="N554" s="6" t="b">
        <f>AND(G554="CLOSE",K554&gt;28,K554&lt;=56)</f>
        <v>0</v>
      </c>
      <c r="O554" s="6" t="b">
        <f>AND(G554="CLOSE",K554&gt;56,K554&lt;=84)</f>
        <v>0</v>
      </c>
      <c r="P554" s="6" t="b">
        <f>AND(G554="CLOSE",K554&gt;84)</f>
        <v>0</v>
      </c>
      <c r="Q554" s="6" t="b">
        <f>AND(G554 = "INPRG",K554&gt;84)</f>
        <v>0</v>
      </c>
      <c r="R554" s="6" t="b">
        <f>AND(G554 = "INPRG",K554&gt;56,K554&lt;=84)</f>
        <v>0</v>
      </c>
      <c r="S554" s="6" t="b">
        <f>AND(G554 = "INPRG",K554&gt;28,K554&lt;56)</f>
        <v>0</v>
      </c>
      <c r="T554" s="6" t="b">
        <f>AND(G554="INPRG",K554&gt;=21,K554&lt;28)</f>
        <v>0</v>
      </c>
      <c r="U554" s="6" t="b">
        <f>AND(G554="INPRG",K554&gt;=14,K554&lt;21)</f>
        <v>0</v>
      </c>
      <c r="V554" s="6" t="b">
        <f>AND(G554="INPRG",K554&gt;=7,K554&lt;14)</f>
        <v>0</v>
      </c>
      <c r="W554" s="7" t="b">
        <f>AND(G554="INPRG",K554&lt;7)</f>
        <v>0</v>
      </c>
    </row>
    <row r="555" spans="1:23" ht="15.75" x14ac:dyDescent="0.25">
      <c r="A555" s="8" t="s">
        <v>1270</v>
      </c>
      <c r="B555" s="9" t="s">
        <v>1</v>
      </c>
      <c r="C555" s="9" t="s">
        <v>2</v>
      </c>
      <c r="D555" s="9" t="s">
        <v>765</v>
      </c>
      <c r="E555" s="9" t="s">
        <v>36</v>
      </c>
      <c r="F555" s="10">
        <v>42052.268194444441</v>
      </c>
      <c r="G555" s="9" t="s">
        <v>4</v>
      </c>
      <c r="H555" s="9" t="s">
        <v>33</v>
      </c>
      <c r="I555" s="10">
        <v>42053.958333333336</v>
      </c>
      <c r="J555" s="11">
        <f ca="1">TODAY()</f>
        <v>42790</v>
      </c>
      <c r="K555" s="12">
        <f>IF(I555&lt;&gt;0,(I555-F555)-1,(J555-F555)-1)</f>
        <v>0.6901388888945803</v>
      </c>
      <c r="L555" s="12" t="b">
        <f>IF(G555="CAN",TRUE,FALSE)</f>
        <v>0</v>
      </c>
      <c r="M555" s="13" t="b">
        <f>AND(G555="CLOSE",K555&lt;=28)</f>
        <v>1</v>
      </c>
      <c r="N555" s="13" t="b">
        <f>AND(G555="CLOSE",K555&gt;28,K555&lt;=56)</f>
        <v>0</v>
      </c>
      <c r="O555" s="13" t="b">
        <f>AND(G555="CLOSE",K555&gt;56,K555&lt;=84)</f>
        <v>0</v>
      </c>
      <c r="P555" s="13" t="b">
        <f>AND(G555="CLOSE",K555&gt;84)</f>
        <v>0</v>
      </c>
      <c r="Q555" s="13" t="b">
        <f>AND(G555 = "INPRG",K555&gt;84)</f>
        <v>0</v>
      </c>
      <c r="R555" s="13" t="b">
        <f>AND(G555 = "INPRG",K555&gt;56,K555&lt;=84)</f>
        <v>0</v>
      </c>
      <c r="S555" s="13" t="b">
        <f>AND(G555 = "INPRG",K555&gt;28,K555&lt;56)</f>
        <v>0</v>
      </c>
      <c r="T555" s="13" t="b">
        <f>AND(G555="INPRG",K555&gt;=21,K555&lt;28)</f>
        <v>0</v>
      </c>
      <c r="U555" s="13" t="b">
        <f>AND(G555="INPRG",K555&gt;=14,K555&lt;21)</f>
        <v>0</v>
      </c>
      <c r="V555" s="13" t="b">
        <f>AND(G555="INPRG",K555&gt;=7,K555&lt;14)</f>
        <v>0</v>
      </c>
      <c r="W555" s="14" t="b">
        <f>AND(G555="INPRG",K555&lt;7)</f>
        <v>0</v>
      </c>
    </row>
    <row r="556" spans="1:23" ht="15.75" x14ac:dyDescent="0.25">
      <c r="A556" s="1" t="s">
        <v>1271</v>
      </c>
      <c r="B556" s="2" t="s">
        <v>1</v>
      </c>
      <c r="C556" s="2" t="s">
        <v>2</v>
      </c>
      <c r="D556" s="2" t="s">
        <v>767</v>
      </c>
      <c r="E556" s="2"/>
      <c r="F556" s="3">
        <v>42052.268217592595</v>
      </c>
      <c r="G556" s="2" t="s">
        <v>4</v>
      </c>
      <c r="H556" s="2" t="s">
        <v>39</v>
      </c>
      <c r="I556" s="3">
        <v>42053.958333333336</v>
      </c>
      <c r="J556" s="4">
        <f ca="1">TODAY()</f>
        <v>42790</v>
      </c>
      <c r="K556" s="5">
        <f>IF(I556&lt;&gt;0,(I556-F556)-1,(J556-F556)-1)</f>
        <v>0.690115740741021</v>
      </c>
      <c r="L556" s="5" t="b">
        <f>IF(G556="CAN",TRUE,FALSE)</f>
        <v>0</v>
      </c>
      <c r="M556" s="6" t="b">
        <f>AND(G556="CLOSE",K556&lt;=28)</f>
        <v>1</v>
      </c>
      <c r="N556" s="6" t="b">
        <f>AND(G556="CLOSE",K556&gt;28,K556&lt;=56)</f>
        <v>0</v>
      </c>
      <c r="O556" s="6" t="b">
        <f>AND(G556="CLOSE",K556&gt;56,K556&lt;=84)</f>
        <v>0</v>
      </c>
      <c r="P556" s="6" t="b">
        <f>AND(G556="CLOSE",K556&gt;84)</f>
        <v>0</v>
      </c>
      <c r="Q556" s="6" t="b">
        <f>AND(G556 = "INPRG",K556&gt;84)</f>
        <v>0</v>
      </c>
      <c r="R556" s="6" t="b">
        <f>AND(G556 = "INPRG",K556&gt;56,K556&lt;=84)</f>
        <v>0</v>
      </c>
      <c r="S556" s="6" t="b">
        <f>AND(G556 = "INPRG",K556&gt;28,K556&lt;56)</f>
        <v>0</v>
      </c>
      <c r="T556" s="6" t="b">
        <f>AND(G556="INPRG",K556&gt;=21,K556&lt;28)</f>
        <v>0</v>
      </c>
      <c r="U556" s="6" t="b">
        <f>AND(G556="INPRG",K556&gt;=14,K556&lt;21)</f>
        <v>0</v>
      </c>
      <c r="V556" s="6" t="b">
        <f>AND(G556="INPRG",K556&gt;=7,K556&lt;14)</f>
        <v>0</v>
      </c>
      <c r="W556" s="7" t="b">
        <f>AND(G556="INPRG",K556&lt;7)</f>
        <v>0</v>
      </c>
    </row>
    <row r="557" spans="1:23" ht="15.75" x14ac:dyDescent="0.25">
      <c r="A557" s="8" t="s">
        <v>1272</v>
      </c>
      <c r="B557" s="9" t="s">
        <v>1</v>
      </c>
      <c r="C557" s="9" t="s">
        <v>2</v>
      </c>
      <c r="D557" s="9" t="s">
        <v>769</v>
      </c>
      <c r="E557" s="9" t="s">
        <v>42</v>
      </c>
      <c r="F557" s="10">
        <v>42052.268240740741</v>
      </c>
      <c r="G557" s="9" t="s">
        <v>4</v>
      </c>
      <c r="H557" s="9" t="s">
        <v>43</v>
      </c>
      <c r="I557" s="10">
        <v>42053.958333333336</v>
      </c>
      <c r="J557" s="11">
        <f ca="1">TODAY()</f>
        <v>42790</v>
      </c>
      <c r="K557" s="12">
        <f>IF(I557&lt;&gt;0,(I557-F557)-1,(J557-F557)-1)</f>
        <v>0.69009259259473765</v>
      </c>
      <c r="L557" s="12" t="b">
        <f>IF(G557="CAN",TRUE,FALSE)</f>
        <v>0</v>
      </c>
      <c r="M557" s="13" t="b">
        <f>AND(G557="CLOSE",K557&lt;=28)</f>
        <v>1</v>
      </c>
      <c r="N557" s="13" t="b">
        <f>AND(G557="CLOSE",K557&gt;28,K557&lt;=56)</f>
        <v>0</v>
      </c>
      <c r="O557" s="13" t="b">
        <f>AND(G557="CLOSE",K557&gt;56,K557&lt;=84)</f>
        <v>0</v>
      </c>
      <c r="P557" s="13" t="b">
        <f>AND(G557="CLOSE",K557&gt;84)</f>
        <v>0</v>
      </c>
      <c r="Q557" s="13" t="b">
        <f>AND(G557 = "INPRG",K557&gt;84)</f>
        <v>0</v>
      </c>
      <c r="R557" s="13" t="b">
        <f>AND(G557 = "INPRG",K557&gt;56,K557&lt;=84)</f>
        <v>0</v>
      </c>
      <c r="S557" s="13" t="b">
        <f>AND(G557 = "INPRG",K557&gt;28,K557&lt;56)</f>
        <v>0</v>
      </c>
      <c r="T557" s="13" t="b">
        <f>AND(G557="INPRG",K557&gt;=21,K557&lt;28)</f>
        <v>0</v>
      </c>
      <c r="U557" s="13" t="b">
        <f>AND(G557="INPRG",K557&gt;=14,K557&lt;21)</f>
        <v>0</v>
      </c>
      <c r="V557" s="13" t="b">
        <f>AND(G557="INPRG",K557&gt;=7,K557&lt;14)</f>
        <v>0</v>
      </c>
      <c r="W557" s="14" t="b">
        <f>AND(G557="INPRG",K557&lt;7)</f>
        <v>0</v>
      </c>
    </row>
    <row r="558" spans="1:23" ht="15.75" x14ac:dyDescent="0.25">
      <c r="A558" s="1" t="s">
        <v>1273</v>
      </c>
      <c r="B558" s="2" t="s">
        <v>1</v>
      </c>
      <c r="C558" s="2" t="s">
        <v>2</v>
      </c>
      <c r="D558" s="2" t="s">
        <v>771</v>
      </c>
      <c r="E558" s="2"/>
      <c r="F558" s="3">
        <v>42052.268263888887</v>
      </c>
      <c r="G558" s="2" t="s">
        <v>4</v>
      </c>
      <c r="H558" s="2" t="s">
        <v>43</v>
      </c>
      <c r="I558" s="3">
        <v>42053.958333333336</v>
      </c>
      <c r="J558" s="4">
        <f ca="1">TODAY()</f>
        <v>42790</v>
      </c>
      <c r="K558" s="5">
        <f>IF(I558&lt;&gt;0,(I558-F558)-1,(J558-F558)-1)</f>
        <v>0.69006944444845431</v>
      </c>
      <c r="L558" s="5" t="b">
        <f>IF(G558="CAN",TRUE,FALSE)</f>
        <v>0</v>
      </c>
      <c r="M558" s="6" t="b">
        <f>AND(G558="CLOSE",K558&lt;=28)</f>
        <v>1</v>
      </c>
      <c r="N558" s="6" t="b">
        <f>AND(G558="CLOSE",K558&gt;28,K558&lt;=56)</f>
        <v>0</v>
      </c>
      <c r="O558" s="6" t="b">
        <f>AND(G558="CLOSE",K558&gt;56,K558&lt;=84)</f>
        <v>0</v>
      </c>
      <c r="P558" s="6" t="b">
        <f>AND(G558="CLOSE",K558&gt;84)</f>
        <v>0</v>
      </c>
      <c r="Q558" s="6" t="b">
        <f>AND(G558 = "INPRG",K558&gt;84)</f>
        <v>0</v>
      </c>
      <c r="R558" s="6" t="b">
        <f>AND(G558 = "INPRG",K558&gt;56,K558&lt;=84)</f>
        <v>0</v>
      </c>
      <c r="S558" s="6" t="b">
        <f>AND(G558 = "INPRG",K558&gt;28,K558&lt;56)</f>
        <v>0</v>
      </c>
      <c r="T558" s="6" t="b">
        <f>AND(G558="INPRG",K558&gt;=21,K558&lt;28)</f>
        <v>0</v>
      </c>
      <c r="U558" s="6" t="b">
        <f>AND(G558="INPRG",K558&gt;=14,K558&lt;21)</f>
        <v>0</v>
      </c>
      <c r="V558" s="6" t="b">
        <f>AND(G558="INPRG",K558&gt;=7,K558&lt;14)</f>
        <v>0</v>
      </c>
      <c r="W558" s="7" t="b">
        <f>AND(G558="INPRG",K558&lt;7)</f>
        <v>0</v>
      </c>
    </row>
    <row r="559" spans="1:23" ht="15.75" x14ac:dyDescent="0.25">
      <c r="A559" s="8" t="s">
        <v>1274</v>
      </c>
      <c r="B559" s="9" t="s">
        <v>1</v>
      </c>
      <c r="C559" s="9" t="s">
        <v>2</v>
      </c>
      <c r="D559" s="9" t="s">
        <v>1275</v>
      </c>
      <c r="E559" s="9" t="s">
        <v>1276</v>
      </c>
      <c r="F559" s="10">
        <v>42053.267974537041</v>
      </c>
      <c r="G559" s="9" t="s">
        <v>4</v>
      </c>
      <c r="H559" s="9" t="s">
        <v>181</v>
      </c>
      <c r="I559" s="10">
        <v>42068.958333333336</v>
      </c>
      <c r="J559" s="11">
        <f ca="1">TODAY()</f>
        <v>42790</v>
      </c>
      <c r="K559" s="12">
        <f>IF(I559&lt;&gt;0,(I559-F559)-1,(J559-F559)-1)</f>
        <v>14.690358796295186</v>
      </c>
      <c r="L559" s="12" t="b">
        <f>IF(G559="CAN",TRUE,FALSE)</f>
        <v>0</v>
      </c>
      <c r="M559" s="13" t="b">
        <f>AND(G559="CLOSE",K559&lt;=28)</f>
        <v>1</v>
      </c>
      <c r="N559" s="13" t="b">
        <f>AND(G559="CLOSE",K559&gt;28,K559&lt;=56)</f>
        <v>0</v>
      </c>
      <c r="O559" s="13" t="b">
        <f>AND(G559="CLOSE",K559&gt;56,K559&lt;=84)</f>
        <v>0</v>
      </c>
      <c r="P559" s="13" t="b">
        <f>AND(G559="CLOSE",K559&gt;84)</f>
        <v>0</v>
      </c>
      <c r="Q559" s="13" t="b">
        <f>AND(G559 = "INPRG",K559&gt;84)</f>
        <v>0</v>
      </c>
      <c r="R559" s="13" t="b">
        <f>AND(G559 = "INPRG",K559&gt;56,K559&lt;=84)</f>
        <v>0</v>
      </c>
      <c r="S559" s="13" t="b">
        <f>AND(G559 = "INPRG",K559&gt;28,K559&lt;56)</f>
        <v>0</v>
      </c>
      <c r="T559" s="13" t="b">
        <f>AND(G559="INPRG",K559&gt;=21,K559&lt;28)</f>
        <v>0</v>
      </c>
      <c r="U559" s="13" t="b">
        <f>AND(G559="INPRG",K559&gt;=14,K559&lt;21)</f>
        <v>0</v>
      </c>
      <c r="V559" s="13" t="b">
        <f>AND(G559="INPRG",K559&gt;=7,K559&lt;14)</f>
        <v>0</v>
      </c>
      <c r="W559" s="14" t="b">
        <f>AND(G559="INPRG",K559&lt;7)</f>
        <v>0</v>
      </c>
    </row>
    <row r="560" spans="1:23" ht="15.75" x14ac:dyDescent="0.25">
      <c r="A560" s="1" t="s">
        <v>1277</v>
      </c>
      <c r="B560" s="2" t="s">
        <v>1</v>
      </c>
      <c r="C560" s="2" t="s">
        <v>2</v>
      </c>
      <c r="D560" s="2" t="s">
        <v>773</v>
      </c>
      <c r="E560" s="2"/>
      <c r="F560" s="3">
        <v>42053.267997685187</v>
      </c>
      <c r="G560" s="2" t="s">
        <v>4</v>
      </c>
      <c r="H560" s="2" t="s">
        <v>5</v>
      </c>
      <c r="I560" s="3">
        <v>42054.958333333336</v>
      </c>
      <c r="J560" s="4">
        <f ca="1">TODAY()</f>
        <v>42790</v>
      </c>
      <c r="K560" s="5">
        <f>IF(I560&lt;&gt;0,(I560-F560)-1,(J560-F560)-1)</f>
        <v>0.69033564814890269</v>
      </c>
      <c r="L560" s="5" t="b">
        <f>IF(G560="CAN",TRUE,FALSE)</f>
        <v>0</v>
      </c>
      <c r="M560" s="6" t="b">
        <f>AND(G560="CLOSE",K560&lt;=28)</f>
        <v>1</v>
      </c>
      <c r="N560" s="6" t="b">
        <f>AND(G560="CLOSE",K560&gt;28,K560&lt;=56)</f>
        <v>0</v>
      </c>
      <c r="O560" s="6" t="b">
        <f>AND(G560="CLOSE",K560&gt;56,K560&lt;=84)</f>
        <v>0</v>
      </c>
      <c r="P560" s="6" t="b">
        <f>AND(G560="CLOSE",K560&gt;84)</f>
        <v>0</v>
      </c>
      <c r="Q560" s="6" t="b">
        <f>AND(G560 = "INPRG",K560&gt;84)</f>
        <v>0</v>
      </c>
      <c r="R560" s="6" t="b">
        <f>AND(G560 = "INPRG",K560&gt;56,K560&lt;=84)</f>
        <v>0</v>
      </c>
      <c r="S560" s="6" t="b">
        <f>AND(G560 = "INPRG",K560&gt;28,K560&lt;56)</f>
        <v>0</v>
      </c>
      <c r="T560" s="6" t="b">
        <f>AND(G560="INPRG",K560&gt;=21,K560&lt;28)</f>
        <v>0</v>
      </c>
      <c r="U560" s="6" t="b">
        <f>AND(G560="INPRG",K560&gt;=14,K560&lt;21)</f>
        <v>0</v>
      </c>
      <c r="V560" s="6" t="b">
        <f>AND(G560="INPRG",K560&gt;=7,K560&lt;14)</f>
        <v>0</v>
      </c>
      <c r="W560" s="7" t="b">
        <f>AND(G560="INPRG",K560&lt;7)</f>
        <v>0</v>
      </c>
    </row>
    <row r="561" spans="1:23" ht="15.75" x14ac:dyDescent="0.25">
      <c r="A561" s="8" t="s">
        <v>1278</v>
      </c>
      <c r="B561" s="9" t="s">
        <v>1</v>
      </c>
      <c r="C561" s="9" t="s">
        <v>2</v>
      </c>
      <c r="D561" s="9" t="s">
        <v>1279</v>
      </c>
      <c r="E561" s="9" t="s">
        <v>1280</v>
      </c>
      <c r="F561" s="10">
        <v>42053.270740740743</v>
      </c>
      <c r="G561" s="9" t="s">
        <v>4</v>
      </c>
      <c r="H561" s="9" t="s">
        <v>49</v>
      </c>
      <c r="I561" s="10">
        <v>42059.958333333336</v>
      </c>
      <c r="J561" s="11">
        <f ca="1">TODAY()</f>
        <v>42790</v>
      </c>
      <c r="K561" s="12">
        <f>IF(I561&lt;&gt;0,(I561-F561)-1,(J561-F561)-1)</f>
        <v>5.6875925925924093</v>
      </c>
      <c r="L561" s="12" t="b">
        <f>IF(G561="CAN",TRUE,FALSE)</f>
        <v>0</v>
      </c>
      <c r="M561" s="13" t="b">
        <f>AND(G561="CLOSE",K561&lt;=28)</f>
        <v>1</v>
      </c>
      <c r="N561" s="13" t="b">
        <f>AND(G561="CLOSE",K561&gt;28,K561&lt;=56)</f>
        <v>0</v>
      </c>
      <c r="O561" s="13" t="b">
        <f>AND(G561="CLOSE",K561&gt;56,K561&lt;=84)</f>
        <v>0</v>
      </c>
      <c r="P561" s="13" t="b">
        <f>AND(G561="CLOSE",K561&gt;84)</f>
        <v>0</v>
      </c>
      <c r="Q561" s="13" t="b">
        <f>AND(G561 = "INPRG",K561&gt;84)</f>
        <v>0</v>
      </c>
      <c r="R561" s="13" t="b">
        <f>AND(G561 = "INPRG",K561&gt;56,K561&lt;=84)</f>
        <v>0</v>
      </c>
      <c r="S561" s="13" t="b">
        <f>AND(G561 = "INPRG",K561&gt;28,K561&lt;56)</f>
        <v>0</v>
      </c>
      <c r="T561" s="13" t="b">
        <f>AND(G561="INPRG",K561&gt;=21,K561&lt;28)</f>
        <v>0</v>
      </c>
      <c r="U561" s="13" t="b">
        <f>AND(G561="INPRG",K561&gt;=14,K561&lt;21)</f>
        <v>0</v>
      </c>
      <c r="V561" s="13" t="b">
        <f>AND(G561="INPRG",K561&gt;=7,K561&lt;14)</f>
        <v>0</v>
      </c>
      <c r="W561" s="14" t="b">
        <f>AND(G561="INPRG",K561&lt;7)</f>
        <v>0</v>
      </c>
    </row>
    <row r="562" spans="1:23" ht="15.75" x14ac:dyDescent="0.25">
      <c r="A562" s="1" t="s">
        <v>1281</v>
      </c>
      <c r="B562" s="2" t="s">
        <v>1</v>
      </c>
      <c r="C562" s="2" t="s">
        <v>2</v>
      </c>
      <c r="D562" s="2" t="s">
        <v>1282</v>
      </c>
      <c r="E562" s="2" t="s">
        <v>1283</v>
      </c>
      <c r="F562" s="3">
        <v>42053.270752314813</v>
      </c>
      <c r="G562" s="2" t="s">
        <v>4</v>
      </c>
      <c r="H562" s="2" t="s">
        <v>49</v>
      </c>
      <c r="I562" s="3">
        <v>42059.958333333336</v>
      </c>
      <c r="J562" s="4">
        <f ca="1">TODAY()</f>
        <v>42790</v>
      </c>
      <c r="K562" s="5">
        <f>IF(I562&lt;&gt;0,(I562-F562)-1,(J562-F562)-1)</f>
        <v>5.6875810185229057</v>
      </c>
      <c r="L562" s="5" t="b">
        <f>IF(G562="CAN",TRUE,FALSE)</f>
        <v>0</v>
      </c>
      <c r="M562" s="6" t="b">
        <f>AND(G562="CLOSE",K562&lt;=28)</f>
        <v>1</v>
      </c>
      <c r="N562" s="6" t="b">
        <f>AND(G562="CLOSE",K562&gt;28,K562&lt;=56)</f>
        <v>0</v>
      </c>
      <c r="O562" s="6" t="b">
        <f>AND(G562="CLOSE",K562&gt;56,K562&lt;=84)</f>
        <v>0</v>
      </c>
      <c r="P562" s="6" t="b">
        <f>AND(G562="CLOSE",K562&gt;84)</f>
        <v>0</v>
      </c>
      <c r="Q562" s="6" t="b">
        <f>AND(G562 = "INPRG",K562&gt;84)</f>
        <v>0</v>
      </c>
      <c r="R562" s="6" t="b">
        <f>AND(G562 = "INPRG",K562&gt;56,K562&lt;=84)</f>
        <v>0</v>
      </c>
      <c r="S562" s="6" t="b">
        <f>AND(G562 = "INPRG",K562&gt;28,K562&lt;56)</f>
        <v>0</v>
      </c>
      <c r="T562" s="6" t="b">
        <f>AND(G562="INPRG",K562&gt;=21,K562&lt;28)</f>
        <v>0</v>
      </c>
      <c r="U562" s="6" t="b">
        <f>AND(G562="INPRG",K562&gt;=14,K562&lt;21)</f>
        <v>0</v>
      </c>
      <c r="V562" s="6" t="b">
        <f>AND(G562="INPRG",K562&gt;=7,K562&lt;14)</f>
        <v>0</v>
      </c>
      <c r="W562" s="7" t="b">
        <f>AND(G562="INPRG",K562&lt;7)</f>
        <v>0</v>
      </c>
    </row>
    <row r="563" spans="1:23" ht="15.75" x14ac:dyDescent="0.25">
      <c r="A563" s="8" t="s">
        <v>1284</v>
      </c>
      <c r="B563" s="9" t="s">
        <v>1</v>
      </c>
      <c r="C563" s="9" t="s">
        <v>2</v>
      </c>
      <c r="D563" s="9" t="s">
        <v>1285</v>
      </c>
      <c r="E563" s="9" t="s">
        <v>1286</v>
      </c>
      <c r="F563" s="10">
        <v>42053.27076388889</v>
      </c>
      <c r="G563" s="9" t="s">
        <v>4</v>
      </c>
      <c r="H563" s="9" t="s">
        <v>49</v>
      </c>
      <c r="I563" s="10">
        <v>42059.958333333336</v>
      </c>
      <c r="J563" s="11">
        <f ca="1">TODAY()</f>
        <v>42790</v>
      </c>
      <c r="K563" s="12">
        <f>IF(I563&lt;&gt;0,(I563-F563)-1,(J563-F563)-1)</f>
        <v>5.687569444446126</v>
      </c>
      <c r="L563" s="12" t="b">
        <f>IF(G563="CAN",TRUE,FALSE)</f>
        <v>0</v>
      </c>
      <c r="M563" s="13" t="b">
        <f>AND(G563="CLOSE",K563&lt;=28)</f>
        <v>1</v>
      </c>
      <c r="N563" s="13" t="b">
        <f>AND(G563="CLOSE",K563&gt;28,K563&lt;=56)</f>
        <v>0</v>
      </c>
      <c r="O563" s="13" t="b">
        <f>AND(G563="CLOSE",K563&gt;56,K563&lt;=84)</f>
        <v>0</v>
      </c>
      <c r="P563" s="13" t="b">
        <f>AND(G563="CLOSE",K563&gt;84)</f>
        <v>0</v>
      </c>
      <c r="Q563" s="13" t="b">
        <f>AND(G563 = "INPRG",K563&gt;84)</f>
        <v>0</v>
      </c>
      <c r="R563" s="13" t="b">
        <f>AND(G563 = "INPRG",K563&gt;56,K563&lt;=84)</f>
        <v>0</v>
      </c>
      <c r="S563" s="13" t="b">
        <f>AND(G563 = "INPRG",K563&gt;28,K563&lt;56)</f>
        <v>0</v>
      </c>
      <c r="T563" s="13" t="b">
        <f>AND(G563="INPRG",K563&gt;=21,K563&lt;28)</f>
        <v>0</v>
      </c>
      <c r="U563" s="13" t="b">
        <f>AND(G563="INPRG",K563&gt;=14,K563&lt;21)</f>
        <v>0</v>
      </c>
      <c r="V563" s="13" t="b">
        <f>AND(G563="INPRG",K563&gt;=7,K563&lt;14)</f>
        <v>0</v>
      </c>
      <c r="W563" s="14" t="b">
        <f>AND(G563="INPRG",K563&lt;7)</f>
        <v>0</v>
      </c>
    </row>
    <row r="564" spans="1:23" ht="15.75" x14ac:dyDescent="0.25">
      <c r="A564" s="1" t="s">
        <v>1287</v>
      </c>
      <c r="B564" s="2" t="s">
        <v>1</v>
      </c>
      <c r="C564" s="2" t="s">
        <v>21</v>
      </c>
      <c r="D564" s="2" t="s">
        <v>784</v>
      </c>
      <c r="E564" s="2"/>
      <c r="F564" s="3">
        <v>42053.27207175926</v>
      </c>
      <c r="G564" s="2" t="s">
        <v>4</v>
      </c>
      <c r="H564" s="2" t="s">
        <v>23</v>
      </c>
      <c r="I564" s="3">
        <v>42054.958333333336</v>
      </c>
      <c r="J564" s="4">
        <f ca="1">TODAY()</f>
        <v>42790</v>
      </c>
      <c r="K564" s="5">
        <f>IF(I564&lt;&gt;0,(I564-F564)-1,(J564-F564)-1)</f>
        <v>0.6862615740756155</v>
      </c>
      <c r="L564" s="5" t="b">
        <f>IF(G564="CAN",TRUE,FALSE)</f>
        <v>0</v>
      </c>
      <c r="M564" s="6" t="b">
        <f>AND(G564="CLOSE",K564&lt;=28)</f>
        <v>1</v>
      </c>
      <c r="N564" s="6" t="b">
        <f>AND(G564="CLOSE",K564&gt;28,K564&lt;=56)</f>
        <v>0</v>
      </c>
      <c r="O564" s="6" t="b">
        <f>AND(G564="CLOSE",K564&gt;56,K564&lt;=84)</f>
        <v>0</v>
      </c>
      <c r="P564" s="6" t="b">
        <f>AND(G564="CLOSE",K564&gt;84)</f>
        <v>0</v>
      </c>
      <c r="Q564" s="6" t="b">
        <f>AND(G564 = "INPRG",K564&gt;84)</f>
        <v>0</v>
      </c>
      <c r="R564" s="6" t="b">
        <f>AND(G564 = "INPRG",K564&gt;56,K564&lt;=84)</f>
        <v>0</v>
      </c>
      <c r="S564" s="6" t="b">
        <f>AND(G564 = "INPRG",K564&gt;28,K564&lt;56)</f>
        <v>0</v>
      </c>
      <c r="T564" s="6" t="b">
        <f>AND(G564="INPRG",K564&gt;=21,K564&lt;28)</f>
        <v>0</v>
      </c>
      <c r="U564" s="6" t="b">
        <f>AND(G564="INPRG",K564&gt;=14,K564&lt;21)</f>
        <v>0</v>
      </c>
      <c r="V564" s="6" t="b">
        <f>AND(G564="INPRG",K564&gt;=7,K564&lt;14)</f>
        <v>0</v>
      </c>
      <c r="W564" s="7" t="b">
        <f>AND(G564="INPRG",K564&lt;7)</f>
        <v>0</v>
      </c>
    </row>
    <row r="565" spans="1:23" ht="15.75" x14ac:dyDescent="0.25">
      <c r="A565" s="8" t="s">
        <v>1288</v>
      </c>
      <c r="B565" s="9" t="s">
        <v>1</v>
      </c>
      <c r="C565" s="9" t="s">
        <v>2</v>
      </c>
      <c r="D565" s="9" t="s">
        <v>786</v>
      </c>
      <c r="E565" s="9"/>
      <c r="F565" s="10">
        <v>42053.272083333337</v>
      </c>
      <c r="G565" s="9" t="s">
        <v>4</v>
      </c>
      <c r="H565" s="9" t="s">
        <v>23</v>
      </c>
      <c r="I565" s="10">
        <v>42054.958333333336</v>
      </c>
      <c r="J565" s="11">
        <f ca="1">TODAY()</f>
        <v>42790</v>
      </c>
      <c r="K565" s="12">
        <f>IF(I565&lt;&gt;0,(I565-F565)-1,(J565-F565)-1)</f>
        <v>0.68624999999883585</v>
      </c>
      <c r="L565" s="12" t="b">
        <f>IF(G565="CAN",TRUE,FALSE)</f>
        <v>0</v>
      </c>
      <c r="M565" s="13" t="b">
        <f>AND(G565="CLOSE",K565&lt;=28)</f>
        <v>1</v>
      </c>
      <c r="N565" s="13" t="b">
        <f>AND(G565="CLOSE",K565&gt;28,K565&lt;=56)</f>
        <v>0</v>
      </c>
      <c r="O565" s="13" t="b">
        <f>AND(G565="CLOSE",K565&gt;56,K565&lt;=84)</f>
        <v>0</v>
      </c>
      <c r="P565" s="13" t="b">
        <f>AND(G565="CLOSE",K565&gt;84)</f>
        <v>0</v>
      </c>
      <c r="Q565" s="13" t="b">
        <f>AND(G565 = "INPRG",K565&gt;84)</f>
        <v>0</v>
      </c>
      <c r="R565" s="13" t="b">
        <f>AND(G565 = "INPRG",K565&gt;56,K565&lt;=84)</f>
        <v>0</v>
      </c>
      <c r="S565" s="13" t="b">
        <f>AND(G565 = "INPRG",K565&gt;28,K565&lt;56)</f>
        <v>0</v>
      </c>
      <c r="T565" s="13" t="b">
        <f>AND(G565="INPRG",K565&gt;=21,K565&lt;28)</f>
        <v>0</v>
      </c>
      <c r="U565" s="13" t="b">
        <f>AND(G565="INPRG",K565&gt;=14,K565&lt;21)</f>
        <v>0</v>
      </c>
      <c r="V565" s="13" t="b">
        <f>AND(G565="INPRG",K565&gt;=7,K565&lt;14)</f>
        <v>0</v>
      </c>
      <c r="W565" s="14" t="b">
        <f>AND(G565="INPRG",K565&lt;7)</f>
        <v>0</v>
      </c>
    </row>
    <row r="566" spans="1:23" ht="15.75" x14ac:dyDescent="0.25">
      <c r="A566" s="1" t="s">
        <v>1289</v>
      </c>
      <c r="B566" s="2" t="s">
        <v>1</v>
      </c>
      <c r="C566" s="2" t="s">
        <v>2</v>
      </c>
      <c r="D566" s="2" t="s">
        <v>788</v>
      </c>
      <c r="E566" s="2" t="s">
        <v>36</v>
      </c>
      <c r="F566" s="3">
        <v>42053.272094907406</v>
      </c>
      <c r="G566" s="2" t="s">
        <v>4</v>
      </c>
      <c r="H566" s="2" t="s">
        <v>33</v>
      </c>
      <c r="I566" s="3">
        <v>42054.958333333336</v>
      </c>
      <c r="J566" s="4">
        <f ca="1">TODAY()</f>
        <v>42790</v>
      </c>
      <c r="K566" s="5">
        <f>IF(I566&lt;&gt;0,(I566-F566)-1,(J566-F566)-1)</f>
        <v>0.68623842592933215</v>
      </c>
      <c r="L566" s="5" t="b">
        <f>IF(G566="CAN",TRUE,FALSE)</f>
        <v>0</v>
      </c>
      <c r="M566" s="6" t="b">
        <f>AND(G566="CLOSE",K566&lt;=28)</f>
        <v>1</v>
      </c>
      <c r="N566" s="6" t="b">
        <f>AND(G566="CLOSE",K566&gt;28,K566&lt;=56)</f>
        <v>0</v>
      </c>
      <c r="O566" s="6" t="b">
        <f>AND(G566="CLOSE",K566&gt;56,K566&lt;=84)</f>
        <v>0</v>
      </c>
      <c r="P566" s="6" t="b">
        <f>AND(G566="CLOSE",K566&gt;84)</f>
        <v>0</v>
      </c>
      <c r="Q566" s="6" t="b">
        <f>AND(G566 = "INPRG",K566&gt;84)</f>
        <v>0</v>
      </c>
      <c r="R566" s="6" t="b">
        <f>AND(G566 = "INPRG",K566&gt;56,K566&lt;=84)</f>
        <v>0</v>
      </c>
      <c r="S566" s="6" t="b">
        <f>AND(G566 = "INPRG",K566&gt;28,K566&lt;56)</f>
        <v>0</v>
      </c>
      <c r="T566" s="6" t="b">
        <f>AND(G566="INPRG",K566&gt;=21,K566&lt;28)</f>
        <v>0</v>
      </c>
      <c r="U566" s="6" t="b">
        <f>AND(G566="INPRG",K566&gt;=14,K566&lt;21)</f>
        <v>0</v>
      </c>
      <c r="V566" s="6" t="b">
        <f>AND(G566="INPRG",K566&gt;=7,K566&lt;14)</f>
        <v>0</v>
      </c>
      <c r="W566" s="7" t="b">
        <f>AND(G566="INPRG",K566&lt;7)</f>
        <v>0</v>
      </c>
    </row>
    <row r="567" spans="1:23" ht="15.75" x14ac:dyDescent="0.25">
      <c r="A567" s="8" t="s">
        <v>1290</v>
      </c>
      <c r="B567" s="9" t="s">
        <v>1</v>
      </c>
      <c r="C567" s="9" t="s">
        <v>2</v>
      </c>
      <c r="D567" s="9" t="s">
        <v>790</v>
      </c>
      <c r="E567" s="9"/>
      <c r="F567" s="10">
        <v>42053.272129629629</v>
      </c>
      <c r="G567" s="9" t="s">
        <v>4</v>
      </c>
      <c r="H567" s="9" t="s">
        <v>39</v>
      </c>
      <c r="I567" s="10">
        <v>42054.958333333336</v>
      </c>
      <c r="J567" s="11">
        <f ca="1">TODAY()</f>
        <v>42790</v>
      </c>
      <c r="K567" s="12">
        <f>IF(I567&lt;&gt;0,(I567-F567)-1,(J567-F567)-1)</f>
        <v>0.68620370370626915</v>
      </c>
      <c r="L567" s="12" t="b">
        <f>IF(G567="CAN",TRUE,FALSE)</f>
        <v>0</v>
      </c>
      <c r="M567" s="13" t="b">
        <f>AND(G567="CLOSE",K567&lt;=28)</f>
        <v>1</v>
      </c>
      <c r="N567" s="13" t="b">
        <f>AND(G567="CLOSE",K567&gt;28,K567&lt;=56)</f>
        <v>0</v>
      </c>
      <c r="O567" s="13" t="b">
        <f>AND(G567="CLOSE",K567&gt;56,K567&lt;=84)</f>
        <v>0</v>
      </c>
      <c r="P567" s="13" t="b">
        <f>AND(G567="CLOSE",K567&gt;84)</f>
        <v>0</v>
      </c>
      <c r="Q567" s="13" t="b">
        <f>AND(G567 = "INPRG",K567&gt;84)</f>
        <v>0</v>
      </c>
      <c r="R567" s="13" t="b">
        <f>AND(G567 = "INPRG",K567&gt;56,K567&lt;=84)</f>
        <v>0</v>
      </c>
      <c r="S567" s="13" t="b">
        <f>AND(G567 = "INPRG",K567&gt;28,K567&lt;56)</f>
        <v>0</v>
      </c>
      <c r="T567" s="13" t="b">
        <f>AND(G567="INPRG",K567&gt;=21,K567&lt;28)</f>
        <v>0</v>
      </c>
      <c r="U567" s="13" t="b">
        <f>AND(G567="INPRG",K567&gt;=14,K567&lt;21)</f>
        <v>0</v>
      </c>
      <c r="V567" s="13" t="b">
        <f>AND(G567="INPRG",K567&gt;=7,K567&lt;14)</f>
        <v>0</v>
      </c>
      <c r="W567" s="14" t="b">
        <f>AND(G567="INPRG",K567&lt;7)</f>
        <v>0</v>
      </c>
    </row>
    <row r="568" spans="1:23" ht="15.75" x14ac:dyDescent="0.25">
      <c r="A568" s="1" t="s">
        <v>1291</v>
      </c>
      <c r="B568" s="2" t="s">
        <v>1</v>
      </c>
      <c r="C568" s="2" t="s">
        <v>2</v>
      </c>
      <c r="D568" s="2" t="s">
        <v>792</v>
      </c>
      <c r="E568" s="2" t="s">
        <v>42</v>
      </c>
      <c r="F568" s="3">
        <v>42053.272141203706</v>
      </c>
      <c r="G568" s="2" t="s">
        <v>4</v>
      </c>
      <c r="H568" s="2" t="s">
        <v>43</v>
      </c>
      <c r="I568" s="3">
        <v>42054.958333333336</v>
      </c>
      <c r="J568" s="4">
        <f ca="1">TODAY()</f>
        <v>42790</v>
      </c>
      <c r="K568" s="5">
        <f>IF(I568&lt;&gt;0,(I568-F568)-1,(J568-F568)-1)</f>
        <v>0.6861921296294895</v>
      </c>
      <c r="L568" s="5" t="b">
        <f>IF(G568="CAN",TRUE,FALSE)</f>
        <v>0</v>
      </c>
      <c r="M568" s="6" t="b">
        <f>AND(G568="CLOSE",K568&lt;=28)</f>
        <v>1</v>
      </c>
      <c r="N568" s="6" t="b">
        <f>AND(G568="CLOSE",K568&gt;28,K568&lt;=56)</f>
        <v>0</v>
      </c>
      <c r="O568" s="6" t="b">
        <f>AND(G568="CLOSE",K568&gt;56,K568&lt;=84)</f>
        <v>0</v>
      </c>
      <c r="P568" s="6" t="b">
        <f>AND(G568="CLOSE",K568&gt;84)</f>
        <v>0</v>
      </c>
      <c r="Q568" s="6" t="b">
        <f>AND(G568 = "INPRG",K568&gt;84)</f>
        <v>0</v>
      </c>
      <c r="R568" s="6" t="b">
        <f>AND(G568 = "INPRG",K568&gt;56,K568&lt;=84)</f>
        <v>0</v>
      </c>
      <c r="S568" s="6" t="b">
        <f>AND(G568 = "INPRG",K568&gt;28,K568&lt;56)</f>
        <v>0</v>
      </c>
      <c r="T568" s="6" t="b">
        <f>AND(G568="INPRG",K568&gt;=21,K568&lt;28)</f>
        <v>0</v>
      </c>
      <c r="U568" s="6" t="b">
        <f>AND(G568="INPRG",K568&gt;=14,K568&lt;21)</f>
        <v>0</v>
      </c>
      <c r="V568" s="6" t="b">
        <f>AND(G568="INPRG",K568&gt;=7,K568&lt;14)</f>
        <v>0</v>
      </c>
      <c r="W568" s="7" t="b">
        <f>AND(G568="INPRG",K568&lt;7)</f>
        <v>0</v>
      </c>
    </row>
    <row r="569" spans="1:23" ht="15.75" x14ac:dyDescent="0.25">
      <c r="A569" s="8" t="s">
        <v>1292</v>
      </c>
      <c r="B569" s="9" t="s">
        <v>1</v>
      </c>
      <c r="C569" s="9" t="s">
        <v>2</v>
      </c>
      <c r="D569" s="9" t="s">
        <v>794</v>
      </c>
      <c r="E569" s="9"/>
      <c r="F569" s="10">
        <v>42053.272280092591</v>
      </c>
      <c r="G569" s="9" t="s">
        <v>4</v>
      </c>
      <c r="H569" s="9" t="s">
        <v>43</v>
      </c>
      <c r="I569" s="10">
        <v>42054.958333333336</v>
      </c>
      <c r="J569" s="11">
        <f ca="1">TODAY()</f>
        <v>42790</v>
      </c>
      <c r="K569" s="12">
        <f>IF(I569&lt;&gt;0,(I569-F569)-1,(J569-F569)-1)</f>
        <v>0.68605324074451346</v>
      </c>
      <c r="L569" s="12" t="b">
        <f>IF(G569="CAN",TRUE,FALSE)</f>
        <v>0</v>
      </c>
      <c r="M569" s="13" t="b">
        <f>AND(G569="CLOSE",K569&lt;=28)</f>
        <v>1</v>
      </c>
      <c r="N569" s="13" t="b">
        <f>AND(G569="CLOSE",K569&gt;28,K569&lt;=56)</f>
        <v>0</v>
      </c>
      <c r="O569" s="13" t="b">
        <f>AND(G569="CLOSE",K569&gt;56,K569&lt;=84)</f>
        <v>0</v>
      </c>
      <c r="P569" s="13" t="b">
        <f>AND(G569="CLOSE",K569&gt;84)</f>
        <v>0</v>
      </c>
      <c r="Q569" s="13" t="b">
        <f>AND(G569 = "INPRG",K569&gt;84)</f>
        <v>0</v>
      </c>
      <c r="R569" s="13" t="b">
        <f>AND(G569 = "INPRG",K569&gt;56,K569&lt;=84)</f>
        <v>0</v>
      </c>
      <c r="S569" s="13" t="b">
        <f>AND(G569 = "INPRG",K569&gt;28,K569&lt;56)</f>
        <v>0</v>
      </c>
      <c r="T569" s="13" t="b">
        <f>AND(G569="INPRG",K569&gt;=21,K569&lt;28)</f>
        <v>0</v>
      </c>
      <c r="U569" s="13" t="b">
        <f>AND(G569="INPRG",K569&gt;=14,K569&lt;21)</f>
        <v>0</v>
      </c>
      <c r="V569" s="13" t="b">
        <f>AND(G569="INPRG",K569&gt;=7,K569&lt;14)</f>
        <v>0</v>
      </c>
      <c r="W569" s="14" t="b">
        <f>AND(G569="INPRG",K569&lt;7)</f>
        <v>0</v>
      </c>
    </row>
    <row r="570" spans="1:23" ht="15.75" x14ac:dyDescent="0.25">
      <c r="A570" s="1" t="s">
        <v>1293</v>
      </c>
      <c r="B570" s="2" t="s">
        <v>1</v>
      </c>
      <c r="C570" s="2" t="s">
        <v>2</v>
      </c>
      <c r="D570" s="2" t="s">
        <v>796</v>
      </c>
      <c r="E570" s="2" t="s">
        <v>71</v>
      </c>
      <c r="F570" s="3">
        <v>42053.272291666668</v>
      </c>
      <c r="G570" s="2" t="s">
        <v>4</v>
      </c>
      <c r="H570" s="2" t="s">
        <v>19</v>
      </c>
      <c r="I570" s="3">
        <v>42054.958333333336</v>
      </c>
      <c r="J570" s="4">
        <f ca="1">TODAY()</f>
        <v>42790</v>
      </c>
      <c r="K570" s="5">
        <f>IF(I570&lt;&gt;0,(I570-F570)-1,(J570-F570)-1)</f>
        <v>0.68604166666773381</v>
      </c>
      <c r="L570" s="5" t="b">
        <f>IF(G570="CAN",TRUE,FALSE)</f>
        <v>0</v>
      </c>
      <c r="M570" s="6" t="b">
        <f>AND(G570="CLOSE",K570&lt;=28)</f>
        <v>1</v>
      </c>
      <c r="N570" s="6" t="b">
        <f>AND(G570="CLOSE",K570&gt;28,K570&lt;=56)</f>
        <v>0</v>
      </c>
      <c r="O570" s="6" t="b">
        <f>AND(G570="CLOSE",K570&gt;56,K570&lt;=84)</f>
        <v>0</v>
      </c>
      <c r="P570" s="6" t="b">
        <f>AND(G570="CLOSE",K570&gt;84)</f>
        <v>0</v>
      </c>
      <c r="Q570" s="6" t="b">
        <f>AND(G570 = "INPRG",K570&gt;84)</f>
        <v>0</v>
      </c>
      <c r="R570" s="6" t="b">
        <f>AND(G570 = "INPRG",K570&gt;56,K570&lt;=84)</f>
        <v>0</v>
      </c>
      <c r="S570" s="6" t="b">
        <f>AND(G570 = "INPRG",K570&gt;28,K570&lt;56)</f>
        <v>0</v>
      </c>
      <c r="T570" s="6" t="b">
        <f>AND(G570="INPRG",K570&gt;=21,K570&lt;28)</f>
        <v>0</v>
      </c>
      <c r="U570" s="6" t="b">
        <f>AND(G570="INPRG",K570&gt;=14,K570&lt;21)</f>
        <v>0</v>
      </c>
      <c r="V570" s="6" t="b">
        <f>AND(G570="INPRG",K570&gt;=7,K570&lt;14)</f>
        <v>0</v>
      </c>
      <c r="W570" s="7" t="b">
        <f>AND(G570="INPRG",K570&lt;7)</f>
        <v>0</v>
      </c>
    </row>
    <row r="571" spans="1:23" ht="15.75" x14ac:dyDescent="0.25">
      <c r="A571" s="8" t="s">
        <v>1294</v>
      </c>
      <c r="B571" s="9" t="s">
        <v>1</v>
      </c>
      <c r="C571" s="9" t="s">
        <v>2</v>
      </c>
      <c r="D571" s="9" t="s">
        <v>1295</v>
      </c>
      <c r="E571" s="9" t="s">
        <v>1215</v>
      </c>
      <c r="F571" s="10">
        <v>42053.272314814814</v>
      </c>
      <c r="G571" s="9" t="s">
        <v>4</v>
      </c>
      <c r="H571" s="9" t="s">
        <v>147</v>
      </c>
      <c r="I571" s="10">
        <v>42054.958333333336</v>
      </c>
      <c r="J571" s="11">
        <f ca="1">TODAY()</f>
        <v>42790</v>
      </c>
      <c r="K571" s="12">
        <f>IF(I571&lt;&gt;0,(I571-F571)-1,(J571-F571)-1)</f>
        <v>0.68601851852145046</v>
      </c>
      <c r="L571" s="12" t="b">
        <f>IF(G571="CAN",TRUE,FALSE)</f>
        <v>0</v>
      </c>
      <c r="M571" s="13" t="b">
        <f>AND(G571="CLOSE",K571&lt;=28)</f>
        <v>1</v>
      </c>
      <c r="N571" s="13" t="b">
        <f>AND(G571="CLOSE",K571&gt;28,K571&lt;=56)</f>
        <v>0</v>
      </c>
      <c r="O571" s="13" t="b">
        <f>AND(G571="CLOSE",K571&gt;56,K571&lt;=84)</f>
        <v>0</v>
      </c>
      <c r="P571" s="13" t="b">
        <f>AND(G571="CLOSE",K571&gt;84)</f>
        <v>0</v>
      </c>
      <c r="Q571" s="13" t="b">
        <f>AND(G571 = "INPRG",K571&gt;84)</f>
        <v>0</v>
      </c>
      <c r="R571" s="13" t="b">
        <f>AND(G571 = "INPRG",K571&gt;56,K571&lt;=84)</f>
        <v>0</v>
      </c>
      <c r="S571" s="13" t="b">
        <f>AND(G571 = "INPRG",K571&gt;28,K571&lt;56)</f>
        <v>0</v>
      </c>
      <c r="T571" s="13" t="b">
        <f>AND(G571="INPRG",K571&gt;=21,K571&lt;28)</f>
        <v>0</v>
      </c>
      <c r="U571" s="13" t="b">
        <f>AND(G571="INPRG",K571&gt;=14,K571&lt;21)</f>
        <v>0</v>
      </c>
      <c r="V571" s="13" t="b">
        <f>AND(G571="INPRG",K571&gt;=7,K571&lt;14)</f>
        <v>0</v>
      </c>
      <c r="W571" s="14" t="b">
        <f>AND(G571="INPRG",K571&lt;7)</f>
        <v>0</v>
      </c>
    </row>
    <row r="572" spans="1:23" ht="15.75" x14ac:dyDescent="0.25">
      <c r="A572" s="1" t="s">
        <v>1296</v>
      </c>
      <c r="B572" s="2" t="s">
        <v>1</v>
      </c>
      <c r="C572" s="2" t="s">
        <v>2</v>
      </c>
      <c r="D572" s="2" t="s">
        <v>798</v>
      </c>
      <c r="E572" s="2" t="s">
        <v>441</v>
      </c>
      <c r="F572" s="3">
        <v>42053.272326388891</v>
      </c>
      <c r="G572" s="2" t="s">
        <v>4</v>
      </c>
      <c r="H572" s="2" t="s">
        <v>443</v>
      </c>
      <c r="I572" s="3">
        <v>42060.958333333336</v>
      </c>
      <c r="J572" s="4">
        <f ca="1">TODAY()</f>
        <v>42790</v>
      </c>
      <c r="K572" s="5">
        <f>IF(I572&lt;&gt;0,(I572-F572)-1,(J572-F572)-1)</f>
        <v>6.6860069444446708</v>
      </c>
      <c r="L572" s="5" t="b">
        <f>IF(G572="CAN",TRUE,FALSE)</f>
        <v>0</v>
      </c>
      <c r="M572" s="6" t="b">
        <f>AND(G572="CLOSE",K572&lt;=28)</f>
        <v>1</v>
      </c>
      <c r="N572" s="6" t="b">
        <f>AND(G572="CLOSE",K572&gt;28,K572&lt;=56)</f>
        <v>0</v>
      </c>
      <c r="O572" s="6" t="b">
        <f>AND(G572="CLOSE",K572&gt;56,K572&lt;=84)</f>
        <v>0</v>
      </c>
      <c r="P572" s="6" t="b">
        <f>AND(G572="CLOSE",K572&gt;84)</f>
        <v>0</v>
      </c>
      <c r="Q572" s="6" t="b">
        <f>AND(G572 = "INPRG",K572&gt;84)</f>
        <v>0</v>
      </c>
      <c r="R572" s="6" t="b">
        <f>AND(G572 = "INPRG",K572&gt;56,K572&lt;=84)</f>
        <v>0</v>
      </c>
      <c r="S572" s="6" t="b">
        <f>AND(G572 = "INPRG",K572&gt;28,K572&lt;56)</f>
        <v>0</v>
      </c>
      <c r="T572" s="6" t="b">
        <f>AND(G572="INPRG",K572&gt;=21,K572&lt;28)</f>
        <v>0</v>
      </c>
      <c r="U572" s="6" t="b">
        <f>AND(G572="INPRG",K572&gt;=14,K572&lt;21)</f>
        <v>0</v>
      </c>
      <c r="V572" s="6" t="b">
        <f>AND(G572="INPRG",K572&gt;=7,K572&lt;14)</f>
        <v>0</v>
      </c>
      <c r="W572" s="7" t="b">
        <f>AND(G572="INPRG",K572&lt;7)</f>
        <v>0</v>
      </c>
    </row>
    <row r="573" spans="1:23" ht="15.75" x14ac:dyDescent="0.25">
      <c r="A573" s="8" t="s">
        <v>1297</v>
      </c>
      <c r="B573" s="9" t="s">
        <v>1</v>
      </c>
      <c r="C573" s="9" t="s">
        <v>2</v>
      </c>
      <c r="D573" s="9" t="s">
        <v>1298</v>
      </c>
      <c r="E573" s="9" t="s">
        <v>1299</v>
      </c>
      <c r="F573" s="10">
        <v>42054.270162037035</v>
      </c>
      <c r="G573" s="9" t="s">
        <v>4</v>
      </c>
      <c r="H573" s="9" t="s">
        <v>97</v>
      </c>
      <c r="I573" s="10">
        <v>42068.958333333336</v>
      </c>
      <c r="J573" s="11">
        <f ca="1">TODAY()</f>
        <v>42790</v>
      </c>
      <c r="K573" s="12">
        <f>IF(I573&lt;&gt;0,(I573-F573)-1,(J573-F573)-1)</f>
        <v>13.688171296300425</v>
      </c>
      <c r="L573" s="12" t="b">
        <f>IF(G573="CAN",TRUE,FALSE)</f>
        <v>0</v>
      </c>
      <c r="M573" s="13" t="b">
        <f>AND(G573="CLOSE",K573&lt;=28)</f>
        <v>1</v>
      </c>
      <c r="N573" s="13" t="b">
        <f>AND(G573="CLOSE",K573&gt;28,K573&lt;=56)</f>
        <v>0</v>
      </c>
      <c r="O573" s="13" t="b">
        <f>AND(G573="CLOSE",K573&gt;56,K573&lt;=84)</f>
        <v>0</v>
      </c>
      <c r="P573" s="13" t="b">
        <f>AND(G573="CLOSE",K573&gt;84)</f>
        <v>0</v>
      </c>
      <c r="Q573" s="13" t="b">
        <f>AND(G573 = "INPRG",K573&gt;84)</f>
        <v>0</v>
      </c>
      <c r="R573" s="13" t="b">
        <f>AND(G573 = "INPRG",K573&gt;56,K573&lt;=84)</f>
        <v>0</v>
      </c>
      <c r="S573" s="13" t="b">
        <f>AND(G573 = "INPRG",K573&gt;28,K573&lt;56)</f>
        <v>0</v>
      </c>
      <c r="T573" s="13" t="b">
        <f>AND(G573="INPRG",K573&gt;=21,K573&lt;28)</f>
        <v>0</v>
      </c>
      <c r="U573" s="13" t="b">
        <f>AND(G573="INPRG",K573&gt;=14,K573&lt;21)</f>
        <v>0</v>
      </c>
      <c r="V573" s="13" t="b">
        <f>AND(G573="INPRG",K573&gt;=7,K573&lt;14)</f>
        <v>0</v>
      </c>
      <c r="W573" s="14" t="b">
        <f>AND(G573="INPRG",K573&lt;7)</f>
        <v>0</v>
      </c>
    </row>
    <row r="574" spans="1:23" ht="15.75" x14ac:dyDescent="0.25">
      <c r="A574" s="1" t="s">
        <v>1300</v>
      </c>
      <c r="B574" s="2" t="s">
        <v>1</v>
      </c>
      <c r="C574" s="2" t="s">
        <v>2</v>
      </c>
      <c r="D574" s="2" t="s">
        <v>1301</v>
      </c>
      <c r="E574" s="2" t="s">
        <v>1302</v>
      </c>
      <c r="F574" s="3">
        <v>42054.270231481481</v>
      </c>
      <c r="G574" s="2" t="s">
        <v>4</v>
      </c>
      <c r="H574" s="2" t="s">
        <v>97</v>
      </c>
      <c r="I574" s="3">
        <v>42065.958333333336</v>
      </c>
      <c r="J574" s="4">
        <f ca="1">TODAY()</f>
        <v>42790</v>
      </c>
      <c r="K574" s="5">
        <f>IF(I574&lt;&gt;0,(I574-F574)-1,(J574-F574)-1)</f>
        <v>10.688101851854299</v>
      </c>
      <c r="L574" s="5" t="b">
        <f>IF(G574="CAN",TRUE,FALSE)</f>
        <v>0</v>
      </c>
      <c r="M574" s="6" t="b">
        <f>AND(G574="CLOSE",K574&lt;=28)</f>
        <v>1</v>
      </c>
      <c r="N574" s="6" t="b">
        <f>AND(G574="CLOSE",K574&gt;28,K574&lt;=56)</f>
        <v>0</v>
      </c>
      <c r="O574" s="6" t="b">
        <f>AND(G574="CLOSE",K574&gt;56,K574&lt;=84)</f>
        <v>0</v>
      </c>
      <c r="P574" s="6" t="b">
        <f>AND(G574="CLOSE",K574&gt;84)</f>
        <v>0</v>
      </c>
      <c r="Q574" s="6" t="b">
        <f>AND(G574 = "INPRG",K574&gt;84)</f>
        <v>0</v>
      </c>
      <c r="R574" s="6" t="b">
        <f>AND(G574 = "INPRG",K574&gt;56,K574&lt;=84)</f>
        <v>0</v>
      </c>
      <c r="S574" s="6" t="b">
        <f>AND(G574 = "INPRG",K574&gt;28,K574&lt;56)</f>
        <v>0</v>
      </c>
      <c r="T574" s="6" t="b">
        <f>AND(G574="INPRG",K574&gt;=21,K574&lt;28)</f>
        <v>0</v>
      </c>
      <c r="U574" s="6" t="b">
        <f>AND(G574="INPRG",K574&gt;=14,K574&lt;21)</f>
        <v>0</v>
      </c>
      <c r="V574" s="6" t="b">
        <f>AND(G574="INPRG",K574&gt;=7,K574&lt;14)</f>
        <v>0</v>
      </c>
      <c r="W574" s="7" t="b">
        <f>AND(G574="INPRG",K574&lt;7)</f>
        <v>0</v>
      </c>
    </row>
    <row r="575" spans="1:23" ht="15.75" x14ac:dyDescent="0.25">
      <c r="A575" s="8" t="s">
        <v>1303</v>
      </c>
      <c r="B575" s="9" t="s">
        <v>1</v>
      </c>
      <c r="C575" s="9" t="s">
        <v>2</v>
      </c>
      <c r="D575" s="9" t="s">
        <v>800</v>
      </c>
      <c r="E575" s="9"/>
      <c r="F575" s="10">
        <v>42054.270740740743</v>
      </c>
      <c r="G575" s="9" t="s">
        <v>4</v>
      </c>
      <c r="H575" s="9" t="s">
        <v>5</v>
      </c>
      <c r="I575" s="10">
        <v>42055.958333333336</v>
      </c>
      <c r="J575" s="11">
        <f ca="1">TODAY()</f>
        <v>42790</v>
      </c>
      <c r="K575" s="12">
        <f>IF(I575&lt;&gt;0,(I575-F575)-1,(J575-F575)-1)</f>
        <v>0.68759259259240935</v>
      </c>
      <c r="L575" s="12" t="b">
        <f>IF(G575="CAN",TRUE,FALSE)</f>
        <v>0</v>
      </c>
      <c r="M575" s="13" t="b">
        <f>AND(G575="CLOSE",K575&lt;=28)</f>
        <v>1</v>
      </c>
      <c r="N575" s="13" t="b">
        <f>AND(G575="CLOSE",K575&gt;28,K575&lt;=56)</f>
        <v>0</v>
      </c>
      <c r="O575" s="13" t="b">
        <f>AND(G575="CLOSE",K575&gt;56,K575&lt;=84)</f>
        <v>0</v>
      </c>
      <c r="P575" s="13" t="b">
        <f>AND(G575="CLOSE",K575&gt;84)</f>
        <v>0</v>
      </c>
      <c r="Q575" s="13" t="b">
        <f>AND(G575 = "INPRG",K575&gt;84)</f>
        <v>0</v>
      </c>
      <c r="R575" s="13" t="b">
        <f>AND(G575 = "INPRG",K575&gt;56,K575&lt;=84)</f>
        <v>0</v>
      </c>
      <c r="S575" s="13" t="b">
        <f>AND(G575 = "INPRG",K575&gt;28,K575&lt;56)</f>
        <v>0</v>
      </c>
      <c r="T575" s="13" t="b">
        <f>AND(G575="INPRG",K575&gt;=21,K575&lt;28)</f>
        <v>0</v>
      </c>
      <c r="U575" s="13" t="b">
        <f>AND(G575="INPRG",K575&gt;=14,K575&lt;21)</f>
        <v>0</v>
      </c>
      <c r="V575" s="13" t="b">
        <f>AND(G575="INPRG",K575&gt;=7,K575&lt;14)</f>
        <v>0</v>
      </c>
      <c r="W575" s="14" t="b">
        <f>AND(G575="INPRG",K575&lt;7)</f>
        <v>0</v>
      </c>
    </row>
    <row r="576" spans="1:23" ht="15.75" x14ac:dyDescent="0.25">
      <c r="A576" s="1" t="s">
        <v>1304</v>
      </c>
      <c r="B576" s="2" t="s">
        <v>1</v>
      </c>
      <c r="C576" s="2" t="s">
        <v>2</v>
      </c>
      <c r="D576" s="2" t="s">
        <v>1305</v>
      </c>
      <c r="E576" s="2" t="s">
        <v>1306</v>
      </c>
      <c r="F576" s="3">
        <v>42054.270960648151</v>
      </c>
      <c r="G576" s="2" t="s">
        <v>4</v>
      </c>
      <c r="H576" s="2"/>
      <c r="I576" s="3">
        <v>42237.338888888888</v>
      </c>
      <c r="J576" s="4">
        <f ca="1">TODAY()</f>
        <v>42790</v>
      </c>
      <c r="K576" s="5">
        <f>IF(I576&lt;&gt;0,(I576-F576)-1,(J576-F576)-1)</f>
        <v>182.06792824073636</v>
      </c>
      <c r="L576" s="5" t="b">
        <f>IF(G576="CAN",TRUE,FALSE)</f>
        <v>0</v>
      </c>
      <c r="M576" s="6" t="b">
        <f>AND(G576="CLOSE",K576&lt;=28)</f>
        <v>0</v>
      </c>
      <c r="N576" s="6" t="b">
        <f>AND(G576="CLOSE",K576&gt;28,K576&lt;=56)</f>
        <v>0</v>
      </c>
      <c r="O576" s="6" t="b">
        <f>AND(G576="CLOSE",K576&gt;56,K576&lt;=84)</f>
        <v>0</v>
      </c>
      <c r="P576" s="6" t="b">
        <f>AND(G576="CLOSE",K576&gt;84)</f>
        <v>1</v>
      </c>
      <c r="Q576" s="6" t="b">
        <f>AND(G576 = "INPRG",K576&gt;84)</f>
        <v>0</v>
      </c>
      <c r="R576" s="6" t="b">
        <f>AND(G576 = "INPRG",K576&gt;56,K576&lt;=84)</f>
        <v>0</v>
      </c>
      <c r="S576" s="6" t="b">
        <f>AND(G576 = "INPRG",K576&gt;28,K576&lt;56)</f>
        <v>0</v>
      </c>
      <c r="T576" s="6" t="b">
        <f>AND(G576="INPRG",K576&gt;=21,K576&lt;28)</f>
        <v>0</v>
      </c>
      <c r="U576" s="6" t="b">
        <f>AND(G576="INPRG",K576&gt;=14,K576&lt;21)</f>
        <v>0</v>
      </c>
      <c r="V576" s="6" t="b">
        <f>AND(G576="INPRG",K576&gt;=7,K576&lt;14)</f>
        <v>0</v>
      </c>
      <c r="W576" s="7" t="b">
        <f>AND(G576="INPRG",K576&lt;7)</f>
        <v>0</v>
      </c>
    </row>
    <row r="577" spans="1:23" ht="15.75" x14ac:dyDescent="0.25">
      <c r="A577" s="8" t="s">
        <v>1307</v>
      </c>
      <c r="B577" s="9" t="s">
        <v>1</v>
      </c>
      <c r="C577" s="9" t="s">
        <v>2</v>
      </c>
      <c r="D577" s="9" t="s">
        <v>1308</v>
      </c>
      <c r="E577" s="9" t="s">
        <v>1309</v>
      </c>
      <c r="F577" s="10">
        <v>42054.271192129629</v>
      </c>
      <c r="G577" s="9" t="s">
        <v>4</v>
      </c>
      <c r="H577" s="9" t="s">
        <v>19</v>
      </c>
      <c r="I577" s="10">
        <v>42158.958333333336</v>
      </c>
      <c r="J577" s="11">
        <f ca="1">TODAY()</f>
        <v>42790</v>
      </c>
      <c r="K577" s="12">
        <f>IF(I577&lt;&gt;0,(I577-F577)-1,(J577-F577)-1)</f>
        <v>103.68714120370714</v>
      </c>
      <c r="L577" s="12" t="b">
        <f>IF(G577="CAN",TRUE,FALSE)</f>
        <v>0</v>
      </c>
      <c r="M577" s="13" t="b">
        <f>AND(G577="CLOSE",K577&lt;=28)</f>
        <v>0</v>
      </c>
      <c r="N577" s="13" t="b">
        <f>AND(G577="CLOSE",K577&gt;28,K577&lt;=56)</f>
        <v>0</v>
      </c>
      <c r="O577" s="13" t="b">
        <f>AND(G577="CLOSE",K577&gt;56,K577&lt;=84)</f>
        <v>0</v>
      </c>
      <c r="P577" s="13" t="b">
        <f>AND(G577="CLOSE",K577&gt;84)</f>
        <v>1</v>
      </c>
      <c r="Q577" s="13" t="b">
        <f>AND(G577 = "INPRG",K577&gt;84)</f>
        <v>0</v>
      </c>
      <c r="R577" s="13" t="b">
        <f>AND(G577 = "INPRG",K577&gt;56,K577&lt;=84)</f>
        <v>0</v>
      </c>
      <c r="S577" s="13" t="b">
        <f>AND(G577 = "INPRG",K577&gt;28,K577&lt;56)</f>
        <v>0</v>
      </c>
      <c r="T577" s="13" t="b">
        <f>AND(G577="INPRG",K577&gt;=21,K577&lt;28)</f>
        <v>0</v>
      </c>
      <c r="U577" s="13" t="b">
        <f>AND(G577="INPRG",K577&gt;=14,K577&lt;21)</f>
        <v>0</v>
      </c>
      <c r="V577" s="13" t="b">
        <f>AND(G577="INPRG",K577&gt;=7,K577&lt;14)</f>
        <v>0</v>
      </c>
      <c r="W577" s="14" t="b">
        <f>AND(G577="INPRG",K577&lt;7)</f>
        <v>0</v>
      </c>
    </row>
    <row r="578" spans="1:23" ht="15.75" x14ac:dyDescent="0.25">
      <c r="A578" s="1" t="s">
        <v>1310</v>
      </c>
      <c r="B578" s="2" t="s">
        <v>1</v>
      </c>
      <c r="C578" s="2" t="s">
        <v>2</v>
      </c>
      <c r="D578" s="2" t="s">
        <v>802</v>
      </c>
      <c r="E578" s="2" t="s">
        <v>803</v>
      </c>
      <c r="F578" s="3">
        <v>42054.27416666667</v>
      </c>
      <c r="G578" s="2" t="s">
        <v>4</v>
      </c>
      <c r="H578" s="2" t="s">
        <v>804</v>
      </c>
      <c r="I578" s="3">
        <v>42061.958333333336</v>
      </c>
      <c r="J578" s="4">
        <f ca="1">TODAY()</f>
        <v>42790</v>
      </c>
      <c r="K578" s="5">
        <f>IF(I578&lt;&gt;0,(I578-F578)-1,(J578-F578)-1)</f>
        <v>6.6841666666659876</v>
      </c>
      <c r="L578" s="5" t="b">
        <f>IF(G578="CAN",TRUE,FALSE)</f>
        <v>0</v>
      </c>
      <c r="M578" s="6" t="b">
        <f>AND(G578="CLOSE",K578&lt;=28)</f>
        <v>1</v>
      </c>
      <c r="N578" s="6" t="b">
        <f>AND(G578="CLOSE",K578&gt;28,K578&lt;=56)</f>
        <v>0</v>
      </c>
      <c r="O578" s="6" t="b">
        <f>AND(G578="CLOSE",K578&gt;56,K578&lt;=84)</f>
        <v>0</v>
      </c>
      <c r="P578" s="6" t="b">
        <f>AND(G578="CLOSE",K578&gt;84)</f>
        <v>0</v>
      </c>
      <c r="Q578" s="6" t="b">
        <f>AND(G578 = "INPRG",K578&gt;84)</f>
        <v>0</v>
      </c>
      <c r="R578" s="6" t="b">
        <f>AND(G578 = "INPRG",K578&gt;56,K578&lt;=84)</f>
        <v>0</v>
      </c>
      <c r="S578" s="6" t="b">
        <f>AND(G578 = "INPRG",K578&gt;28,K578&lt;56)</f>
        <v>0</v>
      </c>
      <c r="T578" s="6" t="b">
        <f>AND(G578="INPRG",K578&gt;=21,K578&lt;28)</f>
        <v>0</v>
      </c>
      <c r="U578" s="6" t="b">
        <f>AND(G578="INPRG",K578&gt;=14,K578&lt;21)</f>
        <v>0</v>
      </c>
      <c r="V578" s="6" t="b">
        <f>AND(G578="INPRG",K578&gt;=7,K578&lt;14)</f>
        <v>0</v>
      </c>
      <c r="W578" s="7" t="b">
        <f>AND(G578="INPRG",K578&lt;7)</f>
        <v>0</v>
      </c>
    </row>
    <row r="579" spans="1:23" ht="15.75" x14ac:dyDescent="0.25">
      <c r="A579" s="8" t="s">
        <v>1311</v>
      </c>
      <c r="B579" s="9" t="s">
        <v>1</v>
      </c>
      <c r="C579" s="9" t="s">
        <v>21</v>
      </c>
      <c r="D579" s="9" t="s">
        <v>806</v>
      </c>
      <c r="E579" s="9"/>
      <c r="F579" s="10">
        <v>42054.274189814816</v>
      </c>
      <c r="G579" s="9" t="s">
        <v>4</v>
      </c>
      <c r="H579" s="9" t="s">
        <v>23</v>
      </c>
      <c r="I579" s="10">
        <v>42055.958333333336</v>
      </c>
      <c r="J579" s="11">
        <f ca="1">TODAY()</f>
        <v>42790</v>
      </c>
      <c r="K579" s="12">
        <f>IF(I579&lt;&gt;0,(I579-F579)-1,(J579-F579)-1)</f>
        <v>0.68414351851970423</v>
      </c>
      <c r="L579" s="12" t="b">
        <f>IF(G579="CAN",TRUE,FALSE)</f>
        <v>0</v>
      </c>
      <c r="M579" s="13" t="b">
        <f>AND(G579="CLOSE",K579&lt;=28)</f>
        <v>1</v>
      </c>
      <c r="N579" s="13" t="b">
        <f>AND(G579="CLOSE",K579&gt;28,K579&lt;=56)</f>
        <v>0</v>
      </c>
      <c r="O579" s="13" t="b">
        <f>AND(G579="CLOSE",K579&gt;56,K579&lt;=84)</f>
        <v>0</v>
      </c>
      <c r="P579" s="13" t="b">
        <f>AND(G579="CLOSE",K579&gt;84)</f>
        <v>0</v>
      </c>
      <c r="Q579" s="13" t="b">
        <f>AND(G579 = "INPRG",K579&gt;84)</f>
        <v>0</v>
      </c>
      <c r="R579" s="13" t="b">
        <f>AND(G579 = "INPRG",K579&gt;56,K579&lt;=84)</f>
        <v>0</v>
      </c>
      <c r="S579" s="13" t="b">
        <f>AND(G579 = "INPRG",K579&gt;28,K579&lt;56)</f>
        <v>0</v>
      </c>
      <c r="T579" s="13" t="b">
        <f>AND(G579="INPRG",K579&gt;=21,K579&lt;28)</f>
        <v>0</v>
      </c>
      <c r="U579" s="13" t="b">
        <f>AND(G579="INPRG",K579&gt;=14,K579&lt;21)</f>
        <v>0</v>
      </c>
      <c r="V579" s="13" t="b">
        <f>AND(G579="INPRG",K579&gt;=7,K579&lt;14)</f>
        <v>0</v>
      </c>
      <c r="W579" s="14" t="b">
        <f>AND(G579="INPRG",K579&lt;7)</f>
        <v>0</v>
      </c>
    </row>
    <row r="580" spans="1:23" ht="15.75" x14ac:dyDescent="0.25">
      <c r="A580" s="1" t="s">
        <v>1312</v>
      </c>
      <c r="B580" s="2" t="s">
        <v>1</v>
      </c>
      <c r="C580" s="2" t="s">
        <v>2</v>
      </c>
      <c r="D580" s="2" t="s">
        <v>808</v>
      </c>
      <c r="E580" s="2"/>
      <c r="F580" s="3">
        <v>42054.274212962962</v>
      </c>
      <c r="G580" s="2" t="s">
        <v>4</v>
      </c>
      <c r="H580" s="2" t="s">
        <v>23</v>
      </c>
      <c r="I580" s="3">
        <v>42055.958333333336</v>
      </c>
      <c r="J580" s="4">
        <f ca="1">TODAY()</f>
        <v>42790</v>
      </c>
      <c r="K580" s="5">
        <f>IF(I580&lt;&gt;0,(I580-F580)-1,(J580-F580)-1)</f>
        <v>0.68412037037342088</v>
      </c>
      <c r="L580" s="5" t="b">
        <f>IF(G580="CAN",TRUE,FALSE)</f>
        <v>0</v>
      </c>
      <c r="M580" s="6" t="b">
        <f>AND(G580="CLOSE",K580&lt;=28)</f>
        <v>1</v>
      </c>
      <c r="N580" s="6" t="b">
        <f>AND(G580="CLOSE",K580&gt;28,K580&lt;=56)</f>
        <v>0</v>
      </c>
      <c r="O580" s="6" t="b">
        <f>AND(G580="CLOSE",K580&gt;56,K580&lt;=84)</f>
        <v>0</v>
      </c>
      <c r="P580" s="6" t="b">
        <f>AND(G580="CLOSE",K580&gt;84)</f>
        <v>0</v>
      </c>
      <c r="Q580" s="6" t="b">
        <f>AND(G580 = "INPRG",K580&gt;84)</f>
        <v>0</v>
      </c>
      <c r="R580" s="6" t="b">
        <f>AND(G580 = "INPRG",K580&gt;56,K580&lt;=84)</f>
        <v>0</v>
      </c>
      <c r="S580" s="6" t="b">
        <f>AND(G580 = "INPRG",K580&gt;28,K580&lt;56)</f>
        <v>0</v>
      </c>
      <c r="T580" s="6" t="b">
        <f>AND(G580="INPRG",K580&gt;=21,K580&lt;28)</f>
        <v>0</v>
      </c>
      <c r="U580" s="6" t="b">
        <f>AND(G580="INPRG",K580&gt;=14,K580&lt;21)</f>
        <v>0</v>
      </c>
      <c r="V580" s="6" t="b">
        <f>AND(G580="INPRG",K580&gt;=7,K580&lt;14)</f>
        <v>0</v>
      </c>
      <c r="W580" s="7" t="b">
        <f>AND(G580="INPRG",K580&lt;7)</f>
        <v>0</v>
      </c>
    </row>
    <row r="581" spans="1:23" ht="15.75" x14ac:dyDescent="0.25">
      <c r="A581" s="8" t="s">
        <v>1313</v>
      </c>
      <c r="B581" s="9" t="s">
        <v>1</v>
      </c>
      <c r="C581" s="9" t="s">
        <v>2</v>
      </c>
      <c r="D581" s="9" t="s">
        <v>810</v>
      </c>
      <c r="E581" s="9" t="s">
        <v>36</v>
      </c>
      <c r="F581" s="10">
        <v>42054.274224537039</v>
      </c>
      <c r="G581" s="9" t="s">
        <v>4</v>
      </c>
      <c r="H581" s="9" t="s">
        <v>33</v>
      </c>
      <c r="I581" s="10">
        <v>42055.958333333336</v>
      </c>
      <c r="J581" s="11">
        <f ca="1">TODAY()</f>
        <v>42790</v>
      </c>
      <c r="K581" s="12">
        <f>IF(I581&lt;&gt;0,(I581-F581)-1,(J581-F581)-1)</f>
        <v>0.68410879629664123</v>
      </c>
      <c r="L581" s="12" t="b">
        <f>IF(G581="CAN",TRUE,FALSE)</f>
        <v>0</v>
      </c>
      <c r="M581" s="13" t="b">
        <f>AND(G581="CLOSE",K581&lt;=28)</f>
        <v>1</v>
      </c>
      <c r="N581" s="13" t="b">
        <f>AND(G581="CLOSE",K581&gt;28,K581&lt;=56)</f>
        <v>0</v>
      </c>
      <c r="O581" s="13" t="b">
        <f>AND(G581="CLOSE",K581&gt;56,K581&lt;=84)</f>
        <v>0</v>
      </c>
      <c r="P581" s="13" t="b">
        <f>AND(G581="CLOSE",K581&gt;84)</f>
        <v>0</v>
      </c>
      <c r="Q581" s="13" t="b">
        <f>AND(G581 = "INPRG",K581&gt;84)</f>
        <v>0</v>
      </c>
      <c r="R581" s="13" t="b">
        <f>AND(G581 = "INPRG",K581&gt;56,K581&lt;=84)</f>
        <v>0</v>
      </c>
      <c r="S581" s="13" t="b">
        <f>AND(G581 = "INPRG",K581&gt;28,K581&lt;56)</f>
        <v>0</v>
      </c>
      <c r="T581" s="13" t="b">
        <f>AND(G581="INPRG",K581&gt;=21,K581&lt;28)</f>
        <v>0</v>
      </c>
      <c r="U581" s="13" t="b">
        <f>AND(G581="INPRG",K581&gt;=14,K581&lt;21)</f>
        <v>0</v>
      </c>
      <c r="V581" s="13" t="b">
        <f>AND(G581="INPRG",K581&gt;=7,K581&lt;14)</f>
        <v>0</v>
      </c>
      <c r="W581" s="14" t="b">
        <f>AND(G581="INPRG",K581&lt;7)</f>
        <v>0</v>
      </c>
    </row>
    <row r="582" spans="1:23" ht="15.75" x14ac:dyDescent="0.25">
      <c r="A582" s="1" t="s">
        <v>1314</v>
      </c>
      <c r="B582" s="2" t="s">
        <v>1</v>
      </c>
      <c r="C582" s="2" t="s">
        <v>2</v>
      </c>
      <c r="D582" s="2" t="s">
        <v>812</v>
      </c>
      <c r="E582" s="2"/>
      <c r="F582" s="3">
        <v>42054.274247685185</v>
      </c>
      <c r="G582" s="2" t="s">
        <v>4</v>
      </c>
      <c r="H582" s="2" t="s">
        <v>39</v>
      </c>
      <c r="I582" s="3">
        <v>42055.958333333336</v>
      </c>
      <c r="J582" s="4">
        <f ca="1">TODAY()</f>
        <v>42790</v>
      </c>
      <c r="K582" s="5">
        <f>IF(I582&lt;&gt;0,(I582-F582)-1,(J582-F582)-1)</f>
        <v>0.68408564815035788</v>
      </c>
      <c r="L582" s="5" t="b">
        <f>IF(G582="CAN",TRUE,FALSE)</f>
        <v>0</v>
      </c>
      <c r="M582" s="6" t="b">
        <f>AND(G582="CLOSE",K582&lt;=28)</f>
        <v>1</v>
      </c>
      <c r="N582" s="6" t="b">
        <f>AND(G582="CLOSE",K582&gt;28,K582&lt;=56)</f>
        <v>0</v>
      </c>
      <c r="O582" s="6" t="b">
        <f>AND(G582="CLOSE",K582&gt;56,K582&lt;=84)</f>
        <v>0</v>
      </c>
      <c r="P582" s="6" t="b">
        <f>AND(G582="CLOSE",K582&gt;84)</f>
        <v>0</v>
      </c>
      <c r="Q582" s="6" t="b">
        <f>AND(G582 = "INPRG",K582&gt;84)</f>
        <v>0</v>
      </c>
      <c r="R582" s="6" t="b">
        <f>AND(G582 = "INPRG",K582&gt;56,K582&lt;=84)</f>
        <v>0</v>
      </c>
      <c r="S582" s="6" t="b">
        <f>AND(G582 = "INPRG",K582&gt;28,K582&lt;56)</f>
        <v>0</v>
      </c>
      <c r="T582" s="6" t="b">
        <f>AND(G582="INPRG",K582&gt;=21,K582&lt;28)</f>
        <v>0</v>
      </c>
      <c r="U582" s="6" t="b">
        <f>AND(G582="INPRG",K582&gt;=14,K582&lt;21)</f>
        <v>0</v>
      </c>
      <c r="V582" s="6" t="b">
        <f>AND(G582="INPRG",K582&gt;=7,K582&lt;14)</f>
        <v>0</v>
      </c>
      <c r="W582" s="7" t="b">
        <f>AND(G582="INPRG",K582&lt;7)</f>
        <v>0</v>
      </c>
    </row>
    <row r="583" spans="1:23" ht="15.75" x14ac:dyDescent="0.25">
      <c r="A583" s="8" t="s">
        <v>1315</v>
      </c>
      <c r="B583" s="9" t="s">
        <v>1</v>
      </c>
      <c r="C583" s="9" t="s">
        <v>2</v>
      </c>
      <c r="D583" s="9" t="s">
        <v>454</v>
      </c>
      <c r="E583" s="9" t="s">
        <v>1316</v>
      </c>
      <c r="F583" s="10">
        <v>42054.274259259262</v>
      </c>
      <c r="G583" s="9" t="s">
        <v>4</v>
      </c>
      <c r="H583" s="9" t="s">
        <v>238</v>
      </c>
      <c r="I583" s="10">
        <v>42060.958333333336</v>
      </c>
      <c r="J583" s="11">
        <f ca="1">TODAY()</f>
        <v>42790</v>
      </c>
      <c r="K583" s="12">
        <f>IF(I583&lt;&gt;0,(I583-F583)-1,(J583-F583)-1)</f>
        <v>5.6840740740735782</v>
      </c>
      <c r="L583" s="12" t="b">
        <f>IF(G583="CAN",TRUE,FALSE)</f>
        <v>0</v>
      </c>
      <c r="M583" s="13" t="b">
        <f>AND(G583="CLOSE",K583&lt;=28)</f>
        <v>1</v>
      </c>
      <c r="N583" s="13" t="b">
        <f>AND(G583="CLOSE",K583&gt;28,K583&lt;=56)</f>
        <v>0</v>
      </c>
      <c r="O583" s="13" t="b">
        <f>AND(G583="CLOSE",K583&gt;56,K583&lt;=84)</f>
        <v>0</v>
      </c>
      <c r="P583" s="13" t="b">
        <f>AND(G583="CLOSE",K583&gt;84)</f>
        <v>0</v>
      </c>
      <c r="Q583" s="13" t="b">
        <f>AND(G583 = "INPRG",K583&gt;84)</f>
        <v>0</v>
      </c>
      <c r="R583" s="13" t="b">
        <f>AND(G583 = "INPRG",K583&gt;56,K583&lt;=84)</f>
        <v>0</v>
      </c>
      <c r="S583" s="13" t="b">
        <f>AND(G583 = "INPRG",K583&gt;28,K583&lt;56)</f>
        <v>0</v>
      </c>
      <c r="T583" s="13" t="b">
        <f>AND(G583="INPRG",K583&gt;=21,K583&lt;28)</f>
        <v>0</v>
      </c>
      <c r="U583" s="13" t="b">
        <f>AND(G583="INPRG",K583&gt;=14,K583&lt;21)</f>
        <v>0</v>
      </c>
      <c r="V583" s="13" t="b">
        <f>AND(G583="INPRG",K583&gt;=7,K583&lt;14)</f>
        <v>0</v>
      </c>
      <c r="W583" s="14" t="b">
        <f>AND(G583="INPRG",K583&lt;7)</f>
        <v>0</v>
      </c>
    </row>
    <row r="584" spans="1:23" ht="15.75" x14ac:dyDescent="0.25">
      <c r="A584" s="1" t="s">
        <v>1317</v>
      </c>
      <c r="B584" s="2" t="s">
        <v>1</v>
      </c>
      <c r="C584" s="2" t="s">
        <v>2</v>
      </c>
      <c r="D584" s="2" t="s">
        <v>814</v>
      </c>
      <c r="E584" s="2" t="s">
        <v>42</v>
      </c>
      <c r="F584" s="3">
        <v>42054.274282407408</v>
      </c>
      <c r="G584" s="2" t="s">
        <v>4</v>
      </c>
      <c r="H584" s="2" t="s">
        <v>43</v>
      </c>
      <c r="I584" s="3">
        <v>42055.958333333336</v>
      </c>
      <c r="J584" s="4">
        <f ca="1">TODAY()</f>
        <v>42790</v>
      </c>
      <c r="K584" s="5">
        <f>IF(I584&lt;&gt;0,(I584-F584)-1,(J584-F584)-1)</f>
        <v>0.68405092592729488</v>
      </c>
      <c r="L584" s="5" t="b">
        <f>IF(G584="CAN",TRUE,FALSE)</f>
        <v>0</v>
      </c>
      <c r="M584" s="6" t="b">
        <f>AND(G584="CLOSE",K584&lt;=28)</f>
        <v>1</v>
      </c>
      <c r="N584" s="6" t="b">
        <f>AND(G584="CLOSE",K584&gt;28,K584&lt;=56)</f>
        <v>0</v>
      </c>
      <c r="O584" s="6" t="b">
        <f>AND(G584="CLOSE",K584&gt;56,K584&lt;=84)</f>
        <v>0</v>
      </c>
      <c r="P584" s="6" t="b">
        <f>AND(G584="CLOSE",K584&gt;84)</f>
        <v>0</v>
      </c>
      <c r="Q584" s="6" t="b">
        <f>AND(G584 = "INPRG",K584&gt;84)</f>
        <v>0</v>
      </c>
      <c r="R584" s="6" t="b">
        <f>AND(G584 = "INPRG",K584&gt;56,K584&lt;=84)</f>
        <v>0</v>
      </c>
      <c r="S584" s="6" t="b">
        <f>AND(G584 = "INPRG",K584&gt;28,K584&lt;56)</f>
        <v>0</v>
      </c>
      <c r="T584" s="6" t="b">
        <f>AND(G584="INPRG",K584&gt;=21,K584&lt;28)</f>
        <v>0</v>
      </c>
      <c r="U584" s="6" t="b">
        <f>AND(G584="INPRG",K584&gt;=14,K584&lt;21)</f>
        <v>0</v>
      </c>
      <c r="V584" s="6" t="b">
        <f>AND(G584="INPRG",K584&gt;=7,K584&lt;14)</f>
        <v>0</v>
      </c>
      <c r="W584" s="7" t="b">
        <f>AND(G584="INPRG",K584&lt;7)</f>
        <v>0</v>
      </c>
    </row>
    <row r="585" spans="1:23" ht="15.75" x14ac:dyDescent="0.25">
      <c r="A585" s="8" t="s">
        <v>1318</v>
      </c>
      <c r="B585" s="9" t="s">
        <v>1</v>
      </c>
      <c r="C585" s="9" t="s">
        <v>21</v>
      </c>
      <c r="D585" s="9" t="s">
        <v>816</v>
      </c>
      <c r="E585" s="9" t="s">
        <v>817</v>
      </c>
      <c r="F585" s="10">
        <v>42054.274305555555</v>
      </c>
      <c r="G585" s="9" t="s">
        <v>4</v>
      </c>
      <c r="H585" s="9" t="s">
        <v>23</v>
      </c>
      <c r="I585" s="10">
        <v>42055.958333333336</v>
      </c>
      <c r="J585" s="11">
        <f ca="1">TODAY()</f>
        <v>42790</v>
      </c>
      <c r="K585" s="12">
        <f>IF(I585&lt;&gt;0,(I585-F585)-1,(J585-F585)-1)</f>
        <v>0.68402777778101154</v>
      </c>
      <c r="L585" s="12" t="b">
        <f>IF(G585="CAN",TRUE,FALSE)</f>
        <v>0</v>
      </c>
      <c r="M585" s="13" t="b">
        <f>AND(G585="CLOSE",K585&lt;=28)</f>
        <v>1</v>
      </c>
      <c r="N585" s="13" t="b">
        <f>AND(G585="CLOSE",K585&gt;28,K585&lt;=56)</f>
        <v>0</v>
      </c>
      <c r="O585" s="13" t="b">
        <f>AND(G585="CLOSE",K585&gt;56,K585&lt;=84)</f>
        <v>0</v>
      </c>
      <c r="P585" s="13" t="b">
        <f>AND(G585="CLOSE",K585&gt;84)</f>
        <v>0</v>
      </c>
      <c r="Q585" s="13" t="b">
        <f>AND(G585 = "INPRG",K585&gt;84)</f>
        <v>0</v>
      </c>
      <c r="R585" s="13" t="b">
        <f>AND(G585 = "INPRG",K585&gt;56,K585&lt;=84)</f>
        <v>0</v>
      </c>
      <c r="S585" s="13" t="b">
        <f>AND(G585 = "INPRG",K585&gt;28,K585&lt;56)</f>
        <v>0</v>
      </c>
      <c r="T585" s="13" t="b">
        <f>AND(G585="INPRG",K585&gt;=21,K585&lt;28)</f>
        <v>0</v>
      </c>
      <c r="U585" s="13" t="b">
        <f>AND(G585="INPRG",K585&gt;=14,K585&lt;21)</f>
        <v>0</v>
      </c>
      <c r="V585" s="13" t="b">
        <f>AND(G585="INPRG",K585&gt;=7,K585&lt;14)</f>
        <v>0</v>
      </c>
      <c r="W585" s="14" t="b">
        <f>AND(G585="INPRG",K585&lt;7)</f>
        <v>0</v>
      </c>
    </row>
    <row r="586" spans="1:23" ht="15.75" x14ac:dyDescent="0.25">
      <c r="A586" s="1" t="s">
        <v>1319</v>
      </c>
      <c r="B586" s="2" t="s">
        <v>1</v>
      </c>
      <c r="C586" s="2" t="s">
        <v>2</v>
      </c>
      <c r="D586" s="2" t="s">
        <v>1320</v>
      </c>
      <c r="E586" s="2" t="s">
        <v>1215</v>
      </c>
      <c r="F586" s="3">
        <v>42054.274340277778</v>
      </c>
      <c r="G586" s="2" t="s">
        <v>4</v>
      </c>
      <c r="H586" s="2" t="s">
        <v>147</v>
      </c>
      <c r="I586" s="3">
        <v>42059.958333333336</v>
      </c>
      <c r="J586" s="4">
        <f ca="1">TODAY()</f>
        <v>42790</v>
      </c>
      <c r="K586" s="5">
        <f>IF(I586&lt;&gt;0,(I586-F586)-1,(J586-F586)-1)</f>
        <v>4.6839930555579485</v>
      </c>
      <c r="L586" s="5" t="b">
        <f>IF(G586="CAN",TRUE,FALSE)</f>
        <v>0</v>
      </c>
      <c r="M586" s="6" t="b">
        <f>AND(G586="CLOSE",K586&lt;=28)</f>
        <v>1</v>
      </c>
      <c r="N586" s="6" t="b">
        <f>AND(G586="CLOSE",K586&gt;28,K586&lt;=56)</f>
        <v>0</v>
      </c>
      <c r="O586" s="6" t="b">
        <f>AND(G586="CLOSE",K586&gt;56,K586&lt;=84)</f>
        <v>0</v>
      </c>
      <c r="P586" s="6" t="b">
        <f>AND(G586="CLOSE",K586&gt;84)</f>
        <v>0</v>
      </c>
      <c r="Q586" s="6" t="b">
        <f>AND(G586 = "INPRG",K586&gt;84)</f>
        <v>0</v>
      </c>
      <c r="R586" s="6" t="b">
        <f>AND(G586 = "INPRG",K586&gt;56,K586&lt;=84)</f>
        <v>0</v>
      </c>
      <c r="S586" s="6" t="b">
        <f>AND(G586 = "INPRG",K586&gt;28,K586&lt;56)</f>
        <v>0</v>
      </c>
      <c r="T586" s="6" t="b">
        <f>AND(G586="INPRG",K586&gt;=21,K586&lt;28)</f>
        <v>0</v>
      </c>
      <c r="U586" s="6" t="b">
        <f>AND(G586="INPRG",K586&gt;=14,K586&lt;21)</f>
        <v>0</v>
      </c>
      <c r="V586" s="6" t="b">
        <f>AND(G586="INPRG",K586&gt;=7,K586&lt;14)</f>
        <v>0</v>
      </c>
      <c r="W586" s="7" t="b">
        <f>AND(G586="INPRG",K586&lt;7)</f>
        <v>0</v>
      </c>
    </row>
    <row r="587" spans="1:23" ht="15.75" x14ac:dyDescent="0.25">
      <c r="A587" s="8" t="s">
        <v>1321</v>
      </c>
      <c r="B587" s="9" t="s">
        <v>1</v>
      </c>
      <c r="C587" s="9" t="s">
        <v>21</v>
      </c>
      <c r="D587" s="9" t="s">
        <v>1322</v>
      </c>
      <c r="E587" s="9" t="s">
        <v>1215</v>
      </c>
      <c r="F587" s="10">
        <v>42054.274351851855</v>
      </c>
      <c r="G587" s="9" t="s">
        <v>4</v>
      </c>
      <c r="H587" s="9" t="s">
        <v>147</v>
      </c>
      <c r="I587" s="10">
        <v>42055.958333333336</v>
      </c>
      <c r="J587" s="11">
        <f ca="1">TODAY()</f>
        <v>42790</v>
      </c>
      <c r="K587" s="12">
        <f>IF(I587&lt;&gt;0,(I587-F587)-1,(J587-F587)-1)</f>
        <v>0.68398148148116888</v>
      </c>
      <c r="L587" s="12" t="b">
        <f>IF(G587="CAN",TRUE,FALSE)</f>
        <v>0</v>
      </c>
      <c r="M587" s="13" t="b">
        <f>AND(G587="CLOSE",K587&lt;=28)</f>
        <v>1</v>
      </c>
      <c r="N587" s="13" t="b">
        <f>AND(G587="CLOSE",K587&gt;28,K587&lt;=56)</f>
        <v>0</v>
      </c>
      <c r="O587" s="13" t="b">
        <f>AND(G587="CLOSE",K587&gt;56,K587&lt;=84)</f>
        <v>0</v>
      </c>
      <c r="P587" s="13" t="b">
        <f>AND(G587="CLOSE",K587&gt;84)</f>
        <v>0</v>
      </c>
      <c r="Q587" s="13" t="b">
        <f>AND(G587 = "INPRG",K587&gt;84)</f>
        <v>0</v>
      </c>
      <c r="R587" s="13" t="b">
        <f>AND(G587 = "INPRG",K587&gt;56,K587&lt;=84)</f>
        <v>0</v>
      </c>
      <c r="S587" s="13" t="b">
        <f>AND(G587 = "INPRG",K587&gt;28,K587&lt;56)</f>
        <v>0</v>
      </c>
      <c r="T587" s="13" t="b">
        <f>AND(G587="INPRG",K587&gt;=21,K587&lt;28)</f>
        <v>0</v>
      </c>
      <c r="U587" s="13" t="b">
        <f>AND(G587="INPRG",K587&gt;=14,K587&lt;21)</f>
        <v>0</v>
      </c>
      <c r="V587" s="13" t="b">
        <f>AND(G587="INPRG",K587&gt;=7,K587&lt;14)</f>
        <v>0</v>
      </c>
      <c r="W587" s="14" t="b">
        <f>AND(G587="INPRG",K587&lt;7)</f>
        <v>0</v>
      </c>
    </row>
    <row r="588" spans="1:23" ht="15.75" x14ac:dyDescent="0.25">
      <c r="A588" s="1" t="s">
        <v>1323</v>
      </c>
      <c r="B588" s="2" t="s">
        <v>1</v>
      </c>
      <c r="C588" s="2" t="s">
        <v>2</v>
      </c>
      <c r="D588" s="2" t="s">
        <v>124</v>
      </c>
      <c r="E588" s="2"/>
      <c r="F588" s="3">
        <v>42055.259583333333</v>
      </c>
      <c r="G588" s="2" t="s">
        <v>4</v>
      </c>
      <c r="H588" s="2" t="s">
        <v>5</v>
      </c>
      <c r="I588" s="3">
        <v>42058.958333333336</v>
      </c>
      <c r="J588" s="4">
        <f ca="1">TODAY()</f>
        <v>42790</v>
      </c>
      <c r="K588" s="5">
        <f>IF(I588&lt;&gt;0,(I588-F588)-1,(J588-F588)-1)</f>
        <v>2.6987500000032014</v>
      </c>
      <c r="L588" s="5" t="b">
        <f>IF(G588="CAN",TRUE,FALSE)</f>
        <v>0</v>
      </c>
      <c r="M588" s="6" t="b">
        <f>AND(G588="CLOSE",K588&lt;=28)</f>
        <v>1</v>
      </c>
      <c r="N588" s="6" t="b">
        <f>AND(G588="CLOSE",K588&gt;28,K588&lt;=56)</f>
        <v>0</v>
      </c>
      <c r="O588" s="6" t="b">
        <f>AND(G588="CLOSE",K588&gt;56,K588&lt;=84)</f>
        <v>0</v>
      </c>
      <c r="P588" s="6" t="b">
        <f>AND(G588="CLOSE",K588&gt;84)</f>
        <v>0</v>
      </c>
      <c r="Q588" s="6" t="b">
        <f>AND(G588 = "INPRG",K588&gt;84)</f>
        <v>0</v>
      </c>
      <c r="R588" s="6" t="b">
        <f>AND(G588 = "INPRG",K588&gt;56,K588&lt;=84)</f>
        <v>0</v>
      </c>
      <c r="S588" s="6" t="b">
        <f>AND(G588 = "INPRG",K588&gt;28,K588&lt;56)</f>
        <v>0</v>
      </c>
      <c r="T588" s="6" t="b">
        <f>AND(G588="INPRG",K588&gt;=21,K588&lt;28)</f>
        <v>0</v>
      </c>
      <c r="U588" s="6" t="b">
        <f>AND(G588="INPRG",K588&gt;=14,K588&lt;21)</f>
        <v>0</v>
      </c>
      <c r="V588" s="6" t="b">
        <f>AND(G588="INPRG",K588&gt;=7,K588&lt;14)</f>
        <v>0</v>
      </c>
      <c r="W588" s="7" t="b">
        <f>AND(G588="INPRG",K588&lt;7)</f>
        <v>0</v>
      </c>
    </row>
    <row r="589" spans="1:23" ht="15.75" x14ac:dyDescent="0.25">
      <c r="A589" s="8" t="s">
        <v>1324</v>
      </c>
      <c r="B589" s="9" t="s">
        <v>1</v>
      </c>
      <c r="C589" s="9" t="s">
        <v>2</v>
      </c>
      <c r="D589" s="9" t="s">
        <v>1325</v>
      </c>
      <c r="E589" s="9"/>
      <c r="F589" s="10">
        <v>42055.259594907409</v>
      </c>
      <c r="G589" s="9" t="s">
        <v>4</v>
      </c>
      <c r="H589" s="9" t="s">
        <v>5</v>
      </c>
      <c r="I589" s="10">
        <v>42059.958333333336</v>
      </c>
      <c r="J589" s="11">
        <f ca="1">TODAY()</f>
        <v>42790</v>
      </c>
      <c r="K589" s="12">
        <f>IF(I589&lt;&gt;0,(I589-F589)-1,(J589-F589)-1)</f>
        <v>3.6987384259264218</v>
      </c>
      <c r="L589" s="12" t="b">
        <f>IF(G589="CAN",TRUE,FALSE)</f>
        <v>0</v>
      </c>
      <c r="M589" s="13" t="b">
        <f>AND(G589="CLOSE",K589&lt;=28)</f>
        <v>1</v>
      </c>
      <c r="N589" s="13" t="b">
        <f>AND(G589="CLOSE",K589&gt;28,K589&lt;=56)</f>
        <v>0</v>
      </c>
      <c r="O589" s="13" t="b">
        <f>AND(G589="CLOSE",K589&gt;56,K589&lt;=84)</f>
        <v>0</v>
      </c>
      <c r="P589" s="13" t="b">
        <f>AND(G589="CLOSE",K589&gt;84)</f>
        <v>0</v>
      </c>
      <c r="Q589" s="13" t="b">
        <f>AND(G589 = "INPRG",K589&gt;84)</f>
        <v>0</v>
      </c>
      <c r="R589" s="13" t="b">
        <f>AND(G589 = "INPRG",K589&gt;56,K589&lt;=84)</f>
        <v>0</v>
      </c>
      <c r="S589" s="13" t="b">
        <f>AND(G589 = "INPRG",K589&gt;28,K589&lt;56)</f>
        <v>0</v>
      </c>
      <c r="T589" s="13" t="b">
        <f>AND(G589="INPRG",K589&gt;=21,K589&lt;28)</f>
        <v>0</v>
      </c>
      <c r="U589" s="13" t="b">
        <f>AND(G589="INPRG",K589&gt;=14,K589&lt;21)</f>
        <v>0</v>
      </c>
      <c r="V589" s="13" t="b">
        <f>AND(G589="INPRG",K589&gt;=7,K589&lt;14)</f>
        <v>0</v>
      </c>
      <c r="W589" s="14" t="b">
        <f>AND(G589="INPRG",K589&lt;7)</f>
        <v>0</v>
      </c>
    </row>
    <row r="590" spans="1:23" ht="15.75" x14ac:dyDescent="0.25">
      <c r="A590" s="1" t="s">
        <v>1326</v>
      </c>
      <c r="B590" s="2" t="s">
        <v>1</v>
      </c>
      <c r="C590" s="2" t="s">
        <v>2</v>
      </c>
      <c r="D590" s="2" t="s">
        <v>850</v>
      </c>
      <c r="E590" s="2" t="s">
        <v>1327</v>
      </c>
      <c r="F590" s="3">
        <v>42055.259756944448</v>
      </c>
      <c r="G590" s="2" t="s">
        <v>4</v>
      </c>
      <c r="H590" s="2" t="s">
        <v>181</v>
      </c>
      <c r="I590" s="3">
        <v>42068.958333333336</v>
      </c>
      <c r="J590" s="4">
        <f ca="1">TODAY()</f>
        <v>42790</v>
      </c>
      <c r="K590" s="5">
        <f>IF(I590&lt;&gt;0,(I590-F590)-1,(J590-F590)-1)</f>
        <v>12.698576388887886</v>
      </c>
      <c r="L590" s="5" t="b">
        <f>IF(G590="CAN",TRUE,FALSE)</f>
        <v>0</v>
      </c>
      <c r="M590" s="6" t="b">
        <f>AND(G590="CLOSE",K590&lt;=28)</f>
        <v>1</v>
      </c>
      <c r="N590" s="6" t="b">
        <f>AND(G590="CLOSE",K590&gt;28,K590&lt;=56)</f>
        <v>0</v>
      </c>
      <c r="O590" s="6" t="b">
        <f>AND(G590="CLOSE",K590&gt;56,K590&lt;=84)</f>
        <v>0</v>
      </c>
      <c r="P590" s="6" t="b">
        <f>AND(G590="CLOSE",K590&gt;84)</f>
        <v>0</v>
      </c>
      <c r="Q590" s="6" t="b">
        <f>AND(G590 = "INPRG",K590&gt;84)</f>
        <v>0</v>
      </c>
      <c r="R590" s="6" t="b">
        <f>AND(G590 = "INPRG",K590&gt;56,K590&lt;=84)</f>
        <v>0</v>
      </c>
      <c r="S590" s="6" t="b">
        <f>AND(G590 = "INPRG",K590&gt;28,K590&lt;56)</f>
        <v>0</v>
      </c>
      <c r="T590" s="6" t="b">
        <f>AND(G590="INPRG",K590&gt;=21,K590&lt;28)</f>
        <v>0</v>
      </c>
      <c r="U590" s="6" t="b">
        <f>AND(G590="INPRG",K590&gt;=14,K590&lt;21)</f>
        <v>0</v>
      </c>
      <c r="V590" s="6" t="b">
        <f>AND(G590="INPRG",K590&gt;=7,K590&lt;14)</f>
        <v>0</v>
      </c>
      <c r="W590" s="7" t="b">
        <f>AND(G590="INPRG",K590&lt;7)</f>
        <v>0</v>
      </c>
    </row>
    <row r="591" spans="1:23" ht="15.75" x14ac:dyDescent="0.25">
      <c r="A591" s="8" t="s">
        <v>1328</v>
      </c>
      <c r="B591" s="9" t="s">
        <v>1</v>
      </c>
      <c r="C591" s="9" t="s">
        <v>2</v>
      </c>
      <c r="D591" s="9" t="s">
        <v>1329</v>
      </c>
      <c r="E591" s="9" t="s">
        <v>1330</v>
      </c>
      <c r="F591" s="10">
        <v>42055.25984953704</v>
      </c>
      <c r="G591" s="9" t="s">
        <v>4</v>
      </c>
      <c r="H591" s="9" t="s">
        <v>97</v>
      </c>
      <c r="I591" s="10">
        <v>42077.958333333336</v>
      </c>
      <c r="J591" s="11">
        <f ca="1">TODAY()</f>
        <v>42790</v>
      </c>
      <c r="K591" s="12">
        <f>IF(I591&lt;&gt;0,(I591-F591)-1,(J591-F591)-1)</f>
        <v>21.698483796295477</v>
      </c>
      <c r="L591" s="12" t="b">
        <f>IF(G591="CAN",TRUE,FALSE)</f>
        <v>0</v>
      </c>
      <c r="M591" s="13" t="b">
        <f>AND(G591="CLOSE",K591&lt;=28)</f>
        <v>1</v>
      </c>
      <c r="N591" s="13" t="b">
        <f>AND(G591="CLOSE",K591&gt;28,K591&lt;=56)</f>
        <v>0</v>
      </c>
      <c r="O591" s="13" t="b">
        <f>AND(G591="CLOSE",K591&gt;56,K591&lt;=84)</f>
        <v>0</v>
      </c>
      <c r="P591" s="13" t="b">
        <f>AND(G591="CLOSE",K591&gt;84)</f>
        <v>0</v>
      </c>
      <c r="Q591" s="13" t="b">
        <f>AND(G591 = "INPRG",K591&gt;84)</f>
        <v>0</v>
      </c>
      <c r="R591" s="13" t="b">
        <f>AND(G591 = "INPRG",K591&gt;56,K591&lt;=84)</f>
        <v>0</v>
      </c>
      <c r="S591" s="13" t="b">
        <f>AND(G591 = "INPRG",K591&gt;28,K591&lt;56)</f>
        <v>0</v>
      </c>
      <c r="T591" s="13" t="b">
        <f>AND(G591="INPRG",K591&gt;=21,K591&lt;28)</f>
        <v>0</v>
      </c>
      <c r="U591" s="13" t="b">
        <f>AND(G591="INPRG",K591&gt;=14,K591&lt;21)</f>
        <v>0</v>
      </c>
      <c r="V591" s="13" t="b">
        <f>AND(G591="INPRG",K591&gt;=7,K591&lt;14)</f>
        <v>0</v>
      </c>
      <c r="W591" s="14" t="b">
        <f>AND(G591="INPRG",K591&lt;7)</f>
        <v>0</v>
      </c>
    </row>
    <row r="592" spans="1:23" ht="15.75" x14ac:dyDescent="0.25">
      <c r="A592" s="1" t="s">
        <v>1331</v>
      </c>
      <c r="B592" s="2" t="s">
        <v>1</v>
      </c>
      <c r="C592" s="2" t="s">
        <v>2</v>
      </c>
      <c r="D592" s="2" t="s">
        <v>1332</v>
      </c>
      <c r="E592" s="2" t="s">
        <v>1333</v>
      </c>
      <c r="F592" s="3">
        <v>42055.25986111111</v>
      </c>
      <c r="G592" s="2" t="s">
        <v>4</v>
      </c>
      <c r="H592" s="2"/>
      <c r="I592" s="3">
        <v>42161.958333333336</v>
      </c>
      <c r="J592" s="4">
        <f ca="1">TODAY()</f>
        <v>42790</v>
      </c>
      <c r="K592" s="5">
        <f>IF(I592&lt;&gt;0,(I592-F592)-1,(J592-F592)-1)</f>
        <v>105.69847222222597</v>
      </c>
      <c r="L592" s="5" t="b">
        <f>IF(G592="CAN",TRUE,FALSE)</f>
        <v>0</v>
      </c>
      <c r="M592" s="6" t="b">
        <f>AND(G592="CLOSE",K592&lt;=28)</f>
        <v>0</v>
      </c>
      <c r="N592" s="6" t="b">
        <f>AND(G592="CLOSE",K592&gt;28,K592&lt;=56)</f>
        <v>0</v>
      </c>
      <c r="O592" s="6" t="b">
        <f>AND(G592="CLOSE",K592&gt;56,K592&lt;=84)</f>
        <v>0</v>
      </c>
      <c r="P592" s="6" t="b">
        <f>AND(G592="CLOSE",K592&gt;84)</f>
        <v>1</v>
      </c>
      <c r="Q592" s="6" t="b">
        <f>AND(G592 = "INPRG",K592&gt;84)</f>
        <v>0</v>
      </c>
      <c r="R592" s="6" t="b">
        <f>AND(G592 = "INPRG",K592&gt;56,K592&lt;=84)</f>
        <v>0</v>
      </c>
      <c r="S592" s="6" t="b">
        <f>AND(G592 = "INPRG",K592&gt;28,K592&lt;56)</f>
        <v>0</v>
      </c>
      <c r="T592" s="6" t="b">
        <f>AND(G592="INPRG",K592&gt;=21,K592&lt;28)</f>
        <v>0</v>
      </c>
      <c r="U592" s="6" t="b">
        <f>AND(G592="INPRG",K592&gt;=14,K592&lt;21)</f>
        <v>0</v>
      </c>
      <c r="V592" s="6" t="b">
        <f>AND(G592="INPRG",K592&gt;=7,K592&lt;14)</f>
        <v>0</v>
      </c>
      <c r="W592" s="7" t="b">
        <f>AND(G592="INPRG",K592&lt;7)</f>
        <v>0</v>
      </c>
    </row>
    <row r="593" spans="1:23" ht="15.75" x14ac:dyDescent="0.25">
      <c r="A593" s="8" t="s">
        <v>1334</v>
      </c>
      <c r="B593" s="9" t="s">
        <v>1</v>
      </c>
      <c r="C593" s="9" t="s">
        <v>2</v>
      </c>
      <c r="D593" s="9" t="s">
        <v>1335</v>
      </c>
      <c r="E593" s="9" t="s">
        <v>1336</v>
      </c>
      <c r="F593" s="10">
        <v>42055.259918981479</v>
      </c>
      <c r="G593" s="9" t="s">
        <v>4</v>
      </c>
      <c r="H593" s="9" t="s">
        <v>325</v>
      </c>
      <c r="I593" s="10">
        <v>42133.958333333336</v>
      </c>
      <c r="J593" s="11">
        <f ca="1">TODAY()</f>
        <v>42790</v>
      </c>
      <c r="K593" s="12">
        <f>IF(I593&lt;&gt;0,(I593-F593)-1,(J593-F593)-1)</f>
        <v>77.698414351856627</v>
      </c>
      <c r="L593" s="12" t="b">
        <f>IF(G593="CAN",TRUE,FALSE)</f>
        <v>0</v>
      </c>
      <c r="M593" s="13" t="b">
        <f>AND(G593="CLOSE",K593&lt;=28)</f>
        <v>0</v>
      </c>
      <c r="N593" s="13" t="b">
        <f>AND(G593="CLOSE",K593&gt;28,K593&lt;=56)</f>
        <v>0</v>
      </c>
      <c r="O593" s="13" t="b">
        <f>AND(G593="CLOSE",K593&gt;56,K593&lt;=84)</f>
        <v>1</v>
      </c>
      <c r="P593" s="13" t="b">
        <f>AND(G593="CLOSE",K593&gt;84)</f>
        <v>0</v>
      </c>
      <c r="Q593" s="13" t="b">
        <f>AND(G593 = "INPRG",K593&gt;84)</f>
        <v>0</v>
      </c>
      <c r="R593" s="13" t="b">
        <f>AND(G593 = "INPRG",K593&gt;56,K593&lt;=84)</f>
        <v>0</v>
      </c>
      <c r="S593" s="13" t="b">
        <f>AND(G593 = "INPRG",K593&gt;28,K593&lt;56)</f>
        <v>0</v>
      </c>
      <c r="T593" s="13" t="b">
        <f>AND(G593="INPRG",K593&gt;=21,K593&lt;28)</f>
        <v>0</v>
      </c>
      <c r="U593" s="13" t="b">
        <f>AND(G593="INPRG",K593&gt;=14,K593&lt;21)</f>
        <v>0</v>
      </c>
      <c r="V593" s="13" t="b">
        <f>AND(G593="INPRG",K593&gt;=7,K593&lt;14)</f>
        <v>0</v>
      </c>
      <c r="W593" s="14" t="b">
        <f>AND(G593="INPRG",K593&lt;7)</f>
        <v>0</v>
      </c>
    </row>
    <row r="594" spans="1:23" ht="15.75" x14ac:dyDescent="0.25">
      <c r="A594" s="1" t="s">
        <v>1337</v>
      </c>
      <c r="B594" s="2" t="s">
        <v>1</v>
      </c>
      <c r="C594" s="2" t="s">
        <v>2</v>
      </c>
      <c r="D594" s="2" t="s">
        <v>1338</v>
      </c>
      <c r="E594" s="2" t="s">
        <v>1339</v>
      </c>
      <c r="F594" s="3">
        <v>42055.259942129633</v>
      </c>
      <c r="G594" s="2" t="s">
        <v>4</v>
      </c>
      <c r="H594" s="2" t="s">
        <v>325</v>
      </c>
      <c r="I594" s="3">
        <v>42133.958333333336</v>
      </c>
      <c r="J594" s="4">
        <f ca="1">TODAY()</f>
        <v>42790</v>
      </c>
      <c r="K594" s="5">
        <f>IF(I594&lt;&gt;0,(I594-F594)-1,(J594-F594)-1)</f>
        <v>77.698391203703068</v>
      </c>
      <c r="L594" s="5" t="b">
        <f>IF(G594="CAN",TRUE,FALSE)</f>
        <v>0</v>
      </c>
      <c r="M594" s="6" t="b">
        <f>AND(G594="CLOSE",K594&lt;=28)</f>
        <v>0</v>
      </c>
      <c r="N594" s="6" t="b">
        <f>AND(G594="CLOSE",K594&gt;28,K594&lt;=56)</f>
        <v>0</v>
      </c>
      <c r="O594" s="6" t="b">
        <f>AND(G594="CLOSE",K594&gt;56,K594&lt;=84)</f>
        <v>1</v>
      </c>
      <c r="P594" s="6" t="b">
        <f>AND(G594="CLOSE",K594&gt;84)</f>
        <v>0</v>
      </c>
      <c r="Q594" s="6" t="b">
        <f>AND(G594 = "INPRG",K594&gt;84)</f>
        <v>0</v>
      </c>
      <c r="R594" s="6" t="b">
        <f>AND(G594 = "INPRG",K594&gt;56,K594&lt;=84)</f>
        <v>0</v>
      </c>
      <c r="S594" s="6" t="b">
        <f>AND(G594 = "INPRG",K594&gt;28,K594&lt;56)</f>
        <v>0</v>
      </c>
      <c r="T594" s="6" t="b">
        <f>AND(G594="INPRG",K594&gt;=21,K594&lt;28)</f>
        <v>0</v>
      </c>
      <c r="U594" s="6" t="b">
        <f>AND(G594="INPRG",K594&gt;=14,K594&lt;21)</f>
        <v>0</v>
      </c>
      <c r="V594" s="6" t="b">
        <f>AND(G594="INPRG",K594&gt;=7,K594&lt;14)</f>
        <v>0</v>
      </c>
      <c r="W594" s="7" t="b">
        <f>AND(G594="INPRG",K594&lt;7)</f>
        <v>0</v>
      </c>
    </row>
    <row r="595" spans="1:23" ht="15.75" x14ac:dyDescent="0.25">
      <c r="A595" s="8" t="s">
        <v>1340</v>
      </c>
      <c r="B595" s="9" t="s">
        <v>1</v>
      </c>
      <c r="C595" s="9" t="s">
        <v>2</v>
      </c>
      <c r="D595" s="9" t="s">
        <v>1341</v>
      </c>
      <c r="E595" s="9" t="s">
        <v>1342</v>
      </c>
      <c r="F595" s="10">
        <v>42055.259965277779</v>
      </c>
      <c r="G595" s="9" t="s">
        <v>4</v>
      </c>
      <c r="H595" s="9" t="s">
        <v>325</v>
      </c>
      <c r="I595" s="10">
        <v>42133.958333333336</v>
      </c>
      <c r="J595" s="11">
        <f ca="1">TODAY()</f>
        <v>42790</v>
      </c>
      <c r="K595" s="12">
        <f>IF(I595&lt;&gt;0,(I595-F595)-1,(J595-F595)-1)</f>
        <v>77.698368055556784</v>
      </c>
      <c r="L595" s="12" t="b">
        <f>IF(G595="CAN",TRUE,FALSE)</f>
        <v>0</v>
      </c>
      <c r="M595" s="13" t="b">
        <f>AND(G595="CLOSE",K595&lt;=28)</f>
        <v>0</v>
      </c>
      <c r="N595" s="13" t="b">
        <f>AND(G595="CLOSE",K595&gt;28,K595&lt;=56)</f>
        <v>0</v>
      </c>
      <c r="O595" s="13" t="b">
        <f>AND(G595="CLOSE",K595&gt;56,K595&lt;=84)</f>
        <v>1</v>
      </c>
      <c r="P595" s="13" t="b">
        <f>AND(G595="CLOSE",K595&gt;84)</f>
        <v>0</v>
      </c>
      <c r="Q595" s="13" t="b">
        <f>AND(G595 = "INPRG",K595&gt;84)</f>
        <v>0</v>
      </c>
      <c r="R595" s="13" t="b">
        <f>AND(G595 = "INPRG",K595&gt;56,K595&lt;=84)</f>
        <v>0</v>
      </c>
      <c r="S595" s="13" t="b">
        <f>AND(G595 = "INPRG",K595&gt;28,K595&lt;56)</f>
        <v>0</v>
      </c>
      <c r="T595" s="13" t="b">
        <f>AND(G595="INPRG",K595&gt;=21,K595&lt;28)</f>
        <v>0</v>
      </c>
      <c r="U595" s="13" t="b">
        <f>AND(G595="INPRG",K595&gt;=14,K595&lt;21)</f>
        <v>0</v>
      </c>
      <c r="V595" s="13" t="b">
        <f>AND(G595="INPRG",K595&gt;=7,K595&lt;14)</f>
        <v>0</v>
      </c>
      <c r="W595" s="14" t="b">
        <f>AND(G595="INPRG",K595&lt;7)</f>
        <v>0</v>
      </c>
    </row>
    <row r="596" spans="1:23" ht="15.75" x14ac:dyDescent="0.25">
      <c r="A596" s="1" t="s">
        <v>1343</v>
      </c>
      <c r="B596" s="2" t="s">
        <v>1</v>
      </c>
      <c r="C596" s="2" t="s">
        <v>2</v>
      </c>
      <c r="D596" s="2" t="s">
        <v>132</v>
      </c>
      <c r="E596" s="2" t="s">
        <v>1344</v>
      </c>
      <c r="F596" s="3">
        <v>42055.260011574072</v>
      </c>
      <c r="G596" s="2" t="s">
        <v>4</v>
      </c>
      <c r="H596" s="2" t="s">
        <v>134</v>
      </c>
      <c r="I596" s="3">
        <v>42105.958333333336</v>
      </c>
      <c r="J596" s="4">
        <f ca="1">TODAY()</f>
        <v>42790</v>
      </c>
      <c r="K596" s="5">
        <f>IF(I596&lt;&gt;0,(I596-F596)-1,(J596-F596)-1)</f>
        <v>49.698321759264218</v>
      </c>
      <c r="L596" s="5" t="b">
        <f>IF(G596="CAN",TRUE,FALSE)</f>
        <v>0</v>
      </c>
      <c r="M596" s="6" t="b">
        <f>AND(G596="CLOSE",K596&lt;=28)</f>
        <v>0</v>
      </c>
      <c r="N596" s="6" t="b">
        <f>AND(G596="CLOSE",K596&gt;28,K596&lt;=56)</f>
        <v>1</v>
      </c>
      <c r="O596" s="6" t="b">
        <f>AND(G596="CLOSE",K596&gt;56,K596&lt;=84)</f>
        <v>0</v>
      </c>
      <c r="P596" s="6" t="b">
        <f>AND(G596="CLOSE",K596&gt;84)</f>
        <v>0</v>
      </c>
      <c r="Q596" s="6" t="b">
        <f>AND(G596 = "INPRG",K596&gt;84)</f>
        <v>0</v>
      </c>
      <c r="R596" s="6" t="b">
        <f>AND(G596 = "INPRG",K596&gt;56,K596&lt;=84)</f>
        <v>0</v>
      </c>
      <c r="S596" s="6" t="b">
        <f>AND(G596 = "INPRG",K596&gt;28,K596&lt;56)</f>
        <v>0</v>
      </c>
      <c r="T596" s="6" t="b">
        <f>AND(G596="INPRG",K596&gt;=21,K596&lt;28)</f>
        <v>0</v>
      </c>
      <c r="U596" s="6" t="b">
        <f>AND(G596="INPRG",K596&gt;=14,K596&lt;21)</f>
        <v>0</v>
      </c>
      <c r="V596" s="6" t="b">
        <f>AND(G596="INPRG",K596&gt;=7,K596&lt;14)</f>
        <v>0</v>
      </c>
      <c r="W596" s="7" t="b">
        <f>AND(G596="INPRG",K596&lt;7)</f>
        <v>0</v>
      </c>
    </row>
    <row r="597" spans="1:23" ht="15.75" x14ac:dyDescent="0.25">
      <c r="A597" s="8" t="s">
        <v>1345</v>
      </c>
      <c r="B597" s="9" t="s">
        <v>1</v>
      </c>
      <c r="C597" s="9" t="s">
        <v>2</v>
      </c>
      <c r="D597" s="9" t="s">
        <v>132</v>
      </c>
      <c r="E597" s="9" t="s">
        <v>1346</v>
      </c>
      <c r="F597" s="10">
        <v>42055.260034722225</v>
      </c>
      <c r="G597" s="9" t="s">
        <v>4</v>
      </c>
      <c r="H597" s="9" t="s">
        <v>134</v>
      </c>
      <c r="I597" s="10">
        <v>42056.958333333336</v>
      </c>
      <c r="J597" s="11">
        <f ca="1">TODAY()</f>
        <v>42790</v>
      </c>
      <c r="K597" s="12">
        <f>IF(I597&lt;&gt;0,(I597-F597)-1,(J597-F597)-1)</f>
        <v>0.69829861111065838</v>
      </c>
      <c r="L597" s="12" t="b">
        <f>IF(G597="CAN",TRUE,FALSE)</f>
        <v>0</v>
      </c>
      <c r="M597" s="13" t="b">
        <f>AND(G597="CLOSE",K597&lt;=28)</f>
        <v>1</v>
      </c>
      <c r="N597" s="13" t="b">
        <f>AND(G597="CLOSE",K597&gt;28,K597&lt;=56)</f>
        <v>0</v>
      </c>
      <c r="O597" s="13" t="b">
        <f>AND(G597="CLOSE",K597&gt;56,K597&lt;=84)</f>
        <v>0</v>
      </c>
      <c r="P597" s="13" t="b">
        <f>AND(G597="CLOSE",K597&gt;84)</f>
        <v>0</v>
      </c>
      <c r="Q597" s="13" t="b">
        <f>AND(G597 = "INPRG",K597&gt;84)</f>
        <v>0</v>
      </c>
      <c r="R597" s="13" t="b">
        <f>AND(G597 = "INPRG",K597&gt;56,K597&lt;=84)</f>
        <v>0</v>
      </c>
      <c r="S597" s="13" t="b">
        <f>AND(G597 = "INPRG",K597&gt;28,K597&lt;56)</f>
        <v>0</v>
      </c>
      <c r="T597" s="13" t="b">
        <f>AND(G597="INPRG",K597&gt;=21,K597&lt;28)</f>
        <v>0</v>
      </c>
      <c r="U597" s="13" t="b">
        <f>AND(G597="INPRG",K597&gt;=14,K597&lt;21)</f>
        <v>0</v>
      </c>
      <c r="V597" s="13" t="b">
        <f>AND(G597="INPRG",K597&gt;=7,K597&lt;14)</f>
        <v>0</v>
      </c>
      <c r="W597" s="14" t="b">
        <f>AND(G597="INPRG",K597&lt;7)</f>
        <v>0</v>
      </c>
    </row>
    <row r="598" spans="1:23" ht="15.75" x14ac:dyDescent="0.25">
      <c r="A598" s="1" t="s">
        <v>1347</v>
      </c>
      <c r="B598" s="2" t="s">
        <v>1</v>
      </c>
      <c r="C598" s="2" t="s">
        <v>2</v>
      </c>
      <c r="D598" s="2" t="s">
        <v>152</v>
      </c>
      <c r="E598" s="2"/>
      <c r="F598" s="3">
        <v>42055.260196759256</v>
      </c>
      <c r="G598" s="2" t="s">
        <v>4</v>
      </c>
      <c r="H598" s="2" t="s">
        <v>153</v>
      </c>
      <c r="I598" s="3">
        <v>42063.5</v>
      </c>
      <c r="J598" s="4">
        <f ca="1">TODAY()</f>
        <v>42790</v>
      </c>
      <c r="K598" s="5">
        <f>IF(I598&lt;&gt;0,(I598-F598)-1,(J598-F598)-1)</f>
        <v>7.2398032407436403</v>
      </c>
      <c r="L598" s="5" t="b">
        <f>IF(G598="CAN",TRUE,FALSE)</f>
        <v>0</v>
      </c>
      <c r="M598" s="6" t="b">
        <f>AND(G598="CLOSE",K598&lt;=28)</f>
        <v>1</v>
      </c>
      <c r="N598" s="6" t="b">
        <f>AND(G598="CLOSE",K598&gt;28,K598&lt;=56)</f>
        <v>0</v>
      </c>
      <c r="O598" s="6" t="b">
        <f>AND(G598="CLOSE",K598&gt;56,K598&lt;=84)</f>
        <v>0</v>
      </c>
      <c r="P598" s="6" t="b">
        <f>AND(G598="CLOSE",K598&gt;84)</f>
        <v>0</v>
      </c>
      <c r="Q598" s="6" t="b">
        <f>AND(G598 = "INPRG",K598&gt;84)</f>
        <v>0</v>
      </c>
      <c r="R598" s="6" t="b">
        <f>AND(G598 = "INPRG",K598&gt;56,K598&lt;=84)</f>
        <v>0</v>
      </c>
      <c r="S598" s="6" t="b">
        <f>AND(G598 = "INPRG",K598&gt;28,K598&lt;56)</f>
        <v>0</v>
      </c>
      <c r="T598" s="6" t="b">
        <f>AND(G598="INPRG",K598&gt;=21,K598&lt;28)</f>
        <v>0</v>
      </c>
      <c r="U598" s="6" t="b">
        <f>AND(G598="INPRG",K598&gt;=14,K598&lt;21)</f>
        <v>0</v>
      </c>
      <c r="V598" s="6" t="b">
        <f>AND(G598="INPRG",K598&gt;=7,K598&lt;14)</f>
        <v>0</v>
      </c>
      <c r="W598" s="7" t="b">
        <f>AND(G598="INPRG",K598&lt;7)</f>
        <v>0</v>
      </c>
    </row>
    <row r="599" spans="1:23" ht="15.75" x14ac:dyDescent="0.25">
      <c r="A599" s="8" t="s">
        <v>1348</v>
      </c>
      <c r="B599" s="9" t="s">
        <v>1</v>
      </c>
      <c r="C599" s="9" t="s">
        <v>2</v>
      </c>
      <c r="D599" s="9" t="s">
        <v>145</v>
      </c>
      <c r="E599" s="9" t="s">
        <v>1349</v>
      </c>
      <c r="F599" s="10">
        <v>42055.260509259257</v>
      </c>
      <c r="G599" s="9" t="s">
        <v>4</v>
      </c>
      <c r="H599" s="9" t="s">
        <v>433</v>
      </c>
      <c r="I599" s="10">
        <v>42095.958333333336</v>
      </c>
      <c r="J599" s="11">
        <f ca="1">TODAY()</f>
        <v>42790</v>
      </c>
      <c r="K599" s="12">
        <f>IF(I599&lt;&gt;0,(I599-F599)-1,(J599-F599)-1)</f>
        <v>39.697824074079108</v>
      </c>
      <c r="L599" s="12" t="b">
        <f>IF(G599="CAN",TRUE,FALSE)</f>
        <v>0</v>
      </c>
      <c r="M599" s="13" t="b">
        <f>AND(G599="CLOSE",K599&lt;=28)</f>
        <v>0</v>
      </c>
      <c r="N599" s="13" t="b">
        <f>AND(G599="CLOSE",K599&gt;28,K599&lt;=56)</f>
        <v>1</v>
      </c>
      <c r="O599" s="13" t="b">
        <f>AND(G599="CLOSE",K599&gt;56,K599&lt;=84)</f>
        <v>0</v>
      </c>
      <c r="P599" s="13" t="b">
        <f>AND(G599="CLOSE",K599&gt;84)</f>
        <v>0</v>
      </c>
      <c r="Q599" s="13" t="b">
        <f>AND(G599 = "INPRG",K599&gt;84)</f>
        <v>0</v>
      </c>
      <c r="R599" s="13" t="b">
        <f>AND(G599 = "INPRG",K599&gt;56,K599&lt;=84)</f>
        <v>0</v>
      </c>
      <c r="S599" s="13" t="b">
        <f>AND(G599 = "INPRG",K599&gt;28,K599&lt;56)</f>
        <v>0</v>
      </c>
      <c r="T599" s="13" t="b">
        <f>AND(G599="INPRG",K599&gt;=21,K599&lt;28)</f>
        <v>0</v>
      </c>
      <c r="U599" s="13" t="b">
        <f>AND(G599="INPRG",K599&gt;=14,K599&lt;21)</f>
        <v>0</v>
      </c>
      <c r="V599" s="13" t="b">
        <f>AND(G599="INPRG",K599&gt;=7,K599&lt;14)</f>
        <v>0</v>
      </c>
      <c r="W599" s="14" t="b">
        <f>AND(G599="INPRG",K599&lt;7)</f>
        <v>0</v>
      </c>
    </row>
    <row r="600" spans="1:23" ht="15.75" x14ac:dyDescent="0.25">
      <c r="A600" s="1" t="s">
        <v>1350</v>
      </c>
      <c r="B600" s="2" t="s">
        <v>1</v>
      </c>
      <c r="C600" s="2" t="s">
        <v>2</v>
      </c>
      <c r="D600" s="2" t="s">
        <v>145</v>
      </c>
      <c r="E600" s="2" t="s">
        <v>1351</v>
      </c>
      <c r="F600" s="3">
        <v>42055.260520833333</v>
      </c>
      <c r="G600" s="2" t="s">
        <v>4</v>
      </c>
      <c r="H600" s="2" t="s">
        <v>433</v>
      </c>
      <c r="I600" s="3">
        <v>42086.958333333336</v>
      </c>
      <c r="J600" s="4">
        <f ca="1">TODAY()</f>
        <v>42790</v>
      </c>
      <c r="K600" s="5">
        <f>IF(I600&lt;&gt;0,(I600-F600)-1,(J600-F600)-1)</f>
        <v>30.697812500002328</v>
      </c>
      <c r="L600" s="5" t="b">
        <f>IF(G600="CAN",TRUE,FALSE)</f>
        <v>0</v>
      </c>
      <c r="M600" s="6" t="b">
        <f>AND(G600="CLOSE",K600&lt;=28)</f>
        <v>0</v>
      </c>
      <c r="N600" s="6" t="b">
        <f>AND(G600="CLOSE",K600&gt;28,K600&lt;=56)</f>
        <v>1</v>
      </c>
      <c r="O600" s="6" t="b">
        <f>AND(G600="CLOSE",K600&gt;56,K600&lt;=84)</f>
        <v>0</v>
      </c>
      <c r="P600" s="6" t="b">
        <f>AND(G600="CLOSE",K600&gt;84)</f>
        <v>0</v>
      </c>
      <c r="Q600" s="6" t="b">
        <f>AND(G600 = "INPRG",K600&gt;84)</f>
        <v>0</v>
      </c>
      <c r="R600" s="6" t="b">
        <f>AND(G600 = "INPRG",K600&gt;56,K600&lt;=84)</f>
        <v>0</v>
      </c>
      <c r="S600" s="6" t="b">
        <f>AND(G600 = "INPRG",K600&gt;28,K600&lt;56)</f>
        <v>0</v>
      </c>
      <c r="T600" s="6" t="b">
        <f>AND(G600="INPRG",K600&gt;=21,K600&lt;28)</f>
        <v>0</v>
      </c>
      <c r="U600" s="6" t="b">
        <f>AND(G600="INPRG",K600&gt;=14,K600&lt;21)</f>
        <v>0</v>
      </c>
      <c r="V600" s="6" t="b">
        <f>AND(G600="INPRG",K600&gt;=7,K600&lt;14)</f>
        <v>0</v>
      </c>
      <c r="W600" s="7" t="b">
        <f>AND(G600="INPRG",K600&lt;7)</f>
        <v>0</v>
      </c>
    </row>
    <row r="601" spans="1:23" ht="15.75" x14ac:dyDescent="0.25">
      <c r="A601" s="8" t="s">
        <v>1352</v>
      </c>
      <c r="B601" s="9" t="s">
        <v>1</v>
      </c>
      <c r="C601" s="9" t="s">
        <v>2</v>
      </c>
      <c r="D601" s="9" t="s">
        <v>145</v>
      </c>
      <c r="E601" s="9" t="s">
        <v>1353</v>
      </c>
      <c r="F601" s="10">
        <v>42055.26054398148</v>
      </c>
      <c r="G601" s="9" t="s">
        <v>4</v>
      </c>
      <c r="H601" s="9" t="s">
        <v>433</v>
      </c>
      <c r="I601" s="10">
        <v>42095.958333333336</v>
      </c>
      <c r="J601" s="11">
        <f ca="1">TODAY()</f>
        <v>42790</v>
      </c>
      <c r="K601" s="12">
        <f>IF(I601&lt;&gt;0,(I601-F601)-1,(J601-F601)-1)</f>
        <v>39.697789351856045</v>
      </c>
      <c r="L601" s="12" t="b">
        <f>IF(G601="CAN",TRUE,FALSE)</f>
        <v>0</v>
      </c>
      <c r="M601" s="13" t="b">
        <f>AND(G601="CLOSE",K601&lt;=28)</f>
        <v>0</v>
      </c>
      <c r="N601" s="13" t="b">
        <f>AND(G601="CLOSE",K601&gt;28,K601&lt;=56)</f>
        <v>1</v>
      </c>
      <c r="O601" s="13" t="b">
        <f>AND(G601="CLOSE",K601&gt;56,K601&lt;=84)</f>
        <v>0</v>
      </c>
      <c r="P601" s="13" t="b">
        <f>AND(G601="CLOSE",K601&gt;84)</f>
        <v>0</v>
      </c>
      <c r="Q601" s="13" t="b">
        <f>AND(G601 = "INPRG",K601&gt;84)</f>
        <v>0</v>
      </c>
      <c r="R601" s="13" t="b">
        <f>AND(G601 = "INPRG",K601&gt;56,K601&lt;=84)</f>
        <v>0</v>
      </c>
      <c r="S601" s="13" t="b">
        <f>AND(G601 = "INPRG",K601&gt;28,K601&lt;56)</f>
        <v>0</v>
      </c>
      <c r="T601" s="13" t="b">
        <f>AND(G601="INPRG",K601&gt;=21,K601&lt;28)</f>
        <v>0</v>
      </c>
      <c r="U601" s="13" t="b">
        <f>AND(G601="INPRG",K601&gt;=14,K601&lt;21)</f>
        <v>0</v>
      </c>
      <c r="V601" s="13" t="b">
        <f>AND(G601="INPRG",K601&gt;=7,K601&lt;14)</f>
        <v>0</v>
      </c>
      <c r="W601" s="14" t="b">
        <f>AND(G601="INPRG",K601&lt;7)</f>
        <v>0</v>
      </c>
    </row>
    <row r="602" spans="1:23" ht="15.75" x14ac:dyDescent="0.25">
      <c r="A602" s="1" t="s">
        <v>1354</v>
      </c>
      <c r="B602" s="2" t="s">
        <v>1</v>
      </c>
      <c r="C602" s="2" t="s">
        <v>2</v>
      </c>
      <c r="D602" s="2" t="s">
        <v>145</v>
      </c>
      <c r="E602" s="2" t="s">
        <v>1355</v>
      </c>
      <c r="F602" s="3">
        <v>42055.260567129626</v>
      </c>
      <c r="G602" s="2" t="s">
        <v>4</v>
      </c>
      <c r="H602" s="2" t="s">
        <v>433</v>
      </c>
      <c r="I602" s="3">
        <v>42108.958333333336</v>
      </c>
      <c r="J602" s="4">
        <f ca="1">TODAY()</f>
        <v>42790</v>
      </c>
      <c r="K602" s="5">
        <f>IF(I602&lt;&gt;0,(I602-F602)-1,(J602-F602)-1)</f>
        <v>52.697766203709762</v>
      </c>
      <c r="L602" s="5" t="b">
        <f>IF(G602="CAN",TRUE,FALSE)</f>
        <v>0</v>
      </c>
      <c r="M602" s="6" t="b">
        <f>AND(G602="CLOSE",K602&lt;=28)</f>
        <v>0</v>
      </c>
      <c r="N602" s="6" t="b">
        <f>AND(G602="CLOSE",K602&gt;28,K602&lt;=56)</f>
        <v>1</v>
      </c>
      <c r="O602" s="6" t="b">
        <f>AND(G602="CLOSE",K602&gt;56,K602&lt;=84)</f>
        <v>0</v>
      </c>
      <c r="P602" s="6" t="b">
        <f>AND(G602="CLOSE",K602&gt;84)</f>
        <v>0</v>
      </c>
      <c r="Q602" s="6" t="b">
        <f>AND(G602 = "INPRG",K602&gt;84)</f>
        <v>0</v>
      </c>
      <c r="R602" s="6" t="b">
        <f>AND(G602 = "INPRG",K602&gt;56,K602&lt;=84)</f>
        <v>0</v>
      </c>
      <c r="S602" s="6" t="b">
        <f>AND(G602 = "INPRG",K602&gt;28,K602&lt;56)</f>
        <v>0</v>
      </c>
      <c r="T602" s="6" t="b">
        <f>AND(G602="INPRG",K602&gt;=21,K602&lt;28)</f>
        <v>0</v>
      </c>
      <c r="U602" s="6" t="b">
        <f>AND(G602="INPRG",K602&gt;=14,K602&lt;21)</f>
        <v>0</v>
      </c>
      <c r="V602" s="6" t="b">
        <f>AND(G602="INPRG",K602&gt;=7,K602&lt;14)</f>
        <v>0</v>
      </c>
      <c r="W602" s="7" t="b">
        <f>AND(G602="INPRG",K602&lt;7)</f>
        <v>0</v>
      </c>
    </row>
    <row r="603" spans="1:23" ht="15.75" x14ac:dyDescent="0.25">
      <c r="A603" s="8" t="s">
        <v>1356</v>
      </c>
      <c r="B603" s="9" t="s">
        <v>1</v>
      </c>
      <c r="C603" s="9" t="s">
        <v>2</v>
      </c>
      <c r="D603" s="9" t="s">
        <v>145</v>
      </c>
      <c r="E603" s="9" t="s">
        <v>1357</v>
      </c>
      <c r="F603" s="10">
        <v>42055.260578703703</v>
      </c>
      <c r="G603" s="9" t="s">
        <v>4</v>
      </c>
      <c r="H603" s="9" t="s">
        <v>150</v>
      </c>
      <c r="I603" s="10">
        <v>42095.958333333336</v>
      </c>
      <c r="J603" s="11">
        <f ca="1">TODAY()</f>
        <v>42790</v>
      </c>
      <c r="K603" s="12">
        <f>IF(I603&lt;&gt;0,(I603-F603)-1,(J603-F603)-1)</f>
        <v>39.697754629632982</v>
      </c>
      <c r="L603" s="12" t="b">
        <f>IF(G603="CAN",TRUE,FALSE)</f>
        <v>0</v>
      </c>
      <c r="M603" s="13" t="b">
        <f>AND(G603="CLOSE",K603&lt;=28)</f>
        <v>0</v>
      </c>
      <c r="N603" s="13" t="b">
        <f>AND(G603="CLOSE",K603&gt;28,K603&lt;=56)</f>
        <v>1</v>
      </c>
      <c r="O603" s="13" t="b">
        <f>AND(G603="CLOSE",K603&gt;56,K603&lt;=84)</f>
        <v>0</v>
      </c>
      <c r="P603" s="13" t="b">
        <f>AND(G603="CLOSE",K603&gt;84)</f>
        <v>0</v>
      </c>
      <c r="Q603" s="13" t="b">
        <f>AND(G603 = "INPRG",K603&gt;84)</f>
        <v>0</v>
      </c>
      <c r="R603" s="13" t="b">
        <f>AND(G603 = "INPRG",K603&gt;56,K603&lt;=84)</f>
        <v>0</v>
      </c>
      <c r="S603" s="13" t="b">
        <f>AND(G603 = "INPRG",K603&gt;28,K603&lt;56)</f>
        <v>0</v>
      </c>
      <c r="T603" s="13" t="b">
        <f>AND(G603="INPRG",K603&gt;=21,K603&lt;28)</f>
        <v>0</v>
      </c>
      <c r="U603" s="13" t="b">
        <f>AND(G603="INPRG",K603&gt;=14,K603&lt;21)</f>
        <v>0</v>
      </c>
      <c r="V603" s="13" t="b">
        <f>AND(G603="INPRG",K603&gt;=7,K603&lt;14)</f>
        <v>0</v>
      </c>
      <c r="W603" s="14" t="b">
        <f>AND(G603="INPRG",K603&lt;7)</f>
        <v>0</v>
      </c>
    </row>
    <row r="604" spans="1:23" ht="15.75" x14ac:dyDescent="0.25">
      <c r="A604" s="1" t="s">
        <v>1358</v>
      </c>
      <c r="B604" s="2" t="s">
        <v>1</v>
      </c>
      <c r="C604" s="2" t="s">
        <v>2</v>
      </c>
      <c r="D604" s="2" t="s">
        <v>145</v>
      </c>
      <c r="E604" s="2" t="s">
        <v>1359</v>
      </c>
      <c r="F604" s="3">
        <v>42055.26090277778</v>
      </c>
      <c r="G604" s="2" t="s">
        <v>4</v>
      </c>
      <c r="H604" s="2" t="s">
        <v>147</v>
      </c>
      <c r="I604" s="3">
        <v>42068.958333333336</v>
      </c>
      <c r="J604" s="4">
        <f ca="1">TODAY()</f>
        <v>42790</v>
      </c>
      <c r="K604" s="5">
        <f>IF(I604&lt;&gt;0,(I604-F604)-1,(J604-F604)-1)</f>
        <v>12.697430555555911</v>
      </c>
      <c r="L604" s="5" t="b">
        <f>IF(G604="CAN",TRUE,FALSE)</f>
        <v>0</v>
      </c>
      <c r="M604" s="6" t="b">
        <f>AND(G604="CLOSE",K604&lt;=28)</f>
        <v>1</v>
      </c>
      <c r="N604" s="6" t="b">
        <f>AND(G604="CLOSE",K604&gt;28,K604&lt;=56)</f>
        <v>0</v>
      </c>
      <c r="O604" s="6" t="b">
        <f>AND(G604="CLOSE",K604&gt;56,K604&lt;=84)</f>
        <v>0</v>
      </c>
      <c r="P604" s="6" t="b">
        <f>AND(G604="CLOSE",K604&gt;84)</f>
        <v>0</v>
      </c>
      <c r="Q604" s="6" t="b">
        <f>AND(G604 = "INPRG",K604&gt;84)</f>
        <v>0</v>
      </c>
      <c r="R604" s="6" t="b">
        <f>AND(G604 = "INPRG",K604&gt;56,K604&lt;=84)</f>
        <v>0</v>
      </c>
      <c r="S604" s="6" t="b">
        <f>AND(G604 = "INPRG",K604&gt;28,K604&lt;56)</f>
        <v>0</v>
      </c>
      <c r="T604" s="6" t="b">
        <f>AND(G604="INPRG",K604&gt;=21,K604&lt;28)</f>
        <v>0</v>
      </c>
      <c r="U604" s="6" t="b">
        <f>AND(G604="INPRG",K604&gt;=14,K604&lt;21)</f>
        <v>0</v>
      </c>
      <c r="V604" s="6" t="b">
        <f>AND(G604="INPRG",K604&gt;=7,K604&lt;14)</f>
        <v>0</v>
      </c>
      <c r="W604" s="7" t="b">
        <f>AND(G604="INPRG",K604&lt;7)</f>
        <v>0</v>
      </c>
    </row>
    <row r="605" spans="1:23" ht="15.75" x14ac:dyDescent="0.25">
      <c r="A605" s="8" t="s">
        <v>1360</v>
      </c>
      <c r="B605" s="9" t="s">
        <v>1</v>
      </c>
      <c r="C605" s="9" t="s">
        <v>2</v>
      </c>
      <c r="D605" s="9" t="s">
        <v>216</v>
      </c>
      <c r="E605" s="9"/>
      <c r="F605" s="10">
        <v>42055.260949074072</v>
      </c>
      <c r="G605" s="9" t="s">
        <v>4</v>
      </c>
      <c r="H605" s="9" t="s">
        <v>134</v>
      </c>
      <c r="I605" s="10">
        <v>42090.958333333336</v>
      </c>
      <c r="J605" s="11">
        <f ca="1">TODAY()</f>
        <v>42790</v>
      </c>
      <c r="K605" s="12">
        <f>IF(I605&lt;&gt;0,(I605-F605)-1,(J605-F605)-1)</f>
        <v>34.697384259263345</v>
      </c>
      <c r="L605" s="12" t="b">
        <f>IF(G605="CAN",TRUE,FALSE)</f>
        <v>0</v>
      </c>
      <c r="M605" s="13" t="b">
        <f>AND(G605="CLOSE",K605&lt;=28)</f>
        <v>0</v>
      </c>
      <c r="N605" s="13" t="b">
        <f>AND(G605="CLOSE",K605&gt;28,K605&lt;=56)</f>
        <v>1</v>
      </c>
      <c r="O605" s="13" t="b">
        <f>AND(G605="CLOSE",K605&gt;56,K605&lt;=84)</f>
        <v>0</v>
      </c>
      <c r="P605" s="13" t="b">
        <f>AND(G605="CLOSE",K605&gt;84)</f>
        <v>0</v>
      </c>
      <c r="Q605" s="13" t="b">
        <f>AND(G605 = "INPRG",K605&gt;84)</f>
        <v>0</v>
      </c>
      <c r="R605" s="13" t="b">
        <f>AND(G605 = "INPRG",K605&gt;56,K605&lt;=84)</f>
        <v>0</v>
      </c>
      <c r="S605" s="13" t="b">
        <f>AND(G605 = "INPRG",K605&gt;28,K605&lt;56)</f>
        <v>0</v>
      </c>
      <c r="T605" s="13" t="b">
        <f>AND(G605="INPRG",K605&gt;=21,K605&lt;28)</f>
        <v>0</v>
      </c>
      <c r="U605" s="13" t="b">
        <f>AND(G605="INPRG",K605&gt;=14,K605&lt;21)</f>
        <v>0</v>
      </c>
      <c r="V605" s="13" t="b">
        <f>AND(G605="INPRG",K605&gt;=7,K605&lt;14)</f>
        <v>0</v>
      </c>
      <c r="W605" s="14" t="b">
        <f>AND(G605="INPRG",K605&lt;7)</f>
        <v>0</v>
      </c>
    </row>
    <row r="606" spans="1:23" ht="15.75" x14ac:dyDescent="0.25">
      <c r="A606" s="1" t="s">
        <v>1361</v>
      </c>
      <c r="B606" s="2" t="s">
        <v>1</v>
      </c>
      <c r="C606" s="2" t="s">
        <v>2</v>
      </c>
      <c r="D606" s="2" t="s">
        <v>1362</v>
      </c>
      <c r="E606" s="2" t="s">
        <v>1363</v>
      </c>
      <c r="F606" s="3">
        <v>42055.260960648149</v>
      </c>
      <c r="G606" s="2" t="s">
        <v>4</v>
      </c>
      <c r="H606" s="2" t="s">
        <v>433</v>
      </c>
      <c r="I606" s="3">
        <v>42086.958333333336</v>
      </c>
      <c r="J606" s="4">
        <f ca="1">TODAY()</f>
        <v>42790</v>
      </c>
      <c r="K606" s="5">
        <f>IF(I606&lt;&gt;0,(I606-F606)-1,(J606-F606)-1)</f>
        <v>30.697372685186565</v>
      </c>
      <c r="L606" s="5" t="b">
        <f>IF(G606="CAN",TRUE,FALSE)</f>
        <v>0</v>
      </c>
      <c r="M606" s="6" t="b">
        <f>AND(G606="CLOSE",K606&lt;=28)</f>
        <v>0</v>
      </c>
      <c r="N606" s="6" t="b">
        <f>AND(G606="CLOSE",K606&gt;28,K606&lt;=56)</f>
        <v>1</v>
      </c>
      <c r="O606" s="6" t="b">
        <f>AND(G606="CLOSE",K606&gt;56,K606&lt;=84)</f>
        <v>0</v>
      </c>
      <c r="P606" s="6" t="b">
        <f>AND(G606="CLOSE",K606&gt;84)</f>
        <v>0</v>
      </c>
      <c r="Q606" s="6" t="b">
        <f>AND(G606 = "INPRG",K606&gt;84)</f>
        <v>0</v>
      </c>
      <c r="R606" s="6" t="b">
        <f>AND(G606 = "INPRG",K606&gt;56,K606&lt;=84)</f>
        <v>0</v>
      </c>
      <c r="S606" s="6" t="b">
        <f>AND(G606 = "INPRG",K606&gt;28,K606&lt;56)</f>
        <v>0</v>
      </c>
      <c r="T606" s="6" t="b">
        <f>AND(G606="INPRG",K606&gt;=21,K606&lt;28)</f>
        <v>0</v>
      </c>
      <c r="U606" s="6" t="b">
        <f>AND(G606="INPRG",K606&gt;=14,K606&lt;21)</f>
        <v>0</v>
      </c>
      <c r="V606" s="6" t="b">
        <f>AND(G606="INPRG",K606&gt;=7,K606&lt;14)</f>
        <v>0</v>
      </c>
      <c r="W606" s="7" t="b">
        <f>AND(G606="INPRG",K606&lt;7)</f>
        <v>0</v>
      </c>
    </row>
    <row r="607" spans="1:23" ht="15.75" x14ac:dyDescent="0.25">
      <c r="A607" s="8" t="s">
        <v>1364</v>
      </c>
      <c r="B607" s="9" t="s">
        <v>1</v>
      </c>
      <c r="C607" s="9" t="s">
        <v>2</v>
      </c>
      <c r="D607" s="9" t="s">
        <v>221</v>
      </c>
      <c r="E607" s="9"/>
      <c r="F607" s="10">
        <v>42055.266909722224</v>
      </c>
      <c r="G607" s="9" t="s">
        <v>4</v>
      </c>
      <c r="H607" s="9" t="s">
        <v>49</v>
      </c>
      <c r="I607" s="10">
        <v>42063.958333333336</v>
      </c>
      <c r="J607" s="11">
        <f ca="1">TODAY()</f>
        <v>42790</v>
      </c>
      <c r="K607" s="12">
        <f>IF(I607&lt;&gt;0,(I607-F607)-1,(J607-F607)-1)</f>
        <v>7.6914236111115315</v>
      </c>
      <c r="L607" s="12" t="b">
        <f>IF(G607="CAN",TRUE,FALSE)</f>
        <v>0</v>
      </c>
      <c r="M607" s="13" t="b">
        <f>AND(G607="CLOSE",K607&lt;=28)</f>
        <v>1</v>
      </c>
      <c r="N607" s="13" t="b">
        <f>AND(G607="CLOSE",K607&gt;28,K607&lt;=56)</f>
        <v>0</v>
      </c>
      <c r="O607" s="13" t="b">
        <f>AND(G607="CLOSE",K607&gt;56,K607&lt;=84)</f>
        <v>0</v>
      </c>
      <c r="P607" s="13" t="b">
        <f>AND(G607="CLOSE",K607&gt;84)</f>
        <v>0</v>
      </c>
      <c r="Q607" s="13" t="b">
        <f>AND(G607 = "INPRG",K607&gt;84)</f>
        <v>0</v>
      </c>
      <c r="R607" s="13" t="b">
        <f>AND(G607 = "INPRG",K607&gt;56,K607&lt;=84)</f>
        <v>0</v>
      </c>
      <c r="S607" s="13" t="b">
        <f>AND(G607 = "INPRG",K607&gt;28,K607&lt;56)</f>
        <v>0</v>
      </c>
      <c r="T607" s="13" t="b">
        <f>AND(G607="INPRG",K607&gt;=21,K607&lt;28)</f>
        <v>0</v>
      </c>
      <c r="U607" s="13" t="b">
        <f>AND(G607="INPRG",K607&gt;=14,K607&lt;21)</f>
        <v>0</v>
      </c>
      <c r="V607" s="13" t="b">
        <f>AND(G607="INPRG",K607&gt;=7,K607&lt;14)</f>
        <v>0</v>
      </c>
      <c r="W607" s="14" t="b">
        <f>AND(G607="INPRG",K607&lt;7)</f>
        <v>0</v>
      </c>
    </row>
    <row r="608" spans="1:23" ht="15.75" x14ac:dyDescent="0.25">
      <c r="A608" s="1" t="s">
        <v>1365</v>
      </c>
      <c r="B608" s="2" t="s">
        <v>1</v>
      </c>
      <c r="C608" s="2" t="s">
        <v>2</v>
      </c>
      <c r="D608" s="2" t="s">
        <v>223</v>
      </c>
      <c r="E608" s="2"/>
      <c r="F608" s="3">
        <v>42055.266921296294</v>
      </c>
      <c r="G608" s="2" t="s">
        <v>4</v>
      </c>
      <c r="H608" s="2" t="s">
        <v>49</v>
      </c>
      <c r="I608" s="3">
        <v>42063.958333333336</v>
      </c>
      <c r="J608" s="4">
        <f ca="1">TODAY()</f>
        <v>42790</v>
      </c>
      <c r="K608" s="5">
        <f>IF(I608&lt;&gt;0,(I608-F608)-1,(J608-F608)-1)</f>
        <v>7.6914120370420278</v>
      </c>
      <c r="L608" s="5" t="b">
        <f>IF(G608="CAN",TRUE,FALSE)</f>
        <v>0</v>
      </c>
      <c r="M608" s="6" t="b">
        <f>AND(G608="CLOSE",K608&lt;=28)</f>
        <v>1</v>
      </c>
      <c r="N608" s="6" t="b">
        <f>AND(G608="CLOSE",K608&gt;28,K608&lt;=56)</f>
        <v>0</v>
      </c>
      <c r="O608" s="6" t="b">
        <f>AND(G608="CLOSE",K608&gt;56,K608&lt;=84)</f>
        <v>0</v>
      </c>
      <c r="P608" s="6" t="b">
        <f>AND(G608="CLOSE",K608&gt;84)</f>
        <v>0</v>
      </c>
      <c r="Q608" s="6" t="b">
        <f>AND(G608 = "INPRG",K608&gt;84)</f>
        <v>0</v>
      </c>
      <c r="R608" s="6" t="b">
        <f>AND(G608 = "INPRG",K608&gt;56,K608&lt;=84)</f>
        <v>0</v>
      </c>
      <c r="S608" s="6" t="b">
        <f>AND(G608 = "INPRG",K608&gt;28,K608&lt;56)</f>
        <v>0</v>
      </c>
      <c r="T608" s="6" t="b">
        <f>AND(G608="INPRG",K608&gt;=21,K608&lt;28)</f>
        <v>0</v>
      </c>
      <c r="U608" s="6" t="b">
        <f>AND(G608="INPRG",K608&gt;=14,K608&lt;21)</f>
        <v>0</v>
      </c>
      <c r="V608" s="6" t="b">
        <f>AND(G608="INPRG",K608&gt;=7,K608&lt;14)</f>
        <v>0</v>
      </c>
      <c r="W608" s="7" t="b">
        <f>AND(G608="INPRG",K608&lt;7)</f>
        <v>0</v>
      </c>
    </row>
    <row r="609" spans="1:23" ht="15.75" x14ac:dyDescent="0.25">
      <c r="A609" s="8" t="s">
        <v>1366</v>
      </c>
      <c r="B609" s="9" t="s">
        <v>1</v>
      </c>
      <c r="C609" s="9" t="s">
        <v>2</v>
      </c>
      <c r="D609" s="9" t="s">
        <v>225</v>
      </c>
      <c r="E609" s="9" t="s">
        <v>226</v>
      </c>
      <c r="F609" s="10">
        <v>42055.269201388888</v>
      </c>
      <c r="G609" s="9" t="s">
        <v>4</v>
      </c>
      <c r="H609" s="9" t="s">
        <v>43</v>
      </c>
      <c r="I609" s="10">
        <v>42060.958333333336</v>
      </c>
      <c r="J609" s="11">
        <f ca="1">TODAY()</f>
        <v>42790</v>
      </c>
      <c r="K609" s="12">
        <f>IF(I609&lt;&gt;0,(I609-F609)-1,(J609-F609)-1)</f>
        <v>4.6891319444475812</v>
      </c>
      <c r="L609" s="12" t="b">
        <f>IF(G609="CAN",TRUE,FALSE)</f>
        <v>0</v>
      </c>
      <c r="M609" s="13" t="b">
        <f>AND(G609="CLOSE",K609&lt;=28)</f>
        <v>1</v>
      </c>
      <c r="N609" s="13" t="b">
        <f>AND(G609="CLOSE",K609&gt;28,K609&lt;=56)</f>
        <v>0</v>
      </c>
      <c r="O609" s="13" t="b">
        <f>AND(G609="CLOSE",K609&gt;56,K609&lt;=84)</f>
        <v>0</v>
      </c>
      <c r="P609" s="13" t="b">
        <f>AND(G609="CLOSE",K609&gt;84)</f>
        <v>0</v>
      </c>
      <c r="Q609" s="13" t="b">
        <f>AND(G609 = "INPRG",K609&gt;84)</f>
        <v>0</v>
      </c>
      <c r="R609" s="13" t="b">
        <f>AND(G609 = "INPRG",K609&gt;56,K609&lt;=84)</f>
        <v>0</v>
      </c>
      <c r="S609" s="13" t="b">
        <f>AND(G609 = "INPRG",K609&gt;28,K609&lt;56)</f>
        <v>0</v>
      </c>
      <c r="T609" s="13" t="b">
        <f>AND(G609="INPRG",K609&gt;=21,K609&lt;28)</f>
        <v>0</v>
      </c>
      <c r="U609" s="13" t="b">
        <f>AND(G609="INPRG",K609&gt;=14,K609&lt;21)</f>
        <v>0</v>
      </c>
      <c r="V609" s="13" t="b">
        <f>AND(G609="INPRG",K609&gt;=7,K609&lt;14)</f>
        <v>0</v>
      </c>
      <c r="W609" s="14" t="b">
        <f>AND(G609="INPRG",K609&lt;7)</f>
        <v>0</v>
      </c>
    </row>
    <row r="610" spans="1:23" ht="15.75" x14ac:dyDescent="0.25">
      <c r="A610" s="1" t="s">
        <v>1367</v>
      </c>
      <c r="B610" s="2" t="s">
        <v>1</v>
      </c>
      <c r="C610" s="2" t="s">
        <v>2</v>
      </c>
      <c r="D610" s="2" t="s">
        <v>1368</v>
      </c>
      <c r="E610" s="2" t="s">
        <v>1369</v>
      </c>
      <c r="F610" s="3">
        <v>42055.269236111111</v>
      </c>
      <c r="G610" s="2" t="s">
        <v>4</v>
      </c>
      <c r="H610" s="2" t="s">
        <v>43</v>
      </c>
      <c r="I610" s="3">
        <v>42061.958333333336</v>
      </c>
      <c r="J610" s="4">
        <f ca="1">TODAY()</f>
        <v>42790</v>
      </c>
      <c r="K610" s="5">
        <f>IF(I610&lt;&gt;0,(I610-F610)-1,(J610-F610)-1)</f>
        <v>5.6890972222245182</v>
      </c>
      <c r="L610" s="5" t="b">
        <f>IF(G610="CAN",TRUE,FALSE)</f>
        <v>0</v>
      </c>
      <c r="M610" s="6" t="b">
        <f>AND(G610="CLOSE",K610&lt;=28)</f>
        <v>1</v>
      </c>
      <c r="N610" s="6" t="b">
        <f>AND(G610="CLOSE",K610&gt;28,K610&lt;=56)</f>
        <v>0</v>
      </c>
      <c r="O610" s="6" t="b">
        <f>AND(G610="CLOSE",K610&gt;56,K610&lt;=84)</f>
        <v>0</v>
      </c>
      <c r="P610" s="6" t="b">
        <f>AND(G610="CLOSE",K610&gt;84)</f>
        <v>0</v>
      </c>
      <c r="Q610" s="6" t="b">
        <f>AND(G610 = "INPRG",K610&gt;84)</f>
        <v>0</v>
      </c>
      <c r="R610" s="6" t="b">
        <f>AND(G610 = "INPRG",K610&gt;56,K610&lt;=84)</f>
        <v>0</v>
      </c>
      <c r="S610" s="6" t="b">
        <f>AND(G610 = "INPRG",K610&gt;28,K610&lt;56)</f>
        <v>0</v>
      </c>
      <c r="T610" s="6" t="b">
        <f>AND(G610="INPRG",K610&gt;=21,K610&lt;28)</f>
        <v>0</v>
      </c>
      <c r="U610" s="6" t="b">
        <f>AND(G610="INPRG",K610&gt;=14,K610&lt;21)</f>
        <v>0</v>
      </c>
      <c r="V610" s="6" t="b">
        <f>AND(G610="INPRG",K610&gt;=7,K610&lt;14)</f>
        <v>0</v>
      </c>
      <c r="W610" s="7" t="b">
        <f>AND(G610="INPRG",K610&lt;7)</f>
        <v>0</v>
      </c>
    </row>
    <row r="611" spans="1:23" ht="15.75" x14ac:dyDescent="0.25">
      <c r="A611" s="8" t="s">
        <v>1370</v>
      </c>
      <c r="B611" s="9" t="s">
        <v>1</v>
      </c>
      <c r="C611" s="9" t="s">
        <v>2</v>
      </c>
      <c r="D611" s="9" t="s">
        <v>228</v>
      </c>
      <c r="E611" s="9" t="s">
        <v>42</v>
      </c>
      <c r="F611" s="10">
        <v>42055.269259259258</v>
      </c>
      <c r="G611" s="9" t="s">
        <v>4</v>
      </c>
      <c r="H611" s="9" t="s">
        <v>43</v>
      </c>
      <c r="I611" s="10">
        <v>42058.958333333336</v>
      </c>
      <c r="J611" s="11">
        <f ca="1">TODAY()</f>
        <v>42790</v>
      </c>
      <c r="K611" s="12">
        <f>IF(I611&lt;&gt;0,(I611-F611)-1,(J611-F611)-1)</f>
        <v>2.6890740740782348</v>
      </c>
      <c r="L611" s="12" t="b">
        <f>IF(G611="CAN",TRUE,FALSE)</f>
        <v>0</v>
      </c>
      <c r="M611" s="13" t="b">
        <f>AND(G611="CLOSE",K611&lt;=28)</f>
        <v>1</v>
      </c>
      <c r="N611" s="13" t="b">
        <f>AND(G611="CLOSE",K611&gt;28,K611&lt;=56)</f>
        <v>0</v>
      </c>
      <c r="O611" s="13" t="b">
        <f>AND(G611="CLOSE",K611&gt;56,K611&lt;=84)</f>
        <v>0</v>
      </c>
      <c r="P611" s="13" t="b">
        <f>AND(G611="CLOSE",K611&gt;84)</f>
        <v>0</v>
      </c>
      <c r="Q611" s="13" t="b">
        <f>AND(G611 = "INPRG",K611&gt;84)</f>
        <v>0</v>
      </c>
      <c r="R611" s="13" t="b">
        <f>AND(G611 = "INPRG",K611&gt;56,K611&lt;=84)</f>
        <v>0</v>
      </c>
      <c r="S611" s="13" t="b">
        <f>AND(G611 = "INPRG",K611&gt;28,K611&lt;56)</f>
        <v>0</v>
      </c>
      <c r="T611" s="13" t="b">
        <f>AND(G611="INPRG",K611&gt;=21,K611&lt;28)</f>
        <v>0</v>
      </c>
      <c r="U611" s="13" t="b">
        <f>AND(G611="INPRG",K611&gt;=14,K611&lt;21)</f>
        <v>0</v>
      </c>
      <c r="V611" s="13" t="b">
        <f>AND(G611="INPRG",K611&gt;=7,K611&lt;14)</f>
        <v>0</v>
      </c>
      <c r="W611" s="14" t="b">
        <f>AND(G611="INPRG",K611&lt;7)</f>
        <v>0</v>
      </c>
    </row>
    <row r="612" spans="1:23" ht="15.75" x14ac:dyDescent="0.25">
      <c r="A612" s="1" t="s">
        <v>1371</v>
      </c>
      <c r="B612" s="2" t="s">
        <v>1</v>
      </c>
      <c r="C612" s="2" t="s">
        <v>2</v>
      </c>
      <c r="D612" s="2" t="s">
        <v>230</v>
      </c>
      <c r="E612" s="2" t="s">
        <v>42</v>
      </c>
      <c r="F612" s="3">
        <v>42055.269270833334</v>
      </c>
      <c r="G612" s="2" t="s">
        <v>4</v>
      </c>
      <c r="H612" s="2" t="s">
        <v>43</v>
      </c>
      <c r="I612" s="3">
        <v>42060.958333333336</v>
      </c>
      <c r="J612" s="4">
        <f ca="1">TODAY()</f>
        <v>42790</v>
      </c>
      <c r="K612" s="5">
        <f>IF(I612&lt;&gt;0,(I612-F612)-1,(J612-F612)-1)</f>
        <v>4.6890625000014552</v>
      </c>
      <c r="L612" s="5" t="b">
        <f>IF(G612="CAN",TRUE,FALSE)</f>
        <v>0</v>
      </c>
      <c r="M612" s="6" t="b">
        <f>AND(G612="CLOSE",K612&lt;=28)</f>
        <v>1</v>
      </c>
      <c r="N612" s="6" t="b">
        <f>AND(G612="CLOSE",K612&gt;28,K612&lt;=56)</f>
        <v>0</v>
      </c>
      <c r="O612" s="6" t="b">
        <f>AND(G612="CLOSE",K612&gt;56,K612&lt;=84)</f>
        <v>0</v>
      </c>
      <c r="P612" s="6" t="b">
        <f>AND(G612="CLOSE",K612&gt;84)</f>
        <v>0</v>
      </c>
      <c r="Q612" s="6" t="b">
        <f>AND(G612 = "INPRG",K612&gt;84)</f>
        <v>0</v>
      </c>
      <c r="R612" s="6" t="b">
        <f>AND(G612 = "INPRG",K612&gt;56,K612&lt;=84)</f>
        <v>0</v>
      </c>
      <c r="S612" s="6" t="b">
        <f>AND(G612 = "INPRG",K612&gt;28,K612&lt;56)</f>
        <v>0</v>
      </c>
      <c r="T612" s="6" t="b">
        <f>AND(G612="INPRG",K612&gt;=21,K612&lt;28)</f>
        <v>0</v>
      </c>
      <c r="U612" s="6" t="b">
        <f>AND(G612="INPRG",K612&gt;=14,K612&lt;21)</f>
        <v>0</v>
      </c>
      <c r="V612" s="6" t="b">
        <f>AND(G612="INPRG",K612&gt;=7,K612&lt;14)</f>
        <v>0</v>
      </c>
      <c r="W612" s="7" t="b">
        <f>AND(G612="INPRG",K612&lt;7)</f>
        <v>0</v>
      </c>
    </row>
    <row r="613" spans="1:23" ht="15.75" x14ac:dyDescent="0.25">
      <c r="A613" s="8" t="s">
        <v>1372</v>
      </c>
      <c r="B613" s="9" t="s">
        <v>1</v>
      </c>
      <c r="C613" s="9" t="s">
        <v>2</v>
      </c>
      <c r="D613" s="9" t="s">
        <v>232</v>
      </c>
      <c r="E613" s="9" t="s">
        <v>42</v>
      </c>
      <c r="F613" s="10">
        <v>42055.269282407404</v>
      </c>
      <c r="G613" s="9" t="s">
        <v>4</v>
      </c>
      <c r="H613" s="9" t="s">
        <v>43</v>
      </c>
      <c r="I613" s="10">
        <v>42062.958333333336</v>
      </c>
      <c r="J613" s="11">
        <f ca="1">TODAY()</f>
        <v>42790</v>
      </c>
      <c r="K613" s="12">
        <f>IF(I613&lt;&gt;0,(I613-F613)-1,(J613-F613)-1)</f>
        <v>6.6890509259319515</v>
      </c>
      <c r="L613" s="12" t="b">
        <f>IF(G613="CAN",TRUE,FALSE)</f>
        <v>0</v>
      </c>
      <c r="M613" s="13" t="b">
        <f>AND(G613="CLOSE",K613&lt;=28)</f>
        <v>1</v>
      </c>
      <c r="N613" s="13" t="b">
        <f>AND(G613="CLOSE",K613&gt;28,K613&lt;=56)</f>
        <v>0</v>
      </c>
      <c r="O613" s="13" t="b">
        <f>AND(G613="CLOSE",K613&gt;56,K613&lt;=84)</f>
        <v>0</v>
      </c>
      <c r="P613" s="13" t="b">
        <f>AND(G613="CLOSE",K613&gt;84)</f>
        <v>0</v>
      </c>
      <c r="Q613" s="13" t="b">
        <f>AND(G613 = "INPRG",K613&gt;84)</f>
        <v>0</v>
      </c>
      <c r="R613" s="13" t="b">
        <f>AND(G613 = "INPRG",K613&gt;56,K613&lt;=84)</f>
        <v>0</v>
      </c>
      <c r="S613" s="13" t="b">
        <f>AND(G613 = "INPRG",K613&gt;28,K613&lt;56)</f>
        <v>0</v>
      </c>
      <c r="T613" s="13" t="b">
        <f>AND(G613="INPRG",K613&gt;=21,K613&lt;28)</f>
        <v>0</v>
      </c>
      <c r="U613" s="13" t="b">
        <f>AND(G613="INPRG",K613&gt;=14,K613&lt;21)</f>
        <v>0</v>
      </c>
      <c r="V613" s="13" t="b">
        <f>AND(G613="INPRG",K613&gt;=7,K613&lt;14)</f>
        <v>0</v>
      </c>
      <c r="W613" s="14" t="b">
        <f>AND(G613="INPRG",K613&lt;7)</f>
        <v>0</v>
      </c>
    </row>
    <row r="614" spans="1:23" ht="15.75" x14ac:dyDescent="0.25">
      <c r="A614" s="1" t="s">
        <v>1373</v>
      </c>
      <c r="B614" s="2" t="s">
        <v>1</v>
      </c>
      <c r="C614" s="2" t="s">
        <v>2</v>
      </c>
      <c r="D614" s="2" t="s">
        <v>234</v>
      </c>
      <c r="E614" s="2" t="s">
        <v>42</v>
      </c>
      <c r="F614" s="3">
        <v>42055.269305555557</v>
      </c>
      <c r="G614" s="2" t="s">
        <v>4</v>
      </c>
      <c r="H614" s="2" t="s">
        <v>43</v>
      </c>
      <c r="I614" s="3">
        <v>42061.958333333336</v>
      </c>
      <c r="J614" s="4">
        <f ca="1">TODAY()</f>
        <v>42790</v>
      </c>
      <c r="K614" s="5">
        <f>IF(I614&lt;&gt;0,(I614-F614)-1,(J614-F614)-1)</f>
        <v>5.6890277777783922</v>
      </c>
      <c r="L614" s="5" t="b">
        <f>IF(G614="CAN",TRUE,FALSE)</f>
        <v>0</v>
      </c>
      <c r="M614" s="6" t="b">
        <f>AND(G614="CLOSE",K614&lt;=28)</f>
        <v>1</v>
      </c>
      <c r="N614" s="6" t="b">
        <f>AND(G614="CLOSE",K614&gt;28,K614&lt;=56)</f>
        <v>0</v>
      </c>
      <c r="O614" s="6" t="b">
        <f>AND(G614="CLOSE",K614&gt;56,K614&lt;=84)</f>
        <v>0</v>
      </c>
      <c r="P614" s="6" t="b">
        <f>AND(G614="CLOSE",K614&gt;84)</f>
        <v>0</v>
      </c>
      <c r="Q614" s="6" t="b">
        <f>AND(G614 = "INPRG",K614&gt;84)</f>
        <v>0</v>
      </c>
      <c r="R614" s="6" t="b">
        <f>AND(G614 = "INPRG",K614&gt;56,K614&lt;=84)</f>
        <v>0</v>
      </c>
      <c r="S614" s="6" t="b">
        <f>AND(G614 = "INPRG",K614&gt;28,K614&lt;56)</f>
        <v>0</v>
      </c>
      <c r="T614" s="6" t="b">
        <f>AND(G614="INPRG",K614&gt;=21,K614&lt;28)</f>
        <v>0</v>
      </c>
      <c r="U614" s="6" t="b">
        <f>AND(G614="INPRG",K614&gt;=14,K614&lt;21)</f>
        <v>0</v>
      </c>
      <c r="V614" s="6" t="b">
        <f>AND(G614="INPRG",K614&gt;=7,K614&lt;14)</f>
        <v>0</v>
      </c>
      <c r="W614" s="7" t="b">
        <f>AND(G614="INPRG",K614&lt;7)</f>
        <v>0</v>
      </c>
    </row>
    <row r="615" spans="1:23" ht="15.75" x14ac:dyDescent="0.25">
      <c r="A615" s="8" t="s">
        <v>1374</v>
      </c>
      <c r="B615" s="9" t="s">
        <v>1</v>
      </c>
      <c r="C615" s="9" t="s">
        <v>21</v>
      </c>
      <c r="D615" s="9" t="s">
        <v>240</v>
      </c>
      <c r="E615" s="9"/>
      <c r="F615" s="10">
        <v>42055.26935185185</v>
      </c>
      <c r="G615" s="9" t="s">
        <v>4</v>
      </c>
      <c r="H615" s="9" t="s">
        <v>23</v>
      </c>
      <c r="I615" s="10">
        <v>42058.958333333336</v>
      </c>
      <c r="J615" s="11">
        <f ca="1">TODAY()</f>
        <v>42790</v>
      </c>
      <c r="K615" s="12">
        <f>IF(I615&lt;&gt;0,(I615-F615)-1,(J615-F615)-1)</f>
        <v>2.6889814814858255</v>
      </c>
      <c r="L615" s="12" t="b">
        <f>IF(G615="CAN",TRUE,FALSE)</f>
        <v>0</v>
      </c>
      <c r="M615" s="13" t="b">
        <f>AND(G615="CLOSE",K615&lt;=28)</f>
        <v>1</v>
      </c>
      <c r="N615" s="13" t="b">
        <f>AND(G615="CLOSE",K615&gt;28,K615&lt;=56)</f>
        <v>0</v>
      </c>
      <c r="O615" s="13" t="b">
        <f>AND(G615="CLOSE",K615&gt;56,K615&lt;=84)</f>
        <v>0</v>
      </c>
      <c r="P615" s="13" t="b">
        <f>AND(G615="CLOSE",K615&gt;84)</f>
        <v>0</v>
      </c>
      <c r="Q615" s="13" t="b">
        <f>AND(G615 = "INPRG",K615&gt;84)</f>
        <v>0</v>
      </c>
      <c r="R615" s="13" t="b">
        <f>AND(G615 = "INPRG",K615&gt;56,K615&lt;=84)</f>
        <v>0</v>
      </c>
      <c r="S615" s="13" t="b">
        <f>AND(G615 = "INPRG",K615&gt;28,K615&lt;56)</f>
        <v>0</v>
      </c>
      <c r="T615" s="13" t="b">
        <f>AND(G615="INPRG",K615&gt;=21,K615&lt;28)</f>
        <v>0</v>
      </c>
      <c r="U615" s="13" t="b">
        <f>AND(G615="INPRG",K615&gt;=14,K615&lt;21)</f>
        <v>0</v>
      </c>
      <c r="V615" s="13" t="b">
        <f>AND(G615="INPRG",K615&gt;=7,K615&lt;14)</f>
        <v>0</v>
      </c>
      <c r="W615" s="14" t="b">
        <f>AND(G615="INPRG",K615&lt;7)</f>
        <v>0</v>
      </c>
    </row>
    <row r="616" spans="1:23" ht="15.75" x14ac:dyDescent="0.25">
      <c r="A616" s="1" t="s">
        <v>1375</v>
      </c>
      <c r="B616" s="2" t="s">
        <v>1</v>
      </c>
      <c r="C616" s="2" t="s">
        <v>2</v>
      </c>
      <c r="D616" s="2" t="s">
        <v>242</v>
      </c>
      <c r="E616" s="2"/>
      <c r="F616" s="3">
        <v>42055.269375000003</v>
      </c>
      <c r="G616" s="2" t="s">
        <v>4</v>
      </c>
      <c r="H616" s="2" t="s">
        <v>23</v>
      </c>
      <c r="I616" s="3">
        <v>42058.958333333336</v>
      </c>
      <c r="J616" s="4">
        <f ca="1">TODAY()</f>
        <v>42790</v>
      </c>
      <c r="K616" s="5">
        <f>IF(I616&lt;&gt;0,(I616-F616)-1,(J616-F616)-1)</f>
        <v>2.6889583333322662</v>
      </c>
      <c r="L616" s="5" t="b">
        <f>IF(G616="CAN",TRUE,FALSE)</f>
        <v>0</v>
      </c>
      <c r="M616" s="6" t="b">
        <f>AND(G616="CLOSE",K616&lt;=28)</f>
        <v>1</v>
      </c>
      <c r="N616" s="6" t="b">
        <f>AND(G616="CLOSE",K616&gt;28,K616&lt;=56)</f>
        <v>0</v>
      </c>
      <c r="O616" s="6" t="b">
        <f>AND(G616="CLOSE",K616&gt;56,K616&lt;=84)</f>
        <v>0</v>
      </c>
      <c r="P616" s="6" t="b">
        <f>AND(G616="CLOSE",K616&gt;84)</f>
        <v>0</v>
      </c>
      <c r="Q616" s="6" t="b">
        <f>AND(G616 = "INPRG",K616&gt;84)</f>
        <v>0</v>
      </c>
      <c r="R616" s="6" t="b">
        <f>AND(G616 = "INPRG",K616&gt;56,K616&lt;=84)</f>
        <v>0</v>
      </c>
      <c r="S616" s="6" t="b">
        <f>AND(G616 = "INPRG",K616&gt;28,K616&lt;56)</f>
        <v>0</v>
      </c>
      <c r="T616" s="6" t="b">
        <f>AND(G616="INPRG",K616&gt;=21,K616&lt;28)</f>
        <v>0</v>
      </c>
      <c r="U616" s="6" t="b">
        <f>AND(G616="INPRG",K616&gt;=14,K616&lt;21)</f>
        <v>0</v>
      </c>
      <c r="V616" s="6" t="b">
        <f>AND(G616="INPRG",K616&gt;=7,K616&lt;14)</f>
        <v>0</v>
      </c>
      <c r="W616" s="7" t="b">
        <f>AND(G616="INPRG",K616&lt;7)</f>
        <v>0</v>
      </c>
    </row>
    <row r="617" spans="1:23" ht="15.75" x14ac:dyDescent="0.25">
      <c r="A617" s="8" t="s">
        <v>1376</v>
      </c>
      <c r="B617" s="9" t="s">
        <v>1</v>
      </c>
      <c r="C617" s="9" t="s">
        <v>21</v>
      </c>
      <c r="D617" s="9" t="s">
        <v>244</v>
      </c>
      <c r="E617" s="9"/>
      <c r="F617" s="10">
        <v>42055.269421296296</v>
      </c>
      <c r="G617" s="9" t="s">
        <v>4</v>
      </c>
      <c r="H617" s="9" t="s">
        <v>23</v>
      </c>
      <c r="I617" s="10">
        <v>42058.958333333336</v>
      </c>
      <c r="J617" s="11">
        <f ca="1">TODAY()</f>
        <v>42790</v>
      </c>
      <c r="K617" s="12">
        <f>IF(I617&lt;&gt;0,(I617-F617)-1,(J617-F617)-1)</f>
        <v>2.6889120370396995</v>
      </c>
      <c r="L617" s="12" t="b">
        <f>IF(G617="CAN",TRUE,FALSE)</f>
        <v>0</v>
      </c>
      <c r="M617" s="13" t="b">
        <f>AND(G617="CLOSE",K617&lt;=28)</f>
        <v>1</v>
      </c>
      <c r="N617" s="13" t="b">
        <f>AND(G617="CLOSE",K617&gt;28,K617&lt;=56)</f>
        <v>0</v>
      </c>
      <c r="O617" s="13" t="b">
        <f>AND(G617="CLOSE",K617&gt;56,K617&lt;=84)</f>
        <v>0</v>
      </c>
      <c r="P617" s="13" t="b">
        <f>AND(G617="CLOSE",K617&gt;84)</f>
        <v>0</v>
      </c>
      <c r="Q617" s="13" t="b">
        <f>AND(G617 = "INPRG",K617&gt;84)</f>
        <v>0</v>
      </c>
      <c r="R617" s="13" t="b">
        <f>AND(G617 = "INPRG",K617&gt;56,K617&lt;=84)</f>
        <v>0</v>
      </c>
      <c r="S617" s="13" t="b">
        <f>AND(G617 = "INPRG",K617&gt;28,K617&lt;56)</f>
        <v>0</v>
      </c>
      <c r="T617" s="13" t="b">
        <f>AND(G617="INPRG",K617&gt;=21,K617&lt;28)</f>
        <v>0</v>
      </c>
      <c r="U617" s="13" t="b">
        <f>AND(G617="INPRG",K617&gt;=14,K617&lt;21)</f>
        <v>0</v>
      </c>
      <c r="V617" s="13" t="b">
        <f>AND(G617="INPRG",K617&gt;=7,K617&lt;14)</f>
        <v>0</v>
      </c>
      <c r="W617" s="14" t="b">
        <f>AND(G617="INPRG",K617&lt;7)</f>
        <v>0</v>
      </c>
    </row>
    <row r="618" spans="1:23" ht="15.75" x14ac:dyDescent="0.25">
      <c r="A618" s="1" t="s">
        <v>1377</v>
      </c>
      <c r="B618" s="2" t="s">
        <v>1</v>
      </c>
      <c r="C618" s="2" t="s">
        <v>21</v>
      </c>
      <c r="D618" s="2" t="s">
        <v>246</v>
      </c>
      <c r="E618" s="2"/>
      <c r="F618" s="3">
        <v>42055.269456018519</v>
      </c>
      <c r="G618" s="2" t="s">
        <v>4</v>
      </c>
      <c r="H618" s="2" t="s">
        <v>23</v>
      </c>
      <c r="I618" s="3">
        <v>42059.958333333336</v>
      </c>
      <c r="J618" s="4">
        <f ca="1">TODAY()</f>
        <v>42790</v>
      </c>
      <c r="K618" s="5">
        <f>IF(I618&lt;&gt;0,(I618-F618)-1,(J618-F618)-1)</f>
        <v>3.6888773148166365</v>
      </c>
      <c r="L618" s="5" t="b">
        <f>IF(G618="CAN",TRUE,FALSE)</f>
        <v>0</v>
      </c>
      <c r="M618" s="6" t="b">
        <f>AND(G618="CLOSE",K618&lt;=28)</f>
        <v>1</v>
      </c>
      <c r="N618" s="6" t="b">
        <f>AND(G618="CLOSE",K618&gt;28,K618&lt;=56)</f>
        <v>0</v>
      </c>
      <c r="O618" s="6" t="b">
        <f>AND(G618="CLOSE",K618&gt;56,K618&lt;=84)</f>
        <v>0</v>
      </c>
      <c r="P618" s="6" t="b">
        <f>AND(G618="CLOSE",K618&gt;84)</f>
        <v>0</v>
      </c>
      <c r="Q618" s="6" t="b">
        <f>AND(G618 = "INPRG",K618&gt;84)</f>
        <v>0</v>
      </c>
      <c r="R618" s="6" t="b">
        <f>AND(G618 = "INPRG",K618&gt;56,K618&lt;=84)</f>
        <v>0</v>
      </c>
      <c r="S618" s="6" t="b">
        <f>AND(G618 = "INPRG",K618&gt;28,K618&lt;56)</f>
        <v>0</v>
      </c>
      <c r="T618" s="6" t="b">
        <f>AND(G618="INPRG",K618&gt;=21,K618&lt;28)</f>
        <v>0</v>
      </c>
      <c r="U618" s="6" t="b">
        <f>AND(G618="INPRG",K618&gt;=14,K618&lt;21)</f>
        <v>0</v>
      </c>
      <c r="V618" s="6" t="b">
        <f>AND(G618="INPRG",K618&gt;=7,K618&lt;14)</f>
        <v>0</v>
      </c>
      <c r="W618" s="7" t="b">
        <f>AND(G618="INPRG",K618&lt;7)</f>
        <v>0</v>
      </c>
    </row>
    <row r="619" spans="1:23" ht="15.75" x14ac:dyDescent="0.25">
      <c r="A619" s="8" t="s">
        <v>1378</v>
      </c>
      <c r="B619" s="9" t="s">
        <v>1</v>
      </c>
      <c r="C619" s="9" t="s">
        <v>21</v>
      </c>
      <c r="D619" s="9" t="s">
        <v>248</v>
      </c>
      <c r="E619" s="9"/>
      <c r="F619" s="10">
        <v>42055.269490740742</v>
      </c>
      <c r="G619" s="9" t="s">
        <v>4</v>
      </c>
      <c r="H619" s="9" t="s">
        <v>23</v>
      </c>
      <c r="I619" s="10">
        <v>42060.958333333336</v>
      </c>
      <c r="J619" s="11">
        <f ca="1">TODAY()</f>
        <v>42790</v>
      </c>
      <c r="K619" s="12">
        <f>IF(I619&lt;&gt;0,(I619-F619)-1,(J619-F619)-1)</f>
        <v>4.6888425925935735</v>
      </c>
      <c r="L619" s="12" t="b">
        <f>IF(G619="CAN",TRUE,FALSE)</f>
        <v>0</v>
      </c>
      <c r="M619" s="13" t="b">
        <f>AND(G619="CLOSE",K619&lt;=28)</f>
        <v>1</v>
      </c>
      <c r="N619" s="13" t="b">
        <f>AND(G619="CLOSE",K619&gt;28,K619&lt;=56)</f>
        <v>0</v>
      </c>
      <c r="O619" s="13" t="b">
        <f>AND(G619="CLOSE",K619&gt;56,K619&lt;=84)</f>
        <v>0</v>
      </c>
      <c r="P619" s="13" t="b">
        <f>AND(G619="CLOSE",K619&gt;84)</f>
        <v>0</v>
      </c>
      <c r="Q619" s="13" t="b">
        <f>AND(G619 = "INPRG",K619&gt;84)</f>
        <v>0</v>
      </c>
      <c r="R619" s="13" t="b">
        <f>AND(G619 = "INPRG",K619&gt;56,K619&lt;=84)</f>
        <v>0</v>
      </c>
      <c r="S619" s="13" t="b">
        <f>AND(G619 = "INPRG",K619&gt;28,K619&lt;56)</f>
        <v>0</v>
      </c>
      <c r="T619" s="13" t="b">
        <f>AND(G619="INPRG",K619&gt;=21,K619&lt;28)</f>
        <v>0</v>
      </c>
      <c r="U619" s="13" t="b">
        <f>AND(G619="INPRG",K619&gt;=14,K619&lt;21)</f>
        <v>0</v>
      </c>
      <c r="V619" s="13" t="b">
        <f>AND(G619="INPRG",K619&gt;=7,K619&lt;14)</f>
        <v>0</v>
      </c>
      <c r="W619" s="14" t="b">
        <f>AND(G619="INPRG",K619&lt;7)</f>
        <v>0</v>
      </c>
    </row>
    <row r="620" spans="1:23" ht="15.75" x14ac:dyDescent="0.25">
      <c r="A620" s="1" t="s">
        <v>1379</v>
      </c>
      <c r="B620" s="2" t="s">
        <v>1</v>
      </c>
      <c r="C620" s="2" t="s">
        <v>21</v>
      </c>
      <c r="D620" s="2" t="s">
        <v>250</v>
      </c>
      <c r="E620" s="2"/>
      <c r="F620" s="3">
        <v>42055.269537037035</v>
      </c>
      <c r="G620" s="2" t="s">
        <v>4</v>
      </c>
      <c r="H620" s="2" t="s">
        <v>23</v>
      </c>
      <c r="I620" s="3">
        <v>42061.958333333336</v>
      </c>
      <c r="J620" s="4">
        <f ca="1">TODAY()</f>
        <v>42790</v>
      </c>
      <c r="K620" s="5">
        <f>IF(I620&lt;&gt;0,(I620-F620)-1,(J620-F620)-1)</f>
        <v>5.6887962963010068</v>
      </c>
      <c r="L620" s="5" t="b">
        <f>IF(G620="CAN",TRUE,FALSE)</f>
        <v>0</v>
      </c>
      <c r="M620" s="6" t="b">
        <f>AND(G620="CLOSE",K620&lt;=28)</f>
        <v>1</v>
      </c>
      <c r="N620" s="6" t="b">
        <f>AND(G620="CLOSE",K620&gt;28,K620&lt;=56)</f>
        <v>0</v>
      </c>
      <c r="O620" s="6" t="b">
        <f>AND(G620="CLOSE",K620&gt;56,K620&lt;=84)</f>
        <v>0</v>
      </c>
      <c r="P620" s="6" t="b">
        <f>AND(G620="CLOSE",K620&gt;84)</f>
        <v>0</v>
      </c>
      <c r="Q620" s="6" t="b">
        <f>AND(G620 = "INPRG",K620&gt;84)</f>
        <v>0</v>
      </c>
      <c r="R620" s="6" t="b">
        <f>AND(G620 = "INPRG",K620&gt;56,K620&lt;=84)</f>
        <v>0</v>
      </c>
      <c r="S620" s="6" t="b">
        <f>AND(G620 = "INPRG",K620&gt;28,K620&lt;56)</f>
        <v>0</v>
      </c>
      <c r="T620" s="6" t="b">
        <f>AND(G620="INPRG",K620&gt;=21,K620&lt;28)</f>
        <v>0</v>
      </c>
      <c r="U620" s="6" t="b">
        <f>AND(G620="INPRG",K620&gt;=14,K620&lt;21)</f>
        <v>0</v>
      </c>
      <c r="V620" s="6" t="b">
        <f>AND(G620="INPRG",K620&gt;=7,K620&lt;14)</f>
        <v>0</v>
      </c>
      <c r="W620" s="7" t="b">
        <f>AND(G620="INPRG",K620&lt;7)</f>
        <v>0</v>
      </c>
    </row>
    <row r="621" spans="1:23" ht="15.75" x14ac:dyDescent="0.25">
      <c r="A621" s="8" t="s">
        <v>1380</v>
      </c>
      <c r="B621" s="9" t="s">
        <v>1</v>
      </c>
      <c r="C621" s="9" t="s">
        <v>21</v>
      </c>
      <c r="D621" s="9" t="s">
        <v>252</v>
      </c>
      <c r="E621" s="9"/>
      <c r="F621" s="10">
        <v>42055.269583333335</v>
      </c>
      <c r="G621" s="9" t="s">
        <v>4</v>
      </c>
      <c r="H621" s="9" t="s">
        <v>23</v>
      </c>
      <c r="I621" s="10">
        <v>42062.958333333336</v>
      </c>
      <c r="J621" s="11">
        <f ca="1">TODAY()</f>
        <v>42790</v>
      </c>
      <c r="K621" s="12">
        <f>IF(I621&lt;&gt;0,(I621-F621)-1,(J621-F621)-1)</f>
        <v>6.6887500000011642</v>
      </c>
      <c r="L621" s="12" t="b">
        <f>IF(G621="CAN",TRUE,FALSE)</f>
        <v>0</v>
      </c>
      <c r="M621" s="13" t="b">
        <f>AND(G621="CLOSE",K621&lt;=28)</f>
        <v>1</v>
      </c>
      <c r="N621" s="13" t="b">
        <f>AND(G621="CLOSE",K621&gt;28,K621&lt;=56)</f>
        <v>0</v>
      </c>
      <c r="O621" s="13" t="b">
        <f>AND(G621="CLOSE",K621&gt;56,K621&lt;=84)</f>
        <v>0</v>
      </c>
      <c r="P621" s="13" t="b">
        <f>AND(G621="CLOSE",K621&gt;84)</f>
        <v>0</v>
      </c>
      <c r="Q621" s="13" t="b">
        <f>AND(G621 = "INPRG",K621&gt;84)</f>
        <v>0</v>
      </c>
      <c r="R621" s="13" t="b">
        <f>AND(G621 = "INPRG",K621&gt;56,K621&lt;=84)</f>
        <v>0</v>
      </c>
      <c r="S621" s="13" t="b">
        <f>AND(G621 = "INPRG",K621&gt;28,K621&lt;56)</f>
        <v>0</v>
      </c>
      <c r="T621" s="13" t="b">
        <f>AND(G621="INPRG",K621&gt;=21,K621&lt;28)</f>
        <v>0</v>
      </c>
      <c r="U621" s="13" t="b">
        <f>AND(G621="INPRG",K621&gt;=14,K621&lt;21)</f>
        <v>0</v>
      </c>
      <c r="V621" s="13" t="b">
        <f>AND(G621="INPRG",K621&gt;=7,K621&lt;14)</f>
        <v>0</v>
      </c>
      <c r="W621" s="14" t="b">
        <f>AND(G621="INPRG",K621&lt;7)</f>
        <v>0</v>
      </c>
    </row>
    <row r="622" spans="1:23" ht="15.75" x14ac:dyDescent="0.25">
      <c r="A622" s="1" t="s">
        <v>1381</v>
      </c>
      <c r="B622" s="2" t="s">
        <v>1</v>
      </c>
      <c r="C622" s="2" t="s">
        <v>2</v>
      </c>
      <c r="D622" s="2" t="s">
        <v>262</v>
      </c>
      <c r="E622" s="2" t="s">
        <v>263</v>
      </c>
      <c r="F622" s="3">
        <v>42055.269629629627</v>
      </c>
      <c r="G622" s="2" t="s">
        <v>4</v>
      </c>
      <c r="H622" s="2" t="s">
        <v>19</v>
      </c>
      <c r="I622" s="3">
        <v>42059.958333333336</v>
      </c>
      <c r="J622" s="4">
        <f ca="1">TODAY()</f>
        <v>42790</v>
      </c>
      <c r="K622" s="5">
        <f>IF(I622&lt;&gt;0,(I622-F622)-1,(J622-F622)-1)</f>
        <v>3.6887037037085975</v>
      </c>
      <c r="L622" s="5" t="b">
        <f>IF(G622="CAN",TRUE,FALSE)</f>
        <v>0</v>
      </c>
      <c r="M622" s="6" t="b">
        <f>AND(G622="CLOSE",K622&lt;=28)</f>
        <v>1</v>
      </c>
      <c r="N622" s="6" t="b">
        <f>AND(G622="CLOSE",K622&gt;28,K622&lt;=56)</f>
        <v>0</v>
      </c>
      <c r="O622" s="6" t="b">
        <f>AND(G622="CLOSE",K622&gt;56,K622&lt;=84)</f>
        <v>0</v>
      </c>
      <c r="P622" s="6" t="b">
        <f>AND(G622="CLOSE",K622&gt;84)</f>
        <v>0</v>
      </c>
      <c r="Q622" s="6" t="b">
        <f>AND(G622 = "INPRG",K622&gt;84)</f>
        <v>0</v>
      </c>
      <c r="R622" s="6" t="b">
        <f>AND(G622 = "INPRG",K622&gt;56,K622&lt;=84)</f>
        <v>0</v>
      </c>
      <c r="S622" s="6" t="b">
        <f>AND(G622 = "INPRG",K622&gt;28,K622&lt;56)</f>
        <v>0</v>
      </c>
      <c r="T622" s="6" t="b">
        <f>AND(G622="INPRG",K622&gt;=21,K622&lt;28)</f>
        <v>0</v>
      </c>
      <c r="U622" s="6" t="b">
        <f>AND(G622="INPRG",K622&gt;=14,K622&lt;21)</f>
        <v>0</v>
      </c>
      <c r="V622" s="6" t="b">
        <f>AND(G622="INPRG",K622&gt;=7,K622&lt;14)</f>
        <v>0</v>
      </c>
      <c r="W622" s="7" t="b">
        <f>AND(G622="INPRG",K622&lt;7)</f>
        <v>0</v>
      </c>
    </row>
    <row r="623" spans="1:23" ht="15.75" x14ac:dyDescent="0.25">
      <c r="A623" s="8" t="s">
        <v>1382</v>
      </c>
      <c r="B623" s="9" t="s">
        <v>1</v>
      </c>
      <c r="C623" s="9" t="s">
        <v>2</v>
      </c>
      <c r="D623" s="9" t="s">
        <v>265</v>
      </c>
      <c r="E623" s="9" t="s">
        <v>266</v>
      </c>
      <c r="F623" s="10">
        <v>42055.269652777781</v>
      </c>
      <c r="G623" s="9" t="s">
        <v>4</v>
      </c>
      <c r="H623" s="9" t="s">
        <v>19</v>
      </c>
      <c r="I623" s="10">
        <v>42059.958333333336</v>
      </c>
      <c r="J623" s="11">
        <f ca="1">TODAY()</f>
        <v>42790</v>
      </c>
      <c r="K623" s="12">
        <f>IF(I623&lt;&gt;0,(I623-F623)-1,(J623-F623)-1)</f>
        <v>3.6886805555550382</v>
      </c>
      <c r="L623" s="12" t="b">
        <f>IF(G623="CAN",TRUE,FALSE)</f>
        <v>0</v>
      </c>
      <c r="M623" s="13" t="b">
        <f>AND(G623="CLOSE",K623&lt;=28)</f>
        <v>1</v>
      </c>
      <c r="N623" s="13" t="b">
        <f>AND(G623="CLOSE",K623&gt;28,K623&lt;=56)</f>
        <v>0</v>
      </c>
      <c r="O623" s="13" t="b">
        <f>AND(G623="CLOSE",K623&gt;56,K623&lt;=84)</f>
        <v>0</v>
      </c>
      <c r="P623" s="13" t="b">
        <f>AND(G623="CLOSE",K623&gt;84)</f>
        <v>0</v>
      </c>
      <c r="Q623" s="13" t="b">
        <f>AND(G623 = "INPRG",K623&gt;84)</f>
        <v>0</v>
      </c>
      <c r="R623" s="13" t="b">
        <f>AND(G623 = "INPRG",K623&gt;56,K623&lt;=84)</f>
        <v>0</v>
      </c>
      <c r="S623" s="13" t="b">
        <f>AND(G623 = "INPRG",K623&gt;28,K623&lt;56)</f>
        <v>0</v>
      </c>
      <c r="T623" s="13" t="b">
        <f>AND(G623="INPRG",K623&gt;=21,K623&lt;28)</f>
        <v>0</v>
      </c>
      <c r="U623" s="13" t="b">
        <f>AND(G623="INPRG",K623&gt;=14,K623&lt;21)</f>
        <v>0</v>
      </c>
      <c r="V623" s="13" t="b">
        <f>AND(G623="INPRG",K623&gt;=7,K623&lt;14)</f>
        <v>0</v>
      </c>
      <c r="W623" s="14" t="b">
        <f>AND(G623="INPRG",K623&lt;7)</f>
        <v>0</v>
      </c>
    </row>
    <row r="624" spans="1:23" ht="15.75" x14ac:dyDescent="0.25">
      <c r="A624" s="1" t="s">
        <v>1383</v>
      </c>
      <c r="B624" s="2" t="s">
        <v>1</v>
      </c>
      <c r="C624" s="2" t="s">
        <v>2</v>
      </c>
      <c r="D624" s="2" t="s">
        <v>1384</v>
      </c>
      <c r="E624" s="2" t="s">
        <v>266</v>
      </c>
      <c r="F624" s="3">
        <v>42055.26966435185</v>
      </c>
      <c r="G624" s="2" t="s">
        <v>4</v>
      </c>
      <c r="H624" s="2" t="s">
        <v>19</v>
      </c>
      <c r="I624" s="3">
        <v>42254.697222222225</v>
      </c>
      <c r="J624" s="4">
        <f ca="1">TODAY()</f>
        <v>42790</v>
      </c>
      <c r="K624" s="5">
        <f>IF(I624&lt;&gt;0,(I624-F624)-1,(J624-F624)-1)</f>
        <v>198.42755787037459</v>
      </c>
      <c r="L624" s="5" t="b">
        <f>IF(G624="CAN",TRUE,FALSE)</f>
        <v>0</v>
      </c>
      <c r="M624" s="6" t="b">
        <f>AND(G624="CLOSE",K624&lt;=28)</f>
        <v>0</v>
      </c>
      <c r="N624" s="6" t="b">
        <f>AND(G624="CLOSE",K624&gt;28,K624&lt;=56)</f>
        <v>0</v>
      </c>
      <c r="O624" s="6" t="b">
        <f>AND(G624="CLOSE",K624&gt;56,K624&lt;=84)</f>
        <v>0</v>
      </c>
      <c r="P624" s="6" t="b">
        <f>AND(G624="CLOSE",K624&gt;84)</f>
        <v>1</v>
      </c>
      <c r="Q624" s="6" t="b">
        <f>AND(G624 = "INPRG",K624&gt;84)</f>
        <v>0</v>
      </c>
      <c r="R624" s="6" t="b">
        <f>AND(G624 = "INPRG",K624&gt;56,K624&lt;=84)</f>
        <v>0</v>
      </c>
      <c r="S624" s="6" t="b">
        <f>AND(G624 = "INPRG",K624&gt;28,K624&lt;56)</f>
        <v>0</v>
      </c>
      <c r="T624" s="6" t="b">
        <f>AND(G624="INPRG",K624&gt;=21,K624&lt;28)</f>
        <v>0</v>
      </c>
      <c r="U624" s="6" t="b">
        <f>AND(G624="INPRG",K624&gt;=14,K624&lt;21)</f>
        <v>0</v>
      </c>
      <c r="V624" s="6" t="b">
        <f>AND(G624="INPRG",K624&gt;=7,K624&lt;14)</f>
        <v>0</v>
      </c>
      <c r="W624" s="7" t="b">
        <f>AND(G624="INPRG",K624&lt;7)</f>
        <v>0</v>
      </c>
    </row>
    <row r="625" spans="1:23" ht="15.75" x14ac:dyDescent="0.25">
      <c r="A625" s="8" t="s">
        <v>1385</v>
      </c>
      <c r="B625" s="9" t="s">
        <v>1</v>
      </c>
      <c r="C625" s="9" t="s">
        <v>21</v>
      </c>
      <c r="D625" s="9" t="s">
        <v>268</v>
      </c>
      <c r="E625" s="9" t="s">
        <v>266</v>
      </c>
      <c r="F625" s="10">
        <v>42055.269687499997</v>
      </c>
      <c r="G625" s="9" t="s">
        <v>4</v>
      </c>
      <c r="H625" s="9" t="s">
        <v>19</v>
      </c>
      <c r="I625" s="10">
        <v>42059.958333333336</v>
      </c>
      <c r="J625" s="11">
        <f ca="1">TODAY()</f>
        <v>42790</v>
      </c>
      <c r="K625" s="12">
        <f>IF(I625&lt;&gt;0,(I625-F625)-1,(J625-F625)-1)</f>
        <v>3.6886458333392511</v>
      </c>
      <c r="L625" s="12" t="b">
        <f>IF(G625="CAN",TRUE,FALSE)</f>
        <v>0</v>
      </c>
      <c r="M625" s="13" t="b">
        <f>AND(G625="CLOSE",K625&lt;=28)</f>
        <v>1</v>
      </c>
      <c r="N625" s="13" t="b">
        <f>AND(G625="CLOSE",K625&gt;28,K625&lt;=56)</f>
        <v>0</v>
      </c>
      <c r="O625" s="13" t="b">
        <f>AND(G625="CLOSE",K625&gt;56,K625&lt;=84)</f>
        <v>0</v>
      </c>
      <c r="P625" s="13" t="b">
        <f>AND(G625="CLOSE",K625&gt;84)</f>
        <v>0</v>
      </c>
      <c r="Q625" s="13" t="b">
        <f>AND(G625 = "INPRG",K625&gt;84)</f>
        <v>0</v>
      </c>
      <c r="R625" s="13" t="b">
        <f>AND(G625 = "INPRG",K625&gt;56,K625&lt;=84)</f>
        <v>0</v>
      </c>
      <c r="S625" s="13" t="b">
        <f>AND(G625 = "INPRG",K625&gt;28,K625&lt;56)</f>
        <v>0</v>
      </c>
      <c r="T625" s="13" t="b">
        <f>AND(G625="INPRG",K625&gt;=21,K625&lt;28)</f>
        <v>0</v>
      </c>
      <c r="U625" s="13" t="b">
        <f>AND(G625="INPRG",K625&gt;=14,K625&lt;21)</f>
        <v>0</v>
      </c>
      <c r="V625" s="13" t="b">
        <f>AND(G625="INPRG",K625&gt;=7,K625&lt;14)</f>
        <v>0</v>
      </c>
      <c r="W625" s="14" t="b">
        <f>AND(G625="INPRG",K625&lt;7)</f>
        <v>0</v>
      </c>
    </row>
    <row r="626" spans="1:23" ht="15.75" x14ac:dyDescent="0.25">
      <c r="A626" s="1" t="s">
        <v>1386</v>
      </c>
      <c r="B626" s="2" t="s">
        <v>1</v>
      </c>
      <c r="C626" s="2" t="s">
        <v>21</v>
      </c>
      <c r="D626" s="2" t="s">
        <v>270</v>
      </c>
      <c r="E626" s="2" t="s">
        <v>263</v>
      </c>
      <c r="F626" s="3">
        <v>42055.269699074073</v>
      </c>
      <c r="G626" s="2" t="s">
        <v>4</v>
      </c>
      <c r="H626" s="2" t="s">
        <v>19</v>
      </c>
      <c r="I626" s="3">
        <v>42059.958333333336</v>
      </c>
      <c r="J626" s="4">
        <f ca="1">TODAY()</f>
        <v>42790</v>
      </c>
      <c r="K626" s="5">
        <f>IF(I626&lt;&gt;0,(I626-F626)-1,(J626-F626)-1)</f>
        <v>3.6886342592624715</v>
      </c>
      <c r="L626" s="5" t="b">
        <f>IF(G626="CAN",TRUE,FALSE)</f>
        <v>0</v>
      </c>
      <c r="M626" s="6" t="b">
        <f>AND(G626="CLOSE",K626&lt;=28)</f>
        <v>1</v>
      </c>
      <c r="N626" s="6" t="b">
        <f>AND(G626="CLOSE",K626&gt;28,K626&lt;=56)</f>
        <v>0</v>
      </c>
      <c r="O626" s="6" t="b">
        <f>AND(G626="CLOSE",K626&gt;56,K626&lt;=84)</f>
        <v>0</v>
      </c>
      <c r="P626" s="6" t="b">
        <f>AND(G626="CLOSE",K626&gt;84)</f>
        <v>0</v>
      </c>
      <c r="Q626" s="6" t="b">
        <f>AND(G626 = "INPRG",K626&gt;84)</f>
        <v>0</v>
      </c>
      <c r="R626" s="6" t="b">
        <f>AND(G626 = "INPRG",K626&gt;56,K626&lt;=84)</f>
        <v>0</v>
      </c>
      <c r="S626" s="6" t="b">
        <f>AND(G626 = "INPRG",K626&gt;28,K626&lt;56)</f>
        <v>0</v>
      </c>
      <c r="T626" s="6" t="b">
        <f>AND(G626="INPRG",K626&gt;=21,K626&lt;28)</f>
        <v>0</v>
      </c>
      <c r="U626" s="6" t="b">
        <f>AND(G626="INPRG",K626&gt;=14,K626&lt;21)</f>
        <v>0</v>
      </c>
      <c r="V626" s="6" t="b">
        <f>AND(G626="INPRG",K626&gt;=7,K626&lt;14)</f>
        <v>0</v>
      </c>
      <c r="W626" s="7" t="b">
        <f>AND(G626="INPRG",K626&lt;7)</f>
        <v>0</v>
      </c>
    </row>
    <row r="627" spans="1:23" ht="15.75" x14ac:dyDescent="0.25">
      <c r="A627" s="8" t="s">
        <v>1387</v>
      </c>
      <c r="B627" s="9" t="s">
        <v>1</v>
      </c>
      <c r="C627" s="9" t="s">
        <v>21</v>
      </c>
      <c r="D627" s="9" t="s">
        <v>1388</v>
      </c>
      <c r="E627" s="9" t="s">
        <v>266</v>
      </c>
      <c r="F627" s="10">
        <v>42055.26971064815</v>
      </c>
      <c r="G627" s="9" t="s">
        <v>4</v>
      </c>
      <c r="H627" s="9" t="s">
        <v>19</v>
      </c>
      <c r="I627" s="10">
        <v>42059.958333333336</v>
      </c>
      <c r="J627" s="11">
        <f ca="1">TODAY()</f>
        <v>42790</v>
      </c>
      <c r="K627" s="12">
        <f>IF(I627&lt;&gt;0,(I627-F627)-1,(J627-F627)-1)</f>
        <v>3.6886226851856918</v>
      </c>
      <c r="L627" s="12" t="b">
        <f>IF(G627="CAN",TRUE,FALSE)</f>
        <v>0</v>
      </c>
      <c r="M627" s="13" t="b">
        <f>AND(G627="CLOSE",K627&lt;=28)</f>
        <v>1</v>
      </c>
      <c r="N627" s="13" t="b">
        <f>AND(G627="CLOSE",K627&gt;28,K627&lt;=56)</f>
        <v>0</v>
      </c>
      <c r="O627" s="13" t="b">
        <f>AND(G627="CLOSE",K627&gt;56,K627&lt;=84)</f>
        <v>0</v>
      </c>
      <c r="P627" s="13" t="b">
        <f>AND(G627="CLOSE",K627&gt;84)</f>
        <v>0</v>
      </c>
      <c r="Q627" s="13" t="b">
        <f>AND(G627 = "INPRG",K627&gt;84)</f>
        <v>0</v>
      </c>
      <c r="R627" s="13" t="b">
        <f>AND(G627 = "INPRG",K627&gt;56,K627&lt;=84)</f>
        <v>0</v>
      </c>
      <c r="S627" s="13" t="b">
        <f>AND(G627 = "INPRG",K627&gt;28,K627&lt;56)</f>
        <v>0</v>
      </c>
      <c r="T627" s="13" t="b">
        <f>AND(G627="INPRG",K627&gt;=21,K627&lt;28)</f>
        <v>0</v>
      </c>
      <c r="U627" s="13" t="b">
        <f>AND(G627="INPRG",K627&gt;=14,K627&lt;21)</f>
        <v>0</v>
      </c>
      <c r="V627" s="13" t="b">
        <f>AND(G627="INPRG",K627&gt;=7,K627&lt;14)</f>
        <v>0</v>
      </c>
      <c r="W627" s="14" t="b">
        <f>AND(G627="INPRG",K627&lt;7)</f>
        <v>0</v>
      </c>
    </row>
    <row r="628" spans="1:23" ht="15.75" x14ac:dyDescent="0.25">
      <c r="A628" s="1" t="s">
        <v>1389</v>
      </c>
      <c r="B628" s="2" t="s">
        <v>1</v>
      </c>
      <c r="C628" s="2" t="s">
        <v>21</v>
      </c>
      <c r="D628" s="2" t="s">
        <v>1390</v>
      </c>
      <c r="E628" s="2" t="s">
        <v>1391</v>
      </c>
      <c r="F628" s="3">
        <v>42055.269756944443</v>
      </c>
      <c r="G628" s="2" t="s">
        <v>4</v>
      </c>
      <c r="H628" s="2" t="s">
        <v>1392</v>
      </c>
      <c r="I628" s="3">
        <v>42059.958333333336</v>
      </c>
      <c r="J628" s="4">
        <f ca="1">TODAY()</f>
        <v>42790</v>
      </c>
      <c r="K628" s="5">
        <f>IF(I628&lt;&gt;0,(I628-F628)-1,(J628-F628)-1)</f>
        <v>3.6885763888931251</v>
      </c>
      <c r="L628" s="5" t="b">
        <f>IF(G628="CAN",TRUE,FALSE)</f>
        <v>0</v>
      </c>
      <c r="M628" s="6" t="b">
        <f>AND(G628="CLOSE",K628&lt;=28)</f>
        <v>1</v>
      </c>
      <c r="N628" s="6" t="b">
        <f>AND(G628="CLOSE",K628&gt;28,K628&lt;=56)</f>
        <v>0</v>
      </c>
      <c r="O628" s="6" t="b">
        <f>AND(G628="CLOSE",K628&gt;56,K628&lt;=84)</f>
        <v>0</v>
      </c>
      <c r="P628" s="6" t="b">
        <f>AND(G628="CLOSE",K628&gt;84)</f>
        <v>0</v>
      </c>
      <c r="Q628" s="6" t="b">
        <f>AND(G628 = "INPRG",K628&gt;84)</f>
        <v>0</v>
      </c>
      <c r="R628" s="6" t="b">
        <f>AND(G628 = "INPRG",K628&gt;56,K628&lt;=84)</f>
        <v>0</v>
      </c>
      <c r="S628" s="6" t="b">
        <f>AND(G628 = "INPRG",K628&gt;28,K628&lt;56)</f>
        <v>0</v>
      </c>
      <c r="T628" s="6" t="b">
        <f>AND(G628="INPRG",K628&gt;=21,K628&lt;28)</f>
        <v>0</v>
      </c>
      <c r="U628" s="6" t="b">
        <f>AND(G628="INPRG",K628&gt;=14,K628&lt;21)</f>
        <v>0</v>
      </c>
      <c r="V628" s="6" t="b">
        <f>AND(G628="INPRG",K628&gt;=7,K628&lt;14)</f>
        <v>0</v>
      </c>
      <c r="W628" s="7" t="b">
        <f>AND(G628="INPRG",K628&lt;7)</f>
        <v>0</v>
      </c>
    </row>
    <row r="629" spans="1:23" ht="15.75" x14ac:dyDescent="0.25">
      <c r="A629" s="8" t="s">
        <v>1393</v>
      </c>
      <c r="B629" s="9" t="s">
        <v>1</v>
      </c>
      <c r="C629" s="9" t="s">
        <v>21</v>
      </c>
      <c r="D629" s="9" t="s">
        <v>1394</v>
      </c>
      <c r="E629" s="9" t="s">
        <v>1395</v>
      </c>
      <c r="F629" s="10">
        <v>42055.269768518519</v>
      </c>
      <c r="G629" s="9" t="s">
        <v>4</v>
      </c>
      <c r="H629" s="9" t="s">
        <v>1396</v>
      </c>
      <c r="I629" s="10">
        <v>42059.958333333336</v>
      </c>
      <c r="J629" s="11">
        <f ca="1">TODAY()</f>
        <v>42790</v>
      </c>
      <c r="K629" s="12">
        <f>IF(I629&lt;&gt;0,(I629-F629)-1,(J629-F629)-1)</f>
        <v>3.6885648148163455</v>
      </c>
      <c r="L629" s="12" t="b">
        <f>IF(G629="CAN",TRUE,FALSE)</f>
        <v>0</v>
      </c>
      <c r="M629" s="13" t="b">
        <f>AND(G629="CLOSE",K629&lt;=28)</f>
        <v>1</v>
      </c>
      <c r="N629" s="13" t="b">
        <f>AND(G629="CLOSE",K629&gt;28,K629&lt;=56)</f>
        <v>0</v>
      </c>
      <c r="O629" s="13" t="b">
        <f>AND(G629="CLOSE",K629&gt;56,K629&lt;=84)</f>
        <v>0</v>
      </c>
      <c r="P629" s="13" t="b">
        <f>AND(G629="CLOSE",K629&gt;84)</f>
        <v>0</v>
      </c>
      <c r="Q629" s="13" t="b">
        <f>AND(G629 = "INPRG",K629&gt;84)</f>
        <v>0</v>
      </c>
      <c r="R629" s="13" t="b">
        <f>AND(G629 = "INPRG",K629&gt;56,K629&lt;=84)</f>
        <v>0</v>
      </c>
      <c r="S629" s="13" t="b">
        <f>AND(G629 = "INPRG",K629&gt;28,K629&lt;56)</f>
        <v>0</v>
      </c>
      <c r="T629" s="13" t="b">
        <f>AND(G629="INPRG",K629&gt;=21,K629&lt;28)</f>
        <v>0</v>
      </c>
      <c r="U629" s="13" t="b">
        <f>AND(G629="INPRG",K629&gt;=14,K629&lt;21)</f>
        <v>0</v>
      </c>
      <c r="V629" s="13" t="b">
        <f>AND(G629="INPRG",K629&gt;=7,K629&lt;14)</f>
        <v>0</v>
      </c>
      <c r="W629" s="14" t="b">
        <f>AND(G629="INPRG",K629&lt;7)</f>
        <v>0</v>
      </c>
    </row>
    <row r="630" spans="1:23" ht="15.75" x14ac:dyDescent="0.25">
      <c r="A630" s="1" t="s">
        <v>1397</v>
      </c>
      <c r="B630" s="2" t="s">
        <v>1</v>
      </c>
      <c r="C630" s="2" t="s">
        <v>21</v>
      </c>
      <c r="D630" s="2" t="s">
        <v>1398</v>
      </c>
      <c r="E630" s="2" t="s">
        <v>1399</v>
      </c>
      <c r="F630" s="3">
        <v>42055.269791666666</v>
      </c>
      <c r="G630" s="2" t="s">
        <v>4</v>
      </c>
      <c r="H630" s="2" t="s">
        <v>1400</v>
      </c>
      <c r="I630" s="3">
        <v>42058.958333333336</v>
      </c>
      <c r="J630" s="4">
        <f ca="1">TODAY()</f>
        <v>42790</v>
      </c>
      <c r="K630" s="5">
        <f>IF(I630&lt;&gt;0,(I630-F630)-1,(J630-F630)-1)</f>
        <v>2.6885416666700621</v>
      </c>
      <c r="L630" s="5" t="b">
        <f>IF(G630="CAN",TRUE,FALSE)</f>
        <v>0</v>
      </c>
      <c r="M630" s="6" t="b">
        <f>AND(G630="CLOSE",K630&lt;=28)</f>
        <v>1</v>
      </c>
      <c r="N630" s="6" t="b">
        <f>AND(G630="CLOSE",K630&gt;28,K630&lt;=56)</f>
        <v>0</v>
      </c>
      <c r="O630" s="6" t="b">
        <f>AND(G630="CLOSE",K630&gt;56,K630&lt;=84)</f>
        <v>0</v>
      </c>
      <c r="P630" s="6" t="b">
        <f>AND(G630="CLOSE",K630&gt;84)</f>
        <v>0</v>
      </c>
      <c r="Q630" s="6" t="b">
        <f>AND(G630 = "INPRG",K630&gt;84)</f>
        <v>0</v>
      </c>
      <c r="R630" s="6" t="b">
        <f>AND(G630 = "INPRG",K630&gt;56,K630&lt;=84)</f>
        <v>0</v>
      </c>
      <c r="S630" s="6" t="b">
        <f>AND(G630 = "INPRG",K630&gt;28,K630&lt;56)</f>
        <v>0</v>
      </c>
      <c r="T630" s="6" t="b">
        <f>AND(G630="INPRG",K630&gt;=21,K630&lt;28)</f>
        <v>0</v>
      </c>
      <c r="U630" s="6" t="b">
        <f>AND(G630="INPRG",K630&gt;=14,K630&lt;21)</f>
        <v>0</v>
      </c>
      <c r="V630" s="6" t="b">
        <f>AND(G630="INPRG",K630&gt;=7,K630&lt;14)</f>
        <v>0</v>
      </c>
      <c r="W630" s="7" t="b">
        <f>AND(G630="INPRG",K630&lt;7)</f>
        <v>0</v>
      </c>
    </row>
    <row r="631" spans="1:23" ht="15.75" x14ac:dyDescent="0.25">
      <c r="A631" s="8" t="s">
        <v>1401</v>
      </c>
      <c r="B631" s="9" t="s">
        <v>1</v>
      </c>
      <c r="C631" s="9" t="s">
        <v>21</v>
      </c>
      <c r="D631" s="9" t="s">
        <v>1402</v>
      </c>
      <c r="E631" s="9" t="s">
        <v>1403</v>
      </c>
      <c r="F631" s="10">
        <v>42055.269803240742</v>
      </c>
      <c r="G631" s="9" t="s">
        <v>4</v>
      </c>
      <c r="H631" s="9" t="s">
        <v>1404</v>
      </c>
      <c r="I631" s="10">
        <v>42059.958333333336</v>
      </c>
      <c r="J631" s="11">
        <f ca="1">TODAY()</f>
        <v>42790</v>
      </c>
      <c r="K631" s="12">
        <f>IF(I631&lt;&gt;0,(I631-F631)-1,(J631-F631)-1)</f>
        <v>3.6885300925932825</v>
      </c>
      <c r="L631" s="12" t="b">
        <f>IF(G631="CAN",TRUE,FALSE)</f>
        <v>0</v>
      </c>
      <c r="M631" s="13" t="b">
        <f>AND(G631="CLOSE",K631&lt;=28)</f>
        <v>1</v>
      </c>
      <c r="N631" s="13" t="b">
        <f>AND(G631="CLOSE",K631&gt;28,K631&lt;=56)</f>
        <v>0</v>
      </c>
      <c r="O631" s="13" t="b">
        <f>AND(G631="CLOSE",K631&gt;56,K631&lt;=84)</f>
        <v>0</v>
      </c>
      <c r="P631" s="13" t="b">
        <f>AND(G631="CLOSE",K631&gt;84)</f>
        <v>0</v>
      </c>
      <c r="Q631" s="13" t="b">
        <f>AND(G631 = "INPRG",K631&gt;84)</f>
        <v>0</v>
      </c>
      <c r="R631" s="13" t="b">
        <f>AND(G631 = "INPRG",K631&gt;56,K631&lt;=84)</f>
        <v>0</v>
      </c>
      <c r="S631" s="13" t="b">
        <f>AND(G631 = "INPRG",K631&gt;28,K631&lt;56)</f>
        <v>0</v>
      </c>
      <c r="T631" s="13" t="b">
        <f>AND(G631="INPRG",K631&gt;=21,K631&lt;28)</f>
        <v>0</v>
      </c>
      <c r="U631" s="13" t="b">
        <f>AND(G631="INPRG",K631&gt;=14,K631&lt;21)</f>
        <v>0</v>
      </c>
      <c r="V631" s="13" t="b">
        <f>AND(G631="INPRG",K631&gt;=7,K631&lt;14)</f>
        <v>0</v>
      </c>
      <c r="W631" s="14" t="b">
        <f>AND(G631="INPRG",K631&lt;7)</f>
        <v>0</v>
      </c>
    </row>
    <row r="632" spans="1:23" ht="15.75" x14ac:dyDescent="0.25">
      <c r="A632" s="1" t="s">
        <v>1405</v>
      </c>
      <c r="B632" s="2" t="s">
        <v>1</v>
      </c>
      <c r="C632" s="2" t="s">
        <v>21</v>
      </c>
      <c r="D632" s="2" t="s">
        <v>1406</v>
      </c>
      <c r="E632" s="2" t="s">
        <v>1407</v>
      </c>
      <c r="F632" s="3">
        <v>42055.269814814812</v>
      </c>
      <c r="G632" s="2" t="s">
        <v>4</v>
      </c>
      <c r="H632" s="2" t="s">
        <v>1408</v>
      </c>
      <c r="I632" s="3">
        <v>42059.958333333336</v>
      </c>
      <c r="J632" s="4">
        <f ca="1">TODAY()</f>
        <v>42790</v>
      </c>
      <c r="K632" s="5">
        <f>IF(I632&lt;&gt;0,(I632-F632)-1,(J632-F632)-1)</f>
        <v>3.6885185185237788</v>
      </c>
      <c r="L632" s="5" t="b">
        <f>IF(G632="CAN",TRUE,FALSE)</f>
        <v>0</v>
      </c>
      <c r="M632" s="6" t="b">
        <f>AND(G632="CLOSE",K632&lt;=28)</f>
        <v>1</v>
      </c>
      <c r="N632" s="6" t="b">
        <f>AND(G632="CLOSE",K632&gt;28,K632&lt;=56)</f>
        <v>0</v>
      </c>
      <c r="O632" s="6" t="b">
        <f>AND(G632="CLOSE",K632&gt;56,K632&lt;=84)</f>
        <v>0</v>
      </c>
      <c r="P632" s="6" t="b">
        <f>AND(G632="CLOSE",K632&gt;84)</f>
        <v>0</v>
      </c>
      <c r="Q632" s="6" t="b">
        <f>AND(G632 = "INPRG",K632&gt;84)</f>
        <v>0</v>
      </c>
      <c r="R632" s="6" t="b">
        <f>AND(G632 = "INPRG",K632&gt;56,K632&lt;=84)</f>
        <v>0</v>
      </c>
      <c r="S632" s="6" t="b">
        <f>AND(G632 = "INPRG",K632&gt;28,K632&lt;56)</f>
        <v>0</v>
      </c>
      <c r="T632" s="6" t="b">
        <f>AND(G632="INPRG",K632&gt;=21,K632&lt;28)</f>
        <v>0</v>
      </c>
      <c r="U632" s="6" t="b">
        <f>AND(G632="INPRG",K632&gt;=14,K632&lt;21)</f>
        <v>0</v>
      </c>
      <c r="V632" s="6" t="b">
        <f>AND(G632="INPRG",K632&gt;=7,K632&lt;14)</f>
        <v>0</v>
      </c>
      <c r="W632" s="7" t="b">
        <f>AND(G632="INPRG",K632&lt;7)</f>
        <v>0</v>
      </c>
    </row>
    <row r="633" spans="1:23" ht="15.75" x14ac:dyDescent="0.25">
      <c r="A633" s="8" t="s">
        <v>1409</v>
      </c>
      <c r="B633" s="9" t="s">
        <v>1</v>
      </c>
      <c r="C633" s="9" t="s">
        <v>2</v>
      </c>
      <c r="D633" s="9" t="s">
        <v>301</v>
      </c>
      <c r="E633" s="9" t="s">
        <v>36</v>
      </c>
      <c r="F633" s="10">
        <v>42055.269895833335</v>
      </c>
      <c r="G633" s="9" t="s">
        <v>4</v>
      </c>
      <c r="H633" s="9" t="s">
        <v>33</v>
      </c>
      <c r="I633" s="10">
        <v>42058.958333333336</v>
      </c>
      <c r="J633" s="11">
        <f ca="1">TODAY()</f>
        <v>42790</v>
      </c>
      <c r="K633" s="12">
        <f>IF(I633&lt;&gt;0,(I633-F633)-1,(J633-F633)-1)</f>
        <v>2.6884375000008731</v>
      </c>
      <c r="L633" s="12" t="b">
        <f>IF(G633="CAN",TRUE,FALSE)</f>
        <v>0</v>
      </c>
      <c r="M633" s="13" t="b">
        <f>AND(G633="CLOSE",K633&lt;=28)</f>
        <v>1</v>
      </c>
      <c r="N633" s="13" t="b">
        <f>AND(G633="CLOSE",K633&gt;28,K633&lt;=56)</f>
        <v>0</v>
      </c>
      <c r="O633" s="13" t="b">
        <f>AND(G633="CLOSE",K633&gt;56,K633&lt;=84)</f>
        <v>0</v>
      </c>
      <c r="P633" s="13" t="b">
        <f>AND(G633="CLOSE",K633&gt;84)</f>
        <v>0</v>
      </c>
      <c r="Q633" s="13" t="b">
        <f>AND(G633 = "INPRG",K633&gt;84)</f>
        <v>0</v>
      </c>
      <c r="R633" s="13" t="b">
        <f>AND(G633 = "INPRG",K633&gt;56,K633&lt;=84)</f>
        <v>0</v>
      </c>
      <c r="S633" s="13" t="b">
        <f>AND(G633 = "INPRG",K633&gt;28,K633&lt;56)</f>
        <v>0</v>
      </c>
      <c r="T633" s="13" t="b">
        <f>AND(G633="INPRG",K633&gt;=21,K633&lt;28)</f>
        <v>0</v>
      </c>
      <c r="U633" s="13" t="b">
        <f>AND(G633="INPRG",K633&gt;=14,K633&lt;21)</f>
        <v>0</v>
      </c>
      <c r="V633" s="13" t="b">
        <f>AND(G633="INPRG",K633&gt;=7,K633&lt;14)</f>
        <v>0</v>
      </c>
      <c r="W633" s="14" t="b">
        <f>AND(G633="INPRG",K633&lt;7)</f>
        <v>0</v>
      </c>
    </row>
    <row r="634" spans="1:23" ht="15.75" x14ac:dyDescent="0.25">
      <c r="A634" s="1" t="s">
        <v>1410</v>
      </c>
      <c r="B634" s="2" t="s">
        <v>1</v>
      </c>
      <c r="C634" s="2" t="s">
        <v>21</v>
      </c>
      <c r="D634" s="2" t="s">
        <v>1411</v>
      </c>
      <c r="E634" s="2" t="s">
        <v>1412</v>
      </c>
      <c r="F634" s="3">
        <v>42055.269942129627</v>
      </c>
      <c r="G634" s="2" t="s">
        <v>4</v>
      </c>
      <c r="H634" s="2" t="s">
        <v>49</v>
      </c>
      <c r="I634" s="3">
        <v>42058.958333333336</v>
      </c>
      <c r="J634" s="4">
        <f ca="1">TODAY()</f>
        <v>42790</v>
      </c>
      <c r="K634" s="5">
        <f>IF(I634&lt;&gt;0,(I634-F634)-1,(J634-F634)-1)</f>
        <v>2.6883912037083064</v>
      </c>
      <c r="L634" s="5" t="b">
        <f>IF(G634="CAN",TRUE,FALSE)</f>
        <v>0</v>
      </c>
      <c r="M634" s="6" t="b">
        <f>AND(G634="CLOSE",K634&lt;=28)</f>
        <v>1</v>
      </c>
      <c r="N634" s="6" t="b">
        <f>AND(G634="CLOSE",K634&gt;28,K634&lt;=56)</f>
        <v>0</v>
      </c>
      <c r="O634" s="6" t="b">
        <f>AND(G634="CLOSE",K634&gt;56,K634&lt;=84)</f>
        <v>0</v>
      </c>
      <c r="P634" s="6" t="b">
        <f>AND(G634="CLOSE",K634&gt;84)</f>
        <v>0</v>
      </c>
      <c r="Q634" s="6" t="b">
        <f>AND(G634 = "INPRG",K634&gt;84)</f>
        <v>0</v>
      </c>
      <c r="R634" s="6" t="b">
        <f>AND(G634 = "INPRG",K634&gt;56,K634&lt;=84)</f>
        <v>0</v>
      </c>
      <c r="S634" s="6" t="b">
        <f>AND(G634 = "INPRG",K634&gt;28,K634&lt;56)</f>
        <v>0</v>
      </c>
      <c r="T634" s="6" t="b">
        <f>AND(G634="INPRG",K634&gt;=21,K634&lt;28)</f>
        <v>0</v>
      </c>
      <c r="U634" s="6" t="b">
        <f>AND(G634="INPRG",K634&gt;=14,K634&lt;21)</f>
        <v>0</v>
      </c>
      <c r="V634" s="6" t="b">
        <f>AND(G634="INPRG",K634&gt;=7,K634&lt;14)</f>
        <v>0</v>
      </c>
      <c r="W634" s="7" t="b">
        <f>AND(G634="INPRG",K634&lt;7)</f>
        <v>0</v>
      </c>
    </row>
    <row r="635" spans="1:23" ht="15.75" x14ac:dyDescent="0.25">
      <c r="A635" s="8" t="s">
        <v>1413</v>
      </c>
      <c r="B635" s="9" t="s">
        <v>1</v>
      </c>
      <c r="C635" s="9" t="s">
        <v>21</v>
      </c>
      <c r="D635" s="9" t="s">
        <v>1414</v>
      </c>
      <c r="E635" s="9" t="s">
        <v>1415</v>
      </c>
      <c r="F635" s="10">
        <v>42055.269953703704</v>
      </c>
      <c r="G635" s="9" t="s">
        <v>4</v>
      </c>
      <c r="H635" s="9" t="s">
        <v>49</v>
      </c>
      <c r="I635" s="10">
        <v>42059.958333333336</v>
      </c>
      <c r="J635" s="11">
        <f ca="1">TODAY()</f>
        <v>42790</v>
      </c>
      <c r="K635" s="12">
        <f>IF(I635&lt;&gt;0,(I635-F635)-1,(J635-F635)-1)</f>
        <v>3.6883796296315268</v>
      </c>
      <c r="L635" s="12" t="b">
        <f>IF(G635="CAN",TRUE,FALSE)</f>
        <v>0</v>
      </c>
      <c r="M635" s="13" t="b">
        <f>AND(G635="CLOSE",K635&lt;=28)</f>
        <v>1</v>
      </c>
      <c r="N635" s="13" t="b">
        <f>AND(G635="CLOSE",K635&gt;28,K635&lt;=56)</f>
        <v>0</v>
      </c>
      <c r="O635" s="13" t="b">
        <f>AND(G635="CLOSE",K635&gt;56,K635&lt;=84)</f>
        <v>0</v>
      </c>
      <c r="P635" s="13" t="b">
        <f>AND(G635="CLOSE",K635&gt;84)</f>
        <v>0</v>
      </c>
      <c r="Q635" s="13" t="b">
        <f>AND(G635 = "INPRG",K635&gt;84)</f>
        <v>0</v>
      </c>
      <c r="R635" s="13" t="b">
        <f>AND(G635 = "INPRG",K635&gt;56,K635&lt;=84)</f>
        <v>0</v>
      </c>
      <c r="S635" s="13" t="b">
        <f>AND(G635 = "INPRG",K635&gt;28,K635&lt;56)</f>
        <v>0</v>
      </c>
      <c r="T635" s="13" t="b">
        <f>AND(G635="INPRG",K635&gt;=21,K635&lt;28)</f>
        <v>0</v>
      </c>
      <c r="U635" s="13" t="b">
        <f>AND(G635="INPRG",K635&gt;=14,K635&lt;21)</f>
        <v>0</v>
      </c>
      <c r="V635" s="13" t="b">
        <f>AND(G635="INPRG",K635&gt;=7,K635&lt;14)</f>
        <v>0</v>
      </c>
      <c r="W635" s="14" t="b">
        <f>AND(G635="INPRG",K635&lt;7)</f>
        <v>0</v>
      </c>
    </row>
    <row r="636" spans="1:23" ht="15.75" x14ac:dyDescent="0.25">
      <c r="A636" s="1" t="s">
        <v>1416</v>
      </c>
      <c r="B636" s="2" t="s">
        <v>1</v>
      </c>
      <c r="C636" s="2" t="s">
        <v>21</v>
      </c>
      <c r="D636" s="2" t="s">
        <v>1417</v>
      </c>
      <c r="E636" s="2" t="s">
        <v>1418</v>
      </c>
      <c r="F636" s="3">
        <v>42055.27</v>
      </c>
      <c r="G636" s="2" t="s">
        <v>4</v>
      </c>
      <c r="H636" s="2" t="s">
        <v>331</v>
      </c>
      <c r="I636" s="3">
        <v>42058.958333333336</v>
      </c>
      <c r="J636" s="4">
        <f ca="1">TODAY()</f>
        <v>42790</v>
      </c>
      <c r="K636" s="5">
        <f>IF(I636&lt;&gt;0,(I636-F636)-1,(J636-F636)-1)</f>
        <v>2.6883333333389601</v>
      </c>
      <c r="L636" s="5" t="b">
        <f>IF(G636="CAN",TRUE,FALSE)</f>
        <v>0</v>
      </c>
      <c r="M636" s="6" t="b">
        <f>AND(G636="CLOSE",K636&lt;=28)</f>
        <v>1</v>
      </c>
      <c r="N636" s="6" t="b">
        <f>AND(G636="CLOSE",K636&gt;28,K636&lt;=56)</f>
        <v>0</v>
      </c>
      <c r="O636" s="6" t="b">
        <f>AND(G636="CLOSE",K636&gt;56,K636&lt;=84)</f>
        <v>0</v>
      </c>
      <c r="P636" s="6" t="b">
        <f>AND(G636="CLOSE",K636&gt;84)</f>
        <v>0</v>
      </c>
      <c r="Q636" s="6" t="b">
        <f>AND(G636 = "INPRG",K636&gt;84)</f>
        <v>0</v>
      </c>
      <c r="R636" s="6" t="b">
        <f>AND(G636 = "INPRG",K636&gt;56,K636&lt;=84)</f>
        <v>0</v>
      </c>
      <c r="S636" s="6" t="b">
        <f>AND(G636 = "INPRG",K636&gt;28,K636&lt;56)</f>
        <v>0</v>
      </c>
      <c r="T636" s="6" t="b">
        <f>AND(G636="INPRG",K636&gt;=21,K636&lt;28)</f>
        <v>0</v>
      </c>
      <c r="U636" s="6" t="b">
        <f>AND(G636="INPRG",K636&gt;=14,K636&lt;21)</f>
        <v>0</v>
      </c>
      <c r="V636" s="6" t="b">
        <f>AND(G636="INPRG",K636&gt;=7,K636&lt;14)</f>
        <v>0</v>
      </c>
      <c r="W636" s="7" t="b">
        <f>AND(G636="INPRG",K636&lt;7)</f>
        <v>0</v>
      </c>
    </row>
    <row r="637" spans="1:23" ht="15.75" x14ac:dyDescent="0.25">
      <c r="A637" s="8" t="s">
        <v>1419</v>
      </c>
      <c r="B637" s="9" t="s">
        <v>1</v>
      </c>
      <c r="C637" s="9" t="s">
        <v>21</v>
      </c>
      <c r="D637" s="9" t="s">
        <v>1420</v>
      </c>
      <c r="E637" s="9" t="s">
        <v>1421</v>
      </c>
      <c r="F637" s="10">
        <v>42055.270057870373</v>
      </c>
      <c r="G637" s="9" t="s">
        <v>4</v>
      </c>
      <c r="H637" s="9" t="s">
        <v>325</v>
      </c>
      <c r="I637" s="10">
        <v>42058.958333333336</v>
      </c>
      <c r="J637" s="11">
        <f ca="1">TODAY()</f>
        <v>42790</v>
      </c>
      <c r="K637" s="12">
        <f>IF(I637&lt;&gt;0,(I637-F637)-1,(J637-F637)-1)</f>
        <v>2.6882754629623378</v>
      </c>
      <c r="L637" s="12" t="b">
        <f>IF(G637="CAN",TRUE,FALSE)</f>
        <v>0</v>
      </c>
      <c r="M637" s="13" t="b">
        <f>AND(G637="CLOSE",K637&lt;=28)</f>
        <v>1</v>
      </c>
      <c r="N637" s="13" t="b">
        <f>AND(G637="CLOSE",K637&gt;28,K637&lt;=56)</f>
        <v>0</v>
      </c>
      <c r="O637" s="13" t="b">
        <f>AND(G637="CLOSE",K637&gt;56,K637&lt;=84)</f>
        <v>0</v>
      </c>
      <c r="P637" s="13" t="b">
        <f>AND(G637="CLOSE",K637&gt;84)</f>
        <v>0</v>
      </c>
      <c r="Q637" s="13" t="b">
        <f>AND(G637 = "INPRG",K637&gt;84)</f>
        <v>0</v>
      </c>
      <c r="R637" s="13" t="b">
        <f>AND(G637 = "INPRG",K637&gt;56,K637&lt;=84)</f>
        <v>0</v>
      </c>
      <c r="S637" s="13" t="b">
        <f>AND(G637 = "INPRG",K637&gt;28,K637&lt;56)</f>
        <v>0</v>
      </c>
      <c r="T637" s="13" t="b">
        <f>AND(G637="INPRG",K637&gt;=21,K637&lt;28)</f>
        <v>0</v>
      </c>
      <c r="U637" s="13" t="b">
        <f>AND(G637="INPRG",K637&gt;=14,K637&lt;21)</f>
        <v>0</v>
      </c>
      <c r="V637" s="13" t="b">
        <f>AND(G637="INPRG",K637&gt;=7,K637&lt;14)</f>
        <v>0</v>
      </c>
      <c r="W637" s="14" t="b">
        <f>AND(G637="INPRG",K637&lt;7)</f>
        <v>0</v>
      </c>
    </row>
    <row r="638" spans="1:23" ht="15.75" x14ac:dyDescent="0.25">
      <c r="A638" s="1" t="s">
        <v>1422</v>
      </c>
      <c r="B638" s="2" t="s">
        <v>1</v>
      </c>
      <c r="C638" s="2" t="s">
        <v>2</v>
      </c>
      <c r="D638" s="2" t="s">
        <v>1423</v>
      </c>
      <c r="E638" s="2" t="s">
        <v>1421</v>
      </c>
      <c r="F638" s="3">
        <v>42055.27008101852</v>
      </c>
      <c r="G638" s="2" t="s">
        <v>4</v>
      </c>
      <c r="H638" s="2" t="s">
        <v>325</v>
      </c>
      <c r="I638" s="3">
        <v>42058.958333333336</v>
      </c>
      <c r="J638" s="4">
        <f ca="1">TODAY()</f>
        <v>42790</v>
      </c>
      <c r="K638" s="5">
        <f>IF(I638&lt;&gt;0,(I638-F638)-1,(J638-F638)-1)</f>
        <v>2.6882523148160544</v>
      </c>
      <c r="L638" s="5" t="b">
        <f>IF(G638="CAN",TRUE,FALSE)</f>
        <v>0</v>
      </c>
      <c r="M638" s="6" t="b">
        <f>AND(G638="CLOSE",K638&lt;=28)</f>
        <v>1</v>
      </c>
      <c r="N638" s="6" t="b">
        <f>AND(G638="CLOSE",K638&gt;28,K638&lt;=56)</f>
        <v>0</v>
      </c>
      <c r="O638" s="6" t="b">
        <f>AND(G638="CLOSE",K638&gt;56,K638&lt;=84)</f>
        <v>0</v>
      </c>
      <c r="P638" s="6" t="b">
        <f>AND(G638="CLOSE",K638&gt;84)</f>
        <v>0</v>
      </c>
      <c r="Q638" s="6" t="b">
        <f>AND(G638 = "INPRG",K638&gt;84)</f>
        <v>0</v>
      </c>
      <c r="R638" s="6" t="b">
        <f>AND(G638 = "INPRG",K638&gt;56,K638&lt;=84)</f>
        <v>0</v>
      </c>
      <c r="S638" s="6" t="b">
        <f>AND(G638 = "INPRG",K638&gt;28,K638&lt;56)</f>
        <v>0</v>
      </c>
      <c r="T638" s="6" t="b">
        <f>AND(G638="INPRG",K638&gt;=21,K638&lt;28)</f>
        <v>0</v>
      </c>
      <c r="U638" s="6" t="b">
        <f>AND(G638="INPRG",K638&gt;=14,K638&lt;21)</f>
        <v>0</v>
      </c>
      <c r="V638" s="6" t="b">
        <f>AND(G638="INPRG",K638&gt;=7,K638&lt;14)</f>
        <v>0</v>
      </c>
      <c r="W638" s="7" t="b">
        <f>AND(G638="INPRG",K638&lt;7)</f>
        <v>0</v>
      </c>
    </row>
    <row r="639" spans="1:23" ht="15.75" x14ac:dyDescent="0.25">
      <c r="A639" s="8" t="s">
        <v>1424</v>
      </c>
      <c r="B639" s="9" t="s">
        <v>1</v>
      </c>
      <c r="C639" s="9" t="s">
        <v>21</v>
      </c>
      <c r="D639" s="9" t="s">
        <v>345</v>
      </c>
      <c r="E639" s="9"/>
      <c r="F639" s="10">
        <v>42055.270115740743</v>
      </c>
      <c r="G639" s="9" t="s">
        <v>4</v>
      </c>
      <c r="H639" s="9" t="s">
        <v>134</v>
      </c>
      <c r="I639" s="10">
        <v>42059.958333333336</v>
      </c>
      <c r="J639" s="11">
        <f ca="1">TODAY()</f>
        <v>42790</v>
      </c>
      <c r="K639" s="12">
        <f>IF(I639&lt;&gt;0,(I639-F639)-1,(J639-F639)-1)</f>
        <v>3.6882175925929914</v>
      </c>
      <c r="L639" s="12" t="b">
        <f>IF(G639="CAN",TRUE,FALSE)</f>
        <v>0</v>
      </c>
      <c r="M639" s="13" t="b">
        <f>AND(G639="CLOSE",K639&lt;=28)</f>
        <v>1</v>
      </c>
      <c r="N639" s="13" t="b">
        <f>AND(G639="CLOSE",K639&gt;28,K639&lt;=56)</f>
        <v>0</v>
      </c>
      <c r="O639" s="13" t="b">
        <f>AND(G639="CLOSE",K639&gt;56,K639&lt;=84)</f>
        <v>0</v>
      </c>
      <c r="P639" s="13" t="b">
        <f>AND(G639="CLOSE",K639&gt;84)</f>
        <v>0</v>
      </c>
      <c r="Q639" s="13" t="b">
        <f>AND(G639 = "INPRG",K639&gt;84)</f>
        <v>0</v>
      </c>
      <c r="R639" s="13" t="b">
        <f>AND(G639 = "INPRG",K639&gt;56,K639&lt;=84)</f>
        <v>0</v>
      </c>
      <c r="S639" s="13" t="b">
        <f>AND(G639 = "INPRG",K639&gt;28,K639&lt;56)</f>
        <v>0</v>
      </c>
      <c r="T639" s="13" t="b">
        <f>AND(G639="INPRG",K639&gt;=21,K639&lt;28)</f>
        <v>0</v>
      </c>
      <c r="U639" s="13" t="b">
        <f>AND(G639="INPRG",K639&gt;=14,K639&lt;21)</f>
        <v>0</v>
      </c>
      <c r="V639" s="13" t="b">
        <f>AND(G639="INPRG",K639&gt;=7,K639&lt;14)</f>
        <v>0</v>
      </c>
      <c r="W639" s="14" t="b">
        <f>AND(G639="INPRG",K639&lt;7)</f>
        <v>0</v>
      </c>
    </row>
    <row r="640" spans="1:23" ht="15.75" x14ac:dyDescent="0.25">
      <c r="A640" s="1" t="s">
        <v>1425</v>
      </c>
      <c r="B640" s="2" t="s">
        <v>1</v>
      </c>
      <c r="C640" s="2" t="s">
        <v>21</v>
      </c>
      <c r="D640" s="2" t="s">
        <v>1426</v>
      </c>
      <c r="E640" s="2" t="s">
        <v>348</v>
      </c>
      <c r="F640" s="3">
        <v>42055.270138888889</v>
      </c>
      <c r="G640" s="2" t="s">
        <v>4</v>
      </c>
      <c r="H640" s="2" t="s">
        <v>134</v>
      </c>
      <c r="I640" s="3">
        <v>42059.958333333336</v>
      </c>
      <c r="J640" s="4">
        <f ca="1">TODAY()</f>
        <v>42790</v>
      </c>
      <c r="K640" s="5">
        <f>IF(I640&lt;&gt;0,(I640-F640)-1,(J640-F640)-1)</f>
        <v>3.6881944444467081</v>
      </c>
      <c r="L640" s="5" t="b">
        <f>IF(G640="CAN",TRUE,FALSE)</f>
        <v>0</v>
      </c>
      <c r="M640" s="6" t="b">
        <f>AND(G640="CLOSE",K640&lt;=28)</f>
        <v>1</v>
      </c>
      <c r="N640" s="6" t="b">
        <f>AND(G640="CLOSE",K640&gt;28,K640&lt;=56)</f>
        <v>0</v>
      </c>
      <c r="O640" s="6" t="b">
        <f>AND(G640="CLOSE",K640&gt;56,K640&lt;=84)</f>
        <v>0</v>
      </c>
      <c r="P640" s="6" t="b">
        <f>AND(G640="CLOSE",K640&gt;84)</f>
        <v>0</v>
      </c>
      <c r="Q640" s="6" t="b">
        <f>AND(G640 = "INPRG",K640&gt;84)</f>
        <v>0</v>
      </c>
      <c r="R640" s="6" t="b">
        <f>AND(G640 = "INPRG",K640&gt;56,K640&lt;=84)</f>
        <v>0</v>
      </c>
      <c r="S640" s="6" t="b">
        <f>AND(G640 = "INPRG",K640&gt;28,K640&lt;56)</f>
        <v>0</v>
      </c>
      <c r="T640" s="6" t="b">
        <f>AND(G640="INPRG",K640&gt;=21,K640&lt;28)</f>
        <v>0</v>
      </c>
      <c r="U640" s="6" t="b">
        <f>AND(G640="INPRG",K640&gt;=14,K640&lt;21)</f>
        <v>0</v>
      </c>
      <c r="V640" s="6" t="b">
        <f>AND(G640="INPRG",K640&gt;=7,K640&lt;14)</f>
        <v>0</v>
      </c>
      <c r="W640" s="7" t="b">
        <f>AND(G640="INPRG",K640&lt;7)</f>
        <v>0</v>
      </c>
    </row>
    <row r="641" spans="1:23" ht="15.75" x14ac:dyDescent="0.25">
      <c r="A641" s="8" t="s">
        <v>1427</v>
      </c>
      <c r="B641" s="9" t="s">
        <v>1</v>
      </c>
      <c r="C641" s="9" t="s">
        <v>21</v>
      </c>
      <c r="D641" s="9" t="s">
        <v>1428</v>
      </c>
      <c r="E641" s="9" t="s">
        <v>351</v>
      </c>
      <c r="F641" s="10">
        <v>42055.270150462966</v>
      </c>
      <c r="G641" s="9" t="s">
        <v>4</v>
      </c>
      <c r="H641" s="9" t="s">
        <v>134</v>
      </c>
      <c r="I641" s="10">
        <v>42059.958333333336</v>
      </c>
      <c r="J641" s="11">
        <f ca="1">TODAY()</f>
        <v>42790</v>
      </c>
      <c r="K641" s="12">
        <f>IF(I641&lt;&gt;0,(I641-F641)-1,(J641-F641)-1)</f>
        <v>3.6881828703699284</v>
      </c>
      <c r="L641" s="12" t="b">
        <f>IF(G641="CAN",TRUE,FALSE)</f>
        <v>0</v>
      </c>
      <c r="M641" s="13" t="b">
        <f>AND(G641="CLOSE",K641&lt;=28)</f>
        <v>1</v>
      </c>
      <c r="N641" s="13" t="b">
        <f>AND(G641="CLOSE",K641&gt;28,K641&lt;=56)</f>
        <v>0</v>
      </c>
      <c r="O641" s="13" t="b">
        <f>AND(G641="CLOSE",K641&gt;56,K641&lt;=84)</f>
        <v>0</v>
      </c>
      <c r="P641" s="13" t="b">
        <f>AND(G641="CLOSE",K641&gt;84)</f>
        <v>0</v>
      </c>
      <c r="Q641" s="13" t="b">
        <f>AND(G641 = "INPRG",K641&gt;84)</f>
        <v>0</v>
      </c>
      <c r="R641" s="13" t="b">
        <f>AND(G641 = "INPRG",K641&gt;56,K641&lt;=84)</f>
        <v>0</v>
      </c>
      <c r="S641" s="13" t="b">
        <f>AND(G641 = "INPRG",K641&gt;28,K641&lt;56)</f>
        <v>0</v>
      </c>
      <c r="T641" s="13" t="b">
        <f>AND(G641="INPRG",K641&gt;=21,K641&lt;28)</f>
        <v>0</v>
      </c>
      <c r="U641" s="13" t="b">
        <f>AND(G641="INPRG",K641&gt;=14,K641&lt;21)</f>
        <v>0</v>
      </c>
      <c r="V641" s="13" t="b">
        <f>AND(G641="INPRG",K641&gt;=7,K641&lt;14)</f>
        <v>0</v>
      </c>
      <c r="W641" s="14" t="b">
        <f>AND(G641="INPRG",K641&lt;7)</f>
        <v>0</v>
      </c>
    </row>
    <row r="642" spans="1:23" ht="15.75" x14ac:dyDescent="0.25">
      <c r="A642" s="1" t="s">
        <v>1429</v>
      </c>
      <c r="B642" s="2" t="s">
        <v>1</v>
      </c>
      <c r="C642" s="2" t="s">
        <v>21</v>
      </c>
      <c r="D642" s="2" t="s">
        <v>1430</v>
      </c>
      <c r="E642" s="2" t="s">
        <v>416</v>
      </c>
      <c r="F642" s="3">
        <v>42055.270162037035</v>
      </c>
      <c r="G642" s="2" t="s">
        <v>4</v>
      </c>
      <c r="H642" s="2" t="s">
        <v>134</v>
      </c>
      <c r="I642" s="3">
        <v>42059.958333333336</v>
      </c>
      <c r="J642" s="4">
        <f ca="1">TODAY()</f>
        <v>42790</v>
      </c>
      <c r="K642" s="5">
        <f>IF(I642&lt;&gt;0,(I642-F642)-1,(J642-F642)-1)</f>
        <v>3.6881712963004247</v>
      </c>
      <c r="L642" s="5" t="b">
        <f>IF(G642="CAN",TRUE,FALSE)</f>
        <v>0</v>
      </c>
      <c r="M642" s="6" t="b">
        <f>AND(G642="CLOSE",K642&lt;=28)</f>
        <v>1</v>
      </c>
      <c r="N642" s="6" t="b">
        <f>AND(G642="CLOSE",K642&gt;28,K642&lt;=56)</f>
        <v>0</v>
      </c>
      <c r="O642" s="6" t="b">
        <f>AND(G642="CLOSE",K642&gt;56,K642&lt;=84)</f>
        <v>0</v>
      </c>
      <c r="P642" s="6" t="b">
        <f>AND(G642="CLOSE",K642&gt;84)</f>
        <v>0</v>
      </c>
      <c r="Q642" s="6" t="b">
        <f>AND(G642 = "INPRG",K642&gt;84)</f>
        <v>0</v>
      </c>
      <c r="R642" s="6" t="b">
        <f>AND(G642 = "INPRG",K642&gt;56,K642&lt;=84)</f>
        <v>0</v>
      </c>
      <c r="S642" s="6" t="b">
        <f>AND(G642 = "INPRG",K642&gt;28,K642&lt;56)</f>
        <v>0</v>
      </c>
      <c r="T642" s="6" t="b">
        <f>AND(G642="INPRG",K642&gt;=21,K642&lt;28)</f>
        <v>0</v>
      </c>
      <c r="U642" s="6" t="b">
        <f>AND(G642="INPRG",K642&gt;=14,K642&lt;21)</f>
        <v>0</v>
      </c>
      <c r="V642" s="6" t="b">
        <f>AND(G642="INPRG",K642&gt;=7,K642&lt;14)</f>
        <v>0</v>
      </c>
      <c r="W642" s="7" t="b">
        <f>AND(G642="INPRG",K642&lt;7)</f>
        <v>0</v>
      </c>
    </row>
    <row r="643" spans="1:23" ht="15.75" x14ac:dyDescent="0.25">
      <c r="A643" s="8" t="s">
        <v>1431</v>
      </c>
      <c r="B643" s="9" t="s">
        <v>1</v>
      </c>
      <c r="C643" s="9" t="s">
        <v>21</v>
      </c>
      <c r="D643" s="9" t="s">
        <v>1432</v>
      </c>
      <c r="E643" s="9" t="s">
        <v>1433</v>
      </c>
      <c r="F643" s="10">
        <v>42055.270185185182</v>
      </c>
      <c r="G643" s="9" t="s">
        <v>4</v>
      </c>
      <c r="H643" s="9" t="s">
        <v>134</v>
      </c>
      <c r="I643" s="10">
        <v>42059.958333333336</v>
      </c>
      <c r="J643" s="11">
        <f ca="1">TODAY()</f>
        <v>42790</v>
      </c>
      <c r="K643" s="12">
        <f>IF(I643&lt;&gt;0,(I643-F643)-1,(J643-F643)-1)</f>
        <v>3.6881481481541414</v>
      </c>
      <c r="L643" s="12" t="b">
        <f>IF(G643="CAN",TRUE,FALSE)</f>
        <v>0</v>
      </c>
      <c r="M643" s="13" t="b">
        <f>AND(G643="CLOSE",K643&lt;=28)</f>
        <v>1</v>
      </c>
      <c r="N643" s="13" t="b">
        <f>AND(G643="CLOSE",K643&gt;28,K643&lt;=56)</f>
        <v>0</v>
      </c>
      <c r="O643" s="13" t="b">
        <f>AND(G643="CLOSE",K643&gt;56,K643&lt;=84)</f>
        <v>0</v>
      </c>
      <c r="P643" s="13" t="b">
        <f>AND(G643="CLOSE",K643&gt;84)</f>
        <v>0</v>
      </c>
      <c r="Q643" s="13" t="b">
        <f>AND(G643 = "INPRG",K643&gt;84)</f>
        <v>0</v>
      </c>
      <c r="R643" s="13" t="b">
        <f>AND(G643 = "INPRG",K643&gt;56,K643&lt;=84)</f>
        <v>0</v>
      </c>
      <c r="S643" s="13" t="b">
        <f>AND(G643 = "INPRG",K643&gt;28,K643&lt;56)</f>
        <v>0</v>
      </c>
      <c r="T643" s="13" t="b">
        <f>AND(G643="INPRG",K643&gt;=21,K643&lt;28)</f>
        <v>0</v>
      </c>
      <c r="U643" s="13" t="b">
        <f>AND(G643="INPRG",K643&gt;=14,K643&lt;21)</f>
        <v>0</v>
      </c>
      <c r="V643" s="13" t="b">
        <f>AND(G643="INPRG",K643&gt;=7,K643&lt;14)</f>
        <v>0</v>
      </c>
      <c r="W643" s="14" t="b">
        <f>AND(G643="INPRG",K643&lt;7)</f>
        <v>0</v>
      </c>
    </row>
    <row r="644" spans="1:23" ht="15.75" x14ac:dyDescent="0.25">
      <c r="A644" s="1" t="s">
        <v>1434</v>
      </c>
      <c r="B644" s="2" t="s">
        <v>1</v>
      </c>
      <c r="C644" s="2" t="s">
        <v>2</v>
      </c>
      <c r="D644" s="2" t="s">
        <v>1435</v>
      </c>
      <c r="E644" s="2" t="s">
        <v>348</v>
      </c>
      <c r="F644" s="3">
        <v>42055.270208333335</v>
      </c>
      <c r="G644" s="2" t="s">
        <v>4</v>
      </c>
      <c r="H644" s="2" t="s">
        <v>134</v>
      </c>
      <c r="I644" s="3">
        <v>42062.958333333336</v>
      </c>
      <c r="J644" s="4">
        <f ca="1">TODAY()</f>
        <v>42790</v>
      </c>
      <c r="K644" s="5">
        <f>IF(I644&lt;&gt;0,(I644-F644)-1,(J644-F644)-1)</f>
        <v>6.6881250000005821</v>
      </c>
      <c r="L644" s="5" t="b">
        <f>IF(G644="CAN",TRUE,FALSE)</f>
        <v>0</v>
      </c>
      <c r="M644" s="6" t="b">
        <f>AND(G644="CLOSE",K644&lt;=28)</f>
        <v>1</v>
      </c>
      <c r="N644" s="6" t="b">
        <f>AND(G644="CLOSE",K644&gt;28,K644&lt;=56)</f>
        <v>0</v>
      </c>
      <c r="O644" s="6" t="b">
        <f>AND(G644="CLOSE",K644&gt;56,K644&lt;=84)</f>
        <v>0</v>
      </c>
      <c r="P644" s="6" t="b">
        <f>AND(G644="CLOSE",K644&gt;84)</f>
        <v>0</v>
      </c>
      <c r="Q644" s="6" t="b">
        <f>AND(G644 = "INPRG",K644&gt;84)</f>
        <v>0</v>
      </c>
      <c r="R644" s="6" t="b">
        <f>AND(G644 = "INPRG",K644&gt;56,K644&lt;=84)</f>
        <v>0</v>
      </c>
      <c r="S644" s="6" t="b">
        <f>AND(G644 = "INPRG",K644&gt;28,K644&lt;56)</f>
        <v>0</v>
      </c>
      <c r="T644" s="6" t="b">
        <f>AND(G644="INPRG",K644&gt;=21,K644&lt;28)</f>
        <v>0</v>
      </c>
      <c r="U644" s="6" t="b">
        <f>AND(G644="INPRG",K644&gt;=14,K644&lt;21)</f>
        <v>0</v>
      </c>
      <c r="V644" s="6" t="b">
        <f>AND(G644="INPRG",K644&gt;=7,K644&lt;14)</f>
        <v>0</v>
      </c>
      <c r="W644" s="7" t="b">
        <f>AND(G644="INPRG",K644&lt;7)</f>
        <v>0</v>
      </c>
    </row>
    <row r="645" spans="1:23" ht="15.75" x14ac:dyDescent="0.25">
      <c r="A645" s="8" t="s">
        <v>1436</v>
      </c>
      <c r="B645" s="9" t="s">
        <v>1</v>
      </c>
      <c r="C645" s="9" t="s">
        <v>2</v>
      </c>
      <c r="D645" s="9" t="s">
        <v>1437</v>
      </c>
      <c r="E645" s="9" t="s">
        <v>351</v>
      </c>
      <c r="F645" s="10">
        <v>42055.270231481481</v>
      </c>
      <c r="G645" s="9" t="s">
        <v>4</v>
      </c>
      <c r="H645" s="9" t="s">
        <v>134</v>
      </c>
      <c r="I645" s="10">
        <v>42058.958333333336</v>
      </c>
      <c r="J645" s="11">
        <f ca="1">TODAY()</f>
        <v>42790</v>
      </c>
      <c r="K645" s="12">
        <f>IF(I645&lt;&gt;0,(I645-F645)-1,(J645-F645)-1)</f>
        <v>2.6881018518542987</v>
      </c>
      <c r="L645" s="12" t="b">
        <f>IF(G645="CAN",TRUE,FALSE)</f>
        <v>0</v>
      </c>
      <c r="M645" s="13" t="b">
        <f>AND(G645="CLOSE",K645&lt;=28)</f>
        <v>1</v>
      </c>
      <c r="N645" s="13" t="b">
        <f>AND(G645="CLOSE",K645&gt;28,K645&lt;=56)</f>
        <v>0</v>
      </c>
      <c r="O645" s="13" t="b">
        <f>AND(G645="CLOSE",K645&gt;56,K645&lt;=84)</f>
        <v>0</v>
      </c>
      <c r="P645" s="13" t="b">
        <f>AND(G645="CLOSE",K645&gt;84)</f>
        <v>0</v>
      </c>
      <c r="Q645" s="13" t="b">
        <f>AND(G645 = "INPRG",K645&gt;84)</f>
        <v>0</v>
      </c>
      <c r="R645" s="13" t="b">
        <f>AND(G645 = "INPRG",K645&gt;56,K645&lt;=84)</f>
        <v>0</v>
      </c>
      <c r="S645" s="13" t="b">
        <f>AND(G645 = "INPRG",K645&gt;28,K645&lt;56)</f>
        <v>0</v>
      </c>
      <c r="T645" s="13" t="b">
        <f>AND(G645="INPRG",K645&gt;=21,K645&lt;28)</f>
        <v>0</v>
      </c>
      <c r="U645" s="13" t="b">
        <f>AND(G645="INPRG",K645&gt;=14,K645&lt;21)</f>
        <v>0</v>
      </c>
      <c r="V645" s="13" t="b">
        <f>AND(G645="INPRG",K645&gt;=7,K645&lt;14)</f>
        <v>0</v>
      </c>
      <c r="W645" s="14" t="b">
        <f>AND(G645="INPRG",K645&lt;7)</f>
        <v>0</v>
      </c>
    </row>
    <row r="646" spans="1:23" ht="15.75" x14ac:dyDescent="0.25">
      <c r="A646" s="1" t="s">
        <v>1438</v>
      </c>
      <c r="B646" s="2" t="s">
        <v>1</v>
      </c>
      <c r="C646" s="2" t="s">
        <v>2</v>
      </c>
      <c r="D646" s="2" t="s">
        <v>1439</v>
      </c>
      <c r="E646" s="2" t="s">
        <v>1440</v>
      </c>
      <c r="F646" s="3">
        <v>42055.270243055558</v>
      </c>
      <c r="G646" s="2" t="s">
        <v>4</v>
      </c>
      <c r="H646" s="2" t="s">
        <v>134</v>
      </c>
      <c r="I646" s="3">
        <v>42058.958333333336</v>
      </c>
      <c r="J646" s="4">
        <f ca="1">TODAY()</f>
        <v>42790</v>
      </c>
      <c r="K646" s="5">
        <f>IF(I646&lt;&gt;0,(I646-F646)-1,(J646-F646)-1)</f>
        <v>2.6880902777775191</v>
      </c>
      <c r="L646" s="5" t="b">
        <f>IF(G646="CAN",TRUE,FALSE)</f>
        <v>0</v>
      </c>
      <c r="M646" s="6" t="b">
        <f>AND(G646="CLOSE",K646&lt;=28)</f>
        <v>1</v>
      </c>
      <c r="N646" s="6" t="b">
        <f>AND(G646="CLOSE",K646&gt;28,K646&lt;=56)</f>
        <v>0</v>
      </c>
      <c r="O646" s="6" t="b">
        <f>AND(G646="CLOSE",K646&gt;56,K646&lt;=84)</f>
        <v>0</v>
      </c>
      <c r="P646" s="6" t="b">
        <f>AND(G646="CLOSE",K646&gt;84)</f>
        <v>0</v>
      </c>
      <c r="Q646" s="6" t="b">
        <f>AND(G646 = "INPRG",K646&gt;84)</f>
        <v>0</v>
      </c>
      <c r="R646" s="6" t="b">
        <f>AND(G646 = "INPRG",K646&gt;56,K646&lt;=84)</f>
        <v>0</v>
      </c>
      <c r="S646" s="6" t="b">
        <f>AND(G646 = "INPRG",K646&gt;28,K646&lt;56)</f>
        <v>0</v>
      </c>
      <c r="T646" s="6" t="b">
        <f>AND(G646="INPRG",K646&gt;=21,K646&lt;28)</f>
        <v>0</v>
      </c>
      <c r="U646" s="6" t="b">
        <f>AND(G646="INPRG",K646&gt;=14,K646&lt;21)</f>
        <v>0</v>
      </c>
      <c r="V646" s="6" t="b">
        <f>AND(G646="INPRG",K646&gt;=7,K646&lt;14)</f>
        <v>0</v>
      </c>
      <c r="W646" s="7" t="b">
        <f>AND(G646="INPRG",K646&lt;7)</f>
        <v>0</v>
      </c>
    </row>
    <row r="647" spans="1:23" ht="15.75" x14ac:dyDescent="0.25">
      <c r="A647" s="8" t="s">
        <v>1441</v>
      </c>
      <c r="B647" s="9" t="s">
        <v>1</v>
      </c>
      <c r="C647" s="9" t="s">
        <v>2</v>
      </c>
      <c r="D647" s="9" t="s">
        <v>1442</v>
      </c>
      <c r="E647" s="9" t="s">
        <v>1443</v>
      </c>
      <c r="F647" s="10">
        <v>42055.270254629628</v>
      </c>
      <c r="G647" s="9" t="s">
        <v>4</v>
      </c>
      <c r="H647" s="9" t="s">
        <v>134</v>
      </c>
      <c r="I647" s="10">
        <v>42059.958333333336</v>
      </c>
      <c r="J647" s="11">
        <f ca="1">TODAY()</f>
        <v>42790</v>
      </c>
      <c r="K647" s="12">
        <f>IF(I647&lt;&gt;0,(I647-F647)-1,(J647-F647)-1)</f>
        <v>3.6880787037080154</v>
      </c>
      <c r="L647" s="12" t="b">
        <f>IF(G647="CAN",TRUE,FALSE)</f>
        <v>0</v>
      </c>
      <c r="M647" s="13" t="b">
        <f>AND(G647="CLOSE",K647&lt;=28)</f>
        <v>1</v>
      </c>
      <c r="N647" s="13" t="b">
        <f>AND(G647="CLOSE",K647&gt;28,K647&lt;=56)</f>
        <v>0</v>
      </c>
      <c r="O647" s="13" t="b">
        <f>AND(G647="CLOSE",K647&gt;56,K647&lt;=84)</f>
        <v>0</v>
      </c>
      <c r="P647" s="13" t="b">
        <f>AND(G647="CLOSE",K647&gt;84)</f>
        <v>0</v>
      </c>
      <c r="Q647" s="13" t="b">
        <f>AND(G647 = "INPRG",K647&gt;84)</f>
        <v>0</v>
      </c>
      <c r="R647" s="13" t="b">
        <f>AND(G647 = "INPRG",K647&gt;56,K647&lt;=84)</f>
        <v>0</v>
      </c>
      <c r="S647" s="13" t="b">
        <f>AND(G647 = "INPRG",K647&gt;28,K647&lt;56)</f>
        <v>0</v>
      </c>
      <c r="T647" s="13" t="b">
        <f>AND(G647="INPRG",K647&gt;=21,K647&lt;28)</f>
        <v>0</v>
      </c>
      <c r="U647" s="13" t="b">
        <f>AND(G647="INPRG",K647&gt;=14,K647&lt;21)</f>
        <v>0</v>
      </c>
      <c r="V647" s="13" t="b">
        <f>AND(G647="INPRG",K647&gt;=7,K647&lt;14)</f>
        <v>0</v>
      </c>
      <c r="W647" s="14" t="b">
        <f>AND(G647="INPRG",K647&lt;7)</f>
        <v>0</v>
      </c>
    </row>
    <row r="648" spans="1:23" ht="15.75" x14ac:dyDescent="0.25">
      <c r="A648" s="1" t="s">
        <v>1444</v>
      </c>
      <c r="B648" s="2" t="s">
        <v>1</v>
      </c>
      <c r="C648" s="2" t="s">
        <v>2</v>
      </c>
      <c r="D648" s="2" t="s">
        <v>1445</v>
      </c>
      <c r="E648" s="2" t="s">
        <v>1446</v>
      </c>
      <c r="F648" s="3">
        <v>42055.270266203705</v>
      </c>
      <c r="G648" s="2" t="s">
        <v>4</v>
      </c>
      <c r="H648" s="2" t="s">
        <v>134</v>
      </c>
      <c r="I648" s="3">
        <v>42059.958333333336</v>
      </c>
      <c r="J648" s="4">
        <f ca="1">TODAY()</f>
        <v>42790</v>
      </c>
      <c r="K648" s="5">
        <f>IF(I648&lt;&gt;0,(I648-F648)-1,(J648-F648)-1)</f>
        <v>3.6880671296312357</v>
      </c>
      <c r="L648" s="5" t="b">
        <f>IF(G648="CAN",TRUE,FALSE)</f>
        <v>0</v>
      </c>
      <c r="M648" s="6" t="b">
        <f>AND(G648="CLOSE",K648&lt;=28)</f>
        <v>1</v>
      </c>
      <c r="N648" s="6" t="b">
        <f>AND(G648="CLOSE",K648&gt;28,K648&lt;=56)</f>
        <v>0</v>
      </c>
      <c r="O648" s="6" t="b">
        <f>AND(G648="CLOSE",K648&gt;56,K648&lt;=84)</f>
        <v>0</v>
      </c>
      <c r="P648" s="6" t="b">
        <f>AND(G648="CLOSE",K648&gt;84)</f>
        <v>0</v>
      </c>
      <c r="Q648" s="6" t="b">
        <f>AND(G648 = "INPRG",K648&gt;84)</f>
        <v>0</v>
      </c>
      <c r="R648" s="6" t="b">
        <f>AND(G648 = "INPRG",K648&gt;56,K648&lt;=84)</f>
        <v>0</v>
      </c>
      <c r="S648" s="6" t="b">
        <f>AND(G648 = "INPRG",K648&gt;28,K648&lt;56)</f>
        <v>0</v>
      </c>
      <c r="T648" s="6" t="b">
        <f>AND(G648="INPRG",K648&gt;=21,K648&lt;28)</f>
        <v>0</v>
      </c>
      <c r="U648" s="6" t="b">
        <f>AND(G648="INPRG",K648&gt;=14,K648&lt;21)</f>
        <v>0</v>
      </c>
      <c r="V648" s="6" t="b">
        <f>AND(G648="INPRG",K648&gt;=7,K648&lt;14)</f>
        <v>0</v>
      </c>
      <c r="W648" s="7" t="b">
        <f>AND(G648="INPRG",K648&lt;7)</f>
        <v>0</v>
      </c>
    </row>
    <row r="649" spans="1:23" ht="15.75" x14ac:dyDescent="0.25">
      <c r="A649" s="8" t="s">
        <v>1447</v>
      </c>
      <c r="B649" s="9" t="s">
        <v>1</v>
      </c>
      <c r="C649" s="9" t="s">
        <v>2</v>
      </c>
      <c r="D649" s="9" t="s">
        <v>1448</v>
      </c>
      <c r="E649" s="9" t="s">
        <v>348</v>
      </c>
      <c r="F649" s="10">
        <v>42055.270289351851</v>
      </c>
      <c r="G649" s="9" t="s">
        <v>4</v>
      </c>
      <c r="H649" s="9" t="s">
        <v>134</v>
      </c>
      <c r="I649" s="10">
        <v>42059.958333333336</v>
      </c>
      <c r="J649" s="11">
        <f ca="1">TODAY()</f>
        <v>42790</v>
      </c>
      <c r="K649" s="12">
        <f>IF(I649&lt;&gt;0,(I649-F649)-1,(J649-F649)-1)</f>
        <v>3.6880439814849524</v>
      </c>
      <c r="L649" s="12" t="b">
        <f>IF(G649="CAN",TRUE,FALSE)</f>
        <v>0</v>
      </c>
      <c r="M649" s="13" t="b">
        <f>AND(G649="CLOSE",K649&lt;=28)</f>
        <v>1</v>
      </c>
      <c r="N649" s="13" t="b">
        <f>AND(G649="CLOSE",K649&gt;28,K649&lt;=56)</f>
        <v>0</v>
      </c>
      <c r="O649" s="13" t="b">
        <f>AND(G649="CLOSE",K649&gt;56,K649&lt;=84)</f>
        <v>0</v>
      </c>
      <c r="P649" s="13" t="b">
        <f>AND(G649="CLOSE",K649&gt;84)</f>
        <v>0</v>
      </c>
      <c r="Q649" s="13" t="b">
        <f>AND(G649 = "INPRG",K649&gt;84)</f>
        <v>0</v>
      </c>
      <c r="R649" s="13" t="b">
        <f>AND(G649 = "INPRG",K649&gt;56,K649&lt;=84)</f>
        <v>0</v>
      </c>
      <c r="S649" s="13" t="b">
        <f>AND(G649 = "INPRG",K649&gt;28,K649&lt;56)</f>
        <v>0</v>
      </c>
      <c r="T649" s="13" t="b">
        <f>AND(G649="INPRG",K649&gt;=21,K649&lt;28)</f>
        <v>0</v>
      </c>
      <c r="U649" s="13" t="b">
        <f>AND(G649="INPRG",K649&gt;=14,K649&lt;21)</f>
        <v>0</v>
      </c>
      <c r="V649" s="13" t="b">
        <f>AND(G649="INPRG",K649&gt;=7,K649&lt;14)</f>
        <v>0</v>
      </c>
      <c r="W649" s="14" t="b">
        <f>AND(G649="INPRG",K649&lt;7)</f>
        <v>0</v>
      </c>
    </row>
    <row r="650" spans="1:23" ht="15.75" x14ac:dyDescent="0.25">
      <c r="A650" s="1" t="s">
        <v>1449</v>
      </c>
      <c r="B650" s="2" t="s">
        <v>1</v>
      </c>
      <c r="C650" s="2" t="s">
        <v>2</v>
      </c>
      <c r="D650" s="2" t="s">
        <v>1450</v>
      </c>
      <c r="E650" s="2" t="s">
        <v>1451</v>
      </c>
      <c r="F650" s="3">
        <v>42055.270300925928</v>
      </c>
      <c r="G650" s="2" t="s">
        <v>4</v>
      </c>
      <c r="H650" s="2" t="s">
        <v>134</v>
      </c>
      <c r="I650" s="3">
        <v>42059.958333333336</v>
      </c>
      <c r="J650" s="4">
        <f ca="1">TODAY()</f>
        <v>42790</v>
      </c>
      <c r="K650" s="5">
        <f>IF(I650&lt;&gt;0,(I650-F650)-1,(J650-F650)-1)</f>
        <v>3.6880324074081727</v>
      </c>
      <c r="L650" s="5" t="b">
        <f>IF(G650="CAN",TRUE,FALSE)</f>
        <v>0</v>
      </c>
      <c r="M650" s="6" t="b">
        <f>AND(G650="CLOSE",K650&lt;=28)</f>
        <v>1</v>
      </c>
      <c r="N650" s="6" t="b">
        <f>AND(G650="CLOSE",K650&gt;28,K650&lt;=56)</f>
        <v>0</v>
      </c>
      <c r="O650" s="6" t="b">
        <f>AND(G650="CLOSE",K650&gt;56,K650&lt;=84)</f>
        <v>0</v>
      </c>
      <c r="P650" s="6" t="b">
        <f>AND(G650="CLOSE",K650&gt;84)</f>
        <v>0</v>
      </c>
      <c r="Q650" s="6" t="b">
        <f>AND(G650 = "INPRG",K650&gt;84)</f>
        <v>0</v>
      </c>
      <c r="R650" s="6" t="b">
        <f>AND(G650 = "INPRG",K650&gt;56,K650&lt;=84)</f>
        <v>0</v>
      </c>
      <c r="S650" s="6" t="b">
        <f>AND(G650 = "INPRG",K650&gt;28,K650&lt;56)</f>
        <v>0</v>
      </c>
      <c r="T650" s="6" t="b">
        <f>AND(G650="INPRG",K650&gt;=21,K650&lt;28)</f>
        <v>0</v>
      </c>
      <c r="U650" s="6" t="b">
        <f>AND(G650="INPRG",K650&gt;=14,K650&lt;21)</f>
        <v>0</v>
      </c>
      <c r="V650" s="6" t="b">
        <f>AND(G650="INPRG",K650&gt;=7,K650&lt;14)</f>
        <v>0</v>
      </c>
      <c r="W650" s="7" t="b">
        <f>AND(G650="INPRG",K650&lt;7)</f>
        <v>0</v>
      </c>
    </row>
    <row r="651" spans="1:23" ht="15.75" x14ac:dyDescent="0.25">
      <c r="A651" s="8" t="s">
        <v>1452</v>
      </c>
      <c r="B651" s="9" t="s">
        <v>1</v>
      </c>
      <c r="C651" s="9" t="s">
        <v>2</v>
      </c>
      <c r="D651" s="9" t="s">
        <v>1453</v>
      </c>
      <c r="E651" s="9" t="s">
        <v>1454</v>
      </c>
      <c r="F651" s="10">
        <v>42055.270312499997</v>
      </c>
      <c r="G651" s="9" t="s">
        <v>4</v>
      </c>
      <c r="H651" s="9" t="s">
        <v>134</v>
      </c>
      <c r="I651" s="10">
        <v>42059.958333333336</v>
      </c>
      <c r="J651" s="11">
        <f ca="1">TODAY()</f>
        <v>42790</v>
      </c>
      <c r="K651" s="12">
        <f>IF(I651&lt;&gt;0,(I651-F651)-1,(J651-F651)-1)</f>
        <v>3.688020833338669</v>
      </c>
      <c r="L651" s="12" t="b">
        <f>IF(G651="CAN",TRUE,FALSE)</f>
        <v>0</v>
      </c>
      <c r="M651" s="13" t="b">
        <f>AND(G651="CLOSE",K651&lt;=28)</f>
        <v>1</v>
      </c>
      <c r="N651" s="13" t="b">
        <f>AND(G651="CLOSE",K651&gt;28,K651&lt;=56)</f>
        <v>0</v>
      </c>
      <c r="O651" s="13" t="b">
        <f>AND(G651="CLOSE",K651&gt;56,K651&lt;=84)</f>
        <v>0</v>
      </c>
      <c r="P651" s="13" t="b">
        <f>AND(G651="CLOSE",K651&gt;84)</f>
        <v>0</v>
      </c>
      <c r="Q651" s="13" t="b">
        <f>AND(G651 = "INPRG",K651&gt;84)</f>
        <v>0</v>
      </c>
      <c r="R651" s="13" t="b">
        <f>AND(G651 = "INPRG",K651&gt;56,K651&lt;=84)</f>
        <v>0</v>
      </c>
      <c r="S651" s="13" t="b">
        <f>AND(G651 = "INPRG",K651&gt;28,K651&lt;56)</f>
        <v>0</v>
      </c>
      <c r="T651" s="13" t="b">
        <f>AND(G651="INPRG",K651&gt;=21,K651&lt;28)</f>
        <v>0</v>
      </c>
      <c r="U651" s="13" t="b">
        <f>AND(G651="INPRG",K651&gt;=14,K651&lt;21)</f>
        <v>0</v>
      </c>
      <c r="V651" s="13" t="b">
        <f>AND(G651="INPRG",K651&gt;=7,K651&lt;14)</f>
        <v>0</v>
      </c>
      <c r="W651" s="14" t="b">
        <f>AND(G651="INPRG",K651&lt;7)</f>
        <v>0</v>
      </c>
    </row>
    <row r="652" spans="1:23" ht="15.75" x14ac:dyDescent="0.25">
      <c r="A652" s="1" t="s">
        <v>1455</v>
      </c>
      <c r="B652" s="2" t="s">
        <v>1</v>
      </c>
      <c r="C652" s="2" t="s">
        <v>2</v>
      </c>
      <c r="D652" s="2" t="s">
        <v>1456</v>
      </c>
      <c r="E652" s="2" t="s">
        <v>348</v>
      </c>
      <c r="F652" s="3">
        <v>42055.270324074074</v>
      </c>
      <c r="G652" s="2" t="s">
        <v>4</v>
      </c>
      <c r="H652" s="2" t="s">
        <v>134</v>
      </c>
      <c r="I652" s="3">
        <v>42059.958333333336</v>
      </c>
      <c r="J652" s="4">
        <f ca="1">TODAY()</f>
        <v>42790</v>
      </c>
      <c r="K652" s="5">
        <f>IF(I652&lt;&gt;0,(I652-F652)-1,(J652-F652)-1)</f>
        <v>3.6880092592618894</v>
      </c>
      <c r="L652" s="5" t="b">
        <f>IF(G652="CAN",TRUE,FALSE)</f>
        <v>0</v>
      </c>
      <c r="M652" s="6" t="b">
        <f>AND(G652="CLOSE",K652&lt;=28)</f>
        <v>1</v>
      </c>
      <c r="N652" s="6" t="b">
        <f>AND(G652="CLOSE",K652&gt;28,K652&lt;=56)</f>
        <v>0</v>
      </c>
      <c r="O652" s="6" t="b">
        <f>AND(G652="CLOSE",K652&gt;56,K652&lt;=84)</f>
        <v>0</v>
      </c>
      <c r="P652" s="6" t="b">
        <f>AND(G652="CLOSE",K652&gt;84)</f>
        <v>0</v>
      </c>
      <c r="Q652" s="6" t="b">
        <f>AND(G652 = "INPRG",K652&gt;84)</f>
        <v>0</v>
      </c>
      <c r="R652" s="6" t="b">
        <f>AND(G652 = "INPRG",K652&gt;56,K652&lt;=84)</f>
        <v>0</v>
      </c>
      <c r="S652" s="6" t="b">
        <f>AND(G652 = "INPRG",K652&gt;28,K652&lt;56)</f>
        <v>0</v>
      </c>
      <c r="T652" s="6" t="b">
        <f>AND(G652="INPRG",K652&gt;=21,K652&lt;28)</f>
        <v>0</v>
      </c>
      <c r="U652" s="6" t="b">
        <f>AND(G652="INPRG",K652&gt;=14,K652&lt;21)</f>
        <v>0</v>
      </c>
      <c r="V652" s="6" t="b">
        <f>AND(G652="INPRG",K652&gt;=7,K652&lt;14)</f>
        <v>0</v>
      </c>
      <c r="W652" s="7" t="b">
        <f>AND(G652="INPRG",K652&lt;7)</f>
        <v>0</v>
      </c>
    </row>
    <row r="653" spans="1:23" ht="15.75" x14ac:dyDescent="0.25">
      <c r="A653" s="8" t="s">
        <v>1457</v>
      </c>
      <c r="B653" s="9" t="s">
        <v>1</v>
      </c>
      <c r="C653" s="9" t="s">
        <v>21</v>
      </c>
      <c r="D653" s="9" t="s">
        <v>1458</v>
      </c>
      <c r="E653" s="9" t="s">
        <v>1459</v>
      </c>
      <c r="F653" s="10">
        <v>42055.270335648151</v>
      </c>
      <c r="G653" s="9" t="s">
        <v>4</v>
      </c>
      <c r="H653" s="9" t="s">
        <v>238</v>
      </c>
      <c r="I653" s="10">
        <v>42058.958333333336</v>
      </c>
      <c r="J653" s="11">
        <f ca="1">TODAY()</f>
        <v>42790</v>
      </c>
      <c r="K653" s="12">
        <f>IF(I653&lt;&gt;0,(I653-F653)-1,(J653-F653)-1)</f>
        <v>2.6879976851851097</v>
      </c>
      <c r="L653" s="12" t="b">
        <f>IF(G653="CAN",TRUE,FALSE)</f>
        <v>0</v>
      </c>
      <c r="M653" s="13" t="b">
        <f>AND(G653="CLOSE",K653&lt;=28)</f>
        <v>1</v>
      </c>
      <c r="N653" s="13" t="b">
        <f>AND(G653="CLOSE",K653&gt;28,K653&lt;=56)</f>
        <v>0</v>
      </c>
      <c r="O653" s="13" t="b">
        <f>AND(G653="CLOSE",K653&gt;56,K653&lt;=84)</f>
        <v>0</v>
      </c>
      <c r="P653" s="13" t="b">
        <f>AND(G653="CLOSE",K653&gt;84)</f>
        <v>0</v>
      </c>
      <c r="Q653" s="13" t="b">
        <f>AND(G653 = "INPRG",K653&gt;84)</f>
        <v>0</v>
      </c>
      <c r="R653" s="13" t="b">
        <f>AND(G653 = "INPRG",K653&gt;56,K653&lt;=84)</f>
        <v>0</v>
      </c>
      <c r="S653" s="13" t="b">
        <f>AND(G653 = "INPRG",K653&gt;28,K653&lt;56)</f>
        <v>0</v>
      </c>
      <c r="T653" s="13" t="b">
        <f>AND(G653="INPRG",K653&gt;=21,K653&lt;28)</f>
        <v>0</v>
      </c>
      <c r="U653" s="13" t="b">
        <f>AND(G653="INPRG",K653&gt;=14,K653&lt;21)</f>
        <v>0</v>
      </c>
      <c r="V653" s="13" t="b">
        <f>AND(G653="INPRG",K653&gt;=7,K653&lt;14)</f>
        <v>0</v>
      </c>
      <c r="W653" s="14" t="b">
        <f>AND(G653="INPRG",K653&lt;7)</f>
        <v>0</v>
      </c>
    </row>
    <row r="654" spans="1:23" ht="15.75" x14ac:dyDescent="0.25">
      <c r="A654" s="1" t="s">
        <v>1460</v>
      </c>
      <c r="B654" s="2" t="s">
        <v>1</v>
      </c>
      <c r="C654" s="2" t="s">
        <v>2</v>
      </c>
      <c r="D654" s="2" t="s">
        <v>1461</v>
      </c>
      <c r="E654" s="2" t="s">
        <v>1462</v>
      </c>
      <c r="F654" s="3">
        <v>42055.270358796297</v>
      </c>
      <c r="G654" s="2" t="s">
        <v>4</v>
      </c>
      <c r="H654" s="2" t="s">
        <v>39</v>
      </c>
      <c r="I654" s="3">
        <v>42058.958333333336</v>
      </c>
      <c r="J654" s="4">
        <f ca="1">TODAY()</f>
        <v>42790</v>
      </c>
      <c r="K654" s="5">
        <f>IF(I654&lt;&gt;0,(I654-F654)-1,(J654-F654)-1)</f>
        <v>2.6879745370388264</v>
      </c>
      <c r="L654" s="5" t="b">
        <f>IF(G654="CAN",TRUE,FALSE)</f>
        <v>0</v>
      </c>
      <c r="M654" s="6" t="b">
        <f>AND(G654="CLOSE",K654&lt;=28)</f>
        <v>1</v>
      </c>
      <c r="N654" s="6" t="b">
        <f>AND(G654="CLOSE",K654&gt;28,K654&lt;=56)</f>
        <v>0</v>
      </c>
      <c r="O654" s="6" t="b">
        <f>AND(G654="CLOSE",K654&gt;56,K654&lt;=84)</f>
        <v>0</v>
      </c>
      <c r="P654" s="6" t="b">
        <f>AND(G654="CLOSE",K654&gt;84)</f>
        <v>0</v>
      </c>
      <c r="Q654" s="6" t="b">
        <f>AND(G654 = "INPRG",K654&gt;84)</f>
        <v>0</v>
      </c>
      <c r="R654" s="6" t="b">
        <f>AND(G654 = "INPRG",K654&gt;56,K654&lt;=84)</f>
        <v>0</v>
      </c>
      <c r="S654" s="6" t="b">
        <f>AND(G654 = "INPRG",K654&gt;28,K654&lt;56)</f>
        <v>0</v>
      </c>
      <c r="T654" s="6" t="b">
        <f>AND(G654="INPRG",K654&gt;=21,K654&lt;28)</f>
        <v>0</v>
      </c>
      <c r="U654" s="6" t="b">
        <f>AND(G654="INPRG",K654&gt;=14,K654&lt;21)</f>
        <v>0</v>
      </c>
      <c r="V654" s="6" t="b">
        <f>AND(G654="INPRG",K654&gt;=7,K654&lt;14)</f>
        <v>0</v>
      </c>
      <c r="W654" s="7" t="b">
        <f>AND(G654="INPRG",K654&lt;7)</f>
        <v>0</v>
      </c>
    </row>
    <row r="655" spans="1:23" ht="15.75" x14ac:dyDescent="0.25">
      <c r="A655" s="8" t="s">
        <v>1463</v>
      </c>
      <c r="B655" s="9" t="s">
        <v>1</v>
      </c>
      <c r="C655" s="9" t="s">
        <v>2</v>
      </c>
      <c r="D655" s="9" t="s">
        <v>1464</v>
      </c>
      <c r="E655" s="9" t="s">
        <v>1465</v>
      </c>
      <c r="F655" s="10">
        <v>42055.270520833335</v>
      </c>
      <c r="G655" s="9" t="s">
        <v>4</v>
      </c>
      <c r="H655" s="9" t="s">
        <v>325</v>
      </c>
      <c r="I655" s="10">
        <v>42058.958333333336</v>
      </c>
      <c r="J655" s="11">
        <f ca="1">TODAY()</f>
        <v>42790</v>
      </c>
      <c r="K655" s="12">
        <f>IF(I655&lt;&gt;0,(I655-F655)-1,(J655-F655)-1)</f>
        <v>2.687812500000291</v>
      </c>
      <c r="L655" s="12" t="b">
        <f>IF(G655="CAN",TRUE,FALSE)</f>
        <v>0</v>
      </c>
      <c r="M655" s="13" t="b">
        <f>AND(G655="CLOSE",K655&lt;=28)</f>
        <v>1</v>
      </c>
      <c r="N655" s="13" t="b">
        <f>AND(G655="CLOSE",K655&gt;28,K655&lt;=56)</f>
        <v>0</v>
      </c>
      <c r="O655" s="13" t="b">
        <f>AND(G655="CLOSE",K655&gt;56,K655&lt;=84)</f>
        <v>0</v>
      </c>
      <c r="P655" s="13" t="b">
        <f>AND(G655="CLOSE",K655&gt;84)</f>
        <v>0</v>
      </c>
      <c r="Q655" s="13" t="b">
        <f>AND(G655 = "INPRG",K655&gt;84)</f>
        <v>0</v>
      </c>
      <c r="R655" s="13" t="b">
        <f>AND(G655 = "INPRG",K655&gt;56,K655&lt;=84)</f>
        <v>0</v>
      </c>
      <c r="S655" s="13" t="b">
        <f>AND(G655 = "INPRG",K655&gt;28,K655&lt;56)</f>
        <v>0</v>
      </c>
      <c r="T655" s="13" t="b">
        <f>AND(G655="INPRG",K655&gt;=21,K655&lt;28)</f>
        <v>0</v>
      </c>
      <c r="U655" s="13" t="b">
        <f>AND(G655="INPRG",K655&gt;=14,K655&lt;21)</f>
        <v>0</v>
      </c>
      <c r="V655" s="13" t="b">
        <f>AND(G655="INPRG",K655&gt;=7,K655&lt;14)</f>
        <v>0</v>
      </c>
      <c r="W655" s="14" t="b">
        <f>AND(G655="INPRG",K655&lt;7)</f>
        <v>0</v>
      </c>
    </row>
    <row r="656" spans="1:23" ht="15.75" x14ac:dyDescent="0.25">
      <c r="A656" s="1" t="s">
        <v>1466</v>
      </c>
      <c r="B656" s="2" t="s">
        <v>1</v>
      </c>
      <c r="C656" s="2" t="s">
        <v>2</v>
      </c>
      <c r="D656" s="2" t="s">
        <v>1467</v>
      </c>
      <c r="E656" s="2" t="s">
        <v>1468</v>
      </c>
      <c r="F656" s="3">
        <v>42055.270532407405</v>
      </c>
      <c r="G656" s="2" t="s">
        <v>4</v>
      </c>
      <c r="H656" s="2" t="s">
        <v>325</v>
      </c>
      <c r="I656" s="3">
        <v>42058.958333333336</v>
      </c>
      <c r="J656" s="4">
        <f ca="1">TODAY()</f>
        <v>42790</v>
      </c>
      <c r="K656" s="5">
        <f>IF(I656&lt;&gt;0,(I656-F656)-1,(J656-F656)-1)</f>
        <v>2.6878009259307873</v>
      </c>
      <c r="L656" s="5" t="b">
        <f>IF(G656="CAN",TRUE,FALSE)</f>
        <v>0</v>
      </c>
      <c r="M656" s="6" t="b">
        <f>AND(G656="CLOSE",K656&lt;=28)</f>
        <v>1</v>
      </c>
      <c r="N656" s="6" t="b">
        <f>AND(G656="CLOSE",K656&gt;28,K656&lt;=56)</f>
        <v>0</v>
      </c>
      <c r="O656" s="6" t="b">
        <f>AND(G656="CLOSE",K656&gt;56,K656&lt;=84)</f>
        <v>0</v>
      </c>
      <c r="P656" s="6" t="b">
        <f>AND(G656="CLOSE",K656&gt;84)</f>
        <v>0</v>
      </c>
      <c r="Q656" s="6" t="b">
        <f>AND(G656 = "INPRG",K656&gt;84)</f>
        <v>0</v>
      </c>
      <c r="R656" s="6" t="b">
        <f>AND(G656 = "INPRG",K656&gt;56,K656&lt;=84)</f>
        <v>0</v>
      </c>
      <c r="S656" s="6" t="b">
        <f>AND(G656 = "INPRG",K656&gt;28,K656&lt;56)</f>
        <v>0</v>
      </c>
      <c r="T656" s="6" t="b">
        <f>AND(G656="INPRG",K656&gt;=21,K656&lt;28)</f>
        <v>0</v>
      </c>
      <c r="U656" s="6" t="b">
        <f>AND(G656="INPRG",K656&gt;=14,K656&lt;21)</f>
        <v>0</v>
      </c>
      <c r="V656" s="6" t="b">
        <f>AND(G656="INPRG",K656&gt;=7,K656&lt;14)</f>
        <v>0</v>
      </c>
      <c r="W656" s="7" t="b">
        <f>AND(G656="INPRG",K656&lt;7)</f>
        <v>0</v>
      </c>
    </row>
    <row r="657" spans="1:23" ht="15.75" x14ac:dyDescent="0.25">
      <c r="A657" s="8" t="s">
        <v>1469</v>
      </c>
      <c r="B657" s="9" t="s">
        <v>1</v>
      </c>
      <c r="C657" s="9" t="s">
        <v>2</v>
      </c>
      <c r="D657" s="9" t="s">
        <v>1470</v>
      </c>
      <c r="E657" s="9" t="s">
        <v>1471</v>
      </c>
      <c r="F657" s="10">
        <v>42055.270555555559</v>
      </c>
      <c r="G657" s="9" t="s">
        <v>4</v>
      </c>
      <c r="H657" s="9" t="s">
        <v>325</v>
      </c>
      <c r="I657" s="10">
        <v>42058.958333333336</v>
      </c>
      <c r="J657" s="11">
        <f ca="1">TODAY()</f>
        <v>42790</v>
      </c>
      <c r="K657" s="12">
        <f>IF(I657&lt;&gt;0,(I657-F657)-1,(J657-F657)-1)</f>
        <v>2.687777777777228</v>
      </c>
      <c r="L657" s="12" t="b">
        <f>IF(G657="CAN",TRUE,FALSE)</f>
        <v>0</v>
      </c>
      <c r="M657" s="13" t="b">
        <f>AND(G657="CLOSE",K657&lt;=28)</f>
        <v>1</v>
      </c>
      <c r="N657" s="13" t="b">
        <f>AND(G657="CLOSE",K657&gt;28,K657&lt;=56)</f>
        <v>0</v>
      </c>
      <c r="O657" s="13" t="b">
        <f>AND(G657="CLOSE",K657&gt;56,K657&lt;=84)</f>
        <v>0</v>
      </c>
      <c r="P657" s="13" t="b">
        <f>AND(G657="CLOSE",K657&gt;84)</f>
        <v>0</v>
      </c>
      <c r="Q657" s="13" t="b">
        <f>AND(G657 = "INPRG",K657&gt;84)</f>
        <v>0</v>
      </c>
      <c r="R657" s="13" t="b">
        <f>AND(G657 = "INPRG",K657&gt;56,K657&lt;=84)</f>
        <v>0</v>
      </c>
      <c r="S657" s="13" t="b">
        <f>AND(G657 = "INPRG",K657&gt;28,K657&lt;56)</f>
        <v>0</v>
      </c>
      <c r="T657" s="13" t="b">
        <f>AND(G657="INPRG",K657&gt;=21,K657&lt;28)</f>
        <v>0</v>
      </c>
      <c r="U657" s="13" t="b">
        <f>AND(G657="INPRG",K657&gt;=14,K657&lt;21)</f>
        <v>0</v>
      </c>
      <c r="V657" s="13" t="b">
        <f>AND(G657="INPRG",K657&gt;=7,K657&lt;14)</f>
        <v>0</v>
      </c>
      <c r="W657" s="14" t="b">
        <f>AND(G657="INPRG",K657&lt;7)</f>
        <v>0</v>
      </c>
    </row>
    <row r="658" spans="1:23" ht="15.75" x14ac:dyDescent="0.25">
      <c r="A658" s="1" t="s">
        <v>1472</v>
      </c>
      <c r="B658" s="2" t="s">
        <v>1</v>
      </c>
      <c r="C658" s="2" t="s">
        <v>2</v>
      </c>
      <c r="D658" s="2" t="s">
        <v>1473</v>
      </c>
      <c r="E658" s="2" t="s">
        <v>1474</v>
      </c>
      <c r="F658" s="3">
        <v>42055.270578703705</v>
      </c>
      <c r="G658" s="2" t="s">
        <v>4</v>
      </c>
      <c r="H658" s="2" t="s">
        <v>325</v>
      </c>
      <c r="I658" s="3">
        <v>42058.958333333336</v>
      </c>
      <c r="J658" s="4">
        <f ca="1">TODAY()</f>
        <v>42790</v>
      </c>
      <c r="K658" s="5">
        <f>IF(I658&lt;&gt;0,(I658-F658)-1,(J658-F658)-1)</f>
        <v>2.6877546296309447</v>
      </c>
      <c r="L658" s="5" t="b">
        <f>IF(G658="CAN",TRUE,FALSE)</f>
        <v>0</v>
      </c>
      <c r="M658" s="6" t="b">
        <f>AND(G658="CLOSE",K658&lt;=28)</f>
        <v>1</v>
      </c>
      <c r="N658" s="6" t="b">
        <f>AND(G658="CLOSE",K658&gt;28,K658&lt;=56)</f>
        <v>0</v>
      </c>
      <c r="O658" s="6" t="b">
        <f>AND(G658="CLOSE",K658&gt;56,K658&lt;=84)</f>
        <v>0</v>
      </c>
      <c r="P658" s="6" t="b">
        <f>AND(G658="CLOSE",K658&gt;84)</f>
        <v>0</v>
      </c>
      <c r="Q658" s="6" t="b">
        <f>AND(G658 = "INPRG",K658&gt;84)</f>
        <v>0</v>
      </c>
      <c r="R658" s="6" t="b">
        <f>AND(G658 = "INPRG",K658&gt;56,K658&lt;=84)</f>
        <v>0</v>
      </c>
      <c r="S658" s="6" t="b">
        <f>AND(G658 = "INPRG",K658&gt;28,K658&lt;56)</f>
        <v>0</v>
      </c>
      <c r="T658" s="6" t="b">
        <f>AND(G658="INPRG",K658&gt;=21,K658&lt;28)</f>
        <v>0</v>
      </c>
      <c r="U658" s="6" t="b">
        <f>AND(G658="INPRG",K658&gt;=14,K658&lt;21)</f>
        <v>0</v>
      </c>
      <c r="V658" s="6" t="b">
        <f>AND(G658="INPRG",K658&gt;=7,K658&lt;14)</f>
        <v>0</v>
      </c>
      <c r="W658" s="7" t="b">
        <f>AND(G658="INPRG",K658&lt;7)</f>
        <v>0</v>
      </c>
    </row>
    <row r="659" spans="1:23" ht="15.75" x14ac:dyDescent="0.25">
      <c r="A659" s="8" t="s">
        <v>1475</v>
      </c>
      <c r="B659" s="9" t="s">
        <v>1</v>
      </c>
      <c r="C659" s="9" t="s">
        <v>2</v>
      </c>
      <c r="D659" s="9" t="s">
        <v>398</v>
      </c>
      <c r="E659" s="9"/>
      <c r="F659" s="10">
        <v>42055.270648148151</v>
      </c>
      <c r="G659" s="9" t="s">
        <v>4</v>
      </c>
      <c r="H659" s="9" t="s">
        <v>39</v>
      </c>
      <c r="I659" s="10">
        <v>42058.958333333336</v>
      </c>
      <c r="J659" s="11">
        <f ca="1">TODAY()</f>
        <v>42790</v>
      </c>
      <c r="K659" s="12">
        <f>IF(I659&lt;&gt;0,(I659-F659)-1,(J659-F659)-1)</f>
        <v>2.6876851851848187</v>
      </c>
      <c r="L659" s="12" t="b">
        <f>IF(G659="CAN",TRUE,FALSE)</f>
        <v>0</v>
      </c>
      <c r="M659" s="13" t="b">
        <f>AND(G659="CLOSE",K659&lt;=28)</f>
        <v>1</v>
      </c>
      <c r="N659" s="13" t="b">
        <f>AND(G659="CLOSE",K659&gt;28,K659&lt;=56)</f>
        <v>0</v>
      </c>
      <c r="O659" s="13" t="b">
        <f>AND(G659="CLOSE",K659&gt;56,K659&lt;=84)</f>
        <v>0</v>
      </c>
      <c r="P659" s="13" t="b">
        <f>AND(G659="CLOSE",K659&gt;84)</f>
        <v>0</v>
      </c>
      <c r="Q659" s="13" t="b">
        <f>AND(G659 = "INPRG",K659&gt;84)</f>
        <v>0</v>
      </c>
      <c r="R659" s="13" t="b">
        <f>AND(G659 = "INPRG",K659&gt;56,K659&lt;=84)</f>
        <v>0</v>
      </c>
      <c r="S659" s="13" t="b">
        <f>AND(G659 = "INPRG",K659&gt;28,K659&lt;56)</f>
        <v>0</v>
      </c>
      <c r="T659" s="13" t="b">
        <f>AND(G659="INPRG",K659&gt;=21,K659&lt;28)</f>
        <v>0</v>
      </c>
      <c r="U659" s="13" t="b">
        <f>AND(G659="INPRG",K659&gt;=14,K659&lt;21)</f>
        <v>0</v>
      </c>
      <c r="V659" s="13" t="b">
        <f>AND(G659="INPRG",K659&gt;=7,K659&lt;14)</f>
        <v>0</v>
      </c>
      <c r="W659" s="14" t="b">
        <f>AND(G659="INPRG",K659&lt;7)</f>
        <v>0</v>
      </c>
    </row>
    <row r="660" spans="1:23" ht="15.75" x14ac:dyDescent="0.25">
      <c r="A660" s="1" t="s">
        <v>1476</v>
      </c>
      <c r="B660" s="2" t="s">
        <v>1</v>
      </c>
      <c r="C660" s="2" t="s">
        <v>2</v>
      </c>
      <c r="D660" s="2" t="s">
        <v>400</v>
      </c>
      <c r="E660" s="2" t="s">
        <v>401</v>
      </c>
      <c r="F660" s="3">
        <v>42055.27065972222</v>
      </c>
      <c r="G660" s="2" t="s">
        <v>4</v>
      </c>
      <c r="H660" s="2" t="s">
        <v>43</v>
      </c>
      <c r="I660" s="3">
        <v>42059.958333333336</v>
      </c>
      <c r="J660" s="4">
        <f ca="1">TODAY()</f>
        <v>42790</v>
      </c>
      <c r="K660" s="5">
        <f>IF(I660&lt;&gt;0,(I660-F660)-1,(J660-F660)-1)</f>
        <v>3.687673611115315</v>
      </c>
      <c r="L660" s="5" t="b">
        <f>IF(G660="CAN",TRUE,FALSE)</f>
        <v>0</v>
      </c>
      <c r="M660" s="6" t="b">
        <f>AND(G660="CLOSE",K660&lt;=28)</f>
        <v>1</v>
      </c>
      <c r="N660" s="6" t="b">
        <f>AND(G660="CLOSE",K660&gt;28,K660&lt;=56)</f>
        <v>0</v>
      </c>
      <c r="O660" s="6" t="b">
        <f>AND(G660="CLOSE",K660&gt;56,K660&lt;=84)</f>
        <v>0</v>
      </c>
      <c r="P660" s="6" t="b">
        <f>AND(G660="CLOSE",K660&gt;84)</f>
        <v>0</v>
      </c>
      <c r="Q660" s="6" t="b">
        <f>AND(G660 = "INPRG",K660&gt;84)</f>
        <v>0</v>
      </c>
      <c r="R660" s="6" t="b">
        <f>AND(G660 = "INPRG",K660&gt;56,K660&lt;=84)</f>
        <v>0</v>
      </c>
      <c r="S660" s="6" t="b">
        <f>AND(G660 = "INPRG",K660&gt;28,K660&lt;56)</f>
        <v>0</v>
      </c>
      <c r="T660" s="6" t="b">
        <f>AND(G660="INPRG",K660&gt;=21,K660&lt;28)</f>
        <v>0</v>
      </c>
      <c r="U660" s="6" t="b">
        <f>AND(G660="INPRG",K660&gt;=14,K660&lt;21)</f>
        <v>0</v>
      </c>
      <c r="V660" s="6" t="b">
        <f>AND(G660="INPRG",K660&gt;=7,K660&lt;14)</f>
        <v>0</v>
      </c>
      <c r="W660" s="7" t="b">
        <f>AND(G660="INPRG",K660&lt;7)</f>
        <v>0</v>
      </c>
    </row>
    <row r="661" spans="1:23" ht="15.75" x14ac:dyDescent="0.25">
      <c r="A661" s="8" t="s">
        <v>1477</v>
      </c>
      <c r="B661" s="9" t="s">
        <v>1</v>
      </c>
      <c r="C661" s="9" t="s">
        <v>2</v>
      </c>
      <c r="D661" s="9" t="s">
        <v>406</v>
      </c>
      <c r="E661" s="9" t="s">
        <v>407</v>
      </c>
      <c r="F661" s="10">
        <v>42055.270752314813</v>
      </c>
      <c r="G661" s="9" t="s">
        <v>4</v>
      </c>
      <c r="H661" s="9" t="s">
        <v>325</v>
      </c>
      <c r="I661" s="10">
        <v>42059.958333333336</v>
      </c>
      <c r="J661" s="11">
        <f ca="1">TODAY()</f>
        <v>42790</v>
      </c>
      <c r="K661" s="12">
        <f>IF(I661&lt;&gt;0,(I661-F661)-1,(J661-F661)-1)</f>
        <v>3.6875810185229057</v>
      </c>
      <c r="L661" s="12" t="b">
        <f>IF(G661="CAN",TRUE,FALSE)</f>
        <v>0</v>
      </c>
      <c r="M661" s="13" t="b">
        <f>AND(G661="CLOSE",K661&lt;=28)</f>
        <v>1</v>
      </c>
      <c r="N661" s="13" t="b">
        <f>AND(G661="CLOSE",K661&gt;28,K661&lt;=56)</f>
        <v>0</v>
      </c>
      <c r="O661" s="13" t="b">
        <f>AND(G661="CLOSE",K661&gt;56,K661&lt;=84)</f>
        <v>0</v>
      </c>
      <c r="P661" s="13" t="b">
        <f>AND(G661="CLOSE",K661&gt;84)</f>
        <v>0</v>
      </c>
      <c r="Q661" s="13" t="b">
        <f>AND(G661 = "INPRG",K661&gt;84)</f>
        <v>0</v>
      </c>
      <c r="R661" s="13" t="b">
        <f>AND(G661 = "INPRG",K661&gt;56,K661&lt;=84)</f>
        <v>0</v>
      </c>
      <c r="S661" s="13" t="b">
        <f>AND(G661 = "INPRG",K661&gt;28,K661&lt;56)</f>
        <v>0</v>
      </c>
      <c r="T661" s="13" t="b">
        <f>AND(G661="INPRG",K661&gt;=21,K661&lt;28)</f>
        <v>0</v>
      </c>
      <c r="U661" s="13" t="b">
        <f>AND(G661="INPRG",K661&gt;=14,K661&lt;21)</f>
        <v>0</v>
      </c>
      <c r="V661" s="13" t="b">
        <f>AND(G661="INPRG",K661&gt;=7,K661&lt;14)</f>
        <v>0</v>
      </c>
      <c r="W661" s="14" t="b">
        <f>AND(G661="INPRG",K661&lt;7)</f>
        <v>0</v>
      </c>
    </row>
    <row r="662" spans="1:23" ht="15.75" x14ac:dyDescent="0.25">
      <c r="A662" s="1" t="s">
        <v>1478</v>
      </c>
      <c r="B662" s="2" t="s">
        <v>1</v>
      </c>
      <c r="C662" s="2" t="s">
        <v>2</v>
      </c>
      <c r="D662" s="2" t="s">
        <v>409</v>
      </c>
      <c r="E662" s="2" t="s">
        <v>42</v>
      </c>
      <c r="F662" s="3">
        <v>42055.270787037036</v>
      </c>
      <c r="G662" s="2" t="s">
        <v>4</v>
      </c>
      <c r="H662" s="2" t="s">
        <v>43</v>
      </c>
      <c r="I662" s="3">
        <v>42058.958333333336</v>
      </c>
      <c r="J662" s="4">
        <f ca="1">TODAY()</f>
        <v>42790</v>
      </c>
      <c r="K662" s="5">
        <f>IF(I662&lt;&gt;0,(I662-F662)-1,(J662-F662)-1)</f>
        <v>2.6875462962998427</v>
      </c>
      <c r="L662" s="5" t="b">
        <f>IF(G662="CAN",TRUE,FALSE)</f>
        <v>0</v>
      </c>
      <c r="M662" s="6" t="b">
        <f>AND(G662="CLOSE",K662&lt;=28)</f>
        <v>1</v>
      </c>
      <c r="N662" s="6" t="b">
        <f>AND(G662="CLOSE",K662&gt;28,K662&lt;=56)</f>
        <v>0</v>
      </c>
      <c r="O662" s="6" t="b">
        <f>AND(G662="CLOSE",K662&gt;56,K662&lt;=84)</f>
        <v>0</v>
      </c>
      <c r="P662" s="6" t="b">
        <f>AND(G662="CLOSE",K662&gt;84)</f>
        <v>0</v>
      </c>
      <c r="Q662" s="6" t="b">
        <f>AND(G662 = "INPRG",K662&gt;84)</f>
        <v>0</v>
      </c>
      <c r="R662" s="6" t="b">
        <f>AND(G662 = "INPRG",K662&gt;56,K662&lt;=84)</f>
        <v>0</v>
      </c>
      <c r="S662" s="6" t="b">
        <f>AND(G662 = "INPRG",K662&gt;28,K662&lt;56)</f>
        <v>0</v>
      </c>
      <c r="T662" s="6" t="b">
        <f>AND(G662="INPRG",K662&gt;=21,K662&lt;28)</f>
        <v>0</v>
      </c>
      <c r="U662" s="6" t="b">
        <f>AND(G662="INPRG",K662&gt;=14,K662&lt;21)</f>
        <v>0</v>
      </c>
      <c r="V662" s="6" t="b">
        <f>AND(G662="INPRG",K662&gt;=7,K662&lt;14)</f>
        <v>0</v>
      </c>
      <c r="W662" s="7" t="b">
        <f>AND(G662="INPRG",K662&lt;7)</f>
        <v>0</v>
      </c>
    </row>
    <row r="663" spans="1:23" ht="15.75" x14ac:dyDescent="0.25">
      <c r="A663" s="8" t="s">
        <v>1479</v>
      </c>
      <c r="B663" s="9" t="s">
        <v>1</v>
      </c>
      <c r="C663" s="9" t="s">
        <v>2</v>
      </c>
      <c r="D663" s="9" t="s">
        <v>411</v>
      </c>
      <c r="E663" s="9" t="s">
        <v>348</v>
      </c>
      <c r="F663" s="10">
        <v>42055.270798611113</v>
      </c>
      <c r="G663" s="9" t="s">
        <v>4</v>
      </c>
      <c r="H663" s="9" t="s">
        <v>134</v>
      </c>
      <c r="I663" s="10">
        <v>42058.958333333336</v>
      </c>
      <c r="J663" s="11">
        <f ca="1">TODAY()</f>
        <v>42790</v>
      </c>
      <c r="K663" s="12">
        <f>IF(I663&lt;&gt;0,(I663-F663)-1,(J663-F663)-1)</f>
        <v>2.687534722223063</v>
      </c>
      <c r="L663" s="12" t="b">
        <f>IF(G663="CAN",TRUE,FALSE)</f>
        <v>0</v>
      </c>
      <c r="M663" s="13" t="b">
        <f>AND(G663="CLOSE",K663&lt;=28)</f>
        <v>1</v>
      </c>
      <c r="N663" s="13" t="b">
        <f>AND(G663="CLOSE",K663&gt;28,K663&lt;=56)</f>
        <v>0</v>
      </c>
      <c r="O663" s="13" t="b">
        <f>AND(G663="CLOSE",K663&gt;56,K663&lt;=84)</f>
        <v>0</v>
      </c>
      <c r="P663" s="13" t="b">
        <f>AND(G663="CLOSE",K663&gt;84)</f>
        <v>0</v>
      </c>
      <c r="Q663" s="13" t="b">
        <f>AND(G663 = "INPRG",K663&gt;84)</f>
        <v>0</v>
      </c>
      <c r="R663" s="13" t="b">
        <f>AND(G663 = "INPRG",K663&gt;56,K663&lt;=84)</f>
        <v>0</v>
      </c>
      <c r="S663" s="13" t="b">
        <f>AND(G663 = "INPRG",K663&gt;28,K663&lt;56)</f>
        <v>0</v>
      </c>
      <c r="T663" s="13" t="b">
        <f>AND(G663="INPRG",K663&gt;=21,K663&lt;28)</f>
        <v>0</v>
      </c>
      <c r="U663" s="13" t="b">
        <f>AND(G663="INPRG",K663&gt;=14,K663&lt;21)</f>
        <v>0</v>
      </c>
      <c r="V663" s="13" t="b">
        <f>AND(G663="INPRG",K663&gt;=7,K663&lt;14)</f>
        <v>0</v>
      </c>
      <c r="W663" s="14" t="b">
        <f>AND(G663="INPRG",K663&lt;7)</f>
        <v>0</v>
      </c>
    </row>
    <row r="664" spans="1:23" ht="15.75" x14ac:dyDescent="0.25">
      <c r="A664" s="1" t="s">
        <v>1480</v>
      </c>
      <c r="B664" s="2" t="s">
        <v>1</v>
      </c>
      <c r="C664" s="2" t="s">
        <v>2</v>
      </c>
      <c r="D664" s="2" t="s">
        <v>413</v>
      </c>
      <c r="E664" s="2"/>
      <c r="F664" s="3">
        <v>42055.270833333336</v>
      </c>
      <c r="G664" s="2" t="s">
        <v>4</v>
      </c>
      <c r="H664" s="2" t="s">
        <v>43</v>
      </c>
      <c r="I664" s="3">
        <v>42062.958333333336</v>
      </c>
      <c r="J664" s="4">
        <f ca="1">TODAY()</f>
        <v>42790</v>
      </c>
      <c r="K664" s="5">
        <f>IF(I664&lt;&gt;0,(I664-F664)-1,(J664-F664)-1)</f>
        <v>6.6875</v>
      </c>
      <c r="L664" s="5" t="b">
        <f>IF(G664="CAN",TRUE,FALSE)</f>
        <v>0</v>
      </c>
      <c r="M664" s="6" t="b">
        <f>AND(G664="CLOSE",K664&lt;=28)</f>
        <v>1</v>
      </c>
      <c r="N664" s="6" t="b">
        <f>AND(G664="CLOSE",K664&gt;28,K664&lt;=56)</f>
        <v>0</v>
      </c>
      <c r="O664" s="6" t="b">
        <f>AND(G664="CLOSE",K664&gt;56,K664&lt;=84)</f>
        <v>0</v>
      </c>
      <c r="P664" s="6" t="b">
        <f>AND(G664="CLOSE",K664&gt;84)</f>
        <v>0</v>
      </c>
      <c r="Q664" s="6" t="b">
        <f>AND(G664 = "INPRG",K664&gt;84)</f>
        <v>0</v>
      </c>
      <c r="R664" s="6" t="b">
        <f>AND(G664 = "INPRG",K664&gt;56,K664&lt;=84)</f>
        <v>0</v>
      </c>
      <c r="S664" s="6" t="b">
        <f>AND(G664 = "INPRG",K664&gt;28,K664&lt;56)</f>
        <v>0</v>
      </c>
      <c r="T664" s="6" t="b">
        <f>AND(G664="INPRG",K664&gt;=21,K664&lt;28)</f>
        <v>0</v>
      </c>
      <c r="U664" s="6" t="b">
        <f>AND(G664="INPRG",K664&gt;=14,K664&lt;21)</f>
        <v>0</v>
      </c>
      <c r="V664" s="6" t="b">
        <f>AND(G664="INPRG",K664&gt;=7,K664&lt;14)</f>
        <v>0</v>
      </c>
      <c r="W664" s="7" t="b">
        <f>AND(G664="INPRG",K664&lt;7)</f>
        <v>0</v>
      </c>
    </row>
    <row r="665" spans="1:23" ht="15.75" x14ac:dyDescent="0.25">
      <c r="A665" s="8" t="s">
        <v>1481</v>
      </c>
      <c r="B665" s="9" t="s">
        <v>1</v>
      </c>
      <c r="C665" s="9" t="s">
        <v>2</v>
      </c>
      <c r="D665" s="9" t="s">
        <v>1144</v>
      </c>
      <c r="E665" s="9" t="s">
        <v>1482</v>
      </c>
      <c r="F665" s="10">
        <v>42055.270856481482</v>
      </c>
      <c r="G665" s="9" t="s">
        <v>4</v>
      </c>
      <c r="H665" s="9" t="s">
        <v>238</v>
      </c>
      <c r="I665" s="10">
        <v>42060.958333333336</v>
      </c>
      <c r="J665" s="11">
        <f ca="1">TODAY()</f>
        <v>42790</v>
      </c>
      <c r="K665" s="12">
        <f>IF(I665&lt;&gt;0,(I665-F665)-1,(J665-F665)-1)</f>
        <v>4.6874768518537167</v>
      </c>
      <c r="L665" s="12" t="b">
        <f>IF(G665="CAN",TRUE,FALSE)</f>
        <v>0</v>
      </c>
      <c r="M665" s="13" t="b">
        <f>AND(G665="CLOSE",K665&lt;=28)</f>
        <v>1</v>
      </c>
      <c r="N665" s="13" t="b">
        <f>AND(G665="CLOSE",K665&gt;28,K665&lt;=56)</f>
        <v>0</v>
      </c>
      <c r="O665" s="13" t="b">
        <f>AND(G665="CLOSE",K665&gt;56,K665&lt;=84)</f>
        <v>0</v>
      </c>
      <c r="P665" s="13" t="b">
        <f>AND(G665="CLOSE",K665&gt;84)</f>
        <v>0</v>
      </c>
      <c r="Q665" s="13" t="b">
        <f>AND(G665 = "INPRG",K665&gt;84)</f>
        <v>0</v>
      </c>
      <c r="R665" s="13" t="b">
        <f>AND(G665 = "INPRG",K665&gt;56,K665&lt;=84)</f>
        <v>0</v>
      </c>
      <c r="S665" s="13" t="b">
        <f>AND(G665 = "INPRG",K665&gt;28,K665&lt;56)</f>
        <v>0</v>
      </c>
      <c r="T665" s="13" t="b">
        <f>AND(G665="INPRG",K665&gt;=21,K665&lt;28)</f>
        <v>0</v>
      </c>
      <c r="U665" s="13" t="b">
        <f>AND(G665="INPRG",K665&gt;=14,K665&lt;21)</f>
        <v>0</v>
      </c>
      <c r="V665" s="13" t="b">
        <f>AND(G665="INPRG",K665&gt;=7,K665&lt;14)</f>
        <v>0</v>
      </c>
      <c r="W665" s="14" t="b">
        <f>AND(G665="INPRG",K665&lt;7)</f>
        <v>0</v>
      </c>
    </row>
    <row r="666" spans="1:23" ht="15.75" x14ac:dyDescent="0.25">
      <c r="A666" s="1" t="s">
        <v>1483</v>
      </c>
      <c r="B666" s="2" t="s">
        <v>1</v>
      </c>
      <c r="C666" s="2" t="s">
        <v>2</v>
      </c>
      <c r="D666" s="2" t="s">
        <v>991</v>
      </c>
      <c r="E666" s="2" t="s">
        <v>1484</v>
      </c>
      <c r="F666" s="3">
        <v>42055.270879629628</v>
      </c>
      <c r="G666" s="2" t="s">
        <v>4</v>
      </c>
      <c r="H666" s="2" t="s">
        <v>238</v>
      </c>
      <c r="I666" s="3">
        <v>42060.958333333336</v>
      </c>
      <c r="J666" s="4">
        <f ca="1">TODAY()</f>
        <v>42790</v>
      </c>
      <c r="K666" s="5">
        <f>IF(I666&lt;&gt;0,(I666-F666)-1,(J666-F666)-1)</f>
        <v>4.6874537037074333</v>
      </c>
      <c r="L666" s="5" t="b">
        <f>IF(G666="CAN",TRUE,FALSE)</f>
        <v>0</v>
      </c>
      <c r="M666" s="6" t="b">
        <f>AND(G666="CLOSE",K666&lt;=28)</f>
        <v>1</v>
      </c>
      <c r="N666" s="6" t="b">
        <f>AND(G666="CLOSE",K666&gt;28,K666&lt;=56)</f>
        <v>0</v>
      </c>
      <c r="O666" s="6" t="b">
        <f>AND(G666="CLOSE",K666&gt;56,K666&lt;=84)</f>
        <v>0</v>
      </c>
      <c r="P666" s="6" t="b">
        <f>AND(G666="CLOSE",K666&gt;84)</f>
        <v>0</v>
      </c>
      <c r="Q666" s="6" t="b">
        <f>AND(G666 = "INPRG",K666&gt;84)</f>
        <v>0</v>
      </c>
      <c r="R666" s="6" t="b">
        <f>AND(G666 = "INPRG",K666&gt;56,K666&lt;=84)</f>
        <v>0</v>
      </c>
      <c r="S666" s="6" t="b">
        <f>AND(G666 = "INPRG",K666&gt;28,K666&lt;56)</f>
        <v>0</v>
      </c>
      <c r="T666" s="6" t="b">
        <f>AND(G666="INPRG",K666&gt;=21,K666&lt;28)</f>
        <v>0</v>
      </c>
      <c r="U666" s="6" t="b">
        <f>AND(G666="INPRG",K666&gt;=14,K666&lt;21)</f>
        <v>0</v>
      </c>
      <c r="V666" s="6" t="b">
        <f>AND(G666="INPRG",K666&gt;=7,K666&lt;14)</f>
        <v>0</v>
      </c>
      <c r="W666" s="7" t="b">
        <f>AND(G666="INPRG",K666&lt;7)</f>
        <v>0</v>
      </c>
    </row>
    <row r="667" spans="1:23" ht="15.75" x14ac:dyDescent="0.25">
      <c r="A667" s="8" t="s">
        <v>1485</v>
      </c>
      <c r="B667" s="9" t="s">
        <v>1</v>
      </c>
      <c r="C667" s="9" t="s">
        <v>21</v>
      </c>
      <c r="D667" s="9" t="s">
        <v>1486</v>
      </c>
      <c r="E667" s="9" t="s">
        <v>1487</v>
      </c>
      <c r="F667" s="10">
        <v>42055.270891203705</v>
      </c>
      <c r="G667" s="9" t="s">
        <v>4</v>
      </c>
      <c r="H667" s="9" t="s">
        <v>331</v>
      </c>
      <c r="I667" s="10">
        <v>42059.958333333336</v>
      </c>
      <c r="J667" s="11">
        <f ca="1">TODAY()</f>
        <v>42790</v>
      </c>
      <c r="K667" s="12">
        <f>IF(I667&lt;&gt;0,(I667-F667)-1,(J667-F667)-1)</f>
        <v>3.6874421296306537</v>
      </c>
      <c r="L667" s="12" t="b">
        <f>IF(G667="CAN",TRUE,FALSE)</f>
        <v>0</v>
      </c>
      <c r="M667" s="13" t="b">
        <f>AND(G667="CLOSE",K667&lt;=28)</f>
        <v>1</v>
      </c>
      <c r="N667" s="13" t="b">
        <f>AND(G667="CLOSE",K667&gt;28,K667&lt;=56)</f>
        <v>0</v>
      </c>
      <c r="O667" s="13" t="b">
        <f>AND(G667="CLOSE",K667&gt;56,K667&lt;=84)</f>
        <v>0</v>
      </c>
      <c r="P667" s="13" t="b">
        <f>AND(G667="CLOSE",K667&gt;84)</f>
        <v>0</v>
      </c>
      <c r="Q667" s="13" t="b">
        <f>AND(G667 = "INPRG",K667&gt;84)</f>
        <v>0</v>
      </c>
      <c r="R667" s="13" t="b">
        <f>AND(G667 = "INPRG",K667&gt;56,K667&lt;=84)</f>
        <v>0</v>
      </c>
      <c r="S667" s="13" t="b">
        <f>AND(G667 = "INPRG",K667&gt;28,K667&lt;56)</f>
        <v>0</v>
      </c>
      <c r="T667" s="13" t="b">
        <f>AND(G667="INPRG",K667&gt;=21,K667&lt;28)</f>
        <v>0</v>
      </c>
      <c r="U667" s="13" t="b">
        <f>AND(G667="INPRG",K667&gt;=14,K667&lt;21)</f>
        <v>0</v>
      </c>
      <c r="V667" s="13" t="b">
        <f>AND(G667="INPRG",K667&gt;=7,K667&lt;14)</f>
        <v>0</v>
      </c>
      <c r="W667" s="14" t="b">
        <f>AND(G667="INPRG",K667&lt;7)</f>
        <v>0</v>
      </c>
    </row>
    <row r="668" spans="1:23" ht="15.75" x14ac:dyDescent="0.25">
      <c r="A668" s="1" t="s">
        <v>1488</v>
      </c>
      <c r="B668" s="2" t="s">
        <v>1</v>
      </c>
      <c r="C668" s="2" t="s">
        <v>21</v>
      </c>
      <c r="D668" s="2" t="s">
        <v>1489</v>
      </c>
      <c r="E668" s="2" t="s">
        <v>1490</v>
      </c>
      <c r="F668" s="3">
        <v>42055.270914351851</v>
      </c>
      <c r="G668" s="2" t="s">
        <v>4</v>
      </c>
      <c r="H668" s="2" t="s">
        <v>331</v>
      </c>
      <c r="I668" s="3">
        <v>42059.958333333336</v>
      </c>
      <c r="J668" s="4">
        <f ca="1">TODAY()</f>
        <v>42790</v>
      </c>
      <c r="K668" s="5">
        <f>IF(I668&lt;&gt;0,(I668-F668)-1,(J668-F668)-1)</f>
        <v>3.6874189814843703</v>
      </c>
      <c r="L668" s="5" t="b">
        <f>IF(G668="CAN",TRUE,FALSE)</f>
        <v>0</v>
      </c>
      <c r="M668" s="6" t="b">
        <f>AND(G668="CLOSE",K668&lt;=28)</f>
        <v>1</v>
      </c>
      <c r="N668" s="6" t="b">
        <f>AND(G668="CLOSE",K668&gt;28,K668&lt;=56)</f>
        <v>0</v>
      </c>
      <c r="O668" s="6" t="b">
        <f>AND(G668="CLOSE",K668&gt;56,K668&lt;=84)</f>
        <v>0</v>
      </c>
      <c r="P668" s="6" t="b">
        <f>AND(G668="CLOSE",K668&gt;84)</f>
        <v>0</v>
      </c>
      <c r="Q668" s="6" t="b">
        <f>AND(G668 = "INPRG",K668&gt;84)</f>
        <v>0</v>
      </c>
      <c r="R668" s="6" t="b">
        <f>AND(G668 = "INPRG",K668&gt;56,K668&lt;=84)</f>
        <v>0</v>
      </c>
      <c r="S668" s="6" t="b">
        <f>AND(G668 = "INPRG",K668&gt;28,K668&lt;56)</f>
        <v>0</v>
      </c>
      <c r="T668" s="6" t="b">
        <f>AND(G668="INPRG",K668&gt;=21,K668&lt;28)</f>
        <v>0</v>
      </c>
      <c r="U668" s="6" t="b">
        <f>AND(G668="INPRG",K668&gt;=14,K668&lt;21)</f>
        <v>0</v>
      </c>
      <c r="V668" s="6" t="b">
        <f>AND(G668="INPRG",K668&gt;=7,K668&lt;14)</f>
        <v>0</v>
      </c>
      <c r="W668" s="7" t="b">
        <f>AND(G668="INPRG",K668&lt;7)</f>
        <v>0</v>
      </c>
    </row>
    <row r="669" spans="1:23" ht="15.75" x14ac:dyDescent="0.25">
      <c r="A669" s="8" t="s">
        <v>1491</v>
      </c>
      <c r="B669" s="9" t="s">
        <v>1</v>
      </c>
      <c r="C669" s="9" t="s">
        <v>2</v>
      </c>
      <c r="D669" s="9" t="s">
        <v>1492</v>
      </c>
      <c r="E669" s="9" t="s">
        <v>1493</v>
      </c>
      <c r="F669" s="10">
        <v>42055.270995370367</v>
      </c>
      <c r="G669" s="9" t="s">
        <v>4</v>
      </c>
      <c r="H669" s="9" t="s">
        <v>43</v>
      </c>
      <c r="I669" s="10">
        <v>42059.958333333336</v>
      </c>
      <c r="J669" s="11">
        <f ca="1">TODAY()</f>
        <v>42790</v>
      </c>
      <c r="K669" s="12">
        <f>IF(I669&lt;&gt;0,(I669-F669)-1,(J669-F669)-1)</f>
        <v>3.6873379629687406</v>
      </c>
      <c r="L669" s="12" t="b">
        <f>IF(G669="CAN",TRUE,FALSE)</f>
        <v>0</v>
      </c>
      <c r="M669" s="13" t="b">
        <f>AND(G669="CLOSE",K669&lt;=28)</f>
        <v>1</v>
      </c>
      <c r="N669" s="13" t="b">
        <f>AND(G669="CLOSE",K669&gt;28,K669&lt;=56)</f>
        <v>0</v>
      </c>
      <c r="O669" s="13" t="b">
        <f>AND(G669="CLOSE",K669&gt;56,K669&lt;=84)</f>
        <v>0</v>
      </c>
      <c r="P669" s="13" t="b">
        <f>AND(G669="CLOSE",K669&gt;84)</f>
        <v>0</v>
      </c>
      <c r="Q669" s="13" t="b">
        <f>AND(G669 = "INPRG",K669&gt;84)</f>
        <v>0</v>
      </c>
      <c r="R669" s="13" t="b">
        <f>AND(G669 = "INPRG",K669&gt;56,K669&lt;=84)</f>
        <v>0</v>
      </c>
      <c r="S669" s="13" t="b">
        <f>AND(G669 = "INPRG",K669&gt;28,K669&lt;56)</f>
        <v>0</v>
      </c>
      <c r="T669" s="13" t="b">
        <f>AND(G669="INPRG",K669&gt;=21,K669&lt;28)</f>
        <v>0</v>
      </c>
      <c r="U669" s="13" t="b">
        <f>AND(G669="INPRG",K669&gt;=14,K669&lt;21)</f>
        <v>0</v>
      </c>
      <c r="V669" s="13" t="b">
        <f>AND(G669="INPRG",K669&gt;=7,K669&lt;14)</f>
        <v>0</v>
      </c>
      <c r="W669" s="14" t="b">
        <f>AND(G669="INPRG",K669&lt;7)</f>
        <v>0</v>
      </c>
    </row>
    <row r="670" spans="1:23" ht="15.75" x14ac:dyDescent="0.25">
      <c r="A670" s="1" t="s">
        <v>1494</v>
      </c>
      <c r="B670" s="2" t="s">
        <v>1</v>
      </c>
      <c r="C670" s="2" t="s">
        <v>2</v>
      </c>
      <c r="D670" s="2" t="s">
        <v>1495</v>
      </c>
      <c r="E670" s="2" t="s">
        <v>1496</v>
      </c>
      <c r="F670" s="3">
        <v>42055.271006944444</v>
      </c>
      <c r="G670" s="2" t="s">
        <v>4</v>
      </c>
      <c r="H670" s="2" t="s">
        <v>19</v>
      </c>
      <c r="I670" s="3">
        <v>42059.958333333336</v>
      </c>
      <c r="J670" s="4">
        <f ca="1">TODAY()</f>
        <v>42790</v>
      </c>
      <c r="K670" s="5">
        <f>IF(I670&lt;&gt;0,(I670-F670)-1,(J670-F670)-1)</f>
        <v>3.687326388891961</v>
      </c>
      <c r="L670" s="5" t="b">
        <f>IF(G670="CAN",TRUE,FALSE)</f>
        <v>0</v>
      </c>
      <c r="M670" s="6" t="b">
        <f>AND(G670="CLOSE",K670&lt;=28)</f>
        <v>1</v>
      </c>
      <c r="N670" s="6" t="b">
        <f>AND(G670="CLOSE",K670&gt;28,K670&lt;=56)</f>
        <v>0</v>
      </c>
      <c r="O670" s="6" t="b">
        <f>AND(G670="CLOSE",K670&gt;56,K670&lt;=84)</f>
        <v>0</v>
      </c>
      <c r="P670" s="6" t="b">
        <f>AND(G670="CLOSE",K670&gt;84)</f>
        <v>0</v>
      </c>
      <c r="Q670" s="6" t="b">
        <f>AND(G670 = "INPRG",K670&gt;84)</f>
        <v>0</v>
      </c>
      <c r="R670" s="6" t="b">
        <f>AND(G670 = "INPRG",K670&gt;56,K670&lt;=84)</f>
        <v>0</v>
      </c>
      <c r="S670" s="6" t="b">
        <f>AND(G670 = "INPRG",K670&gt;28,K670&lt;56)</f>
        <v>0</v>
      </c>
      <c r="T670" s="6" t="b">
        <f>AND(G670="INPRG",K670&gt;=21,K670&lt;28)</f>
        <v>0</v>
      </c>
      <c r="U670" s="6" t="b">
        <f>AND(G670="INPRG",K670&gt;=14,K670&lt;21)</f>
        <v>0</v>
      </c>
      <c r="V670" s="6" t="b">
        <f>AND(G670="INPRG",K670&gt;=7,K670&lt;14)</f>
        <v>0</v>
      </c>
      <c r="W670" s="7" t="b">
        <f>AND(G670="INPRG",K670&lt;7)</f>
        <v>0</v>
      </c>
    </row>
    <row r="671" spans="1:23" ht="15.75" x14ac:dyDescent="0.25">
      <c r="A671" s="8" t="s">
        <v>1497</v>
      </c>
      <c r="B671" s="9" t="s">
        <v>1</v>
      </c>
      <c r="C671" s="9" t="s">
        <v>2</v>
      </c>
      <c r="D671" s="9" t="s">
        <v>1498</v>
      </c>
      <c r="E671" s="9" t="s">
        <v>1499</v>
      </c>
      <c r="F671" s="10">
        <v>42055.271053240744</v>
      </c>
      <c r="G671" s="9" t="s">
        <v>4</v>
      </c>
      <c r="H671" s="9" t="s">
        <v>19</v>
      </c>
      <c r="I671" s="10">
        <v>42060.958333333336</v>
      </c>
      <c r="J671" s="11">
        <f ca="1">TODAY()</f>
        <v>42790</v>
      </c>
      <c r="K671" s="12">
        <f>IF(I671&lt;&gt;0,(I671-F671)-1,(J671-F671)-1)</f>
        <v>4.6872800925921183</v>
      </c>
      <c r="L671" s="12" t="b">
        <f>IF(G671="CAN",TRUE,FALSE)</f>
        <v>0</v>
      </c>
      <c r="M671" s="13" t="b">
        <f>AND(G671="CLOSE",K671&lt;=28)</f>
        <v>1</v>
      </c>
      <c r="N671" s="13" t="b">
        <f>AND(G671="CLOSE",K671&gt;28,K671&lt;=56)</f>
        <v>0</v>
      </c>
      <c r="O671" s="13" t="b">
        <f>AND(G671="CLOSE",K671&gt;56,K671&lt;=84)</f>
        <v>0</v>
      </c>
      <c r="P671" s="13" t="b">
        <f>AND(G671="CLOSE",K671&gt;84)</f>
        <v>0</v>
      </c>
      <c r="Q671" s="13" t="b">
        <f>AND(G671 = "INPRG",K671&gt;84)</f>
        <v>0</v>
      </c>
      <c r="R671" s="13" t="b">
        <f>AND(G671 = "INPRG",K671&gt;56,K671&lt;=84)</f>
        <v>0</v>
      </c>
      <c r="S671" s="13" t="b">
        <f>AND(G671 = "INPRG",K671&gt;28,K671&lt;56)</f>
        <v>0</v>
      </c>
      <c r="T671" s="13" t="b">
        <f>AND(G671="INPRG",K671&gt;=21,K671&lt;28)</f>
        <v>0</v>
      </c>
      <c r="U671" s="13" t="b">
        <f>AND(G671="INPRG",K671&gt;=14,K671&lt;21)</f>
        <v>0</v>
      </c>
      <c r="V671" s="13" t="b">
        <f>AND(G671="INPRG",K671&gt;=7,K671&lt;14)</f>
        <v>0</v>
      </c>
      <c r="W671" s="14" t="b">
        <f>AND(G671="INPRG",K671&lt;7)</f>
        <v>0</v>
      </c>
    </row>
    <row r="672" spans="1:23" ht="15.75" x14ac:dyDescent="0.25">
      <c r="A672" s="1" t="s">
        <v>1500</v>
      </c>
      <c r="B672" s="2" t="s">
        <v>1</v>
      </c>
      <c r="C672" s="2" t="s">
        <v>2</v>
      </c>
      <c r="D672" s="2" t="s">
        <v>423</v>
      </c>
      <c r="E672" s="2"/>
      <c r="F672" s="3">
        <v>42055.271180555559</v>
      </c>
      <c r="G672" s="2" t="s">
        <v>4</v>
      </c>
      <c r="H672" s="2" t="s">
        <v>43</v>
      </c>
      <c r="I672" s="3">
        <v>42058.958333333336</v>
      </c>
      <c r="J672" s="4">
        <f ca="1">TODAY()</f>
        <v>42790</v>
      </c>
      <c r="K672" s="5">
        <f>IF(I672&lt;&gt;0,(I672-F672)-1,(J672-F672)-1)</f>
        <v>2.687152777776646</v>
      </c>
      <c r="L672" s="5" t="b">
        <f>IF(G672="CAN",TRUE,FALSE)</f>
        <v>0</v>
      </c>
      <c r="M672" s="6" t="b">
        <f>AND(G672="CLOSE",K672&lt;=28)</f>
        <v>1</v>
      </c>
      <c r="N672" s="6" t="b">
        <f>AND(G672="CLOSE",K672&gt;28,K672&lt;=56)</f>
        <v>0</v>
      </c>
      <c r="O672" s="6" t="b">
        <f>AND(G672="CLOSE",K672&gt;56,K672&lt;=84)</f>
        <v>0</v>
      </c>
      <c r="P672" s="6" t="b">
        <f>AND(G672="CLOSE",K672&gt;84)</f>
        <v>0</v>
      </c>
      <c r="Q672" s="6" t="b">
        <f>AND(G672 = "INPRG",K672&gt;84)</f>
        <v>0</v>
      </c>
      <c r="R672" s="6" t="b">
        <f>AND(G672 = "INPRG",K672&gt;56,K672&lt;=84)</f>
        <v>0</v>
      </c>
      <c r="S672" s="6" t="b">
        <f>AND(G672 = "INPRG",K672&gt;28,K672&lt;56)</f>
        <v>0</v>
      </c>
      <c r="T672" s="6" t="b">
        <f>AND(G672="INPRG",K672&gt;=21,K672&lt;28)</f>
        <v>0</v>
      </c>
      <c r="U672" s="6" t="b">
        <f>AND(G672="INPRG",K672&gt;=14,K672&lt;21)</f>
        <v>0</v>
      </c>
      <c r="V672" s="6" t="b">
        <f>AND(G672="INPRG",K672&gt;=7,K672&lt;14)</f>
        <v>0</v>
      </c>
      <c r="W672" s="7" t="b">
        <f>AND(G672="INPRG",K672&lt;7)</f>
        <v>0</v>
      </c>
    </row>
    <row r="673" spans="1:23" ht="15.75" x14ac:dyDescent="0.25">
      <c r="A673" s="8" t="s">
        <v>1501</v>
      </c>
      <c r="B673" s="9" t="s">
        <v>1</v>
      </c>
      <c r="C673" s="9" t="s">
        <v>21</v>
      </c>
      <c r="D673" s="9" t="s">
        <v>425</v>
      </c>
      <c r="E673" s="9" t="s">
        <v>1502</v>
      </c>
      <c r="F673" s="10">
        <v>42055.271226851852</v>
      </c>
      <c r="G673" s="9" t="s">
        <v>4</v>
      </c>
      <c r="H673" s="9" t="s">
        <v>19</v>
      </c>
      <c r="I673" s="10">
        <v>42059.958333333336</v>
      </c>
      <c r="J673" s="11">
        <f ca="1">TODAY()</f>
        <v>42790</v>
      </c>
      <c r="K673" s="12">
        <f>IF(I673&lt;&gt;0,(I673-F673)-1,(J673-F673)-1)</f>
        <v>3.6871064814840793</v>
      </c>
      <c r="L673" s="12" t="b">
        <f>IF(G673="CAN",TRUE,FALSE)</f>
        <v>0</v>
      </c>
      <c r="M673" s="13" t="b">
        <f>AND(G673="CLOSE",K673&lt;=28)</f>
        <v>1</v>
      </c>
      <c r="N673" s="13" t="b">
        <f>AND(G673="CLOSE",K673&gt;28,K673&lt;=56)</f>
        <v>0</v>
      </c>
      <c r="O673" s="13" t="b">
        <f>AND(G673="CLOSE",K673&gt;56,K673&lt;=84)</f>
        <v>0</v>
      </c>
      <c r="P673" s="13" t="b">
        <f>AND(G673="CLOSE",K673&gt;84)</f>
        <v>0</v>
      </c>
      <c r="Q673" s="13" t="b">
        <f>AND(G673 = "INPRG",K673&gt;84)</f>
        <v>0</v>
      </c>
      <c r="R673" s="13" t="b">
        <f>AND(G673 = "INPRG",K673&gt;56,K673&lt;=84)</f>
        <v>0</v>
      </c>
      <c r="S673" s="13" t="b">
        <f>AND(G673 = "INPRG",K673&gt;28,K673&lt;56)</f>
        <v>0</v>
      </c>
      <c r="T673" s="13" t="b">
        <f>AND(G673="INPRG",K673&gt;=21,K673&lt;28)</f>
        <v>0</v>
      </c>
      <c r="U673" s="13" t="b">
        <f>AND(G673="INPRG",K673&gt;=14,K673&lt;21)</f>
        <v>0</v>
      </c>
      <c r="V673" s="13" t="b">
        <f>AND(G673="INPRG",K673&gt;=7,K673&lt;14)</f>
        <v>0</v>
      </c>
      <c r="W673" s="14" t="b">
        <f>AND(G673="INPRG",K673&lt;7)</f>
        <v>0</v>
      </c>
    </row>
    <row r="674" spans="1:23" ht="15.75" x14ac:dyDescent="0.25">
      <c r="A674" s="1" t="s">
        <v>1503</v>
      </c>
      <c r="B674" s="2" t="s">
        <v>1</v>
      </c>
      <c r="C674" s="2" t="s">
        <v>21</v>
      </c>
      <c r="D674" s="2" t="s">
        <v>425</v>
      </c>
      <c r="E674" s="2" t="s">
        <v>1504</v>
      </c>
      <c r="F674" s="3">
        <v>42055.271238425928</v>
      </c>
      <c r="G674" s="2" t="s">
        <v>4</v>
      </c>
      <c r="H674" s="2" t="s">
        <v>688</v>
      </c>
      <c r="I674" s="3">
        <v>42058.958333333336</v>
      </c>
      <c r="J674" s="4">
        <f ca="1">TODAY()</f>
        <v>42790</v>
      </c>
      <c r="K674" s="5">
        <f>IF(I674&lt;&gt;0,(I674-F674)-1,(J674-F674)-1)</f>
        <v>2.6870949074072996</v>
      </c>
      <c r="L674" s="5" t="b">
        <f>IF(G674="CAN",TRUE,FALSE)</f>
        <v>0</v>
      </c>
      <c r="M674" s="6" t="b">
        <f>AND(G674="CLOSE",K674&lt;=28)</f>
        <v>1</v>
      </c>
      <c r="N674" s="6" t="b">
        <f>AND(G674="CLOSE",K674&gt;28,K674&lt;=56)</f>
        <v>0</v>
      </c>
      <c r="O674" s="6" t="b">
        <f>AND(G674="CLOSE",K674&gt;56,K674&lt;=84)</f>
        <v>0</v>
      </c>
      <c r="P674" s="6" t="b">
        <f>AND(G674="CLOSE",K674&gt;84)</f>
        <v>0</v>
      </c>
      <c r="Q674" s="6" t="b">
        <f>AND(G674 = "INPRG",K674&gt;84)</f>
        <v>0</v>
      </c>
      <c r="R674" s="6" t="b">
        <f>AND(G674 = "INPRG",K674&gt;56,K674&lt;=84)</f>
        <v>0</v>
      </c>
      <c r="S674" s="6" t="b">
        <f>AND(G674 = "INPRG",K674&gt;28,K674&lt;56)</f>
        <v>0</v>
      </c>
      <c r="T674" s="6" t="b">
        <f>AND(G674="INPRG",K674&gt;=21,K674&lt;28)</f>
        <v>0</v>
      </c>
      <c r="U674" s="6" t="b">
        <f>AND(G674="INPRG",K674&gt;=14,K674&lt;21)</f>
        <v>0</v>
      </c>
      <c r="V674" s="6" t="b">
        <f>AND(G674="INPRG",K674&gt;=7,K674&lt;14)</f>
        <v>0</v>
      </c>
      <c r="W674" s="7" t="b">
        <f>AND(G674="INPRG",K674&lt;7)</f>
        <v>0</v>
      </c>
    </row>
    <row r="675" spans="1:23" ht="15.75" x14ac:dyDescent="0.25">
      <c r="A675" s="8" t="s">
        <v>1505</v>
      </c>
      <c r="B675" s="9" t="s">
        <v>1</v>
      </c>
      <c r="C675" s="9" t="s">
        <v>21</v>
      </c>
      <c r="D675" s="9" t="s">
        <v>425</v>
      </c>
      <c r="E675" s="9" t="s">
        <v>1506</v>
      </c>
      <c r="F675" s="10">
        <v>42055.271261574075</v>
      </c>
      <c r="G675" s="9" t="s">
        <v>4</v>
      </c>
      <c r="H675" s="9" t="s">
        <v>688</v>
      </c>
      <c r="I675" s="10">
        <v>42058.958333333336</v>
      </c>
      <c r="J675" s="11">
        <f ca="1">TODAY()</f>
        <v>42790</v>
      </c>
      <c r="K675" s="12">
        <f>IF(I675&lt;&gt;0,(I675-F675)-1,(J675-F675)-1)</f>
        <v>2.6870717592610163</v>
      </c>
      <c r="L675" s="12" t="b">
        <f>IF(G675="CAN",TRUE,FALSE)</f>
        <v>0</v>
      </c>
      <c r="M675" s="13" t="b">
        <f>AND(G675="CLOSE",K675&lt;=28)</f>
        <v>1</v>
      </c>
      <c r="N675" s="13" t="b">
        <f>AND(G675="CLOSE",K675&gt;28,K675&lt;=56)</f>
        <v>0</v>
      </c>
      <c r="O675" s="13" t="b">
        <f>AND(G675="CLOSE",K675&gt;56,K675&lt;=84)</f>
        <v>0</v>
      </c>
      <c r="P675" s="13" t="b">
        <f>AND(G675="CLOSE",K675&gt;84)</f>
        <v>0</v>
      </c>
      <c r="Q675" s="13" t="b">
        <f>AND(G675 = "INPRG",K675&gt;84)</f>
        <v>0</v>
      </c>
      <c r="R675" s="13" t="b">
        <f>AND(G675 = "INPRG",K675&gt;56,K675&lt;=84)</f>
        <v>0</v>
      </c>
      <c r="S675" s="13" t="b">
        <f>AND(G675 = "INPRG",K675&gt;28,K675&lt;56)</f>
        <v>0</v>
      </c>
      <c r="T675" s="13" t="b">
        <f>AND(G675="INPRG",K675&gt;=21,K675&lt;28)</f>
        <v>0</v>
      </c>
      <c r="U675" s="13" t="b">
        <f>AND(G675="INPRG",K675&gt;=14,K675&lt;21)</f>
        <v>0</v>
      </c>
      <c r="V675" s="13" t="b">
        <f>AND(G675="INPRG",K675&gt;=7,K675&lt;14)</f>
        <v>0</v>
      </c>
      <c r="W675" s="14" t="b">
        <f>AND(G675="INPRG",K675&lt;7)</f>
        <v>0</v>
      </c>
    </row>
    <row r="676" spans="1:23" ht="15.75" x14ac:dyDescent="0.25">
      <c r="A676" s="1" t="s">
        <v>1507</v>
      </c>
      <c r="B676" s="2" t="s">
        <v>1</v>
      </c>
      <c r="C676" s="2" t="s">
        <v>2</v>
      </c>
      <c r="D676" s="2" t="s">
        <v>440</v>
      </c>
      <c r="E676" s="2" t="s">
        <v>441</v>
      </c>
      <c r="F676" s="3">
        <v>42055.27134259259</v>
      </c>
      <c r="G676" s="2" t="s">
        <v>4</v>
      </c>
      <c r="H676" s="2" t="s">
        <v>443</v>
      </c>
      <c r="I676" s="3">
        <v>42059.958333333336</v>
      </c>
      <c r="J676" s="4">
        <f ca="1">TODAY()</f>
        <v>42790</v>
      </c>
      <c r="K676" s="5">
        <f>IF(I676&lt;&gt;0,(I676-F676)-1,(J676-F676)-1)</f>
        <v>3.6869907407453866</v>
      </c>
      <c r="L676" s="5" t="b">
        <f>IF(G676="CAN",TRUE,FALSE)</f>
        <v>0</v>
      </c>
      <c r="M676" s="6" t="b">
        <f>AND(G676="CLOSE",K676&lt;=28)</f>
        <v>1</v>
      </c>
      <c r="N676" s="6" t="b">
        <f>AND(G676="CLOSE",K676&gt;28,K676&lt;=56)</f>
        <v>0</v>
      </c>
      <c r="O676" s="6" t="b">
        <f>AND(G676="CLOSE",K676&gt;56,K676&lt;=84)</f>
        <v>0</v>
      </c>
      <c r="P676" s="6" t="b">
        <f>AND(G676="CLOSE",K676&gt;84)</f>
        <v>0</v>
      </c>
      <c r="Q676" s="6" t="b">
        <f>AND(G676 = "INPRG",K676&gt;84)</f>
        <v>0</v>
      </c>
      <c r="R676" s="6" t="b">
        <f>AND(G676 = "INPRG",K676&gt;56,K676&lt;=84)</f>
        <v>0</v>
      </c>
      <c r="S676" s="6" t="b">
        <f>AND(G676 = "INPRG",K676&gt;28,K676&lt;56)</f>
        <v>0</v>
      </c>
      <c r="T676" s="6" t="b">
        <f>AND(G676="INPRG",K676&gt;=21,K676&lt;28)</f>
        <v>0</v>
      </c>
      <c r="U676" s="6" t="b">
        <f>AND(G676="INPRG",K676&gt;=14,K676&lt;21)</f>
        <v>0</v>
      </c>
      <c r="V676" s="6" t="b">
        <f>AND(G676="INPRG",K676&gt;=7,K676&lt;14)</f>
        <v>0</v>
      </c>
      <c r="W676" s="7" t="b">
        <f>AND(G676="INPRG",K676&lt;7)</f>
        <v>0</v>
      </c>
    </row>
    <row r="677" spans="1:23" ht="15.75" x14ac:dyDescent="0.25">
      <c r="A677" s="8" t="s">
        <v>1508</v>
      </c>
      <c r="B677" s="9" t="s">
        <v>1</v>
      </c>
      <c r="C677" s="9" t="s">
        <v>2</v>
      </c>
      <c r="D677" s="9" t="s">
        <v>445</v>
      </c>
      <c r="E677" s="9" t="s">
        <v>441</v>
      </c>
      <c r="F677" s="10">
        <v>42055.271365740744</v>
      </c>
      <c r="G677" s="9" t="s">
        <v>4</v>
      </c>
      <c r="H677" s="9" t="s">
        <v>443</v>
      </c>
      <c r="I677" s="10">
        <v>42059.958333333336</v>
      </c>
      <c r="J677" s="11">
        <f ca="1">TODAY()</f>
        <v>42790</v>
      </c>
      <c r="K677" s="12">
        <f>IF(I677&lt;&gt;0,(I677-F677)-1,(J677-F677)-1)</f>
        <v>3.6869675925918273</v>
      </c>
      <c r="L677" s="12" t="b">
        <f>IF(G677="CAN",TRUE,FALSE)</f>
        <v>0</v>
      </c>
      <c r="M677" s="13" t="b">
        <f>AND(G677="CLOSE",K677&lt;=28)</f>
        <v>1</v>
      </c>
      <c r="N677" s="13" t="b">
        <f>AND(G677="CLOSE",K677&gt;28,K677&lt;=56)</f>
        <v>0</v>
      </c>
      <c r="O677" s="13" t="b">
        <f>AND(G677="CLOSE",K677&gt;56,K677&lt;=84)</f>
        <v>0</v>
      </c>
      <c r="P677" s="13" t="b">
        <f>AND(G677="CLOSE",K677&gt;84)</f>
        <v>0</v>
      </c>
      <c r="Q677" s="13" t="b">
        <f>AND(G677 = "INPRG",K677&gt;84)</f>
        <v>0</v>
      </c>
      <c r="R677" s="13" t="b">
        <f>AND(G677 = "INPRG",K677&gt;56,K677&lt;=84)</f>
        <v>0</v>
      </c>
      <c r="S677" s="13" t="b">
        <f>AND(G677 = "INPRG",K677&gt;28,K677&lt;56)</f>
        <v>0</v>
      </c>
      <c r="T677" s="13" t="b">
        <f>AND(G677="INPRG",K677&gt;=21,K677&lt;28)</f>
        <v>0</v>
      </c>
      <c r="U677" s="13" t="b">
        <f>AND(G677="INPRG",K677&gt;=14,K677&lt;21)</f>
        <v>0</v>
      </c>
      <c r="V677" s="13" t="b">
        <f>AND(G677="INPRG",K677&gt;=7,K677&lt;14)</f>
        <v>0</v>
      </c>
      <c r="W677" s="14" t="b">
        <f>AND(G677="INPRG",K677&lt;7)</f>
        <v>0</v>
      </c>
    </row>
    <row r="678" spans="1:23" ht="15.75" x14ac:dyDescent="0.25">
      <c r="A678" s="1" t="s">
        <v>1509</v>
      </c>
      <c r="B678" s="2" t="s">
        <v>1</v>
      </c>
      <c r="C678" s="2" t="s">
        <v>21</v>
      </c>
      <c r="D678" s="2" t="s">
        <v>466</v>
      </c>
      <c r="E678" s="2" t="s">
        <v>467</v>
      </c>
      <c r="F678" s="3">
        <v>42055.271469907406</v>
      </c>
      <c r="G678" s="2" t="s">
        <v>4</v>
      </c>
      <c r="H678" s="2" t="s">
        <v>147</v>
      </c>
      <c r="I678" s="3">
        <v>42058.958333333336</v>
      </c>
      <c r="J678" s="4">
        <f ca="1">TODAY()</f>
        <v>42790</v>
      </c>
      <c r="K678" s="5">
        <f>IF(I678&lt;&gt;0,(I678-F678)-1,(J678-F678)-1)</f>
        <v>2.6868634259299142</v>
      </c>
      <c r="L678" s="5" t="b">
        <f>IF(G678="CAN",TRUE,FALSE)</f>
        <v>0</v>
      </c>
      <c r="M678" s="6" t="b">
        <f>AND(G678="CLOSE",K678&lt;=28)</f>
        <v>1</v>
      </c>
      <c r="N678" s="6" t="b">
        <f>AND(G678="CLOSE",K678&gt;28,K678&lt;=56)</f>
        <v>0</v>
      </c>
      <c r="O678" s="6" t="b">
        <f>AND(G678="CLOSE",K678&gt;56,K678&lt;=84)</f>
        <v>0</v>
      </c>
      <c r="P678" s="6" t="b">
        <f>AND(G678="CLOSE",K678&gt;84)</f>
        <v>0</v>
      </c>
      <c r="Q678" s="6" t="b">
        <f>AND(G678 = "INPRG",K678&gt;84)</f>
        <v>0</v>
      </c>
      <c r="R678" s="6" t="b">
        <f>AND(G678 = "INPRG",K678&gt;56,K678&lt;=84)</f>
        <v>0</v>
      </c>
      <c r="S678" s="6" t="b">
        <f>AND(G678 = "INPRG",K678&gt;28,K678&lt;56)</f>
        <v>0</v>
      </c>
      <c r="T678" s="6" t="b">
        <f>AND(G678="INPRG",K678&gt;=21,K678&lt;28)</f>
        <v>0</v>
      </c>
      <c r="U678" s="6" t="b">
        <f>AND(G678="INPRG",K678&gt;=14,K678&lt;21)</f>
        <v>0</v>
      </c>
      <c r="V678" s="6" t="b">
        <f>AND(G678="INPRG",K678&gt;=7,K678&lt;14)</f>
        <v>0</v>
      </c>
      <c r="W678" s="7" t="b">
        <f>AND(G678="INPRG",K678&lt;7)</f>
        <v>0</v>
      </c>
    </row>
    <row r="679" spans="1:23" ht="15.75" x14ac:dyDescent="0.25">
      <c r="A679" s="8" t="s">
        <v>1510</v>
      </c>
      <c r="B679" s="9" t="s">
        <v>1</v>
      </c>
      <c r="C679" s="9" t="s">
        <v>2</v>
      </c>
      <c r="D679" s="9" t="s">
        <v>1511</v>
      </c>
      <c r="E679" s="9" t="s">
        <v>441</v>
      </c>
      <c r="F679" s="10">
        <v>42055.271539351852</v>
      </c>
      <c r="G679" s="9" t="s">
        <v>4</v>
      </c>
      <c r="H679" s="9" t="s">
        <v>443</v>
      </c>
      <c r="I679" s="10">
        <v>42059.958333333336</v>
      </c>
      <c r="J679" s="11">
        <f ca="1">TODAY()</f>
        <v>42790</v>
      </c>
      <c r="K679" s="12">
        <f>IF(I679&lt;&gt;0,(I679-F679)-1,(J679-F679)-1)</f>
        <v>3.6867939814837882</v>
      </c>
      <c r="L679" s="12" t="b">
        <f>IF(G679="CAN",TRUE,FALSE)</f>
        <v>0</v>
      </c>
      <c r="M679" s="13" t="b">
        <f>AND(G679="CLOSE",K679&lt;=28)</f>
        <v>1</v>
      </c>
      <c r="N679" s="13" t="b">
        <f>AND(G679="CLOSE",K679&gt;28,K679&lt;=56)</f>
        <v>0</v>
      </c>
      <c r="O679" s="13" t="b">
        <f>AND(G679="CLOSE",K679&gt;56,K679&lt;=84)</f>
        <v>0</v>
      </c>
      <c r="P679" s="13" t="b">
        <f>AND(G679="CLOSE",K679&gt;84)</f>
        <v>0</v>
      </c>
      <c r="Q679" s="13" t="b">
        <f>AND(G679 = "INPRG",K679&gt;84)</f>
        <v>0</v>
      </c>
      <c r="R679" s="13" t="b">
        <f>AND(G679 = "INPRG",K679&gt;56,K679&lt;=84)</f>
        <v>0</v>
      </c>
      <c r="S679" s="13" t="b">
        <f>AND(G679 = "INPRG",K679&gt;28,K679&lt;56)</f>
        <v>0</v>
      </c>
      <c r="T679" s="13" t="b">
        <f>AND(G679="INPRG",K679&gt;=21,K679&lt;28)</f>
        <v>0</v>
      </c>
      <c r="U679" s="13" t="b">
        <f>AND(G679="INPRG",K679&gt;=14,K679&lt;21)</f>
        <v>0</v>
      </c>
      <c r="V679" s="13" t="b">
        <f>AND(G679="INPRG",K679&gt;=7,K679&lt;14)</f>
        <v>0</v>
      </c>
      <c r="W679" s="14" t="b">
        <f>AND(G679="INPRG",K679&lt;7)</f>
        <v>0</v>
      </c>
    </row>
    <row r="680" spans="1:23" ht="15.75" x14ac:dyDescent="0.25">
      <c r="A680" s="1" t="s">
        <v>1512</v>
      </c>
      <c r="B680" s="2" t="s">
        <v>1</v>
      </c>
      <c r="C680" s="2" t="s">
        <v>21</v>
      </c>
      <c r="D680" s="2" t="s">
        <v>425</v>
      </c>
      <c r="E680" s="2" t="s">
        <v>1513</v>
      </c>
      <c r="F680" s="3">
        <v>42055.271620370368</v>
      </c>
      <c r="G680" s="2" t="s">
        <v>4</v>
      </c>
      <c r="H680" s="2" t="s">
        <v>1514</v>
      </c>
      <c r="I680" s="3">
        <v>42058.958333333336</v>
      </c>
      <c r="J680" s="4">
        <f ca="1">TODAY()</f>
        <v>42790</v>
      </c>
      <c r="K680" s="5">
        <f>IF(I680&lt;&gt;0,(I680-F680)-1,(J680-F680)-1)</f>
        <v>2.6867129629681585</v>
      </c>
      <c r="L680" s="5" t="b">
        <f>IF(G680="CAN",TRUE,FALSE)</f>
        <v>0</v>
      </c>
      <c r="M680" s="6" t="b">
        <f>AND(G680="CLOSE",K680&lt;=28)</f>
        <v>1</v>
      </c>
      <c r="N680" s="6" t="b">
        <f>AND(G680="CLOSE",K680&gt;28,K680&lt;=56)</f>
        <v>0</v>
      </c>
      <c r="O680" s="6" t="b">
        <f>AND(G680="CLOSE",K680&gt;56,K680&lt;=84)</f>
        <v>0</v>
      </c>
      <c r="P680" s="6" t="b">
        <f>AND(G680="CLOSE",K680&gt;84)</f>
        <v>0</v>
      </c>
      <c r="Q680" s="6" t="b">
        <f>AND(G680 = "INPRG",K680&gt;84)</f>
        <v>0</v>
      </c>
      <c r="R680" s="6" t="b">
        <f>AND(G680 = "INPRG",K680&gt;56,K680&lt;=84)</f>
        <v>0</v>
      </c>
      <c r="S680" s="6" t="b">
        <f>AND(G680 = "INPRG",K680&gt;28,K680&lt;56)</f>
        <v>0</v>
      </c>
      <c r="T680" s="6" t="b">
        <f>AND(G680="INPRG",K680&gt;=21,K680&lt;28)</f>
        <v>0</v>
      </c>
      <c r="U680" s="6" t="b">
        <f>AND(G680="INPRG",K680&gt;=14,K680&lt;21)</f>
        <v>0</v>
      </c>
      <c r="V680" s="6" t="b">
        <f>AND(G680="INPRG",K680&gt;=7,K680&lt;14)</f>
        <v>0</v>
      </c>
      <c r="W680" s="7" t="b">
        <f>AND(G680="INPRG",K680&lt;7)</f>
        <v>0</v>
      </c>
    </row>
    <row r="681" spans="1:23" ht="15.75" x14ac:dyDescent="0.25">
      <c r="A681" s="8" t="s">
        <v>1515</v>
      </c>
      <c r="B681" s="9" t="s">
        <v>1</v>
      </c>
      <c r="C681" s="9" t="s">
        <v>2</v>
      </c>
      <c r="D681" s="9" t="s">
        <v>491</v>
      </c>
      <c r="E681" s="9" t="s">
        <v>1516</v>
      </c>
      <c r="F681" s="10">
        <v>42055.271701388891</v>
      </c>
      <c r="G681" s="9" t="s">
        <v>4</v>
      </c>
      <c r="H681" s="9" t="s">
        <v>208</v>
      </c>
      <c r="I681" s="10">
        <v>42059.958333333336</v>
      </c>
      <c r="J681" s="11">
        <f ca="1">TODAY()</f>
        <v>42790</v>
      </c>
      <c r="K681" s="12">
        <f>IF(I681&lt;&gt;0,(I681-F681)-1,(J681-F681)-1)</f>
        <v>3.6866319444452529</v>
      </c>
      <c r="L681" s="12" t="b">
        <f>IF(G681="CAN",TRUE,FALSE)</f>
        <v>0</v>
      </c>
      <c r="M681" s="13" t="b">
        <f>AND(G681="CLOSE",K681&lt;=28)</f>
        <v>1</v>
      </c>
      <c r="N681" s="13" t="b">
        <f>AND(G681="CLOSE",K681&gt;28,K681&lt;=56)</f>
        <v>0</v>
      </c>
      <c r="O681" s="13" t="b">
        <f>AND(G681="CLOSE",K681&gt;56,K681&lt;=84)</f>
        <v>0</v>
      </c>
      <c r="P681" s="13" t="b">
        <f>AND(G681="CLOSE",K681&gt;84)</f>
        <v>0</v>
      </c>
      <c r="Q681" s="13" t="b">
        <f>AND(G681 = "INPRG",K681&gt;84)</f>
        <v>0</v>
      </c>
      <c r="R681" s="13" t="b">
        <f>AND(G681 = "INPRG",K681&gt;56,K681&lt;=84)</f>
        <v>0</v>
      </c>
      <c r="S681" s="13" t="b">
        <f>AND(G681 = "INPRG",K681&gt;28,K681&lt;56)</f>
        <v>0</v>
      </c>
      <c r="T681" s="13" t="b">
        <f>AND(G681="INPRG",K681&gt;=21,K681&lt;28)</f>
        <v>0</v>
      </c>
      <c r="U681" s="13" t="b">
        <f>AND(G681="INPRG",K681&gt;=14,K681&lt;21)</f>
        <v>0</v>
      </c>
      <c r="V681" s="13" t="b">
        <f>AND(G681="INPRG",K681&gt;=7,K681&lt;14)</f>
        <v>0</v>
      </c>
      <c r="W681" s="14" t="b">
        <f>AND(G681="INPRG",K681&lt;7)</f>
        <v>0</v>
      </c>
    </row>
    <row r="682" spans="1:23" ht="15.75" x14ac:dyDescent="0.25">
      <c r="A682" s="1" t="s">
        <v>1517</v>
      </c>
      <c r="B682" s="2" t="s">
        <v>1</v>
      </c>
      <c r="C682" s="2" t="s">
        <v>2</v>
      </c>
      <c r="D682" s="2" t="s">
        <v>491</v>
      </c>
      <c r="E682" s="2" t="s">
        <v>1518</v>
      </c>
      <c r="F682" s="3">
        <v>42055.271724537037</v>
      </c>
      <c r="G682" s="2" t="s">
        <v>4</v>
      </c>
      <c r="H682" s="2" t="s">
        <v>208</v>
      </c>
      <c r="I682" s="3">
        <v>42059.958333333336</v>
      </c>
      <c r="J682" s="4">
        <f ca="1">TODAY()</f>
        <v>42790</v>
      </c>
      <c r="K682" s="5">
        <f>IF(I682&lt;&gt;0,(I682-F682)-1,(J682-F682)-1)</f>
        <v>3.6866087962989695</v>
      </c>
      <c r="L682" s="5" t="b">
        <f>IF(G682="CAN",TRUE,FALSE)</f>
        <v>0</v>
      </c>
      <c r="M682" s="6" t="b">
        <f>AND(G682="CLOSE",K682&lt;=28)</f>
        <v>1</v>
      </c>
      <c r="N682" s="6" t="b">
        <f>AND(G682="CLOSE",K682&gt;28,K682&lt;=56)</f>
        <v>0</v>
      </c>
      <c r="O682" s="6" t="b">
        <f>AND(G682="CLOSE",K682&gt;56,K682&lt;=84)</f>
        <v>0</v>
      </c>
      <c r="P682" s="6" t="b">
        <f>AND(G682="CLOSE",K682&gt;84)</f>
        <v>0</v>
      </c>
      <c r="Q682" s="6" t="b">
        <f>AND(G682 = "INPRG",K682&gt;84)</f>
        <v>0</v>
      </c>
      <c r="R682" s="6" t="b">
        <f>AND(G682 = "INPRG",K682&gt;56,K682&lt;=84)</f>
        <v>0</v>
      </c>
      <c r="S682" s="6" t="b">
        <f>AND(G682 = "INPRG",K682&gt;28,K682&lt;56)</f>
        <v>0</v>
      </c>
      <c r="T682" s="6" t="b">
        <f>AND(G682="INPRG",K682&gt;=21,K682&lt;28)</f>
        <v>0</v>
      </c>
      <c r="U682" s="6" t="b">
        <f>AND(G682="INPRG",K682&gt;=14,K682&lt;21)</f>
        <v>0</v>
      </c>
      <c r="V682" s="6" t="b">
        <f>AND(G682="INPRG",K682&gt;=7,K682&lt;14)</f>
        <v>0</v>
      </c>
      <c r="W682" s="7" t="b">
        <f>AND(G682="INPRG",K682&lt;7)</f>
        <v>0</v>
      </c>
    </row>
    <row r="683" spans="1:23" ht="15.75" x14ac:dyDescent="0.25">
      <c r="A683" s="8" t="s">
        <v>1519</v>
      </c>
      <c r="B683" s="9" t="s">
        <v>1</v>
      </c>
      <c r="C683" s="9" t="s">
        <v>2</v>
      </c>
      <c r="D683" s="9" t="s">
        <v>491</v>
      </c>
      <c r="E683" s="9" t="s">
        <v>1520</v>
      </c>
      <c r="F683" s="10">
        <v>42055.271736111114</v>
      </c>
      <c r="G683" s="9" t="s">
        <v>4</v>
      </c>
      <c r="H683" s="9" t="s">
        <v>208</v>
      </c>
      <c r="I683" s="10">
        <v>42060.958333333336</v>
      </c>
      <c r="J683" s="11">
        <f ca="1">TODAY()</f>
        <v>42790</v>
      </c>
      <c r="K683" s="12">
        <f>IF(I683&lt;&gt;0,(I683-F683)-1,(J683-F683)-1)</f>
        <v>4.6865972222221899</v>
      </c>
      <c r="L683" s="12" t="b">
        <f>IF(G683="CAN",TRUE,FALSE)</f>
        <v>0</v>
      </c>
      <c r="M683" s="13" t="b">
        <f>AND(G683="CLOSE",K683&lt;=28)</f>
        <v>1</v>
      </c>
      <c r="N683" s="13" t="b">
        <f>AND(G683="CLOSE",K683&gt;28,K683&lt;=56)</f>
        <v>0</v>
      </c>
      <c r="O683" s="13" t="b">
        <f>AND(G683="CLOSE",K683&gt;56,K683&lt;=84)</f>
        <v>0</v>
      </c>
      <c r="P683" s="13" t="b">
        <f>AND(G683="CLOSE",K683&gt;84)</f>
        <v>0</v>
      </c>
      <c r="Q683" s="13" t="b">
        <f>AND(G683 = "INPRG",K683&gt;84)</f>
        <v>0</v>
      </c>
      <c r="R683" s="13" t="b">
        <f>AND(G683 = "INPRG",K683&gt;56,K683&lt;=84)</f>
        <v>0</v>
      </c>
      <c r="S683" s="13" t="b">
        <f>AND(G683 = "INPRG",K683&gt;28,K683&lt;56)</f>
        <v>0</v>
      </c>
      <c r="T683" s="13" t="b">
        <f>AND(G683="INPRG",K683&gt;=21,K683&lt;28)</f>
        <v>0</v>
      </c>
      <c r="U683" s="13" t="b">
        <f>AND(G683="INPRG",K683&gt;=14,K683&lt;21)</f>
        <v>0</v>
      </c>
      <c r="V683" s="13" t="b">
        <f>AND(G683="INPRG",K683&gt;=7,K683&lt;14)</f>
        <v>0</v>
      </c>
      <c r="W683" s="14" t="b">
        <f>AND(G683="INPRG",K683&lt;7)</f>
        <v>0</v>
      </c>
    </row>
    <row r="684" spans="1:23" ht="15.75" x14ac:dyDescent="0.25">
      <c r="A684" s="1" t="s">
        <v>1521</v>
      </c>
      <c r="B684" s="2" t="s">
        <v>1</v>
      </c>
      <c r="C684" s="2" t="s">
        <v>2</v>
      </c>
      <c r="D684" s="2" t="s">
        <v>491</v>
      </c>
      <c r="E684" s="2" t="s">
        <v>1522</v>
      </c>
      <c r="F684" s="3">
        <v>42055.27175925926</v>
      </c>
      <c r="G684" s="2" t="s">
        <v>4</v>
      </c>
      <c r="H684" s="2" t="s">
        <v>208</v>
      </c>
      <c r="I684" s="3">
        <v>42059.958333333336</v>
      </c>
      <c r="J684" s="4">
        <f ca="1">TODAY()</f>
        <v>42790</v>
      </c>
      <c r="K684" s="5">
        <f>IF(I684&lt;&gt;0,(I684-F684)-1,(J684-F684)-1)</f>
        <v>3.6865740740759065</v>
      </c>
      <c r="L684" s="5" t="b">
        <f>IF(G684="CAN",TRUE,FALSE)</f>
        <v>0</v>
      </c>
      <c r="M684" s="6" t="b">
        <f>AND(G684="CLOSE",K684&lt;=28)</f>
        <v>1</v>
      </c>
      <c r="N684" s="6" t="b">
        <f>AND(G684="CLOSE",K684&gt;28,K684&lt;=56)</f>
        <v>0</v>
      </c>
      <c r="O684" s="6" t="b">
        <f>AND(G684="CLOSE",K684&gt;56,K684&lt;=84)</f>
        <v>0</v>
      </c>
      <c r="P684" s="6" t="b">
        <f>AND(G684="CLOSE",K684&gt;84)</f>
        <v>0</v>
      </c>
      <c r="Q684" s="6" t="b">
        <f>AND(G684 = "INPRG",K684&gt;84)</f>
        <v>0</v>
      </c>
      <c r="R684" s="6" t="b">
        <f>AND(G684 = "INPRG",K684&gt;56,K684&lt;=84)</f>
        <v>0</v>
      </c>
      <c r="S684" s="6" t="b">
        <f>AND(G684 = "INPRG",K684&gt;28,K684&lt;56)</f>
        <v>0</v>
      </c>
      <c r="T684" s="6" t="b">
        <f>AND(G684="INPRG",K684&gt;=21,K684&lt;28)</f>
        <v>0</v>
      </c>
      <c r="U684" s="6" t="b">
        <f>AND(G684="INPRG",K684&gt;=14,K684&lt;21)</f>
        <v>0</v>
      </c>
      <c r="V684" s="6" t="b">
        <f>AND(G684="INPRG",K684&gt;=7,K684&lt;14)</f>
        <v>0</v>
      </c>
      <c r="W684" s="7" t="b">
        <f>AND(G684="INPRG",K684&lt;7)</f>
        <v>0</v>
      </c>
    </row>
    <row r="685" spans="1:23" ht="15.75" x14ac:dyDescent="0.25">
      <c r="A685" s="8" t="s">
        <v>1523</v>
      </c>
      <c r="B685" s="9" t="s">
        <v>1</v>
      </c>
      <c r="C685" s="9" t="s">
        <v>2</v>
      </c>
      <c r="D685" s="9" t="s">
        <v>491</v>
      </c>
      <c r="E685" s="9" t="s">
        <v>1524</v>
      </c>
      <c r="F685" s="10">
        <v>42055.271770833337</v>
      </c>
      <c r="G685" s="9" t="s">
        <v>4</v>
      </c>
      <c r="H685" s="9" t="s">
        <v>208</v>
      </c>
      <c r="I685" s="10">
        <v>42059.958333333336</v>
      </c>
      <c r="J685" s="11">
        <f ca="1">TODAY()</f>
        <v>42790</v>
      </c>
      <c r="K685" s="12">
        <f>IF(I685&lt;&gt;0,(I685-F685)-1,(J685-F685)-1)</f>
        <v>3.6865624999991269</v>
      </c>
      <c r="L685" s="12" t="b">
        <f>IF(G685="CAN",TRUE,FALSE)</f>
        <v>0</v>
      </c>
      <c r="M685" s="13" t="b">
        <f>AND(G685="CLOSE",K685&lt;=28)</f>
        <v>1</v>
      </c>
      <c r="N685" s="13" t="b">
        <f>AND(G685="CLOSE",K685&gt;28,K685&lt;=56)</f>
        <v>0</v>
      </c>
      <c r="O685" s="13" t="b">
        <f>AND(G685="CLOSE",K685&gt;56,K685&lt;=84)</f>
        <v>0</v>
      </c>
      <c r="P685" s="13" t="b">
        <f>AND(G685="CLOSE",K685&gt;84)</f>
        <v>0</v>
      </c>
      <c r="Q685" s="13" t="b">
        <f>AND(G685 = "INPRG",K685&gt;84)</f>
        <v>0</v>
      </c>
      <c r="R685" s="13" t="b">
        <f>AND(G685 = "INPRG",K685&gt;56,K685&lt;=84)</f>
        <v>0</v>
      </c>
      <c r="S685" s="13" t="b">
        <f>AND(G685 = "INPRG",K685&gt;28,K685&lt;56)</f>
        <v>0</v>
      </c>
      <c r="T685" s="13" t="b">
        <f>AND(G685="INPRG",K685&gt;=21,K685&lt;28)</f>
        <v>0</v>
      </c>
      <c r="U685" s="13" t="b">
        <f>AND(G685="INPRG",K685&gt;=14,K685&lt;21)</f>
        <v>0</v>
      </c>
      <c r="V685" s="13" t="b">
        <f>AND(G685="INPRG",K685&gt;=7,K685&lt;14)</f>
        <v>0</v>
      </c>
      <c r="W685" s="14" t="b">
        <f>AND(G685="INPRG",K685&lt;7)</f>
        <v>0</v>
      </c>
    </row>
    <row r="686" spans="1:23" ht="15.75" x14ac:dyDescent="0.25">
      <c r="A686" s="1" t="s">
        <v>1525</v>
      </c>
      <c r="B686" s="2" t="s">
        <v>1</v>
      </c>
      <c r="C686" s="2" t="s">
        <v>2</v>
      </c>
      <c r="D686" s="2" t="s">
        <v>1526</v>
      </c>
      <c r="E686" s="2" t="s">
        <v>1527</v>
      </c>
      <c r="F686" s="3">
        <v>42055.272083333337</v>
      </c>
      <c r="G686" s="2" t="s">
        <v>4</v>
      </c>
      <c r="H686" s="2" t="s">
        <v>214</v>
      </c>
      <c r="I686" s="3">
        <v>42060.958333333336</v>
      </c>
      <c r="J686" s="4">
        <f ca="1">TODAY()</f>
        <v>42790</v>
      </c>
      <c r="K686" s="5">
        <f>IF(I686&lt;&gt;0,(I686-F686)-1,(J686-F686)-1)</f>
        <v>4.6862499999988358</v>
      </c>
      <c r="L686" s="5" t="b">
        <f>IF(G686="CAN",TRUE,FALSE)</f>
        <v>0</v>
      </c>
      <c r="M686" s="6" t="b">
        <f>AND(G686="CLOSE",K686&lt;=28)</f>
        <v>1</v>
      </c>
      <c r="N686" s="6" t="b">
        <f>AND(G686="CLOSE",K686&gt;28,K686&lt;=56)</f>
        <v>0</v>
      </c>
      <c r="O686" s="6" t="b">
        <f>AND(G686="CLOSE",K686&gt;56,K686&lt;=84)</f>
        <v>0</v>
      </c>
      <c r="P686" s="6" t="b">
        <f>AND(G686="CLOSE",K686&gt;84)</f>
        <v>0</v>
      </c>
      <c r="Q686" s="6" t="b">
        <f>AND(G686 = "INPRG",K686&gt;84)</f>
        <v>0</v>
      </c>
      <c r="R686" s="6" t="b">
        <f>AND(G686 = "INPRG",K686&gt;56,K686&lt;=84)</f>
        <v>0</v>
      </c>
      <c r="S686" s="6" t="b">
        <f>AND(G686 = "INPRG",K686&gt;28,K686&lt;56)</f>
        <v>0</v>
      </c>
      <c r="T686" s="6" t="b">
        <f>AND(G686="INPRG",K686&gt;=21,K686&lt;28)</f>
        <v>0</v>
      </c>
      <c r="U686" s="6" t="b">
        <f>AND(G686="INPRG",K686&gt;=14,K686&lt;21)</f>
        <v>0</v>
      </c>
      <c r="V686" s="6" t="b">
        <f>AND(G686="INPRG",K686&gt;=7,K686&lt;14)</f>
        <v>0</v>
      </c>
      <c r="W686" s="7" t="b">
        <f>AND(G686="INPRG",K686&lt;7)</f>
        <v>0</v>
      </c>
    </row>
    <row r="687" spans="1:23" ht="15.75" x14ac:dyDescent="0.25">
      <c r="A687" s="8" t="s">
        <v>1528</v>
      </c>
      <c r="B687" s="9" t="s">
        <v>1</v>
      </c>
      <c r="C687" s="9" t="s">
        <v>2</v>
      </c>
      <c r="D687" s="9" t="s">
        <v>531</v>
      </c>
      <c r="E687" s="9" t="s">
        <v>532</v>
      </c>
      <c r="F687" s="10">
        <v>42055.272199074076</v>
      </c>
      <c r="G687" s="9" t="s">
        <v>4</v>
      </c>
      <c r="H687" s="9" t="s">
        <v>238</v>
      </c>
      <c r="I687" s="10">
        <v>42061.958333333336</v>
      </c>
      <c r="J687" s="11">
        <f ca="1">TODAY()</f>
        <v>42790</v>
      </c>
      <c r="K687" s="12">
        <f>IF(I687&lt;&gt;0,(I687-F687)-1,(J687-F687)-1)</f>
        <v>5.6861342592601432</v>
      </c>
      <c r="L687" s="12" t="b">
        <f>IF(G687="CAN",TRUE,FALSE)</f>
        <v>0</v>
      </c>
      <c r="M687" s="13" t="b">
        <f>AND(G687="CLOSE",K687&lt;=28)</f>
        <v>1</v>
      </c>
      <c r="N687" s="13" t="b">
        <f>AND(G687="CLOSE",K687&gt;28,K687&lt;=56)</f>
        <v>0</v>
      </c>
      <c r="O687" s="13" t="b">
        <f>AND(G687="CLOSE",K687&gt;56,K687&lt;=84)</f>
        <v>0</v>
      </c>
      <c r="P687" s="13" t="b">
        <f>AND(G687="CLOSE",K687&gt;84)</f>
        <v>0</v>
      </c>
      <c r="Q687" s="13" t="b">
        <f>AND(G687 = "INPRG",K687&gt;84)</f>
        <v>0</v>
      </c>
      <c r="R687" s="13" t="b">
        <f>AND(G687 = "INPRG",K687&gt;56,K687&lt;=84)</f>
        <v>0</v>
      </c>
      <c r="S687" s="13" t="b">
        <f>AND(G687 = "INPRG",K687&gt;28,K687&lt;56)</f>
        <v>0</v>
      </c>
      <c r="T687" s="13" t="b">
        <f>AND(G687="INPRG",K687&gt;=21,K687&lt;28)</f>
        <v>0</v>
      </c>
      <c r="U687" s="13" t="b">
        <f>AND(G687="INPRG",K687&gt;=14,K687&lt;21)</f>
        <v>0</v>
      </c>
      <c r="V687" s="13" t="b">
        <f>AND(G687="INPRG",K687&gt;=7,K687&lt;14)</f>
        <v>0</v>
      </c>
      <c r="W687" s="14" t="b">
        <f>AND(G687="INPRG",K687&lt;7)</f>
        <v>0</v>
      </c>
    </row>
    <row r="688" spans="1:23" ht="15.75" x14ac:dyDescent="0.25">
      <c r="A688" s="1" t="s">
        <v>1529</v>
      </c>
      <c r="B688" s="2" t="s">
        <v>1</v>
      </c>
      <c r="C688" s="2" t="s">
        <v>2</v>
      </c>
      <c r="D688" s="2" t="s">
        <v>531</v>
      </c>
      <c r="E688" s="2" t="s">
        <v>534</v>
      </c>
      <c r="F688" s="3">
        <v>42055.272210648145</v>
      </c>
      <c r="G688" s="2" t="s">
        <v>4</v>
      </c>
      <c r="H688" s="2" t="s">
        <v>238</v>
      </c>
      <c r="I688" s="3">
        <v>42060.958333333336</v>
      </c>
      <c r="J688" s="4">
        <f ca="1">TODAY()</f>
        <v>42790</v>
      </c>
      <c r="K688" s="5">
        <f>IF(I688&lt;&gt;0,(I688-F688)-1,(J688-F688)-1)</f>
        <v>4.6861226851906395</v>
      </c>
      <c r="L688" s="5" t="b">
        <f>IF(G688="CAN",TRUE,FALSE)</f>
        <v>0</v>
      </c>
      <c r="M688" s="6" t="b">
        <f>AND(G688="CLOSE",K688&lt;=28)</f>
        <v>1</v>
      </c>
      <c r="N688" s="6" t="b">
        <f>AND(G688="CLOSE",K688&gt;28,K688&lt;=56)</f>
        <v>0</v>
      </c>
      <c r="O688" s="6" t="b">
        <f>AND(G688="CLOSE",K688&gt;56,K688&lt;=84)</f>
        <v>0</v>
      </c>
      <c r="P688" s="6" t="b">
        <f>AND(G688="CLOSE",K688&gt;84)</f>
        <v>0</v>
      </c>
      <c r="Q688" s="6" t="b">
        <f>AND(G688 = "INPRG",K688&gt;84)</f>
        <v>0</v>
      </c>
      <c r="R688" s="6" t="b">
        <f>AND(G688 = "INPRG",K688&gt;56,K688&lt;=84)</f>
        <v>0</v>
      </c>
      <c r="S688" s="6" t="b">
        <f>AND(G688 = "INPRG",K688&gt;28,K688&lt;56)</f>
        <v>0</v>
      </c>
      <c r="T688" s="6" t="b">
        <f>AND(G688="INPRG",K688&gt;=21,K688&lt;28)</f>
        <v>0</v>
      </c>
      <c r="U688" s="6" t="b">
        <f>AND(G688="INPRG",K688&gt;=14,K688&lt;21)</f>
        <v>0</v>
      </c>
      <c r="V688" s="6" t="b">
        <f>AND(G688="INPRG",K688&gt;=7,K688&lt;14)</f>
        <v>0</v>
      </c>
      <c r="W688" s="7" t="b">
        <f>AND(G688="INPRG",K688&lt;7)</f>
        <v>0</v>
      </c>
    </row>
    <row r="689" spans="1:23" ht="15.75" x14ac:dyDescent="0.25">
      <c r="A689" s="8" t="s">
        <v>1530</v>
      </c>
      <c r="B689" s="9" t="s">
        <v>1</v>
      </c>
      <c r="C689" s="9" t="s">
        <v>2</v>
      </c>
      <c r="D689" s="9" t="s">
        <v>531</v>
      </c>
      <c r="E689" s="9" t="s">
        <v>536</v>
      </c>
      <c r="F689" s="10">
        <v>42055.272222222222</v>
      </c>
      <c r="G689" s="9" t="s">
        <v>4</v>
      </c>
      <c r="H689" s="9" t="s">
        <v>238</v>
      </c>
      <c r="I689" s="10">
        <v>42061.958333333336</v>
      </c>
      <c r="J689" s="11">
        <f ca="1">TODAY()</f>
        <v>42790</v>
      </c>
      <c r="K689" s="12">
        <f>IF(I689&lt;&gt;0,(I689-F689)-1,(J689-F689)-1)</f>
        <v>5.6861111111138598</v>
      </c>
      <c r="L689" s="12" t="b">
        <f>IF(G689="CAN",TRUE,FALSE)</f>
        <v>0</v>
      </c>
      <c r="M689" s="13" t="b">
        <f>AND(G689="CLOSE",K689&lt;=28)</f>
        <v>1</v>
      </c>
      <c r="N689" s="13" t="b">
        <f>AND(G689="CLOSE",K689&gt;28,K689&lt;=56)</f>
        <v>0</v>
      </c>
      <c r="O689" s="13" t="b">
        <f>AND(G689="CLOSE",K689&gt;56,K689&lt;=84)</f>
        <v>0</v>
      </c>
      <c r="P689" s="13" t="b">
        <f>AND(G689="CLOSE",K689&gt;84)</f>
        <v>0</v>
      </c>
      <c r="Q689" s="13" t="b">
        <f>AND(G689 = "INPRG",K689&gt;84)</f>
        <v>0</v>
      </c>
      <c r="R689" s="13" t="b">
        <f>AND(G689 = "INPRG",K689&gt;56,K689&lt;=84)</f>
        <v>0</v>
      </c>
      <c r="S689" s="13" t="b">
        <f>AND(G689 = "INPRG",K689&gt;28,K689&lt;56)</f>
        <v>0</v>
      </c>
      <c r="T689" s="13" t="b">
        <f>AND(G689="INPRG",K689&gt;=21,K689&lt;28)</f>
        <v>0</v>
      </c>
      <c r="U689" s="13" t="b">
        <f>AND(G689="INPRG",K689&gt;=14,K689&lt;21)</f>
        <v>0</v>
      </c>
      <c r="V689" s="13" t="b">
        <f>AND(G689="INPRG",K689&gt;=7,K689&lt;14)</f>
        <v>0</v>
      </c>
      <c r="W689" s="14" t="b">
        <f>AND(G689="INPRG",K689&lt;7)</f>
        <v>0</v>
      </c>
    </row>
    <row r="690" spans="1:23" ht="15.75" x14ac:dyDescent="0.25">
      <c r="A690" s="1" t="s">
        <v>1531</v>
      </c>
      <c r="B690" s="2" t="s">
        <v>1</v>
      </c>
      <c r="C690" s="2" t="s">
        <v>2</v>
      </c>
      <c r="D690" s="2" t="s">
        <v>531</v>
      </c>
      <c r="E690" s="2" t="s">
        <v>538</v>
      </c>
      <c r="F690" s="3">
        <v>42055.272233796299</v>
      </c>
      <c r="G690" s="2" t="s">
        <v>4</v>
      </c>
      <c r="H690" s="2" t="s">
        <v>238</v>
      </c>
      <c r="I690" s="3">
        <v>42061.958333333336</v>
      </c>
      <c r="J690" s="4">
        <f ca="1">TODAY()</f>
        <v>42790</v>
      </c>
      <c r="K690" s="5">
        <f>IF(I690&lt;&gt;0,(I690-F690)-1,(J690-F690)-1)</f>
        <v>5.6860995370370802</v>
      </c>
      <c r="L690" s="5" t="b">
        <f>IF(G690="CAN",TRUE,FALSE)</f>
        <v>0</v>
      </c>
      <c r="M690" s="6" t="b">
        <f>AND(G690="CLOSE",K690&lt;=28)</f>
        <v>1</v>
      </c>
      <c r="N690" s="6" t="b">
        <f>AND(G690="CLOSE",K690&gt;28,K690&lt;=56)</f>
        <v>0</v>
      </c>
      <c r="O690" s="6" t="b">
        <f>AND(G690="CLOSE",K690&gt;56,K690&lt;=84)</f>
        <v>0</v>
      </c>
      <c r="P690" s="6" t="b">
        <f>AND(G690="CLOSE",K690&gt;84)</f>
        <v>0</v>
      </c>
      <c r="Q690" s="6" t="b">
        <f>AND(G690 = "INPRG",K690&gt;84)</f>
        <v>0</v>
      </c>
      <c r="R690" s="6" t="b">
        <f>AND(G690 = "INPRG",K690&gt;56,K690&lt;=84)</f>
        <v>0</v>
      </c>
      <c r="S690" s="6" t="b">
        <f>AND(G690 = "INPRG",K690&gt;28,K690&lt;56)</f>
        <v>0</v>
      </c>
      <c r="T690" s="6" t="b">
        <f>AND(G690="INPRG",K690&gt;=21,K690&lt;28)</f>
        <v>0</v>
      </c>
      <c r="U690" s="6" t="b">
        <f>AND(G690="INPRG",K690&gt;=14,K690&lt;21)</f>
        <v>0</v>
      </c>
      <c r="V690" s="6" t="b">
        <f>AND(G690="INPRG",K690&gt;=7,K690&lt;14)</f>
        <v>0</v>
      </c>
      <c r="W690" s="7" t="b">
        <f>AND(G690="INPRG",K690&lt;7)</f>
        <v>0</v>
      </c>
    </row>
    <row r="691" spans="1:23" ht="15.75" x14ac:dyDescent="0.25">
      <c r="A691" s="8" t="s">
        <v>1532</v>
      </c>
      <c r="B691" s="9" t="s">
        <v>1</v>
      </c>
      <c r="C691" s="9" t="s">
        <v>2</v>
      </c>
      <c r="D691" s="9" t="s">
        <v>531</v>
      </c>
      <c r="E691" s="9" t="s">
        <v>540</v>
      </c>
      <c r="F691" s="10">
        <v>42055.272245370368</v>
      </c>
      <c r="G691" s="9" t="s">
        <v>4</v>
      </c>
      <c r="H691" s="9" t="s">
        <v>238</v>
      </c>
      <c r="I691" s="10">
        <v>42060.958333333336</v>
      </c>
      <c r="J691" s="11">
        <f ca="1">TODAY()</f>
        <v>42790</v>
      </c>
      <c r="K691" s="12">
        <f>IF(I691&lt;&gt;0,(I691-F691)-1,(J691-F691)-1)</f>
        <v>4.6860879629675765</v>
      </c>
      <c r="L691" s="12" t="b">
        <f>IF(G691="CAN",TRUE,FALSE)</f>
        <v>0</v>
      </c>
      <c r="M691" s="13" t="b">
        <f>AND(G691="CLOSE",K691&lt;=28)</f>
        <v>1</v>
      </c>
      <c r="N691" s="13" t="b">
        <f>AND(G691="CLOSE",K691&gt;28,K691&lt;=56)</f>
        <v>0</v>
      </c>
      <c r="O691" s="13" t="b">
        <f>AND(G691="CLOSE",K691&gt;56,K691&lt;=84)</f>
        <v>0</v>
      </c>
      <c r="P691" s="13" t="b">
        <f>AND(G691="CLOSE",K691&gt;84)</f>
        <v>0</v>
      </c>
      <c r="Q691" s="13" t="b">
        <f>AND(G691 = "INPRG",K691&gt;84)</f>
        <v>0</v>
      </c>
      <c r="R691" s="13" t="b">
        <f>AND(G691 = "INPRG",K691&gt;56,K691&lt;=84)</f>
        <v>0</v>
      </c>
      <c r="S691" s="13" t="b">
        <f>AND(G691 = "INPRG",K691&gt;28,K691&lt;56)</f>
        <v>0</v>
      </c>
      <c r="T691" s="13" t="b">
        <f>AND(G691="INPRG",K691&gt;=21,K691&lt;28)</f>
        <v>0</v>
      </c>
      <c r="U691" s="13" t="b">
        <f>AND(G691="INPRG",K691&gt;=14,K691&lt;21)</f>
        <v>0</v>
      </c>
      <c r="V691" s="13" t="b">
        <f>AND(G691="INPRG",K691&gt;=7,K691&lt;14)</f>
        <v>0</v>
      </c>
      <c r="W691" s="14" t="b">
        <f>AND(G691="INPRG",K691&lt;7)</f>
        <v>0</v>
      </c>
    </row>
    <row r="692" spans="1:23" ht="15.75" x14ac:dyDescent="0.25">
      <c r="A692" s="1" t="s">
        <v>1533</v>
      </c>
      <c r="B692" s="2" t="s">
        <v>1</v>
      </c>
      <c r="C692" s="2" t="s">
        <v>2</v>
      </c>
      <c r="D692" s="2" t="s">
        <v>531</v>
      </c>
      <c r="E692" s="2" t="s">
        <v>542</v>
      </c>
      <c r="F692" s="3">
        <v>42055.272256944445</v>
      </c>
      <c r="G692" s="2" t="s">
        <v>4</v>
      </c>
      <c r="H692" s="2" t="s">
        <v>238</v>
      </c>
      <c r="I692" s="3">
        <v>42058.958333333336</v>
      </c>
      <c r="J692" s="4">
        <f ca="1">TODAY()</f>
        <v>42790</v>
      </c>
      <c r="K692" s="5">
        <f>IF(I692&lt;&gt;0,(I692-F692)-1,(J692-F692)-1)</f>
        <v>2.6860763888907968</v>
      </c>
      <c r="L692" s="5" t="b">
        <f>IF(G692="CAN",TRUE,FALSE)</f>
        <v>0</v>
      </c>
      <c r="M692" s="6" t="b">
        <f>AND(G692="CLOSE",K692&lt;=28)</f>
        <v>1</v>
      </c>
      <c r="N692" s="6" t="b">
        <f>AND(G692="CLOSE",K692&gt;28,K692&lt;=56)</f>
        <v>0</v>
      </c>
      <c r="O692" s="6" t="b">
        <f>AND(G692="CLOSE",K692&gt;56,K692&lt;=84)</f>
        <v>0</v>
      </c>
      <c r="P692" s="6" t="b">
        <f>AND(G692="CLOSE",K692&gt;84)</f>
        <v>0</v>
      </c>
      <c r="Q692" s="6" t="b">
        <f>AND(G692 = "INPRG",K692&gt;84)</f>
        <v>0</v>
      </c>
      <c r="R692" s="6" t="b">
        <f>AND(G692 = "INPRG",K692&gt;56,K692&lt;=84)</f>
        <v>0</v>
      </c>
      <c r="S692" s="6" t="b">
        <f>AND(G692 = "INPRG",K692&gt;28,K692&lt;56)</f>
        <v>0</v>
      </c>
      <c r="T692" s="6" t="b">
        <f>AND(G692="INPRG",K692&gt;=21,K692&lt;28)</f>
        <v>0</v>
      </c>
      <c r="U692" s="6" t="b">
        <f>AND(G692="INPRG",K692&gt;=14,K692&lt;21)</f>
        <v>0</v>
      </c>
      <c r="V692" s="6" t="b">
        <f>AND(G692="INPRG",K692&gt;=7,K692&lt;14)</f>
        <v>0</v>
      </c>
      <c r="W692" s="7" t="b">
        <f>AND(G692="INPRG",K692&lt;7)</f>
        <v>0</v>
      </c>
    </row>
    <row r="693" spans="1:23" ht="15.75" x14ac:dyDescent="0.25">
      <c r="A693" s="8" t="s">
        <v>1534</v>
      </c>
      <c r="B693" s="9" t="s">
        <v>1</v>
      </c>
      <c r="C693" s="9" t="s">
        <v>2</v>
      </c>
      <c r="D693" s="9" t="s">
        <v>544</v>
      </c>
      <c r="E693" s="9" t="s">
        <v>542</v>
      </c>
      <c r="F693" s="10">
        <v>42055.272291666668</v>
      </c>
      <c r="G693" s="9" t="s">
        <v>4</v>
      </c>
      <c r="H693" s="9" t="s">
        <v>238</v>
      </c>
      <c r="I693" s="10">
        <v>42058.958333333336</v>
      </c>
      <c r="J693" s="11">
        <f ca="1">TODAY()</f>
        <v>42790</v>
      </c>
      <c r="K693" s="12">
        <f>IF(I693&lt;&gt;0,(I693-F693)-1,(J693-F693)-1)</f>
        <v>2.6860416666677338</v>
      </c>
      <c r="L693" s="12" t="b">
        <f>IF(G693="CAN",TRUE,FALSE)</f>
        <v>0</v>
      </c>
      <c r="M693" s="13" t="b">
        <f>AND(G693="CLOSE",K693&lt;=28)</f>
        <v>1</v>
      </c>
      <c r="N693" s="13" t="b">
        <f>AND(G693="CLOSE",K693&gt;28,K693&lt;=56)</f>
        <v>0</v>
      </c>
      <c r="O693" s="13" t="b">
        <f>AND(G693="CLOSE",K693&gt;56,K693&lt;=84)</f>
        <v>0</v>
      </c>
      <c r="P693" s="13" t="b">
        <f>AND(G693="CLOSE",K693&gt;84)</f>
        <v>0</v>
      </c>
      <c r="Q693" s="13" t="b">
        <f>AND(G693 = "INPRG",K693&gt;84)</f>
        <v>0</v>
      </c>
      <c r="R693" s="13" t="b">
        <f>AND(G693 = "INPRG",K693&gt;56,K693&lt;=84)</f>
        <v>0</v>
      </c>
      <c r="S693" s="13" t="b">
        <f>AND(G693 = "INPRG",K693&gt;28,K693&lt;56)</f>
        <v>0</v>
      </c>
      <c r="T693" s="13" t="b">
        <f>AND(G693="INPRG",K693&gt;=21,K693&lt;28)</f>
        <v>0</v>
      </c>
      <c r="U693" s="13" t="b">
        <f>AND(G693="INPRG",K693&gt;=14,K693&lt;21)</f>
        <v>0</v>
      </c>
      <c r="V693" s="13" t="b">
        <f>AND(G693="INPRG",K693&gt;=7,K693&lt;14)</f>
        <v>0</v>
      </c>
      <c r="W693" s="14" t="b">
        <f>AND(G693="INPRG",K693&lt;7)</f>
        <v>0</v>
      </c>
    </row>
    <row r="694" spans="1:23" ht="15.75" x14ac:dyDescent="0.25">
      <c r="A694" s="1" t="s">
        <v>1535</v>
      </c>
      <c r="B694" s="2" t="s">
        <v>1</v>
      </c>
      <c r="C694" s="2" t="s">
        <v>21</v>
      </c>
      <c r="D694" s="2" t="s">
        <v>544</v>
      </c>
      <c r="E694" s="2" t="s">
        <v>542</v>
      </c>
      <c r="F694" s="3">
        <v>42055.272314814814</v>
      </c>
      <c r="G694" s="2" t="s">
        <v>4</v>
      </c>
      <c r="H694" s="2" t="s">
        <v>238</v>
      </c>
      <c r="I694" s="3">
        <v>42058.958333333336</v>
      </c>
      <c r="J694" s="4">
        <f ca="1">TODAY()</f>
        <v>42790</v>
      </c>
      <c r="K694" s="5">
        <f>IF(I694&lt;&gt;0,(I694-F694)-1,(J694-F694)-1)</f>
        <v>2.6860185185214505</v>
      </c>
      <c r="L694" s="5" t="b">
        <f>IF(G694="CAN",TRUE,FALSE)</f>
        <v>0</v>
      </c>
      <c r="M694" s="6" t="b">
        <f>AND(G694="CLOSE",K694&lt;=28)</f>
        <v>1</v>
      </c>
      <c r="N694" s="6" t="b">
        <f>AND(G694="CLOSE",K694&gt;28,K694&lt;=56)</f>
        <v>0</v>
      </c>
      <c r="O694" s="6" t="b">
        <f>AND(G694="CLOSE",K694&gt;56,K694&lt;=84)</f>
        <v>0</v>
      </c>
      <c r="P694" s="6" t="b">
        <f>AND(G694="CLOSE",K694&gt;84)</f>
        <v>0</v>
      </c>
      <c r="Q694" s="6" t="b">
        <f>AND(G694 = "INPRG",K694&gt;84)</f>
        <v>0</v>
      </c>
      <c r="R694" s="6" t="b">
        <f>AND(G694 = "INPRG",K694&gt;56,K694&lt;=84)</f>
        <v>0</v>
      </c>
      <c r="S694" s="6" t="b">
        <f>AND(G694 = "INPRG",K694&gt;28,K694&lt;56)</f>
        <v>0</v>
      </c>
      <c r="T694" s="6" t="b">
        <f>AND(G694="INPRG",K694&gt;=21,K694&lt;28)</f>
        <v>0</v>
      </c>
      <c r="U694" s="6" t="b">
        <f>AND(G694="INPRG",K694&gt;=14,K694&lt;21)</f>
        <v>0</v>
      </c>
      <c r="V694" s="6" t="b">
        <f>AND(G694="INPRG",K694&gt;=7,K694&lt;14)</f>
        <v>0</v>
      </c>
      <c r="W694" s="7" t="b">
        <f>AND(G694="INPRG",K694&lt;7)</f>
        <v>0</v>
      </c>
    </row>
    <row r="695" spans="1:23" ht="15.75" x14ac:dyDescent="0.25">
      <c r="A695" s="8" t="s">
        <v>1536</v>
      </c>
      <c r="B695" s="9" t="s">
        <v>1</v>
      </c>
      <c r="C695" s="9" t="s">
        <v>21</v>
      </c>
      <c r="D695" s="9" t="s">
        <v>1537</v>
      </c>
      <c r="E695" s="9" t="s">
        <v>1538</v>
      </c>
      <c r="F695" s="10">
        <v>42055.272453703707</v>
      </c>
      <c r="G695" s="9" t="s">
        <v>4</v>
      </c>
      <c r="H695" s="9" t="s">
        <v>430</v>
      </c>
      <c r="I695" s="10">
        <v>42031.958333333336</v>
      </c>
      <c r="J695" s="11">
        <f ca="1">TODAY()</f>
        <v>42790</v>
      </c>
      <c r="K695" s="12">
        <f>IF(I695&lt;&gt;0,(I695-F695)-1,(J695-F695)-1)</f>
        <v>-24.314120370370802</v>
      </c>
      <c r="L695" s="12" t="b">
        <f>IF(G695="CAN",TRUE,FALSE)</f>
        <v>0</v>
      </c>
      <c r="M695" s="13" t="b">
        <f>AND(G695="CLOSE",K695&lt;=28)</f>
        <v>1</v>
      </c>
      <c r="N695" s="13" t="b">
        <f>AND(G695="CLOSE",K695&gt;28,K695&lt;=56)</f>
        <v>0</v>
      </c>
      <c r="O695" s="13" t="b">
        <f>AND(G695="CLOSE",K695&gt;56,K695&lt;=84)</f>
        <v>0</v>
      </c>
      <c r="P695" s="13" t="b">
        <f>AND(G695="CLOSE",K695&gt;84)</f>
        <v>0</v>
      </c>
      <c r="Q695" s="13" t="b">
        <f>AND(G695 = "INPRG",K695&gt;84)</f>
        <v>0</v>
      </c>
      <c r="R695" s="13" t="b">
        <f>AND(G695 = "INPRG",K695&gt;56,K695&lt;=84)</f>
        <v>0</v>
      </c>
      <c r="S695" s="13" t="b">
        <f>AND(G695 = "INPRG",K695&gt;28,K695&lt;56)</f>
        <v>0</v>
      </c>
      <c r="T695" s="13" t="b">
        <f>AND(G695="INPRG",K695&gt;=21,K695&lt;28)</f>
        <v>0</v>
      </c>
      <c r="U695" s="13" t="b">
        <f>AND(G695="INPRG",K695&gt;=14,K695&lt;21)</f>
        <v>0</v>
      </c>
      <c r="V695" s="13" t="b">
        <f>AND(G695="INPRG",K695&gt;=7,K695&lt;14)</f>
        <v>0</v>
      </c>
      <c r="W695" s="14" t="b">
        <f>AND(G695="INPRG",K695&lt;7)</f>
        <v>0</v>
      </c>
    </row>
    <row r="696" spans="1:23" ht="15.75" x14ac:dyDescent="0.25">
      <c r="A696" s="1" t="s">
        <v>1539</v>
      </c>
      <c r="B696" s="2" t="s">
        <v>1</v>
      </c>
      <c r="C696" s="2" t="s">
        <v>21</v>
      </c>
      <c r="D696" s="2" t="s">
        <v>1540</v>
      </c>
      <c r="E696" s="2" t="s">
        <v>1541</v>
      </c>
      <c r="F696" s="3">
        <v>42055.272546296299</v>
      </c>
      <c r="G696" s="2" t="s">
        <v>4</v>
      </c>
      <c r="H696" s="2" t="s">
        <v>325</v>
      </c>
      <c r="I696" s="3">
        <v>42059.958333333336</v>
      </c>
      <c r="J696" s="4">
        <f ca="1">TODAY()</f>
        <v>42790</v>
      </c>
      <c r="K696" s="5">
        <f>IF(I696&lt;&gt;0,(I696-F696)-1,(J696-F696)-1)</f>
        <v>3.6857870370367891</v>
      </c>
      <c r="L696" s="5" t="b">
        <f>IF(G696="CAN",TRUE,FALSE)</f>
        <v>0</v>
      </c>
      <c r="M696" s="6" t="b">
        <f>AND(G696="CLOSE",K696&lt;=28)</f>
        <v>1</v>
      </c>
      <c r="N696" s="6" t="b">
        <f>AND(G696="CLOSE",K696&gt;28,K696&lt;=56)</f>
        <v>0</v>
      </c>
      <c r="O696" s="6" t="b">
        <f>AND(G696="CLOSE",K696&gt;56,K696&lt;=84)</f>
        <v>0</v>
      </c>
      <c r="P696" s="6" t="b">
        <f>AND(G696="CLOSE",K696&gt;84)</f>
        <v>0</v>
      </c>
      <c r="Q696" s="6" t="b">
        <f>AND(G696 = "INPRG",K696&gt;84)</f>
        <v>0</v>
      </c>
      <c r="R696" s="6" t="b">
        <f>AND(G696 = "INPRG",K696&gt;56,K696&lt;=84)</f>
        <v>0</v>
      </c>
      <c r="S696" s="6" t="b">
        <f>AND(G696 = "INPRG",K696&gt;28,K696&lt;56)</f>
        <v>0</v>
      </c>
      <c r="T696" s="6" t="b">
        <f>AND(G696="INPRG",K696&gt;=21,K696&lt;28)</f>
        <v>0</v>
      </c>
      <c r="U696" s="6" t="b">
        <f>AND(G696="INPRG",K696&gt;=14,K696&lt;21)</f>
        <v>0</v>
      </c>
      <c r="V696" s="6" t="b">
        <f>AND(G696="INPRG",K696&gt;=7,K696&lt;14)</f>
        <v>0</v>
      </c>
      <c r="W696" s="7" t="b">
        <f>AND(G696="INPRG",K696&lt;7)</f>
        <v>0</v>
      </c>
    </row>
    <row r="697" spans="1:23" ht="15.75" x14ac:dyDescent="0.25">
      <c r="A697" s="8" t="s">
        <v>1542</v>
      </c>
      <c r="B697" s="9" t="s">
        <v>1</v>
      </c>
      <c r="C697" s="9" t="s">
        <v>2</v>
      </c>
      <c r="D697" s="9" t="s">
        <v>578</v>
      </c>
      <c r="E697" s="9" t="s">
        <v>579</v>
      </c>
      <c r="F697" s="10">
        <v>42055.272615740738</v>
      </c>
      <c r="G697" s="9" t="s">
        <v>4</v>
      </c>
      <c r="H697" s="9" t="s">
        <v>238</v>
      </c>
      <c r="I697" s="10">
        <v>42059.958333333336</v>
      </c>
      <c r="J697" s="11">
        <f ca="1">TODAY()</f>
        <v>42790</v>
      </c>
      <c r="K697" s="12">
        <f>IF(I697&lt;&gt;0,(I697-F697)-1,(J697-F697)-1)</f>
        <v>3.6857175925979391</v>
      </c>
      <c r="L697" s="12" t="b">
        <f>IF(G697="CAN",TRUE,FALSE)</f>
        <v>0</v>
      </c>
      <c r="M697" s="13" t="b">
        <f>AND(G697="CLOSE",K697&lt;=28)</f>
        <v>1</v>
      </c>
      <c r="N697" s="13" t="b">
        <f>AND(G697="CLOSE",K697&gt;28,K697&lt;=56)</f>
        <v>0</v>
      </c>
      <c r="O697" s="13" t="b">
        <f>AND(G697="CLOSE",K697&gt;56,K697&lt;=84)</f>
        <v>0</v>
      </c>
      <c r="P697" s="13" t="b">
        <f>AND(G697="CLOSE",K697&gt;84)</f>
        <v>0</v>
      </c>
      <c r="Q697" s="13" t="b">
        <f>AND(G697 = "INPRG",K697&gt;84)</f>
        <v>0</v>
      </c>
      <c r="R697" s="13" t="b">
        <f>AND(G697 = "INPRG",K697&gt;56,K697&lt;=84)</f>
        <v>0</v>
      </c>
      <c r="S697" s="13" t="b">
        <f>AND(G697 = "INPRG",K697&gt;28,K697&lt;56)</f>
        <v>0</v>
      </c>
      <c r="T697" s="13" t="b">
        <f>AND(G697="INPRG",K697&gt;=21,K697&lt;28)</f>
        <v>0</v>
      </c>
      <c r="U697" s="13" t="b">
        <f>AND(G697="INPRG",K697&gt;=14,K697&lt;21)</f>
        <v>0</v>
      </c>
      <c r="V697" s="13" t="b">
        <f>AND(G697="INPRG",K697&gt;=7,K697&lt;14)</f>
        <v>0</v>
      </c>
      <c r="W697" s="14" t="b">
        <f>AND(G697="INPRG",K697&lt;7)</f>
        <v>0</v>
      </c>
    </row>
    <row r="698" spans="1:23" ht="15.75" x14ac:dyDescent="0.25">
      <c r="A698" s="1" t="s">
        <v>1543</v>
      </c>
      <c r="B698" s="2" t="s">
        <v>1</v>
      </c>
      <c r="C698" s="2" t="s">
        <v>2</v>
      </c>
      <c r="D698" s="2" t="s">
        <v>1544</v>
      </c>
      <c r="E698" s="2" t="s">
        <v>579</v>
      </c>
      <c r="F698" s="3">
        <v>42055.272638888891</v>
      </c>
      <c r="G698" s="2" t="s">
        <v>4</v>
      </c>
      <c r="H698" s="2" t="s">
        <v>238</v>
      </c>
      <c r="I698" s="3">
        <v>42059.958333333336</v>
      </c>
      <c r="J698" s="4">
        <f ca="1">TODAY()</f>
        <v>42790</v>
      </c>
      <c r="K698" s="5">
        <f>IF(I698&lt;&gt;0,(I698-F698)-1,(J698-F698)-1)</f>
        <v>3.6856944444443798</v>
      </c>
      <c r="L698" s="5" t="b">
        <f>IF(G698="CAN",TRUE,FALSE)</f>
        <v>0</v>
      </c>
      <c r="M698" s="6" t="b">
        <f>AND(G698="CLOSE",K698&lt;=28)</f>
        <v>1</v>
      </c>
      <c r="N698" s="6" t="b">
        <f>AND(G698="CLOSE",K698&gt;28,K698&lt;=56)</f>
        <v>0</v>
      </c>
      <c r="O698" s="6" t="b">
        <f>AND(G698="CLOSE",K698&gt;56,K698&lt;=84)</f>
        <v>0</v>
      </c>
      <c r="P698" s="6" t="b">
        <f>AND(G698="CLOSE",K698&gt;84)</f>
        <v>0</v>
      </c>
      <c r="Q698" s="6" t="b">
        <f>AND(G698 = "INPRG",K698&gt;84)</f>
        <v>0</v>
      </c>
      <c r="R698" s="6" t="b">
        <f>AND(G698 = "INPRG",K698&gt;56,K698&lt;=84)</f>
        <v>0</v>
      </c>
      <c r="S698" s="6" t="b">
        <f>AND(G698 = "INPRG",K698&gt;28,K698&lt;56)</f>
        <v>0</v>
      </c>
      <c r="T698" s="6" t="b">
        <f>AND(G698="INPRG",K698&gt;=21,K698&lt;28)</f>
        <v>0</v>
      </c>
      <c r="U698" s="6" t="b">
        <f>AND(G698="INPRG",K698&gt;=14,K698&lt;21)</f>
        <v>0</v>
      </c>
      <c r="V698" s="6" t="b">
        <f>AND(G698="INPRG",K698&gt;=7,K698&lt;14)</f>
        <v>0</v>
      </c>
      <c r="W698" s="7" t="b">
        <f>AND(G698="INPRG",K698&lt;7)</f>
        <v>0</v>
      </c>
    </row>
    <row r="699" spans="1:23" ht="15.75" x14ac:dyDescent="0.25">
      <c r="A699" s="8" t="s">
        <v>1545</v>
      </c>
      <c r="B699" s="9" t="s">
        <v>1</v>
      </c>
      <c r="C699" s="9" t="s">
        <v>21</v>
      </c>
      <c r="D699" s="9" t="s">
        <v>1544</v>
      </c>
      <c r="E699" s="9" t="s">
        <v>579</v>
      </c>
      <c r="F699" s="10">
        <v>42055.272650462961</v>
      </c>
      <c r="G699" s="9" t="s">
        <v>4</v>
      </c>
      <c r="H699" s="9" t="s">
        <v>238</v>
      </c>
      <c r="I699" s="10">
        <v>42058.958333333336</v>
      </c>
      <c r="J699" s="11">
        <f ca="1">TODAY()</f>
        <v>42790</v>
      </c>
      <c r="K699" s="12">
        <f>IF(I699&lt;&gt;0,(I699-F699)-1,(J699-F699)-1)</f>
        <v>2.6856828703748761</v>
      </c>
      <c r="L699" s="12" t="b">
        <f>IF(G699="CAN",TRUE,FALSE)</f>
        <v>0</v>
      </c>
      <c r="M699" s="13" t="b">
        <f>AND(G699="CLOSE",K699&lt;=28)</f>
        <v>1</v>
      </c>
      <c r="N699" s="13" t="b">
        <f>AND(G699="CLOSE",K699&gt;28,K699&lt;=56)</f>
        <v>0</v>
      </c>
      <c r="O699" s="13" t="b">
        <f>AND(G699="CLOSE",K699&gt;56,K699&lt;=84)</f>
        <v>0</v>
      </c>
      <c r="P699" s="13" t="b">
        <f>AND(G699="CLOSE",K699&gt;84)</f>
        <v>0</v>
      </c>
      <c r="Q699" s="13" t="b">
        <f>AND(G699 = "INPRG",K699&gt;84)</f>
        <v>0</v>
      </c>
      <c r="R699" s="13" t="b">
        <f>AND(G699 = "INPRG",K699&gt;56,K699&lt;=84)</f>
        <v>0</v>
      </c>
      <c r="S699" s="13" t="b">
        <f>AND(G699 = "INPRG",K699&gt;28,K699&lt;56)</f>
        <v>0</v>
      </c>
      <c r="T699" s="13" t="b">
        <f>AND(G699="INPRG",K699&gt;=21,K699&lt;28)</f>
        <v>0</v>
      </c>
      <c r="U699" s="13" t="b">
        <f>AND(G699="INPRG",K699&gt;=14,K699&lt;21)</f>
        <v>0</v>
      </c>
      <c r="V699" s="13" t="b">
        <f>AND(G699="INPRG",K699&gt;=7,K699&lt;14)</f>
        <v>0</v>
      </c>
      <c r="W699" s="14" t="b">
        <f>AND(G699="INPRG",K699&lt;7)</f>
        <v>0</v>
      </c>
    </row>
    <row r="700" spans="1:23" ht="15.75" x14ac:dyDescent="0.25">
      <c r="A700" s="1" t="s">
        <v>1546</v>
      </c>
      <c r="B700" s="2" t="s">
        <v>1</v>
      </c>
      <c r="C700" s="2" t="s">
        <v>2</v>
      </c>
      <c r="D700" s="2" t="s">
        <v>531</v>
      </c>
      <c r="E700" s="2" t="s">
        <v>585</v>
      </c>
      <c r="F700" s="3">
        <v>42055.272731481484</v>
      </c>
      <c r="G700" s="2" t="s">
        <v>4</v>
      </c>
      <c r="H700" s="2" t="s">
        <v>238</v>
      </c>
      <c r="I700" s="3">
        <v>42058.958333333336</v>
      </c>
      <c r="J700" s="4">
        <f ca="1">TODAY()</f>
        <v>42790</v>
      </c>
      <c r="K700" s="5">
        <f>IF(I700&lt;&gt;0,(I700-F700)-1,(J700-F700)-1)</f>
        <v>2.6856018518519704</v>
      </c>
      <c r="L700" s="5" t="b">
        <f>IF(G700="CAN",TRUE,FALSE)</f>
        <v>0</v>
      </c>
      <c r="M700" s="6" t="b">
        <f>AND(G700="CLOSE",K700&lt;=28)</f>
        <v>1</v>
      </c>
      <c r="N700" s="6" t="b">
        <f>AND(G700="CLOSE",K700&gt;28,K700&lt;=56)</f>
        <v>0</v>
      </c>
      <c r="O700" s="6" t="b">
        <f>AND(G700="CLOSE",K700&gt;56,K700&lt;=84)</f>
        <v>0</v>
      </c>
      <c r="P700" s="6" t="b">
        <f>AND(G700="CLOSE",K700&gt;84)</f>
        <v>0</v>
      </c>
      <c r="Q700" s="6" t="b">
        <f>AND(G700 = "INPRG",K700&gt;84)</f>
        <v>0</v>
      </c>
      <c r="R700" s="6" t="b">
        <f>AND(G700 = "INPRG",K700&gt;56,K700&lt;=84)</f>
        <v>0</v>
      </c>
      <c r="S700" s="6" t="b">
        <f>AND(G700 = "INPRG",K700&gt;28,K700&lt;56)</f>
        <v>0</v>
      </c>
      <c r="T700" s="6" t="b">
        <f>AND(G700="INPRG",K700&gt;=21,K700&lt;28)</f>
        <v>0</v>
      </c>
      <c r="U700" s="6" t="b">
        <f>AND(G700="INPRG",K700&gt;=14,K700&lt;21)</f>
        <v>0</v>
      </c>
      <c r="V700" s="6" t="b">
        <f>AND(G700="INPRG",K700&gt;=7,K700&lt;14)</f>
        <v>0</v>
      </c>
      <c r="W700" s="7" t="b">
        <f>AND(G700="INPRG",K700&lt;7)</f>
        <v>0</v>
      </c>
    </row>
    <row r="701" spans="1:23" ht="15.75" x14ac:dyDescent="0.25">
      <c r="A701" s="8" t="s">
        <v>1547</v>
      </c>
      <c r="B701" s="9" t="s">
        <v>1</v>
      </c>
      <c r="C701" s="9" t="s">
        <v>2</v>
      </c>
      <c r="D701" s="9" t="s">
        <v>587</v>
      </c>
      <c r="E701" s="9" t="s">
        <v>588</v>
      </c>
      <c r="F701" s="10">
        <v>42055.272743055553</v>
      </c>
      <c r="G701" s="9" t="s">
        <v>4</v>
      </c>
      <c r="H701" s="9" t="s">
        <v>238</v>
      </c>
      <c r="I701" s="10">
        <v>42058.958333333336</v>
      </c>
      <c r="J701" s="11">
        <f ca="1">TODAY()</f>
        <v>42790</v>
      </c>
      <c r="K701" s="12">
        <f>IF(I701&lt;&gt;0,(I701-F701)-1,(J701-F701)-1)</f>
        <v>2.6855902777824667</v>
      </c>
      <c r="L701" s="12" t="b">
        <f>IF(G701="CAN",TRUE,FALSE)</f>
        <v>0</v>
      </c>
      <c r="M701" s="13" t="b">
        <f>AND(G701="CLOSE",K701&lt;=28)</f>
        <v>1</v>
      </c>
      <c r="N701" s="13" t="b">
        <f>AND(G701="CLOSE",K701&gt;28,K701&lt;=56)</f>
        <v>0</v>
      </c>
      <c r="O701" s="13" t="b">
        <f>AND(G701="CLOSE",K701&gt;56,K701&lt;=84)</f>
        <v>0</v>
      </c>
      <c r="P701" s="13" t="b">
        <f>AND(G701="CLOSE",K701&gt;84)</f>
        <v>0</v>
      </c>
      <c r="Q701" s="13" t="b">
        <f>AND(G701 = "INPRG",K701&gt;84)</f>
        <v>0</v>
      </c>
      <c r="R701" s="13" t="b">
        <f>AND(G701 = "INPRG",K701&gt;56,K701&lt;=84)</f>
        <v>0</v>
      </c>
      <c r="S701" s="13" t="b">
        <f>AND(G701 = "INPRG",K701&gt;28,K701&lt;56)</f>
        <v>0</v>
      </c>
      <c r="T701" s="13" t="b">
        <f>AND(G701="INPRG",K701&gt;=21,K701&lt;28)</f>
        <v>0</v>
      </c>
      <c r="U701" s="13" t="b">
        <f>AND(G701="INPRG",K701&gt;=14,K701&lt;21)</f>
        <v>0</v>
      </c>
      <c r="V701" s="13" t="b">
        <f>AND(G701="INPRG",K701&gt;=7,K701&lt;14)</f>
        <v>0</v>
      </c>
      <c r="W701" s="14" t="b">
        <f>AND(G701="INPRG",K701&lt;7)</f>
        <v>0</v>
      </c>
    </row>
    <row r="702" spans="1:23" ht="15.75" x14ac:dyDescent="0.25">
      <c r="A702" s="1" t="s">
        <v>1548</v>
      </c>
      <c r="B702" s="2" t="s">
        <v>1</v>
      </c>
      <c r="C702" s="2" t="s">
        <v>2</v>
      </c>
      <c r="D702" s="2" t="s">
        <v>544</v>
      </c>
      <c r="E702" s="2" t="s">
        <v>585</v>
      </c>
      <c r="F702" s="3">
        <v>42055.272766203707</v>
      </c>
      <c r="G702" s="2" t="s">
        <v>4</v>
      </c>
      <c r="H702" s="2" t="s">
        <v>238</v>
      </c>
      <c r="I702" s="3">
        <v>42058.958333333336</v>
      </c>
      <c r="J702" s="4">
        <f ca="1">TODAY()</f>
        <v>42790</v>
      </c>
      <c r="K702" s="5">
        <f>IF(I702&lt;&gt;0,(I702-F702)-1,(J702-F702)-1)</f>
        <v>2.6855671296289074</v>
      </c>
      <c r="L702" s="5" t="b">
        <f>IF(G702="CAN",TRUE,FALSE)</f>
        <v>0</v>
      </c>
      <c r="M702" s="6" t="b">
        <f>AND(G702="CLOSE",K702&lt;=28)</f>
        <v>1</v>
      </c>
      <c r="N702" s="6" t="b">
        <f>AND(G702="CLOSE",K702&gt;28,K702&lt;=56)</f>
        <v>0</v>
      </c>
      <c r="O702" s="6" t="b">
        <f>AND(G702="CLOSE",K702&gt;56,K702&lt;=84)</f>
        <v>0</v>
      </c>
      <c r="P702" s="6" t="b">
        <f>AND(G702="CLOSE",K702&gt;84)</f>
        <v>0</v>
      </c>
      <c r="Q702" s="6" t="b">
        <f>AND(G702 = "INPRG",K702&gt;84)</f>
        <v>0</v>
      </c>
      <c r="R702" s="6" t="b">
        <f>AND(G702 = "INPRG",K702&gt;56,K702&lt;=84)</f>
        <v>0</v>
      </c>
      <c r="S702" s="6" t="b">
        <f>AND(G702 = "INPRG",K702&gt;28,K702&lt;56)</f>
        <v>0</v>
      </c>
      <c r="T702" s="6" t="b">
        <f>AND(G702="INPRG",K702&gt;=21,K702&lt;28)</f>
        <v>0</v>
      </c>
      <c r="U702" s="6" t="b">
        <f>AND(G702="INPRG",K702&gt;=14,K702&lt;21)</f>
        <v>0</v>
      </c>
      <c r="V702" s="6" t="b">
        <f>AND(G702="INPRG",K702&gt;=7,K702&lt;14)</f>
        <v>0</v>
      </c>
      <c r="W702" s="7" t="b">
        <f>AND(G702="INPRG",K702&lt;7)</f>
        <v>0</v>
      </c>
    </row>
    <row r="703" spans="1:23" ht="15.75" x14ac:dyDescent="0.25">
      <c r="A703" s="8" t="s">
        <v>1549</v>
      </c>
      <c r="B703" s="9" t="s">
        <v>1</v>
      </c>
      <c r="C703" s="9" t="s">
        <v>2</v>
      </c>
      <c r="D703" s="9" t="s">
        <v>544</v>
      </c>
      <c r="E703" s="9" t="s">
        <v>588</v>
      </c>
      <c r="F703" s="10">
        <v>42055.272789351853</v>
      </c>
      <c r="G703" s="9" t="s">
        <v>4</v>
      </c>
      <c r="H703" s="9" t="s">
        <v>238</v>
      </c>
      <c r="I703" s="10">
        <v>42058.958333333336</v>
      </c>
      <c r="J703" s="11">
        <f ca="1">TODAY()</f>
        <v>42790</v>
      </c>
      <c r="K703" s="12">
        <f>IF(I703&lt;&gt;0,(I703-F703)-1,(J703-F703)-1)</f>
        <v>2.6855439814826241</v>
      </c>
      <c r="L703" s="12" t="b">
        <f>IF(G703="CAN",TRUE,FALSE)</f>
        <v>0</v>
      </c>
      <c r="M703" s="13" t="b">
        <f>AND(G703="CLOSE",K703&lt;=28)</f>
        <v>1</v>
      </c>
      <c r="N703" s="13" t="b">
        <f>AND(G703="CLOSE",K703&gt;28,K703&lt;=56)</f>
        <v>0</v>
      </c>
      <c r="O703" s="13" t="b">
        <f>AND(G703="CLOSE",K703&gt;56,K703&lt;=84)</f>
        <v>0</v>
      </c>
      <c r="P703" s="13" t="b">
        <f>AND(G703="CLOSE",K703&gt;84)</f>
        <v>0</v>
      </c>
      <c r="Q703" s="13" t="b">
        <f>AND(G703 = "INPRG",K703&gt;84)</f>
        <v>0</v>
      </c>
      <c r="R703" s="13" t="b">
        <f>AND(G703 = "INPRG",K703&gt;56,K703&lt;=84)</f>
        <v>0</v>
      </c>
      <c r="S703" s="13" t="b">
        <f>AND(G703 = "INPRG",K703&gt;28,K703&lt;56)</f>
        <v>0</v>
      </c>
      <c r="T703" s="13" t="b">
        <f>AND(G703="INPRG",K703&gt;=21,K703&lt;28)</f>
        <v>0</v>
      </c>
      <c r="U703" s="13" t="b">
        <f>AND(G703="INPRG",K703&gt;=14,K703&lt;21)</f>
        <v>0</v>
      </c>
      <c r="V703" s="13" t="b">
        <f>AND(G703="INPRG",K703&gt;=7,K703&lt;14)</f>
        <v>0</v>
      </c>
      <c r="W703" s="14" t="b">
        <f>AND(G703="INPRG",K703&lt;7)</f>
        <v>0</v>
      </c>
    </row>
    <row r="704" spans="1:23" ht="15.75" x14ac:dyDescent="0.25">
      <c r="A704" s="1" t="s">
        <v>1550</v>
      </c>
      <c r="B704" s="2" t="s">
        <v>1</v>
      </c>
      <c r="C704" s="2" t="s">
        <v>21</v>
      </c>
      <c r="D704" s="2" t="s">
        <v>544</v>
      </c>
      <c r="E704" s="2" t="s">
        <v>585</v>
      </c>
      <c r="F704" s="3">
        <v>42055.272800925923</v>
      </c>
      <c r="G704" s="2" t="s">
        <v>4</v>
      </c>
      <c r="H704" s="2" t="s">
        <v>238</v>
      </c>
      <c r="I704" s="3">
        <v>42058.958333333336</v>
      </c>
      <c r="J704" s="4">
        <f ca="1">TODAY()</f>
        <v>42790</v>
      </c>
      <c r="K704" s="5">
        <f>IF(I704&lt;&gt;0,(I704-F704)-1,(J704-F704)-1)</f>
        <v>2.6855324074131204</v>
      </c>
      <c r="L704" s="5" t="b">
        <f>IF(G704="CAN",TRUE,FALSE)</f>
        <v>0</v>
      </c>
      <c r="M704" s="6" t="b">
        <f>AND(G704="CLOSE",K704&lt;=28)</f>
        <v>1</v>
      </c>
      <c r="N704" s="6" t="b">
        <f>AND(G704="CLOSE",K704&gt;28,K704&lt;=56)</f>
        <v>0</v>
      </c>
      <c r="O704" s="6" t="b">
        <f>AND(G704="CLOSE",K704&gt;56,K704&lt;=84)</f>
        <v>0</v>
      </c>
      <c r="P704" s="6" t="b">
        <f>AND(G704="CLOSE",K704&gt;84)</f>
        <v>0</v>
      </c>
      <c r="Q704" s="6" t="b">
        <f>AND(G704 = "INPRG",K704&gt;84)</f>
        <v>0</v>
      </c>
      <c r="R704" s="6" t="b">
        <f>AND(G704 = "INPRG",K704&gt;56,K704&lt;=84)</f>
        <v>0</v>
      </c>
      <c r="S704" s="6" t="b">
        <f>AND(G704 = "INPRG",K704&gt;28,K704&lt;56)</f>
        <v>0</v>
      </c>
      <c r="T704" s="6" t="b">
        <f>AND(G704="INPRG",K704&gt;=21,K704&lt;28)</f>
        <v>0</v>
      </c>
      <c r="U704" s="6" t="b">
        <f>AND(G704="INPRG",K704&gt;=14,K704&lt;21)</f>
        <v>0</v>
      </c>
      <c r="V704" s="6" t="b">
        <f>AND(G704="INPRG",K704&gt;=7,K704&lt;14)</f>
        <v>0</v>
      </c>
      <c r="W704" s="7" t="b">
        <f>AND(G704="INPRG",K704&lt;7)</f>
        <v>0</v>
      </c>
    </row>
    <row r="705" spans="1:23" ht="15.75" x14ac:dyDescent="0.25">
      <c r="A705" s="8" t="s">
        <v>1551</v>
      </c>
      <c r="B705" s="9" t="s">
        <v>1</v>
      </c>
      <c r="C705" s="9" t="s">
        <v>21</v>
      </c>
      <c r="D705" s="9" t="s">
        <v>544</v>
      </c>
      <c r="E705" s="9" t="s">
        <v>588</v>
      </c>
      <c r="F705" s="10">
        <v>42055.272812499999</v>
      </c>
      <c r="G705" s="9" t="s">
        <v>4</v>
      </c>
      <c r="H705" s="9" t="s">
        <v>238</v>
      </c>
      <c r="I705" s="10">
        <v>42058.958333333336</v>
      </c>
      <c r="J705" s="11">
        <f ca="1">TODAY()</f>
        <v>42790</v>
      </c>
      <c r="K705" s="12">
        <f>IF(I705&lt;&gt;0,(I705-F705)-1,(J705-F705)-1)</f>
        <v>2.6855208333363407</v>
      </c>
      <c r="L705" s="12" t="b">
        <f>IF(G705="CAN",TRUE,FALSE)</f>
        <v>0</v>
      </c>
      <c r="M705" s="13" t="b">
        <f>AND(G705="CLOSE",K705&lt;=28)</f>
        <v>1</v>
      </c>
      <c r="N705" s="13" t="b">
        <f>AND(G705="CLOSE",K705&gt;28,K705&lt;=56)</f>
        <v>0</v>
      </c>
      <c r="O705" s="13" t="b">
        <f>AND(G705="CLOSE",K705&gt;56,K705&lt;=84)</f>
        <v>0</v>
      </c>
      <c r="P705" s="13" t="b">
        <f>AND(G705="CLOSE",K705&gt;84)</f>
        <v>0</v>
      </c>
      <c r="Q705" s="13" t="b">
        <f>AND(G705 = "INPRG",K705&gt;84)</f>
        <v>0</v>
      </c>
      <c r="R705" s="13" t="b">
        <f>AND(G705 = "INPRG",K705&gt;56,K705&lt;=84)</f>
        <v>0</v>
      </c>
      <c r="S705" s="13" t="b">
        <f>AND(G705 = "INPRG",K705&gt;28,K705&lt;56)</f>
        <v>0</v>
      </c>
      <c r="T705" s="13" t="b">
        <f>AND(G705="INPRG",K705&gt;=21,K705&lt;28)</f>
        <v>0</v>
      </c>
      <c r="U705" s="13" t="b">
        <f>AND(G705="INPRG",K705&gt;=14,K705&lt;21)</f>
        <v>0</v>
      </c>
      <c r="V705" s="13" t="b">
        <f>AND(G705="INPRG",K705&gt;=7,K705&lt;14)</f>
        <v>0</v>
      </c>
      <c r="W705" s="14" t="b">
        <f>AND(G705="INPRG",K705&lt;7)</f>
        <v>0</v>
      </c>
    </row>
    <row r="706" spans="1:23" ht="15.75" x14ac:dyDescent="0.25">
      <c r="A706" s="1" t="s">
        <v>1552</v>
      </c>
      <c r="B706" s="2" t="s">
        <v>1</v>
      </c>
      <c r="C706" s="2" t="s">
        <v>2</v>
      </c>
      <c r="D706" s="2" t="s">
        <v>491</v>
      </c>
      <c r="E706" s="2" t="s">
        <v>1553</v>
      </c>
      <c r="F706" s="3">
        <v>42055.272847222222</v>
      </c>
      <c r="G706" s="2" t="s">
        <v>4</v>
      </c>
      <c r="H706" s="2" t="s">
        <v>208</v>
      </c>
      <c r="I706" s="3">
        <v>42059.958333333336</v>
      </c>
      <c r="J706" s="4">
        <f ca="1">TODAY()</f>
        <v>42790</v>
      </c>
      <c r="K706" s="5">
        <f>IF(I706&lt;&gt;0,(I706-F706)-1,(J706-F706)-1)</f>
        <v>3.6854861111132777</v>
      </c>
      <c r="L706" s="5" t="b">
        <f>IF(G706="CAN",TRUE,FALSE)</f>
        <v>0</v>
      </c>
      <c r="M706" s="6" t="b">
        <f>AND(G706="CLOSE",K706&lt;=28)</f>
        <v>1</v>
      </c>
      <c r="N706" s="6" t="b">
        <f>AND(G706="CLOSE",K706&gt;28,K706&lt;=56)</f>
        <v>0</v>
      </c>
      <c r="O706" s="6" t="b">
        <f>AND(G706="CLOSE",K706&gt;56,K706&lt;=84)</f>
        <v>0</v>
      </c>
      <c r="P706" s="6" t="b">
        <f>AND(G706="CLOSE",K706&gt;84)</f>
        <v>0</v>
      </c>
      <c r="Q706" s="6" t="b">
        <f>AND(G706 = "INPRG",K706&gt;84)</f>
        <v>0</v>
      </c>
      <c r="R706" s="6" t="b">
        <f>AND(G706 = "INPRG",K706&gt;56,K706&lt;=84)</f>
        <v>0</v>
      </c>
      <c r="S706" s="6" t="b">
        <f>AND(G706 = "INPRG",K706&gt;28,K706&lt;56)</f>
        <v>0</v>
      </c>
      <c r="T706" s="6" t="b">
        <f>AND(G706="INPRG",K706&gt;=21,K706&lt;28)</f>
        <v>0</v>
      </c>
      <c r="U706" s="6" t="b">
        <f>AND(G706="INPRG",K706&gt;=14,K706&lt;21)</f>
        <v>0</v>
      </c>
      <c r="V706" s="6" t="b">
        <f>AND(G706="INPRG",K706&gt;=7,K706&lt;14)</f>
        <v>0</v>
      </c>
      <c r="W706" s="7" t="b">
        <f>AND(G706="INPRG",K706&lt;7)</f>
        <v>0</v>
      </c>
    </row>
    <row r="707" spans="1:23" ht="15.75" x14ac:dyDescent="0.25">
      <c r="A707" s="8" t="s">
        <v>1554</v>
      </c>
      <c r="B707" s="9" t="s">
        <v>1</v>
      </c>
      <c r="C707" s="9" t="s">
        <v>2</v>
      </c>
      <c r="D707" s="9" t="s">
        <v>491</v>
      </c>
      <c r="E707" s="9" t="s">
        <v>1555</v>
      </c>
      <c r="F707" s="10">
        <v>42055.272870370369</v>
      </c>
      <c r="G707" s="9" t="s">
        <v>4</v>
      </c>
      <c r="H707" s="9" t="s">
        <v>208</v>
      </c>
      <c r="I707" s="10">
        <v>42060.958333333336</v>
      </c>
      <c r="J707" s="11">
        <f ca="1">TODAY()</f>
        <v>42790</v>
      </c>
      <c r="K707" s="12">
        <f>IF(I707&lt;&gt;0,(I707-F707)-1,(J707-F707)-1)</f>
        <v>4.6854629629669944</v>
      </c>
      <c r="L707" s="12" t="b">
        <f>IF(G707="CAN",TRUE,FALSE)</f>
        <v>0</v>
      </c>
      <c r="M707" s="13" t="b">
        <f>AND(G707="CLOSE",K707&lt;=28)</f>
        <v>1</v>
      </c>
      <c r="N707" s="13" t="b">
        <f>AND(G707="CLOSE",K707&gt;28,K707&lt;=56)</f>
        <v>0</v>
      </c>
      <c r="O707" s="13" t="b">
        <f>AND(G707="CLOSE",K707&gt;56,K707&lt;=84)</f>
        <v>0</v>
      </c>
      <c r="P707" s="13" t="b">
        <f>AND(G707="CLOSE",K707&gt;84)</f>
        <v>0</v>
      </c>
      <c r="Q707" s="13" t="b">
        <f>AND(G707 = "INPRG",K707&gt;84)</f>
        <v>0</v>
      </c>
      <c r="R707" s="13" t="b">
        <f>AND(G707 = "INPRG",K707&gt;56,K707&lt;=84)</f>
        <v>0</v>
      </c>
      <c r="S707" s="13" t="b">
        <f>AND(G707 = "INPRG",K707&gt;28,K707&lt;56)</f>
        <v>0</v>
      </c>
      <c r="T707" s="13" t="b">
        <f>AND(G707="INPRG",K707&gt;=21,K707&lt;28)</f>
        <v>0</v>
      </c>
      <c r="U707" s="13" t="b">
        <f>AND(G707="INPRG",K707&gt;=14,K707&lt;21)</f>
        <v>0</v>
      </c>
      <c r="V707" s="13" t="b">
        <f>AND(G707="INPRG",K707&gt;=7,K707&lt;14)</f>
        <v>0</v>
      </c>
      <c r="W707" s="14" t="b">
        <f>AND(G707="INPRG",K707&lt;7)</f>
        <v>0</v>
      </c>
    </row>
    <row r="708" spans="1:23" ht="15.75" x14ac:dyDescent="0.25">
      <c r="A708" s="1" t="s">
        <v>1556</v>
      </c>
      <c r="B708" s="2" t="s">
        <v>1</v>
      </c>
      <c r="C708" s="2" t="s">
        <v>2</v>
      </c>
      <c r="D708" s="2" t="s">
        <v>491</v>
      </c>
      <c r="E708" s="2" t="s">
        <v>1557</v>
      </c>
      <c r="F708" s="3">
        <v>42055.272881944446</v>
      </c>
      <c r="G708" s="2" t="s">
        <v>4</v>
      </c>
      <c r="H708" s="2" t="s">
        <v>208</v>
      </c>
      <c r="I708" s="3">
        <v>42059.958333333336</v>
      </c>
      <c r="J708" s="4">
        <f ca="1">TODAY()</f>
        <v>42790</v>
      </c>
      <c r="K708" s="5">
        <f>IF(I708&lt;&gt;0,(I708-F708)-1,(J708-F708)-1)</f>
        <v>3.6854513888902147</v>
      </c>
      <c r="L708" s="5" t="b">
        <f>IF(G708="CAN",TRUE,FALSE)</f>
        <v>0</v>
      </c>
      <c r="M708" s="6" t="b">
        <f>AND(G708="CLOSE",K708&lt;=28)</f>
        <v>1</v>
      </c>
      <c r="N708" s="6" t="b">
        <f>AND(G708="CLOSE",K708&gt;28,K708&lt;=56)</f>
        <v>0</v>
      </c>
      <c r="O708" s="6" t="b">
        <f>AND(G708="CLOSE",K708&gt;56,K708&lt;=84)</f>
        <v>0</v>
      </c>
      <c r="P708" s="6" t="b">
        <f>AND(G708="CLOSE",K708&gt;84)</f>
        <v>0</v>
      </c>
      <c r="Q708" s="6" t="b">
        <f>AND(G708 = "INPRG",K708&gt;84)</f>
        <v>0</v>
      </c>
      <c r="R708" s="6" t="b">
        <f>AND(G708 = "INPRG",K708&gt;56,K708&lt;=84)</f>
        <v>0</v>
      </c>
      <c r="S708" s="6" t="b">
        <f>AND(G708 = "INPRG",K708&gt;28,K708&lt;56)</f>
        <v>0</v>
      </c>
      <c r="T708" s="6" t="b">
        <f>AND(G708="INPRG",K708&gt;=21,K708&lt;28)</f>
        <v>0</v>
      </c>
      <c r="U708" s="6" t="b">
        <f>AND(G708="INPRG",K708&gt;=14,K708&lt;21)</f>
        <v>0</v>
      </c>
      <c r="V708" s="6" t="b">
        <f>AND(G708="INPRG",K708&gt;=7,K708&lt;14)</f>
        <v>0</v>
      </c>
      <c r="W708" s="7" t="b">
        <f>AND(G708="INPRG",K708&lt;7)</f>
        <v>0</v>
      </c>
    </row>
    <row r="709" spans="1:23" ht="15.75" x14ac:dyDescent="0.25">
      <c r="A709" s="8" t="s">
        <v>1558</v>
      </c>
      <c r="B709" s="9" t="s">
        <v>1</v>
      </c>
      <c r="C709" s="9" t="s">
        <v>2</v>
      </c>
      <c r="D709" s="9" t="s">
        <v>491</v>
      </c>
      <c r="E709" s="9" t="s">
        <v>1559</v>
      </c>
      <c r="F709" s="10">
        <v>42055.272905092592</v>
      </c>
      <c r="G709" s="9" t="s">
        <v>4</v>
      </c>
      <c r="H709" s="9" t="s">
        <v>208</v>
      </c>
      <c r="I709" s="10">
        <v>42060.958333333336</v>
      </c>
      <c r="J709" s="11">
        <f ca="1">TODAY()</f>
        <v>42790</v>
      </c>
      <c r="K709" s="12">
        <f>IF(I709&lt;&gt;0,(I709-F709)-1,(J709-F709)-1)</f>
        <v>4.6854282407439314</v>
      </c>
      <c r="L709" s="12" t="b">
        <f>IF(G709="CAN",TRUE,FALSE)</f>
        <v>0</v>
      </c>
      <c r="M709" s="13" t="b">
        <f>AND(G709="CLOSE",K709&lt;=28)</f>
        <v>1</v>
      </c>
      <c r="N709" s="13" t="b">
        <f>AND(G709="CLOSE",K709&gt;28,K709&lt;=56)</f>
        <v>0</v>
      </c>
      <c r="O709" s="13" t="b">
        <f>AND(G709="CLOSE",K709&gt;56,K709&lt;=84)</f>
        <v>0</v>
      </c>
      <c r="P709" s="13" t="b">
        <f>AND(G709="CLOSE",K709&gt;84)</f>
        <v>0</v>
      </c>
      <c r="Q709" s="13" t="b">
        <f>AND(G709 = "INPRG",K709&gt;84)</f>
        <v>0</v>
      </c>
      <c r="R709" s="13" t="b">
        <f>AND(G709 = "INPRG",K709&gt;56,K709&lt;=84)</f>
        <v>0</v>
      </c>
      <c r="S709" s="13" t="b">
        <f>AND(G709 = "INPRG",K709&gt;28,K709&lt;56)</f>
        <v>0</v>
      </c>
      <c r="T709" s="13" t="b">
        <f>AND(G709="INPRG",K709&gt;=21,K709&lt;28)</f>
        <v>0</v>
      </c>
      <c r="U709" s="13" t="b">
        <f>AND(G709="INPRG",K709&gt;=14,K709&lt;21)</f>
        <v>0</v>
      </c>
      <c r="V709" s="13" t="b">
        <f>AND(G709="INPRG",K709&gt;=7,K709&lt;14)</f>
        <v>0</v>
      </c>
      <c r="W709" s="14" t="b">
        <f>AND(G709="INPRG",K709&lt;7)</f>
        <v>0</v>
      </c>
    </row>
    <row r="710" spans="1:23" ht="15.75" x14ac:dyDescent="0.25">
      <c r="A710" s="1" t="s">
        <v>1560</v>
      </c>
      <c r="B710" s="2" t="s">
        <v>1</v>
      </c>
      <c r="C710" s="2" t="s">
        <v>2</v>
      </c>
      <c r="D710" s="2" t="s">
        <v>491</v>
      </c>
      <c r="E710" s="2" t="s">
        <v>1561</v>
      </c>
      <c r="F710" s="3">
        <v>42055.272916666669</v>
      </c>
      <c r="G710" s="2" t="s">
        <v>4</v>
      </c>
      <c r="H710" s="2" t="s">
        <v>208</v>
      </c>
      <c r="I710" s="3">
        <v>42059.958333333336</v>
      </c>
      <c r="J710" s="4">
        <f ca="1">TODAY()</f>
        <v>42790</v>
      </c>
      <c r="K710" s="5">
        <f>IF(I710&lt;&gt;0,(I710-F710)-1,(J710-F710)-1)</f>
        <v>3.6854166666671517</v>
      </c>
      <c r="L710" s="5" t="b">
        <f>IF(G710="CAN",TRUE,FALSE)</f>
        <v>0</v>
      </c>
      <c r="M710" s="6" t="b">
        <f>AND(G710="CLOSE",K710&lt;=28)</f>
        <v>1</v>
      </c>
      <c r="N710" s="6" t="b">
        <f>AND(G710="CLOSE",K710&gt;28,K710&lt;=56)</f>
        <v>0</v>
      </c>
      <c r="O710" s="6" t="b">
        <f>AND(G710="CLOSE",K710&gt;56,K710&lt;=84)</f>
        <v>0</v>
      </c>
      <c r="P710" s="6" t="b">
        <f>AND(G710="CLOSE",K710&gt;84)</f>
        <v>0</v>
      </c>
      <c r="Q710" s="6" t="b">
        <f>AND(G710 = "INPRG",K710&gt;84)</f>
        <v>0</v>
      </c>
      <c r="R710" s="6" t="b">
        <f>AND(G710 = "INPRG",K710&gt;56,K710&lt;=84)</f>
        <v>0</v>
      </c>
      <c r="S710" s="6" t="b">
        <f>AND(G710 = "INPRG",K710&gt;28,K710&lt;56)</f>
        <v>0</v>
      </c>
      <c r="T710" s="6" t="b">
        <f>AND(G710="INPRG",K710&gt;=21,K710&lt;28)</f>
        <v>0</v>
      </c>
      <c r="U710" s="6" t="b">
        <f>AND(G710="INPRG",K710&gt;=14,K710&lt;21)</f>
        <v>0</v>
      </c>
      <c r="V710" s="6" t="b">
        <f>AND(G710="INPRG",K710&gt;=7,K710&lt;14)</f>
        <v>0</v>
      </c>
      <c r="W710" s="7" t="b">
        <f>AND(G710="INPRG",K710&lt;7)</f>
        <v>0</v>
      </c>
    </row>
    <row r="711" spans="1:23" ht="15.75" x14ac:dyDescent="0.25">
      <c r="A711" s="8" t="s">
        <v>1562</v>
      </c>
      <c r="B711" s="9" t="s">
        <v>1</v>
      </c>
      <c r="C711" s="9" t="s">
        <v>21</v>
      </c>
      <c r="D711" s="9" t="s">
        <v>600</v>
      </c>
      <c r="E711" s="9"/>
      <c r="F711" s="10">
        <v>42055.273009259261</v>
      </c>
      <c r="G711" s="9" t="s">
        <v>4</v>
      </c>
      <c r="H711" s="9" t="s">
        <v>43</v>
      </c>
      <c r="I711" s="10">
        <v>42061.958333333336</v>
      </c>
      <c r="J711" s="11">
        <f ca="1">TODAY()</f>
        <v>42790</v>
      </c>
      <c r="K711" s="12">
        <f>IF(I711&lt;&gt;0,(I711-F711)-1,(J711-F711)-1)</f>
        <v>5.6853240740747424</v>
      </c>
      <c r="L711" s="12" t="b">
        <f>IF(G711="CAN",TRUE,FALSE)</f>
        <v>0</v>
      </c>
      <c r="M711" s="13" t="b">
        <f>AND(G711="CLOSE",K711&lt;=28)</f>
        <v>1</v>
      </c>
      <c r="N711" s="13" t="b">
        <f>AND(G711="CLOSE",K711&gt;28,K711&lt;=56)</f>
        <v>0</v>
      </c>
      <c r="O711" s="13" t="b">
        <f>AND(G711="CLOSE",K711&gt;56,K711&lt;=84)</f>
        <v>0</v>
      </c>
      <c r="P711" s="13" t="b">
        <f>AND(G711="CLOSE",K711&gt;84)</f>
        <v>0</v>
      </c>
      <c r="Q711" s="13" t="b">
        <f>AND(G711 = "INPRG",K711&gt;84)</f>
        <v>0</v>
      </c>
      <c r="R711" s="13" t="b">
        <f>AND(G711 = "INPRG",K711&gt;56,K711&lt;=84)</f>
        <v>0</v>
      </c>
      <c r="S711" s="13" t="b">
        <f>AND(G711 = "INPRG",K711&gt;28,K711&lt;56)</f>
        <v>0</v>
      </c>
      <c r="T711" s="13" t="b">
        <f>AND(G711="INPRG",K711&gt;=21,K711&lt;28)</f>
        <v>0</v>
      </c>
      <c r="U711" s="13" t="b">
        <f>AND(G711="INPRG",K711&gt;=14,K711&lt;21)</f>
        <v>0</v>
      </c>
      <c r="V711" s="13" t="b">
        <f>AND(G711="INPRG",K711&gt;=7,K711&lt;14)</f>
        <v>0</v>
      </c>
      <c r="W711" s="14" t="b">
        <f>AND(G711="INPRG",K711&lt;7)</f>
        <v>0</v>
      </c>
    </row>
    <row r="712" spans="1:23" ht="15.75" x14ac:dyDescent="0.25">
      <c r="A712" s="1" t="s">
        <v>1563</v>
      </c>
      <c r="B712" s="2" t="s">
        <v>1</v>
      </c>
      <c r="C712" s="2" t="s">
        <v>2</v>
      </c>
      <c r="D712" s="2" t="s">
        <v>602</v>
      </c>
      <c r="E712" s="2" t="s">
        <v>1564</v>
      </c>
      <c r="F712" s="3">
        <v>42055.273113425923</v>
      </c>
      <c r="G712" s="2" t="s">
        <v>4</v>
      </c>
      <c r="H712" s="2" t="s">
        <v>19</v>
      </c>
      <c r="I712" s="3">
        <v>42058.958333333336</v>
      </c>
      <c r="J712" s="4">
        <f ca="1">TODAY()</f>
        <v>42790</v>
      </c>
      <c r="K712" s="5">
        <f>IF(I712&lt;&gt;0,(I712-F712)-1,(J712-F712)-1)</f>
        <v>2.6852199074128293</v>
      </c>
      <c r="L712" s="5" t="b">
        <f>IF(G712="CAN",TRUE,FALSE)</f>
        <v>0</v>
      </c>
      <c r="M712" s="6" t="b">
        <f>AND(G712="CLOSE",K712&lt;=28)</f>
        <v>1</v>
      </c>
      <c r="N712" s="6" t="b">
        <f>AND(G712="CLOSE",K712&gt;28,K712&lt;=56)</f>
        <v>0</v>
      </c>
      <c r="O712" s="6" t="b">
        <f>AND(G712="CLOSE",K712&gt;56,K712&lt;=84)</f>
        <v>0</v>
      </c>
      <c r="P712" s="6" t="b">
        <f>AND(G712="CLOSE",K712&gt;84)</f>
        <v>0</v>
      </c>
      <c r="Q712" s="6" t="b">
        <f>AND(G712 = "INPRG",K712&gt;84)</f>
        <v>0</v>
      </c>
      <c r="R712" s="6" t="b">
        <f>AND(G712 = "INPRG",K712&gt;56,K712&lt;=84)</f>
        <v>0</v>
      </c>
      <c r="S712" s="6" t="b">
        <f>AND(G712 = "INPRG",K712&gt;28,K712&lt;56)</f>
        <v>0</v>
      </c>
      <c r="T712" s="6" t="b">
        <f>AND(G712="INPRG",K712&gt;=21,K712&lt;28)</f>
        <v>0</v>
      </c>
      <c r="U712" s="6" t="b">
        <f>AND(G712="INPRG",K712&gt;=14,K712&lt;21)</f>
        <v>0</v>
      </c>
      <c r="V712" s="6" t="b">
        <f>AND(G712="INPRG",K712&gt;=7,K712&lt;14)</f>
        <v>0</v>
      </c>
      <c r="W712" s="7" t="b">
        <f>AND(G712="INPRG",K712&lt;7)</f>
        <v>0</v>
      </c>
    </row>
    <row r="713" spans="1:23" ht="15.75" x14ac:dyDescent="0.25">
      <c r="A713" s="8" t="s">
        <v>1565</v>
      </c>
      <c r="B713" s="9" t="s">
        <v>1</v>
      </c>
      <c r="C713" s="9" t="s">
        <v>2</v>
      </c>
      <c r="D713" s="9" t="s">
        <v>1566</v>
      </c>
      <c r="E713" s="9" t="s">
        <v>1567</v>
      </c>
      <c r="F713" s="10">
        <v>42055.273125</v>
      </c>
      <c r="G713" s="9" t="s">
        <v>4</v>
      </c>
      <c r="H713" s="9" t="s">
        <v>19</v>
      </c>
      <c r="I713" s="10">
        <v>42058.958333333336</v>
      </c>
      <c r="J713" s="11">
        <f ca="1">TODAY()</f>
        <v>42790</v>
      </c>
      <c r="K713" s="12">
        <f>IF(I713&lt;&gt;0,(I713-F713)-1,(J713-F713)-1)</f>
        <v>2.6852083333360497</v>
      </c>
      <c r="L713" s="12" t="b">
        <f>IF(G713="CAN",TRUE,FALSE)</f>
        <v>0</v>
      </c>
      <c r="M713" s="13" t="b">
        <f>AND(G713="CLOSE",K713&lt;=28)</f>
        <v>1</v>
      </c>
      <c r="N713" s="13" t="b">
        <f>AND(G713="CLOSE",K713&gt;28,K713&lt;=56)</f>
        <v>0</v>
      </c>
      <c r="O713" s="13" t="b">
        <f>AND(G713="CLOSE",K713&gt;56,K713&lt;=84)</f>
        <v>0</v>
      </c>
      <c r="P713" s="13" t="b">
        <f>AND(G713="CLOSE",K713&gt;84)</f>
        <v>0</v>
      </c>
      <c r="Q713" s="13" t="b">
        <f>AND(G713 = "INPRG",K713&gt;84)</f>
        <v>0</v>
      </c>
      <c r="R713" s="13" t="b">
        <f>AND(G713 = "INPRG",K713&gt;56,K713&lt;=84)</f>
        <v>0</v>
      </c>
      <c r="S713" s="13" t="b">
        <f>AND(G713 = "INPRG",K713&gt;28,K713&lt;56)</f>
        <v>0</v>
      </c>
      <c r="T713" s="13" t="b">
        <f>AND(G713="INPRG",K713&gt;=21,K713&lt;28)</f>
        <v>0</v>
      </c>
      <c r="U713" s="13" t="b">
        <f>AND(G713="INPRG",K713&gt;=14,K713&lt;21)</f>
        <v>0</v>
      </c>
      <c r="V713" s="13" t="b">
        <f>AND(G713="INPRG",K713&gt;=7,K713&lt;14)</f>
        <v>0</v>
      </c>
      <c r="W713" s="14" t="b">
        <f>AND(G713="INPRG",K713&lt;7)</f>
        <v>0</v>
      </c>
    </row>
    <row r="714" spans="1:23" ht="15.75" x14ac:dyDescent="0.25">
      <c r="A714" s="1" t="s">
        <v>1568</v>
      </c>
      <c r="B714" s="2" t="s">
        <v>1</v>
      </c>
      <c r="C714" s="2" t="s">
        <v>2</v>
      </c>
      <c r="D714" s="2" t="s">
        <v>1566</v>
      </c>
      <c r="E714" s="2" t="s">
        <v>1569</v>
      </c>
      <c r="F714" s="3">
        <v>42055.273148148146</v>
      </c>
      <c r="G714" s="2" t="s">
        <v>4</v>
      </c>
      <c r="H714" s="2" t="s">
        <v>19</v>
      </c>
      <c r="I714" s="3">
        <v>42058.958333333336</v>
      </c>
      <c r="J714" s="4">
        <f ca="1">TODAY()</f>
        <v>42790</v>
      </c>
      <c r="K714" s="5">
        <f>IF(I714&lt;&gt;0,(I714-F714)-1,(J714-F714)-1)</f>
        <v>2.6851851851897663</v>
      </c>
      <c r="L714" s="5" t="b">
        <f>IF(G714="CAN",TRUE,FALSE)</f>
        <v>0</v>
      </c>
      <c r="M714" s="6" t="b">
        <f>AND(G714="CLOSE",K714&lt;=28)</f>
        <v>1</v>
      </c>
      <c r="N714" s="6" t="b">
        <f>AND(G714="CLOSE",K714&gt;28,K714&lt;=56)</f>
        <v>0</v>
      </c>
      <c r="O714" s="6" t="b">
        <f>AND(G714="CLOSE",K714&gt;56,K714&lt;=84)</f>
        <v>0</v>
      </c>
      <c r="P714" s="6" t="b">
        <f>AND(G714="CLOSE",K714&gt;84)</f>
        <v>0</v>
      </c>
      <c r="Q714" s="6" t="b">
        <f>AND(G714 = "INPRG",K714&gt;84)</f>
        <v>0</v>
      </c>
      <c r="R714" s="6" t="b">
        <f>AND(G714 = "INPRG",K714&gt;56,K714&lt;=84)</f>
        <v>0</v>
      </c>
      <c r="S714" s="6" t="b">
        <f>AND(G714 = "INPRG",K714&gt;28,K714&lt;56)</f>
        <v>0</v>
      </c>
      <c r="T714" s="6" t="b">
        <f>AND(G714="INPRG",K714&gt;=21,K714&lt;28)</f>
        <v>0</v>
      </c>
      <c r="U714" s="6" t="b">
        <f>AND(G714="INPRG",K714&gt;=14,K714&lt;21)</f>
        <v>0</v>
      </c>
      <c r="V714" s="6" t="b">
        <f>AND(G714="INPRG",K714&gt;=7,K714&lt;14)</f>
        <v>0</v>
      </c>
      <c r="W714" s="7" t="b">
        <f>AND(G714="INPRG",K714&lt;7)</f>
        <v>0</v>
      </c>
    </row>
    <row r="715" spans="1:23" ht="15.75" x14ac:dyDescent="0.25">
      <c r="A715" s="8" t="s">
        <v>1570</v>
      </c>
      <c r="B715" s="9" t="s">
        <v>1</v>
      </c>
      <c r="C715" s="9" t="s">
        <v>2</v>
      </c>
      <c r="D715" s="9" t="s">
        <v>602</v>
      </c>
      <c r="E715" s="9" t="s">
        <v>1571</v>
      </c>
      <c r="F715" s="10">
        <v>42055.273206018515</v>
      </c>
      <c r="G715" s="9" t="s">
        <v>4</v>
      </c>
      <c r="H715" s="9" t="s">
        <v>97</v>
      </c>
      <c r="I715" s="10">
        <v>42060.958333333336</v>
      </c>
      <c r="J715" s="11">
        <f ca="1">TODAY()</f>
        <v>42790</v>
      </c>
      <c r="K715" s="12">
        <f>IF(I715&lt;&gt;0,(I715-F715)-1,(J715-F715)-1)</f>
        <v>4.68512731482042</v>
      </c>
      <c r="L715" s="12" t="b">
        <f>IF(G715="CAN",TRUE,FALSE)</f>
        <v>0</v>
      </c>
      <c r="M715" s="13" t="b">
        <f>AND(G715="CLOSE",K715&lt;=28)</f>
        <v>1</v>
      </c>
      <c r="N715" s="13" t="b">
        <f>AND(G715="CLOSE",K715&gt;28,K715&lt;=56)</f>
        <v>0</v>
      </c>
      <c r="O715" s="13" t="b">
        <f>AND(G715="CLOSE",K715&gt;56,K715&lt;=84)</f>
        <v>0</v>
      </c>
      <c r="P715" s="13" t="b">
        <f>AND(G715="CLOSE",K715&gt;84)</f>
        <v>0</v>
      </c>
      <c r="Q715" s="13" t="b">
        <f>AND(G715 = "INPRG",K715&gt;84)</f>
        <v>0</v>
      </c>
      <c r="R715" s="13" t="b">
        <f>AND(G715 = "INPRG",K715&gt;56,K715&lt;=84)</f>
        <v>0</v>
      </c>
      <c r="S715" s="13" t="b">
        <f>AND(G715 = "INPRG",K715&gt;28,K715&lt;56)</f>
        <v>0</v>
      </c>
      <c r="T715" s="13" t="b">
        <f>AND(G715="INPRG",K715&gt;=21,K715&lt;28)</f>
        <v>0</v>
      </c>
      <c r="U715" s="13" t="b">
        <f>AND(G715="INPRG",K715&gt;=14,K715&lt;21)</f>
        <v>0</v>
      </c>
      <c r="V715" s="13" t="b">
        <f>AND(G715="INPRG",K715&gt;=7,K715&lt;14)</f>
        <v>0</v>
      </c>
      <c r="W715" s="14" t="b">
        <f>AND(G715="INPRG",K715&lt;7)</f>
        <v>0</v>
      </c>
    </row>
    <row r="716" spans="1:23" ht="15.75" x14ac:dyDescent="0.25">
      <c r="A716" s="1" t="s">
        <v>1572</v>
      </c>
      <c r="B716" s="2" t="s">
        <v>1</v>
      </c>
      <c r="C716" s="2" t="s">
        <v>2</v>
      </c>
      <c r="D716" s="2" t="s">
        <v>602</v>
      </c>
      <c r="E716" s="2" t="s">
        <v>1573</v>
      </c>
      <c r="F716" s="3">
        <v>42055.273229166669</v>
      </c>
      <c r="G716" s="2" t="s">
        <v>4</v>
      </c>
      <c r="H716" s="2" t="s">
        <v>97</v>
      </c>
      <c r="I716" s="3">
        <v>42060.958333333336</v>
      </c>
      <c r="J716" s="4">
        <f ca="1">TODAY()</f>
        <v>42790</v>
      </c>
      <c r="K716" s="5">
        <f>IF(I716&lt;&gt;0,(I716-F716)-1,(J716-F716)-1)</f>
        <v>4.6851041666668607</v>
      </c>
      <c r="L716" s="5" t="b">
        <f>IF(G716="CAN",TRUE,FALSE)</f>
        <v>0</v>
      </c>
      <c r="M716" s="6" t="b">
        <f>AND(G716="CLOSE",K716&lt;=28)</f>
        <v>1</v>
      </c>
      <c r="N716" s="6" t="b">
        <f>AND(G716="CLOSE",K716&gt;28,K716&lt;=56)</f>
        <v>0</v>
      </c>
      <c r="O716" s="6" t="b">
        <f>AND(G716="CLOSE",K716&gt;56,K716&lt;=84)</f>
        <v>0</v>
      </c>
      <c r="P716" s="6" t="b">
        <f>AND(G716="CLOSE",K716&gt;84)</f>
        <v>0</v>
      </c>
      <c r="Q716" s="6" t="b">
        <f>AND(G716 = "INPRG",K716&gt;84)</f>
        <v>0</v>
      </c>
      <c r="R716" s="6" t="b">
        <f>AND(G716 = "INPRG",K716&gt;56,K716&lt;=84)</f>
        <v>0</v>
      </c>
      <c r="S716" s="6" t="b">
        <f>AND(G716 = "INPRG",K716&gt;28,K716&lt;56)</f>
        <v>0</v>
      </c>
      <c r="T716" s="6" t="b">
        <f>AND(G716="INPRG",K716&gt;=21,K716&lt;28)</f>
        <v>0</v>
      </c>
      <c r="U716" s="6" t="b">
        <f>AND(G716="INPRG",K716&gt;=14,K716&lt;21)</f>
        <v>0</v>
      </c>
      <c r="V716" s="6" t="b">
        <f>AND(G716="INPRG",K716&gt;=7,K716&lt;14)</f>
        <v>0</v>
      </c>
      <c r="W716" s="7" t="b">
        <f>AND(G716="INPRG",K716&lt;7)</f>
        <v>0</v>
      </c>
    </row>
    <row r="717" spans="1:23" ht="15.75" x14ac:dyDescent="0.25">
      <c r="A717" s="8" t="s">
        <v>1574</v>
      </c>
      <c r="B717" s="9" t="s">
        <v>1</v>
      </c>
      <c r="C717" s="9" t="s">
        <v>2</v>
      </c>
      <c r="D717" s="9" t="s">
        <v>602</v>
      </c>
      <c r="E717" s="9" t="s">
        <v>1575</v>
      </c>
      <c r="F717" s="10">
        <v>42055.273240740738</v>
      </c>
      <c r="G717" s="9" t="s">
        <v>4</v>
      </c>
      <c r="H717" s="9" t="s">
        <v>97</v>
      </c>
      <c r="I717" s="10">
        <v>42060.958333333336</v>
      </c>
      <c r="J717" s="11">
        <f ca="1">TODAY()</f>
        <v>42790</v>
      </c>
      <c r="K717" s="12">
        <f>IF(I717&lt;&gt;0,(I717-F717)-1,(J717-F717)-1)</f>
        <v>4.685092592597357</v>
      </c>
      <c r="L717" s="12" t="b">
        <f>IF(G717="CAN",TRUE,FALSE)</f>
        <v>0</v>
      </c>
      <c r="M717" s="13" t="b">
        <f>AND(G717="CLOSE",K717&lt;=28)</f>
        <v>1</v>
      </c>
      <c r="N717" s="13" t="b">
        <f>AND(G717="CLOSE",K717&gt;28,K717&lt;=56)</f>
        <v>0</v>
      </c>
      <c r="O717" s="13" t="b">
        <f>AND(G717="CLOSE",K717&gt;56,K717&lt;=84)</f>
        <v>0</v>
      </c>
      <c r="P717" s="13" t="b">
        <f>AND(G717="CLOSE",K717&gt;84)</f>
        <v>0</v>
      </c>
      <c r="Q717" s="13" t="b">
        <f>AND(G717 = "INPRG",K717&gt;84)</f>
        <v>0</v>
      </c>
      <c r="R717" s="13" t="b">
        <f>AND(G717 = "INPRG",K717&gt;56,K717&lt;=84)</f>
        <v>0</v>
      </c>
      <c r="S717" s="13" t="b">
        <f>AND(G717 = "INPRG",K717&gt;28,K717&lt;56)</f>
        <v>0</v>
      </c>
      <c r="T717" s="13" t="b">
        <f>AND(G717="INPRG",K717&gt;=21,K717&lt;28)</f>
        <v>0</v>
      </c>
      <c r="U717" s="13" t="b">
        <f>AND(G717="INPRG",K717&gt;=14,K717&lt;21)</f>
        <v>0</v>
      </c>
      <c r="V717" s="13" t="b">
        <f>AND(G717="INPRG",K717&gt;=7,K717&lt;14)</f>
        <v>0</v>
      </c>
      <c r="W717" s="14" t="b">
        <f>AND(G717="INPRG",K717&lt;7)</f>
        <v>0</v>
      </c>
    </row>
    <row r="718" spans="1:23" ht="15.75" x14ac:dyDescent="0.25">
      <c r="A718" s="1" t="s">
        <v>1576</v>
      </c>
      <c r="B718" s="2" t="s">
        <v>1</v>
      </c>
      <c r="C718" s="2" t="s">
        <v>2</v>
      </c>
      <c r="D718" s="2" t="s">
        <v>602</v>
      </c>
      <c r="E718" s="2" t="s">
        <v>1577</v>
      </c>
      <c r="F718" s="3">
        <v>42055.273252314815</v>
      </c>
      <c r="G718" s="2" t="s">
        <v>4</v>
      </c>
      <c r="H718" s="2" t="s">
        <v>97</v>
      </c>
      <c r="I718" s="3">
        <v>42059.958333333336</v>
      </c>
      <c r="J718" s="4">
        <f ca="1">TODAY()</f>
        <v>42790</v>
      </c>
      <c r="K718" s="5">
        <f>IF(I718&lt;&gt;0,(I718-F718)-1,(J718-F718)-1)</f>
        <v>3.6850810185205773</v>
      </c>
      <c r="L718" s="5" t="b">
        <f>IF(G718="CAN",TRUE,FALSE)</f>
        <v>0</v>
      </c>
      <c r="M718" s="6" t="b">
        <f>AND(G718="CLOSE",K718&lt;=28)</f>
        <v>1</v>
      </c>
      <c r="N718" s="6" t="b">
        <f>AND(G718="CLOSE",K718&gt;28,K718&lt;=56)</f>
        <v>0</v>
      </c>
      <c r="O718" s="6" t="b">
        <f>AND(G718="CLOSE",K718&gt;56,K718&lt;=84)</f>
        <v>0</v>
      </c>
      <c r="P718" s="6" t="b">
        <f>AND(G718="CLOSE",K718&gt;84)</f>
        <v>0</v>
      </c>
      <c r="Q718" s="6" t="b">
        <f>AND(G718 = "INPRG",K718&gt;84)</f>
        <v>0</v>
      </c>
      <c r="R718" s="6" t="b">
        <f>AND(G718 = "INPRG",K718&gt;56,K718&lt;=84)</f>
        <v>0</v>
      </c>
      <c r="S718" s="6" t="b">
        <f>AND(G718 = "INPRG",K718&gt;28,K718&lt;56)</f>
        <v>0</v>
      </c>
      <c r="T718" s="6" t="b">
        <f>AND(G718="INPRG",K718&gt;=21,K718&lt;28)</f>
        <v>0</v>
      </c>
      <c r="U718" s="6" t="b">
        <f>AND(G718="INPRG",K718&gt;=14,K718&lt;21)</f>
        <v>0</v>
      </c>
      <c r="V718" s="6" t="b">
        <f>AND(G718="INPRG",K718&gt;=7,K718&lt;14)</f>
        <v>0</v>
      </c>
      <c r="W718" s="7" t="b">
        <f>AND(G718="INPRG",K718&lt;7)</f>
        <v>0</v>
      </c>
    </row>
    <row r="719" spans="1:23" ht="15.75" x14ac:dyDescent="0.25">
      <c r="A719" s="8" t="s">
        <v>1578</v>
      </c>
      <c r="B719" s="9" t="s">
        <v>1</v>
      </c>
      <c r="C719" s="9" t="s">
        <v>2</v>
      </c>
      <c r="D719" s="9" t="s">
        <v>1579</v>
      </c>
      <c r="E719" s="9" t="s">
        <v>1580</v>
      </c>
      <c r="F719" s="10">
        <v>42055.273310185185</v>
      </c>
      <c r="G719" s="9" t="s">
        <v>4</v>
      </c>
      <c r="H719" s="9" t="s">
        <v>33</v>
      </c>
      <c r="I719" s="10">
        <v>42059.958333333336</v>
      </c>
      <c r="J719" s="11">
        <f ca="1">TODAY()</f>
        <v>42790</v>
      </c>
      <c r="K719" s="12">
        <f>IF(I719&lt;&gt;0,(I719-F719)-1,(J719-F719)-1)</f>
        <v>3.685023148151231</v>
      </c>
      <c r="L719" s="12" t="b">
        <f>IF(G719="CAN",TRUE,FALSE)</f>
        <v>0</v>
      </c>
      <c r="M719" s="13" t="b">
        <f>AND(G719="CLOSE",K719&lt;=28)</f>
        <v>1</v>
      </c>
      <c r="N719" s="13" t="b">
        <f>AND(G719="CLOSE",K719&gt;28,K719&lt;=56)</f>
        <v>0</v>
      </c>
      <c r="O719" s="13" t="b">
        <f>AND(G719="CLOSE",K719&gt;56,K719&lt;=84)</f>
        <v>0</v>
      </c>
      <c r="P719" s="13" t="b">
        <f>AND(G719="CLOSE",K719&gt;84)</f>
        <v>0</v>
      </c>
      <c r="Q719" s="13" t="b">
        <f>AND(G719 = "INPRG",K719&gt;84)</f>
        <v>0</v>
      </c>
      <c r="R719" s="13" t="b">
        <f>AND(G719 = "INPRG",K719&gt;56,K719&lt;=84)</f>
        <v>0</v>
      </c>
      <c r="S719" s="13" t="b">
        <f>AND(G719 = "INPRG",K719&gt;28,K719&lt;56)</f>
        <v>0</v>
      </c>
      <c r="T719" s="13" t="b">
        <f>AND(G719="INPRG",K719&gt;=21,K719&lt;28)</f>
        <v>0</v>
      </c>
      <c r="U719" s="13" t="b">
        <f>AND(G719="INPRG",K719&gt;=14,K719&lt;21)</f>
        <v>0</v>
      </c>
      <c r="V719" s="13" t="b">
        <f>AND(G719="INPRG",K719&gt;=7,K719&lt;14)</f>
        <v>0</v>
      </c>
      <c r="W719" s="14" t="b">
        <f>AND(G719="INPRG",K719&lt;7)</f>
        <v>0</v>
      </c>
    </row>
    <row r="720" spans="1:23" ht="15.75" x14ac:dyDescent="0.25">
      <c r="A720" s="1" t="s">
        <v>1581</v>
      </c>
      <c r="B720" s="2" t="s">
        <v>1</v>
      </c>
      <c r="C720" s="2" t="s">
        <v>2</v>
      </c>
      <c r="D720" s="2" t="s">
        <v>587</v>
      </c>
      <c r="E720" s="2" t="s">
        <v>613</v>
      </c>
      <c r="F720" s="3">
        <v>42055.273344907408</v>
      </c>
      <c r="G720" s="2" t="s">
        <v>4</v>
      </c>
      <c r="H720" s="2" t="s">
        <v>238</v>
      </c>
      <c r="I720" s="3">
        <v>42060.958333333336</v>
      </c>
      <c r="J720" s="4">
        <f ca="1">TODAY()</f>
        <v>42790</v>
      </c>
      <c r="K720" s="5">
        <f>IF(I720&lt;&gt;0,(I720-F720)-1,(J720-F720)-1)</f>
        <v>4.684988425928168</v>
      </c>
      <c r="L720" s="5" t="b">
        <f>IF(G720="CAN",TRUE,FALSE)</f>
        <v>0</v>
      </c>
      <c r="M720" s="6" t="b">
        <f>AND(G720="CLOSE",K720&lt;=28)</f>
        <v>1</v>
      </c>
      <c r="N720" s="6" t="b">
        <f>AND(G720="CLOSE",K720&gt;28,K720&lt;=56)</f>
        <v>0</v>
      </c>
      <c r="O720" s="6" t="b">
        <f>AND(G720="CLOSE",K720&gt;56,K720&lt;=84)</f>
        <v>0</v>
      </c>
      <c r="P720" s="6" t="b">
        <f>AND(G720="CLOSE",K720&gt;84)</f>
        <v>0</v>
      </c>
      <c r="Q720" s="6" t="b">
        <f>AND(G720 = "INPRG",K720&gt;84)</f>
        <v>0</v>
      </c>
      <c r="R720" s="6" t="b">
        <f>AND(G720 = "INPRG",K720&gt;56,K720&lt;=84)</f>
        <v>0</v>
      </c>
      <c r="S720" s="6" t="b">
        <f>AND(G720 = "INPRG",K720&gt;28,K720&lt;56)</f>
        <v>0</v>
      </c>
      <c r="T720" s="6" t="b">
        <f>AND(G720="INPRG",K720&gt;=21,K720&lt;28)</f>
        <v>0</v>
      </c>
      <c r="U720" s="6" t="b">
        <f>AND(G720="INPRG",K720&gt;=14,K720&lt;21)</f>
        <v>0</v>
      </c>
      <c r="V720" s="6" t="b">
        <f>AND(G720="INPRG",K720&gt;=7,K720&lt;14)</f>
        <v>0</v>
      </c>
      <c r="W720" s="7" t="b">
        <f>AND(G720="INPRG",K720&lt;7)</f>
        <v>0</v>
      </c>
    </row>
    <row r="721" spans="1:23" ht="15.75" x14ac:dyDescent="0.25">
      <c r="A721" s="8" t="s">
        <v>1582</v>
      </c>
      <c r="B721" s="9" t="s">
        <v>1</v>
      </c>
      <c r="C721" s="9" t="s">
        <v>2</v>
      </c>
      <c r="D721" s="9" t="s">
        <v>531</v>
      </c>
      <c r="E721" s="9" t="s">
        <v>611</v>
      </c>
      <c r="F721" s="10">
        <v>42055.273356481484</v>
      </c>
      <c r="G721" s="9" t="s">
        <v>4</v>
      </c>
      <c r="H721" s="9" t="s">
        <v>238</v>
      </c>
      <c r="I721" s="10">
        <v>42062.958333333336</v>
      </c>
      <c r="J721" s="11">
        <f ca="1">TODAY()</f>
        <v>42790</v>
      </c>
      <c r="K721" s="12">
        <f>IF(I721&lt;&gt;0,(I721-F721)-1,(J721-F721)-1)</f>
        <v>6.6849768518513883</v>
      </c>
      <c r="L721" s="12" t="b">
        <f>IF(G721="CAN",TRUE,FALSE)</f>
        <v>0</v>
      </c>
      <c r="M721" s="13" t="b">
        <f>AND(G721="CLOSE",K721&lt;=28)</f>
        <v>1</v>
      </c>
      <c r="N721" s="13" t="b">
        <f>AND(G721="CLOSE",K721&gt;28,K721&lt;=56)</f>
        <v>0</v>
      </c>
      <c r="O721" s="13" t="b">
        <f>AND(G721="CLOSE",K721&gt;56,K721&lt;=84)</f>
        <v>0</v>
      </c>
      <c r="P721" s="13" t="b">
        <f>AND(G721="CLOSE",K721&gt;84)</f>
        <v>0</v>
      </c>
      <c r="Q721" s="13" t="b">
        <f>AND(G721 = "INPRG",K721&gt;84)</f>
        <v>0</v>
      </c>
      <c r="R721" s="13" t="b">
        <f>AND(G721 = "INPRG",K721&gt;56,K721&lt;=84)</f>
        <v>0</v>
      </c>
      <c r="S721" s="13" t="b">
        <f>AND(G721 = "INPRG",K721&gt;28,K721&lt;56)</f>
        <v>0</v>
      </c>
      <c r="T721" s="13" t="b">
        <f>AND(G721="INPRG",K721&gt;=21,K721&lt;28)</f>
        <v>0</v>
      </c>
      <c r="U721" s="13" t="b">
        <f>AND(G721="INPRG",K721&gt;=14,K721&lt;21)</f>
        <v>0</v>
      </c>
      <c r="V721" s="13" t="b">
        <f>AND(G721="INPRG",K721&gt;=7,K721&lt;14)</f>
        <v>0</v>
      </c>
      <c r="W721" s="14" t="b">
        <f>AND(G721="INPRG",K721&lt;7)</f>
        <v>0</v>
      </c>
    </row>
    <row r="722" spans="1:23" ht="15.75" x14ac:dyDescent="0.25">
      <c r="A722" s="1" t="s">
        <v>1583</v>
      </c>
      <c r="B722" s="2" t="s">
        <v>1</v>
      </c>
      <c r="C722" s="2" t="s">
        <v>2</v>
      </c>
      <c r="D722" s="2" t="s">
        <v>587</v>
      </c>
      <c r="E722" s="2" t="s">
        <v>617</v>
      </c>
      <c r="F722" s="3">
        <v>42055.2733912037</v>
      </c>
      <c r="G722" s="2" t="s">
        <v>4</v>
      </c>
      <c r="H722" s="2" t="s">
        <v>238</v>
      </c>
      <c r="I722" s="3">
        <v>42061.958333333336</v>
      </c>
      <c r="J722" s="4">
        <f ca="1">TODAY()</f>
        <v>42790</v>
      </c>
      <c r="K722" s="5">
        <f>IF(I722&lt;&gt;0,(I722-F722)-1,(J722-F722)-1)</f>
        <v>5.6849421296356013</v>
      </c>
      <c r="L722" s="5" t="b">
        <f>IF(G722="CAN",TRUE,FALSE)</f>
        <v>0</v>
      </c>
      <c r="M722" s="6" t="b">
        <f>AND(G722="CLOSE",K722&lt;=28)</f>
        <v>1</v>
      </c>
      <c r="N722" s="6" t="b">
        <f>AND(G722="CLOSE",K722&gt;28,K722&lt;=56)</f>
        <v>0</v>
      </c>
      <c r="O722" s="6" t="b">
        <f>AND(G722="CLOSE",K722&gt;56,K722&lt;=84)</f>
        <v>0</v>
      </c>
      <c r="P722" s="6" t="b">
        <f>AND(G722="CLOSE",K722&gt;84)</f>
        <v>0</v>
      </c>
      <c r="Q722" s="6" t="b">
        <f>AND(G722 = "INPRG",K722&gt;84)</f>
        <v>0</v>
      </c>
      <c r="R722" s="6" t="b">
        <f>AND(G722 = "INPRG",K722&gt;56,K722&lt;=84)</f>
        <v>0</v>
      </c>
      <c r="S722" s="6" t="b">
        <f>AND(G722 = "INPRG",K722&gt;28,K722&lt;56)</f>
        <v>0</v>
      </c>
      <c r="T722" s="6" t="b">
        <f>AND(G722="INPRG",K722&gt;=21,K722&lt;28)</f>
        <v>0</v>
      </c>
      <c r="U722" s="6" t="b">
        <f>AND(G722="INPRG",K722&gt;=14,K722&lt;21)</f>
        <v>0</v>
      </c>
      <c r="V722" s="6" t="b">
        <f>AND(G722="INPRG",K722&gt;=7,K722&lt;14)</f>
        <v>0</v>
      </c>
      <c r="W722" s="7" t="b">
        <f>AND(G722="INPRG",K722&lt;7)</f>
        <v>0</v>
      </c>
    </row>
    <row r="723" spans="1:23" ht="15.75" x14ac:dyDescent="0.25">
      <c r="A723" s="8" t="s">
        <v>1584</v>
      </c>
      <c r="B723" s="9" t="s">
        <v>1</v>
      </c>
      <c r="C723" s="9" t="s">
        <v>2</v>
      </c>
      <c r="D723" s="9" t="s">
        <v>951</v>
      </c>
      <c r="E723" s="9" t="s">
        <v>1585</v>
      </c>
      <c r="F723" s="10">
        <v>42055.2734837963</v>
      </c>
      <c r="G723" s="9" t="s">
        <v>4</v>
      </c>
      <c r="H723" s="9" t="s">
        <v>134</v>
      </c>
      <c r="I723" s="10">
        <v>42058.958333333336</v>
      </c>
      <c r="J723" s="11">
        <f ca="1">TODAY()</f>
        <v>42790</v>
      </c>
      <c r="K723" s="12">
        <f>IF(I723&lt;&gt;0,(I723-F723)-1,(J723-F723)-1)</f>
        <v>2.684849537035916</v>
      </c>
      <c r="L723" s="12" t="b">
        <f>IF(G723="CAN",TRUE,FALSE)</f>
        <v>0</v>
      </c>
      <c r="M723" s="13" t="b">
        <f>AND(G723="CLOSE",K723&lt;=28)</f>
        <v>1</v>
      </c>
      <c r="N723" s="13" t="b">
        <f>AND(G723="CLOSE",K723&gt;28,K723&lt;=56)</f>
        <v>0</v>
      </c>
      <c r="O723" s="13" t="b">
        <f>AND(G723="CLOSE",K723&gt;56,K723&lt;=84)</f>
        <v>0</v>
      </c>
      <c r="P723" s="13" t="b">
        <f>AND(G723="CLOSE",K723&gt;84)</f>
        <v>0</v>
      </c>
      <c r="Q723" s="13" t="b">
        <f>AND(G723 = "INPRG",K723&gt;84)</f>
        <v>0</v>
      </c>
      <c r="R723" s="13" t="b">
        <f>AND(G723 = "INPRG",K723&gt;56,K723&lt;=84)</f>
        <v>0</v>
      </c>
      <c r="S723" s="13" t="b">
        <f>AND(G723 = "INPRG",K723&gt;28,K723&lt;56)</f>
        <v>0</v>
      </c>
      <c r="T723" s="13" t="b">
        <f>AND(G723="INPRG",K723&gt;=21,K723&lt;28)</f>
        <v>0</v>
      </c>
      <c r="U723" s="13" t="b">
        <f>AND(G723="INPRG",K723&gt;=14,K723&lt;21)</f>
        <v>0</v>
      </c>
      <c r="V723" s="13" t="b">
        <f>AND(G723="INPRG",K723&gt;=7,K723&lt;14)</f>
        <v>0</v>
      </c>
      <c r="W723" s="14" t="b">
        <f>AND(G723="INPRG",K723&lt;7)</f>
        <v>0</v>
      </c>
    </row>
    <row r="724" spans="1:23" ht="15.75" x14ac:dyDescent="0.25">
      <c r="A724" s="1" t="s">
        <v>1586</v>
      </c>
      <c r="B724" s="2" t="s">
        <v>1</v>
      </c>
      <c r="C724" s="2" t="s">
        <v>21</v>
      </c>
      <c r="D724" s="2" t="s">
        <v>1587</v>
      </c>
      <c r="E724" s="2" t="s">
        <v>1585</v>
      </c>
      <c r="F724" s="3">
        <v>42055.273495370369</v>
      </c>
      <c r="G724" s="2" t="s">
        <v>4</v>
      </c>
      <c r="H724" s="2" t="s">
        <v>134</v>
      </c>
      <c r="I724" s="3">
        <v>42059.958333333336</v>
      </c>
      <c r="J724" s="4">
        <f ca="1">TODAY()</f>
        <v>42790</v>
      </c>
      <c r="K724" s="5">
        <f>IF(I724&lt;&gt;0,(I724-F724)-1,(J724-F724)-1)</f>
        <v>3.6848379629664123</v>
      </c>
      <c r="L724" s="5" t="b">
        <f>IF(G724="CAN",TRUE,FALSE)</f>
        <v>0</v>
      </c>
      <c r="M724" s="6" t="b">
        <f>AND(G724="CLOSE",K724&lt;=28)</f>
        <v>1</v>
      </c>
      <c r="N724" s="6" t="b">
        <f>AND(G724="CLOSE",K724&gt;28,K724&lt;=56)</f>
        <v>0</v>
      </c>
      <c r="O724" s="6" t="b">
        <f>AND(G724="CLOSE",K724&gt;56,K724&lt;=84)</f>
        <v>0</v>
      </c>
      <c r="P724" s="6" t="b">
        <f>AND(G724="CLOSE",K724&gt;84)</f>
        <v>0</v>
      </c>
      <c r="Q724" s="6" t="b">
        <f>AND(G724 = "INPRG",K724&gt;84)</f>
        <v>0</v>
      </c>
      <c r="R724" s="6" t="b">
        <f>AND(G724 = "INPRG",K724&gt;56,K724&lt;=84)</f>
        <v>0</v>
      </c>
      <c r="S724" s="6" t="b">
        <f>AND(G724 = "INPRG",K724&gt;28,K724&lt;56)</f>
        <v>0</v>
      </c>
      <c r="T724" s="6" t="b">
        <f>AND(G724="INPRG",K724&gt;=21,K724&lt;28)</f>
        <v>0</v>
      </c>
      <c r="U724" s="6" t="b">
        <f>AND(G724="INPRG",K724&gt;=14,K724&lt;21)</f>
        <v>0</v>
      </c>
      <c r="V724" s="6" t="b">
        <f>AND(G724="INPRG",K724&gt;=7,K724&lt;14)</f>
        <v>0</v>
      </c>
      <c r="W724" s="7" t="b">
        <f>AND(G724="INPRG",K724&lt;7)</f>
        <v>0</v>
      </c>
    </row>
    <row r="725" spans="1:23" ht="15.75" x14ac:dyDescent="0.25">
      <c r="A725" s="8" t="s">
        <v>1588</v>
      </c>
      <c r="B725" s="9" t="s">
        <v>1</v>
      </c>
      <c r="C725" s="9" t="s">
        <v>2</v>
      </c>
      <c r="D725" s="9" t="s">
        <v>1589</v>
      </c>
      <c r="E725" s="9" t="s">
        <v>1590</v>
      </c>
      <c r="F725" s="10">
        <v>42055.273518518516</v>
      </c>
      <c r="G725" s="9" t="s">
        <v>4</v>
      </c>
      <c r="H725" s="9" t="s">
        <v>238</v>
      </c>
      <c r="I725" s="10">
        <v>42112.958333333336</v>
      </c>
      <c r="J725" s="11">
        <f ca="1">TODAY()</f>
        <v>42790</v>
      </c>
      <c r="K725" s="12">
        <f>IF(I725&lt;&gt;0,(I725-F725)-1,(J725-F725)-1)</f>
        <v>56.684814814820129</v>
      </c>
      <c r="L725" s="12" t="b">
        <f>IF(G725="CAN",TRUE,FALSE)</f>
        <v>0</v>
      </c>
      <c r="M725" s="13" t="b">
        <f>AND(G725="CLOSE",K725&lt;=28)</f>
        <v>0</v>
      </c>
      <c r="N725" s="13" t="b">
        <f>AND(G725="CLOSE",K725&gt;28,K725&lt;=56)</f>
        <v>0</v>
      </c>
      <c r="O725" s="13" t="b">
        <f>AND(G725="CLOSE",K725&gt;56,K725&lt;=84)</f>
        <v>1</v>
      </c>
      <c r="P725" s="13" t="b">
        <f>AND(G725="CLOSE",K725&gt;84)</f>
        <v>0</v>
      </c>
      <c r="Q725" s="13" t="b">
        <f>AND(G725 = "INPRG",K725&gt;84)</f>
        <v>0</v>
      </c>
      <c r="R725" s="13" t="b">
        <f>AND(G725 = "INPRG",K725&gt;56,K725&lt;=84)</f>
        <v>0</v>
      </c>
      <c r="S725" s="13" t="b">
        <f>AND(G725 = "INPRG",K725&gt;28,K725&lt;56)</f>
        <v>0</v>
      </c>
      <c r="T725" s="13" t="b">
        <f>AND(G725="INPRG",K725&gt;=21,K725&lt;28)</f>
        <v>0</v>
      </c>
      <c r="U725" s="13" t="b">
        <f>AND(G725="INPRG",K725&gt;=14,K725&lt;21)</f>
        <v>0</v>
      </c>
      <c r="V725" s="13" t="b">
        <f>AND(G725="INPRG",K725&gt;=7,K725&lt;14)</f>
        <v>0</v>
      </c>
      <c r="W725" s="14" t="b">
        <f>AND(G725="INPRG",K725&lt;7)</f>
        <v>0</v>
      </c>
    </row>
    <row r="726" spans="1:23" ht="15.75" x14ac:dyDescent="0.25">
      <c r="A726" s="1" t="s">
        <v>1591</v>
      </c>
      <c r="B726" s="2" t="s">
        <v>1</v>
      </c>
      <c r="C726" s="2" t="s">
        <v>2</v>
      </c>
      <c r="D726" s="2" t="s">
        <v>1592</v>
      </c>
      <c r="E726" s="2" t="s">
        <v>1593</v>
      </c>
      <c r="F726" s="3">
        <v>42055.273564814815</v>
      </c>
      <c r="G726" s="2" t="s">
        <v>4</v>
      </c>
      <c r="H726" s="2" t="s">
        <v>33</v>
      </c>
      <c r="I726" s="3">
        <v>42058.958333333336</v>
      </c>
      <c r="J726" s="4">
        <f ca="1">TODAY()</f>
        <v>42790</v>
      </c>
      <c r="K726" s="5">
        <f>IF(I726&lt;&gt;0,(I726-F726)-1,(J726-F726)-1)</f>
        <v>2.6847685185202863</v>
      </c>
      <c r="L726" s="5" t="b">
        <f>IF(G726="CAN",TRUE,FALSE)</f>
        <v>0</v>
      </c>
      <c r="M726" s="6" t="b">
        <f>AND(G726="CLOSE",K726&lt;=28)</f>
        <v>1</v>
      </c>
      <c r="N726" s="6" t="b">
        <f>AND(G726="CLOSE",K726&gt;28,K726&lt;=56)</f>
        <v>0</v>
      </c>
      <c r="O726" s="6" t="b">
        <f>AND(G726="CLOSE",K726&gt;56,K726&lt;=84)</f>
        <v>0</v>
      </c>
      <c r="P726" s="6" t="b">
        <f>AND(G726="CLOSE",K726&gt;84)</f>
        <v>0</v>
      </c>
      <c r="Q726" s="6" t="b">
        <f>AND(G726 = "INPRG",K726&gt;84)</f>
        <v>0</v>
      </c>
      <c r="R726" s="6" t="b">
        <f>AND(G726 = "INPRG",K726&gt;56,K726&lt;=84)</f>
        <v>0</v>
      </c>
      <c r="S726" s="6" t="b">
        <f>AND(G726 = "INPRG",K726&gt;28,K726&lt;56)</f>
        <v>0</v>
      </c>
      <c r="T726" s="6" t="b">
        <f>AND(G726="INPRG",K726&gt;=21,K726&lt;28)</f>
        <v>0</v>
      </c>
      <c r="U726" s="6" t="b">
        <f>AND(G726="INPRG",K726&gt;=14,K726&lt;21)</f>
        <v>0</v>
      </c>
      <c r="V726" s="6" t="b">
        <f>AND(G726="INPRG",K726&gt;=7,K726&lt;14)</f>
        <v>0</v>
      </c>
      <c r="W726" s="7" t="b">
        <f>AND(G726="INPRG",K726&lt;7)</f>
        <v>0</v>
      </c>
    </row>
    <row r="727" spans="1:23" ht="15.75" x14ac:dyDescent="0.25">
      <c r="A727" s="8" t="s">
        <v>1594</v>
      </c>
      <c r="B727" s="9" t="s">
        <v>1</v>
      </c>
      <c r="C727" s="9" t="s">
        <v>21</v>
      </c>
      <c r="D727" s="9" t="s">
        <v>1595</v>
      </c>
      <c r="E727" s="9" t="s">
        <v>1596</v>
      </c>
      <c r="F727" s="10">
        <v>42055.273657407408</v>
      </c>
      <c r="G727" s="9" t="s">
        <v>4</v>
      </c>
      <c r="H727" s="9" t="s">
        <v>19</v>
      </c>
      <c r="I727" s="10">
        <v>42061.958333333336</v>
      </c>
      <c r="J727" s="11">
        <f ca="1">TODAY()</f>
        <v>42790</v>
      </c>
      <c r="K727" s="12">
        <f>IF(I727&lt;&gt;0,(I727-F727)-1,(J727-F727)-1)</f>
        <v>5.684675925927877</v>
      </c>
      <c r="L727" s="12" t="b">
        <f>IF(G727="CAN",TRUE,FALSE)</f>
        <v>0</v>
      </c>
      <c r="M727" s="13" t="b">
        <f>AND(G727="CLOSE",K727&lt;=28)</f>
        <v>1</v>
      </c>
      <c r="N727" s="13" t="b">
        <f>AND(G727="CLOSE",K727&gt;28,K727&lt;=56)</f>
        <v>0</v>
      </c>
      <c r="O727" s="13" t="b">
        <f>AND(G727="CLOSE",K727&gt;56,K727&lt;=84)</f>
        <v>0</v>
      </c>
      <c r="P727" s="13" t="b">
        <f>AND(G727="CLOSE",K727&gt;84)</f>
        <v>0</v>
      </c>
      <c r="Q727" s="13" t="b">
        <f>AND(G727 = "INPRG",K727&gt;84)</f>
        <v>0</v>
      </c>
      <c r="R727" s="13" t="b">
        <f>AND(G727 = "INPRG",K727&gt;56,K727&lt;=84)</f>
        <v>0</v>
      </c>
      <c r="S727" s="13" t="b">
        <f>AND(G727 = "INPRG",K727&gt;28,K727&lt;56)</f>
        <v>0</v>
      </c>
      <c r="T727" s="13" t="b">
        <f>AND(G727="INPRG",K727&gt;=21,K727&lt;28)</f>
        <v>0</v>
      </c>
      <c r="U727" s="13" t="b">
        <f>AND(G727="INPRG",K727&gt;=14,K727&lt;21)</f>
        <v>0</v>
      </c>
      <c r="V727" s="13" t="b">
        <f>AND(G727="INPRG",K727&gt;=7,K727&lt;14)</f>
        <v>0</v>
      </c>
      <c r="W727" s="14" t="b">
        <f>AND(G727="INPRG",K727&lt;7)</f>
        <v>0</v>
      </c>
    </row>
    <row r="728" spans="1:23" ht="15.75" x14ac:dyDescent="0.25">
      <c r="A728" s="1" t="s">
        <v>1597</v>
      </c>
      <c r="B728" s="2" t="s">
        <v>1</v>
      </c>
      <c r="C728" s="2" t="s">
        <v>2</v>
      </c>
      <c r="D728" s="2" t="s">
        <v>549</v>
      </c>
      <c r="E728" s="2" t="s">
        <v>609</v>
      </c>
      <c r="F728" s="3">
        <v>42055.273680555554</v>
      </c>
      <c r="G728" s="2" t="s">
        <v>4</v>
      </c>
      <c r="H728" s="2" t="s">
        <v>238</v>
      </c>
      <c r="I728" s="3">
        <v>42060.958333333336</v>
      </c>
      <c r="J728" s="4">
        <f ca="1">TODAY()</f>
        <v>42790</v>
      </c>
      <c r="K728" s="5">
        <f>IF(I728&lt;&gt;0,(I728-F728)-1,(J728-F728)-1)</f>
        <v>4.6846527777815936</v>
      </c>
      <c r="L728" s="5" t="b">
        <f>IF(G728="CAN",TRUE,FALSE)</f>
        <v>0</v>
      </c>
      <c r="M728" s="6" t="b">
        <f>AND(G728="CLOSE",K728&lt;=28)</f>
        <v>1</v>
      </c>
      <c r="N728" s="6" t="b">
        <f>AND(G728="CLOSE",K728&gt;28,K728&lt;=56)</f>
        <v>0</v>
      </c>
      <c r="O728" s="6" t="b">
        <f>AND(G728="CLOSE",K728&gt;56,K728&lt;=84)</f>
        <v>0</v>
      </c>
      <c r="P728" s="6" t="b">
        <f>AND(G728="CLOSE",K728&gt;84)</f>
        <v>0</v>
      </c>
      <c r="Q728" s="6" t="b">
        <f>AND(G728 = "INPRG",K728&gt;84)</f>
        <v>0</v>
      </c>
      <c r="R728" s="6" t="b">
        <f>AND(G728 = "INPRG",K728&gt;56,K728&lt;=84)</f>
        <v>0</v>
      </c>
      <c r="S728" s="6" t="b">
        <f>AND(G728 = "INPRG",K728&gt;28,K728&lt;56)</f>
        <v>0</v>
      </c>
      <c r="T728" s="6" t="b">
        <f>AND(G728="INPRG",K728&gt;=21,K728&lt;28)</f>
        <v>0</v>
      </c>
      <c r="U728" s="6" t="b">
        <f>AND(G728="INPRG",K728&gt;=14,K728&lt;21)</f>
        <v>0</v>
      </c>
      <c r="V728" s="6" t="b">
        <f>AND(G728="INPRG",K728&gt;=7,K728&lt;14)</f>
        <v>0</v>
      </c>
      <c r="W728" s="7" t="b">
        <f>AND(G728="INPRG",K728&lt;7)</f>
        <v>0</v>
      </c>
    </row>
    <row r="729" spans="1:23" ht="15.75" x14ac:dyDescent="0.25">
      <c r="A729" s="8" t="s">
        <v>1598</v>
      </c>
      <c r="B729" s="9" t="s">
        <v>1</v>
      </c>
      <c r="C729" s="9" t="s">
        <v>21</v>
      </c>
      <c r="D729" s="9" t="s">
        <v>646</v>
      </c>
      <c r="E729" s="9"/>
      <c r="F729" s="10">
        <v>42055.273715277777</v>
      </c>
      <c r="G729" s="9" t="s">
        <v>4</v>
      </c>
      <c r="H729" s="9" t="s">
        <v>325</v>
      </c>
      <c r="I729" s="10">
        <v>42058.958333333336</v>
      </c>
      <c r="J729" s="11">
        <f ca="1">TODAY()</f>
        <v>42790</v>
      </c>
      <c r="K729" s="12">
        <f>IF(I729&lt;&gt;0,(I729-F729)-1,(J729-F729)-1)</f>
        <v>2.6846180555585306</v>
      </c>
      <c r="L729" s="12" t="b">
        <f>IF(G729="CAN",TRUE,FALSE)</f>
        <v>0</v>
      </c>
      <c r="M729" s="13" t="b">
        <f>AND(G729="CLOSE",K729&lt;=28)</f>
        <v>1</v>
      </c>
      <c r="N729" s="13" t="b">
        <f>AND(G729="CLOSE",K729&gt;28,K729&lt;=56)</f>
        <v>0</v>
      </c>
      <c r="O729" s="13" t="b">
        <f>AND(G729="CLOSE",K729&gt;56,K729&lt;=84)</f>
        <v>0</v>
      </c>
      <c r="P729" s="13" t="b">
        <f>AND(G729="CLOSE",K729&gt;84)</f>
        <v>0</v>
      </c>
      <c r="Q729" s="13" t="b">
        <f>AND(G729 = "INPRG",K729&gt;84)</f>
        <v>0</v>
      </c>
      <c r="R729" s="13" t="b">
        <f>AND(G729 = "INPRG",K729&gt;56,K729&lt;=84)</f>
        <v>0</v>
      </c>
      <c r="S729" s="13" t="b">
        <f>AND(G729 = "INPRG",K729&gt;28,K729&lt;56)</f>
        <v>0</v>
      </c>
      <c r="T729" s="13" t="b">
        <f>AND(G729="INPRG",K729&gt;=21,K729&lt;28)</f>
        <v>0</v>
      </c>
      <c r="U729" s="13" t="b">
        <f>AND(G729="INPRG",K729&gt;=14,K729&lt;21)</f>
        <v>0</v>
      </c>
      <c r="V729" s="13" t="b">
        <f>AND(G729="INPRG",K729&gt;=7,K729&lt;14)</f>
        <v>0</v>
      </c>
      <c r="W729" s="14" t="b">
        <f>AND(G729="INPRG",K729&lt;7)</f>
        <v>0</v>
      </c>
    </row>
    <row r="730" spans="1:23" ht="15.75" x14ac:dyDescent="0.25">
      <c r="A730" s="1" t="s">
        <v>1599</v>
      </c>
      <c r="B730" s="2" t="s">
        <v>1</v>
      </c>
      <c r="C730" s="2" t="s">
        <v>2</v>
      </c>
      <c r="D730" s="2" t="s">
        <v>648</v>
      </c>
      <c r="E730" s="2"/>
      <c r="F730" s="3">
        <v>42055.273726851854</v>
      </c>
      <c r="G730" s="2" t="s">
        <v>4</v>
      </c>
      <c r="H730" s="2" t="s">
        <v>23</v>
      </c>
      <c r="I730" s="3">
        <v>42062.958333333336</v>
      </c>
      <c r="J730" s="4">
        <f ca="1">TODAY()</f>
        <v>42790</v>
      </c>
      <c r="K730" s="5">
        <f>IF(I730&lt;&gt;0,(I730-F730)-1,(J730-F730)-1)</f>
        <v>6.684606481481751</v>
      </c>
      <c r="L730" s="5" t="b">
        <f>IF(G730="CAN",TRUE,FALSE)</f>
        <v>0</v>
      </c>
      <c r="M730" s="6" t="b">
        <f>AND(G730="CLOSE",K730&lt;=28)</f>
        <v>1</v>
      </c>
      <c r="N730" s="6" t="b">
        <f>AND(G730="CLOSE",K730&gt;28,K730&lt;=56)</f>
        <v>0</v>
      </c>
      <c r="O730" s="6" t="b">
        <f>AND(G730="CLOSE",K730&gt;56,K730&lt;=84)</f>
        <v>0</v>
      </c>
      <c r="P730" s="6" t="b">
        <f>AND(G730="CLOSE",K730&gt;84)</f>
        <v>0</v>
      </c>
      <c r="Q730" s="6" t="b">
        <f>AND(G730 = "INPRG",K730&gt;84)</f>
        <v>0</v>
      </c>
      <c r="R730" s="6" t="b">
        <f>AND(G730 = "INPRG",K730&gt;56,K730&lt;=84)</f>
        <v>0</v>
      </c>
      <c r="S730" s="6" t="b">
        <f>AND(G730 = "INPRG",K730&gt;28,K730&lt;56)</f>
        <v>0</v>
      </c>
      <c r="T730" s="6" t="b">
        <f>AND(G730="INPRG",K730&gt;=21,K730&lt;28)</f>
        <v>0</v>
      </c>
      <c r="U730" s="6" t="b">
        <f>AND(G730="INPRG",K730&gt;=14,K730&lt;21)</f>
        <v>0</v>
      </c>
      <c r="V730" s="6" t="b">
        <f>AND(G730="INPRG",K730&gt;=7,K730&lt;14)</f>
        <v>0</v>
      </c>
      <c r="W730" s="7" t="b">
        <f>AND(G730="INPRG",K730&lt;7)</f>
        <v>0</v>
      </c>
    </row>
    <row r="731" spans="1:23" ht="15.75" x14ac:dyDescent="0.25">
      <c r="A731" s="8" t="s">
        <v>1600</v>
      </c>
      <c r="B731" s="9" t="s">
        <v>1</v>
      </c>
      <c r="C731" s="9" t="s">
        <v>21</v>
      </c>
      <c r="D731" s="9" t="s">
        <v>650</v>
      </c>
      <c r="E731" s="9"/>
      <c r="F731" s="10">
        <v>42055.273738425924</v>
      </c>
      <c r="G731" s="9" t="s">
        <v>4</v>
      </c>
      <c r="H731" s="9" t="s">
        <v>23</v>
      </c>
      <c r="I731" s="10">
        <v>42062.958333333336</v>
      </c>
      <c r="J731" s="11">
        <f ca="1">TODAY()</f>
        <v>42790</v>
      </c>
      <c r="K731" s="12">
        <f>IF(I731&lt;&gt;0,(I731-F731)-1,(J731-F731)-1)</f>
        <v>6.6845949074122473</v>
      </c>
      <c r="L731" s="12" t="b">
        <f>IF(G731="CAN",TRUE,FALSE)</f>
        <v>0</v>
      </c>
      <c r="M731" s="13" t="b">
        <f>AND(G731="CLOSE",K731&lt;=28)</f>
        <v>1</v>
      </c>
      <c r="N731" s="13" t="b">
        <f>AND(G731="CLOSE",K731&gt;28,K731&lt;=56)</f>
        <v>0</v>
      </c>
      <c r="O731" s="13" t="b">
        <f>AND(G731="CLOSE",K731&gt;56,K731&lt;=84)</f>
        <v>0</v>
      </c>
      <c r="P731" s="13" t="b">
        <f>AND(G731="CLOSE",K731&gt;84)</f>
        <v>0</v>
      </c>
      <c r="Q731" s="13" t="b">
        <f>AND(G731 = "INPRG",K731&gt;84)</f>
        <v>0</v>
      </c>
      <c r="R731" s="13" t="b">
        <f>AND(G731 = "INPRG",K731&gt;56,K731&lt;=84)</f>
        <v>0</v>
      </c>
      <c r="S731" s="13" t="b">
        <f>AND(G731 = "INPRG",K731&gt;28,K731&lt;56)</f>
        <v>0</v>
      </c>
      <c r="T731" s="13" t="b">
        <f>AND(G731="INPRG",K731&gt;=21,K731&lt;28)</f>
        <v>0</v>
      </c>
      <c r="U731" s="13" t="b">
        <f>AND(G731="INPRG",K731&gt;=14,K731&lt;21)</f>
        <v>0</v>
      </c>
      <c r="V731" s="13" t="b">
        <f>AND(G731="INPRG",K731&gt;=7,K731&lt;14)</f>
        <v>0</v>
      </c>
      <c r="W731" s="14" t="b">
        <f>AND(G731="INPRG",K731&lt;7)</f>
        <v>0</v>
      </c>
    </row>
    <row r="732" spans="1:23" ht="15.75" x14ac:dyDescent="0.25">
      <c r="A732" s="1" t="s">
        <v>1601</v>
      </c>
      <c r="B732" s="2" t="s">
        <v>1</v>
      </c>
      <c r="C732" s="2" t="s">
        <v>2</v>
      </c>
      <c r="D732" s="2" t="s">
        <v>1602</v>
      </c>
      <c r="E732" s="2" t="s">
        <v>1603</v>
      </c>
      <c r="F732" s="3">
        <v>42055.273761574077</v>
      </c>
      <c r="G732" s="2" t="s">
        <v>4</v>
      </c>
      <c r="H732" s="2" t="s">
        <v>1604</v>
      </c>
      <c r="I732" s="3">
        <v>42058.958333333336</v>
      </c>
      <c r="J732" s="4">
        <f ca="1">TODAY()</f>
        <v>42790</v>
      </c>
      <c r="K732" s="5">
        <f>IF(I732&lt;&gt;0,(I732-F732)-1,(J732-F732)-1)</f>
        <v>2.684571759258688</v>
      </c>
      <c r="L732" s="5" t="b">
        <f>IF(G732="CAN",TRUE,FALSE)</f>
        <v>0</v>
      </c>
      <c r="M732" s="6" t="b">
        <f>AND(G732="CLOSE",K732&lt;=28)</f>
        <v>1</v>
      </c>
      <c r="N732" s="6" t="b">
        <f>AND(G732="CLOSE",K732&gt;28,K732&lt;=56)</f>
        <v>0</v>
      </c>
      <c r="O732" s="6" t="b">
        <f>AND(G732="CLOSE",K732&gt;56,K732&lt;=84)</f>
        <v>0</v>
      </c>
      <c r="P732" s="6" t="b">
        <f>AND(G732="CLOSE",K732&gt;84)</f>
        <v>0</v>
      </c>
      <c r="Q732" s="6" t="b">
        <f>AND(G732 = "INPRG",K732&gt;84)</f>
        <v>0</v>
      </c>
      <c r="R732" s="6" t="b">
        <f>AND(G732 = "INPRG",K732&gt;56,K732&lt;=84)</f>
        <v>0</v>
      </c>
      <c r="S732" s="6" t="b">
        <f>AND(G732 = "INPRG",K732&gt;28,K732&lt;56)</f>
        <v>0</v>
      </c>
      <c r="T732" s="6" t="b">
        <f>AND(G732="INPRG",K732&gt;=21,K732&lt;28)</f>
        <v>0</v>
      </c>
      <c r="U732" s="6" t="b">
        <f>AND(G732="INPRG",K732&gt;=14,K732&lt;21)</f>
        <v>0</v>
      </c>
      <c r="V732" s="6" t="b">
        <f>AND(G732="INPRG",K732&gt;=7,K732&lt;14)</f>
        <v>0</v>
      </c>
      <c r="W732" s="7" t="b">
        <f>AND(G732="INPRG",K732&lt;7)</f>
        <v>0</v>
      </c>
    </row>
    <row r="733" spans="1:23" ht="15.75" x14ac:dyDescent="0.25">
      <c r="A733" s="8" t="s">
        <v>1605</v>
      </c>
      <c r="B733" s="9" t="s">
        <v>1</v>
      </c>
      <c r="C733" s="9" t="s">
        <v>2</v>
      </c>
      <c r="D733" s="9" t="s">
        <v>1606</v>
      </c>
      <c r="E733" s="9" t="s">
        <v>1607</v>
      </c>
      <c r="F733" s="10">
        <v>42055.273773148147</v>
      </c>
      <c r="G733" s="9" t="s">
        <v>4</v>
      </c>
      <c r="H733" s="9" t="s">
        <v>43</v>
      </c>
      <c r="I733" s="10">
        <v>42058.958333333336</v>
      </c>
      <c r="J733" s="11">
        <f ca="1">TODAY()</f>
        <v>42790</v>
      </c>
      <c r="K733" s="12">
        <f>IF(I733&lt;&gt;0,(I733-F733)-1,(J733-F733)-1)</f>
        <v>2.6845601851891843</v>
      </c>
      <c r="L733" s="12" t="b">
        <f>IF(G733="CAN",TRUE,FALSE)</f>
        <v>0</v>
      </c>
      <c r="M733" s="13" t="b">
        <f>AND(G733="CLOSE",K733&lt;=28)</f>
        <v>1</v>
      </c>
      <c r="N733" s="13" t="b">
        <f>AND(G733="CLOSE",K733&gt;28,K733&lt;=56)</f>
        <v>0</v>
      </c>
      <c r="O733" s="13" t="b">
        <f>AND(G733="CLOSE",K733&gt;56,K733&lt;=84)</f>
        <v>0</v>
      </c>
      <c r="P733" s="13" t="b">
        <f>AND(G733="CLOSE",K733&gt;84)</f>
        <v>0</v>
      </c>
      <c r="Q733" s="13" t="b">
        <f>AND(G733 = "INPRG",K733&gt;84)</f>
        <v>0</v>
      </c>
      <c r="R733" s="13" t="b">
        <f>AND(G733 = "INPRG",K733&gt;56,K733&lt;=84)</f>
        <v>0</v>
      </c>
      <c r="S733" s="13" t="b">
        <f>AND(G733 = "INPRG",K733&gt;28,K733&lt;56)</f>
        <v>0</v>
      </c>
      <c r="T733" s="13" t="b">
        <f>AND(G733="INPRG",K733&gt;=21,K733&lt;28)</f>
        <v>0</v>
      </c>
      <c r="U733" s="13" t="b">
        <f>AND(G733="INPRG",K733&gt;=14,K733&lt;21)</f>
        <v>0</v>
      </c>
      <c r="V733" s="13" t="b">
        <f>AND(G733="INPRG",K733&gt;=7,K733&lt;14)</f>
        <v>0</v>
      </c>
      <c r="W733" s="14" t="b">
        <f>AND(G733="INPRG",K733&lt;7)</f>
        <v>0</v>
      </c>
    </row>
    <row r="734" spans="1:23" ht="15.75" x14ac:dyDescent="0.25">
      <c r="A734" s="1" t="s">
        <v>1608</v>
      </c>
      <c r="B734" s="2" t="s">
        <v>1</v>
      </c>
      <c r="C734" s="2" t="s">
        <v>2</v>
      </c>
      <c r="D734" s="2" t="s">
        <v>1606</v>
      </c>
      <c r="E734" s="2" t="s">
        <v>1609</v>
      </c>
      <c r="F734" s="3">
        <v>42055.273784722223</v>
      </c>
      <c r="G734" s="2" t="s">
        <v>4</v>
      </c>
      <c r="H734" s="2" t="s">
        <v>43</v>
      </c>
      <c r="I734" s="3">
        <v>42058.958333333336</v>
      </c>
      <c r="J734" s="4">
        <f ca="1">TODAY()</f>
        <v>42790</v>
      </c>
      <c r="K734" s="5">
        <f>IF(I734&lt;&gt;0,(I734-F734)-1,(J734-F734)-1)</f>
        <v>2.6845486111124046</v>
      </c>
      <c r="L734" s="5" t="b">
        <f>IF(G734="CAN",TRUE,FALSE)</f>
        <v>0</v>
      </c>
      <c r="M734" s="6" t="b">
        <f>AND(G734="CLOSE",K734&lt;=28)</f>
        <v>1</v>
      </c>
      <c r="N734" s="6" t="b">
        <f>AND(G734="CLOSE",K734&gt;28,K734&lt;=56)</f>
        <v>0</v>
      </c>
      <c r="O734" s="6" t="b">
        <f>AND(G734="CLOSE",K734&gt;56,K734&lt;=84)</f>
        <v>0</v>
      </c>
      <c r="P734" s="6" t="b">
        <f>AND(G734="CLOSE",K734&gt;84)</f>
        <v>0</v>
      </c>
      <c r="Q734" s="6" t="b">
        <f>AND(G734 = "INPRG",K734&gt;84)</f>
        <v>0</v>
      </c>
      <c r="R734" s="6" t="b">
        <f>AND(G734 = "INPRG",K734&gt;56,K734&lt;=84)</f>
        <v>0</v>
      </c>
      <c r="S734" s="6" t="b">
        <f>AND(G734 = "INPRG",K734&gt;28,K734&lt;56)</f>
        <v>0</v>
      </c>
      <c r="T734" s="6" t="b">
        <f>AND(G734="INPRG",K734&gt;=21,K734&lt;28)</f>
        <v>0</v>
      </c>
      <c r="U734" s="6" t="b">
        <f>AND(G734="INPRG",K734&gt;=14,K734&lt;21)</f>
        <v>0</v>
      </c>
      <c r="V734" s="6" t="b">
        <f>AND(G734="INPRG",K734&gt;=7,K734&lt;14)</f>
        <v>0</v>
      </c>
      <c r="W734" s="7" t="b">
        <f>AND(G734="INPRG",K734&lt;7)</f>
        <v>0</v>
      </c>
    </row>
    <row r="735" spans="1:23" ht="15.75" x14ac:dyDescent="0.25">
      <c r="A735" s="8" t="s">
        <v>1610</v>
      </c>
      <c r="B735" s="9" t="s">
        <v>1</v>
      </c>
      <c r="C735" s="9" t="s">
        <v>2</v>
      </c>
      <c r="D735" s="9" t="s">
        <v>1606</v>
      </c>
      <c r="E735" s="9" t="s">
        <v>1611</v>
      </c>
      <c r="F735" s="10">
        <v>42055.273796296293</v>
      </c>
      <c r="G735" s="9" t="s">
        <v>4</v>
      </c>
      <c r="H735" s="9" t="s">
        <v>43</v>
      </c>
      <c r="I735" s="10">
        <v>42058.958333333336</v>
      </c>
      <c r="J735" s="11">
        <f ca="1">TODAY()</f>
        <v>42790</v>
      </c>
      <c r="K735" s="12">
        <f>IF(I735&lt;&gt;0,(I735-F735)-1,(J735-F735)-1)</f>
        <v>2.6845370370429009</v>
      </c>
      <c r="L735" s="12" t="b">
        <f>IF(G735="CAN",TRUE,FALSE)</f>
        <v>0</v>
      </c>
      <c r="M735" s="13" t="b">
        <f>AND(G735="CLOSE",K735&lt;=28)</f>
        <v>1</v>
      </c>
      <c r="N735" s="13" t="b">
        <f>AND(G735="CLOSE",K735&gt;28,K735&lt;=56)</f>
        <v>0</v>
      </c>
      <c r="O735" s="13" t="b">
        <f>AND(G735="CLOSE",K735&gt;56,K735&lt;=84)</f>
        <v>0</v>
      </c>
      <c r="P735" s="13" t="b">
        <f>AND(G735="CLOSE",K735&gt;84)</f>
        <v>0</v>
      </c>
      <c r="Q735" s="13" t="b">
        <f>AND(G735 = "INPRG",K735&gt;84)</f>
        <v>0</v>
      </c>
      <c r="R735" s="13" t="b">
        <f>AND(G735 = "INPRG",K735&gt;56,K735&lt;=84)</f>
        <v>0</v>
      </c>
      <c r="S735" s="13" t="b">
        <f>AND(G735 = "INPRG",K735&gt;28,K735&lt;56)</f>
        <v>0</v>
      </c>
      <c r="T735" s="13" t="b">
        <f>AND(G735="INPRG",K735&gt;=21,K735&lt;28)</f>
        <v>0</v>
      </c>
      <c r="U735" s="13" t="b">
        <f>AND(G735="INPRG",K735&gt;=14,K735&lt;21)</f>
        <v>0</v>
      </c>
      <c r="V735" s="13" t="b">
        <f>AND(G735="INPRG",K735&gt;=7,K735&lt;14)</f>
        <v>0</v>
      </c>
      <c r="W735" s="14" t="b">
        <f>AND(G735="INPRG",K735&lt;7)</f>
        <v>0</v>
      </c>
    </row>
    <row r="736" spans="1:23" ht="15.75" x14ac:dyDescent="0.25">
      <c r="A736" s="1" t="s">
        <v>1612</v>
      </c>
      <c r="B736" s="2" t="s">
        <v>1</v>
      </c>
      <c r="C736" s="2" t="s">
        <v>2</v>
      </c>
      <c r="D736" s="2" t="s">
        <v>1127</v>
      </c>
      <c r="E736" s="2" t="s">
        <v>1613</v>
      </c>
      <c r="F736" s="3">
        <v>42055.273888888885</v>
      </c>
      <c r="G736" s="2" t="s">
        <v>4</v>
      </c>
      <c r="H736" s="2" t="s">
        <v>238</v>
      </c>
      <c r="I736" s="3">
        <v>42058.958333333336</v>
      </c>
      <c r="J736" s="4">
        <f ca="1">TODAY()</f>
        <v>42790</v>
      </c>
      <c r="K736" s="5">
        <f>IF(I736&lt;&gt;0,(I736-F736)-1,(J736-F736)-1)</f>
        <v>2.6844444444504916</v>
      </c>
      <c r="L736" s="5" t="b">
        <f>IF(G736="CAN",TRUE,FALSE)</f>
        <v>0</v>
      </c>
      <c r="M736" s="6" t="b">
        <f>AND(G736="CLOSE",K736&lt;=28)</f>
        <v>1</v>
      </c>
      <c r="N736" s="6" t="b">
        <f>AND(G736="CLOSE",K736&gt;28,K736&lt;=56)</f>
        <v>0</v>
      </c>
      <c r="O736" s="6" t="b">
        <f>AND(G736="CLOSE",K736&gt;56,K736&lt;=84)</f>
        <v>0</v>
      </c>
      <c r="P736" s="6" t="b">
        <f>AND(G736="CLOSE",K736&gt;84)</f>
        <v>0</v>
      </c>
      <c r="Q736" s="6" t="b">
        <f>AND(G736 = "INPRG",K736&gt;84)</f>
        <v>0</v>
      </c>
      <c r="R736" s="6" t="b">
        <f>AND(G736 = "INPRG",K736&gt;56,K736&lt;=84)</f>
        <v>0</v>
      </c>
      <c r="S736" s="6" t="b">
        <f>AND(G736 = "INPRG",K736&gt;28,K736&lt;56)</f>
        <v>0</v>
      </c>
      <c r="T736" s="6" t="b">
        <f>AND(G736="INPRG",K736&gt;=21,K736&lt;28)</f>
        <v>0</v>
      </c>
      <c r="U736" s="6" t="b">
        <f>AND(G736="INPRG",K736&gt;=14,K736&lt;21)</f>
        <v>0</v>
      </c>
      <c r="V736" s="6" t="b">
        <f>AND(G736="INPRG",K736&gt;=7,K736&lt;14)</f>
        <v>0</v>
      </c>
      <c r="W736" s="7" t="b">
        <f>AND(G736="INPRG",K736&lt;7)</f>
        <v>0</v>
      </c>
    </row>
    <row r="737" spans="1:23" ht="15.75" x14ac:dyDescent="0.25">
      <c r="A737" s="8" t="s">
        <v>1614</v>
      </c>
      <c r="B737" s="9" t="s">
        <v>1</v>
      </c>
      <c r="C737" s="9" t="s">
        <v>2</v>
      </c>
      <c r="D737" s="9" t="s">
        <v>587</v>
      </c>
      <c r="E737" s="9" t="s">
        <v>660</v>
      </c>
      <c r="F737" s="10">
        <v>42055.273912037039</v>
      </c>
      <c r="G737" s="9" t="s">
        <v>4</v>
      </c>
      <c r="H737" s="9" t="s">
        <v>238</v>
      </c>
      <c r="I737" s="10">
        <v>42060.958333333336</v>
      </c>
      <c r="J737" s="11">
        <f ca="1">TODAY()</f>
        <v>42790</v>
      </c>
      <c r="K737" s="12">
        <f>IF(I737&lt;&gt;0,(I737-F737)-1,(J737-F737)-1)</f>
        <v>4.6844212962969323</v>
      </c>
      <c r="L737" s="12" t="b">
        <f>IF(G737="CAN",TRUE,FALSE)</f>
        <v>0</v>
      </c>
      <c r="M737" s="13" t="b">
        <f>AND(G737="CLOSE",K737&lt;=28)</f>
        <v>1</v>
      </c>
      <c r="N737" s="13" t="b">
        <f>AND(G737="CLOSE",K737&gt;28,K737&lt;=56)</f>
        <v>0</v>
      </c>
      <c r="O737" s="13" t="b">
        <f>AND(G737="CLOSE",K737&gt;56,K737&lt;=84)</f>
        <v>0</v>
      </c>
      <c r="P737" s="13" t="b">
        <f>AND(G737="CLOSE",K737&gt;84)</f>
        <v>0</v>
      </c>
      <c r="Q737" s="13" t="b">
        <f>AND(G737 = "INPRG",K737&gt;84)</f>
        <v>0</v>
      </c>
      <c r="R737" s="13" t="b">
        <f>AND(G737 = "INPRG",K737&gt;56,K737&lt;=84)</f>
        <v>0</v>
      </c>
      <c r="S737" s="13" t="b">
        <f>AND(G737 = "INPRG",K737&gt;28,K737&lt;56)</f>
        <v>0</v>
      </c>
      <c r="T737" s="13" t="b">
        <f>AND(G737="INPRG",K737&gt;=21,K737&lt;28)</f>
        <v>0</v>
      </c>
      <c r="U737" s="13" t="b">
        <f>AND(G737="INPRG",K737&gt;=14,K737&lt;21)</f>
        <v>0</v>
      </c>
      <c r="V737" s="13" t="b">
        <f>AND(G737="INPRG",K737&gt;=7,K737&lt;14)</f>
        <v>0</v>
      </c>
      <c r="W737" s="14" t="b">
        <f>AND(G737="INPRG",K737&lt;7)</f>
        <v>0</v>
      </c>
    </row>
    <row r="738" spans="1:23" ht="15.75" x14ac:dyDescent="0.25">
      <c r="A738" s="1" t="s">
        <v>1615</v>
      </c>
      <c r="B738" s="2" t="s">
        <v>1</v>
      </c>
      <c r="C738" s="2" t="s">
        <v>2</v>
      </c>
      <c r="D738" s="2" t="s">
        <v>587</v>
      </c>
      <c r="E738" s="2" t="s">
        <v>662</v>
      </c>
      <c r="F738" s="3">
        <v>42055.273935185185</v>
      </c>
      <c r="G738" s="2" t="s">
        <v>4</v>
      </c>
      <c r="H738" s="2" t="s">
        <v>238</v>
      </c>
      <c r="I738" s="3">
        <v>42060.958333333336</v>
      </c>
      <c r="J738" s="4">
        <f ca="1">TODAY()</f>
        <v>42790</v>
      </c>
      <c r="K738" s="5">
        <f>IF(I738&lt;&gt;0,(I738-F738)-1,(J738-F738)-1)</f>
        <v>4.6843981481506489</v>
      </c>
      <c r="L738" s="5" t="b">
        <f>IF(G738="CAN",TRUE,FALSE)</f>
        <v>0</v>
      </c>
      <c r="M738" s="6" t="b">
        <f>AND(G738="CLOSE",K738&lt;=28)</f>
        <v>1</v>
      </c>
      <c r="N738" s="6" t="b">
        <f>AND(G738="CLOSE",K738&gt;28,K738&lt;=56)</f>
        <v>0</v>
      </c>
      <c r="O738" s="6" t="b">
        <f>AND(G738="CLOSE",K738&gt;56,K738&lt;=84)</f>
        <v>0</v>
      </c>
      <c r="P738" s="6" t="b">
        <f>AND(G738="CLOSE",K738&gt;84)</f>
        <v>0</v>
      </c>
      <c r="Q738" s="6" t="b">
        <f>AND(G738 = "INPRG",K738&gt;84)</f>
        <v>0</v>
      </c>
      <c r="R738" s="6" t="b">
        <f>AND(G738 = "INPRG",K738&gt;56,K738&lt;=84)</f>
        <v>0</v>
      </c>
      <c r="S738" s="6" t="b">
        <f>AND(G738 = "INPRG",K738&gt;28,K738&lt;56)</f>
        <v>0</v>
      </c>
      <c r="T738" s="6" t="b">
        <f>AND(G738="INPRG",K738&gt;=21,K738&lt;28)</f>
        <v>0</v>
      </c>
      <c r="U738" s="6" t="b">
        <f>AND(G738="INPRG",K738&gt;=14,K738&lt;21)</f>
        <v>0</v>
      </c>
      <c r="V738" s="6" t="b">
        <f>AND(G738="INPRG",K738&gt;=7,K738&lt;14)</f>
        <v>0</v>
      </c>
      <c r="W738" s="7" t="b">
        <f>AND(G738="INPRG",K738&lt;7)</f>
        <v>0</v>
      </c>
    </row>
    <row r="739" spans="1:23" ht="15.75" x14ac:dyDescent="0.25">
      <c r="A739" s="8" t="s">
        <v>1616</v>
      </c>
      <c r="B739" s="9" t="s">
        <v>1</v>
      </c>
      <c r="C739" s="9" t="s">
        <v>21</v>
      </c>
      <c r="D739" s="9" t="s">
        <v>1617</v>
      </c>
      <c r="E739" s="9" t="s">
        <v>1618</v>
      </c>
      <c r="F739" s="10">
        <v>42055.274039351854</v>
      </c>
      <c r="G739" s="9" t="s">
        <v>4</v>
      </c>
      <c r="H739" s="9" t="s">
        <v>238</v>
      </c>
      <c r="I739" s="10">
        <v>42058.958333333336</v>
      </c>
      <c r="J739" s="11">
        <f ca="1">TODAY()</f>
        <v>42790</v>
      </c>
      <c r="K739" s="12">
        <f>IF(I739&lt;&gt;0,(I739-F739)-1,(J739-F739)-1)</f>
        <v>2.6842939814814599</v>
      </c>
      <c r="L739" s="12" t="b">
        <f>IF(G739="CAN",TRUE,FALSE)</f>
        <v>0</v>
      </c>
      <c r="M739" s="13" t="b">
        <f>AND(G739="CLOSE",K739&lt;=28)</f>
        <v>1</v>
      </c>
      <c r="N739" s="13" t="b">
        <f>AND(G739="CLOSE",K739&gt;28,K739&lt;=56)</f>
        <v>0</v>
      </c>
      <c r="O739" s="13" t="b">
        <f>AND(G739="CLOSE",K739&gt;56,K739&lt;=84)</f>
        <v>0</v>
      </c>
      <c r="P739" s="13" t="b">
        <f>AND(G739="CLOSE",K739&gt;84)</f>
        <v>0</v>
      </c>
      <c r="Q739" s="13" t="b">
        <f>AND(G739 = "INPRG",K739&gt;84)</f>
        <v>0</v>
      </c>
      <c r="R739" s="13" t="b">
        <f>AND(G739 = "INPRG",K739&gt;56,K739&lt;=84)</f>
        <v>0</v>
      </c>
      <c r="S739" s="13" t="b">
        <f>AND(G739 = "INPRG",K739&gt;28,K739&lt;56)</f>
        <v>0</v>
      </c>
      <c r="T739" s="13" t="b">
        <f>AND(G739="INPRG",K739&gt;=21,K739&lt;28)</f>
        <v>0</v>
      </c>
      <c r="U739" s="13" t="b">
        <f>AND(G739="INPRG",K739&gt;=14,K739&lt;21)</f>
        <v>0</v>
      </c>
      <c r="V739" s="13" t="b">
        <f>AND(G739="INPRG",K739&gt;=7,K739&lt;14)</f>
        <v>0</v>
      </c>
      <c r="W739" s="14" t="b">
        <f>AND(G739="INPRG",K739&lt;7)</f>
        <v>0</v>
      </c>
    </row>
    <row r="740" spans="1:23" ht="15.75" x14ac:dyDescent="0.25">
      <c r="A740" s="1" t="s">
        <v>1619</v>
      </c>
      <c r="B740" s="2" t="s">
        <v>1</v>
      </c>
      <c r="C740" s="2" t="s">
        <v>21</v>
      </c>
      <c r="D740" s="2" t="s">
        <v>1620</v>
      </c>
      <c r="E740" s="2" t="s">
        <v>1621</v>
      </c>
      <c r="F740" s="3">
        <v>42055.274050925924</v>
      </c>
      <c r="G740" s="2" t="s">
        <v>4</v>
      </c>
      <c r="H740" s="2" t="s">
        <v>238</v>
      </c>
      <c r="I740" s="3">
        <v>42058.958333333336</v>
      </c>
      <c r="J740" s="4">
        <f ca="1">TODAY()</f>
        <v>42790</v>
      </c>
      <c r="K740" s="5">
        <f>IF(I740&lt;&gt;0,(I740-F740)-1,(J740-F740)-1)</f>
        <v>2.6842824074119562</v>
      </c>
      <c r="L740" s="5" t="b">
        <f>IF(G740="CAN",TRUE,FALSE)</f>
        <v>0</v>
      </c>
      <c r="M740" s="6" t="b">
        <f>AND(G740="CLOSE",K740&lt;=28)</f>
        <v>1</v>
      </c>
      <c r="N740" s="6" t="b">
        <f>AND(G740="CLOSE",K740&gt;28,K740&lt;=56)</f>
        <v>0</v>
      </c>
      <c r="O740" s="6" t="b">
        <f>AND(G740="CLOSE",K740&gt;56,K740&lt;=84)</f>
        <v>0</v>
      </c>
      <c r="P740" s="6" t="b">
        <f>AND(G740="CLOSE",K740&gt;84)</f>
        <v>0</v>
      </c>
      <c r="Q740" s="6" t="b">
        <f>AND(G740 = "INPRG",K740&gt;84)</f>
        <v>0</v>
      </c>
      <c r="R740" s="6" t="b">
        <f>AND(G740 = "INPRG",K740&gt;56,K740&lt;=84)</f>
        <v>0</v>
      </c>
      <c r="S740" s="6" t="b">
        <f>AND(G740 = "INPRG",K740&gt;28,K740&lt;56)</f>
        <v>0</v>
      </c>
      <c r="T740" s="6" t="b">
        <f>AND(G740="INPRG",K740&gt;=21,K740&lt;28)</f>
        <v>0</v>
      </c>
      <c r="U740" s="6" t="b">
        <f>AND(G740="INPRG",K740&gt;=14,K740&lt;21)</f>
        <v>0</v>
      </c>
      <c r="V740" s="6" t="b">
        <f>AND(G740="INPRG",K740&gt;=7,K740&lt;14)</f>
        <v>0</v>
      </c>
      <c r="W740" s="7" t="b">
        <f>AND(G740="INPRG",K740&lt;7)</f>
        <v>0</v>
      </c>
    </row>
    <row r="741" spans="1:23" ht="15.75" x14ac:dyDescent="0.25">
      <c r="A741" s="8" t="s">
        <v>1622</v>
      </c>
      <c r="B741" s="9" t="s">
        <v>1</v>
      </c>
      <c r="C741" s="9" t="s">
        <v>2</v>
      </c>
      <c r="D741" s="9" t="s">
        <v>681</v>
      </c>
      <c r="E741" s="9" t="s">
        <v>441</v>
      </c>
      <c r="F741" s="10">
        <v>42055.27412037037</v>
      </c>
      <c r="G741" s="9" t="s">
        <v>4</v>
      </c>
      <c r="H741" s="9" t="s">
        <v>443</v>
      </c>
      <c r="I741" s="10">
        <v>42060.958333333336</v>
      </c>
      <c r="J741" s="11">
        <f ca="1">TODAY()</f>
        <v>42790</v>
      </c>
      <c r="K741" s="12">
        <f>IF(I741&lt;&gt;0,(I741-F741)-1,(J741-F741)-1)</f>
        <v>4.6842129629658302</v>
      </c>
      <c r="L741" s="12" t="b">
        <f>IF(G741="CAN",TRUE,FALSE)</f>
        <v>0</v>
      </c>
      <c r="M741" s="13" t="b">
        <f>AND(G741="CLOSE",K741&lt;=28)</f>
        <v>1</v>
      </c>
      <c r="N741" s="13" t="b">
        <f>AND(G741="CLOSE",K741&gt;28,K741&lt;=56)</f>
        <v>0</v>
      </c>
      <c r="O741" s="13" t="b">
        <f>AND(G741="CLOSE",K741&gt;56,K741&lt;=84)</f>
        <v>0</v>
      </c>
      <c r="P741" s="13" t="b">
        <f>AND(G741="CLOSE",K741&gt;84)</f>
        <v>0</v>
      </c>
      <c r="Q741" s="13" t="b">
        <f>AND(G741 = "INPRG",K741&gt;84)</f>
        <v>0</v>
      </c>
      <c r="R741" s="13" t="b">
        <f>AND(G741 = "INPRG",K741&gt;56,K741&lt;=84)</f>
        <v>0</v>
      </c>
      <c r="S741" s="13" t="b">
        <f>AND(G741 = "INPRG",K741&gt;28,K741&lt;56)</f>
        <v>0</v>
      </c>
      <c r="T741" s="13" t="b">
        <f>AND(G741="INPRG",K741&gt;=21,K741&lt;28)</f>
        <v>0</v>
      </c>
      <c r="U741" s="13" t="b">
        <f>AND(G741="INPRG",K741&gt;=14,K741&lt;21)</f>
        <v>0</v>
      </c>
      <c r="V741" s="13" t="b">
        <f>AND(G741="INPRG",K741&gt;=7,K741&lt;14)</f>
        <v>0</v>
      </c>
      <c r="W741" s="14" t="b">
        <f>AND(G741="INPRG",K741&lt;7)</f>
        <v>0</v>
      </c>
    </row>
    <row r="742" spans="1:23" ht="15.75" x14ac:dyDescent="0.25">
      <c r="A742" s="1" t="s">
        <v>1623</v>
      </c>
      <c r="B742" s="2" t="s">
        <v>1</v>
      </c>
      <c r="C742" s="2" t="s">
        <v>21</v>
      </c>
      <c r="D742" s="2" t="s">
        <v>669</v>
      </c>
      <c r="E742" s="2" t="s">
        <v>1193</v>
      </c>
      <c r="F742" s="3">
        <v>42055.274155092593</v>
      </c>
      <c r="G742" s="2" t="s">
        <v>4</v>
      </c>
      <c r="H742" s="2" t="s">
        <v>214</v>
      </c>
      <c r="I742" s="3">
        <v>42059.958333333336</v>
      </c>
      <c r="J742" s="4">
        <f ca="1">TODAY()</f>
        <v>42790</v>
      </c>
      <c r="K742" s="5">
        <f>IF(I742&lt;&gt;0,(I742-F742)-1,(J742-F742)-1)</f>
        <v>3.6841782407427672</v>
      </c>
      <c r="L742" s="5" t="b">
        <f>IF(G742="CAN",TRUE,FALSE)</f>
        <v>0</v>
      </c>
      <c r="M742" s="6" t="b">
        <f>AND(G742="CLOSE",K742&lt;=28)</f>
        <v>1</v>
      </c>
      <c r="N742" s="6" t="b">
        <f>AND(G742="CLOSE",K742&gt;28,K742&lt;=56)</f>
        <v>0</v>
      </c>
      <c r="O742" s="6" t="b">
        <f>AND(G742="CLOSE",K742&gt;56,K742&lt;=84)</f>
        <v>0</v>
      </c>
      <c r="P742" s="6" t="b">
        <f>AND(G742="CLOSE",K742&gt;84)</f>
        <v>0</v>
      </c>
      <c r="Q742" s="6" t="b">
        <f>AND(G742 = "INPRG",K742&gt;84)</f>
        <v>0</v>
      </c>
      <c r="R742" s="6" t="b">
        <f>AND(G742 = "INPRG",K742&gt;56,K742&lt;=84)</f>
        <v>0</v>
      </c>
      <c r="S742" s="6" t="b">
        <f>AND(G742 = "INPRG",K742&gt;28,K742&lt;56)</f>
        <v>0</v>
      </c>
      <c r="T742" s="6" t="b">
        <f>AND(G742="INPRG",K742&gt;=21,K742&lt;28)</f>
        <v>0</v>
      </c>
      <c r="U742" s="6" t="b">
        <f>AND(G742="INPRG",K742&gt;=14,K742&lt;21)</f>
        <v>0</v>
      </c>
      <c r="V742" s="6" t="b">
        <f>AND(G742="INPRG",K742&gt;=7,K742&lt;14)</f>
        <v>0</v>
      </c>
      <c r="W742" s="7" t="b">
        <f>AND(G742="INPRG",K742&lt;7)</f>
        <v>0</v>
      </c>
    </row>
    <row r="743" spans="1:23" ht="15.75" x14ac:dyDescent="0.25">
      <c r="A743" s="8" t="s">
        <v>1624</v>
      </c>
      <c r="B743" s="9" t="s">
        <v>1</v>
      </c>
      <c r="C743" s="9" t="s">
        <v>21</v>
      </c>
      <c r="D743" s="9" t="s">
        <v>669</v>
      </c>
      <c r="E743" s="9" t="s">
        <v>1625</v>
      </c>
      <c r="F743" s="10">
        <v>42055.27416666667</v>
      </c>
      <c r="G743" s="9" t="s">
        <v>4</v>
      </c>
      <c r="H743" s="9" t="s">
        <v>688</v>
      </c>
      <c r="I743" s="10">
        <v>42058.958333333336</v>
      </c>
      <c r="J743" s="11">
        <f ca="1">TODAY()</f>
        <v>42790</v>
      </c>
      <c r="K743" s="12">
        <f>IF(I743&lt;&gt;0,(I743-F743)-1,(J743-F743)-1)</f>
        <v>2.6841666666659876</v>
      </c>
      <c r="L743" s="12" t="b">
        <f>IF(G743="CAN",TRUE,FALSE)</f>
        <v>0</v>
      </c>
      <c r="M743" s="13" t="b">
        <f>AND(G743="CLOSE",K743&lt;=28)</f>
        <v>1</v>
      </c>
      <c r="N743" s="13" t="b">
        <f>AND(G743="CLOSE",K743&gt;28,K743&lt;=56)</f>
        <v>0</v>
      </c>
      <c r="O743" s="13" t="b">
        <f>AND(G743="CLOSE",K743&gt;56,K743&lt;=84)</f>
        <v>0</v>
      </c>
      <c r="P743" s="13" t="b">
        <f>AND(G743="CLOSE",K743&gt;84)</f>
        <v>0</v>
      </c>
      <c r="Q743" s="13" t="b">
        <f>AND(G743 = "INPRG",K743&gt;84)</f>
        <v>0</v>
      </c>
      <c r="R743" s="13" t="b">
        <f>AND(G743 = "INPRG",K743&gt;56,K743&lt;=84)</f>
        <v>0</v>
      </c>
      <c r="S743" s="13" t="b">
        <f>AND(G743 = "INPRG",K743&gt;28,K743&lt;56)</f>
        <v>0</v>
      </c>
      <c r="T743" s="13" t="b">
        <f>AND(G743="INPRG",K743&gt;=21,K743&lt;28)</f>
        <v>0</v>
      </c>
      <c r="U743" s="13" t="b">
        <f>AND(G743="INPRG",K743&gt;=14,K743&lt;21)</f>
        <v>0</v>
      </c>
      <c r="V743" s="13" t="b">
        <f>AND(G743="INPRG",K743&gt;=7,K743&lt;14)</f>
        <v>0</v>
      </c>
      <c r="W743" s="14" t="b">
        <f>AND(G743="INPRG",K743&lt;7)</f>
        <v>0</v>
      </c>
    </row>
    <row r="744" spans="1:23" ht="15.75" x14ac:dyDescent="0.25">
      <c r="A744" s="1" t="s">
        <v>1626</v>
      </c>
      <c r="B744" s="2" t="s">
        <v>1</v>
      </c>
      <c r="C744" s="2" t="s">
        <v>21</v>
      </c>
      <c r="D744" s="2" t="s">
        <v>669</v>
      </c>
      <c r="E744" s="2" t="s">
        <v>1627</v>
      </c>
      <c r="F744" s="3">
        <v>42055.274189814816</v>
      </c>
      <c r="G744" s="2" t="s">
        <v>4</v>
      </c>
      <c r="H744" s="2" t="s">
        <v>688</v>
      </c>
      <c r="I744" s="3">
        <v>42058.958333333336</v>
      </c>
      <c r="J744" s="4">
        <f ca="1">TODAY()</f>
        <v>42790</v>
      </c>
      <c r="K744" s="5">
        <f>IF(I744&lt;&gt;0,(I744-F744)-1,(J744-F744)-1)</f>
        <v>2.6841435185197042</v>
      </c>
      <c r="L744" s="5" t="b">
        <f>IF(G744="CAN",TRUE,FALSE)</f>
        <v>0</v>
      </c>
      <c r="M744" s="6" t="b">
        <f>AND(G744="CLOSE",K744&lt;=28)</f>
        <v>1</v>
      </c>
      <c r="N744" s="6" t="b">
        <f>AND(G744="CLOSE",K744&gt;28,K744&lt;=56)</f>
        <v>0</v>
      </c>
      <c r="O744" s="6" t="b">
        <f>AND(G744="CLOSE",K744&gt;56,K744&lt;=84)</f>
        <v>0</v>
      </c>
      <c r="P744" s="6" t="b">
        <f>AND(G744="CLOSE",K744&gt;84)</f>
        <v>0</v>
      </c>
      <c r="Q744" s="6" t="b">
        <f>AND(G744 = "INPRG",K744&gt;84)</f>
        <v>0</v>
      </c>
      <c r="R744" s="6" t="b">
        <f>AND(G744 = "INPRG",K744&gt;56,K744&lt;=84)</f>
        <v>0</v>
      </c>
      <c r="S744" s="6" t="b">
        <f>AND(G744 = "INPRG",K744&gt;28,K744&lt;56)</f>
        <v>0</v>
      </c>
      <c r="T744" s="6" t="b">
        <f>AND(G744="INPRG",K744&gt;=21,K744&lt;28)</f>
        <v>0</v>
      </c>
      <c r="U744" s="6" t="b">
        <f>AND(G744="INPRG",K744&gt;=14,K744&lt;21)</f>
        <v>0</v>
      </c>
      <c r="V744" s="6" t="b">
        <f>AND(G744="INPRG",K744&gt;=7,K744&lt;14)</f>
        <v>0</v>
      </c>
      <c r="W744" s="7" t="b">
        <f>AND(G744="INPRG",K744&lt;7)</f>
        <v>0</v>
      </c>
    </row>
    <row r="745" spans="1:23" ht="15.75" x14ac:dyDescent="0.25">
      <c r="A745" s="8" t="s">
        <v>1628</v>
      </c>
      <c r="B745" s="9" t="s">
        <v>1</v>
      </c>
      <c r="C745" s="9" t="s">
        <v>21</v>
      </c>
      <c r="D745" s="9" t="s">
        <v>669</v>
      </c>
      <c r="E745" s="9" t="s">
        <v>1629</v>
      </c>
      <c r="F745" s="10">
        <v>42055.274212962962</v>
      </c>
      <c r="G745" s="9" t="s">
        <v>4</v>
      </c>
      <c r="H745" s="9" t="s">
        <v>688</v>
      </c>
      <c r="I745" s="10">
        <v>42058.958333333336</v>
      </c>
      <c r="J745" s="11">
        <f ca="1">TODAY()</f>
        <v>42790</v>
      </c>
      <c r="K745" s="12">
        <f>IF(I745&lt;&gt;0,(I745-F745)-1,(J745-F745)-1)</f>
        <v>2.6841203703734209</v>
      </c>
      <c r="L745" s="12" t="b">
        <f>IF(G745="CAN",TRUE,FALSE)</f>
        <v>0</v>
      </c>
      <c r="M745" s="13" t="b">
        <f>AND(G745="CLOSE",K745&lt;=28)</f>
        <v>1</v>
      </c>
      <c r="N745" s="13" t="b">
        <f>AND(G745="CLOSE",K745&gt;28,K745&lt;=56)</f>
        <v>0</v>
      </c>
      <c r="O745" s="13" t="b">
        <f>AND(G745="CLOSE",K745&gt;56,K745&lt;=84)</f>
        <v>0</v>
      </c>
      <c r="P745" s="13" t="b">
        <f>AND(G745="CLOSE",K745&gt;84)</f>
        <v>0</v>
      </c>
      <c r="Q745" s="13" t="b">
        <f>AND(G745 = "INPRG",K745&gt;84)</f>
        <v>0</v>
      </c>
      <c r="R745" s="13" t="b">
        <f>AND(G745 = "INPRG",K745&gt;56,K745&lt;=84)</f>
        <v>0</v>
      </c>
      <c r="S745" s="13" t="b">
        <f>AND(G745 = "INPRG",K745&gt;28,K745&lt;56)</f>
        <v>0</v>
      </c>
      <c r="T745" s="13" t="b">
        <f>AND(G745="INPRG",K745&gt;=21,K745&lt;28)</f>
        <v>0</v>
      </c>
      <c r="U745" s="13" t="b">
        <f>AND(G745="INPRG",K745&gt;=14,K745&lt;21)</f>
        <v>0</v>
      </c>
      <c r="V745" s="13" t="b">
        <f>AND(G745="INPRG",K745&gt;=7,K745&lt;14)</f>
        <v>0</v>
      </c>
      <c r="W745" s="14" t="b">
        <f>AND(G745="INPRG",K745&lt;7)</f>
        <v>0</v>
      </c>
    </row>
    <row r="746" spans="1:23" ht="15.75" x14ac:dyDescent="0.25">
      <c r="A746" s="1" t="s">
        <v>1630</v>
      </c>
      <c r="B746" s="2" t="s">
        <v>1</v>
      </c>
      <c r="C746" s="2" t="s">
        <v>21</v>
      </c>
      <c r="D746" s="2" t="s">
        <v>669</v>
      </c>
      <c r="E746" s="2" t="s">
        <v>1631</v>
      </c>
      <c r="F746" s="3">
        <v>42055.274224537039</v>
      </c>
      <c r="G746" s="2" t="s">
        <v>4</v>
      </c>
      <c r="H746" s="2" t="s">
        <v>688</v>
      </c>
      <c r="I746" s="3">
        <v>42058.958333333336</v>
      </c>
      <c r="J746" s="4">
        <f ca="1">TODAY()</f>
        <v>42790</v>
      </c>
      <c r="K746" s="5">
        <f>IF(I746&lt;&gt;0,(I746-F746)-1,(J746-F746)-1)</f>
        <v>2.6841087962966412</v>
      </c>
      <c r="L746" s="5" t="b">
        <f>IF(G746="CAN",TRUE,FALSE)</f>
        <v>0</v>
      </c>
      <c r="M746" s="6" t="b">
        <f>AND(G746="CLOSE",K746&lt;=28)</f>
        <v>1</v>
      </c>
      <c r="N746" s="6" t="b">
        <f>AND(G746="CLOSE",K746&gt;28,K746&lt;=56)</f>
        <v>0</v>
      </c>
      <c r="O746" s="6" t="b">
        <f>AND(G746="CLOSE",K746&gt;56,K746&lt;=84)</f>
        <v>0</v>
      </c>
      <c r="P746" s="6" t="b">
        <f>AND(G746="CLOSE",K746&gt;84)</f>
        <v>0</v>
      </c>
      <c r="Q746" s="6" t="b">
        <f>AND(G746 = "INPRG",K746&gt;84)</f>
        <v>0</v>
      </c>
      <c r="R746" s="6" t="b">
        <f>AND(G746 = "INPRG",K746&gt;56,K746&lt;=84)</f>
        <v>0</v>
      </c>
      <c r="S746" s="6" t="b">
        <f>AND(G746 = "INPRG",K746&gt;28,K746&lt;56)</f>
        <v>0</v>
      </c>
      <c r="T746" s="6" t="b">
        <f>AND(G746="INPRG",K746&gt;=21,K746&lt;28)</f>
        <v>0</v>
      </c>
      <c r="U746" s="6" t="b">
        <f>AND(G746="INPRG",K746&gt;=14,K746&lt;21)</f>
        <v>0</v>
      </c>
      <c r="V746" s="6" t="b">
        <f>AND(G746="INPRG",K746&gt;=7,K746&lt;14)</f>
        <v>0</v>
      </c>
      <c r="W746" s="7" t="b">
        <f>AND(G746="INPRG",K746&lt;7)</f>
        <v>0</v>
      </c>
    </row>
    <row r="747" spans="1:23" ht="15.75" x14ac:dyDescent="0.25">
      <c r="A747" s="8" t="s">
        <v>1632</v>
      </c>
      <c r="B747" s="9" t="s">
        <v>1</v>
      </c>
      <c r="C747" s="9" t="s">
        <v>21</v>
      </c>
      <c r="D747" s="9" t="s">
        <v>669</v>
      </c>
      <c r="E747" s="9" t="s">
        <v>1633</v>
      </c>
      <c r="F747" s="10">
        <v>42055.274247685185</v>
      </c>
      <c r="G747" s="9" t="s">
        <v>4</v>
      </c>
      <c r="H747" s="9" t="s">
        <v>688</v>
      </c>
      <c r="I747" s="10">
        <v>42058.958333333336</v>
      </c>
      <c r="J747" s="11">
        <f ca="1">TODAY()</f>
        <v>42790</v>
      </c>
      <c r="K747" s="12">
        <f>IF(I747&lt;&gt;0,(I747-F747)-1,(J747-F747)-1)</f>
        <v>2.6840856481503579</v>
      </c>
      <c r="L747" s="12" t="b">
        <f>IF(G747="CAN",TRUE,FALSE)</f>
        <v>0</v>
      </c>
      <c r="M747" s="13" t="b">
        <f>AND(G747="CLOSE",K747&lt;=28)</f>
        <v>1</v>
      </c>
      <c r="N747" s="13" t="b">
        <f>AND(G747="CLOSE",K747&gt;28,K747&lt;=56)</f>
        <v>0</v>
      </c>
      <c r="O747" s="13" t="b">
        <f>AND(G747="CLOSE",K747&gt;56,K747&lt;=84)</f>
        <v>0</v>
      </c>
      <c r="P747" s="13" t="b">
        <f>AND(G747="CLOSE",K747&gt;84)</f>
        <v>0</v>
      </c>
      <c r="Q747" s="13" t="b">
        <f>AND(G747 = "INPRG",K747&gt;84)</f>
        <v>0</v>
      </c>
      <c r="R747" s="13" t="b">
        <f>AND(G747 = "INPRG",K747&gt;56,K747&lt;=84)</f>
        <v>0</v>
      </c>
      <c r="S747" s="13" t="b">
        <f>AND(G747 = "INPRG",K747&gt;28,K747&lt;56)</f>
        <v>0</v>
      </c>
      <c r="T747" s="13" t="b">
        <f>AND(G747="INPRG",K747&gt;=21,K747&lt;28)</f>
        <v>0</v>
      </c>
      <c r="U747" s="13" t="b">
        <f>AND(G747="INPRG",K747&gt;=14,K747&lt;21)</f>
        <v>0</v>
      </c>
      <c r="V747" s="13" t="b">
        <f>AND(G747="INPRG",K747&gt;=7,K747&lt;14)</f>
        <v>0</v>
      </c>
      <c r="W747" s="14" t="b">
        <f>AND(G747="INPRG",K747&lt;7)</f>
        <v>0</v>
      </c>
    </row>
    <row r="748" spans="1:23" ht="15.75" x14ac:dyDescent="0.25">
      <c r="A748" s="1" t="s">
        <v>1634</v>
      </c>
      <c r="B748" s="2" t="s">
        <v>1</v>
      </c>
      <c r="C748" s="2" t="s">
        <v>21</v>
      </c>
      <c r="D748" s="2" t="s">
        <v>669</v>
      </c>
      <c r="E748" s="2" t="s">
        <v>1635</v>
      </c>
      <c r="F748" s="3">
        <v>42055.274270833332</v>
      </c>
      <c r="G748" s="2" t="s">
        <v>4</v>
      </c>
      <c r="H748" s="2" t="s">
        <v>238</v>
      </c>
      <c r="I748" s="3">
        <v>42059.958333333336</v>
      </c>
      <c r="J748" s="4">
        <f ca="1">TODAY()</f>
        <v>42790</v>
      </c>
      <c r="K748" s="5">
        <f>IF(I748&lt;&gt;0,(I748-F748)-1,(J748-F748)-1)</f>
        <v>3.6840625000040745</v>
      </c>
      <c r="L748" s="5" t="b">
        <f>IF(G748="CAN",TRUE,FALSE)</f>
        <v>0</v>
      </c>
      <c r="M748" s="6" t="b">
        <f>AND(G748="CLOSE",K748&lt;=28)</f>
        <v>1</v>
      </c>
      <c r="N748" s="6" t="b">
        <f>AND(G748="CLOSE",K748&gt;28,K748&lt;=56)</f>
        <v>0</v>
      </c>
      <c r="O748" s="6" t="b">
        <f>AND(G748="CLOSE",K748&gt;56,K748&lt;=84)</f>
        <v>0</v>
      </c>
      <c r="P748" s="6" t="b">
        <f>AND(G748="CLOSE",K748&gt;84)</f>
        <v>0</v>
      </c>
      <c r="Q748" s="6" t="b">
        <f>AND(G748 = "INPRG",K748&gt;84)</f>
        <v>0</v>
      </c>
      <c r="R748" s="6" t="b">
        <f>AND(G748 = "INPRG",K748&gt;56,K748&lt;=84)</f>
        <v>0</v>
      </c>
      <c r="S748" s="6" t="b">
        <f>AND(G748 = "INPRG",K748&gt;28,K748&lt;56)</f>
        <v>0</v>
      </c>
      <c r="T748" s="6" t="b">
        <f>AND(G748="INPRG",K748&gt;=21,K748&lt;28)</f>
        <v>0</v>
      </c>
      <c r="U748" s="6" t="b">
        <f>AND(G748="INPRG",K748&gt;=14,K748&lt;21)</f>
        <v>0</v>
      </c>
      <c r="V748" s="6" t="b">
        <f>AND(G748="INPRG",K748&gt;=7,K748&lt;14)</f>
        <v>0</v>
      </c>
      <c r="W748" s="7" t="b">
        <f>AND(G748="INPRG",K748&lt;7)</f>
        <v>0</v>
      </c>
    </row>
    <row r="749" spans="1:23" ht="15.75" x14ac:dyDescent="0.25">
      <c r="A749" s="8" t="s">
        <v>1636</v>
      </c>
      <c r="B749" s="9" t="s">
        <v>1</v>
      </c>
      <c r="C749" s="9" t="s">
        <v>21</v>
      </c>
      <c r="D749" s="9" t="s">
        <v>669</v>
      </c>
      <c r="E749" s="9" t="s">
        <v>1637</v>
      </c>
      <c r="F749" s="10">
        <v>42055.274282407408</v>
      </c>
      <c r="G749" s="9" t="s">
        <v>4</v>
      </c>
      <c r="H749" s="9" t="s">
        <v>688</v>
      </c>
      <c r="I749" s="10">
        <v>42058.958333333336</v>
      </c>
      <c r="J749" s="11">
        <f ca="1">TODAY()</f>
        <v>42790</v>
      </c>
      <c r="K749" s="12">
        <f>IF(I749&lt;&gt;0,(I749-F749)-1,(J749-F749)-1)</f>
        <v>2.6840509259272949</v>
      </c>
      <c r="L749" s="12" t="b">
        <f>IF(G749="CAN",TRUE,FALSE)</f>
        <v>0</v>
      </c>
      <c r="M749" s="13" t="b">
        <f>AND(G749="CLOSE",K749&lt;=28)</f>
        <v>1</v>
      </c>
      <c r="N749" s="13" t="b">
        <f>AND(G749="CLOSE",K749&gt;28,K749&lt;=56)</f>
        <v>0</v>
      </c>
      <c r="O749" s="13" t="b">
        <f>AND(G749="CLOSE",K749&gt;56,K749&lt;=84)</f>
        <v>0</v>
      </c>
      <c r="P749" s="13" t="b">
        <f>AND(G749="CLOSE",K749&gt;84)</f>
        <v>0</v>
      </c>
      <c r="Q749" s="13" t="b">
        <f>AND(G749 = "INPRG",K749&gt;84)</f>
        <v>0</v>
      </c>
      <c r="R749" s="13" t="b">
        <f>AND(G749 = "INPRG",K749&gt;56,K749&lt;=84)</f>
        <v>0</v>
      </c>
      <c r="S749" s="13" t="b">
        <f>AND(G749 = "INPRG",K749&gt;28,K749&lt;56)</f>
        <v>0</v>
      </c>
      <c r="T749" s="13" t="b">
        <f>AND(G749="INPRG",K749&gt;=21,K749&lt;28)</f>
        <v>0</v>
      </c>
      <c r="U749" s="13" t="b">
        <f>AND(G749="INPRG",K749&gt;=14,K749&lt;21)</f>
        <v>0</v>
      </c>
      <c r="V749" s="13" t="b">
        <f>AND(G749="INPRG",K749&gt;=7,K749&lt;14)</f>
        <v>0</v>
      </c>
      <c r="W749" s="14" t="b">
        <f>AND(G749="INPRG",K749&lt;7)</f>
        <v>0</v>
      </c>
    </row>
    <row r="750" spans="1:23" ht="15.75" x14ac:dyDescent="0.25">
      <c r="A750" s="1" t="s">
        <v>1638</v>
      </c>
      <c r="B750" s="2" t="s">
        <v>1</v>
      </c>
      <c r="C750" s="2" t="s">
        <v>21</v>
      </c>
      <c r="D750" s="2" t="s">
        <v>669</v>
      </c>
      <c r="E750" s="2" t="s">
        <v>1639</v>
      </c>
      <c r="F750" s="3">
        <v>42055.274305555555</v>
      </c>
      <c r="G750" s="2" t="s">
        <v>4</v>
      </c>
      <c r="H750" s="2" t="s">
        <v>688</v>
      </c>
      <c r="I750" s="3">
        <v>42058.958333333336</v>
      </c>
      <c r="J750" s="4">
        <f ca="1">TODAY()</f>
        <v>42790</v>
      </c>
      <c r="K750" s="5">
        <f>IF(I750&lt;&gt;0,(I750-F750)-1,(J750-F750)-1)</f>
        <v>2.6840277777810115</v>
      </c>
      <c r="L750" s="5" t="b">
        <f>IF(G750="CAN",TRUE,FALSE)</f>
        <v>0</v>
      </c>
      <c r="M750" s="6" t="b">
        <f>AND(G750="CLOSE",K750&lt;=28)</f>
        <v>1</v>
      </c>
      <c r="N750" s="6" t="b">
        <f>AND(G750="CLOSE",K750&gt;28,K750&lt;=56)</f>
        <v>0</v>
      </c>
      <c r="O750" s="6" t="b">
        <f>AND(G750="CLOSE",K750&gt;56,K750&lt;=84)</f>
        <v>0</v>
      </c>
      <c r="P750" s="6" t="b">
        <f>AND(G750="CLOSE",K750&gt;84)</f>
        <v>0</v>
      </c>
      <c r="Q750" s="6" t="b">
        <f>AND(G750 = "INPRG",K750&gt;84)</f>
        <v>0</v>
      </c>
      <c r="R750" s="6" t="b">
        <f>AND(G750 = "INPRG",K750&gt;56,K750&lt;=84)</f>
        <v>0</v>
      </c>
      <c r="S750" s="6" t="b">
        <f>AND(G750 = "INPRG",K750&gt;28,K750&lt;56)</f>
        <v>0</v>
      </c>
      <c r="T750" s="6" t="b">
        <f>AND(G750="INPRG",K750&gt;=21,K750&lt;28)</f>
        <v>0</v>
      </c>
      <c r="U750" s="6" t="b">
        <f>AND(G750="INPRG",K750&gt;=14,K750&lt;21)</f>
        <v>0</v>
      </c>
      <c r="V750" s="6" t="b">
        <f>AND(G750="INPRG",K750&gt;=7,K750&lt;14)</f>
        <v>0</v>
      </c>
      <c r="W750" s="7" t="b">
        <f>AND(G750="INPRG",K750&lt;7)</f>
        <v>0</v>
      </c>
    </row>
    <row r="751" spans="1:23" ht="15.75" x14ac:dyDescent="0.25">
      <c r="A751" s="8" t="s">
        <v>1640</v>
      </c>
      <c r="B751" s="9" t="s">
        <v>1</v>
      </c>
      <c r="C751" s="9" t="s">
        <v>21</v>
      </c>
      <c r="D751" s="9" t="s">
        <v>669</v>
      </c>
      <c r="E751" s="9" t="s">
        <v>1641</v>
      </c>
      <c r="F751" s="10">
        <v>42055.274328703701</v>
      </c>
      <c r="G751" s="9" t="s">
        <v>4</v>
      </c>
      <c r="H751" s="9" t="s">
        <v>688</v>
      </c>
      <c r="I751" s="10">
        <v>42058.958333333336</v>
      </c>
      <c r="J751" s="11">
        <f ca="1">TODAY()</f>
        <v>42790</v>
      </c>
      <c r="K751" s="12">
        <f>IF(I751&lt;&gt;0,(I751-F751)-1,(J751-F751)-1)</f>
        <v>2.6840046296347282</v>
      </c>
      <c r="L751" s="12" t="b">
        <f>IF(G751="CAN",TRUE,FALSE)</f>
        <v>0</v>
      </c>
      <c r="M751" s="13" t="b">
        <f>AND(G751="CLOSE",K751&lt;=28)</f>
        <v>1</v>
      </c>
      <c r="N751" s="13" t="b">
        <f>AND(G751="CLOSE",K751&gt;28,K751&lt;=56)</f>
        <v>0</v>
      </c>
      <c r="O751" s="13" t="b">
        <f>AND(G751="CLOSE",K751&gt;56,K751&lt;=84)</f>
        <v>0</v>
      </c>
      <c r="P751" s="13" t="b">
        <f>AND(G751="CLOSE",K751&gt;84)</f>
        <v>0</v>
      </c>
      <c r="Q751" s="13" t="b">
        <f>AND(G751 = "INPRG",K751&gt;84)</f>
        <v>0</v>
      </c>
      <c r="R751" s="13" t="b">
        <f>AND(G751 = "INPRG",K751&gt;56,K751&lt;=84)</f>
        <v>0</v>
      </c>
      <c r="S751" s="13" t="b">
        <f>AND(G751 = "INPRG",K751&gt;28,K751&lt;56)</f>
        <v>0</v>
      </c>
      <c r="T751" s="13" t="b">
        <f>AND(G751="INPRG",K751&gt;=21,K751&lt;28)</f>
        <v>0</v>
      </c>
      <c r="U751" s="13" t="b">
        <f>AND(G751="INPRG",K751&gt;=14,K751&lt;21)</f>
        <v>0</v>
      </c>
      <c r="V751" s="13" t="b">
        <f>AND(G751="INPRG",K751&gt;=7,K751&lt;14)</f>
        <v>0</v>
      </c>
      <c r="W751" s="14" t="b">
        <f>AND(G751="INPRG",K751&lt;7)</f>
        <v>0</v>
      </c>
    </row>
    <row r="752" spans="1:23" ht="15.75" x14ac:dyDescent="0.25">
      <c r="A752" s="1" t="s">
        <v>1642</v>
      </c>
      <c r="B752" s="2" t="s">
        <v>1</v>
      </c>
      <c r="C752" s="2" t="s">
        <v>21</v>
      </c>
      <c r="D752" s="2" t="s">
        <v>696</v>
      </c>
      <c r="E752" s="2"/>
      <c r="F752" s="3">
        <v>42055.274467592593</v>
      </c>
      <c r="G752" s="2" t="s">
        <v>4</v>
      </c>
      <c r="H752" s="2" t="s">
        <v>325</v>
      </c>
      <c r="I752" s="3">
        <v>42059.958333333336</v>
      </c>
      <c r="J752" s="4">
        <f ca="1">TODAY()</f>
        <v>42790</v>
      </c>
      <c r="K752" s="5">
        <f>IF(I752&lt;&gt;0,(I752-F752)-1,(J752-F752)-1)</f>
        <v>3.6838657407424762</v>
      </c>
      <c r="L752" s="5" t="b">
        <f>IF(G752="CAN",TRUE,FALSE)</f>
        <v>0</v>
      </c>
      <c r="M752" s="6" t="b">
        <f>AND(G752="CLOSE",K752&lt;=28)</f>
        <v>1</v>
      </c>
      <c r="N752" s="6" t="b">
        <f>AND(G752="CLOSE",K752&gt;28,K752&lt;=56)</f>
        <v>0</v>
      </c>
      <c r="O752" s="6" t="b">
        <f>AND(G752="CLOSE",K752&gt;56,K752&lt;=84)</f>
        <v>0</v>
      </c>
      <c r="P752" s="6" t="b">
        <f>AND(G752="CLOSE",K752&gt;84)</f>
        <v>0</v>
      </c>
      <c r="Q752" s="6" t="b">
        <f>AND(G752 = "INPRG",K752&gt;84)</f>
        <v>0</v>
      </c>
      <c r="R752" s="6" t="b">
        <f>AND(G752 = "INPRG",K752&gt;56,K752&lt;=84)</f>
        <v>0</v>
      </c>
      <c r="S752" s="6" t="b">
        <f>AND(G752 = "INPRG",K752&gt;28,K752&lt;56)</f>
        <v>0</v>
      </c>
      <c r="T752" s="6" t="b">
        <f>AND(G752="INPRG",K752&gt;=21,K752&lt;28)</f>
        <v>0</v>
      </c>
      <c r="U752" s="6" t="b">
        <f>AND(G752="INPRG",K752&gt;=14,K752&lt;21)</f>
        <v>0</v>
      </c>
      <c r="V752" s="6" t="b">
        <f>AND(G752="INPRG",K752&gt;=7,K752&lt;14)</f>
        <v>0</v>
      </c>
      <c r="W752" s="7" t="b">
        <f>AND(G752="INPRG",K752&lt;7)</f>
        <v>0</v>
      </c>
    </row>
    <row r="753" spans="1:23" ht="15.75" x14ac:dyDescent="0.25">
      <c r="A753" s="8" t="s">
        <v>1643</v>
      </c>
      <c r="B753" s="9" t="s">
        <v>1</v>
      </c>
      <c r="C753" s="9" t="s">
        <v>2</v>
      </c>
      <c r="D753" s="9" t="s">
        <v>1644</v>
      </c>
      <c r="E753" s="9" t="s">
        <v>1645</v>
      </c>
      <c r="F753" s="10">
        <v>42055.27449074074</v>
      </c>
      <c r="G753" s="9" t="s">
        <v>4</v>
      </c>
      <c r="H753" s="9" t="s">
        <v>238</v>
      </c>
      <c r="I753" s="10">
        <v>42058.958333333336</v>
      </c>
      <c r="J753" s="11">
        <f ca="1">TODAY()</f>
        <v>42790</v>
      </c>
      <c r="K753" s="12">
        <f>IF(I753&lt;&gt;0,(I753-F753)-1,(J753-F753)-1)</f>
        <v>2.6838425925961928</v>
      </c>
      <c r="L753" s="12" t="b">
        <f>IF(G753="CAN",TRUE,FALSE)</f>
        <v>0</v>
      </c>
      <c r="M753" s="13" t="b">
        <f>AND(G753="CLOSE",K753&lt;=28)</f>
        <v>1</v>
      </c>
      <c r="N753" s="13" t="b">
        <f>AND(G753="CLOSE",K753&gt;28,K753&lt;=56)</f>
        <v>0</v>
      </c>
      <c r="O753" s="13" t="b">
        <f>AND(G753="CLOSE",K753&gt;56,K753&lt;=84)</f>
        <v>0</v>
      </c>
      <c r="P753" s="13" t="b">
        <f>AND(G753="CLOSE",K753&gt;84)</f>
        <v>0</v>
      </c>
      <c r="Q753" s="13" t="b">
        <f>AND(G753 = "INPRG",K753&gt;84)</f>
        <v>0</v>
      </c>
      <c r="R753" s="13" t="b">
        <f>AND(G753 = "INPRG",K753&gt;56,K753&lt;=84)</f>
        <v>0</v>
      </c>
      <c r="S753" s="13" t="b">
        <f>AND(G753 = "INPRG",K753&gt;28,K753&lt;56)</f>
        <v>0</v>
      </c>
      <c r="T753" s="13" t="b">
        <f>AND(G753="INPRG",K753&gt;=21,K753&lt;28)</f>
        <v>0</v>
      </c>
      <c r="U753" s="13" t="b">
        <f>AND(G753="INPRG",K753&gt;=14,K753&lt;21)</f>
        <v>0</v>
      </c>
      <c r="V753" s="13" t="b">
        <f>AND(G753="INPRG",K753&gt;=7,K753&lt;14)</f>
        <v>0</v>
      </c>
      <c r="W753" s="14" t="b">
        <f>AND(G753="INPRG",K753&lt;7)</f>
        <v>0</v>
      </c>
    </row>
    <row r="754" spans="1:23" ht="15.75" x14ac:dyDescent="0.25">
      <c r="A754" s="1" t="s">
        <v>1646</v>
      </c>
      <c r="B754" s="2" t="s">
        <v>1</v>
      </c>
      <c r="C754" s="2" t="s">
        <v>2</v>
      </c>
      <c r="D754" s="2" t="s">
        <v>991</v>
      </c>
      <c r="E754" s="2" t="s">
        <v>1647</v>
      </c>
      <c r="F754" s="3">
        <v>42055.274502314816</v>
      </c>
      <c r="G754" s="2" t="s">
        <v>4</v>
      </c>
      <c r="H754" s="2" t="s">
        <v>238</v>
      </c>
      <c r="I754" s="3">
        <v>42058.958333333336</v>
      </c>
      <c r="J754" s="4">
        <f ca="1">TODAY()</f>
        <v>42790</v>
      </c>
      <c r="K754" s="5">
        <f>IF(I754&lt;&gt;0,(I754-F754)-1,(J754-F754)-1)</f>
        <v>2.6838310185194132</v>
      </c>
      <c r="L754" s="5" t="b">
        <f>IF(G754="CAN",TRUE,FALSE)</f>
        <v>0</v>
      </c>
      <c r="M754" s="6" t="b">
        <f>AND(G754="CLOSE",K754&lt;=28)</f>
        <v>1</v>
      </c>
      <c r="N754" s="6" t="b">
        <f>AND(G754="CLOSE",K754&gt;28,K754&lt;=56)</f>
        <v>0</v>
      </c>
      <c r="O754" s="6" t="b">
        <f>AND(G754="CLOSE",K754&gt;56,K754&lt;=84)</f>
        <v>0</v>
      </c>
      <c r="P754" s="6" t="b">
        <f>AND(G754="CLOSE",K754&gt;84)</f>
        <v>0</v>
      </c>
      <c r="Q754" s="6" t="b">
        <f>AND(G754 = "INPRG",K754&gt;84)</f>
        <v>0</v>
      </c>
      <c r="R754" s="6" t="b">
        <f>AND(G754 = "INPRG",K754&gt;56,K754&lt;=84)</f>
        <v>0</v>
      </c>
      <c r="S754" s="6" t="b">
        <f>AND(G754 = "INPRG",K754&gt;28,K754&lt;56)</f>
        <v>0</v>
      </c>
      <c r="T754" s="6" t="b">
        <f>AND(G754="INPRG",K754&gt;=21,K754&lt;28)</f>
        <v>0</v>
      </c>
      <c r="U754" s="6" t="b">
        <f>AND(G754="INPRG",K754&gt;=14,K754&lt;21)</f>
        <v>0</v>
      </c>
      <c r="V754" s="6" t="b">
        <f>AND(G754="INPRG",K754&gt;=7,K754&lt;14)</f>
        <v>0</v>
      </c>
      <c r="W754" s="7" t="b">
        <f>AND(G754="INPRG",K754&lt;7)</f>
        <v>0</v>
      </c>
    </row>
    <row r="755" spans="1:23" ht="15.75" x14ac:dyDescent="0.25">
      <c r="A755" s="8" t="s">
        <v>1648</v>
      </c>
      <c r="B755" s="9" t="s">
        <v>1</v>
      </c>
      <c r="C755" s="9" t="s">
        <v>2</v>
      </c>
      <c r="D755" s="9" t="s">
        <v>1644</v>
      </c>
      <c r="E755" s="9" t="s">
        <v>1649</v>
      </c>
      <c r="F755" s="10">
        <v>42055.274525462963</v>
      </c>
      <c r="G755" s="9" t="s">
        <v>4</v>
      </c>
      <c r="H755" s="9" t="s">
        <v>238</v>
      </c>
      <c r="I755" s="10">
        <v>42058.958333333336</v>
      </c>
      <c r="J755" s="11">
        <f ca="1">TODAY()</f>
        <v>42790</v>
      </c>
      <c r="K755" s="12">
        <f>IF(I755&lt;&gt;0,(I755-F755)-1,(J755-F755)-1)</f>
        <v>2.6838078703731298</v>
      </c>
      <c r="L755" s="12" t="b">
        <f>IF(G755="CAN",TRUE,FALSE)</f>
        <v>0</v>
      </c>
      <c r="M755" s="13" t="b">
        <f>AND(G755="CLOSE",K755&lt;=28)</f>
        <v>1</v>
      </c>
      <c r="N755" s="13" t="b">
        <f>AND(G755="CLOSE",K755&gt;28,K755&lt;=56)</f>
        <v>0</v>
      </c>
      <c r="O755" s="13" t="b">
        <f>AND(G755="CLOSE",K755&gt;56,K755&lt;=84)</f>
        <v>0</v>
      </c>
      <c r="P755" s="13" t="b">
        <f>AND(G755="CLOSE",K755&gt;84)</f>
        <v>0</v>
      </c>
      <c r="Q755" s="13" t="b">
        <f>AND(G755 = "INPRG",K755&gt;84)</f>
        <v>0</v>
      </c>
      <c r="R755" s="13" t="b">
        <f>AND(G755 = "INPRG",K755&gt;56,K755&lt;=84)</f>
        <v>0</v>
      </c>
      <c r="S755" s="13" t="b">
        <f>AND(G755 = "INPRG",K755&gt;28,K755&lt;56)</f>
        <v>0</v>
      </c>
      <c r="T755" s="13" t="b">
        <f>AND(G755="INPRG",K755&gt;=21,K755&lt;28)</f>
        <v>0</v>
      </c>
      <c r="U755" s="13" t="b">
        <f>AND(G755="INPRG",K755&gt;=14,K755&lt;21)</f>
        <v>0</v>
      </c>
      <c r="V755" s="13" t="b">
        <f>AND(G755="INPRG",K755&gt;=7,K755&lt;14)</f>
        <v>0</v>
      </c>
      <c r="W755" s="14" t="b">
        <f>AND(G755="INPRG",K755&lt;7)</f>
        <v>0</v>
      </c>
    </row>
    <row r="756" spans="1:23" ht="15.75" x14ac:dyDescent="0.25">
      <c r="A756" s="1" t="s">
        <v>1650</v>
      </c>
      <c r="B756" s="2" t="s">
        <v>1</v>
      </c>
      <c r="C756" s="2" t="s">
        <v>2</v>
      </c>
      <c r="D756" s="2" t="s">
        <v>1127</v>
      </c>
      <c r="E756" s="2" t="s">
        <v>1651</v>
      </c>
      <c r="F756" s="3">
        <v>42055.274537037039</v>
      </c>
      <c r="G756" s="2" t="s">
        <v>4</v>
      </c>
      <c r="H756" s="2" t="s">
        <v>238</v>
      </c>
      <c r="I756" s="3">
        <v>42058.958333333336</v>
      </c>
      <c r="J756" s="4">
        <f ca="1">TODAY()</f>
        <v>42790</v>
      </c>
      <c r="K756" s="5">
        <f>IF(I756&lt;&gt;0,(I756-F756)-1,(J756-F756)-1)</f>
        <v>2.6837962962963502</v>
      </c>
      <c r="L756" s="5" t="b">
        <f>IF(G756="CAN",TRUE,FALSE)</f>
        <v>0</v>
      </c>
      <c r="M756" s="6" t="b">
        <f>AND(G756="CLOSE",K756&lt;=28)</f>
        <v>1</v>
      </c>
      <c r="N756" s="6" t="b">
        <f>AND(G756="CLOSE",K756&gt;28,K756&lt;=56)</f>
        <v>0</v>
      </c>
      <c r="O756" s="6" t="b">
        <f>AND(G756="CLOSE",K756&gt;56,K756&lt;=84)</f>
        <v>0</v>
      </c>
      <c r="P756" s="6" t="b">
        <f>AND(G756="CLOSE",K756&gt;84)</f>
        <v>0</v>
      </c>
      <c r="Q756" s="6" t="b">
        <f>AND(G756 = "INPRG",K756&gt;84)</f>
        <v>0</v>
      </c>
      <c r="R756" s="6" t="b">
        <f>AND(G756 = "INPRG",K756&gt;56,K756&lt;=84)</f>
        <v>0</v>
      </c>
      <c r="S756" s="6" t="b">
        <f>AND(G756 = "INPRG",K756&gt;28,K756&lt;56)</f>
        <v>0</v>
      </c>
      <c r="T756" s="6" t="b">
        <f>AND(G756="INPRG",K756&gt;=21,K756&lt;28)</f>
        <v>0</v>
      </c>
      <c r="U756" s="6" t="b">
        <f>AND(G756="INPRG",K756&gt;=14,K756&lt;21)</f>
        <v>0</v>
      </c>
      <c r="V756" s="6" t="b">
        <f>AND(G756="INPRG",K756&gt;=7,K756&lt;14)</f>
        <v>0</v>
      </c>
      <c r="W756" s="7" t="b">
        <f>AND(G756="INPRG",K756&lt;7)</f>
        <v>0</v>
      </c>
    </row>
    <row r="757" spans="1:23" ht="15.75" x14ac:dyDescent="0.25">
      <c r="A757" s="8" t="s">
        <v>1652</v>
      </c>
      <c r="B757" s="9" t="s">
        <v>1</v>
      </c>
      <c r="C757" s="9" t="s">
        <v>2</v>
      </c>
      <c r="D757" s="9" t="s">
        <v>1653</v>
      </c>
      <c r="E757" s="9" t="s">
        <v>1654</v>
      </c>
      <c r="F757" s="10">
        <v>42055.274629629632</v>
      </c>
      <c r="G757" s="9" t="s">
        <v>4</v>
      </c>
      <c r="H757" s="9" t="s">
        <v>214</v>
      </c>
      <c r="I757" s="10">
        <v>42059.958333333336</v>
      </c>
      <c r="J757" s="11">
        <f ca="1">TODAY()</f>
        <v>42790</v>
      </c>
      <c r="K757" s="12">
        <f>IF(I757&lt;&gt;0,(I757-F757)-1,(J757-F757)-1)</f>
        <v>3.6837037037039408</v>
      </c>
      <c r="L757" s="12" t="b">
        <f>IF(G757="CAN",TRUE,FALSE)</f>
        <v>0</v>
      </c>
      <c r="M757" s="13" t="b">
        <f>AND(G757="CLOSE",K757&lt;=28)</f>
        <v>1</v>
      </c>
      <c r="N757" s="13" t="b">
        <f>AND(G757="CLOSE",K757&gt;28,K757&lt;=56)</f>
        <v>0</v>
      </c>
      <c r="O757" s="13" t="b">
        <f>AND(G757="CLOSE",K757&gt;56,K757&lt;=84)</f>
        <v>0</v>
      </c>
      <c r="P757" s="13" t="b">
        <f>AND(G757="CLOSE",K757&gt;84)</f>
        <v>0</v>
      </c>
      <c r="Q757" s="13" t="b">
        <f>AND(G757 = "INPRG",K757&gt;84)</f>
        <v>0</v>
      </c>
      <c r="R757" s="13" t="b">
        <f>AND(G757 = "INPRG",K757&gt;56,K757&lt;=84)</f>
        <v>0</v>
      </c>
      <c r="S757" s="13" t="b">
        <f>AND(G757 = "INPRG",K757&gt;28,K757&lt;56)</f>
        <v>0</v>
      </c>
      <c r="T757" s="13" t="b">
        <f>AND(G757="INPRG",K757&gt;=21,K757&lt;28)</f>
        <v>0</v>
      </c>
      <c r="U757" s="13" t="b">
        <f>AND(G757="INPRG",K757&gt;=14,K757&lt;21)</f>
        <v>0</v>
      </c>
      <c r="V757" s="13" t="b">
        <f>AND(G757="INPRG",K757&gt;=7,K757&lt;14)</f>
        <v>0</v>
      </c>
      <c r="W757" s="14" t="b">
        <f>AND(G757="INPRG",K757&lt;7)</f>
        <v>0</v>
      </c>
    </row>
    <row r="758" spans="1:23" ht="15.75" x14ac:dyDescent="0.25">
      <c r="A758" s="1" t="s">
        <v>1655</v>
      </c>
      <c r="B758" s="2" t="s">
        <v>1</v>
      </c>
      <c r="C758" s="2" t="s">
        <v>2</v>
      </c>
      <c r="D758" s="2" t="s">
        <v>1195</v>
      </c>
      <c r="E758" s="2" t="s">
        <v>1656</v>
      </c>
      <c r="F758" s="3">
        <v>42055.274641203701</v>
      </c>
      <c r="G758" s="2" t="s">
        <v>4</v>
      </c>
      <c r="H758" s="2" t="s">
        <v>214</v>
      </c>
      <c r="I758" s="3">
        <v>42059.958333333336</v>
      </c>
      <c r="J758" s="4">
        <f ca="1">TODAY()</f>
        <v>42790</v>
      </c>
      <c r="K758" s="5">
        <f>IF(I758&lt;&gt;0,(I758-F758)-1,(J758-F758)-1)</f>
        <v>3.6836921296344372</v>
      </c>
      <c r="L758" s="5" t="b">
        <f>IF(G758="CAN",TRUE,FALSE)</f>
        <v>0</v>
      </c>
      <c r="M758" s="6" t="b">
        <f>AND(G758="CLOSE",K758&lt;=28)</f>
        <v>1</v>
      </c>
      <c r="N758" s="6" t="b">
        <f>AND(G758="CLOSE",K758&gt;28,K758&lt;=56)</f>
        <v>0</v>
      </c>
      <c r="O758" s="6" t="b">
        <f>AND(G758="CLOSE",K758&gt;56,K758&lt;=84)</f>
        <v>0</v>
      </c>
      <c r="P758" s="6" t="b">
        <f>AND(G758="CLOSE",K758&gt;84)</f>
        <v>0</v>
      </c>
      <c r="Q758" s="6" t="b">
        <f>AND(G758 = "INPRG",K758&gt;84)</f>
        <v>0</v>
      </c>
      <c r="R758" s="6" t="b">
        <f>AND(G758 = "INPRG",K758&gt;56,K758&lt;=84)</f>
        <v>0</v>
      </c>
      <c r="S758" s="6" t="b">
        <f>AND(G758 = "INPRG",K758&gt;28,K758&lt;56)</f>
        <v>0</v>
      </c>
      <c r="T758" s="6" t="b">
        <f>AND(G758="INPRG",K758&gt;=21,K758&lt;28)</f>
        <v>0</v>
      </c>
      <c r="U758" s="6" t="b">
        <f>AND(G758="INPRG",K758&gt;=14,K758&lt;21)</f>
        <v>0</v>
      </c>
      <c r="V758" s="6" t="b">
        <f>AND(G758="INPRG",K758&gt;=7,K758&lt;14)</f>
        <v>0</v>
      </c>
      <c r="W758" s="7" t="b">
        <f>AND(G758="INPRG",K758&lt;7)</f>
        <v>0</v>
      </c>
    </row>
    <row r="759" spans="1:23" ht="15.75" x14ac:dyDescent="0.25">
      <c r="A759" s="8" t="s">
        <v>1657</v>
      </c>
      <c r="B759" s="9" t="s">
        <v>1</v>
      </c>
      <c r="C759" s="9" t="s">
        <v>2</v>
      </c>
      <c r="D759" s="9" t="s">
        <v>1653</v>
      </c>
      <c r="E759" s="9" t="s">
        <v>1658</v>
      </c>
      <c r="F759" s="10">
        <v>42055.274664351855</v>
      </c>
      <c r="G759" s="9" t="s">
        <v>4</v>
      </c>
      <c r="H759" s="9" t="s">
        <v>214</v>
      </c>
      <c r="I759" s="10">
        <v>42059.958333333336</v>
      </c>
      <c r="J759" s="11">
        <f ca="1">TODAY()</f>
        <v>42790</v>
      </c>
      <c r="K759" s="12">
        <f>IF(I759&lt;&gt;0,(I759-F759)-1,(J759-F759)-1)</f>
        <v>3.6836689814808778</v>
      </c>
      <c r="L759" s="12" t="b">
        <f>IF(G759="CAN",TRUE,FALSE)</f>
        <v>0</v>
      </c>
      <c r="M759" s="13" t="b">
        <f>AND(G759="CLOSE",K759&lt;=28)</f>
        <v>1</v>
      </c>
      <c r="N759" s="13" t="b">
        <f>AND(G759="CLOSE",K759&gt;28,K759&lt;=56)</f>
        <v>0</v>
      </c>
      <c r="O759" s="13" t="b">
        <f>AND(G759="CLOSE",K759&gt;56,K759&lt;=84)</f>
        <v>0</v>
      </c>
      <c r="P759" s="13" t="b">
        <f>AND(G759="CLOSE",K759&gt;84)</f>
        <v>0</v>
      </c>
      <c r="Q759" s="13" t="b">
        <f>AND(G759 = "INPRG",K759&gt;84)</f>
        <v>0</v>
      </c>
      <c r="R759" s="13" t="b">
        <f>AND(G759 = "INPRG",K759&gt;56,K759&lt;=84)</f>
        <v>0</v>
      </c>
      <c r="S759" s="13" t="b">
        <f>AND(G759 = "INPRG",K759&gt;28,K759&lt;56)</f>
        <v>0</v>
      </c>
      <c r="T759" s="13" t="b">
        <f>AND(G759="INPRG",K759&gt;=21,K759&lt;28)</f>
        <v>0</v>
      </c>
      <c r="U759" s="13" t="b">
        <f>AND(G759="INPRG",K759&gt;=14,K759&lt;21)</f>
        <v>0</v>
      </c>
      <c r="V759" s="13" t="b">
        <f>AND(G759="INPRG",K759&gt;=7,K759&lt;14)</f>
        <v>0</v>
      </c>
      <c r="W759" s="14" t="b">
        <f>AND(G759="INPRG",K759&lt;7)</f>
        <v>0</v>
      </c>
    </row>
    <row r="760" spans="1:23" ht="15.75" x14ac:dyDescent="0.25">
      <c r="A760" s="1" t="s">
        <v>1659</v>
      </c>
      <c r="B760" s="2" t="s">
        <v>1</v>
      </c>
      <c r="C760" s="2" t="s">
        <v>21</v>
      </c>
      <c r="D760" s="2" t="s">
        <v>1214</v>
      </c>
      <c r="E760" s="2" t="s">
        <v>1660</v>
      </c>
      <c r="F760" s="3">
        <v>42055.274687500001</v>
      </c>
      <c r="G760" s="2" t="s">
        <v>4</v>
      </c>
      <c r="H760" s="2" t="s">
        <v>147</v>
      </c>
      <c r="I760" s="3">
        <v>42060.958333333336</v>
      </c>
      <c r="J760" s="4">
        <f ca="1">TODAY()</f>
        <v>42790</v>
      </c>
      <c r="K760" s="5">
        <f>IF(I760&lt;&gt;0,(I760-F760)-1,(J760-F760)-1)</f>
        <v>4.6836458333345945</v>
      </c>
      <c r="L760" s="5" t="b">
        <f>IF(G760="CAN",TRUE,FALSE)</f>
        <v>0</v>
      </c>
      <c r="M760" s="6" t="b">
        <f>AND(G760="CLOSE",K760&lt;=28)</f>
        <v>1</v>
      </c>
      <c r="N760" s="6" t="b">
        <f>AND(G760="CLOSE",K760&gt;28,K760&lt;=56)</f>
        <v>0</v>
      </c>
      <c r="O760" s="6" t="b">
        <f>AND(G760="CLOSE",K760&gt;56,K760&lt;=84)</f>
        <v>0</v>
      </c>
      <c r="P760" s="6" t="b">
        <f>AND(G760="CLOSE",K760&gt;84)</f>
        <v>0</v>
      </c>
      <c r="Q760" s="6" t="b">
        <f>AND(G760 = "INPRG",K760&gt;84)</f>
        <v>0</v>
      </c>
      <c r="R760" s="6" t="b">
        <f>AND(G760 = "INPRG",K760&gt;56,K760&lt;=84)</f>
        <v>0</v>
      </c>
      <c r="S760" s="6" t="b">
        <f>AND(G760 = "INPRG",K760&gt;28,K760&lt;56)</f>
        <v>0</v>
      </c>
      <c r="T760" s="6" t="b">
        <f>AND(G760="INPRG",K760&gt;=21,K760&lt;28)</f>
        <v>0</v>
      </c>
      <c r="U760" s="6" t="b">
        <f>AND(G760="INPRG",K760&gt;=14,K760&lt;21)</f>
        <v>0</v>
      </c>
      <c r="V760" s="6" t="b">
        <f>AND(G760="INPRG",K760&gt;=7,K760&lt;14)</f>
        <v>0</v>
      </c>
      <c r="W760" s="7" t="b">
        <f>AND(G760="INPRG",K760&lt;7)</f>
        <v>0</v>
      </c>
    </row>
    <row r="761" spans="1:23" ht="15.75" x14ac:dyDescent="0.25">
      <c r="A761" s="8" t="s">
        <v>1661</v>
      </c>
      <c r="B761" s="9" t="s">
        <v>1</v>
      </c>
      <c r="C761" s="9" t="s">
        <v>2</v>
      </c>
      <c r="D761" s="9" t="s">
        <v>1606</v>
      </c>
      <c r="E761" s="9" t="s">
        <v>1662</v>
      </c>
      <c r="F761" s="10">
        <v>42055.274791666663</v>
      </c>
      <c r="G761" s="9" t="s">
        <v>4</v>
      </c>
      <c r="H761" s="9" t="s">
        <v>43</v>
      </c>
      <c r="I761" s="10">
        <v>42058.958333333336</v>
      </c>
      <c r="J761" s="11">
        <f ca="1">TODAY()</f>
        <v>42790</v>
      </c>
      <c r="K761" s="12">
        <f>IF(I761&lt;&gt;0,(I761-F761)-1,(J761-F761)-1)</f>
        <v>2.6835416666726815</v>
      </c>
      <c r="L761" s="12" t="b">
        <f>IF(G761="CAN",TRUE,FALSE)</f>
        <v>0</v>
      </c>
      <c r="M761" s="13" t="b">
        <f>AND(G761="CLOSE",K761&lt;=28)</f>
        <v>1</v>
      </c>
      <c r="N761" s="13" t="b">
        <f>AND(G761="CLOSE",K761&gt;28,K761&lt;=56)</f>
        <v>0</v>
      </c>
      <c r="O761" s="13" t="b">
        <f>AND(G761="CLOSE",K761&gt;56,K761&lt;=84)</f>
        <v>0</v>
      </c>
      <c r="P761" s="13" t="b">
        <f>AND(G761="CLOSE",K761&gt;84)</f>
        <v>0</v>
      </c>
      <c r="Q761" s="13" t="b">
        <f>AND(G761 = "INPRG",K761&gt;84)</f>
        <v>0</v>
      </c>
      <c r="R761" s="13" t="b">
        <f>AND(G761 = "INPRG",K761&gt;56,K761&lt;=84)</f>
        <v>0</v>
      </c>
      <c r="S761" s="13" t="b">
        <f>AND(G761 = "INPRG",K761&gt;28,K761&lt;56)</f>
        <v>0</v>
      </c>
      <c r="T761" s="13" t="b">
        <f>AND(G761="INPRG",K761&gt;=21,K761&lt;28)</f>
        <v>0</v>
      </c>
      <c r="U761" s="13" t="b">
        <f>AND(G761="INPRG",K761&gt;=14,K761&lt;21)</f>
        <v>0</v>
      </c>
      <c r="V761" s="13" t="b">
        <f>AND(G761="INPRG",K761&gt;=7,K761&lt;14)</f>
        <v>0</v>
      </c>
      <c r="W761" s="14" t="b">
        <f>AND(G761="INPRG",K761&lt;7)</f>
        <v>0</v>
      </c>
    </row>
    <row r="762" spans="1:23" ht="15.75" x14ac:dyDescent="0.25">
      <c r="A762" s="1" t="s">
        <v>1663</v>
      </c>
      <c r="B762" s="2" t="s">
        <v>1</v>
      </c>
      <c r="C762" s="2" t="s">
        <v>2</v>
      </c>
      <c r="D762" s="2" t="s">
        <v>1602</v>
      </c>
      <c r="E762" s="2" t="s">
        <v>1664</v>
      </c>
      <c r="F762" s="3">
        <v>42055.27484953704</v>
      </c>
      <c r="G762" s="2" t="s">
        <v>442</v>
      </c>
      <c r="H762" s="2" t="s">
        <v>33</v>
      </c>
      <c r="I762" s="3"/>
      <c r="J762" s="4">
        <f ca="1">TODAY()</f>
        <v>42790</v>
      </c>
      <c r="K762" s="5">
        <f ca="1">IF(I762&lt;&gt;0,(I762-F762)-1,(J762-F762)-1)</f>
        <v>733.7251504629603</v>
      </c>
      <c r="L762" s="5" t="b">
        <f>IF(G762="CAN",TRUE,FALSE)</f>
        <v>1</v>
      </c>
      <c r="M762" s="2" t="b">
        <f ca="1">AND(G762="CLOSE",K762&lt;=28)</f>
        <v>0</v>
      </c>
      <c r="N762" s="2" t="b">
        <f ca="1">AND(G762="CLOSE",K762&gt;28,K762&lt;=56)</f>
        <v>0</v>
      </c>
      <c r="O762" s="2" t="b">
        <f ca="1">AND(G762="CLOSE",K762&gt;56,K762&lt;=84)</f>
        <v>0</v>
      </c>
      <c r="P762" s="2" t="b">
        <f ca="1">AND(G762="CLOSE",K762&gt;84)</f>
        <v>0</v>
      </c>
      <c r="Q762" s="2" t="b">
        <f ca="1">AND(G762 = "INPRG",K762&gt;84)</f>
        <v>0</v>
      </c>
      <c r="R762" s="2" t="b">
        <f ca="1">AND(G762 = "INPRG",K762&gt;56,K762&lt;=84)</f>
        <v>0</v>
      </c>
      <c r="S762" s="2" t="b">
        <f ca="1">AND(G762 = "INPRG",K762&gt;28,K762&lt;56)</f>
        <v>0</v>
      </c>
      <c r="T762" s="6" t="b">
        <f ca="1">AND(G762="INPRG",K762&gt;=21,K762&lt;28)</f>
        <v>0</v>
      </c>
      <c r="U762" s="6" t="b">
        <f ca="1">AND(G762="INPRG",K762&gt;=14,K762&lt;21)</f>
        <v>0</v>
      </c>
      <c r="V762" s="6" t="b">
        <f ca="1">AND(G762="INPRG",K762&gt;=7,K762&lt;14)</f>
        <v>0</v>
      </c>
      <c r="W762" s="7" t="b">
        <f ca="1">AND(G762="INPRG",K762&lt;7)</f>
        <v>0</v>
      </c>
    </row>
    <row r="763" spans="1:23" ht="15.75" x14ac:dyDescent="0.25">
      <c r="A763" s="8" t="s">
        <v>1665</v>
      </c>
      <c r="B763" s="9" t="s">
        <v>1</v>
      </c>
      <c r="C763" s="9" t="s">
        <v>21</v>
      </c>
      <c r="D763" s="9" t="s">
        <v>707</v>
      </c>
      <c r="E763" s="9"/>
      <c r="F763" s="10">
        <v>42055.274884259263</v>
      </c>
      <c r="G763" s="9" t="s">
        <v>4</v>
      </c>
      <c r="H763" s="9" t="s">
        <v>325</v>
      </c>
      <c r="I763" s="10">
        <v>42062.958333333336</v>
      </c>
      <c r="J763" s="11">
        <f ca="1">TODAY()</f>
        <v>42790</v>
      </c>
      <c r="K763" s="12">
        <f>IF(I763&lt;&gt;0,(I763-F763)-1,(J763-F763)-1)</f>
        <v>6.6834490740729962</v>
      </c>
      <c r="L763" s="12" t="b">
        <f>IF(G763="CAN",TRUE,FALSE)</f>
        <v>0</v>
      </c>
      <c r="M763" s="13" t="b">
        <f>AND(G763="CLOSE",K763&lt;=28)</f>
        <v>1</v>
      </c>
      <c r="N763" s="13" t="b">
        <f>AND(G763="CLOSE",K763&gt;28,K763&lt;=56)</f>
        <v>0</v>
      </c>
      <c r="O763" s="13" t="b">
        <f>AND(G763="CLOSE",K763&gt;56,K763&lt;=84)</f>
        <v>0</v>
      </c>
      <c r="P763" s="13" t="b">
        <f>AND(G763="CLOSE",K763&gt;84)</f>
        <v>0</v>
      </c>
      <c r="Q763" s="13" t="b">
        <f>AND(G763 = "INPRG",K763&gt;84)</f>
        <v>0</v>
      </c>
      <c r="R763" s="13" t="b">
        <f>AND(G763 = "INPRG",K763&gt;56,K763&lt;=84)</f>
        <v>0</v>
      </c>
      <c r="S763" s="13" t="b">
        <f>AND(G763 = "INPRG",K763&gt;28,K763&lt;56)</f>
        <v>0</v>
      </c>
      <c r="T763" s="13" t="b">
        <f>AND(G763="INPRG",K763&gt;=21,K763&lt;28)</f>
        <v>0</v>
      </c>
      <c r="U763" s="13" t="b">
        <f>AND(G763="INPRG",K763&gt;=14,K763&lt;21)</f>
        <v>0</v>
      </c>
      <c r="V763" s="13" t="b">
        <f>AND(G763="INPRG",K763&gt;=7,K763&lt;14)</f>
        <v>0</v>
      </c>
      <c r="W763" s="14" t="b">
        <f>AND(G763="INPRG",K763&lt;7)</f>
        <v>0</v>
      </c>
    </row>
    <row r="764" spans="1:23" ht="15.75" x14ac:dyDescent="0.25">
      <c r="A764" s="1" t="s">
        <v>1666</v>
      </c>
      <c r="B764" s="2" t="s">
        <v>1</v>
      </c>
      <c r="C764" s="2" t="s">
        <v>2</v>
      </c>
      <c r="D764" s="2" t="s">
        <v>454</v>
      </c>
      <c r="E764" s="2" t="s">
        <v>1667</v>
      </c>
      <c r="F764" s="3">
        <v>42055.274907407409</v>
      </c>
      <c r="G764" s="2" t="s">
        <v>4</v>
      </c>
      <c r="H764" s="2" t="s">
        <v>1100</v>
      </c>
      <c r="I764" s="3">
        <v>42058.958333333336</v>
      </c>
      <c r="J764" s="4">
        <f ca="1">TODAY()</f>
        <v>42790</v>
      </c>
      <c r="K764" s="5">
        <f>IF(I764&lt;&gt;0,(I764-F764)-1,(J764-F764)-1)</f>
        <v>2.6834259259267128</v>
      </c>
      <c r="L764" s="5" t="b">
        <f>IF(G764="CAN",TRUE,FALSE)</f>
        <v>0</v>
      </c>
      <c r="M764" s="6" t="b">
        <f>AND(G764="CLOSE",K764&lt;=28)</f>
        <v>1</v>
      </c>
      <c r="N764" s="6" t="b">
        <f>AND(G764="CLOSE",K764&gt;28,K764&lt;=56)</f>
        <v>0</v>
      </c>
      <c r="O764" s="6" t="b">
        <f>AND(G764="CLOSE",K764&gt;56,K764&lt;=84)</f>
        <v>0</v>
      </c>
      <c r="P764" s="6" t="b">
        <f>AND(G764="CLOSE",K764&gt;84)</f>
        <v>0</v>
      </c>
      <c r="Q764" s="6" t="b">
        <f>AND(G764 = "INPRG",K764&gt;84)</f>
        <v>0</v>
      </c>
      <c r="R764" s="6" t="b">
        <f>AND(G764 = "INPRG",K764&gt;56,K764&lt;=84)</f>
        <v>0</v>
      </c>
      <c r="S764" s="6" t="b">
        <f>AND(G764 = "INPRG",K764&gt;28,K764&lt;56)</f>
        <v>0</v>
      </c>
      <c r="T764" s="6" t="b">
        <f>AND(G764="INPRG",K764&gt;=21,K764&lt;28)</f>
        <v>0</v>
      </c>
      <c r="U764" s="6" t="b">
        <f>AND(G764="INPRG",K764&gt;=14,K764&lt;21)</f>
        <v>0</v>
      </c>
      <c r="V764" s="6" t="b">
        <f>AND(G764="INPRG",K764&gt;=7,K764&lt;14)</f>
        <v>0</v>
      </c>
      <c r="W764" s="7" t="b">
        <f>AND(G764="INPRG",K764&lt;7)</f>
        <v>0</v>
      </c>
    </row>
    <row r="765" spans="1:23" ht="15.75" x14ac:dyDescent="0.25">
      <c r="A765" s="8" t="s">
        <v>1668</v>
      </c>
      <c r="B765" s="9" t="s">
        <v>1</v>
      </c>
      <c r="C765" s="9" t="s">
        <v>21</v>
      </c>
      <c r="D765" s="9" t="s">
        <v>669</v>
      </c>
      <c r="E765" s="9" t="s">
        <v>1669</v>
      </c>
      <c r="F765" s="10">
        <v>42055.274976851855</v>
      </c>
      <c r="G765" s="9" t="s">
        <v>4</v>
      </c>
      <c r="H765" s="9" t="s">
        <v>688</v>
      </c>
      <c r="I765" s="10">
        <v>42058.958333333336</v>
      </c>
      <c r="J765" s="11">
        <f ca="1">TODAY()</f>
        <v>42790</v>
      </c>
      <c r="K765" s="12">
        <f>IF(I765&lt;&gt;0,(I765-F765)-1,(J765-F765)-1)</f>
        <v>2.6833564814805868</v>
      </c>
      <c r="L765" s="12" t="b">
        <f>IF(G765="CAN",TRUE,FALSE)</f>
        <v>0</v>
      </c>
      <c r="M765" s="13" t="b">
        <f>AND(G765="CLOSE",K765&lt;=28)</f>
        <v>1</v>
      </c>
      <c r="N765" s="13" t="b">
        <f>AND(G765="CLOSE",K765&gt;28,K765&lt;=56)</f>
        <v>0</v>
      </c>
      <c r="O765" s="13" t="b">
        <f>AND(G765="CLOSE",K765&gt;56,K765&lt;=84)</f>
        <v>0</v>
      </c>
      <c r="P765" s="13" t="b">
        <f>AND(G765="CLOSE",K765&gt;84)</f>
        <v>0</v>
      </c>
      <c r="Q765" s="13" t="b">
        <f>AND(G765 = "INPRG",K765&gt;84)</f>
        <v>0</v>
      </c>
      <c r="R765" s="13" t="b">
        <f>AND(G765 = "INPRG",K765&gt;56,K765&lt;=84)</f>
        <v>0</v>
      </c>
      <c r="S765" s="13" t="b">
        <f>AND(G765 = "INPRG",K765&gt;28,K765&lt;56)</f>
        <v>0</v>
      </c>
      <c r="T765" s="13" t="b">
        <f>AND(G765="INPRG",K765&gt;=21,K765&lt;28)</f>
        <v>0</v>
      </c>
      <c r="U765" s="13" t="b">
        <f>AND(G765="INPRG",K765&gt;=14,K765&lt;21)</f>
        <v>0</v>
      </c>
      <c r="V765" s="13" t="b">
        <f>AND(G765="INPRG",K765&gt;=7,K765&lt;14)</f>
        <v>0</v>
      </c>
      <c r="W765" s="14" t="b">
        <f>AND(G765="INPRG",K765&lt;7)</f>
        <v>0</v>
      </c>
    </row>
    <row r="766" spans="1:23" ht="15.75" x14ac:dyDescent="0.25">
      <c r="A766" s="1" t="s">
        <v>1670</v>
      </c>
      <c r="B766" s="2" t="s">
        <v>1</v>
      </c>
      <c r="C766" s="2" t="s">
        <v>21</v>
      </c>
      <c r="D766" s="2" t="s">
        <v>1671</v>
      </c>
      <c r="E766" s="2" t="s">
        <v>1672</v>
      </c>
      <c r="F766" s="3">
        <v>42055.275104166663</v>
      </c>
      <c r="G766" s="2" t="s">
        <v>4</v>
      </c>
      <c r="H766" s="2" t="s">
        <v>1673</v>
      </c>
      <c r="I766" s="3">
        <v>42058.958333333336</v>
      </c>
      <c r="J766" s="4">
        <f ca="1">TODAY()</f>
        <v>42790</v>
      </c>
      <c r="K766" s="5">
        <f>IF(I766&lt;&gt;0,(I766-F766)-1,(J766-F766)-1)</f>
        <v>2.6832291666723904</v>
      </c>
      <c r="L766" s="5" t="b">
        <f>IF(G766="CAN",TRUE,FALSE)</f>
        <v>0</v>
      </c>
      <c r="M766" s="6" t="b">
        <f>AND(G766="CLOSE",K766&lt;=28)</f>
        <v>1</v>
      </c>
      <c r="N766" s="6" t="b">
        <f>AND(G766="CLOSE",K766&gt;28,K766&lt;=56)</f>
        <v>0</v>
      </c>
      <c r="O766" s="6" t="b">
        <f>AND(G766="CLOSE",K766&gt;56,K766&lt;=84)</f>
        <v>0</v>
      </c>
      <c r="P766" s="6" t="b">
        <f>AND(G766="CLOSE",K766&gt;84)</f>
        <v>0</v>
      </c>
      <c r="Q766" s="6" t="b">
        <f>AND(G766 = "INPRG",K766&gt;84)</f>
        <v>0</v>
      </c>
      <c r="R766" s="6" t="b">
        <f>AND(G766 = "INPRG",K766&gt;56,K766&lt;=84)</f>
        <v>0</v>
      </c>
      <c r="S766" s="6" t="b">
        <f>AND(G766 = "INPRG",K766&gt;28,K766&lt;56)</f>
        <v>0</v>
      </c>
      <c r="T766" s="6" t="b">
        <f>AND(G766="INPRG",K766&gt;=21,K766&lt;28)</f>
        <v>0</v>
      </c>
      <c r="U766" s="6" t="b">
        <f>AND(G766="INPRG",K766&gt;=14,K766&lt;21)</f>
        <v>0</v>
      </c>
      <c r="V766" s="6" t="b">
        <f>AND(G766="INPRG",K766&gt;=7,K766&lt;14)</f>
        <v>0</v>
      </c>
      <c r="W766" s="7" t="b">
        <f>AND(G766="INPRG",K766&lt;7)</f>
        <v>0</v>
      </c>
    </row>
    <row r="767" spans="1:23" ht="15.75" x14ac:dyDescent="0.25">
      <c r="A767" s="8" t="s">
        <v>1674</v>
      </c>
      <c r="B767" s="9" t="s">
        <v>1</v>
      </c>
      <c r="C767" s="9" t="s">
        <v>2</v>
      </c>
      <c r="D767" s="9" t="s">
        <v>711</v>
      </c>
      <c r="E767" s="9" t="s">
        <v>441</v>
      </c>
      <c r="F767" s="10">
        <v>42055.27511574074</v>
      </c>
      <c r="G767" s="9" t="s">
        <v>4</v>
      </c>
      <c r="H767" s="9" t="s">
        <v>443</v>
      </c>
      <c r="I767" s="10">
        <v>42059.958333333336</v>
      </c>
      <c r="J767" s="11">
        <f ca="1">TODAY()</f>
        <v>42790</v>
      </c>
      <c r="K767" s="12">
        <f>IF(I767&lt;&gt;0,(I767-F767)-1,(J767-F767)-1)</f>
        <v>3.6832175925956108</v>
      </c>
      <c r="L767" s="12" t="b">
        <f>IF(G767="CAN",TRUE,FALSE)</f>
        <v>0</v>
      </c>
      <c r="M767" s="13" t="b">
        <f>AND(G767="CLOSE",K767&lt;=28)</f>
        <v>1</v>
      </c>
      <c r="N767" s="13" t="b">
        <f>AND(G767="CLOSE",K767&gt;28,K767&lt;=56)</f>
        <v>0</v>
      </c>
      <c r="O767" s="13" t="b">
        <f>AND(G767="CLOSE",K767&gt;56,K767&lt;=84)</f>
        <v>0</v>
      </c>
      <c r="P767" s="13" t="b">
        <f>AND(G767="CLOSE",K767&gt;84)</f>
        <v>0</v>
      </c>
      <c r="Q767" s="13" t="b">
        <f>AND(G767 = "INPRG",K767&gt;84)</f>
        <v>0</v>
      </c>
      <c r="R767" s="13" t="b">
        <f>AND(G767 = "INPRG",K767&gt;56,K767&lt;=84)</f>
        <v>0</v>
      </c>
      <c r="S767" s="13" t="b">
        <f>AND(G767 = "INPRG",K767&gt;28,K767&lt;56)</f>
        <v>0</v>
      </c>
      <c r="T767" s="13" t="b">
        <f>AND(G767="INPRG",K767&gt;=21,K767&lt;28)</f>
        <v>0</v>
      </c>
      <c r="U767" s="13" t="b">
        <f>AND(G767="INPRG",K767&gt;=14,K767&lt;21)</f>
        <v>0</v>
      </c>
      <c r="V767" s="13" t="b">
        <f>AND(G767="INPRG",K767&gt;=7,K767&lt;14)</f>
        <v>0</v>
      </c>
      <c r="W767" s="14" t="b">
        <f>AND(G767="INPRG",K767&lt;7)</f>
        <v>0</v>
      </c>
    </row>
    <row r="768" spans="1:23" ht="15.75" x14ac:dyDescent="0.25">
      <c r="A768" s="1" t="s">
        <v>1675</v>
      </c>
      <c r="B768" s="2" t="s">
        <v>1</v>
      </c>
      <c r="C768" s="2" t="s">
        <v>2</v>
      </c>
      <c r="D768" s="2" t="s">
        <v>721</v>
      </c>
      <c r="E768" s="2" t="s">
        <v>42</v>
      </c>
      <c r="F768" s="3">
        <v>42055.275393518517</v>
      </c>
      <c r="G768" s="2" t="s">
        <v>4</v>
      </c>
      <c r="H768" s="2" t="s">
        <v>43</v>
      </c>
      <c r="I768" s="3">
        <v>42058.958333333336</v>
      </c>
      <c r="J768" s="4">
        <f ca="1">TODAY()</f>
        <v>42790</v>
      </c>
      <c r="K768" s="5">
        <f>IF(I768&lt;&gt;0,(I768-F768)-1,(J768-F768)-1)</f>
        <v>2.6829398148183827</v>
      </c>
      <c r="L768" s="5" t="b">
        <f>IF(G768="CAN",TRUE,FALSE)</f>
        <v>0</v>
      </c>
      <c r="M768" s="6" t="b">
        <f>AND(G768="CLOSE",K768&lt;=28)</f>
        <v>1</v>
      </c>
      <c r="N768" s="6" t="b">
        <f>AND(G768="CLOSE",K768&gt;28,K768&lt;=56)</f>
        <v>0</v>
      </c>
      <c r="O768" s="6" t="b">
        <f>AND(G768="CLOSE",K768&gt;56,K768&lt;=84)</f>
        <v>0</v>
      </c>
      <c r="P768" s="6" t="b">
        <f>AND(G768="CLOSE",K768&gt;84)</f>
        <v>0</v>
      </c>
      <c r="Q768" s="6" t="b">
        <f>AND(G768 = "INPRG",K768&gt;84)</f>
        <v>0</v>
      </c>
      <c r="R768" s="6" t="b">
        <f>AND(G768 = "INPRG",K768&gt;56,K768&lt;=84)</f>
        <v>0</v>
      </c>
      <c r="S768" s="6" t="b">
        <f>AND(G768 = "INPRG",K768&gt;28,K768&lt;56)</f>
        <v>0</v>
      </c>
      <c r="T768" s="6" t="b">
        <f>AND(G768="INPRG",K768&gt;=21,K768&lt;28)</f>
        <v>0</v>
      </c>
      <c r="U768" s="6" t="b">
        <f>AND(G768="INPRG",K768&gt;=14,K768&lt;21)</f>
        <v>0</v>
      </c>
      <c r="V768" s="6" t="b">
        <f>AND(G768="INPRG",K768&gt;=7,K768&lt;14)</f>
        <v>0</v>
      </c>
      <c r="W768" s="7" t="b">
        <f>AND(G768="INPRG",K768&lt;7)</f>
        <v>0</v>
      </c>
    </row>
    <row r="769" spans="1:23" ht="15.75" x14ac:dyDescent="0.25">
      <c r="A769" s="8" t="s">
        <v>1676</v>
      </c>
      <c r="B769" s="9" t="s">
        <v>1</v>
      </c>
      <c r="C769" s="9" t="s">
        <v>2</v>
      </c>
      <c r="D769" s="9" t="s">
        <v>1232</v>
      </c>
      <c r="E769" s="9" t="s">
        <v>1233</v>
      </c>
      <c r="F769" s="10">
        <v>42055.27542824074</v>
      </c>
      <c r="G769" s="9" t="s">
        <v>4</v>
      </c>
      <c r="H769" s="9" t="s">
        <v>214</v>
      </c>
      <c r="I769" s="10">
        <v>42059.958333333336</v>
      </c>
      <c r="J769" s="11">
        <f ca="1">TODAY()</f>
        <v>42790</v>
      </c>
      <c r="K769" s="12">
        <f>IF(I769&lt;&gt;0,(I769-F769)-1,(J769-F769)-1)</f>
        <v>3.6829050925953197</v>
      </c>
      <c r="L769" s="12" t="b">
        <f>IF(G769="CAN",TRUE,FALSE)</f>
        <v>0</v>
      </c>
      <c r="M769" s="13" t="b">
        <f>AND(G769="CLOSE",K769&lt;=28)</f>
        <v>1</v>
      </c>
      <c r="N769" s="13" t="b">
        <f>AND(G769="CLOSE",K769&gt;28,K769&lt;=56)</f>
        <v>0</v>
      </c>
      <c r="O769" s="13" t="b">
        <f>AND(G769="CLOSE",K769&gt;56,K769&lt;=84)</f>
        <v>0</v>
      </c>
      <c r="P769" s="13" t="b">
        <f>AND(G769="CLOSE",K769&gt;84)</f>
        <v>0</v>
      </c>
      <c r="Q769" s="13" t="b">
        <f>AND(G769 = "INPRG",K769&gt;84)</f>
        <v>0</v>
      </c>
      <c r="R769" s="13" t="b">
        <f>AND(G769 = "INPRG",K769&gt;56,K769&lt;=84)</f>
        <v>0</v>
      </c>
      <c r="S769" s="13" t="b">
        <f>AND(G769 = "INPRG",K769&gt;28,K769&lt;56)</f>
        <v>0</v>
      </c>
      <c r="T769" s="13" t="b">
        <f>AND(G769="INPRG",K769&gt;=21,K769&lt;28)</f>
        <v>0</v>
      </c>
      <c r="U769" s="13" t="b">
        <f>AND(G769="INPRG",K769&gt;=14,K769&lt;21)</f>
        <v>0</v>
      </c>
      <c r="V769" s="13" t="b">
        <f>AND(G769="INPRG",K769&gt;=7,K769&lt;14)</f>
        <v>0</v>
      </c>
      <c r="W769" s="14" t="b">
        <f>AND(G769="INPRG",K769&lt;7)</f>
        <v>0</v>
      </c>
    </row>
    <row r="770" spans="1:23" ht="15.75" x14ac:dyDescent="0.25">
      <c r="A770" s="1" t="s">
        <v>1677</v>
      </c>
      <c r="B770" s="2" t="s">
        <v>1</v>
      </c>
      <c r="C770" s="2" t="s">
        <v>2</v>
      </c>
      <c r="D770" s="2" t="s">
        <v>1678</v>
      </c>
      <c r="E770" s="2" t="s">
        <v>1679</v>
      </c>
      <c r="F770" s="3">
        <v>42055.275462962964</v>
      </c>
      <c r="G770" s="2" t="s">
        <v>4</v>
      </c>
      <c r="H770" s="2" t="s">
        <v>43</v>
      </c>
      <c r="I770" s="3">
        <v>42062.958333333336</v>
      </c>
      <c r="J770" s="4">
        <f ca="1">TODAY()</f>
        <v>42790</v>
      </c>
      <c r="K770" s="5">
        <f>IF(I770&lt;&gt;0,(I770-F770)-1,(J770-F770)-1)</f>
        <v>6.6828703703722567</v>
      </c>
      <c r="L770" s="5" t="b">
        <f>IF(G770="CAN",TRUE,FALSE)</f>
        <v>0</v>
      </c>
      <c r="M770" s="6" t="b">
        <f>AND(G770="CLOSE",K770&lt;=28)</f>
        <v>1</v>
      </c>
      <c r="N770" s="6" t="b">
        <f>AND(G770="CLOSE",K770&gt;28,K770&lt;=56)</f>
        <v>0</v>
      </c>
      <c r="O770" s="6" t="b">
        <f>AND(G770="CLOSE",K770&gt;56,K770&lt;=84)</f>
        <v>0</v>
      </c>
      <c r="P770" s="6" t="b">
        <f>AND(G770="CLOSE",K770&gt;84)</f>
        <v>0</v>
      </c>
      <c r="Q770" s="6" t="b">
        <f>AND(G770 = "INPRG",K770&gt;84)</f>
        <v>0</v>
      </c>
      <c r="R770" s="6" t="b">
        <f>AND(G770 = "INPRG",K770&gt;56,K770&lt;=84)</f>
        <v>0</v>
      </c>
      <c r="S770" s="6" t="b">
        <f>AND(G770 = "INPRG",K770&gt;28,K770&lt;56)</f>
        <v>0</v>
      </c>
      <c r="T770" s="6" t="b">
        <f>AND(G770="INPRG",K770&gt;=21,K770&lt;28)</f>
        <v>0</v>
      </c>
      <c r="U770" s="6" t="b">
        <f>AND(G770="INPRG",K770&gt;=14,K770&lt;21)</f>
        <v>0</v>
      </c>
      <c r="V770" s="6" t="b">
        <f>AND(G770="INPRG",K770&gt;=7,K770&lt;14)</f>
        <v>0</v>
      </c>
      <c r="W770" s="7" t="b">
        <f>AND(G770="INPRG",K770&lt;7)</f>
        <v>0</v>
      </c>
    </row>
    <row r="771" spans="1:23" ht="15.75" x14ac:dyDescent="0.25">
      <c r="A771" s="8" t="s">
        <v>1680</v>
      </c>
      <c r="B771" s="9" t="s">
        <v>1</v>
      </c>
      <c r="C771" s="9" t="s">
        <v>2</v>
      </c>
      <c r="D771" s="9" t="s">
        <v>1681</v>
      </c>
      <c r="E771" s="9" t="s">
        <v>1682</v>
      </c>
      <c r="F771" s="10">
        <v>42055.27548611111</v>
      </c>
      <c r="G771" s="9" t="s">
        <v>4</v>
      </c>
      <c r="H771" s="9" t="s">
        <v>43</v>
      </c>
      <c r="I771" s="10">
        <v>42062.958333333336</v>
      </c>
      <c r="J771" s="11">
        <f ca="1">TODAY()</f>
        <v>42790</v>
      </c>
      <c r="K771" s="12">
        <f>IF(I771&lt;&gt;0,(I771-F771)-1,(J771-F771)-1)</f>
        <v>6.6828472222259734</v>
      </c>
      <c r="L771" s="12" t="b">
        <f>IF(G771="CAN",TRUE,FALSE)</f>
        <v>0</v>
      </c>
      <c r="M771" s="13" t="b">
        <f>AND(G771="CLOSE",K771&lt;=28)</f>
        <v>1</v>
      </c>
      <c r="N771" s="13" t="b">
        <f>AND(G771="CLOSE",K771&gt;28,K771&lt;=56)</f>
        <v>0</v>
      </c>
      <c r="O771" s="13" t="b">
        <f>AND(G771="CLOSE",K771&gt;56,K771&lt;=84)</f>
        <v>0</v>
      </c>
      <c r="P771" s="13" t="b">
        <f>AND(G771="CLOSE",K771&gt;84)</f>
        <v>0</v>
      </c>
      <c r="Q771" s="13" t="b">
        <f>AND(G771 = "INPRG",K771&gt;84)</f>
        <v>0</v>
      </c>
      <c r="R771" s="13" t="b">
        <f>AND(G771 = "INPRG",K771&gt;56,K771&lt;=84)</f>
        <v>0</v>
      </c>
      <c r="S771" s="13" t="b">
        <f>AND(G771 = "INPRG",K771&gt;28,K771&lt;56)</f>
        <v>0</v>
      </c>
      <c r="T771" s="13" t="b">
        <f>AND(G771="INPRG",K771&gt;=21,K771&lt;28)</f>
        <v>0</v>
      </c>
      <c r="U771" s="13" t="b">
        <f>AND(G771="INPRG",K771&gt;=14,K771&lt;21)</f>
        <v>0</v>
      </c>
      <c r="V771" s="13" t="b">
        <f>AND(G771="INPRG",K771&gt;=7,K771&lt;14)</f>
        <v>0</v>
      </c>
      <c r="W771" s="14" t="b">
        <f>AND(G771="INPRG",K771&lt;7)</f>
        <v>0</v>
      </c>
    </row>
    <row r="772" spans="1:23" ht="15.75" x14ac:dyDescent="0.25">
      <c r="A772" s="1" t="s">
        <v>1683</v>
      </c>
      <c r="B772" s="2" t="s">
        <v>1</v>
      </c>
      <c r="C772" s="2" t="s">
        <v>2</v>
      </c>
      <c r="D772" s="2" t="s">
        <v>1684</v>
      </c>
      <c r="E772" s="2" t="s">
        <v>1679</v>
      </c>
      <c r="F772" s="3">
        <v>42055.275509259256</v>
      </c>
      <c r="G772" s="2" t="s">
        <v>4</v>
      </c>
      <c r="H772" s="2" t="s">
        <v>43</v>
      </c>
      <c r="I772" s="3">
        <v>42062.958333333336</v>
      </c>
      <c r="J772" s="4">
        <f ca="1">TODAY()</f>
        <v>42790</v>
      </c>
      <c r="K772" s="5">
        <f>IF(I772&lt;&gt;0,(I772-F772)-1,(J772-F772)-1)</f>
        <v>6.68282407407969</v>
      </c>
      <c r="L772" s="5" t="b">
        <f>IF(G772="CAN",TRUE,FALSE)</f>
        <v>0</v>
      </c>
      <c r="M772" s="6" t="b">
        <f>AND(G772="CLOSE",K772&lt;=28)</f>
        <v>1</v>
      </c>
      <c r="N772" s="6" t="b">
        <f>AND(G772="CLOSE",K772&gt;28,K772&lt;=56)</f>
        <v>0</v>
      </c>
      <c r="O772" s="6" t="b">
        <f>AND(G772="CLOSE",K772&gt;56,K772&lt;=84)</f>
        <v>0</v>
      </c>
      <c r="P772" s="6" t="b">
        <f>AND(G772="CLOSE",K772&gt;84)</f>
        <v>0</v>
      </c>
      <c r="Q772" s="6" t="b">
        <f>AND(G772 = "INPRG",K772&gt;84)</f>
        <v>0</v>
      </c>
      <c r="R772" s="6" t="b">
        <f>AND(G772 = "INPRG",K772&gt;56,K772&lt;=84)</f>
        <v>0</v>
      </c>
      <c r="S772" s="6" t="b">
        <f>AND(G772 = "INPRG",K772&gt;28,K772&lt;56)</f>
        <v>0</v>
      </c>
      <c r="T772" s="6" t="b">
        <f>AND(G772="INPRG",K772&gt;=21,K772&lt;28)</f>
        <v>0</v>
      </c>
      <c r="U772" s="6" t="b">
        <f>AND(G772="INPRG",K772&gt;=14,K772&lt;21)</f>
        <v>0</v>
      </c>
      <c r="V772" s="6" t="b">
        <f>AND(G772="INPRG",K772&gt;=7,K772&lt;14)</f>
        <v>0</v>
      </c>
      <c r="W772" s="7" t="b">
        <f>AND(G772="INPRG",K772&lt;7)</f>
        <v>0</v>
      </c>
    </row>
    <row r="773" spans="1:23" ht="15.75" x14ac:dyDescent="0.25">
      <c r="A773" s="8" t="s">
        <v>1685</v>
      </c>
      <c r="B773" s="9" t="s">
        <v>1</v>
      </c>
      <c r="C773" s="9" t="s">
        <v>2</v>
      </c>
      <c r="D773" s="9" t="s">
        <v>1686</v>
      </c>
      <c r="E773" s="9" t="s">
        <v>1682</v>
      </c>
      <c r="F773" s="10">
        <v>42055.275520833333</v>
      </c>
      <c r="G773" s="9" t="s">
        <v>4</v>
      </c>
      <c r="H773" s="9" t="s">
        <v>43</v>
      </c>
      <c r="I773" s="10">
        <v>42062.958333333336</v>
      </c>
      <c r="J773" s="11">
        <f ca="1">TODAY()</f>
        <v>42790</v>
      </c>
      <c r="K773" s="12">
        <f>IF(I773&lt;&gt;0,(I773-F773)-1,(J773-F773)-1)</f>
        <v>6.6828125000029104</v>
      </c>
      <c r="L773" s="12" t="b">
        <f>IF(G773="CAN",TRUE,FALSE)</f>
        <v>0</v>
      </c>
      <c r="M773" s="13" t="b">
        <f>AND(G773="CLOSE",K773&lt;=28)</f>
        <v>1</v>
      </c>
      <c r="N773" s="13" t="b">
        <f>AND(G773="CLOSE",K773&gt;28,K773&lt;=56)</f>
        <v>0</v>
      </c>
      <c r="O773" s="13" t="b">
        <f>AND(G773="CLOSE",K773&gt;56,K773&lt;=84)</f>
        <v>0</v>
      </c>
      <c r="P773" s="13" t="b">
        <f>AND(G773="CLOSE",K773&gt;84)</f>
        <v>0</v>
      </c>
      <c r="Q773" s="13" t="b">
        <f>AND(G773 = "INPRG",K773&gt;84)</f>
        <v>0</v>
      </c>
      <c r="R773" s="13" t="b">
        <f>AND(G773 = "INPRG",K773&gt;56,K773&lt;=84)</f>
        <v>0</v>
      </c>
      <c r="S773" s="13" t="b">
        <f>AND(G773 = "INPRG",K773&gt;28,K773&lt;56)</f>
        <v>0</v>
      </c>
      <c r="T773" s="13" t="b">
        <f>AND(G773="INPRG",K773&gt;=21,K773&lt;28)</f>
        <v>0</v>
      </c>
      <c r="U773" s="13" t="b">
        <f>AND(G773="INPRG",K773&gt;=14,K773&lt;21)</f>
        <v>0</v>
      </c>
      <c r="V773" s="13" t="b">
        <f>AND(G773="INPRG",K773&gt;=7,K773&lt;14)</f>
        <v>0</v>
      </c>
      <c r="W773" s="14" t="b">
        <f>AND(G773="INPRG",K773&lt;7)</f>
        <v>0</v>
      </c>
    </row>
    <row r="774" spans="1:23" ht="15.75" x14ac:dyDescent="0.25">
      <c r="A774" s="1" t="s">
        <v>1687</v>
      </c>
      <c r="B774" s="2" t="s">
        <v>1</v>
      </c>
      <c r="C774" s="2" t="s">
        <v>2</v>
      </c>
      <c r="D774" s="2" t="s">
        <v>1688</v>
      </c>
      <c r="E774" s="2" t="s">
        <v>1689</v>
      </c>
      <c r="F774" s="3">
        <v>42055.275543981479</v>
      </c>
      <c r="G774" s="2" t="s">
        <v>4</v>
      </c>
      <c r="H774" s="2" t="s">
        <v>147</v>
      </c>
      <c r="I774" s="3">
        <v>42059.958333333336</v>
      </c>
      <c r="J774" s="4">
        <f ca="1">TODAY()</f>
        <v>42790</v>
      </c>
      <c r="K774" s="5">
        <f>IF(I774&lt;&gt;0,(I774-F774)-1,(J774-F774)-1)</f>
        <v>3.682789351856627</v>
      </c>
      <c r="L774" s="5" t="b">
        <f>IF(G774="CAN",TRUE,FALSE)</f>
        <v>0</v>
      </c>
      <c r="M774" s="6" t="b">
        <f>AND(G774="CLOSE",K774&lt;=28)</f>
        <v>1</v>
      </c>
      <c r="N774" s="6" t="b">
        <f>AND(G774="CLOSE",K774&gt;28,K774&lt;=56)</f>
        <v>0</v>
      </c>
      <c r="O774" s="6" t="b">
        <f>AND(G774="CLOSE",K774&gt;56,K774&lt;=84)</f>
        <v>0</v>
      </c>
      <c r="P774" s="6" t="b">
        <f>AND(G774="CLOSE",K774&gt;84)</f>
        <v>0</v>
      </c>
      <c r="Q774" s="6" t="b">
        <f>AND(G774 = "INPRG",K774&gt;84)</f>
        <v>0</v>
      </c>
      <c r="R774" s="6" t="b">
        <f>AND(G774 = "INPRG",K774&gt;56,K774&lt;=84)</f>
        <v>0</v>
      </c>
      <c r="S774" s="6" t="b">
        <f>AND(G774 = "INPRG",K774&gt;28,K774&lt;56)</f>
        <v>0</v>
      </c>
      <c r="T774" s="6" t="b">
        <f>AND(G774="INPRG",K774&gt;=21,K774&lt;28)</f>
        <v>0</v>
      </c>
      <c r="U774" s="6" t="b">
        <f>AND(G774="INPRG",K774&gt;=14,K774&lt;21)</f>
        <v>0</v>
      </c>
      <c r="V774" s="6" t="b">
        <f>AND(G774="INPRG",K774&gt;=7,K774&lt;14)</f>
        <v>0</v>
      </c>
      <c r="W774" s="7" t="b">
        <f>AND(G774="INPRG",K774&lt;7)</f>
        <v>0</v>
      </c>
    </row>
    <row r="775" spans="1:23" ht="15.75" x14ac:dyDescent="0.25">
      <c r="A775" s="8" t="s">
        <v>1690</v>
      </c>
      <c r="B775" s="9" t="s">
        <v>1</v>
      </c>
      <c r="C775" s="9" t="s">
        <v>2</v>
      </c>
      <c r="D775" s="9" t="s">
        <v>1691</v>
      </c>
      <c r="E775" s="9" t="s">
        <v>1692</v>
      </c>
      <c r="F775" s="10">
        <v>42055.275578703702</v>
      </c>
      <c r="G775" s="9" t="s">
        <v>4</v>
      </c>
      <c r="H775" s="9" t="s">
        <v>325</v>
      </c>
      <c r="I775" s="10">
        <v>42058.958333333336</v>
      </c>
      <c r="J775" s="11">
        <f ca="1">TODAY()</f>
        <v>42790</v>
      </c>
      <c r="K775" s="12">
        <f>IF(I775&lt;&gt;0,(I775-F775)-1,(J775-F775)-1)</f>
        <v>2.682754629633564</v>
      </c>
      <c r="L775" s="12" t="b">
        <f>IF(G775="CAN",TRUE,FALSE)</f>
        <v>0</v>
      </c>
      <c r="M775" s="13" t="b">
        <f>AND(G775="CLOSE",K775&lt;=28)</f>
        <v>1</v>
      </c>
      <c r="N775" s="13" t="b">
        <f>AND(G775="CLOSE",K775&gt;28,K775&lt;=56)</f>
        <v>0</v>
      </c>
      <c r="O775" s="13" t="b">
        <f>AND(G775="CLOSE",K775&gt;56,K775&lt;=84)</f>
        <v>0</v>
      </c>
      <c r="P775" s="13" t="b">
        <f>AND(G775="CLOSE",K775&gt;84)</f>
        <v>0</v>
      </c>
      <c r="Q775" s="13" t="b">
        <f>AND(G775 = "INPRG",K775&gt;84)</f>
        <v>0</v>
      </c>
      <c r="R775" s="13" t="b">
        <f>AND(G775 = "INPRG",K775&gt;56,K775&lt;=84)</f>
        <v>0</v>
      </c>
      <c r="S775" s="13" t="b">
        <f>AND(G775 = "INPRG",K775&gt;28,K775&lt;56)</f>
        <v>0</v>
      </c>
      <c r="T775" s="13" t="b">
        <f>AND(G775="INPRG",K775&gt;=21,K775&lt;28)</f>
        <v>0</v>
      </c>
      <c r="U775" s="13" t="b">
        <f>AND(G775="INPRG",K775&gt;=14,K775&lt;21)</f>
        <v>0</v>
      </c>
      <c r="V775" s="13" t="b">
        <f>AND(G775="INPRG",K775&gt;=7,K775&lt;14)</f>
        <v>0</v>
      </c>
      <c r="W775" s="14" t="b">
        <f>AND(G775="INPRG",K775&lt;7)</f>
        <v>0</v>
      </c>
    </row>
    <row r="776" spans="1:23" ht="15.75" x14ac:dyDescent="0.25">
      <c r="A776" s="1" t="s">
        <v>1693</v>
      </c>
      <c r="B776" s="2" t="s">
        <v>1</v>
      </c>
      <c r="C776" s="2" t="s">
        <v>2</v>
      </c>
      <c r="D776" s="2" t="s">
        <v>3</v>
      </c>
      <c r="E776" s="2"/>
      <c r="F776" s="3">
        <v>42058.331747685188</v>
      </c>
      <c r="G776" s="2" t="s">
        <v>4</v>
      </c>
      <c r="H776" s="2" t="s">
        <v>5</v>
      </c>
      <c r="I776" s="3">
        <v>42059.958333333336</v>
      </c>
      <c r="J776" s="4">
        <f ca="1">TODAY()</f>
        <v>42790</v>
      </c>
      <c r="K776" s="5">
        <f>IF(I776&lt;&gt;0,(I776-F776)-1,(J776-F776)-1)</f>
        <v>0.62658564814773854</v>
      </c>
      <c r="L776" s="5" t="b">
        <f>IF(G776="CAN",TRUE,FALSE)</f>
        <v>0</v>
      </c>
      <c r="M776" s="6" t="b">
        <f>AND(G776="CLOSE",K776&lt;=28)</f>
        <v>1</v>
      </c>
      <c r="N776" s="6" t="b">
        <f>AND(G776="CLOSE",K776&gt;28,K776&lt;=56)</f>
        <v>0</v>
      </c>
      <c r="O776" s="6" t="b">
        <f>AND(G776="CLOSE",K776&gt;56,K776&lt;=84)</f>
        <v>0</v>
      </c>
      <c r="P776" s="6" t="b">
        <f>AND(G776="CLOSE",K776&gt;84)</f>
        <v>0</v>
      </c>
      <c r="Q776" s="6" t="b">
        <f>AND(G776 = "INPRG",K776&gt;84)</f>
        <v>0</v>
      </c>
      <c r="R776" s="6" t="b">
        <f>AND(G776 = "INPRG",K776&gt;56,K776&lt;=84)</f>
        <v>0</v>
      </c>
      <c r="S776" s="6" t="b">
        <f>AND(G776 = "INPRG",K776&gt;28,K776&lt;56)</f>
        <v>0</v>
      </c>
      <c r="T776" s="6" t="b">
        <f>AND(G776="INPRG",K776&gt;=21,K776&lt;28)</f>
        <v>0</v>
      </c>
      <c r="U776" s="6" t="b">
        <f>AND(G776="INPRG",K776&gt;=14,K776&lt;21)</f>
        <v>0</v>
      </c>
      <c r="V776" s="6" t="b">
        <f>AND(G776="INPRG",K776&gt;=7,K776&lt;14)</f>
        <v>0</v>
      </c>
      <c r="W776" s="7" t="b">
        <f>AND(G776="INPRG",K776&lt;7)</f>
        <v>0</v>
      </c>
    </row>
    <row r="777" spans="1:23" ht="15.75" x14ac:dyDescent="0.25">
      <c r="A777" s="8" t="s">
        <v>1694</v>
      </c>
      <c r="B777" s="9" t="s">
        <v>1</v>
      </c>
      <c r="C777" s="9" t="s">
        <v>2</v>
      </c>
      <c r="D777" s="9" t="s">
        <v>1695</v>
      </c>
      <c r="E777" s="9" t="s">
        <v>1538</v>
      </c>
      <c r="F777" s="10">
        <v>42058.331782407404</v>
      </c>
      <c r="G777" s="9" t="s">
        <v>4</v>
      </c>
      <c r="H777" s="9" t="s">
        <v>430</v>
      </c>
      <c r="I777" s="10">
        <v>42236.544444444444</v>
      </c>
      <c r="J777" s="11">
        <f ca="1">TODAY()</f>
        <v>42790</v>
      </c>
      <c r="K777" s="12">
        <f>IF(I777&lt;&gt;0,(I777-F777)-1,(J777-F777)-1)</f>
        <v>177.21266203703999</v>
      </c>
      <c r="L777" s="12" t="b">
        <f>IF(G777="CAN",TRUE,FALSE)</f>
        <v>0</v>
      </c>
      <c r="M777" s="13" t="b">
        <f>AND(G777="CLOSE",K777&lt;=28)</f>
        <v>0</v>
      </c>
      <c r="N777" s="13" t="b">
        <f>AND(G777="CLOSE",K777&gt;28,K777&lt;=56)</f>
        <v>0</v>
      </c>
      <c r="O777" s="13" t="b">
        <f>AND(G777="CLOSE",K777&gt;56,K777&lt;=84)</f>
        <v>0</v>
      </c>
      <c r="P777" s="13" t="b">
        <f>AND(G777="CLOSE",K777&gt;84)</f>
        <v>1</v>
      </c>
      <c r="Q777" s="13" t="b">
        <f>AND(G777 = "INPRG",K777&gt;84)</f>
        <v>0</v>
      </c>
      <c r="R777" s="13" t="b">
        <f>AND(G777 = "INPRG",K777&gt;56,K777&lt;=84)</f>
        <v>0</v>
      </c>
      <c r="S777" s="13" t="b">
        <f>AND(G777 = "INPRG",K777&gt;28,K777&lt;56)</f>
        <v>0</v>
      </c>
      <c r="T777" s="13" t="b">
        <f>AND(G777="INPRG",K777&gt;=21,K777&lt;28)</f>
        <v>0</v>
      </c>
      <c r="U777" s="13" t="b">
        <f>AND(G777="INPRG",K777&gt;=14,K777&lt;21)</f>
        <v>0</v>
      </c>
      <c r="V777" s="13" t="b">
        <f>AND(G777="INPRG",K777&gt;=7,K777&lt;14)</f>
        <v>0</v>
      </c>
      <c r="W777" s="14" t="b">
        <f>AND(G777="INPRG",K777&lt;7)</f>
        <v>0</v>
      </c>
    </row>
    <row r="778" spans="1:23" ht="15.75" x14ac:dyDescent="0.25">
      <c r="A778" s="1" t="s">
        <v>1696</v>
      </c>
      <c r="B778" s="2" t="s">
        <v>1</v>
      </c>
      <c r="C778" s="2" t="s">
        <v>2</v>
      </c>
      <c r="D778" s="2" t="s">
        <v>1695</v>
      </c>
      <c r="E778" s="2" t="s">
        <v>1697</v>
      </c>
      <c r="F778" s="3">
        <v>42058.33184027778</v>
      </c>
      <c r="G778" s="2" t="s">
        <v>4</v>
      </c>
      <c r="H778" s="2" t="s">
        <v>83</v>
      </c>
      <c r="I778" s="3">
        <v>42236.547222222223</v>
      </c>
      <c r="J778" s="4">
        <f ca="1">TODAY()</f>
        <v>42790</v>
      </c>
      <c r="K778" s="5">
        <f>IF(I778&lt;&gt;0,(I778-F778)-1,(J778-F778)-1)</f>
        <v>177.21538194444292</v>
      </c>
      <c r="L778" s="5" t="b">
        <f>IF(G778="CAN",TRUE,FALSE)</f>
        <v>0</v>
      </c>
      <c r="M778" s="6" t="b">
        <f>AND(G778="CLOSE",K778&lt;=28)</f>
        <v>0</v>
      </c>
      <c r="N778" s="6" t="b">
        <f>AND(G778="CLOSE",K778&gt;28,K778&lt;=56)</f>
        <v>0</v>
      </c>
      <c r="O778" s="6" t="b">
        <f>AND(G778="CLOSE",K778&gt;56,K778&lt;=84)</f>
        <v>0</v>
      </c>
      <c r="P778" s="6" t="b">
        <f>AND(G778="CLOSE",K778&gt;84)</f>
        <v>1</v>
      </c>
      <c r="Q778" s="6" t="b">
        <f>AND(G778 = "INPRG",K778&gt;84)</f>
        <v>0</v>
      </c>
      <c r="R778" s="6" t="b">
        <f>AND(G778 = "INPRG",K778&gt;56,K778&lt;=84)</f>
        <v>0</v>
      </c>
      <c r="S778" s="6" t="b">
        <f>AND(G778 = "INPRG",K778&gt;28,K778&lt;56)</f>
        <v>0</v>
      </c>
      <c r="T778" s="6" t="b">
        <f>AND(G778="INPRG",K778&gt;=21,K778&lt;28)</f>
        <v>0</v>
      </c>
      <c r="U778" s="6" t="b">
        <f>AND(G778="INPRG",K778&gt;=14,K778&lt;21)</f>
        <v>0</v>
      </c>
      <c r="V778" s="6" t="b">
        <f>AND(G778="INPRG",K778&gt;=7,K778&lt;14)</f>
        <v>0</v>
      </c>
      <c r="W778" s="7" t="b">
        <f>AND(G778="INPRG",K778&lt;7)</f>
        <v>0</v>
      </c>
    </row>
    <row r="779" spans="1:23" ht="15.75" x14ac:dyDescent="0.25">
      <c r="A779" s="8" t="s">
        <v>1698</v>
      </c>
      <c r="B779" s="9" t="s">
        <v>1</v>
      </c>
      <c r="C779" s="9" t="s">
        <v>2</v>
      </c>
      <c r="D779" s="9" t="s">
        <v>1699</v>
      </c>
      <c r="E779" s="9" t="s">
        <v>1700</v>
      </c>
      <c r="F779" s="10">
        <v>42058.331944444442</v>
      </c>
      <c r="G779" s="9" t="s">
        <v>4</v>
      </c>
      <c r="H779" s="9" t="s">
        <v>1701</v>
      </c>
      <c r="I779" s="10">
        <v>42086.958333333336</v>
      </c>
      <c r="J779" s="11">
        <f ca="1">TODAY()</f>
        <v>42790</v>
      </c>
      <c r="K779" s="12">
        <f>IF(I779&lt;&gt;0,(I779-F779)-1,(J779-F779)-1)</f>
        <v>27.626388888893416</v>
      </c>
      <c r="L779" s="12" t="b">
        <f>IF(G779="CAN",TRUE,FALSE)</f>
        <v>0</v>
      </c>
      <c r="M779" s="13" t="b">
        <f>AND(G779="CLOSE",K779&lt;=28)</f>
        <v>1</v>
      </c>
      <c r="N779" s="13" t="b">
        <f>AND(G779="CLOSE",K779&gt;28,K779&lt;=56)</f>
        <v>0</v>
      </c>
      <c r="O779" s="13" t="b">
        <f>AND(G779="CLOSE",K779&gt;56,K779&lt;=84)</f>
        <v>0</v>
      </c>
      <c r="P779" s="13" t="b">
        <f>AND(G779="CLOSE",K779&gt;84)</f>
        <v>0</v>
      </c>
      <c r="Q779" s="13" t="b">
        <f>AND(G779 = "INPRG",K779&gt;84)</f>
        <v>0</v>
      </c>
      <c r="R779" s="13" t="b">
        <f>AND(G779 = "INPRG",K779&gt;56,K779&lt;=84)</f>
        <v>0</v>
      </c>
      <c r="S779" s="13" t="b">
        <f>AND(G779 = "INPRG",K779&gt;28,K779&lt;56)</f>
        <v>0</v>
      </c>
      <c r="T779" s="13" t="b">
        <f>AND(G779="INPRG",K779&gt;=21,K779&lt;28)</f>
        <v>0</v>
      </c>
      <c r="U779" s="13" t="b">
        <f>AND(G779="INPRG",K779&gt;=14,K779&lt;21)</f>
        <v>0</v>
      </c>
      <c r="V779" s="13" t="b">
        <f>AND(G779="INPRG",K779&gt;=7,K779&lt;14)</f>
        <v>0</v>
      </c>
      <c r="W779" s="14" t="b">
        <f>AND(G779="INPRG",K779&lt;7)</f>
        <v>0</v>
      </c>
    </row>
    <row r="780" spans="1:23" ht="15.75" x14ac:dyDescent="0.25">
      <c r="A780" s="1" t="s">
        <v>1702</v>
      </c>
      <c r="B780" s="2" t="s">
        <v>1</v>
      </c>
      <c r="C780" s="2" t="s">
        <v>2</v>
      </c>
      <c r="D780" s="2" t="s">
        <v>1703</v>
      </c>
      <c r="E780" s="2" t="s">
        <v>1704</v>
      </c>
      <c r="F780" s="3">
        <v>42058.331990740742</v>
      </c>
      <c r="G780" s="2" t="s">
        <v>4</v>
      </c>
      <c r="H780" s="2" t="s">
        <v>97</v>
      </c>
      <c r="I780" s="3">
        <v>42077.958333333336</v>
      </c>
      <c r="J780" s="4">
        <f ca="1">TODAY()</f>
        <v>42790</v>
      </c>
      <c r="K780" s="5">
        <f>IF(I780&lt;&gt;0,(I780-F780)-1,(J780-F780)-1)</f>
        <v>18.626342592593573</v>
      </c>
      <c r="L780" s="5" t="b">
        <f>IF(G780="CAN",TRUE,FALSE)</f>
        <v>0</v>
      </c>
      <c r="M780" s="6" t="b">
        <f>AND(G780="CLOSE",K780&lt;=28)</f>
        <v>1</v>
      </c>
      <c r="N780" s="6" t="b">
        <f>AND(G780="CLOSE",K780&gt;28,K780&lt;=56)</f>
        <v>0</v>
      </c>
      <c r="O780" s="6" t="b">
        <f>AND(G780="CLOSE",K780&gt;56,K780&lt;=84)</f>
        <v>0</v>
      </c>
      <c r="P780" s="6" t="b">
        <f>AND(G780="CLOSE",K780&gt;84)</f>
        <v>0</v>
      </c>
      <c r="Q780" s="6" t="b">
        <f>AND(G780 = "INPRG",K780&gt;84)</f>
        <v>0</v>
      </c>
      <c r="R780" s="6" t="b">
        <f>AND(G780 = "INPRG",K780&gt;56,K780&lt;=84)</f>
        <v>0</v>
      </c>
      <c r="S780" s="6" t="b">
        <f>AND(G780 = "INPRG",K780&gt;28,K780&lt;56)</f>
        <v>0</v>
      </c>
      <c r="T780" s="6" t="b">
        <f>AND(G780="INPRG",K780&gt;=21,K780&lt;28)</f>
        <v>0</v>
      </c>
      <c r="U780" s="6" t="b">
        <f>AND(G780="INPRG",K780&gt;=14,K780&lt;21)</f>
        <v>0</v>
      </c>
      <c r="V780" s="6" t="b">
        <f>AND(G780="INPRG",K780&gt;=7,K780&lt;14)</f>
        <v>0</v>
      </c>
      <c r="W780" s="7" t="b">
        <f>AND(G780="INPRG",K780&lt;7)</f>
        <v>0</v>
      </c>
    </row>
    <row r="781" spans="1:23" ht="15.75" x14ac:dyDescent="0.25">
      <c r="A781" s="8" t="s">
        <v>1705</v>
      </c>
      <c r="B781" s="9" t="s">
        <v>1</v>
      </c>
      <c r="C781" s="9" t="s">
        <v>2</v>
      </c>
      <c r="D781" s="9" t="s">
        <v>1706</v>
      </c>
      <c r="E781" s="9" t="s">
        <v>1707</v>
      </c>
      <c r="F781" s="10">
        <v>42058.341053240743</v>
      </c>
      <c r="G781" s="9" t="s">
        <v>4</v>
      </c>
      <c r="H781" s="9" t="s">
        <v>49</v>
      </c>
      <c r="I781" s="10">
        <v>42058.958333333336</v>
      </c>
      <c r="J781" s="11">
        <f ca="1">TODAY()</f>
        <v>42790</v>
      </c>
      <c r="K781" s="12">
        <f>IF(I781&lt;&gt;0,(I781-F781)-1,(J781-F781)-1)</f>
        <v>-0.38271990740759065</v>
      </c>
      <c r="L781" s="12" t="b">
        <f>IF(G781="CAN",TRUE,FALSE)</f>
        <v>0</v>
      </c>
      <c r="M781" s="13" t="b">
        <f>AND(G781="CLOSE",K781&lt;=28)</f>
        <v>1</v>
      </c>
      <c r="N781" s="13" t="b">
        <f>AND(G781="CLOSE",K781&gt;28,K781&lt;=56)</f>
        <v>0</v>
      </c>
      <c r="O781" s="13" t="b">
        <f>AND(G781="CLOSE",K781&gt;56,K781&lt;=84)</f>
        <v>0</v>
      </c>
      <c r="P781" s="13" t="b">
        <f>AND(G781="CLOSE",K781&gt;84)</f>
        <v>0</v>
      </c>
      <c r="Q781" s="13" t="b">
        <f>AND(G781 = "INPRG",K781&gt;84)</f>
        <v>0</v>
      </c>
      <c r="R781" s="13" t="b">
        <f>AND(G781 = "INPRG",K781&gt;56,K781&lt;=84)</f>
        <v>0</v>
      </c>
      <c r="S781" s="13" t="b">
        <f>AND(G781 = "INPRG",K781&gt;28,K781&lt;56)</f>
        <v>0</v>
      </c>
      <c r="T781" s="13" t="b">
        <f>AND(G781="INPRG",K781&gt;=21,K781&lt;28)</f>
        <v>0</v>
      </c>
      <c r="U781" s="13" t="b">
        <f>AND(G781="INPRG",K781&gt;=14,K781&lt;21)</f>
        <v>0</v>
      </c>
      <c r="V781" s="13" t="b">
        <f>AND(G781="INPRG",K781&gt;=7,K781&lt;14)</f>
        <v>0</v>
      </c>
      <c r="W781" s="14" t="b">
        <f>AND(G781="INPRG",K781&lt;7)</f>
        <v>0</v>
      </c>
    </row>
    <row r="782" spans="1:23" ht="15.75" x14ac:dyDescent="0.25">
      <c r="A782" s="1" t="s">
        <v>1708</v>
      </c>
      <c r="B782" s="2" t="s">
        <v>1</v>
      </c>
      <c r="C782" s="2" t="s">
        <v>21</v>
      </c>
      <c r="D782" s="2" t="s">
        <v>22</v>
      </c>
      <c r="E782" s="2"/>
      <c r="F782" s="3">
        <v>42058.342303240737</v>
      </c>
      <c r="G782" s="2" t="s">
        <v>4</v>
      </c>
      <c r="H782" s="2" t="s">
        <v>23</v>
      </c>
      <c r="I782" s="3">
        <v>42059.958333333336</v>
      </c>
      <c r="J782" s="4">
        <f ca="1">TODAY()</f>
        <v>42790</v>
      </c>
      <c r="K782" s="5">
        <f>IF(I782&lt;&gt;0,(I782-F782)-1,(J782-F782)-1)</f>
        <v>0.61603009259852115</v>
      </c>
      <c r="L782" s="5" t="b">
        <f>IF(G782="CAN",TRUE,FALSE)</f>
        <v>0</v>
      </c>
      <c r="M782" s="6" t="b">
        <f>AND(G782="CLOSE",K782&lt;=28)</f>
        <v>1</v>
      </c>
      <c r="N782" s="6" t="b">
        <f>AND(G782="CLOSE",K782&gt;28,K782&lt;=56)</f>
        <v>0</v>
      </c>
      <c r="O782" s="6" t="b">
        <f>AND(G782="CLOSE",K782&gt;56,K782&lt;=84)</f>
        <v>0</v>
      </c>
      <c r="P782" s="6" t="b">
        <f>AND(G782="CLOSE",K782&gt;84)</f>
        <v>0</v>
      </c>
      <c r="Q782" s="6" t="b">
        <f>AND(G782 = "INPRG",K782&gt;84)</f>
        <v>0</v>
      </c>
      <c r="R782" s="6" t="b">
        <f>AND(G782 = "INPRG",K782&gt;56,K782&lt;=84)</f>
        <v>0</v>
      </c>
      <c r="S782" s="6" t="b">
        <f>AND(G782 = "INPRG",K782&gt;28,K782&lt;56)</f>
        <v>0</v>
      </c>
      <c r="T782" s="6" t="b">
        <f>AND(G782="INPRG",K782&gt;=21,K782&lt;28)</f>
        <v>0</v>
      </c>
      <c r="U782" s="6" t="b">
        <f>AND(G782="INPRG",K782&gt;=14,K782&lt;21)</f>
        <v>0</v>
      </c>
      <c r="V782" s="6" t="b">
        <f>AND(G782="INPRG",K782&gt;=7,K782&lt;14)</f>
        <v>0</v>
      </c>
      <c r="W782" s="7" t="b">
        <f>AND(G782="INPRG",K782&lt;7)</f>
        <v>0</v>
      </c>
    </row>
    <row r="783" spans="1:23" ht="15.75" x14ac:dyDescent="0.25">
      <c r="A783" s="8" t="s">
        <v>1709</v>
      </c>
      <c r="B783" s="9" t="s">
        <v>1</v>
      </c>
      <c r="C783" s="9" t="s">
        <v>2</v>
      </c>
      <c r="D783" s="9" t="s">
        <v>25</v>
      </c>
      <c r="E783" s="9"/>
      <c r="F783" s="10">
        <v>42058.342326388891</v>
      </c>
      <c r="G783" s="9" t="s">
        <v>4</v>
      </c>
      <c r="H783" s="9" t="s">
        <v>23</v>
      </c>
      <c r="I783" s="10">
        <v>42059.958333333336</v>
      </c>
      <c r="J783" s="11">
        <f ca="1">TODAY()</f>
        <v>42790</v>
      </c>
      <c r="K783" s="12">
        <f>IF(I783&lt;&gt;0,(I783-F783)-1,(J783-F783)-1)</f>
        <v>0.61600694444496185</v>
      </c>
      <c r="L783" s="12" t="b">
        <f>IF(G783="CAN",TRUE,FALSE)</f>
        <v>0</v>
      </c>
      <c r="M783" s="13" t="b">
        <f>AND(G783="CLOSE",K783&lt;=28)</f>
        <v>1</v>
      </c>
      <c r="N783" s="13" t="b">
        <f>AND(G783="CLOSE",K783&gt;28,K783&lt;=56)</f>
        <v>0</v>
      </c>
      <c r="O783" s="13" t="b">
        <f>AND(G783="CLOSE",K783&gt;56,K783&lt;=84)</f>
        <v>0</v>
      </c>
      <c r="P783" s="13" t="b">
        <f>AND(G783="CLOSE",K783&gt;84)</f>
        <v>0</v>
      </c>
      <c r="Q783" s="13" t="b">
        <f>AND(G783 = "INPRG",K783&gt;84)</f>
        <v>0</v>
      </c>
      <c r="R783" s="13" t="b">
        <f>AND(G783 = "INPRG",K783&gt;56,K783&lt;=84)</f>
        <v>0</v>
      </c>
      <c r="S783" s="13" t="b">
        <f>AND(G783 = "INPRG",K783&gt;28,K783&lt;56)</f>
        <v>0</v>
      </c>
      <c r="T783" s="13" t="b">
        <f>AND(G783="INPRG",K783&gt;=21,K783&lt;28)</f>
        <v>0</v>
      </c>
      <c r="U783" s="13" t="b">
        <f>AND(G783="INPRG",K783&gt;=14,K783&lt;21)</f>
        <v>0</v>
      </c>
      <c r="V783" s="13" t="b">
        <f>AND(G783="INPRG",K783&gt;=7,K783&lt;14)</f>
        <v>0</v>
      </c>
      <c r="W783" s="14" t="b">
        <f>AND(G783="INPRG",K783&lt;7)</f>
        <v>0</v>
      </c>
    </row>
    <row r="784" spans="1:23" ht="15.75" x14ac:dyDescent="0.25">
      <c r="A784" s="1" t="s">
        <v>1710</v>
      </c>
      <c r="B784" s="2" t="s">
        <v>1</v>
      </c>
      <c r="C784" s="2" t="s">
        <v>2</v>
      </c>
      <c r="D784" s="2" t="s">
        <v>35</v>
      </c>
      <c r="E784" s="2" t="s">
        <v>36</v>
      </c>
      <c r="F784" s="3">
        <v>42058.34233796296</v>
      </c>
      <c r="G784" s="2" t="s">
        <v>4</v>
      </c>
      <c r="H784" s="2" t="s">
        <v>33</v>
      </c>
      <c r="I784" s="3">
        <v>42059.958333333336</v>
      </c>
      <c r="J784" s="4">
        <f ca="1">TODAY()</f>
        <v>42790</v>
      </c>
      <c r="K784" s="5">
        <f>IF(I784&lt;&gt;0,(I784-F784)-1,(J784-F784)-1)</f>
        <v>0.61599537037545815</v>
      </c>
      <c r="L784" s="5" t="b">
        <f>IF(G784="CAN",TRUE,FALSE)</f>
        <v>0</v>
      </c>
      <c r="M784" s="6" t="b">
        <f>AND(G784="CLOSE",K784&lt;=28)</f>
        <v>1</v>
      </c>
      <c r="N784" s="6" t="b">
        <f>AND(G784="CLOSE",K784&gt;28,K784&lt;=56)</f>
        <v>0</v>
      </c>
      <c r="O784" s="6" t="b">
        <f>AND(G784="CLOSE",K784&gt;56,K784&lt;=84)</f>
        <v>0</v>
      </c>
      <c r="P784" s="6" t="b">
        <f>AND(G784="CLOSE",K784&gt;84)</f>
        <v>0</v>
      </c>
      <c r="Q784" s="6" t="b">
        <f>AND(G784 = "INPRG",K784&gt;84)</f>
        <v>0</v>
      </c>
      <c r="R784" s="6" t="b">
        <f>AND(G784 = "INPRG",K784&gt;56,K784&lt;=84)</f>
        <v>0</v>
      </c>
      <c r="S784" s="6" t="b">
        <f>AND(G784 = "INPRG",K784&gt;28,K784&lt;56)</f>
        <v>0</v>
      </c>
      <c r="T784" s="6" t="b">
        <f>AND(G784="INPRG",K784&gt;=21,K784&lt;28)</f>
        <v>0</v>
      </c>
      <c r="U784" s="6" t="b">
        <f>AND(G784="INPRG",K784&gt;=14,K784&lt;21)</f>
        <v>0</v>
      </c>
      <c r="V784" s="6" t="b">
        <f>AND(G784="INPRG",K784&gt;=7,K784&lt;14)</f>
        <v>0</v>
      </c>
      <c r="W784" s="7" t="b">
        <f>AND(G784="INPRG",K784&lt;7)</f>
        <v>0</v>
      </c>
    </row>
    <row r="785" spans="1:23" ht="15.75" x14ac:dyDescent="0.25">
      <c r="A785" s="8" t="s">
        <v>1711</v>
      </c>
      <c r="B785" s="9" t="s">
        <v>1</v>
      </c>
      <c r="C785" s="9" t="s">
        <v>2</v>
      </c>
      <c r="D785" s="9" t="s">
        <v>38</v>
      </c>
      <c r="E785" s="9"/>
      <c r="F785" s="10">
        <v>42058.342361111114</v>
      </c>
      <c r="G785" s="9" t="s">
        <v>4</v>
      </c>
      <c r="H785" s="9" t="s">
        <v>39</v>
      </c>
      <c r="I785" s="10">
        <v>42059.958333333336</v>
      </c>
      <c r="J785" s="11">
        <f ca="1">TODAY()</f>
        <v>42790</v>
      </c>
      <c r="K785" s="12">
        <f>IF(I785&lt;&gt;0,(I785-F785)-1,(J785-F785)-1)</f>
        <v>0.61597222222189885</v>
      </c>
      <c r="L785" s="12" t="b">
        <f>IF(G785="CAN",TRUE,FALSE)</f>
        <v>0</v>
      </c>
      <c r="M785" s="13" t="b">
        <f>AND(G785="CLOSE",K785&lt;=28)</f>
        <v>1</v>
      </c>
      <c r="N785" s="13" t="b">
        <f>AND(G785="CLOSE",K785&gt;28,K785&lt;=56)</f>
        <v>0</v>
      </c>
      <c r="O785" s="13" t="b">
        <f>AND(G785="CLOSE",K785&gt;56,K785&lt;=84)</f>
        <v>0</v>
      </c>
      <c r="P785" s="13" t="b">
        <f>AND(G785="CLOSE",K785&gt;84)</f>
        <v>0</v>
      </c>
      <c r="Q785" s="13" t="b">
        <f>AND(G785 = "INPRG",K785&gt;84)</f>
        <v>0</v>
      </c>
      <c r="R785" s="13" t="b">
        <f>AND(G785 = "INPRG",K785&gt;56,K785&lt;=84)</f>
        <v>0</v>
      </c>
      <c r="S785" s="13" t="b">
        <f>AND(G785 = "INPRG",K785&gt;28,K785&lt;56)</f>
        <v>0</v>
      </c>
      <c r="T785" s="13" t="b">
        <f>AND(G785="INPRG",K785&gt;=21,K785&lt;28)</f>
        <v>0</v>
      </c>
      <c r="U785" s="13" t="b">
        <f>AND(G785="INPRG",K785&gt;=14,K785&lt;21)</f>
        <v>0</v>
      </c>
      <c r="V785" s="13" t="b">
        <f>AND(G785="INPRG",K785&gt;=7,K785&lt;14)</f>
        <v>0</v>
      </c>
      <c r="W785" s="14" t="b">
        <f>AND(G785="INPRG",K785&lt;7)</f>
        <v>0</v>
      </c>
    </row>
    <row r="786" spans="1:23" ht="15.75" x14ac:dyDescent="0.25">
      <c r="A786" s="1" t="s">
        <v>1712</v>
      </c>
      <c r="B786" s="2" t="s">
        <v>1</v>
      </c>
      <c r="C786" s="2" t="s">
        <v>2</v>
      </c>
      <c r="D786" s="2" t="s">
        <v>41</v>
      </c>
      <c r="E786" s="2" t="s">
        <v>42</v>
      </c>
      <c r="F786" s="3">
        <v>42058.34238425926</v>
      </c>
      <c r="G786" s="2" t="s">
        <v>4</v>
      </c>
      <c r="H786" s="2" t="s">
        <v>43</v>
      </c>
      <c r="I786" s="3">
        <v>42059.958333333336</v>
      </c>
      <c r="J786" s="4">
        <f ca="1">TODAY()</f>
        <v>42790</v>
      </c>
      <c r="K786" s="5">
        <f>IF(I786&lt;&gt;0,(I786-F786)-1,(J786-F786)-1)</f>
        <v>0.6159490740756155</v>
      </c>
      <c r="L786" s="5" t="b">
        <f>IF(G786="CAN",TRUE,FALSE)</f>
        <v>0</v>
      </c>
      <c r="M786" s="6" t="b">
        <f>AND(G786="CLOSE",K786&lt;=28)</f>
        <v>1</v>
      </c>
      <c r="N786" s="6" t="b">
        <f>AND(G786="CLOSE",K786&gt;28,K786&lt;=56)</f>
        <v>0</v>
      </c>
      <c r="O786" s="6" t="b">
        <f>AND(G786="CLOSE",K786&gt;56,K786&lt;=84)</f>
        <v>0</v>
      </c>
      <c r="P786" s="6" t="b">
        <f>AND(G786="CLOSE",K786&gt;84)</f>
        <v>0</v>
      </c>
      <c r="Q786" s="6" t="b">
        <f>AND(G786 = "INPRG",K786&gt;84)</f>
        <v>0</v>
      </c>
      <c r="R786" s="6" t="b">
        <f>AND(G786 = "INPRG",K786&gt;56,K786&lt;=84)</f>
        <v>0</v>
      </c>
      <c r="S786" s="6" t="b">
        <f>AND(G786 = "INPRG",K786&gt;28,K786&lt;56)</f>
        <v>0</v>
      </c>
      <c r="T786" s="6" t="b">
        <f>AND(G786="INPRG",K786&gt;=21,K786&lt;28)</f>
        <v>0</v>
      </c>
      <c r="U786" s="6" t="b">
        <f>AND(G786="INPRG",K786&gt;=14,K786&lt;21)</f>
        <v>0</v>
      </c>
      <c r="V786" s="6" t="b">
        <f>AND(G786="INPRG",K786&gt;=7,K786&lt;14)</f>
        <v>0</v>
      </c>
      <c r="W786" s="7" t="b">
        <f>AND(G786="INPRG",K786&lt;7)</f>
        <v>0</v>
      </c>
    </row>
    <row r="787" spans="1:23" ht="15.75" x14ac:dyDescent="0.25">
      <c r="A787" s="8" t="s">
        <v>1713</v>
      </c>
      <c r="B787" s="9" t="s">
        <v>1</v>
      </c>
      <c r="C787" s="9" t="s">
        <v>2</v>
      </c>
      <c r="D787" s="9" t="s">
        <v>45</v>
      </c>
      <c r="E787" s="9"/>
      <c r="F787" s="10">
        <v>42058.342418981483</v>
      </c>
      <c r="G787" s="9" t="s">
        <v>4</v>
      </c>
      <c r="H787" s="9" t="s">
        <v>43</v>
      </c>
      <c r="I787" s="10">
        <v>42059.958333333336</v>
      </c>
      <c r="J787" s="11">
        <f ca="1">TODAY()</f>
        <v>42790</v>
      </c>
      <c r="K787" s="12">
        <f>IF(I787&lt;&gt;0,(I787-F787)-1,(J787-F787)-1)</f>
        <v>0.6159143518525525</v>
      </c>
      <c r="L787" s="12" t="b">
        <f>IF(G787="CAN",TRUE,FALSE)</f>
        <v>0</v>
      </c>
      <c r="M787" s="13" t="b">
        <f>AND(G787="CLOSE",K787&lt;=28)</f>
        <v>1</v>
      </c>
      <c r="N787" s="13" t="b">
        <f>AND(G787="CLOSE",K787&gt;28,K787&lt;=56)</f>
        <v>0</v>
      </c>
      <c r="O787" s="13" t="b">
        <f>AND(G787="CLOSE",K787&gt;56,K787&lt;=84)</f>
        <v>0</v>
      </c>
      <c r="P787" s="13" t="b">
        <f>AND(G787="CLOSE",K787&gt;84)</f>
        <v>0</v>
      </c>
      <c r="Q787" s="13" t="b">
        <f>AND(G787 = "INPRG",K787&gt;84)</f>
        <v>0</v>
      </c>
      <c r="R787" s="13" t="b">
        <f>AND(G787 = "INPRG",K787&gt;56,K787&lt;=84)</f>
        <v>0</v>
      </c>
      <c r="S787" s="13" t="b">
        <f>AND(G787 = "INPRG",K787&gt;28,K787&lt;56)</f>
        <v>0</v>
      </c>
      <c r="T787" s="13" t="b">
        <f>AND(G787="INPRG",K787&gt;=21,K787&lt;28)</f>
        <v>0</v>
      </c>
      <c r="U787" s="13" t="b">
        <f>AND(G787="INPRG",K787&gt;=14,K787&lt;21)</f>
        <v>0</v>
      </c>
      <c r="V787" s="13" t="b">
        <f>AND(G787="INPRG",K787&gt;=7,K787&lt;14)</f>
        <v>0</v>
      </c>
      <c r="W787" s="14" t="b">
        <f>AND(G787="INPRG",K787&lt;7)</f>
        <v>0</v>
      </c>
    </row>
    <row r="788" spans="1:23" ht="15.75" x14ac:dyDescent="0.25">
      <c r="A788" s="1" t="s">
        <v>1714</v>
      </c>
      <c r="B788" s="2" t="s">
        <v>1</v>
      </c>
      <c r="C788" s="2" t="s">
        <v>2</v>
      </c>
      <c r="D788" s="2" t="s">
        <v>47</v>
      </c>
      <c r="E788" s="2" t="s">
        <v>48</v>
      </c>
      <c r="F788" s="3">
        <v>42058.342430555553</v>
      </c>
      <c r="G788" s="2" t="s">
        <v>4</v>
      </c>
      <c r="H788" s="2" t="s">
        <v>49</v>
      </c>
      <c r="I788" s="3">
        <v>42061.958333333336</v>
      </c>
      <c r="J788" s="4">
        <f ca="1">TODAY()</f>
        <v>42790</v>
      </c>
      <c r="K788" s="5">
        <f>IF(I788&lt;&gt;0,(I788-F788)-1,(J788-F788)-1)</f>
        <v>2.6159027777830488</v>
      </c>
      <c r="L788" s="5" t="b">
        <f>IF(G788="CAN",TRUE,FALSE)</f>
        <v>0</v>
      </c>
      <c r="M788" s="6" t="b">
        <f>AND(G788="CLOSE",K788&lt;=28)</f>
        <v>1</v>
      </c>
      <c r="N788" s="6" t="b">
        <f>AND(G788="CLOSE",K788&gt;28,K788&lt;=56)</f>
        <v>0</v>
      </c>
      <c r="O788" s="6" t="b">
        <f>AND(G788="CLOSE",K788&gt;56,K788&lt;=84)</f>
        <v>0</v>
      </c>
      <c r="P788" s="6" t="b">
        <f>AND(G788="CLOSE",K788&gt;84)</f>
        <v>0</v>
      </c>
      <c r="Q788" s="6" t="b">
        <f>AND(G788 = "INPRG",K788&gt;84)</f>
        <v>0</v>
      </c>
      <c r="R788" s="6" t="b">
        <f>AND(G788 = "INPRG",K788&gt;56,K788&lt;=84)</f>
        <v>0</v>
      </c>
      <c r="S788" s="6" t="b">
        <f>AND(G788 = "INPRG",K788&gt;28,K788&lt;56)</f>
        <v>0</v>
      </c>
      <c r="T788" s="6" t="b">
        <f>AND(G788="INPRG",K788&gt;=21,K788&lt;28)</f>
        <v>0</v>
      </c>
      <c r="U788" s="6" t="b">
        <f>AND(G788="INPRG",K788&gt;=14,K788&lt;21)</f>
        <v>0</v>
      </c>
      <c r="V788" s="6" t="b">
        <f>AND(G788="INPRG",K788&gt;=7,K788&lt;14)</f>
        <v>0</v>
      </c>
      <c r="W788" s="7" t="b">
        <f>AND(G788="INPRG",K788&lt;7)</f>
        <v>0</v>
      </c>
    </row>
    <row r="789" spans="1:23" ht="15.75" x14ac:dyDescent="0.25">
      <c r="A789" s="8" t="s">
        <v>1715</v>
      </c>
      <c r="B789" s="9" t="s">
        <v>1</v>
      </c>
      <c r="C789" s="9" t="s">
        <v>2</v>
      </c>
      <c r="D789" s="9" t="s">
        <v>51</v>
      </c>
      <c r="E789" s="9" t="s">
        <v>52</v>
      </c>
      <c r="F789" s="10">
        <v>42058.342442129629</v>
      </c>
      <c r="G789" s="9" t="s">
        <v>4</v>
      </c>
      <c r="H789" s="9" t="s">
        <v>49</v>
      </c>
      <c r="I789" s="10">
        <v>42061.958333333336</v>
      </c>
      <c r="J789" s="11">
        <f ca="1">TODAY()</f>
        <v>42790</v>
      </c>
      <c r="K789" s="12">
        <f>IF(I789&lt;&gt;0,(I789-F789)-1,(J789-F789)-1)</f>
        <v>2.6158912037062692</v>
      </c>
      <c r="L789" s="12" t="b">
        <f>IF(G789="CAN",TRUE,FALSE)</f>
        <v>0</v>
      </c>
      <c r="M789" s="13" t="b">
        <f>AND(G789="CLOSE",K789&lt;=28)</f>
        <v>1</v>
      </c>
      <c r="N789" s="13" t="b">
        <f>AND(G789="CLOSE",K789&gt;28,K789&lt;=56)</f>
        <v>0</v>
      </c>
      <c r="O789" s="13" t="b">
        <f>AND(G789="CLOSE",K789&gt;56,K789&lt;=84)</f>
        <v>0</v>
      </c>
      <c r="P789" s="13" t="b">
        <f>AND(G789="CLOSE",K789&gt;84)</f>
        <v>0</v>
      </c>
      <c r="Q789" s="13" t="b">
        <f>AND(G789 = "INPRG",K789&gt;84)</f>
        <v>0</v>
      </c>
      <c r="R789" s="13" t="b">
        <f>AND(G789 = "INPRG",K789&gt;56,K789&lt;=84)</f>
        <v>0</v>
      </c>
      <c r="S789" s="13" t="b">
        <f>AND(G789 = "INPRG",K789&gt;28,K789&lt;56)</f>
        <v>0</v>
      </c>
      <c r="T789" s="13" t="b">
        <f>AND(G789="INPRG",K789&gt;=21,K789&lt;28)</f>
        <v>0</v>
      </c>
      <c r="U789" s="13" t="b">
        <f>AND(G789="INPRG",K789&gt;=14,K789&lt;21)</f>
        <v>0</v>
      </c>
      <c r="V789" s="13" t="b">
        <f>AND(G789="INPRG",K789&gt;=7,K789&lt;14)</f>
        <v>0</v>
      </c>
      <c r="W789" s="14" t="b">
        <f>AND(G789="INPRG",K789&lt;7)</f>
        <v>0</v>
      </c>
    </row>
    <row r="790" spans="1:23" ht="15.75" x14ac:dyDescent="0.25">
      <c r="A790" s="1" t="s">
        <v>1716</v>
      </c>
      <c r="B790" s="2" t="s">
        <v>1</v>
      </c>
      <c r="C790" s="2" t="s">
        <v>2</v>
      </c>
      <c r="D790" s="2" t="s">
        <v>54</v>
      </c>
      <c r="E790" s="2" t="s">
        <v>55</v>
      </c>
      <c r="F790" s="3">
        <v>42058.342453703706</v>
      </c>
      <c r="G790" s="2" t="s">
        <v>4</v>
      </c>
      <c r="H790" s="2" t="s">
        <v>49</v>
      </c>
      <c r="I790" s="3">
        <v>42061.958333333336</v>
      </c>
      <c r="J790" s="4">
        <f ca="1">TODAY()</f>
        <v>42790</v>
      </c>
      <c r="K790" s="5">
        <f>IF(I790&lt;&gt;0,(I790-F790)-1,(J790-F790)-1)</f>
        <v>2.6158796296294895</v>
      </c>
      <c r="L790" s="5" t="b">
        <f>IF(G790="CAN",TRUE,FALSE)</f>
        <v>0</v>
      </c>
      <c r="M790" s="6" t="b">
        <f>AND(G790="CLOSE",K790&lt;=28)</f>
        <v>1</v>
      </c>
      <c r="N790" s="6" t="b">
        <f>AND(G790="CLOSE",K790&gt;28,K790&lt;=56)</f>
        <v>0</v>
      </c>
      <c r="O790" s="6" t="b">
        <f>AND(G790="CLOSE",K790&gt;56,K790&lt;=84)</f>
        <v>0</v>
      </c>
      <c r="P790" s="6" t="b">
        <f>AND(G790="CLOSE",K790&gt;84)</f>
        <v>0</v>
      </c>
      <c r="Q790" s="6" t="b">
        <f>AND(G790 = "INPRG",K790&gt;84)</f>
        <v>0</v>
      </c>
      <c r="R790" s="6" t="b">
        <f>AND(G790 = "INPRG",K790&gt;56,K790&lt;=84)</f>
        <v>0</v>
      </c>
      <c r="S790" s="6" t="b">
        <f>AND(G790 = "INPRG",K790&gt;28,K790&lt;56)</f>
        <v>0</v>
      </c>
      <c r="T790" s="6" t="b">
        <f>AND(G790="INPRG",K790&gt;=21,K790&lt;28)</f>
        <v>0</v>
      </c>
      <c r="U790" s="6" t="b">
        <f>AND(G790="INPRG",K790&gt;=14,K790&lt;21)</f>
        <v>0</v>
      </c>
      <c r="V790" s="6" t="b">
        <f>AND(G790="INPRG",K790&gt;=7,K790&lt;14)</f>
        <v>0</v>
      </c>
      <c r="W790" s="7" t="b">
        <f>AND(G790="INPRG",K790&lt;7)</f>
        <v>0</v>
      </c>
    </row>
    <row r="791" spans="1:23" ht="15.75" x14ac:dyDescent="0.25">
      <c r="A791" s="8" t="s">
        <v>1717</v>
      </c>
      <c r="B791" s="9" t="s">
        <v>1</v>
      </c>
      <c r="C791" s="9" t="s">
        <v>2</v>
      </c>
      <c r="D791" s="9" t="s">
        <v>54</v>
      </c>
      <c r="E791" s="9" t="s">
        <v>57</v>
      </c>
      <c r="F791" s="10">
        <v>42058.342465277776</v>
      </c>
      <c r="G791" s="9" t="s">
        <v>4</v>
      </c>
      <c r="H791" s="9" t="s">
        <v>49</v>
      </c>
      <c r="I791" s="10">
        <v>42061.958333333336</v>
      </c>
      <c r="J791" s="11">
        <f ca="1">TODAY()</f>
        <v>42790</v>
      </c>
      <c r="K791" s="12">
        <f>IF(I791&lt;&gt;0,(I791-F791)-1,(J791-F791)-1)</f>
        <v>2.6158680555599858</v>
      </c>
      <c r="L791" s="12" t="b">
        <f>IF(G791="CAN",TRUE,FALSE)</f>
        <v>0</v>
      </c>
      <c r="M791" s="13" t="b">
        <f>AND(G791="CLOSE",K791&lt;=28)</f>
        <v>1</v>
      </c>
      <c r="N791" s="13" t="b">
        <f>AND(G791="CLOSE",K791&gt;28,K791&lt;=56)</f>
        <v>0</v>
      </c>
      <c r="O791" s="13" t="b">
        <f>AND(G791="CLOSE",K791&gt;56,K791&lt;=84)</f>
        <v>0</v>
      </c>
      <c r="P791" s="13" t="b">
        <f>AND(G791="CLOSE",K791&gt;84)</f>
        <v>0</v>
      </c>
      <c r="Q791" s="13" t="b">
        <f>AND(G791 = "INPRG",K791&gt;84)</f>
        <v>0</v>
      </c>
      <c r="R791" s="13" t="b">
        <f>AND(G791 = "INPRG",K791&gt;56,K791&lt;=84)</f>
        <v>0</v>
      </c>
      <c r="S791" s="13" t="b">
        <f>AND(G791 = "INPRG",K791&gt;28,K791&lt;56)</f>
        <v>0</v>
      </c>
      <c r="T791" s="13" t="b">
        <f>AND(G791="INPRG",K791&gt;=21,K791&lt;28)</f>
        <v>0</v>
      </c>
      <c r="U791" s="13" t="b">
        <f>AND(G791="INPRG",K791&gt;=14,K791&lt;21)</f>
        <v>0</v>
      </c>
      <c r="V791" s="13" t="b">
        <f>AND(G791="INPRG",K791&gt;=7,K791&lt;14)</f>
        <v>0</v>
      </c>
      <c r="W791" s="14" t="b">
        <f>AND(G791="INPRG",K791&lt;7)</f>
        <v>0</v>
      </c>
    </row>
    <row r="792" spans="1:23" ht="15.75" x14ac:dyDescent="0.25">
      <c r="A792" s="1" t="s">
        <v>1718</v>
      </c>
      <c r="B792" s="2" t="s">
        <v>1</v>
      </c>
      <c r="C792" s="2" t="s">
        <v>2</v>
      </c>
      <c r="D792" s="2" t="s">
        <v>59</v>
      </c>
      <c r="E792" s="2" t="s">
        <v>60</v>
      </c>
      <c r="F792" s="3">
        <v>42058.342476851853</v>
      </c>
      <c r="G792" s="2" t="s">
        <v>4</v>
      </c>
      <c r="H792" s="2" t="s">
        <v>49</v>
      </c>
      <c r="I792" s="3">
        <v>42061.958333333336</v>
      </c>
      <c r="J792" s="4">
        <f ca="1">TODAY()</f>
        <v>42790</v>
      </c>
      <c r="K792" s="5">
        <f>IF(I792&lt;&gt;0,(I792-F792)-1,(J792-F792)-1)</f>
        <v>2.6158564814832062</v>
      </c>
      <c r="L792" s="5" t="b">
        <f>IF(G792="CAN",TRUE,FALSE)</f>
        <v>0</v>
      </c>
      <c r="M792" s="6" t="b">
        <f>AND(G792="CLOSE",K792&lt;=28)</f>
        <v>1</v>
      </c>
      <c r="N792" s="6" t="b">
        <f>AND(G792="CLOSE",K792&gt;28,K792&lt;=56)</f>
        <v>0</v>
      </c>
      <c r="O792" s="6" t="b">
        <f>AND(G792="CLOSE",K792&gt;56,K792&lt;=84)</f>
        <v>0</v>
      </c>
      <c r="P792" s="6" t="b">
        <f>AND(G792="CLOSE",K792&gt;84)</f>
        <v>0</v>
      </c>
      <c r="Q792" s="6" t="b">
        <f>AND(G792 = "INPRG",K792&gt;84)</f>
        <v>0</v>
      </c>
      <c r="R792" s="6" t="b">
        <f>AND(G792 = "INPRG",K792&gt;56,K792&lt;=84)</f>
        <v>0</v>
      </c>
      <c r="S792" s="6" t="b">
        <f>AND(G792 = "INPRG",K792&gt;28,K792&lt;56)</f>
        <v>0</v>
      </c>
      <c r="T792" s="6" t="b">
        <f>AND(G792="INPRG",K792&gt;=21,K792&lt;28)</f>
        <v>0</v>
      </c>
      <c r="U792" s="6" t="b">
        <f>AND(G792="INPRG",K792&gt;=14,K792&lt;21)</f>
        <v>0</v>
      </c>
      <c r="V792" s="6" t="b">
        <f>AND(G792="INPRG",K792&gt;=7,K792&lt;14)</f>
        <v>0</v>
      </c>
      <c r="W792" s="7" t="b">
        <f>AND(G792="INPRG",K792&lt;7)</f>
        <v>0</v>
      </c>
    </row>
    <row r="793" spans="1:23" ht="15.75" x14ac:dyDescent="0.25">
      <c r="A793" s="8" t="s">
        <v>1719</v>
      </c>
      <c r="B793" s="9" t="s">
        <v>1</v>
      </c>
      <c r="C793" s="9" t="s">
        <v>2</v>
      </c>
      <c r="D793" s="9" t="s">
        <v>59</v>
      </c>
      <c r="E793" s="9" t="s">
        <v>62</v>
      </c>
      <c r="F793" s="10">
        <v>42058.342476851853</v>
      </c>
      <c r="G793" s="9" t="s">
        <v>4</v>
      </c>
      <c r="H793" s="9" t="s">
        <v>49</v>
      </c>
      <c r="I793" s="10">
        <v>42061.958333333336</v>
      </c>
      <c r="J793" s="11">
        <f ca="1">TODAY()</f>
        <v>42790</v>
      </c>
      <c r="K793" s="12">
        <f>IF(I793&lt;&gt;0,(I793-F793)-1,(J793-F793)-1)</f>
        <v>2.6158564814832062</v>
      </c>
      <c r="L793" s="12" t="b">
        <f>IF(G793="CAN",TRUE,FALSE)</f>
        <v>0</v>
      </c>
      <c r="M793" s="13" t="b">
        <f>AND(G793="CLOSE",K793&lt;=28)</f>
        <v>1</v>
      </c>
      <c r="N793" s="13" t="b">
        <f>AND(G793="CLOSE",K793&gt;28,K793&lt;=56)</f>
        <v>0</v>
      </c>
      <c r="O793" s="13" t="b">
        <f>AND(G793="CLOSE",K793&gt;56,K793&lt;=84)</f>
        <v>0</v>
      </c>
      <c r="P793" s="13" t="b">
        <f>AND(G793="CLOSE",K793&gt;84)</f>
        <v>0</v>
      </c>
      <c r="Q793" s="13" t="b">
        <f>AND(G793 = "INPRG",K793&gt;84)</f>
        <v>0</v>
      </c>
      <c r="R793" s="13" t="b">
        <f>AND(G793 = "INPRG",K793&gt;56,K793&lt;=84)</f>
        <v>0</v>
      </c>
      <c r="S793" s="13" t="b">
        <f>AND(G793 = "INPRG",K793&gt;28,K793&lt;56)</f>
        <v>0</v>
      </c>
      <c r="T793" s="13" t="b">
        <f>AND(G793="INPRG",K793&gt;=21,K793&lt;28)</f>
        <v>0</v>
      </c>
      <c r="U793" s="13" t="b">
        <f>AND(G793="INPRG",K793&gt;=14,K793&lt;21)</f>
        <v>0</v>
      </c>
      <c r="V793" s="13" t="b">
        <f>AND(G793="INPRG",K793&gt;=7,K793&lt;14)</f>
        <v>0</v>
      </c>
      <c r="W793" s="14" t="b">
        <f>AND(G793="INPRG",K793&lt;7)</f>
        <v>0</v>
      </c>
    </row>
    <row r="794" spans="1:23" ht="15.75" x14ac:dyDescent="0.25">
      <c r="A794" s="1" t="s">
        <v>1720</v>
      </c>
      <c r="B794" s="2" t="s">
        <v>1</v>
      </c>
      <c r="C794" s="2" t="s">
        <v>2</v>
      </c>
      <c r="D794" s="2" t="s">
        <v>64</v>
      </c>
      <c r="E794" s="2" t="s">
        <v>65</v>
      </c>
      <c r="F794" s="3">
        <v>42058.342488425929</v>
      </c>
      <c r="G794" s="2" t="s">
        <v>4</v>
      </c>
      <c r="H794" s="2" t="s">
        <v>49</v>
      </c>
      <c r="I794" s="3">
        <v>42061.958333333336</v>
      </c>
      <c r="J794" s="4">
        <f ca="1">TODAY()</f>
        <v>42790</v>
      </c>
      <c r="K794" s="5">
        <f>IF(I794&lt;&gt;0,(I794-F794)-1,(J794-F794)-1)</f>
        <v>2.6158449074064265</v>
      </c>
      <c r="L794" s="5" t="b">
        <f>IF(G794="CAN",TRUE,FALSE)</f>
        <v>0</v>
      </c>
      <c r="M794" s="6" t="b">
        <f>AND(G794="CLOSE",K794&lt;=28)</f>
        <v>1</v>
      </c>
      <c r="N794" s="6" t="b">
        <f>AND(G794="CLOSE",K794&gt;28,K794&lt;=56)</f>
        <v>0</v>
      </c>
      <c r="O794" s="6" t="b">
        <f>AND(G794="CLOSE",K794&gt;56,K794&lt;=84)</f>
        <v>0</v>
      </c>
      <c r="P794" s="6" t="b">
        <f>AND(G794="CLOSE",K794&gt;84)</f>
        <v>0</v>
      </c>
      <c r="Q794" s="6" t="b">
        <f>AND(G794 = "INPRG",K794&gt;84)</f>
        <v>0</v>
      </c>
      <c r="R794" s="6" t="b">
        <f>AND(G794 = "INPRG",K794&gt;56,K794&lt;=84)</f>
        <v>0</v>
      </c>
      <c r="S794" s="6" t="b">
        <f>AND(G794 = "INPRG",K794&gt;28,K794&lt;56)</f>
        <v>0</v>
      </c>
      <c r="T794" s="6" t="b">
        <f>AND(G794="INPRG",K794&gt;=21,K794&lt;28)</f>
        <v>0</v>
      </c>
      <c r="U794" s="6" t="b">
        <f>AND(G794="INPRG",K794&gt;=14,K794&lt;21)</f>
        <v>0</v>
      </c>
      <c r="V794" s="6" t="b">
        <f>AND(G794="INPRG",K794&gt;=7,K794&lt;14)</f>
        <v>0</v>
      </c>
      <c r="W794" s="7" t="b">
        <f>AND(G794="INPRG",K794&lt;7)</f>
        <v>0</v>
      </c>
    </row>
    <row r="795" spans="1:23" ht="15.75" x14ac:dyDescent="0.25">
      <c r="A795" s="8" t="s">
        <v>1721</v>
      </c>
      <c r="B795" s="9" t="s">
        <v>1</v>
      </c>
      <c r="C795" s="9" t="s">
        <v>2</v>
      </c>
      <c r="D795" s="9" t="s">
        <v>67</v>
      </c>
      <c r="E795" s="9" t="s">
        <v>68</v>
      </c>
      <c r="F795" s="10">
        <v>42058.342499999999</v>
      </c>
      <c r="G795" s="9" t="s">
        <v>4</v>
      </c>
      <c r="H795" s="9" t="s">
        <v>49</v>
      </c>
      <c r="I795" s="10">
        <v>42061.958333333336</v>
      </c>
      <c r="J795" s="11">
        <f ca="1">TODAY()</f>
        <v>42790</v>
      </c>
      <c r="K795" s="12">
        <f>IF(I795&lt;&gt;0,(I795-F795)-1,(J795-F795)-1)</f>
        <v>2.6158333333369228</v>
      </c>
      <c r="L795" s="12" t="b">
        <f>IF(G795="CAN",TRUE,FALSE)</f>
        <v>0</v>
      </c>
      <c r="M795" s="13" t="b">
        <f>AND(G795="CLOSE",K795&lt;=28)</f>
        <v>1</v>
      </c>
      <c r="N795" s="13" t="b">
        <f>AND(G795="CLOSE",K795&gt;28,K795&lt;=56)</f>
        <v>0</v>
      </c>
      <c r="O795" s="13" t="b">
        <f>AND(G795="CLOSE",K795&gt;56,K795&lt;=84)</f>
        <v>0</v>
      </c>
      <c r="P795" s="13" t="b">
        <f>AND(G795="CLOSE",K795&gt;84)</f>
        <v>0</v>
      </c>
      <c r="Q795" s="13" t="b">
        <f>AND(G795 = "INPRG",K795&gt;84)</f>
        <v>0</v>
      </c>
      <c r="R795" s="13" t="b">
        <f>AND(G795 = "INPRG",K795&gt;56,K795&lt;=84)</f>
        <v>0</v>
      </c>
      <c r="S795" s="13" t="b">
        <f>AND(G795 = "INPRG",K795&gt;28,K795&lt;56)</f>
        <v>0</v>
      </c>
      <c r="T795" s="13" t="b">
        <f>AND(G795="INPRG",K795&gt;=21,K795&lt;28)</f>
        <v>0</v>
      </c>
      <c r="U795" s="13" t="b">
        <f>AND(G795="INPRG",K795&gt;=14,K795&lt;21)</f>
        <v>0</v>
      </c>
      <c r="V795" s="13" t="b">
        <f>AND(G795="INPRG",K795&gt;=7,K795&lt;14)</f>
        <v>0</v>
      </c>
      <c r="W795" s="14" t="b">
        <f>AND(G795="INPRG",K795&lt;7)</f>
        <v>0</v>
      </c>
    </row>
    <row r="796" spans="1:23" ht="15.75" x14ac:dyDescent="0.25">
      <c r="A796" s="1" t="s">
        <v>1722</v>
      </c>
      <c r="B796" s="2" t="s">
        <v>1</v>
      </c>
      <c r="C796" s="2" t="s">
        <v>2</v>
      </c>
      <c r="D796" s="2" t="s">
        <v>70</v>
      </c>
      <c r="E796" s="2" t="s">
        <v>71</v>
      </c>
      <c r="F796" s="3">
        <v>42058.342511574076</v>
      </c>
      <c r="G796" s="2" t="s">
        <v>4</v>
      </c>
      <c r="H796" s="2" t="s">
        <v>19</v>
      </c>
      <c r="I796" s="3">
        <v>42059.958333333336</v>
      </c>
      <c r="J796" s="4">
        <f ca="1">TODAY()</f>
        <v>42790</v>
      </c>
      <c r="K796" s="5">
        <f>IF(I796&lt;&gt;0,(I796-F796)-1,(J796-F796)-1)</f>
        <v>0.61582175926014315</v>
      </c>
      <c r="L796" s="5" t="b">
        <f>IF(G796="CAN",TRUE,FALSE)</f>
        <v>0</v>
      </c>
      <c r="M796" s="6" t="b">
        <f>AND(G796="CLOSE",K796&lt;=28)</f>
        <v>1</v>
      </c>
      <c r="N796" s="6" t="b">
        <f>AND(G796="CLOSE",K796&gt;28,K796&lt;=56)</f>
        <v>0</v>
      </c>
      <c r="O796" s="6" t="b">
        <f>AND(G796="CLOSE",K796&gt;56,K796&lt;=84)</f>
        <v>0</v>
      </c>
      <c r="P796" s="6" t="b">
        <f>AND(G796="CLOSE",K796&gt;84)</f>
        <v>0</v>
      </c>
      <c r="Q796" s="6" t="b">
        <f>AND(G796 = "INPRG",K796&gt;84)</f>
        <v>0</v>
      </c>
      <c r="R796" s="6" t="b">
        <f>AND(G796 = "INPRG",K796&gt;56,K796&lt;=84)</f>
        <v>0</v>
      </c>
      <c r="S796" s="6" t="b">
        <f>AND(G796 = "INPRG",K796&gt;28,K796&lt;56)</f>
        <v>0</v>
      </c>
      <c r="T796" s="6" t="b">
        <f>AND(G796="INPRG",K796&gt;=21,K796&lt;28)</f>
        <v>0</v>
      </c>
      <c r="U796" s="6" t="b">
        <f>AND(G796="INPRG",K796&gt;=14,K796&lt;21)</f>
        <v>0</v>
      </c>
      <c r="V796" s="6" t="b">
        <f>AND(G796="INPRG",K796&gt;=7,K796&lt;14)</f>
        <v>0</v>
      </c>
      <c r="W796" s="7" t="b">
        <f>AND(G796="INPRG",K796&lt;7)</f>
        <v>0</v>
      </c>
    </row>
    <row r="797" spans="1:23" ht="15.75" x14ac:dyDescent="0.25">
      <c r="A797" s="8" t="s">
        <v>1723</v>
      </c>
      <c r="B797" s="9" t="s">
        <v>1</v>
      </c>
      <c r="C797" s="9" t="s">
        <v>2</v>
      </c>
      <c r="D797" s="9" t="s">
        <v>1724</v>
      </c>
      <c r="E797" s="9" t="s">
        <v>1725</v>
      </c>
      <c r="F797" s="10">
        <v>42058.401446759257</v>
      </c>
      <c r="G797" s="9" t="s">
        <v>4</v>
      </c>
      <c r="H797" s="9" t="s">
        <v>83</v>
      </c>
      <c r="I797" s="10">
        <v>42059.958333333336</v>
      </c>
      <c r="J797" s="11">
        <f ca="1">TODAY()</f>
        <v>42790</v>
      </c>
      <c r="K797" s="12">
        <f>IF(I797&lt;&gt;0,(I797-F797)-1,(J797-F797)-1)</f>
        <v>0.55688657407881692</v>
      </c>
      <c r="L797" s="12" t="b">
        <f>IF(G797="CAN",TRUE,FALSE)</f>
        <v>0</v>
      </c>
      <c r="M797" s="13" t="b">
        <f>AND(G797="CLOSE",K797&lt;=28)</f>
        <v>1</v>
      </c>
      <c r="N797" s="13" t="b">
        <f>AND(G797="CLOSE",K797&gt;28,K797&lt;=56)</f>
        <v>0</v>
      </c>
      <c r="O797" s="13" t="b">
        <f>AND(G797="CLOSE",K797&gt;56,K797&lt;=84)</f>
        <v>0</v>
      </c>
      <c r="P797" s="13" t="b">
        <f>AND(G797="CLOSE",K797&gt;84)</f>
        <v>0</v>
      </c>
      <c r="Q797" s="13" t="b">
        <f>AND(G797 = "INPRG",K797&gt;84)</f>
        <v>0</v>
      </c>
      <c r="R797" s="13" t="b">
        <f>AND(G797 = "INPRG",K797&gt;56,K797&lt;=84)</f>
        <v>0</v>
      </c>
      <c r="S797" s="13" t="b">
        <f>AND(G797 = "INPRG",K797&gt;28,K797&lt;56)</f>
        <v>0</v>
      </c>
      <c r="T797" s="13" t="b">
        <f>AND(G797="INPRG",K797&gt;=21,K797&lt;28)</f>
        <v>0</v>
      </c>
      <c r="U797" s="13" t="b">
        <f>AND(G797="INPRG",K797&gt;=14,K797&lt;21)</f>
        <v>0</v>
      </c>
      <c r="V797" s="13" t="b">
        <f>AND(G797="INPRG",K797&gt;=7,K797&lt;14)</f>
        <v>0</v>
      </c>
      <c r="W797" s="14" t="b">
        <f>AND(G797="INPRG",K797&lt;7)</f>
        <v>0</v>
      </c>
    </row>
    <row r="798" spans="1:23" ht="15.75" x14ac:dyDescent="0.25">
      <c r="A798" s="1" t="s">
        <v>1726</v>
      </c>
      <c r="B798" s="2" t="s">
        <v>1</v>
      </c>
      <c r="C798" s="2" t="s">
        <v>2</v>
      </c>
      <c r="D798" s="2" t="s">
        <v>1727</v>
      </c>
      <c r="E798" s="2" t="s">
        <v>1728</v>
      </c>
      <c r="F798" s="3">
        <v>42058.401469907411</v>
      </c>
      <c r="G798" s="2" t="s">
        <v>4</v>
      </c>
      <c r="H798" s="2" t="s">
        <v>83</v>
      </c>
      <c r="I798" s="3">
        <v>42059.958333333336</v>
      </c>
      <c r="J798" s="4">
        <f ca="1">TODAY()</f>
        <v>42790</v>
      </c>
      <c r="K798" s="5">
        <f>IF(I798&lt;&gt;0,(I798-F798)-1,(J798-F798)-1)</f>
        <v>0.55686342592525762</v>
      </c>
      <c r="L798" s="5" t="b">
        <f>IF(G798="CAN",TRUE,FALSE)</f>
        <v>0</v>
      </c>
      <c r="M798" s="6" t="b">
        <f>AND(G798="CLOSE",K798&lt;=28)</f>
        <v>1</v>
      </c>
      <c r="N798" s="6" t="b">
        <f>AND(G798="CLOSE",K798&gt;28,K798&lt;=56)</f>
        <v>0</v>
      </c>
      <c r="O798" s="6" t="b">
        <f>AND(G798="CLOSE",K798&gt;56,K798&lt;=84)</f>
        <v>0</v>
      </c>
      <c r="P798" s="6" t="b">
        <f>AND(G798="CLOSE",K798&gt;84)</f>
        <v>0</v>
      </c>
      <c r="Q798" s="6" t="b">
        <f>AND(G798 = "INPRG",K798&gt;84)</f>
        <v>0</v>
      </c>
      <c r="R798" s="6" t="b">
        <f>AND(G798 = "INPRG",K798&gt;56,K798&lt;=84)</f>
        <v>0</v>
      </c>
      <c r="S798" s="6" t="b">
        <f>AND(G798 = "INPRG",K798&gt;28,K798&lt;56)</f>
        <v>0</v>
      </c>
      <c r="T798" s="6" t="b">
        <f>AND(G798="INPRG",K798&gt;=21,K798&lt;28)</f>
        <v>0</v>
      </c>
      <c r="U798" s="6" t="b">
        <f>AND(G798="INPRG",K798&gt;=14,K798&lt;21)</f>
        <v>0</v>
      </c>
      <c r="V798" s="6" t="b">
        <f>AND(G798="INPRG",K798&gt;=7,K798&lt;14)</f>
        <v>0</v>
      </c>
      <c r="W798" s="7" t="b">
        <f>AND(G798="INPRG",K798&lt;7)</f>
        <v>0</v>
      </c>
    </row>
    <row r="799" spans="1:23" ht="15.75" x14ac:dyDescent="0.25">
      <c r="A799" s="8" t="s">
        <v>1729</v>
      </c>
      <c r="B799" s="9" t="s">
        <v>1</v>
      </c>
      <c r="C799" s="9" t="s">
        <v>2</v>
      </c>
      <c r="D799" s="9" t="s">
        <v>1730</v>
      </c>
      <c r="E799" s="9" t="s">
        <v>1731</v>
      </c>
      <c r="F799" s="10">
        <v>42058.40148148148</v>
      </c>
      <c r="G799" s="9" t="s">
        <v>4</v>
      </c>
      <c r="H799" s="9" t="s">
        <v>83</v>
      </c>
      <c r="I799" s="10">
        <v>42059.958333333336</v>
      </c>
      <c r="J799" s="11">
        <f ca="1">TODAY()</f>
        <v>42790</v>
      </c>
      <c r="K799" s="12">
        <f>IF(I799&lt;&gt;0,(I799-F799)-1,(J799-F799)-1)</f>
        <v>0.55685185185575392</v>
      </c>
      <c r="L799" s="12" t="b">
        <f>IF(G799="CAN",TRUE,FALSE)</f>
        <v>0</v>
      </c>
      <c r="M799" s="13" t="b">
        <f>AND(G799="CLOSE",K799&lt;=28)</f>
        <v>1</v>
      </c>
      <c r="N799" s="13" t="b">
        <f>AND(G799="CLOSE",K799&gt;28,K799&lt;=56)</f>
        <v>0</v>
      </c>
      <c r="O799" s="13" t="b">
        <f>AND(G799="CLOSE",K799&gt;56,K799&lt;=84)</f>
        <v>0</v>
      </c>
      <c r="P799" s="13" t="b">
        <f>AND(G799="CLOSE",K799&gt;84)</f>
        <v>0</v>
      </c>
      <c r="Q799" s="13" t="b">
        <f>AND(G799 = "INPRG",K799&gt;84)</f>
        <v>0</v>
      </c>
      <c r="R799" s="13" t="b">
        <f>AND(G799 = "INPRG",K799&gt;56,K799&lt;=84)</f>
        <v>0</v>
      </c>
      <c r="S799" s="13" t="b">
        <f>AND(G799 = "INPRG",K799&gt;28,K799&lt;56)</f>
        <v>0</v>
      </c>
      <c r="T799" s="13" t="b">
        <f>AND(G799="INPRG",K799&gt;=21,K799&lt;28)</f>
        <v>0</v>
      </c>
      <c r="U799" s="13" t="b">
        <f>AND(G799="INPRG",K799&gt;=14,K799&lt;21)</f>
        <v>0</v>
      </c>
      <c r="V799" s="13" t="b">
        <f>AND(G799="INPRG",K799&gt;=7,K799&lt;14)</f>
        <v>0</v>
      </c>
      <c r="W799" s="14" t="b">
        <f>AND(G799="INPRG",K799&lt;7)</f>
        <v>0</v>
      </c>
    </row>
    <row r="800" spans="1:23" ht="15.75" x14ac:dyDescent="0.25">
      <c r="A800" s="1" t="s">
        <v>1732</v>
      </c>
      <c r="B800" s="2" t="s">
        <v>1</v>
      </c>
      <c r="C800" s="2" t="s">
        <v>2</v>
      </c>
      <c r="D800" s="2" t="s">
        <v>1733</v>
      </c>
      <c r="E800" s="2" t="s">
        <v>1734</v>
      </c>
      <c r="F800" s="3">
        <v>42058.401493055557</v>
      </c>
      <c r="G800" s="2" t="s">
        <v>4</v>
      </c>
      <c r="H800" s="2" t="s">
        <v>83</v>
      </c>
      <c r="I800" s="3">
        <v>42059.958333333336</v>
      </c>
      <c r="J800" s="4">
        <f ca="1">TODAY()</f>
        <v>42790</v>
      </c>
      <c r="K800" s="5">
        <f>IF(I800&lt;&gt;0,(I800-F800)-1,(J800-F800)-1)</f>
        <v>0.55684027777897427</v>
      </c>
      <c r="L800" s="5" t="b">
        <f>IF(G800="CAN",TRUE,FALSE)</f>
        <v>0</v>
      </c>
      <c r="M800" s="6" t="b">
        <f>AND(G800="CLOSE",K800&lt;=28)</f>
        <v>1</v>
      </c>
      <c r="N800" s="6" t="b">
        <f>AND(G800="CLOSE",K800&gt;28,K800&lt;=56)</f>
        <v>0</v>
      </c>
      <c r="O800" s="6" t="b">
        <f>AND(G800="CLOSE",K800&gt;56,K800&lt;=84)</f>
        <v>0</v>
      </c>
      <c r="P800" s="6" t="b">
        <f>AND(G800="CLOSE",K800&gt;84)</f>
        <v>0</v>
      </c>
      <c r="Q800" s="6" t="b">
        <f>AND(G800 = "INPRG",K800&gt;84)</f>
        <v>0</v>
      </c>
      <c r="R800" s="6" t="b">
        <f>AND(G800 = "INPRG",K800&gt;56,K800&lt;=84)</f>
        <v>0</v>
      </c>
      <c r="S800" s="6" t="b">
        <f>AND(G800 = "INPRG",K800&gt;28,K800&lt;56)</f>
        <v>0</v>
      </c>
      <c r="T800" s="6" t="b">
        <f>AND(G800="INPRG",K800&gt;=21,K800&lt;28)</f>
        <v>0</v>
      </c>
      <c r="U800" s="6" t="b">
        <f>AND(G800="INPRG",K800&gt;=14,K800&lt;21)</f>
        <v>0</v>
      </c>
      <c r="V800" s="6" t="b">
        <f>AND(G800="INPRG",K800&gt;=7,K800&lt;14)</f>
        <v>0</v>
      </c>
      <c r="W800" s="7" t="b">
        <f>AND(G800="INPRG",K800&lt;7)</f>
        <v>0</v>
      </c>
    </row>
    <row r="801" spans="1:23" ht="15.75" x14ac:dyDescent="0.25">
      <c r="A801" s="8" t="s">
        <v>1735</v>
      </c>
      <c r="B801" s="9" t="s">
        <v>1</v>
      </c>
      <c r="C801" s="9" t="s">
        <v>2</v>
      </c>
      <c r="D801" s="9" t="s">
        <v>1736</v>
      </c>
      <c r="E801" s="9" t="s">
        <v>1737</v>
      </c>
      <c r="F801" s="10">
        <v>42058.401504629626</v>
      </c>
      <c r="G801" s="9" t="s">
        <v>4</v>
      </c>
      <c r="H801" s="9" t="s">
        <v>83</v>
      </c>
      <c r="I801" s="10">
        <v>42059.958333333336</v>
      </c>
      <c r="J801" s="11">
        <f ca="1">TODAY()</f>
        <v>42790</v>
      </c>
      <c r="K801" s="12">
        <f>IF(I801&lt;&gt;0,(I801-F801)-1,(J801-F801)-1)</f>
        <v>0.55682870370947057</v>
      </c>
      <c r="L801" s="12" t="b">
        <f>IF(G801="CAN",TRUE,FALSE)</f>
        <v>0</v>
      </c>
      <c r="M801" s="13" t="b">
        <f>AND(G801="CLOSE",K801&lt;=28)</f>
        <v>1</v>
      </c>
      <c r="N801" s="13" t="b">
        <f>AND(G801="CLOSE",K801&gt;28,K801&lt;=56)</f>
        <v>0</v>
      </c>
      <c r="O801" s="13" t="b">
        <f>AND(G801="CLOSE",K801&gt;56,K801&lt;=84)</f>
        <v>0</v>
      </c>
      <c r="P801" s="13" t="b">
        <f>AND(G801="CLOSE",K801&gt;84)</f>
        <v>0</v>
      </c>
      <c r="Q801" s="13" t="b">
        <f>AND(G801 = "INPRG",K801&gt;84)</f>
        <v>0</v>
      </c>
      <c r="R801" s="13" t="b">
        <f>AND(G801 = "INPRG",K801&gt;56,K801&lt;=84)</f>
        <v>0</v>
      </c>
      <c r="S801" s="13" t="b">
        <f>AND(G801 = "INPRG",K801&gt;28,K801&lt;56)</f>
        <v>0</v>
      </c>
      <c r="T801" s="13" t="b">
        <f>AND(G801="INPRG",K801&gt;=21,K801&lt;28)</f>
        <v>0</v>
      </c>
      <c r="U801" s="13" t="b">
        <f>AND(G801="INPRG",K801&gt;=14,K801&lt;21)</f>
        <v>0</v>
      </c>
      <c r="V801" s="13" t="b">
        <f>AND(G801="INPRG",K801&gt;=7,K801&lt;14)</f>
        <v>0</v>
      </c>
      <c r="W801" s="14" t="b">
        <f>AND(G801="INPRG",K801&lt;7)</f>
        <v>0</v>
      </c>
    </row>
    <row r="802" spans="1:23" ht="15.75" x14ac:dyDescent="0.25">
      <c r="A802" s="1" t="s">
        <v>1738</v>
      </c>
      <c r="B802" s="2" t="s">
        <v>1</v>
      </c>
      <c r="C802" s="2" t="s">
        <v>2</v>
      </c>
      <c r="D802" s="2" t="s">
        <v>1739</v>
      </c>
      <c r="E802" s="2" t="s">
        <v>1740</v>
      </c>
      <c r="F802" s="3">
        <v>42058.401516203703</v>
      </c>
      <c r="G802" s="2" t="s">
        <v>4</v>
      </c>
      <c r="H802" s="2" t="s">
        <v>83</v>
      </c>
      <c r="I802" s="3">
        <v>42059.958333333336</v>
      </c>
      <c r="J802" s="4">
        <f ca="1">TODAY()</f>
        <v>42790</v>
      </c>
      <c r="K802" s="5">
        <f>IF(I802&lt;&gt;0,(I802-F802)-1,(J802-F802)-1)</f>
        <v>0.55681712963269092</v>
      </c>
      <c r="L802" s="5" t="b">
        <f>IF(G802="CAN",TRUE,FALSE)</f>
        <v>0</v>
      </c>
      <c r="M802" s="6" t="b">
        <f>AND(G802="CLOSE",K802&lt;=28)</f>
        <v>1</v>
      </c>
      <c r="N802" s="6" t="b">
        <f>AND(G802="CLOSE",K802&gt;28,K802&lt;=56)</f>
        <v>0</v>
      </c>
      <c r="O802" s="6" t="b">
        <f>AND(G802="CLOSE",K802&gt;56,K802&lt;=84)</f>
        <v>0</v>
      </c>
      <c r="P802" s="6" t="b">
        <f>AND(G802="CLOSE",K802&gt;84)</f>
        <v>0</v>
      </c>
      <c r="Q802" s="6" t="b">
        <f>AND(G802 = "INPRG",K802&gt;84)</f>
        <v>0</v>
      </c>
      <c r="R802" s="6" t="b">
        <f>AND(G802 = "INPRG",K802&gt;56,K802&lt;=84)</f>
        <v>0</v>
      </c>
      <c r="S802" s="6" t="b">
        <f>AND(G802 = "INPRG",K802&gt;28,K802&lt;56)</f>
        <v>0</v>
      </c>
      <c r="T802" s="6" t="b">
        <f>AND(G802="INPRG",K802&gt;=21,K802&lt;28)</f>
        <v>0</v>
      </c>
      <c r="U802" s="6" t="b">
        <f>AND(G802="INPRG",K802&gt;=14,K802&lt;21)</f>
        <v>0</v>
      </c>
      <c r="V802" s="6" t="b">
        <f>AND(G802="INPRG",K802&gt;=7,K802&lt;14)</f>
        <v>0</v>
      </c>
      <c r="W802" s="7" t="b">
        <f>AND(G802="INPRG",K802&lt;7)</f>
        <v>0</v>
      </c>
    </row>
    <row r="803" spans="1:23" ht="15.75" x14ac:dyDescent="0.25">
      <c r="A803" s="8" t="s">
        <v>1741</v>
      </c>
      <c r="B803" s="9" t="s">
        <v>1</v>
      </c>
      <c r="C803" s="9" t="s">
        <v>2</v>
      </c>
      <c r="D803" s="9" t="s">
        <v>1742</v>
      </c>
      <c r="E803" s="9" t="s">
        <v>1743</v>
      </c>
      <c r="F803" s="10">
        <v>42058.40152777778</v>
      </c>
      <c r="G803" s="9" t="s">
        <v>4</v>
      </c>
      <c r="H803" s="9" t="s">
        <v>83</v>
      </c>
      <c r="I803" s="10">
        <v>42059.958333333336</v>
      </c>
      <c r="J803" s="11">
        <f ca="1">TODAY()</f>
        <v>42790</v>
      </c>
      <c r="K803" s="12">
        <f>IF(I803&lt;&gt;0,(I803-F803)-1,(J803-F803)-1)</f>
        <v>0.55680555555591127</v>
      </c>
      <c r="L803" s="12" t="b">
        <f>IF(G803="CAN",TRUE,FALSE)</f>
        <v>0</v>
      </c>
      <c r="M803" s="13" t="b">
        <f>AND(G803="CLOSE",K803&lt;=28)</f>
        <v>1</v>
      </c>
      <c r="N803" s="13" t="b">
        <f>AND(G803="CLOSE",K803&gt;28,K803&lt;=56)</f>
        <v>0</v>
      </c>
      <c r="O803" s="13" t="b">
        <f>AND(G803="CLOSE",K803&gt;56,K803&lt;=84)</f>
        <v>0</v>
      </c>
      <c r="P803" s="13" t="b">
        <f>AND(G803="CLOSE",K803&gt;84)</f>
        <v>0</v>
      </c>
      <c r="Q803" s="13" t="b">
        <f>AND(G803 = "INPRG",K803&gt;84)</f>
        <v>0</v>
      </c>
      <c r="R803" s="13" t="b">
        <f>AND(G803 = "INPRG",K803&gt;56,K803&lt;=84)</f>
        <v>0</v>
      </c>
      <c r="S803" s="13" t="b">
        <f>AND(G803 = "INPRG",K803&gt;28,K803&lt;56)</f>
        <v>0</v>
      </c>
      <c r="T803" s="13" t="b">
        <f>AND(G803="INPRG",K803&gt;=21,K803&lt;28)</f>
        <v>0</v>
      </c>
      <c r="U803" s="13" t="b">
        <f>AND(G803="INPRG",K803&gt;=14,K803&lt;21)</f>
        <v>0</v>
      </c>
      <c r="V803" s="13" t="b">
        <f>AND(G803="INPRG",K803&gt;=7,K803&lt;14)</f>
        <v>0</v>
      </c>
      <c r="W803" s="14" t="b">
        <f>AND(G803="INPRG",K803&lt;7)</f>
        <v>0</v>
      </c>
    </row>
    <row r="804" spans="1:23" ht="15.75" x14ac:dyDescent="0.25">
      <c r="A804" s="1" t="s">
        <v>1744</v>
      </c>
      <c r="B804" s="2" t="s">
        <v>1</v>
      </c>
      <c r="C804" s="2" t="s">
        <v>2</v>
      </c>
      <c r="D804" s="2" t="s">
        <v>1745</v>
      </c>
      <c r="E804" s="2" t="s">
        <v>1746</v>
      </c>
      <c r="F804" s="3">
        <v>42058.401539351849</v>
      </c>
      <c r="G804" s="2" t="s">
        <v>4</v>
      </c>
      <c r="H804" s="2" t="s">
        <v>83</v>
      </c>
      <c r="I804" s="3">
        <v>42059.958333333336</v>
      </c>
      <c r="J804" s="4">
        <f ca="1">TODAY()</f>
        <v>42790</v>
      </c>
      <c r="K804" s="5">
        <f>IF(I804&lt;&gt;0,(I804-F804)-1,(J804-F804)-1)</f>
        <v>0.55679398148640757</v>
      </c>
      <c r="L804" s="5" t="b">
        <f>IF(G804="CAN",TRUE,FALSE)</f>
        <v>0</v>
      </c>
      <c r="M804" s="6" t="b">
        <f>AND(G804="CLOSE",K804&lt;=28)</f>
        <v>1</v>
      </c>
      <c r="N804" s="6" t="b">
        <f>AND(G804="CLOSE",K804&gt;28,K804&lt;=56)</f>
        <v>0</v>
      </c>
      <c r="O804" s="6" t="b">
        <f>AND(G804="CLOSE",K804&gt;56,K804&lt;=84)</f>
        <v>0</v>
      </c>
      <c r="P804" s="6" t="b">
        <f>AND(G804="CLOSE",K804&gt;84)</f>
        <v>0</v>
      </c>
      <c r="Q804" s="6" t="b">
        <f>AND(G804 = "INPRG",K804&gt;84)</f>
        <v>0</v>
      </c>
      <c r="R804" s="6" t="b">
        <f>AND(G804 = "INPRG",K804&gt;56,K804&lt;=84)</f>
        <v>0</v>
      </c>
      <c r="S804" s="6" t="b">
        <f>AND(G804 = "INPRG",K804&gt;28,K804&lt;56)</f>
        <v>0</v>
      </c>
      <c r="T804" s="6" t="b">
        <f>AND(G804="INPRG",K804&gt;=21,K804&lt;28)</f>
        <v>0</v>
      </c>
      <c r="U804" s="6" t="b">
        <f>AND(G804="INPRG",K804&gt;=14,K804&lt;21)</f>
        <v>0</v>
      </c>
      <c r="V804" s="6" t="b">
        <f>AND(G804="INPRG",K804&gt;=7,K804&lt;14)</f>
        <v>0</v>
      </c>
      <c r="W804" s="7" t="b">
        <f>AND(G804="INPRG",K804&lt;7)</f>
        <v>0</v>
      </c>
    </row>
    <row r="805" spans="1:23" ht="15.75" x14ac:dyDescent="0.25">
      <c r="A805" s="8" t="s">
        <v>1747</v>
      </c>
      <c r="B805" s="9" t="s">
        <v>1</v>
      </c>
      <c r="C805" s="9" t="s">
        <v>2</v>
      </c>
      <c r="D805" s="9" t="s">
        <v>1748</v>
      </c>
      <c r="E805" s="9" t="s">
        <v>1749</v>
      </c>
      <c r="F805" s="10">
        <v>42058.401550925926</v>
      </c>
      <c r="G805" s="9" t="s">
        <v>4</v>
      </c>
      <c r="H805" s="9" t="s">
        <v>83</v>
      </c>
      <c r="I805" s="10">
        <v>42059.958333333336</v>
      </c>
      <c r="J805" s="11">
        <f ca="1">TODAY()</f>
        <v>42790</v>
      </c>
      <c r="K805" s="12">
        <f>IF(I805&lt;&gt;0,(I805-F805)-1,(J805-F805)-1)</f>
        <v>0.55678240740962792</v>
      </c>
      <c r="L805" s="12" t="b">
        <f>IF(G805="CAN",TRUE,FALSE)</f>
        <v>0</v>
      </c>
      <c r="M805" s="13" t="b">
        <f>AND(G805="CLOSE",K805&lt;=28)</f>
        <v>1</v>
      </c>
      <c r="N805" s="13" t="b">
        <f>AND(G805="CLOSE",K805&gt;28,K805&lt;=56)</f>
        <v>0</v>
      </c>
      <c r="O805" s="13" t="b">
        <f>AND(G805="CLOSE",K805&gt;56,K805&lt;=84)</f>
        <v>0</v>
      </c>
      <c r="P805" s="13" t="b">
        <f>AND(G805="CLOSE",K805&gt;84)</f>
        <v>0</v>
      </c>
      <c r="Q805" s="13" t="b">
        <f>AND(G805 = "INPRG",K805&gt;84)</f>
        <v>0</v>
      </c>
      <c r="R805" s="13" t="b">
        <f>AND(G805 = "INPRG",K805&gt;56,K805&lt;=84)</f>
        <v>0</v>
      </c>
      <c r="S805" s="13" t="b">
        <f>AND(G805 = "INPRG",K805&gt;28,K805&lt;56)</f>
        <v>0</v>
      </c>
      <c r="T805" s="13" t="b">
        <f>AND(G805="INPRG",K805&gt;=21,K805&lt;28)</f>
        <v>0</v>
      </c>
      <c r="U805" s="13" t="b">
        <f>AND(G805="INPRG",K805&gt;=14,K805&lt;21)</f>
        <v>0</v>
      </c>
      <c r="V805" s="13" t="b">
        <f>AND(G805="INPRG",K805&gt;=7,K805&lt;14)</f>
        <v>0</v>
      </c>
      <c r="W805" s="14" t="b">
        <f>AND(G805="INPRG",K805&lt;7)</f>
        <v>0</v>
      </c>
    </row>
    <row r="806" spans="1:23" ht="15.75" x14ac:dyDescent="0.25">
      <c r="A806" s="1" t="s">
        <v>1750</v>
      </c>
      <c r="B806" s="2" t="s">
        <v>1</v>
      </c>
      <c r="C806" s="2" t="s">
        <v>2</v>
      </c>
      <c r="D806" s="2" t="s">
        <v>1751</v>
      </c>
      <c r="E806" s="2" t="s">
        <v>1752</v>
      </c>
      <c r="F806" s="3">
        <v>42058.401631944442</v>
      </c>
      <c r="G806" s="2" t="s">
        <v>4</v>
      </c>
      <c r="H806" s="2" t="s">
        <v>1753</v>
      </c>
      <c r="I806" s="3">
        <v>42166.958333333336</v>
      </c>
      <c r="J806" s="4">
        <f ca="1">TODAY()</f>
        <v>42790</v>
      </c>
      <c r="K806" s="5">
        <f>IF(I806&lt;&gt;0,(I806-F806)-1,(J806-F806)-1)</f>
        <v>107.556701388894</v>
      </c>
      <c r="L806" s="5" t="b">
        <f>IF(G806="CAN",TRUE,FALSE)</f>
        <v>0</v>
      </c>
      <c r="M806" s="6" t="b">
        <f>AND(G806="CLOSE",K806&lt;=28)</f>
        <v>0</v>
      </c>
      <c r="N806" s="6" t="b">
        <f>AND(G806="CLOSE",K806&gt;28,K806&lt;=56)</f>
        <v>0</v>
      </c>
      <c r="O806" s="6" t="b">
        <f>AND(G806="CLOSE",K806&gt;56,K806&lt;=84)</f>
        <v>0</v>
      </c>
      <c r="P806" s="6" t="b">
        <f>AND(G806="CLOSE",K806&gt;84)</f>
        <v>1</v>
      </c>
      <c r="Q806" s="6" t="b">
        <f>AND(G806 = "INPRG",K806&gt;84)</f>
        <v>0</v>
      </c>
      <c r="R806" s="6" t="b">
        <f>AND(G806 = "INPRG",K806&gt;56,K806&lt;=84)</f>
        <v>0</v>
      </c>
      <c r="S806" s="6" t="b">
        <f>AND(G806 = "INPRG",K806&gt;28,K806&lt;56)</f>
        <v>0</v>
      </c>
      <c r="T806" s="6" t="b">
        <f>AND(G806="INPRG",K806&gt;=21,K806&lt;28)</f>
        <v>0</v>
      </c>
      <c r="U806" s="6" t="b">
        <f>AND(G806="INPRG",K806&gt;=14,K806&lt;21)</f>
        <v>0</v>
      </c>
      <c r="V806" s="6" t="b">
        <f>AND(G806="INPRG",K806&gt;=7,K806&lt;14)</f>
        <v>0</v>
      </c>
      <c r="W806" s="7" t="b">
        <f>AND(G806="INPRG",K806&lt;7)</f>
        <v>0</v>
      </c>
    </row>
    <row r="807" spans="1:23" ht="15.75" x14ac:dyDescent="0.25">
      <c r="A807" s="8" t="s">
        <v>1754</v>
      </c>
      <c r="B807" s="9" t="s">
        <v>1</v>
      </c>
      <c r="C807" s="9" t="s">
        <v>2</v>
      </c>
      <c r="D807" s="9" t="s">
        <v>1755</v>
      </c>
      <c r="E807" s="9" t="s">
        <v>1756</v>
      </c>
      <c r="F807" s="10">
        <v>42058.40184027778</v>
      </c>
      <c r="G807" s="9" t="s">
        <v>4</v>
      </c>
      <c r="H807" s="9" t="s">
        <v>83</v>
      </c>
      <c r="I807" s="10">
        <v>42059.958333333336</v>
      </c>
      <c r="J807" s="11">
        <f ca="1">TODAY()</f>
        <v>42790</v>
      </c>
      <c r="K807" s="12">
        <f>IF(I807&lt;&gt;0,(I807-F807)-1,(J807-F807)-1)</f>
        <v>0.55649305555562023</v>
      </c>
      <c r="L807" s="12" t="b">
        <f>IF(G807="CAN",TRUE,FALSE)</f>
        <v>0</v>
      </c>
      <c r="M807" s="13" t="b">
        <f>AND(G807="CLOSE",K807&lt;=28)</f>
        <v>1</v>
      </c>
      <c r="N807" s="13" t="b">
        <f>AND(G807="CLOSE",K807&gt;28,K807&lt;=56)</f>
        <v>0</v>
      </c>
      <c r="O807" s="13" t="b">
        <f>AND(G807="CLOSE",K807&gt;56,K807&lt;=84)</f>
        <v>0</v>
      </c>
      <c r="P807" s="13" t="b">
        <f>AND(G807="CLOSE",K807&gt;84)</f>
        <v>0</v>
      </c>
      <c r="Q807" s="13" t="b">
        <f>AND(G807 = "INPRG",K807&gt;84)</f>
        <v>0</v>
      </c>
      <c r="R807" s="13" t="b">
        <f>AND(G807 = "INPRG",K807&gt;56,K807&lt;=84)</f>
        <v>0</v>
      </c>
      <c r="S807" s="13" t="b">
        <f>AND(G807 = "INPRG",K807&gt;28,K807&lt;56)</f>
        <v>0</v>
      </c>
      <c r="T807" s="13" t="b">
        <f>AND(G807="INPRG",K807&gt;=21,K807&lt;28)</f>
        <v>0</v>
      </c>
      <c r="U807" s="13" t="b">
        <f>AND(G807="INPRG",K807&gt;=14,K807&lt;21)</f>
        <v>0</v>
      </c>
      <c r="V807" s="13" t="b">
        <f>AND(G807="INPRG",K807&gt;=7,K807&lt;14)</f>
        <v>0</v>
      </c>
      <c r="W807" s="14" t="b">
        <f>AND(G807="INPRG",K807&lt;7)</f>
        <v>0</v>
      </c>
    </row>
    <row r="808" spans="1:23" ht="15.75" x14ac:dyDescent="0.25">
      <c r="A808" s="1" t="s">
        <v>1757</v>
      </c>
      <c r="B808" s="2" t="s">
        <v>1</v>
      </c>
      <c r="C808" s="2" t="s">
        <v>2</v>
      </c>
      <c r="D808" s="2" t="s">
        <v>1755</v>
      </c>
      <c r="E808" s="2" t="s">
        <v>1758</v>
      </c>
      <c r="F808" s="3">
        <v>42058.40185185185</v>
      </c>
      <c r="G808" s="2" t="s">
        <v>4</v>
      </c>
      <c r="H808" s="2" t="s">
        <v>83</v>
      </c>
      <c r="I808" s="3">
        <v>42059.958333333336</v>
      </c>
      <c r="J808" s="4">
        <f ca="1">TODAY()</f>
        <v>42790</v>
      </c>
      <c r="K808" s="5">
        <f>IF(I808&lt;&gt;0,(I808-F808)-1,(J808-F808)-1)</f>
        <v>0.55648148148611654</v>
      </c>
      <c r="L808" s="5" t="b">
        <f>IF(G808="CAN",TRUE,FALSE)</f>
        <v>0</v>
      </c>
      <c r="M808" s="6" t="b">
        <f>AND(G808="CLOSE",K808&lt;=28)</f>
        <v>1</v>
      </c>
      <c r="N808" s="6" t="b">
        <f>AND(G808="CLOSE",K808&gt;28,K808&lt;=56)</f>
        <v>0</v>
      </c>
      <c r="O808" s="6" t="b">
        <f>AND(G808="CLOSE",K808&gt;56,K808&lt;=84)</f>
        <v>0</v>
      </c>
      <c r="P808" s="6" t="b">
        <f>AND(G808="CLOSE",K808&gt;84)</f>
        <v>0</v>
      </c>
      <c r="Q808" s="6" t="b">
        <f>AND(G808 = "INPRG",K808&gt;84)</f>
        <v>0</v>
      </c>
      <c r="R808" s="6" t="b">
        <f>AND(G808 = "INPRG",K808&gt;56,K808&lt;=84)</f>
        <v>0</v>
      </c>
      <c r="S808" s="6" t="b">
        <f>AND(G808 = "INPRG",K808&gt;28,K808&lt;56)</f>
        <v>0</v>
      </c>
      <c r="T808" s="6" t="b">
        <f>AND(G808="INPRG",K808&gt;=21,K808&lt;28)</f>
        <v>0</v>
      </c>
      <c r="U808" s="6" t="b">
        <f>AND(G808="INPRG",K808&gt;=14,K808&lt;21)</f>
        <v>0</v>
      </c>
      <c r="V808" s="6" t="b">
        <f>AND(G808="INPRG",K808&gt;=7,K808&lt;14)</f>
        <v>0</v>
      </c>
      <c r="W808" s="7" t="b">
        <f>AND(G808="INPRG",K808&lt;7)</f>
        <v>0</v>
      </c>
    </row>
    <row r="809" spans="1:23" ht="15.75" x14ac:dyDescent="0.25">
      <c r="A809" s="8" t="s">
        <v>1759</v>
      </c>
      <c r="B809" s="9" t="s">
        <v>1</v>
      </c>
      <c r="C809" s="9" t="s">
        <v>2</v>
      </c>
      <c r="D809" s="9" t="s">
        <v>1755</v>
      </c>
      <c r="E809" s="9" t="s">
        <v>1760</v>
      </c>
      <c r="F809" s="10">
        <v>42058.401875000003</v>
      </c>
      <c r="G809" s="9" t="s">
        <v>4</v>
      </c>
      <c r="H809" s="9" t="s">
        <v>83</v>
      </c>
      <c r="I809" s="10">
        <v>42059.958333333336</v>
      </c>
      <c r="J809" s="11">
        <f ca="1">TODAY()</f>
        <v>42790</v>
      </c>
      <c r="K809" s="12">
        <f>IF(I809&lt;&gt;0,(I809-F809)-1,(J809-F809)-1)</f>
        <v>0.55645833333255723</v>
      </c>
      <c r="L809" s="12" t="b">
        <f>IF(G809="CAN",TRUE,FALSE)</f>
        <v>0</v>
      </c>
      <c r="M809" s="13" t="b">
        <f>AND(G809="CLOSE",K809&lt;=28)</f>
        <v>1</v>
      </c>
      <c r="N809" s="13" t="b">
        <f>AND(G809="CLOSE",K809&gt;28,K809&lt;=56)</f>
        <v>0</v>
      </c>
      <c r="O809" s="13" t="b">
        <f>AND(G809="CLOSE",K809&gt;56,K809&lt;=84)</f>
        <v>0</v>
      </c>
      <c r="P809" s="13" t="b">
        <f>AND(G809="CLOSE",K809&gt;84)</f>
        <v>0</v>
      </c>
      <c r="Q809" s="13" t="b">
        <f>AND(G809 = "INPRG",K809&gt;84)</f>
        <v>0</v>
      </c>
      <c r="R809" s="13" t="b">
        <f>AND(G809 = "INPRG",K809&gt;56,K809&lt;=84)</f>
        <v>0</v>
      </c>
      <c r="S809" s="13" t="b">
        <f>AND(G809 = "INPRG",K809&gt;28,K809&lt;56)</f>
        <v>0</v>
      </c>
      <c r="T809" s="13" t="b">
        <f>AND(G809="INPRG",K809&gt;=21,K809&lt;28)</f>
        <v>0</v>
      </c>
      <c r="U809" s="13" t="b">
        <f>AND(G809="INPRG",K809&gt;=14,K809&lt;21)</f>
        <v>0</v>
      </c>
      <c r="V809" s="13" t="b">
        <f>AND(G809="INPRG",K809&gt;=7,K809&lt;14)</f>
        <v>0</v>
      </c>
      <c r="W809" s="14" t="b">
        <f>AND(G809="INPRG",K809&lt;7)</f>
        <v>0</v>
      </c>
    </row>
    <row r="810" spans="1:23" ht="15.75" x14ac:dyDescent="0.25">
      <c r="A810" s="1" t="s">
        <v>1761</v>
      </c>
      <c r="B810" s="2" t="s">
        <v>1</v>
      </c>
      <c r="C810" s="2" t="s">
        <v>2</v>
      </c>
      <c r="D810" s="2" t="s">
        <v>759</v>
      </c>
      <c r="E810" s="2"/>
      <c r="F810" s="3">
        <v>42059.336273148147</v>
      </c>
      <c r="G810" s="2" t="s">
        <v>4</v>
      </c>
      <c r="H810" s="2" t="s">
        <v>5</v>
      </c>
      <c r="I810" s="3">
        <v>42060.958333333336</v>
      </c>
      <c r="J810" s="4">
        <f ca="1">TODAY()</f>
        <v>42790</v>
      </c>
      <c r="K810" s="5">
        <f>IF(I810&lt;&gt;0,(I810-F810)-1,(J810-F810)-1)</f>
        <v>0.62206018518918427</v>
      </c>
      <c r="L810" s="5" t="b">
        <f>IF(G810="CAN",TRUE,FALSE)</f>
        <v>0</v>
      </c>
      <c r="M810" s="6" t="b">
        <f>AND(G810="CLOSE",K810&lt;=28)</f>
        <v>1</v>
      </c>
      <c r="N810" s="6" t="b">
        <f>AND(G810="CLOSE",K810&gt;28,K810&lt;=56)</f>
        <v>0</v>
      </c>
      <c r="O810" s="6" t="b">
        <f>AND(G810="CLOSE",K810&gt;56,K810&lt;=84)</f>
        <v>0</v>
      </c>
      <c r="P810" s="6" t="b">
        <f>AND(G810="CLOSE",K810&gt;84)</f>
        <v>0</v>
      </c>
      <c r="Q810" s="6" t="b">
        <f>AND(G810 = "INPRG",K810&gt;84)</f>
        <v>0</v>
      </c>
      <c r="R810" s="6" t="b">
        <f>AND(G810 = "INPRG",K810&gt;56,K810&lt;=84)</f>
        <v>0</v>
      </c>
      <c r="S810" s="6" t="b">
        <f>AND(G810 = "INPRG",K810&gt;28,K810&lt;56)</f>
        <v>0</v>
      </c>
      <c r="T810" s="6" t="b">
        <f>AND(G810="INPRG",K810&gt;=21,K810&lt;28)</f>
        <v>0</v>
      </c>
      <c r="U810" s="6" t="b">
        <f>AND(G810="INPRG",K810&gt;=14,K810&lt;21)</f>
        <v>0</v>
      </c>
      <c r="V810" s="6" t="b">
        <f>AND(G810="INPRG",K810&gt;=7,K810&lt;14)</f>
        <v>0</v>
      </c>
      <c r="W810" s="7" t="b">
        <f>AND(G810="INPRG",K810&lt;7)</f>
        <v>0</v>
      </c>
    </row>
    <row r="811" spans="1:23" ht="15.75" x14ac:dyDescent="0.25">
      <c r="A811" s="8" t="s">
        <v>1762</v>
      </c>
      <c r="B811" s="9" t="s">
        <v>1</v>
      </c>
      <c r="C811" s="9" t="s">
        <v>21</v>
      </c>
      <c r="D811" s="9" t="s">
        <v>761</v>
      </c>
      <c r="E811" s="9"/>
      <c r="F811" s="10">
        <v>42059.338310185187</v>
      </c>
      <c r="G811" s="9" t="s">
        <v>4</v>
      </c>
      <c r="H811" s="9" t="s">
        <v>23</v>
      </c>
      <c r="I811" s="10">
        <v>42060.958333333336</v>
      </c>
      <c r="J811" s="11">
        <f ca="1">TODAY()</f>
        <v>42790</v>
      </c>
      <c r="K811" s="12">
        <f>IF(I811&lt;&gt;0,(I811-F811)-1,(J811-F811)-1)</f>
        <v>0.62002314814890269</v>
      </c>
      <c r="L811" s="12" t="b">
        <f>IF(G811="CAN",TRUE,FALSE)</f>
        <v>0</v>
      </c>
      <c r="M811" s="13" t="b">
        <f>AND(G811="CLOSE",K811&lt;=28)</f>
        <v>1</v>
      </c>
      <c r="N811" s="13" t="b">
        <f>AND(G811="CLOSE",K811&gt;28,K811&lt;=56)</f>
        <v>0</v>
      </c>
      <c r="O811" s="13" t="b">
        <f>AND(G811="CLOSE",K811&gt;56,K811&lt;=84)</f>
        <v>0</v>
      </c>
      <c r="P811" s="13" t="b">
        <f>AND(G811="CLOSE",K811&gt;84)</f>
        <v>0</v>
      </c>
      <c r="Q811" s="13" t="b">
        <f>AND(G811 = "INPRG",K811&gt;84)</f>
        <v>0</v>
      </c>
      <c r="R811" s="13" t="b">
        <f>AND(G811 = "INPRG",K811&gt;56,K811&lt;=84)</f>
        <v>0</v>
      </c>
      <c r="S811" s="13" t="b">
        <f>AND(G811 = "INPRG",K811&gt;28,K811&lt;56)</f>
        <v>0</v>
      </c>
      <c r="T811" s="13" t="b">
        <f>AND(G811="INPRG",K811&gt;=21,K811&lt;28)</f>
        <v>0</v>
      </c>
      <c r="U811" s="13" t="b">
        <f>AND(G811="INPRG",K811&gt;=14,K811&lt;21)</f>
        <v>0</v>
      </c>
      <c r="V811" s="13" t="b">
        <f>AND(G811="INPRG",K811&gt;=7,K811&lt;14)</f>
        <v>0</v>
      </c>
      <c r="W811" s="14" t="b">
        <f>AND(G811="INPRG",K811&lt;7)</f>
        <v>0</v>
      </c>
    </row>
    <row r="812" spans="1:23" ht="15.75" x14ac:dyDescent="0.25">
      <c r="A812" s="1" t="s">
        <v>1763</v>
      </c>
      <c r="B812" s="2" t="s">
        <v>1</v>
      </c>
      <c r="C812" s="2" t="s">
        <v>2</v>
      </c>
      <c r="D812" s="2" t="s">
        <v>763</v>
      </c>
      <c r="E812" s="2"/>
      <c r="F812" s="3">
        <v>42059.338333333333</v>
      </c>
      <c r="G812" s="2" t="s">
        <v>4</v>
      </c>
      <c r="H812" s="2" t="s">
        <v>23</v>
      </c>
      <c r="I812" s="3">
        <v>42060.958333333336</v>
      </c>
      <c r="J812" s="4">
        <f ca="1">TODAY()</f>
        <v>42790</v>
      </c>
      <c r="K812" s="5">
        <f>IF(I812&lt;&gt;0,(I812-F812)-1,(J812-F812)-1)</f>
        <v>0.62000000000261934</v>
      </c>
      <c r="L812" s="5" t="b">
        <f>IF(G812="CAN",TRUE,FALSE)</f>
        <v>0</v>
      </c>
      <c r="M812" s="6" t="b">
        <f>AND(G812="CLOSE",K812&lt;=28)</f>
        <v>1</v>
      </c>
      <c r="N812" s="6" t="b">
        <f>AND(G812="CLOSE",K812&gt;28,K812&lt;=56)</f>
        <v>0</v>
      </c>
      <c r="O812" s="6" t="b">
        <f>AND(G812="CLOSE",K812&gt;56,K812&lt;=84)</f>
        <v>0</v>
      </c>
      <c r="P812" s="6" t="b">
        <f>AND(G812="CLOSE",K812&gt;84)</f>
        <v>0</v>
      </c>
      <c r="Q812" s="6" t="b">
        <f>AND(G812 = "INPRG",K812&gt;84)</f>
        <v>0</v>
      </c>
      <c r="R812" s="6" t="b">
        <f>AND(G812 = "INPRG",K812&gt;56,K812&lt;=84)</f>
        <v>0</v>
      </c>
      <c r="S812" s="6" t="b">
        <f>AND(G812 = "INPRG",K812&gt;28,K812&lt;56)</f>
        <v>0</v>
      </c>
      <c r="T812" s="6" t="b">
        <f>AND(G812="INPRG",K812&gt;=21,K812&lt;28)</f>
        <v>0</v>
      </c>
      <c r="U812" s="6" t="b">
        <f>AND(G812="INPRG",K812&gt;=14,K812&lt;21)</f>
        <v>0</v>
      </c>
      <c r="V812" s="6" t="b">
        <f>AND(G812="INPRG",K812&gt;=7,K812&lt;14)</f>
        <v>0</v>
      </c>
      <c r="W812" s="7" t="b">
        <f>AND(G812="INPRG",K812&lt;7)</f>
        <v>0</v>
      </c>
    </row>
    <row r="813" spans="1:23" ht="15.75" x14ac:dyDescent="0.25">
      <c r="A813" s="8" t="s">
        <v>1764</v>
      </c>
      <c r="B813" s="9" t="s">
        <v>1</v>
      </c>
      <c r="C813" s="9" t="s">
        <v>2</v>
      </c>
      <c r="D813" s="9" t="s">
        <v>765</v>
      </c>
      <c r="E813" s="9" t="s">
        <v>36</v>
      </c>
      <c r="F813" s="10">
        <v>42059.338333333333</v>
      </c>
      <c r="G813" s="9" t="s">
        <v>4</v>
      </c>
      <c r="H813" s="9" t="s">
        <v>33</v>
      </c>
      <c r="I813" s="10">
        <v>42060.958333333336</v>
      </c>
      <c r="J813" s="11">
        <f ca="1">TODAY()</f>
        <v>42790</v>
      </c>
      <c r="K813" s="12">
        <f>IF(I813&lt;&gt;0,(I813-F813)-1,(J813-F813)-1)</f>
        <v>0.62000000000261934</v>
      </c>
      <c r="L813" s="12" t="b">
        <f>IF(G813="CAN",TRUE,FALSE)</f>
        <v>0</v>
      </c>
      <c r="M813" s="13" t="b">
        <f>AND(G813="CLOSE",K813&lt;=28)</f>
        <v>1</v>
      </c>
      <c r="N813" s="13" t="b">
        <f>AND(G813="CLOSE",K813&gt;28,K813&lt;=56)</f>
        <v>0</v>
      </c>
      <c r="O813" s="13" t="b">
        <f>AND(G813="CLOSE",K813&gt;56,K813&lt;=84)</f>
        <v>0</v>
      </c>
      <c r="P813" s="13" t="b">
        <f>AND(G813="CLOSE",K813&gt;84)</f>
        <v>0</v>
      </c>
      <c r="Q813" s="13" t="b">
        <f>AND(G813 = "INPRG",K813&gt;84)</f>
        <v>0</v>
      </c>
      <c r="R813" s="13" t="b">
        <f>AND(G813 = "INPRG",K813&gt;56,K813&lt;=84)</f>
        <v>0</v>
      </c>
      <c r="S813" s="13" t="b">
        <f>AND(G813 = "INPRG",K813&gt;28,K813&lt;56)</f>
        <v>0</v>
      </c>
      <c r="T813" s="13" t="b">
        <f>AND(G813="INPRG",K813&gt;=21,K813&lt;28)</f>
        <v>0</v>
      </c>
      <c r="U813" s="13" t="b">
        <f>AND(G813="INPRG",K813&gt;=14,K813&lt;21)</f>
        <v>0</v>
      </c>
      <c r="V813" s="13" t="b">
        <f>AND(G813="INPRG",K813&gt;=7,K813&lt;14)</f>
        <v>0</v>
      </c>
      <c r="W813" s="14" t="b">
        <f>AND(G813="INPRG",K813&lt;7)</f>
        <v>0</v>
      </c>
    </row>
    <row r="814" spans="1:23" ht="15.75" x14ac:dyDescent="0.25">
      <c r="A814" s="1" t="s">
        <v>1765</v>
      </c>
      <c r="B814" s="2" t="s">
        <v>1</v>
      </c>
      <c r="C814" s="2" t="s">
        <v>2</v>
      </c>
      <c r="D814" s="2" t="s">
        <v>767</v>
      </c>
      <c r="E814" s="2"/>
      <c r="F814" s="3">
        <v>42059.338368055556</v>
      </c>
      <c r="G814" s="2" t="s">
        <v>4</v>
      </c>
      <c r="H814" s="2" t="s">
        <v>39</v>
      </c>
      <c r="I814" s="3">
        <v>42060.958333333336</v>
      </c>
      <c r="J814" s="4">
        <f ca="1">TODAY()</f>
        <v>42790</v>
      </c>
      <c r="K814" s="5">
        <f>IF(I814&lt;&gt;0,(I814-F814)-1,(J814-F814)-1)</f>
        <v>0.61996527777955635</v>
      </c>
      <c r="L814" s="5" t="b">
        <f>IF(G814="CAN",TRUE,FALSE)</f>
        <v>0</v>
      </c>
      <c r="M814" s="6" t="b">
        <f>AND(G814="CLOSE",K814&lt;=28)</f>
        <v>1</v>
      </c>
      <c r="N814" s="6" t="b">
        <f>AND(G814="CLOSE",K814&gt;28,K814&lt;=56)</f>
        <v>0</v>
      </c>
      <c r="O814" s="6" t="b">
        <f>AND(G814="CLOSE",K814&gt;56,K814&lt;=84)</f>
        <v>0</v>
      </c>
      <c r="P814" s="6" t="b">
        <f>AND(G814="CLOSE",K814&gt;84)</f>
        <v>0</v>
      </c>
      <c r="Q814" s="6" t="b">
        <f>AND(G814 = "INPRG",K814&gt;84)</f>
        <v>0</v>
      </c>
      <c r="R814" s="6" t="b">
        <f>AND(G814 = "INPRG",K814&gt;56,K814&lt;=84)</f>
        <v>0</v>
      </c>
      <c r="S814" s="6" t="b">
        <f>AND(G814 = "INPRG",K814&gt;28,K814&lt;56)</f>
        <v>0</v>
      </c>
      <c r="T814" s="6" t="b">
        <f>AND(G814="INPRG",K814&gt;=21,K814&lt;28)</f>
        <v>0</v>
      </c>
      <c r="U814" s="6" t="b">
        <f>AND(G814="INPRG",K814&gt;=14,K814&lt;21)</f>
        <v>0</v>
      </c>
      <c r="V814" s="6" t="b">
        <f>AND(G814="INPRG",K814&gt;=7,K814&lt;14)</f>
        <v>0</v>
      </c>
      <c r="W814" s="7" t="b">
        <f>AND(G814="INPRG",K814&lt;7)</f>
        <v>0</v>
      </c>
    </row>
    <row r="815" spans="1:23" ht="15.75" x14ac:dyDescent="0.25">
      <c r="A815" s="8" t="s">
        <v>1766</v>
      </c>
      <c r="B815" s="9" t="s">
        <v>1</v>
      </c>
      <c r="C815" s="9" t="s">
        <v>2</v>
      </c>
      <c r="D815" s="9" t="s">
        <v>769</v>
      </c>
      <c r="E815" s="9" t="s">
        <v>42</v>
      </c>
      <c r="F815" s="10">
        <v>42059.338391203702</v>
      </c>
      <c r="G815" s="9" t="s">
        <v>4</v>
      </c>
      <c r="H815" s="9" t="s">
        <v>43</v>
      </c>
      <c r="I815" s="10">
        <v>42060.958333333336</v>
      </c>
      <c r="J815" s="11">
        <f ca="1">TODAY()</f>
        <v>42790</v>
      </c>
      <c r="K815" s="12">
        <f>IF(I815&lt;&gt;0,(I815-F815)-1,(J815-F815)-1)</f>
        <v>0.619942129633273</v>
      </c>
      <c r="L815" s="12" t="b">
        <f>IF(G815="CAN",TRUE,FALSE)</f>
        <v>0</v>
      </c>
      <c r="M815" s="13" t="b">
        <f>AND(G815="CLOSE",K815&lt;=28)</f>
        <v>1</v>
      </c>
      <c r="N815" s="13" t="b">
        <f>AND(G815="CLOSE",K815&gt;28,K815&lt;=56)</f>
        <v>0</v>
      </c>
      <c r="O815" s="13" t="b">
        <f>AND(G815="CLOSE",K815&gt;56,K815&lt;=84)</f>
        <v>0</v>
      </c>
      <c r="P815" s="13" t="b">
        <f>AND(G815="CLOSE",K815&gt;84)</f>
        <v>0</v>
      </c>
      <c r="Q815" s="13" t="b">
        <f>AND(G815 = "INPRG",K815&gt;84)</f>
        <v>0</v>
      </c>
      <c r="R815" s="13" t="b">
        <f>AND(G815 = "INPRG",K815&gt;56,K815&lt;=84)</f>
        <v>0</v>
      </c>
      <c r="S815" s="13" t="b">
        <f>AND(G815 = "INPRG",K815&gt;28,K815&lt;56)</f>
        <v>0</v>
      </c>
      <c r="T815" s="13" t="b">
        <f>AND(G815="INPRG",K815&gt;=21,K815&lt;28)</f>
        <v>0</v>
      </c>
      <c r="U815" s="13" t="b">
        <f>AND(G815="INPRG",K815&gt;=14,K815&lt;21)</f>
        <v>0</v>
      </c>
      <c r="V815" s="13" t="b">
        <f>AND(G815="INPRG",K815&gt;=7,K815&lt;14)</f>
        <v>0</v>
      </c>
      <c r="W815" s="14" t="b">
        <f>AND(G815="INPRG",K815&lt;7)</f>
        <v>0</v>
      </c>
    </row>
    <row r="816" spans="1:23" ht="15.75" x14ac:dyDescent="0.25">
      <c r="A816" s="1" t="s">
        <v>1767</v>
      </c>
      <c r="B816" s="2" t="s">
        <v>1</v>
      </c>
      <c r="C816" s="2" t="s">
        <v>2</v>
      </c>
      <c r="D816" s="2" t="s">
        <v>771</v>
      </c>
      <c r="E816" s="2"/>
      <c r="F816" s="3">
        <v>42059.338414351849</v>
      </c>
      <c r="G816" s="2" t="s">
        <v>4</v>
      </c>
      <c r="H816" s="2" t="s">
        <v>43</v>
      </c>
      <c r="I816" s="3">
        <v>42060.958333333336</v>
      </c>
      <c r="J816" s="4">
        <f ca="1">TODAY()</f>
        <v>42790</v>
      </c>
      <c r="K816" s="5">
        <f>IF(I816&lt;&gt;0,(I816-F816)-1,(J816-F816)-1)</f>
        <v>0.61991898148698965</v>
      </c>
      <c r="L816" s="5" t="b">
        <f>IF(G816="CAN",TRUE,FALSE)</f>
        <v>0</v>
      </c>
      <c r="M816" s="6" t="b">
        <f>AND(G816="CLOSE",K816&lt;=28)</f>
        <v>1</v>
      </c>
      <c r="N816" s="6" t="b">
        <f>AND(G816="CLOSE",K816&gt;28,K816&lt;=56)</f>
        <v>0</v>
      </c>
      <c r="O816" s="6" t="b">
        <f>AND(G816="CLOSE",K816&gt;56,K816&lt;=84)</f>
        <v>0</v>
      </c>
      <c r="P816" s="6" t="b">
        <f>AND(G816="CLOSE",K816&gt;84)</f>
        <v>0</v>
      </c>
      <c r="Q816" s="6" t="b">
        <f>AND(G816 = "INPRG",K816&gt;84)</f>
        <v>0</v>
      </c>
      <c r="R816" s="6" t="b">
        <f>AND(G816 = "INPRG",K816&gt;56,K816&lt;=84)</f>
        <v>0</v>
      </c>
      <c r="S816" s="6" t="b">
        <f>AND(G816 = "INPRG",K816&gt;28,K816&lt;56)</f>
        <v>0</v>
      </c>
      <c r="T816" s="6" t="b">
        <f>AND(G816="INPRG",K816&gt;=21,K816&lt;28)</f>
        <v>0</v>
      </c>
      <c r="U816" s="6" t="b">
        <f>AND(G816="INPRG",K816&gt;=14,K816&lt;21)</f>
        <v>0</v>
      </c>
      <c r="V816" s="6" t="b">
        <f>AND(G816="INPRG",K816&gt;=7,K816&lt;14)</f>
        <v>0</v>
      </c>
      <c r="W816" s="7" t="b">
        <f>AND(G816="INPRG",K816&lt;7)</f>
        <v>0</v>
      </c>
    </row>
    <row r="817" spans="1:23" ht="15.75" x14ac:dyDescent="0.25">
      <c r="A817" s="8" t="s">
        <v>1768</v>
      </c>
      <c r="B817" s="9" t="s">
        <v>1</v>
      </c>
      <c r="C817" s="9" t="s">
        <v>2</v>
      </c>
      <c r="D817" s="9" t="s">
        <v>773</v>
      </c>
      <c r="E817" s="9"/>
      <c r="F817" s="10">
        <v>42060.335092592592</v>
      </c>
      <c r="G817" s="9" t="s">
        <v>4</v>
      </c>
      <c r="H817" s="9" t="s">
        <v>5</v>
      </c>
      <c r="I817" s="10">
        <v>42061.958333333336</v>
      </c>
      <c r="J817" s="11">
        <f ca="1">TODAY()</f>
        <v>42790</v>
      </c>
      <c r="K817" s="12">
        <f>IF(I817&lt;&gt;0,(I817-F817)-1,(J817-F817)-1)</f>
        <v>0.62324074074422242</v>
      </c>
      <c r="L817" s="12" t="b">
        <f>IF(G817="CAN",TRUE,FALSE)</f>
        <v>0</v>
      </c>
      <c r="M817" s="13" t="b">
        <f>AND(G817="CLOSE",K817&lt;=28)</f>
        <v>1</v>
      </c>
      <c r="N817" s="13" t="b">
        <f>AND(G817="CLOSE",K817&gt;28,K817&lt;=56)</f>
        <v>0</v>
      </c>
      <c r="O817" s="13" t="b">
        <f>AND(G817="CLOSE",K817&gt;56,K817&lt;=84)</f>
        <v>0</v>
      </c>
      <c r="P817" s="13" t="b">
        <f>AND(G817="CLOSE",K817&gt;84)</f>
        <v>0</v>
      </c>
      <c r="Q817" s="13" t="b">
        <f>AND(G817 = "INPRG",K817&gt;84)</f>
        <v>0</v>
      </c>
      <c r="R817" s="13" t="b">
        <f>AND(G817 = "INPRG",K817&gt;56,K817&lt;=84)</f>
        <v>0</v>
      </c>
      <c r="S817" s="13" t="b">
        <f>AND(G817 = "INPRG",K817&gt;28,K817&lt;56)</f>
        <v>0</v>
      </c>
      <c r="T817" s="13" t="b">
        <f>AND(G817="INPRG",K817&gt;=21,K817&lt;28)</f>
        <v>0</v>
      </c>
      <c r="U817" s="13" t="b">
        <f>AND(G817="INPRG",K817&gt;=14,K817&lt;21)</f>
        <v>0</v>
      </c>
      <c r="V817" s="13" t="b">
        <f>AND(G817="INPRG",K817&gt;=7,K817&lt;14)</f>
        <v>0</v>
      </c>
      <c r="W817" s="14" t="b">
        <f>AND(G817="INPRG",K817&lt;7)</f>
        <v>0</v>
      </c>
    </row>
    <row r="818" spans="1:23" ht="15.75" x14ac:dyDescent="0.25">
      <c r="A818" s="1" t="s">
        <v>1769</v>
      </c>
      <c r="B818" s="2" t="s">
        <v>1</v>
      </c>
      <c r="C818" s="2" t="s">
        <v>21</v>
      </c>
      <c r="D818" s="2" t="s">
        <v>784</v>
      </c>
      <c r="E818" s="2"/>
      <c r="F818" s="3">
        <v>42060.341215277775</v>
      </c>
      <c r="G818" s="2" t="s">
        <v>4</v>
      </c>
      <c r="H818" s="2" t="s">
        <v>23</v>
      </c>
      <c r="I818" s="3">
        <v>42061.958333333336</v>
      </c>
      <c r="J818" s="4">
        <f ca="1">TODAY()</f>
        <v>42790</v>
      </c>
      <c r="K818" s="5">
        <f>IF(I818&lt;&gt;0,(I818-F818)-1,(J818-F818)-1)</f>
        <v>0.61711805556114996</v>
      </c>
      <c r="L818" s="5" t="b">
        <f>IF(G818="CAN",TRUE,FALSE)</f>
        <v>0</v>
      </c>
      <c r="M818" s="6" t="b">
        <f>AND(G818="CLOSE",K818&lt;=28)</f>
        <v>1</v>
      </c>
      <c r="N818" s="6" t="b">
        <f>AND(G818="CLOSE",K818&gt;28,K818&lt;=56)</f>
        <v>0</v>
      </c>
      <c r="O818" s="6" t="b">
        <f>AND(G818="CLOSE",K818&gt;56,K818&lt;=84)</f>
        <v>0</v>
      </c>
      <c r="P818" s="6" t="b">
        <f>AND(G818="CLOSE",K818&gt;84)</f>
        <v>0</v>
      </c>
      <c r="Q818" s="6" t="b">
        <f>AND(G818 = "INPRG",K818&gt;84)</f>
        <v>0</v>
      </c>
      <c r="R818" s="6" t="b">
        <f>AND(G818 = "INPRG",K818&gt;56,K818&lt;=84)</f>
        <v>0</v>
      </c>
      <c r="S818" s="6" t="b">
        <f>AND(G818 = "INPRG",K818&gt;28,K818&lt;56)</f>
        <v>0</v>
      </c>
      <c r="T818" s="6" t="b">
        <f>AND(G818="INPRG",K818&gt;=21,K818&lt;28)</f>
        <v>0</v>
      </c>
      <c r="U818" s="6" t="b">
        <f>AND(G818="INPRG",K818&gt;=14,K818&lt;21)</f>
        <v>0</v>
      </c>
      <c r="V818" s="6" t="b">
        <f>AND(G818="INPRG",K818&gt;=7,K818&lt;14)</f>
        <v>0</v>
      </c>
      <c r="W818" s="7" t="b">
        <f>AND(G818="INPRG",K818&lt;7)</f>
        <v>0</v>
      </c>
    </row>
    <row r="819" spans="1:23" ht="15.75" x14ac:dyDescent="0.25">
      <c r="A819" s="8" t="s">
        <v>1770</v>
      </c>
      <c r="B819" s="9" t="s">
        <v>1</v>
      </c>
      <c r="C819" s="9" t="s">
        <v>2</v>
      </c>
      <c r="D819" s="9" t="s">
        <v>786</v>
      </c>
      <c r="E819" s="9"/>
      <c r="F819" s="10">
        <v>42060.341238425928</v>
      </c>
      <c r="G819" s="9" t="s">
        <v>4</v>
      </c>
      <c r="H819" s="9" t="s">
        <v>23</v>
      </c>
      <c r="I819" s="10">
        <v>42061.958333333336</v>
      </c>
      <c r="J819" s="11">
        <f ca="1">TODAY()</f>
        <v>42790</v>
      </c>
      <c r="K819" s="12">
        <f>IF(I819&lt;&gt;0,(I819-F819)-1,(J819-F819)-1)</f>
        <v>0.61709490740759065</v>
      </c>
      <c r="L819" s="12" t="b">
        <f>IF(G819="CAN",TRUE,FALSE)</f>
        <v>0</v>
      </c>
      <c r="M819" s="13" t="b">
        <f>AND(G819="CLOSE",K819&lt;=28)</f>
        <v>1</v>
      </c>
      <c r="N819" s="13" t="b">
        <f>AND(G819="CLOSE",K819&gt;28,K819&lt;=56)</f>
        <v>0</v>
      </c>
      <c r="O819" s="13" t="b">
        <f>AND(G819="CLOSE",K819&gt;56,K819&lt;=84)</f>
        <v>0</v>
      </c>
      <c r="P819" s="13" t="b">
        <f>AND(G819="CLOSE",K819&gt;84)</f>
        <v>0</v>
      </c>
      <c r="Q819" s="13" t="b">
        <f>AND(G819 = "INPRG",K819&gt;84)</f>
        <v>0</v>
      </c>
      <c r="R819" s="13" t="b">
        <f>AND(G819 = "INPRG",K819&gt;56,K819&lt;=84)</f>
        <v>0</v>
      </c>
      <c r="S819" s="13" t="b">
        <f>AND(G819 = "INPRG",K819&gt;28,K819&lt;56)</f>
        <v>0</v>
      </c>
      <c r="T819" s="13" t="b">
        <f>AND(G819="INPRG",K819&gt;=21,K819&lt;28)</f>
        <v>0</v>
      </c>
      <c r="U819" s="13" t="b">
        <f>AND(G819="INPRG",K819&gt;=14,K819&lt;21)</f>
        <v>0</v>
      </c>
      <c r="V819" s="13" t="b">
        <f>AND(G819="INPRG",K819&gt;=7,K819&lt;14)</f>
        <v>0</v>
      </c>
      <c r="W819" s="14" t="b">
        <f>AND(G819="INPRG",K819&lt;7)</f>
        <v>0</v>
      </c>
    </row>
    <row r="820" spans="1:23" ht="15.75" x14ac:dyDescent="0.25">
      <c r="A820" s="1" t="s">
        <v>1771</v>
      </c>
      <c r="B820" s="2" t="s">
        <v>1</v>
      </c>
      <c r="C820" s="2" t="s">
        <v>2</v>
      </c>
      <c r="D820" s="2" t="s">
        <v>788</v>
      </c>
      <c r="E820" s="2" t="s">
        <v>36</v>
      </c>
      <c r="F820" s="3">
        <v>42060.341238425928</v>
      </c>
      <c r="G820" s="2" t="s">
        <v>4</v>
      </c>
      <c r="H820" s="2" t="s">
        <v>33</v>
      </c>
      <c r="I820" s="3">
        <v>42061.958333333336</v>
      </c>
      <c r="J820" s="4">
        <f ca="1">TODAY()</f>
        <v>42790</v>
      </c>
      <c r="K820" s="5">
        <f>IF(I820&lt;&gt;0,(I820-F820)-1,(J820-F820)-1)</f>
        <v>0.61709490740759065</v>
      </c>
      <c r="L820" s="5" t="b">
        <f>IF(G820="CAN",TRUE,FALSE)</f>
        <v>0</v>
      </c>
      <c r="M820" s="6" t="b">
        <f>AND(G820="CLOSE",K820&lt;=28)</f>
        <v>1</v>
      </c>
      <c r="N820" s="6" t="b">
        <f>AND(G820="CLOSE",K820&gt;28,K820&lt;=56)</f>
        <v>0</v>
      </c>
      <c r="O820" s="6" t="b">
        <f>AND(G820="CLOSE",K820&gt;56,K820&lt;=84)</f>
        <v>0</v>
      </c>
      <c r="P820" s="6" t="b">
        <f>AND(G820="CLOSE",K820&gt;84)</f>
        <v>0</v>
      </c>
      <c r="Q820" s="6" t="b">
        <f>AND(G820 = "INPRG",K820&gt;84)</f>
        <v>0</v>
      </c>
      <c r="R820" s="6" t="b">
        <f>AND(G820 = "INPRG",K820&gt;56,K820&lt;=84)</f>
        <v>0</v>
      </c>
      <c r="S820" s="6" t="b">
        <f>AND(G820 = "INPRG",K820&gt;28,K820&lt;56)</f>
        <v>0</v>
      </c>
      <c r="T820" s="6" t="b">
        <f>AND(G820="INPRG",K820&gt;=21,K820&lt;28)</f>
        <v>0</v>
      </c>
      <c r="U820" s="6" t="b">
        <f>AND(G820="INPRG",K820&gt;=14,K820&lt;21)</f>
        <v>0</v>
      </c>
      <c r="V820" s="6" t="b">
        <f>AND(G820="INPRG",K820&gt;=7,K820&lt;14)</f>
        <v>0</v>
      </c>
      <c r="W820" s="7" t="b">
        <f>AND(G820="INPRG",K820&lt;7)</f>
        <v>0</v>
      </c>
    </row>
    <row r="821" spans="1:23" ht="15.75" x14ac:dyDescent="0.25">
      <c r="A821" s="8" t="s">
        <v>1772</v>
      </c>
      <c r="B821" s="9" t="s">
        <v>1</v>
      </c>
      <c r="C821" s="9" t="s">
        <v>2</v>
      </c>
      <c r="D821" s="9" t="s">
        <v>790</v>
      </c>
      <c r="E821" s="9"/>
      <c r="F821" s="10">
        <v>42060.341273148151</v>
      </c>
      <c r="G821" s="9" t="s">
        <v>4</v>
      </c>
      <c r="H821" s="9" t="s">
        <v>39</v>
      </c>
      <c r="I821" s="10">
        <v>42061.958333333336</v>
      </c>
      <c r="J821" s="11">
        <f ca="1">TODAY()</f>
        <v>42790</v>
      </c>
      <c r="K821" s="12">
        <f>IF(I821&lt;&gt;0,(I821-F821)-1,(J821-F821)-1)</f>
        <v>0.61706018518452765</v>
      </c>
      <c r="L821" s="12" t="b">
        <f>IF(G821="CAN",TRUE,FALSE)</f>
        <v>0</v>
      </c>
      <c r="M821" s="13" t="b">
        <f>AND(G821="CLOSE",K821&lt;=28)</f>
        <v>1</v>
      </c>
      <c r="N821" s="13" t="b">
        <f>AND(G821="CLOSE",K821&gt;28,K821&lt;=56)</f>
        <v>0</v>
      </c>
      <c r="O821" s="13" t="b">
        <f>AND(G821="CLOSE",K821&gt;56,K821&lt;=84)</f>
        <v>0</v>
      </c>
      <c r="P821" s="13" t="b">
        <f>AND(G821="CLOSE",K821&gt;84)</f>
        <v>0</v>
      </c>
      <c r="Q821" s="13" t="b">
        <f>AND(G821 = "INPRG",K821&gt;84)</f>
        <v>0</v>
      </c>
      <c r="R821" s="13" t="b">
        <f>AND(G821 = "INPRG",K821&gt;56,K821&lt;=84)</f>
        <v>0</v>
      </c>
      <c r="S821" s="13" t="b">
        <f>AND(G821 = "INPRG",K821&gt;28,K821&lt;56)</f>
        <v>0</v>
      </c>
      <c r="T821" s="13" t="b">
        <f>AND(G821="INPRG",K821&gt;=21,K821&lt;28)</f>
        <v>0</v>
      </c>
      <c r="U821" s="13" t="b">
        <f>AND(G821="INPRG",K821&gt;=14,K821&lt;21)</f>
        <v>0</v>
      </c>
      <c r="V821" s="13" t="b">
        <f>AND(G821="INPRG",K821&gt;=7,K821&lt;14)</f>
        <v>0</v>
      </c>
      <c r="W821" s="14" t="b">
        <f>AND(G821="INPRG",K821&lt;7)</f>
        <v>0</v>
      </c>
    </row>
    <row r="822" spans="1:23" ht="15.75" x14ac:dyDescent="0.25">
      <c r="A822" s="1" t="s">
        <v>1773</v>
      </c>
      <c r="B822" s="2" t="s">
        <v>1</v>
      </c>
      <c r="C822" s="2" t="s">
        <v>2</v>
      </c>
      <c r="D822" s="2" t="s">
        <v>792</v>
      </c>
      <c r="E822" s="2" t="s">
        <v>42</v>
      </c>
      <c r="F822" s="3">
        <v>42060.341284722221</v>
      </c>
      <c r="G822" s="2" t="s">
        <v>4</v>
      </c>
      <c r="H822" s="2" t="s">
        <v>43</v>
      </c>
      <c r="I822" s="3">
        <v>42061.958333333336</v>
      </c>
      <c r="J822" s="4">
        <f ca="1">TODAY()</f>
        <v>42790</v>
      </c>
      <c r="K822" s="5">
        <f>IF(I822&lt;&gt;0,(I822-F822)-1,(J822-F822)-1)</f>
        <v>0.61704861111502396</v>
      </c>
      <c r="L822" s="5" t="b">
        <f>IF(G822="CAN",TRUE,FALSE)</f>
        <v>0</v>
      </c>
      <c r="M822" s="6" t="b">
        <f>AND(G822="CLOSE",K822&lt;=28)</f>
        <v>1</v>
      </c>
      <c r="N822" s="6" t="b">
        <f>AND(G822="CLOSE",K822&gt;28,K822&lt;=56)</f>
        <v>0</v>
      </c>
      <c r="O822" s="6" t="b">
        <f>AND(G822="CLOSE",K822&gt;56,K822&lt;=84)</f>
        <v>0</v>
      </c>
      <c r="P822" s="6" t="b">
        <f>AND(G822="CLOSE",K822&gt;84)</f>
        <v>0</v>
      </c>
      <c r="Q822" s="6" t="b">
        <f>AND(G822 = "INPRG",K822&gt;84)</f>
        <v>0</v>
      </c>
      <c r="R822" s="6" t="b">
        <f>AND(G822 = "INPRG",K822&gt;56,K822&lt;=84)</f>
        <v>0</v>
      </c>
      <c r="S822" s="6" t="b">
        <f>AND(G822 = "INPRG",K822&gt;28,K822&lt;56)</f>
        <v>0</v>
      </c>
      <c r="T822" s="6" t="b">
        <f>AND(G822="INPRG",K822&gt;=21,K822&lt;28)</f>
        <v>0</v>
      </c>
      <c r="U822" s="6" t="b">
        <f>AND(G822="INPRG",K822&gt;=14,K822&lt;21)</f>
        <v>0</v>
      </c>
      <c r="V822" s="6" t="b">
        <f>AND(G822="INPRG",K822&gt;=7,K822&lt;14)</f>
        <v>0</v>
      </c>
      <c r="W822" s="7" t="b">
        <f>AND(G822="INPRG",K822&lt;7)</f>
        <v>0</v>
      </c>
    </row>
    <row r="823" spans="1:23" ht="15.75" x14ac:dyDescent="0.25">
      <c r="A823" s="8" t="s">
        <v>1774</v>
      </c>
      <c r="B823" s="9" t="s">
        <v>1</v>
      </c>
      <c r="C823" s="9" t="s">
        <v>2</v>
      </c>
      <c r="D823" s="9" t="s">
        <v>794</v>
      </c>
      <c r="E823" s="9"/>
      <c r="F823" s="10">
        <v>42060.341319444444</v>
      </c>
      <c r="G823" s="9" t="s">
        <v>4</v>
      </c>
      <c r="H823" s="9" t="s">
        <v>43</v>
      </c>
      <c r="I823" s="10">
        <v>42089.958333333336</v>
      </c>
      <c r="J823" s="11">
        <f ca="1">TODAY()</f>
        <v>42790</v>
      </c>
      <c r="K823" s="12">
        <f>IF(I823&lt;&gt;0,(I823-F823)-1,(J823-F823)-1)</f>
        <v>28.617013888891961</v>
      </c>
      <c r="L823" s="12" t="b">
        <f>IF(G823="CAN",TRUE,FALSE)</f>
        <v>0</v>
      </c>
      <c r="M823" s="13" t="b">
        <f>AND(G823="CLOSE",K823&lt;=28)</f>
        <v>0</v>
      </c>
      <c r="N823" s="13" t="b">
        <f>AND(G823="CLOSE",K823&gt;28,K823&lt;=56)</f>
        <v>1</v>
      </c>
      <c r="O823" s="13" t="b">
        <f>AND(G823="CLOSE",K823&gt;56,K823&lt;=84)</f>
        <v>0</v>
      </c>
      <c r="P823" s="13" t="b">
        <f>AND(G823="CLOSE",K823&gt;84)</f>
        <v>0</v>
      </c>
      <c r="Q823" s="13" t="b">
        <f>AND(G823 = "INPRG",K823&gt;84)</f>
        <v>0</v>
      </c>
      <c r="R823" s="13" t="b">
        <f>AND(G823 = "INPRG",K823&gt;56,K823&lt;=84)</f>
        <v>0</v>
      </c>
      <c r="S823" s="13" t="b">
        <f>AND(G823 = "INPRG",K823&gt;28,K823&lt;56)</f>
        <v>0</v>
      </c>
      <c r="T823" s="13" t="b">
        <f>AND(G823="INPRG",K823&gt;=21,K823&lt;28)</f>
        <v>0</v>
      </c>
      <c r="U823" s="13" t="b">
        <f>AND(G823="INPRG",K823&gt;=14,K823&lt;21)</f>
        <v>0</v>
      </c>
      <c r="V823" s="13" t="b">
        <f>AND(G823="INPRG",K823&gt;=7,K823&lt;14)</f>
        <v>0</v>
      </c>
      <c r="W823" s="14" t="b">
        <f>AND(G823="INPRG",K823&lt;7)</f>
        <v>0</v>
      </c>
    </row>
    <row r="824" spans="1:23" ht="15.75" x14ac:dyDescent="0.25">
      <c r="A824" s="1" t="s">
        <v>1775</v>
      </c>
      <c r="B824" s="2" t="s">
        <v>1</v>
      </c>
      <c r="C824" s="2" t="s">
        <v>2</v>
      </c>
      <c r="D824" s="2" t="s">
        <v>796</v>
      </c>
      <c r="E824" s="2" t="s">
        <v>71</v>
      </c>
      <c r="F824" s="3">
        <v>42060.341331018521</v>
      </c>
      <c r="G824" s="2" t="s">
        <v>4</v>
      </c>
      <c r="H824" s="2" t="s">
        <v>19</v>
      </c>
      <c r="I824" s="3">
        <v>42061.958333333336</v>
      </c>
      <c r="J824" s="4">
        <f ca="1">TODAY()</f>
        <v>42790</v>
      </c>
      <c r="K824" s="5">
        <f>IF(I824&lt;&gt;0,(I824-F824)-1,(J824-F824)-1)</f>
        <v>0.61700231481518131</v>
      </c>
      <c r="L824" s="5" t="b">
        <f>IF(G824="CAN",TRUE,FALSE)</f>
        <v>0</v>
      </c>
      <c r="M824" s="6" t="b">
        <f>AND(G824="CLOSE",K824&lt;=28)</f>
        <v>1</v>
      </c>
      <c r="N824" s="6" t="b">
        <f>AND(G824="CLOSE",K824&gt;28,K824&lt;=56)</f>
        <v>0</v>
      </c>
      <c r="O824" s="6" t="b">
        <f>AND(G824="CLOSE",K824&gt;56,K824&lt;=84)</f>
        <v>0</v>
      </c>
      <c r="P824" s="6" t="b">
        <f>AND(G824="CLOSE",K824&gt;84)</f>
        <v>0</v>
      </c>
      <c r="Q824" s="6" t="b">
        <f>AND(G824 = "INPRG",K824&gt;84)</f>
        <v>0</v>
      </c>
      <c r="R824" s="6" t="b">
        <f>AND(G824 = "INPRG",K824&gt;56,K824&lt;=84)</f>
        <v>0</v>
      </c>
      <c r="S824" s="6" t="b">
        <f>AND(G824 = "INPRG",K824&gt;28,K824&lt;56)</f>
        <v>0</v>
      </c>
      <c r="T824" s="6" t="b">
        <f>AND(G824="INPRG",K824&gt;=21,K824&lt;28)</f>
        <v>0</v>
      </c>
      <c r="U824" s="6" t="b">
        <f>AND(G824="INPRG",K824&gt;=14,K824&lt;21)</f>
        <v>0</v>
      </c>
      <c r="V824" s="6" t="b">
        <f>AND(G824="INPRG",K824&gt;=7,K824&lt;14)</f>
        <v>0</v>
      </c>
      <c r="W824" s="7" t="b">
        <f>AND(G824="INPRG",K824&lt;7)</f>
        <v>0</v>
      </c>
    </row>
    <row r="825" spans="1:23" ht="15.75" x14ac:dyDescent="0.25">
      <c r="A825" s="8" t="s">
        <v>1776</v>
      </c>
      <c r="B825" s="9" t="s">
        <v>1</v>
      </c>
      <c r="C825" s="9" t="s">
        <v>2</v>
      </c>
      <c r="D825" s="9" t="s">
        <v>798</v>
      </c>
      <c r="E825" s="9" t="s">
        <v>441</v>
      </c>
      <c r="F825" s="10">
        <v>42060.34134259259</v>
      </c>
      <c r="G825" s="9" t="s">
        <v>4</v>
      </c>
      <c r="H825" s="9" t="s">
        <v>443</v>
      </c>
      <c r="I825" s="10">
        <v>42063.958333333336</v>
      </c>
      <c r="J825" s="11">
        <f ca="1">TODAY()</f>
        <v>42790</v>
      </c>
      <c r="K825" s="12">
        <f>IF(I825&lt;&gt;0,(I825-F825)-1,(J825-F825)-1)</f>
        <v>2.6169907407456776</v>
      </c>
      <c r="L825" s="12" t="b">
        <f>IF(G825="CAN",TRUE,FALSE)</f>
        <v>0</v>
      </c>
      <c r="M825" s="13" t="b">
        <f>AND(G825="CLOSE",K825&lt;=28)</f>
        <v>1</v>
      </c>
      <c r="N825" s="13" t="b">
        <f>AND(G825="CLOSE",K825&gt;28,K825&lt;=56)</f>
        <v>0</v>
      </c>
      <c r="O825" s="13" t="b">
        <f>AND(G825="CLOSE",K825&gt;56,K825&lt;=84)</f>
        <v>0</v>
      </c>
      <c r="P825" s="13" t="b">
        <f>AND(G825="CLOSE",K825&gt;84)</f>
        <v>0</v>
      </c>
      <c r="Q825" s="13" t="b">
        <f>AND(G825 = "INPRG",K825&gt;84)</f>
        <v>0</v>
      </c>
      <c r="R825" s="13" t="b">
        <f>AND(G825 = "INPRG",K825&gt;56,K825&lt;=84)</f>
        <v>0</v>
      </c>
      <c r="S825" s="13" t="b">
        <f>AND(G825 = "INPRG",K825&gt;28,K825&lt;56)</f>
        <v>0</v>
      </c>
      <c r="T825" s="13" t="b">
        <f>AND(G825="INPRG",K825&gt;=21,K825&lt;28)</f>
        <v>0</v>
      </c>
      <c r="U825" s="13" t="b">
        <f>AND(G825="INPRG",K825&gt;=14,K825&lt;21)</f>
        <v>0</v>
      </c>
      <c r="V825" s="13" t="b">
        <f>AND(G825="INPRG",K825&gt;=7,K825&lt;14)</f>
        <v>0</v>
      </c>
      <c r="W825" s="14" t="b">
        <f>AND(G825="INPRG",K825&lt;7)</f>
        <v>0</v>
      </c>
    </row>
    <row r="826" spans="1:23" ht="15.75" x14ac:dyDescent="0.25">
      <c r="A826" s="1" t="s">
        <v>1777</v>
      </c>
      <c r="B826" s="2" t="s">
        <v>1</v>
      </c>
      <c r="C826" s="2" t="s">
        <v>2</v>
      </c>
      <c r="D826" s="2" t="s">
        <v>1778</v>
      </c>
      <c r="E826" s="2" t="s">
        <v>1779</v>
      </c>
      <c r="F826" s="3">
        <v>42061.333634259259</v>
      </c>
      <c r="G826" s="2" t="s">
        <v>4</v>
      </c>
      <c r="H826" s="2" t="s">
        <v>325</v>
      </c>
      <c r="I826" s="3">
        <v>42133.958333333336</v>
      </c>
      <c r="J826" s="4">
        <f ca="1">TODAY()</f>
        <v>42790</v>
      </c>
      <c r="K826" s="5">
        <f>IF(I826&lt;&gt;0,(I826-F826)-1,(J826-F826)-1)</f>
        <v>71.624699074076489</v>
      </c>
      <c r="L826" s="5" t="b">
        <f>IF(G826="CAN",TRUE,FALSE)</f>
        <v>0</v>
      </c>
      <c r="M826" s="6" t="b">
        <f>AND(G826="CLOSE",K826&lt;=28)</f>
        <v>0</v>
      </c>
      <c r="N826" s="6" t="b">
        <f>AND(G826="CLOSE",K826&gt;28,K826&lt;=56)</f>
        <v>0</v>
      </c>
      <c r="O826" s="6" t="b">
        <f>AND(G826="CLOSE",K826&gt;56,K826&lt;=84)</f>
        <v>1</v>
      </c>
      <c r="P826" s="6" t="b">
        <f>AND(G826="CLOSE",K826&gt;84)</f>
        <v>0</v>
      </c>
      <c r="Q826" s="6" t="b">
        <f>AND(G826 = "INPRG",K826&gt;84)</f>
        <v>0</v>
      </c>
      <c r="R826" s="6" t="b">
        <f>AND(G826 = "INPRG",K826&gt;56,K826&lt;=84)</f>
        <v>0</v>
      </c>
      <c r="S826" s="6" t="b">
        <f>AND(G826 = "INPRG",K826&gt;28,K826&lt;56)</f>
        <v>0</v>
      </c>
      <c r="T826" s="6" t="b">
        <f>AND(G826="INPRG",K826&gt;=21,K826&lt;28)</f>
        <v>0</v>
      </c>
      <c r="U826" s="6" t="b">
        <f>AND(G826="INPRG",K826&gt;=14,K826&lt;21)</f>
        <v>0</v>
      </c>
      <c r="V826" s="6" t="b">
        <f>AND(G826="INPRG",K826&gt;=7,K826&lt;14)</f>
        <v>0</v>
      </c>
      <c r="W826" s="7" t="b">
        <f>AND(G826="INPRG",K826&lt;7)</f>
        <v>0</v>
      </c>
    </row>
    <row r="827" spans="1:23" ht="15.75" x14ac:dyDescent="0.25">
      <c r="A827" s="8" t="s">
        <v>1780</v>
      </c>
      <c r="B827" s="9" t="s">
        <v>1</v>
      </c>
      <c r="C827" s="9" t="s">
        <v>2</v>
      </c>
      <c r="D827" s="9" t="s">
        <v>1781</v>
      </c>
      <c r="E827" s="9" t="s">
        <v>1782</v>
      </c>
      <c r="F827" s="10">
        <v>42061.333668981482</v>
      </c>
      <c r="G827" s="9" t="s">
        <v>4</v>
      </c>
      <c r="H827" s="9" t="s">
        <v>325</v>
      </c>
      <c r="I827" s="10">
        <v>42133.958333333336</v>
      </c>
      <c r="J827" s="11">
        <f ca="1">TODAY()</f>
        <v>42790</v>
      </c>
      <c r="K827" s="12">
        <f>IF(I827&lt;&gt;0,(I827-F827)-1,(J827-F827)-1)</f>
        <v>71.624664351853426</v>
      </c>
      <c r="L827" s="12" t="b">
        <f>IF(G827="CAN",TRUE,FALSE)</f>
        <v>0</v>
      </c>
      <c r="M827" s="13" t="b">
        <f>AND(G827="CLOSE",K827&lt;=28)</f>
        <v>0</v>
      </c>
      <c r="N827" s="13" t="b">
        <f>AND(G827="CLOSE",K827&gt;28,K827&lt;=56)</f>
        <v>0</v>
      </c>
      <c r="O827" s="13" t="b">
        <f>AND(G827="CLOSE",K827&gt;56,K827&lt;=84)</f>
        <v>1</v>
      </c>
      <c r="P827" s="13" t="b">
        <f>AND(G827="CLOSE",K827&gt;84)</f>
        <v>0</v>
      </c>
      <c r="Q827" s="13" t="b">
        <f>AND(G827 = "INPRG",K827&gt;84)</f>
        <v>0</v>
      </c>
      <c r="R827" s="13" t="b">
        <f>AND(G827 = "INPRG",K827&gt;56,K827&lt;=84)</f>
        <v>0</v>
      </c>
      <c r="S827" s="13" t="b">
        <f>AND(G827 = "INPRG",K827&gt;28,K827&lt;56)</f>
        <v>0</v>
      </c>
      <c r="T827" s="13" t="b">
        <f>AND(G827="INPRG",K827&gt;=21,K827&lt;28)</f>
        <v>0</v>
      </c>
      <c r="U827" s="13" t="b">
        <f>AND(G827="INPRG",K827&gt;=14,K827&lt;21)</f>
        <v>0</v>
      </c>
      <c r="V827" s="13" t="b">
        <f>AND(G827="INPRG",K827&gt;=7,K827&lt;14)</f>
        <v>0</v>
      </c>
      <c r="W827" s="14" t="b">
        <f>AND(G827="INPRG",K827&lt;7)</f>
        <v>0</v>
      </c>
    </row>
    <row r="828" spans="1:23" ht="15.75" x14ac:dyDescent="0.25">
      <c r="A828" s="1" t="s">
        <v>1783</v>
      </c>
      <c r="B828" s="2" t="s">
        <v>1</v>
      </c>
      <c r="C828" s="2" t="s">
        <v>2</v>
      </c>
      <c r="D828" s="2" t="s">
        <v>1784</v>
      </c>
      <c r="E828" s="2" t="s">
        <v>1785</v>
      </c>
      <c r="F828" s="3">
        <v>42061.333692129629</v>
      </c>
      <c r="G828" s="2" t="s">
        <v>4</v>
      </c>
      <c r="H828" s="2" t="s">
        <v>325</v>
      </c>
      <c r="I828" s="3">
        <v>42133.958333333336</v>
      </c>
      <c r="J828" s="4">
        <f ca="1">TODAY()</f>
        <v>42790</v>
      </c>
      <c r="K828" s="5">
        <f>IF(I828&lt;&gt;0,(I828-F828)-1,(J828-F828)-1)</f>
        <v>71.624641203707142</v>
      </c>
      <c r="L828" s="5" t="b">
        <f>IF(G828="CAN",TRUE,FALSE)</f>
        <v>0</v>
      </c>
      <c r="M828" s="6" t="b">
        <f>AND(G828="CLOSE",K828&lt;=28)</f>
        <v>0</v>
      </c>
      <c r="N828" s="6" t="b">
        <f>AND(G828="CLOSE",K828&gt;28,K828&lt;=56)</f>
        <v>0</v>
      </c>
      <c r="O828" s="6" t="b">
        <f>AND(G828="CLOSE",K828&gt;56,K828&lt;=84)</f>
        <v>1</v>
      </c>
      <c r="P828" s="6" t="b">
        <f>AND(G828="CLOSE",K828&gt;84)</f>
        <v>0</v>
      </c>
      <c r="Q828" s="6" t="b">
        <f>AND(G828 = "INPRG",K828&gt;84)</f>
        <v>0</v>
      </c>
      <c r="R828" s="6" t="b">
        <f>AND(G828 = "INPRG",K828&gt;56,K828&lt;=84)</f>
        <v>0</v>
      </c>
      <c r="S828" s="6" t="b">
        <f>AND(G828 = "INPRG",K828&gt;28,K828&lt;56)</f>
        <v>0</v>
      </c>
      <c r="T828" s="6" t="b">
        <f>AND(G828="INPRG",K828&gt;=21,K828&lt;28)</f>
        <v>0</v>
      </c>
      <c r="U828" s="6" t="b">
        <f>AND(G828="INPRG",K828&gt;=14,K828&lt;21)</f>
        <v>0</v>
      </c>
      <c r="V828" s="6" t="b">
        <f>AND(G828="INPRG",K828&gt;=7,K828&lt;14)</f>
        <v>0</v>
      </c>
      <c r="W828" s="7" t="b">
        <f>AND(G828="INPRG",K828&lt;7)</f>
        <v>0</v>
      </c>
    </row>
    <row r="829" spans="1:23" ht="15.75" x14ac:dyDescent="0.25">
      <c r="A829" s="8" t="s">
        <v>1786</v>
      </c>
      <c r="B829" s="9" t="s">
        <v>1</v>
      </c>
      <c r="C829" s="9" t="s">
        <v>2</v>
      </c>
      <c r="D829" s="9" t="s">
        <v>800</v>
      </c>
      <c r="E829" s="9"/>
      <c r="F829" s="10">
        <v>42061.333703703705</v>
      </c>
      <c r="G829" s="9" t="s">
        <v>4</v>
      </c>
      <c r="H829" s="9" t="s">
        <v>5</v>
      </c>
      <c r="I829" s="10">
        <v>42062.958333333336</v>
      </c>
      <c r="J829" s="11">
        <f ca="1">TODAY()</f>
        <v>42790</v>
      </c>
      <c r="K829" s="12">
        <f>IF(I829&lt;&gt;0,(I829-F829)-1,(J829-F829)-1)</f>
        <v>0.62462962963036261</v>
      </c>
      <c r="L829" s="12" t="b">
        <f>IF(G829="CAN",TRUE,FALSE)</f>
        <v>0</v>
      </c>
      <c r="M829" s="13" t="b">
        <f>AND(G829="CLOSE",K829&lt;=28)</f>
        <v>1</v>
      </c>
      <c r="N829" s="13" t="b">
        <f>AND(G829="CLOSE",K829&gt;28,K829&lt;=56)</f>
        <v>0</v>
      </c>
      <c r="O829" s="13" t="b">
        <f>AND(G829="CLOSE",K829&gt;56,K829&lt;=84)</f>
        <v>0</v>
      </c>
      <c r="P829" s="13" t="b">
        <f>AND(G829="CLOSE",K829&gt;84)</f>
        <v>0</v>
      </c>
      <c r="Q829" s="13" t="b">
        <f>AND(G829 = "INPRG",K829&gt;84)</f>
        <v>0</v>
      </c>
      <c r="R829" s="13" t="b">
        <f>AND(G829 = "INPRG",K829&gt;56,K829&lt;=84)</f>
        <v>0</v>
      </c>
      <c r="S829" s="13" t="b">
        <f>AND(G829 = "INPRG",K829&gt;28,K829&lt;56)</f>
        <v>0</v>
      </c>
      <c r="T829" s="13" t="b">
        <f>AND(G829="INPRG",K829&gt;=21,K829&lt;28)</f>
        <v>0</v>
      </c>
      <c r="U829" s="13" t="b">
        <f>AND(G829="INPRG",K829&gt;=14,K829&lt;21)</f>
        <v>0</v>
      </c>
      <c r="V829" s="13" t="b">
        <f>AND(G829="INPRG",K829&gt;=7,K829&lt;14)</f>
        <v>0</v>
      </c>
      <c r="W829" s="14" t="b">
        <f>AND(G829="INPRG",K829&lt;7)</f>
        <v>0</v>
      </c>
    </row>
    <row r="830" spans="1:23" ht="15.75" x14ac:dyDescent="0.25">
      <c r="A830" s="1" t="s">
        <v>1787</v>
      </c>
      <c r="B830" s="2" t="s">
        <v>1</v>
      </c>
      <c r="C830" s="2" t="s">
        <v>2</v>
      </c>
      <c r="D830" s="2" t="s">
        <v>1788</v>
      </c>
      <c r="E830" s="2" t="s">
        <v>1789</v>
      </c>
      <c r="F830" s="3">
        <v>42061.333726851852</v>
      </c>
      <c r="G830" s="2" t="s">
        <v>4</v>
      </c>
      <c r="H830" s="2"/>
      <c r="I830" s="3">
        <v>42223.479166666664</v>
      </c>
      <c r="J830" s="4">
        <f ca="1">TODAY()</f>
        <v>42790</v>
      </c>
      <c r="K830" s="5">
        <f>IF(I830&lt;&gt;0,(I830-F830)-1,(J830-F830)-1)</f>
        <v>161.14543981481256</v>
      </c>
      <c r="L830" s="5" t="b">
        <f>IF(G830="CAN",TRUE,FALSE)</f>
        <v>0</v>
      </c>
      <c r="M830" s="6" t="b">
        <f>AND(G830="CLOSE",K830&lt;=28)</f>
        <v>0</v>
      </c>
      <c r="N830" s="6" t="b">
        <f>AND(G830="CLOSE",K830&gt;28,K830&lt;=56)</f>
        <v>0</v>
      </c>
      <c r="O830" s="6" t="b">
        <f>AND(G830="CLOSE",K830&gt;56,K830&lt;=84)</f>
        <v>0</v>
      </c>
      <c r="P830" s="6" t="b">
        <f>AND(G830="CLOSE",K830&gt;84)</f>
        <v>1</v>
      </c>
      <c r="Q830" s="6" t="b">
        <f>AND(G830 = "INPRG",K830&gt;84)</f>
        <v>0</v>
      </c>
      <c r="R830" s="6" t="b">
        <f>AND(G830 = "INPRG",K830&gt;56,K830&lt;=84)</f>
        <v>0</v>
      </c>
      <c r="S830" s="6" t="b">
        <f>AND(G830 = "INPRG",K830&gt;28,K830&lt;56)</f>
        <v>0</v>
      </c>
      <c r="T830" s="6" t="b">
        <f>AND(G830="INPRG",K830&gt;=21,K830&lt;28)</f>
        <v>0</v>
      </c>
      <c r="U830" s="6" t="b">
        <f>AND(G830="INPRG",K830&gt;=14,K830&lt;21)</f>
        <v>0</v>
      </c>
      <c r="V830" s="6" t="b">
        <f>AND(G830="INPRG",K830&gt;=7,K830&lt;14)</f>
        <v>0</v>
      </c>
      <c r="W830" s="7" t="b">
        <f>AND(G830="INPRG",K830&lt;7)</f>
        <v>0</v>
      </c>
    </row>
    <row r="831" spans="1:23" ht="15.75" x14ac:dyDescent="0.25">
      <c r="A831" s="8" t="s">
        <v>1790</v>
      </c>
      <c r="B831" s="9" t="s">
        <v>1</v>
      </c>
      <c r="C831" s="9" t="s">
        <v>2</v>
      </c>
      <c r="D831" s="9" t="s">
        <v>1362</v>
      </c>
      <c r="E831" s="9" t="s">
        <v>1791</v>
      </c>
      <c r="F831" s="10">
        <v>42061.333738425928</v>
      </c>
      <c r="G831" s="9" t="s">
        <v>4</v>
      </c>
      <c r="H831" s="9" t="s">
        <v>1701</v>
      </c>
      <c r="I831" s="10">
        <v>42086.958333333336</v>
      </c>
      <c r="J831" s="11">
        <f ca="1">TODAY()</f>
        <v>42790</v>
      </c>
      <c r="K831" s="12">
        <f>IF(I831&lt;&gt;0,(I831-F831)-1,(J831-F831)-1)</f>
        <v>24.6245949074073</v>
      </c>
      <c r="L831" s="12" t="b">
        <f>IF(G831="CAN",TRUE,FALSE)</f>
        <v>0</v>
      </c>
      <c r="M831" s="13" t="b">
        <f>AND(G831="CLOSE",K831&lt;=28)</f>
        <v>1</v>
      </c>
      <c r="N831" s="13" t="b">
        <f>AND(G831="CLOSE",K831&gt;28,K831&lt;=56)</f>
        <v>0</v>
      </c>
      <c r="O831" s="13" t="b">
        <f>AND(G831="CLOSE",K831&gt;56,K831&lt;=84)</f>
        <v>0</v>
      </c>
      <c r="P831" s="13" t="b">
        <f>AND(G831="CLOSE",K831&gt;84)</f>
        <v>0</v>
      </c>
      <c r="Q831" s="13" t="b">
        <f>AND(G831 = "INPRG",K831&gt;84)</f>
        <v>0</v>
      </c>
      <c r="R831" s="13" t="b">
        <f>AND(G831 = "INPRG",K831&gt;56,K831&lt;=84)</f>
        <v>0</v>
      </c>
      <c r="S831" s="13" t="b">
        <f>AND(G831 = "INPRG",K831&gt;28,K831&lt;56)</f>
        <v>0</v>
      </c>
      <c r="T831" s="13" t="b">
        <f>AND(G831="INPRG",K831&gt;=21,K831&lt;28)</f>
        <v>0</v>
      </c>
      <c r="U831" s="13" t="b">
        <f>AND(G831="INPRG",K831&gt;=14,K831&lt;21)</f>
        <v>0</v>
      </c>
      <c r="V831" s="13" t="b">
        <f>AND(G831="INPRG",K831&gt;=7,K831&lt;14)</f>
        <v>0</v>
      </c>
      <c r="W831" s="14" t="b">
        <f>AND(G831="INPRG",K831&lt;7)</f>
        <v>0</v>
      </c>
    </row>
    <row r="832" spans="1:23" ht="15.75" x14ac:dyDescent="0.25">
      <c r="A832" s="1" t="s">
        <v>1792</v>
      </c>
      <c r="B832" s="2" t="s">
        <v>1</v>
      </c>
      <c r="C832" s="2" t="s">
        <v>2</v>
      </c>
      <c r="D832" s="2" t="s">
        <v>802</v>
      </c>
      <c r="E832" s="2" t="s">
        <v>803</v>
      </c>
      <c r="F832" s="3">
        <v>42061.339305555557</v>
      </c>
      <c r="G832" s="2" t="s">
        <v>4</v>
      </c>
      <c r="H832" s="2" t="s">
        <v>804</v>
      </c>
      <c r="I832" s="3">
        <v>42061.958333333336</v>
      </c>
      <c r="J832" s="4">
        <f ca="1">TODAY()</f>
        <v>42790</v>
      </c>
      <c r="K832" s="5">
        <f>IF(I832&lt;&gt;0,(I832-F832)-1,(J832-F832)-1)</f>
        <v>-0.38097222222131677</v>
      </c>
      <c r="L832" s="5" t="b">
        <f>IF(G832="CAN",TRUE,FALSE)</f>
        <v>0</v>
      </c>
      <c r="M832" s="6" t="b">
        <f>AND(G832="CLOSE",K832&lt;=28)</f>
        <v>1</v>
      </c>
      <c r="N832" s="6" t="b">
        <f>AND(G832="CLOSE",K832&gt;28,K832&lt;=56)</f>
        <v>0</v>
      </c>
      <c r="O832" s="6" t="b">
        <f>AND(G832="CLOSE",K832&gt;56,K832&lt;=84)</f>
        <v>0</v>
      </c>
      <c r="P832" s="6" t="b">
        <f>AND(G832="CLOSE",K832&gt;84)</f>
        <v>0</v>
      </c>
      <c r="Q832" s="6" t="b">
        <f>AND(G832 = "INPRG",K832&gt;84)</f>
        <v>0</v>
      </c>
      <c r="R832" s="6" t="b">
        <f>AND(G832 = "INPRG",K832&gt;56,K832&lt;=84)</f>
        <v>0</v>
      </c>
      <c r="S832" s="6" t="b">
        <f>AND(G832 = "INPRG",K832&gt;28,K832&lt;56)</f>
        <v>0</v>
      </c>
      <c r="T832" s="6" t="b">
        <f>AND(G832="INPRG",K832&gt;=21,K832&lt;28)</f>
        <v>0</v>
      </c>
      <c r="U832" s="6" t="b">
        <f>AND(G832="INPRG",K832&gt;=14,K832&lt;21)</f>
        <v>0</v>
      </c>
      <c r="V832" s="6" t="b">
        <f>AND(G832="INPRG",K832&gt;=7,K832&lt;14)</f>
        <v>0</v>
      </c>
      <c r="W832" s="7" t="b">
        <f>AND(G832="INPRG",K832&lt;7)</f>
        <v>0</v>
      </c>
    </row>
    <row r="833" spans="1:23" ht="15.75" x14ac:dyDescent="0.25">
      <c r="A833" s="8" t="s">
        <v>1793</v>
      </c>
      <c r="B833" s="9" t="s">
        <v>1</v>
      </c>
      <c r="C833" s="9" t="s">
        <v>21</v>
      </c>
      <c r="D833" s="9" t="s">
        <v>806</v>
      </c>
      <c r="E833" s="9"/>
      <c r="F833" s="10">
        <v>42061.33934027778</v>
      </c>
      <c r="G833" s="9" t="s">
        <v>4</v>
      </c>
      <c r="H833" s="9" t="s">
        <v>23</v>
      </c>
      <c r="I833" s="10">
        <v>42062.958333333336</v>
      </c>
      <c r="J833" s="11">
        <f ca="1">TODAY()</f>
        <v>42790</v>
      </c>
      <c r="K833" s="12">
        <f>IF(I833&lt;&gt;0,(I833-F833)-1,(J833-F833)-1)</f>
        <v>0.61899305555562023</v>
      </c>
      <c r="L833" s="12" t="b">
        <f>IF(G833="CAN",TRUE,FALSE)</f>
        <v>0</v>
      </c>
      <c r="M833" s="13" t="b">
        <f>AND(G833="CLOSE",K833&lt;=28)</f>
        <v>1</v>
      </c>
      <c r="N833" s="13" t="b">
        <f>AND(G833="CLOSE",K833&gt;28,K833&lt;=56)</f>
        <v>0</v>
      </c>
      <c r="O833" s="13" t="b">
        <f>AND(G833="CLOSE",K833&gt;56,K833&lt;=84)</f>
        <v>0</v>
      </c>
      <c r="P833" s="13" t="b">
        <f>AND(G833="CLOSE",K833&gt;84)</f>
        <v>0</v>
      </c>
      <c r="Q833" s="13" t="b">
        <f>AND(G833 = "INPRG",K833&gt;84)</f>
        <v>0</v>
      </c>
      <c r="R833" s="13" t="b">
        <f>AND(G833 = "INPRG",K833&gt;56,K833&lt;=84)</f>
        <v>0</v>
      </c>
      <c r="S833" s="13" t="b">
        <f>AND(G833 = "INPRG",K833&gt;28,K833&lt;56)</f>
        <v>0</v>
      </c>
      <c r="T833" s="13" t="b">
        <f>AND(G833="INPRG",K833&gt;=21,K833&lt;28)</f>
        <v>0</v>
      </c>
      <c r="U833" s="13" t="b">
        <f>AND(G833="INPRG",K833&gt;=14,K833&lt;21)</f>
        <v>0</v>
      </c>
      <c r="V833" s="13" t="b">
        <f>AND(G833="INPRG",K833&gt;=7,K833&lt;14)</f>
        <v>0</v>
      </c>
      <c r="W833" s="14" t="b">
        <f>AND(G833="INPRG",K833&lt;7)</f>
        <v>0</v>
      </c>
    </row>
    <row r="834" spans="1:23" ht="15.75" x14ac:dyDescent="0.25">
      <c r="A834" s="1" t="s">
        <v>1794</v>
      </c>
      <c r="B834" s="2" t="s">
        <v>1</v>
      </c>
      <c r="C834" s="2" t="s">
        <v>2</v>
      </c>
      <c r="D834" s="2" t="s">
        <v>808</v>
      </c>
      <c r="E834" s="2"/>
      <c r="F834" s="3">
        <v>42061.33935185185</v>
      </c>
      <c r="G834" s="2" t="s">
        <v>4</v>
      </c>
      <c r="H834" s="2" t="s">
        <v>23</v>
      </c>
      <c r="I834" s="3">
        <v>42062.958333333336</v>
      </c>
      <c r="J834" s="4">
        <f ca="1">TODAY()</f>
        <v>42790</v>
      </c>
      <c r="K834" s="5">
        <f>IF(I834&lt;&gt;0,(I834-F834)-1,(J834-F834)-1)</f>
        <v>0.61898148148611654</v>
      </c>
      <c r="L834" s="5" t="b">
        <f>IF(G834="CAN",TRUE,FALSE)</f>
        <v>0</v>
      </c>
      <c r="M834" s="6" t="b">
        <f>AND(G834="CLOSE",K834&lt;=28)</f>
        <v>1</v>
      </c>
      <c r="N834" s="6" t="b">
        <f>AND(G834="CLOSE",K834&gt;28,K834&lt;=56)</f>
        <v>0</v>
      </c>
      <c r="O834" s="6" t="b">
        <f>AND(G834="CLOSE",K834&gt;56,K834&lt;=84)</f>
        <v>0</v>
      </c>
      <c r="P834" s="6" t="b">
        <f>AND(G834="CLOSE",K834&gt;84)</f>
        <v>0</v>
      </c>
      <c r="Q834" s="6" t="b">
        <f>AND(G834 = "INPRG",K834&gt;84)</f>
        <v>0</v>
      </c>
      <c r="R834" s="6" t="b">
        <f>AND(G834 = "INPRG",K834&gt;56,K834&lt;=84)</f>
        <v>0</v>
      </c>
      <c r="S834" s="6" t="b">
        <f>AND(G834 = "INPRG",K834&gt;28,K834&lt;56)</f>
        <v>0</v>
      </c>
      <c r="T834" s="6" t="b">
        <f>AND(G834="INPRG",K834&gt;=21,K834&lt;28)</f>
        <v>0</v>
      </c>
      <c r="U834" s="6" t="b">
        <f>AND(G834="INPRG",K834&gt;=14,K834&lt;21)</f>
        <v>0</v>
      </c>
      <c r="V834" s="6" t="b">
        <f>AND(G834="INPRG",K834&gt;=7,K834&lt;14)</f>
        <v>0</v>
      </c>
      <c r="W834" s="7" t="b">
        <f>AND(G834="INPRG",K834&lt;7)</f>
        <v>0</v>
      </c>
    </row>
    <row r="835" spans="1:23" ht="15.75" x14ac:dyDescent="0.25">
      <c r="A835" s="8" t="s">
        <v>1795</v>
      </c>
      <c r="B835" s="9" t="s">
        <v>1</v>
      </c>
      <c r="C835" s="9" t="s">
        <v>2</v>
      </c>
      <c r="D835" s="9" t="s">
        <v>810</v>
      </c>
      <c r="E835" s="9" t="s">
        <v>36</v>
      </c>
      <c r="F835" s="10">
        <v>42061.339363425926</v>
      </c>
      <c r="G835" s="9" t="s">
        <v>4</v>
      </c>
      <c r="H835" s="9" t="s">
        <v>33</v>
      </c>
      <c r="I835" s="10">
        <v>42062.958333333336</v>
      </c>
      <c r="J835" s="11">
        <f ca="1">TODAY()</f>
        <v>42790</v>
      </c>
      <c r="K835" s="12">
        <f>IF(I835&lt;&gt;0,(I835-F835)-1,(J835-F835)-1)</f>
        <v>0.61896990740933688</v>
      </c>
      <c r="L835" s="12" t="b">
        <f>IF(G835="CAN",TRUE,FALSE)</f>
        <v>0</v>
      </c>
      <c r="M835" s="13" t="b">
        <f>AND(G835="CLOSE",K835&lt;=28)</f>
        <v>1</v>
      </c>
      <c r="N835" s="13" t="b">
        <f>AND(G835="CLOSE",K835&gt;28,K835&lt;=56)</f>
        <v>0</v>
      </c>
      <c r="O835" s="13" t="b">
        <f>AND(G835="CLOSE",K835&gt;56,K835&lt;=84)</f>
        <v>0</v>
      </c>
      <c r="P835" s="13" t="b">
        <f>AND(G835="CLOSE",K835&gt;84)</f>
        <v>0</v>
      </c>
      <c r="Q835" s="13" t="b">
        <f>AND(G835 = "INPRG",K835&gt;84)</f>
        <v>0</v>
      </c>
      <c r="R835" s="13" t="b">
        <f>AND(G835 = "INPRG",K835&gt;56,K835&lt;=84)</f>
        <v>0</v>
      </c>
      <c r="S835" s="13" t="b">
        <f>AND(G835 = "INPRG",K835&gt;28,K835&lt;56)</f>
        <v>0</v>
      </c>
      <c r="T835" s="13" t="b">
        <f>AND(G835="INPRG",K835&gt;=21,K835&lt;28)</f>
        <v>0</v>
      </c>
      <c r="U835" s="13" t="b">
        <f>AND(G835="INPRG",K835&gt;=14,K835&lt;21)</f>
        <v>0</v>
      </c>
      <c r="V835" s="13" t="b">
        <f>AND(G835="INPRG",K835&gt;=7,K835&lt;14)</f>
        <v>0</v>
      </c>
      <c r="W835" s="14" t="b">
        <f>AND(G835="INPRG",K835&lt;7)</f>
        <v>0</v>
      </c>
    </row>
    <row r="836" spans="1:23" ht="15.75" x14ac:dyDescent="0.25">
      <c r="A836" s="1" t="s">
        <v>1796</v>
      </c>
      <c r="B836" s="2" t="s">
        <v>1</v>
      </c>
      <c r="C836" s="2" t="s">
        <v>2</v>
      </c>
      <c r="D836" s="2" t="s">
        <v>812</v>
      </c>
      <c r="E836" s="2"/>
      <c r="F836" s="3">
        <v>42061.339386574073</v>
      </c>
      <c r="G836" s="2" t="s">
        <v>4</v>
      </c>
      <c r="H836" s="2" t="s">
        <v>39</v>
      </c>
      <c r="I836" s="3">
        <v>42062.958333333336</v>
      </c>
      <c r="J836" s="4">
        <f ca="1">TODAY()</f>
        <v>42790</v>
      </c>
      <c r="K836" s="5">
        <f>IF(I836&lt;&gt;0,(I836-F836)-1,(J836-F836)-1)</f>
        <v>0.61894675926305354</v>
      </c>
      <c r="L836" s="5" t="b">
        <f>IF(G836="CAN",TRUE,FALSE)</f>
        <v>0</v>
      </c>
      <c r="M836" s="6" t="b">
        <f>AND(G836="CLOSE",K836&lt;=28)</f>
        <v>1</v>
      </c>
      <c r="N836" s="6" t="b">
        <f>AND(G836="CLOSE",K836&gt;28,K836&lt;=56)</f>
        <v>0</v>
      </c>
      <c r="O836" s="6" t="b">
        <f>AND(G836="CLOSE",K836&gt;56,K836&lt;=84)</f>
        <v>0</v>
      </c>
      <c r="P836" s="6" t="b">
        <f>AND(G836="CLOSE",K836&gt;84)</f>
        <v>0</v>
      </c>
      <c r="Q836" s="6" t="b">
        <f>AND(G836 = "INPRG",K836&gt;84)</f>
        <v>0</v>
      </c>
      <c r="R836" s="6" t="b">
        <f>AND(G836 = "INPRG",K836&gt;56,K836&lt;=84)</f>
        <v>0</v>
      </c>
      <c r="S836" s="6" t="b">
        <f>AND(G836 = "INPRG",K836&gt;28,K836&lt;56)</f>
        <v>0</v>
      </c>
      <c r="T836" s="6" t="b">
        <f>AND(G836="INPRG",K836&gt;=21,K836&lt;28)</f>
        <v>0</v>
      </c>
      <c r="U836" s="6" t="b">
        <f>AND(G836="INPRG",K836&gt;=14,K836&lt;21)</f>
        <v>0</v>
      </c>
      <c r="V836" s="6" t="b">
        <f>AND(G836="INPRG",K836&gt;=7,K836&lt;14)</f>
        <v>0</v>
      </c>
      <c r="W836" s="7" t="b">
        <f>AND(G836="INPRG",K836&lt;7)</f>
        <v>0</v>
      </c>
    </row>
    <row r="837" spans="1:23" ht="15.75" x14ac:dyDescent="0.25">
      <c r="A837" s="8" t="s">
        <v>1797</v>
      </c>
      <c r="B837" s="9" t="s">
        <v>1</v>
      </c>
      <c r="C837" s="9" t="s">
        <v>2</v>
      </c>
      <c r="D837" s="9" t="s">
        <v>814</v>
      </c>
      <c r="E837" s="9" t="s">
        <v>42</v>
      </c>
      <c r="F837" s="10">
        <v>42061.339409722219</v>
      </c>
      <c r="G837" s="9" t="s">
        <v>4</v>
      </c>
      <c r="H837" s="9" t="s">
        <v>43</v>
      </c>
      <c r="I837" s="10">
        <v>42062.958333333336</v>
      </c>
      <c r="J837" s="11">
        <f ca="1">TODAY()</f>
        <v>42790</v>
      </c>
      <c r="K837" s="12">
        <f>IF(I837&lt;&gt;0,(I837-F837)-1,(J837-F837)-1)</f>
        <v>0.61892361111677019</v>
      </c>
      <c r="L837" s="12" t="b">
        <f>IF(G837="CAN",TRUE,FALSE)</f>
        <v>0</v>
      </c>
      <c r="M837" s="13" t="b">
        <f>AND(G837="CLOSE",K837&lt;=28)</f>
        <v>1</v>
      </c>
      <c r="N837" s="13" t="b">
        <f>AND(G837="CLOSE",K837&gt;28,K837&lt;=56)</f>
        <v>0</v>
      </c>
      <c r="O837" s="13" t="b">
        <f>AND(G837="CLOSE",K837&gt;56,K837&lt;=84)</f>
        <v>0</v>
      </c>
      <c r="P837" s="13" t="b">
        <f>AND(G837="CLOSE",K837&gt;84)</f>
        <v>0</v>
      </c>
      <c r="Q837" s="13" t="b">
        <f>AND(G837 = "INPRG",K837&gt;84)</f>
        <v>0</v>
      </c>
      <c r="R837" s="13" t="b">
        <f>AND(G837 = "INPRG",K837&gt;56,K837&lt;=84)</f>
        <v>0</v>
      </c>
      <c r="S837" s="13" t="b">
        <f>AND(G837 = "INPRG",K837&gt;28,K837&lt;56)</f>
        <v>0</v>
      </c>
      <c r="T837" s="13" t="b">
        <f>AND(G837="INPRG",K837&gt;=21,K837&lt;28)</f>
        <v>0</v>
      </c>
      <c r="U837" s="13" t="b">
        <f>AND(G837="INPRG",K837&gt;=14,K837&lt;21)</f>
        <v>0</v>
      </c>
      <c r="V837" s="13" t="b">
        <f>AND(G837="INPRG",K837&gt;=7,K837&lt;14)</f>
        <v>0</v>
      </c>
      <c r="W837" s="14" t="b">
        <f>AND(G837="INPRG",K837&lt;7)</f>
        <v>0</v>
      </c>
    </row>
    <row r="838" spans="1:23" ht="15.75" x14ac:dyDescent="0.25">
      <c r="A838" s="1" t="s">
        <v>1798</v>
      </c>
      <c r="B838" s="2" t="s">
        <v>1</v>
      </c>
      <c r="C838" s="2" t="s">
        <v>21</v>
      </c>
      <c r="D838" s="2" t="s">
        <v>816</v>
      </c>
      <c r="E838" s="2" t="s">
        <v>817</v>
      </c>
      <c r="F838" s="3">
        <v>42061.339432870373</v>
      </c>
      <c r="G838" s="2" t="s">
        <v>4</v>
      </c>
      <c r="H838" s="2" t="s">
        <v>23</v>
      </c>
      <c r="I838" s="3">
        <v>42062.958333333336</v>
      </c>
      <c r="J838" s="4">
        <f ca="1">TODAY()</f>
        <v>42790</v>
      </c>
      <c r="K838" s="5">
        <f>IF(I838&lt;&gt;0,(I838-F838)-1,(J838-F838)-1)</f>
        <v>0.61890046296321088</v>
      </c>
      <c r="L838" s="5" t="b">
        <f>IF(G838="CAN",TRUE,FALSE)</f>
        <v>0</v>
      </c>
      <c r="M838" s="6" t="b">
        <f>AND(G838="CLOSE",K838&lt;=28)</f>
        <v>1</v>
      </c>
      <c r="N838" s="6" t="b">
        <f>AND(G838="CLOSE",K838&gt;28,K838&lt;=56)</f>
        <v>0</v>
      </c>
      <c r="O838" s="6" t="b">
        <f>AND(G838="CLOSE",K838&gt;56,K838&lt;=84)</f>
        <v>0</v>
      </c>
      <c r="P838" s="6" t="b">
        <f>AND(G838="CLOSE",K838&gt;84)</f>
        <v>0</v>
      </c>
      <c r="Q838" s="6" t="b">
        <f>AND(G838 = "INPRG",K838&gt;84)</f>
        <v>0</v>
      </c>
      <c r="R838" s="6" t="b">
        <f>AND(G838 = "INPRG",K838&gt;56,K838&lt;=84)</f>
        <v>0</v>
      </c>
      <c r="S838" s="6" t="b">
        <f>AND(G838 = "INPRG",K838&gt;28,K838&lt;56)</f>
        <v>0</v>
      </c>
      <c r="T838" s="6" t="b">
        <f>AND(G838="INPRG",K838&gt;=21,K838&lt;28)</f>
        <v>0</v>
      </c>
      <c r="U838" s="6" t="b">
        <f>AND(G838="INPRG",K838&gt;=14,K838&lt;21)</f>
        <v>0</v>
      </c>
      <c r="V838" s="6" t="b">
        <f>AND(G838="INPRG",K838&gt;=7,K838&lt;14)</f>
        <v>0</v>
      </c>
      <c r="W838" s="7" t="b">
        <f>AND(G838="INPRG",K838&lt;7)</f>
        <v>0</v>
      </c>
    </row>
    <row r="839" spans="1:23" ht="15.75" x14ac:dyDescent="0.25">
      <c r="A839" s="8" t="s">
        <v>1799</v>
      </c>
      <c r="B839" s="9" t="s">
        <v>1</v>
      </c>
      <c r="C839" s="9" t="s">
        <v>2</v>
      </c>
      <c r="D839" s="9" t="s">
        <v>1800</v>
      </c>
      <c r="E839" s="9" t="s">
        <v>401</v>
      </c>
      <c r="F839" s="10">
        <v>42061.339444444442</v>
      </c>
      <c r="G839" s="9" t="s">
        <v>4</v>
      </c>
      <c r="H839" s="9" t="s">
        <v>43</v>
      </c>
      <c r="I839" s="10">
        <v>42062.958333333336</v>
      </c>
      <c r="J839" s="11">
        <f ca="1">TODAY()</f>
        <v>42790</v>
      </c>
      <c r="K839" s="12">
        <f>IF(I839&lt;&gt;0,(I839-F839)-1,(J839-F839)-1)</f>
        <v>0.61888888889370719</v>
      </c>
      <c r="L839" s="12" t="b">
        <f>IF(G839="CAN",TRUE,FALSE)</f>
        <v>0</v>
      </c>
      <c r="M839" s="13" t="b">
        <f>AND(G839="CLOSE",K839&lt;=28)</f>
        <v>1</v>
      </c>
      <c r="N839" s="13" t="b">
        <f>AND(G839="CLOSE",K839&gt;28,K839&lt;=56)</f>
        <v>0</v>
      </c>
      <c r="O839" s="13" t="b">
        <f>AND(G839="CLOSE",K839&gt;56,K839&lt;=84)</f>
        <v>0</v>
      </c>
      <c r="P839" s="13" t="b">
        <f>AND(G839="CLOSE",K839&gt;84)</f>
        <v>0</v>
      </c>
      <c r="Q839" s="13" t="b">
        <f>AND(G839 = "INPRG",K839&gt;84)</f>
        <v>0</v>
      </c>
      <c r="R839" s="13" t="b">
        <f>AND(G839 = "INPRG",K839&gt;56,K839&lt;=84)</f>
        <v>0</v>
      </c>
      <c r="S839" s="13" t="b">
        <f>AND(G839 = "INPRG",K839&gt;28,K839&lt;56)</f>
        <v>0</v>
      </c>
      <c r="T839" s="13" t="b">
        <f>AND(G839="INPRG",K839&gt;=21,K839&lt;28)</f>
        <v>0</v>
      </c>
      <c r="U839" s="13" t="b">
        <f>AND(G839="INPRG",K839&gt;=14,K839&lt;21)</f>
        <v>0</v>
      </c>
      <c r="V839" s="13" t="b">
        <f>AND(G839="INPRG",K839&gt;=7,K839&lt;14)</f>
        <v>0</v>
      </c>
      <c r="W839" s="14" t="b">
        <f>AND(G839="INPRG",K839&lt;7)</f>
        <v>0</v>
      </c>
    </row>
    <row r="840" spans="1:23" ht="15.75" x14ac:dyDescent="0.25">
      <c r="A840" s="1" t="s">
        <v>1801</v>
      </c>
      <c r="B840" s="2" t="s">
        <v>1</v>
      </c>
      <c r="C840" s="2" t="s">
        <v>21</v>
      </c>
      <c r="D840" s="2" t="s">
        <v>1802</v>
      </c>
      <c r="E840" s="2" t="s">
        <v>404</v>
      </c>
      <c r="F840" s="3">
        <v>42061.339456018519</v>
      </c>
      <c r="G840" s="2" t="s">
        <v>4</v>
      </c>
      <c r="H840" s="2" t="s">
        <v>43</v>
      </c>
      <c r="I840" s="3">
        <v>42062.958333333336</v>
      </c>
      <c r="J840" s="4">
        <f ca="1">TODAY()</f>
        <v>42790</v>
      </c>
      <c r="K840" s="5">
        <f>IF(I840&lt;&gt;0,(I840-F840)-1,(J840-F840)-1)</f>
        <v>0.61887731481692754</v>
      </c>
      <c r="L840" s="5" t="b">
        <f>IF(G840="CAN",TRUE,FALSE)</f>
        <v>0</v>
      </c>
      <c r="M840" s="6" t="b">
        <f>AND(G840="CLOSE",K840&lt;=28)</f>
        <v>1</v>
      </c>
      <c r="N840" s="6" t="b">
        <f>AND(G840="CLOSE",K840&gt;28,K840&lt;=56)</f>
        <v>0</v>
      </c>
      <c r="O840" s="6" t="b">
        <f>AND(G840="CLOSE",K840&gt;56,K840&lt;=84)</f>
        <v>0</v>
      </c>
      <c r="P840" s="6" t="b">
        <f>AND(G840="CLOSE",K840&gt;84)</f>
        <v>0</v>
      </c>
      <c r="Q840" s="6" t="b">
        <f>AND(G840 = "INPRG",K840&gt;84)</f>
        <v>0</v>
      </c>
      <c r="R840" s="6" t="b">
        <f>AND(G840 = "INPRG",K840&gt;56,K840&lt;=84)</f>
        <v>0</v>
      </c>
      <c r="S840" s="6" t="b">
        <f>AND(G840 = "INPRG",K840&gt;28,K840&lt;56)</f>
        <v>0</v>
      </c>
      <c r="T840" s="6" t="b">
        <f>AND(G840="INPRG",K840&gt;=21,K840&lt;28)</f>
        <v>0</v>
      </c>
      <c r="U840" s="6" t="b">
        <f>AND(G840="INPRG",K840&gt;=14,K840&lt;21)</f>
        <v>0</v>
      </c>
      <c r="V840" s="6" t="b">
        <f>AND(G840="INPRG",K840&gt;=7,K840&lt;14)</f>
        <v>0</v>
      </c>
      <c r="W840" s="7" t="b">
        <f>AND(G840="INPRG",K840&lt;7)</f>
        <v>0</v>
      </c>
    </row>
    <row r="841" spans="1:23" ht="15.75" x14ac:dyDescent="0.25">
      <c r="A841" s="8" t="s">
        <v>1803</v>
      </c>
      <c r="B841" s="9" t="s">
        <v>1</v>
      </c>
      <c r="C841" s="9" t="s">
        <v>21</v>
      </c>
      <c r="D841" s="9" t="s">
        <v>1804</v>
      </c>
      <c r="E841" s="9" t="s">
        <v>981</v>
      </c>
      <c r="F841" s="10">
        <v>42061.339467592596</v>
      </c>
      <c r="G841" s="9" t="s">
        <v>4</v>
      </c>
      <c r="H841" s="9" t="s">
        <v>43</v>
      </c>
      <c r="I841" s="10">
        <v>42062.958333333336</v>
      </c>
      <c r="J841" s="11">
        <f ca="1">TODAY()</f>
        <v>42790</v>
      </c>
      <c r="K841" s="12">
        <f>IF(I841&lt;&gt;0,(I841-F841)-1,(J841-F841)-1)</f>
        <v>0.61886574074014788</v>
      </c>
      <c r="L841" s="12" t="b">
        <f>IF(G841="CAN",TRUE,FALSE)</f>
        <v>0</v>
      </c>
      <c r="M841" s="13" t="b">
        <f>AND(G841="CLOSE",K841&lt;=28)</f>
        <v>1</v>
      </c>
      <c r="N841" s="13" t="b">
        <f>AND(G841="CLOSE",K841&gt;28,K841&lt;=56)</f>
        <v>0</v>
      </c>
      <c r="O841" s="13" t="b">
        <f>AND(G841="CLOSE",K841&gt;56,K841&lt;=84)</f>
        <v>0</v>
      </c>
      <c r="P841" s="13" t="b">
        <f>AND(G841="CLOSE",K841&gt;84)</f>
        <v>0</v>
      </c>
      <c r="Q841" s="13" t="b">
        <f>AND(G841 = "INPRG",K841&gt;84)</f>
        <v>0</v>
      </c>
      <c r="R841" s="13" t="b">
        <f>AND(G841 = "INPRG",K841&gt;56,K841&lt;=84)</f>
        <v>0</v>
      </c>
      <c r="S841" s="13" t="b">
        <f>AND(G841 = "INPRG",K841&gt;28,K841&lt;56)</f>
        <v>0</v>
      </c>
      <c r="T841" s="13" t="b">
        <f>AND(G841="INPRG",K841&gt;=21,K841&lt;28)</f>
        <v>0</v>
      </c>
      <c r="U841" s="13" t="b">
        <f>AND(G841="INPRG",K841&gt;=14,K841&lt;21)</f>
        <v>0</v>
      </c>
      <c r="V841" s="13" t="b">
        <f>AND(G841="INPRG",K841&gt;=7,K841&lt;14)</f>
        <v>0</v>
      </c>
      <c r="W841" s="14" t="b">
        <f>AND(G841="INPRG",K841&lt;7)</f>
        <v>0</v>
      </c>
    </row>
    <row r="842" spans="1:23" ht="15.75" x14ac:dyDescent="0.25">
      <c r="A842" s="1" t="s">
        <v>1805</v>
      </c>
      <c r="B842" s="2" t="s">
        <v>1</v>
      </c>
      <c r="C842" s="2" t="s">
        <v>2</v>
      </c>
      <c r="D842" s="2" t="s">
        <v>124</v>
      </c>
      <c r="E842" s="2"/>
      <c r="F842" s="3">
        <v>42062.331770833334</v>
      </c>
      <c r="G842" s="2" t="s">
        <v>4</v>
      </c>
      <c r="H842" s="2" t="s">
        <v>5</v>
      </c>
      <c r="I842" s="3">
        <v>42065.958333333336</v>
      </c>
      <c r="J842" s="4">
        <f ca="1">TODAY()</f>
        <v>42790</v>
      </c>
      <c r="K842" s="5">
        <f>IF(I842&lt;&gt;0,(I842-F842)-1,(J842-F842)-1)</f>
        <v>2.6265625000014552</v>
      </c>
      <c r="L842" s="5" t="b">
        <f>IF(G842="CAN",TRUE,FALSE)</f>
        <v>0</v>
      </c>
      <c r="M842" s="6" t="b">
        <f>AND(G842="CLOSE",K842&lt;=28)</f>
        <v>1</v>
      </c>
      <c r="N842" s="6" t="b">
        <f>AND(G842="CLOSE",K842&gt;28,K842&lt;=56)</f>
        <v>0</v>
      </c>
      <c r="O842" s="6" t="b">
        <f>AND(G842="CLOSE",K842&gt;56,K842&lt;=84)</f>
        <v>0</v>
      </c>
      <c r="P842" s="6" t="b">
        <f>AND(G842="CLOSE",K842&gt;84)</f>
        <v>0</v>
      </c>
      <c r="Q842" s="6" t="b">
        <f>AND(G842 = "INPRG",K842&gt;84)</f>
        <v>0</v>
      </c>
      <c r="R842" s="6" t="b">
        <f>AND(G842 = "INPRG",K842&gt;56,K842&lt;=84)</f>
        <v>0</v>
      </c>
      <c r="S842" s="6" t="b">
        <f>AND(G842 = "INPRG",K842&gt;28,K842&lt;56)</f>
        <v>0</v>
      </c>
      <c r="T842" s="6" t="b">
        <f>AND(G842="INPRG",K842&gt;=21,K842&lt;28)</f>
        <v>0</v>
      </c>
      <c r="U842" s="6" t="b">
        <f>AND(G842="INPRG",K842&gt;=14,K842&lt;21)</f>
        <v>0</v>
      </c>
      <c r="V842" s="6" t="b">
        <f>AND(G842="INPRG",K842&gt;=7,K842&lt;14)</f>
        <v>0</v>
      </c>
      <c r="W842" s="7" t="b">
        <f>AND(G842="INPRG",K842&lt;7)</f>
        <v>0</v>
      </c>
    </row>
    <row r="843" spans="1:23" ht="15.75" x14ac:dyDescent="0.25">
      <c r="A843" s="8" t="s">
        <v>1806</v>
      </c>
      <c r="B843" s="9" t="s">
        <v>1</v>
      </c>
      <c r="C843" s="9" t="s">
        <v>2</v>
      </c>
      <c r="D843" s="9" t="s">
        <v>836</v>
      </c>
      <c r="E843" s="9" t="s">
        <v>837</v>
      </c>
      <c r="F843" s="10">
        <v>42062.331932870373</v>
      </c>
      <c r="G843" s="9" t="s">
        <v>4</v>
      </c>
      <c r="H843" s="9" t="s">
        <v>838</v>
      </c>
      <c r="I843" s="10">
        <v>42065.958333333336</v>
      </c>
      <c r="J843" s="11">
        <f ca="1">TODAY()</f>
        <v>42790</v>
      </c>
      <c r="K843" s="12">
        <f>IF(I843&lt;&gt;0,(I843-F843)-1,(J843-F843)-1)</f>
        <v>2.6264004629629198</v>
      </c>
      <c r="L843" s="12" t="b">
        <f>IF(G843="CAN",TRUE,FALSE)</f>
        <v>0</v>
      </c>
      <c r="M843" s="13" t="b">
        <f>AND(G843="CLOSE",K843&lt;=28)</f>
        <v>1</v>
      </c>
      <c r="N843" s="13" t="b">
        <f>AND(G843="CLOSE",K843&gt;28,K843&lt;=56)</f>
        <v>0</v>
      </c>
      <c r="O843" s="13" t="b">
        <f>AND(G843="CLOSE",K843&gt;56,K843&lt;=84)</f>
        <v>0</v>
      </c>
      <c r="P843" s="13" t="b">
        <f>AND(G843="CLOSE",K843&gt;84)</f>
        <v>0</v>
      </c>
      <c r="Q843" s="13" t="b">
        <f>AND(G843 = "INPRG",K843&gt;84)</f>
        <v>0</v>
      </c>
      <c r="R843" s="13" t="b">
        <f>AND(G843 = "INPRG",K843&gt;56,K843&lt;=84)</f>
        <v>0</v>
      </c>
      <c r="S843" s="13" t="b">
        <f>AND(G843 = "INPRG",K843&gt;28,K843&lt;56)</f>
        <v>0</v>
      </c>
      <c r="T843" s="13" t="b">
        <f>AND(G843="INPRG",K843&gt;=21,K843&lt;28)</f>
        <v>0</v>
      </c>
      <c r="U843" s="13" t="b">
        <f>AND(G843="INPRG",K843&gt;=14,K843&lt;21)</f>
        <v>0</v>
      </c>
      <c r="V843" s="13" t="b">
        <f>AND(G843="INPRG",K843&gt;=7,K843&lt;14)</f>
        <v>0</v>
      </c>
      <c r="W843" s="14" t="b">
        <f>AND(G843="INPRG",K843&lt;7)</f>
        <v>0</v>
      </c>
    </row>
    <row r="844" spans="1:23" ht="15.75" x14ac:dyDescent="0.25">
      <c r="A844" s="1" t="s">
        <v>1807</v>
      </c>
      <c r="B844" s="2" t="s">
        <v>1</v>
      </c>
      <c r="C844" s="2" t="s">
        <v>2</v>
      </c>
      <c r="D844" s="2" t="s">
        <v>132</v>
      </c>
      <c r="E844" s="2" t="s">
        <v>1808</v>
      </c>
      <c r="F844" s="3">
        <v>42062.332083333335</v>
      </c>
      <c r="G844" s="2" t="s">
        <v>4</v>
      </c>
      <c r="H844" s="2" t="s">
        <v>134</v>
      </c>
      <c r="I844" s="3">
        <v>42116.958333333336</v>
      </c>
      <c r="J844" s="4">
        <f ca="1">TODAY()</f>
        <v>42790</v>
      </c>
      <c r="K844" s="5">
        <f>IF(I844&lt;&gt;0,(I844-F844)-1,(J844-F844)-1)</f>
        <v>53.626250000001164</v>
      </c>
      <c r="L844" s="5" t="b">
        <f>IF(G844="CAN",TRUE,FALSE)</f>
        <v>0</v>
      </c>
      <c r="M844" s="6" t="b">
        <f>AND(G844="CLOSE",K844&lt;=28)</f>
        <v>0</v>
      </c>
      <c r="N844" s="6" t="b">
        <f>AND(G844="CLOSE",K844&gt;28,K844&lt;=56)</f>
        <v>1</v>
      </c>
      <c r="O844" s="6" t="b">
        <f>AND(G844="CLOSE",K844&gt;56,K844&lt;=84)</f>
        <v>0</v>
      </c>
      <c r="P844" s="6" t="b">
        <f>AND(G844="CLOSE",K844&gt;84)</f>
        <v>0</v>
      </c>
      <c r="Q844" s="6" t="b">
        <f>AND(G844 = "INPRG",K844&gt;84)</f>
        <v>0</v>
      </c>
      <c r="R844" s="6" t="b">
        <f>AND(G844 = "INPRG",K844&gt;56,K844&lt;=84)</f>
        <v>0</v>
      </c>
      <c r="S844" s="6" t="b">
        <f>AND(G844 = "INPRG",K844&gt;28,K844&lt;56)</f>
        <v>0</v>
      </c>
      <c r="T844" s="6" t="b">
        <f>AND(G844="INPRG",K844&gt;=21,K844&lt;28)</f>
        <v>0</v>
      </c>
      <c r="U844" s="6" t="b">
        <f>AND(G844="INPRG",K844&gt;=14,K844&lt;21)</f>
        <v>0</v>
      </c>
      <c r="V844" s="6" t="b">
        <f>AND(G844="INPRG",K844&gt;=7,K844&lt;14)</f>
        <v>0</v>
      </c>
      <c r="W844" s="7" t="b">
        <f>AND(G844="INPRG",K844&lt;7)</f>
        <v>0</v>
      </c>
    </row>
    <row r="845" spans="1:23" ht="15.75" x14ac:dyDescent="0.25">
      <c r="A845" s="8" t="s">
        <v>1809</v>
      </c>
      <c r="B845" s="9" t="s">
        <v>1</v>
      </c>
      <c r="C845" s="9" t="s">
        <v>2</v>
      </c>
      <c r="D845" s="9" t="s">
        <v>132</v>
      </c>
      <c r="E845" s="9" t="s">
        <v>1810</v>
      </c>
      <c r="F845" s="10">
        <v>42062.332106481481</v>
      </c>
      <c r="G845" s="9" t="s">
        <v>4</v>
      </c>
      <c r="H845" s="9" t="s">
        <v>134</v>
      </c>
      <c r="I845" s="10">
        <v>42193.958333333336</v>
      </c>
      <c r="J845" s="11">
        <f ca="1">TODAY()</f>
        <v>42790</v>
      </c>
      <c r="K845" s="12">
        <f>IF(I845&lt;&gt;0,(I845-F845)-1,(J845-F845)-1)</f>
        <v>130.62622685185488</v>
      </c>
      <c r="L845" s="12" t="b">
        <f>IF(G845="CAN",TRUE,FALSE)</f>
        <v>0</v>
      </c>
      <c r="M845" s="13" t="b">
        <f>AND(G845="CLOSE",K845&lt;=28)</f>
        <v>0</v>
      </c>
      <c r="N845" s="13" t="b">
        <f>AND(G845="CLOSE",K845&gt;28,K845&lt;=56)</f>
        <v>0</v>
      </c>
      <c r="O845" s="13" t="b">
        <f>AND(G845="CLOSE",K845&gt;56,K845&lt;=84)</f>
        <v>0</v>
      </c>
      <c r="P845" s="13" t="b">
        <f>AND(G845="CLOSE",K845&gt;84)</f>
        <v>1</v>
      </c>
      <c r="Q845" s="13" t="b">
        <f>AND(G845 = "INPRG",K845&gt;84)</f>
        <v>0</v>
      </c>
      <c r="R845" s="13" t="b">
        <f>AND(G845 = "INPRG",K845&gt;56,K845&lt;=84)</f>
        <v>0</v>
      </c>
      <c r="S845" s="13" t="b">
        <f>AND(G845 = "INPRG",K845&gt;28,K845&lt;56)</f>
        <v>0</v>
      </c>
      <c r="T845" s="13" t="b">
        <f>AND(G845="INPRG",K845&gt;=21,K845&lt;28)</f>
        <v>0</v>
      </c>
      <c r="U845" s="13" t="b">
        <f>AND(G845="INPRG",K845&gt;=14,K845&lt;21)</f>
        <v>0</v>
      </c>
      <c r="V845" s="13" t="b">
        <f>AND(G845="INPRG",K845&gt;=7,K845&lt;14)</f>
        <v>0</v>
      </c>
      <c r="W845" s="14" t="b">
        <f>AND(G845="INPRG",K845&lt;7)</f>
        <v>0</v>
      </c>
    </row>
    <row r="846" spans="1:23" ht="15.75" x14ac:dyDescent="0.25">
      <c r="A846" s="1" t="s">
        <v>1811</v>
      </c>
      <c r="B846" s="2" t="s">
        <v>1</v>
      </c>
      <c r="C846" s="2" t="s">
        <v>2</v>
      </c>
      <c r="D846" s="2" t="s">
        <v>152</v>
      </c>
      <c r="E846" s="2"/>
      <c r="F846" s="3">
        <v>42062.332256944443</v>
      </c>
      <c r="G846" s="2" t="s">
        <v>4</v>
      </c>
      <c r="H846" s="2" t="s">
        <v>153</v>
      </c>
      <c r="I846" s="3">
        <v>42070.5</v>
      </c>
      <c r="J846" s="4">
        <f ca="1">TODAY()</f>
        <v>42790</v>
      </c>
      <c r="K846" s="5">
        <f>IF(I846&lt;&gt;0,(I846-F846)-1,(J846-F846)-1)</f>
        <v>7.1677430555573665</v>
      </c>
      <c r="L846" s="5" t="b">
        <f>IF(G846="CAN",TRUE,FALSE)</f>
        <v>0</v>
      </c>
      <c r="M846" s="6" t="b">
        <f>AND(G846="CLOSE",K846&lt;=28)</f>
        <v>1</v>
      </c>
      <c r="N846" s="6" t="b">
        <f>AND(G846="CLOSE",K846&gt;28,K846&lt;=56)</f>
        <v>0</v>
      </c>
      <c r="O846" s="6" t="b">
        <f>AND(G846="CLOSE",K846&gt;56,K846&lt;=84)</f>
        <v>0</v>
      </c>
      <c r="P846" s="6" t="b">
        <f>AND(G846="CLOSE",K846&gt;84)</f>
        <v>0</v>
      </c>
      <c r="Q846" s="6" t="b">
        <f>AND(G846 = "INPRG",K846&gt;84)</f>
        <v>0</v>
      </c>
      <c r="R846" s="6" t="b">
        <f>AND(G846 = "INPRG",K846&gt;56,K846&lt;=84)</f>
        <v>0</v>
      </c>
      <c r="S846" s="6" t="b">
        <f>AND(G846 = "INPRG",K846&gt;28,K846&lt;56)</f>
        <v>0</v>
      </c>
      <c r="T846" s="6" t="b">
        <f>AND(G846="INPRG",K846&gt;=21,K846&lt;28)</f>
        <v>0</v>
      </c>
      <c r="U846" s="6" t="b">
        <f>AND(G846="INPRG",K846&gt;=14,K846&lt;21)</f>
        <v>0</v>
      </c>
      <c r="V846" s="6" t="b">
        <f>AND(G846="INPRG",K846&gt;=7,K846&lt;14)</f>
        <v>0</v>
      </c>
      <c r="W846" s="7" t="b">
        <f>AND(G846="INPRG",K846&lt;7)</f>
        <v>0</v>
      </c>
    </row>
    <row r="847" spans="1:23" ht="15.75" x14ac:dyDescent="0.25">
      <c r="A847" s="8" t="s">
        <v>1812</v>
      </c>
      <c r="B847" s="9" t="s">
        <v>1</v>
      </c>
      <c r="C847" s="9" t="s">
        <v>2</v>
      </c>
      <c r="D847" s="9" t="s">
        <v>1813</v>
      </c>
      <c r="E847" s="9" t="s">
        <v>1814</v>
      </c>
      <c r="F847" s="10">
        <v>42062.332488425927</v>
      </c>
      <c r="G847" s="9" t="s">
        <v>4</v>
      </c>
      <c r="H847" s="9" t="s">
        <v>238</v>
      </c>
      <c r="I847" s="10">
        <v>42296.32708333333</v>
      </c>
      <c r="J847" s="11">
        <f ca="1">TODAY()</f>
        <v>42790</v>
      </c>
      <c r="K847" s="12">
        <f>IF(I847&lt;&gt;0,(I847-F847)-1,(J847-F847)-1)</f>
        <v>232.99459490740264</v>
      </c>
      <c r="L847" s="12" t="b">
        <f>IF(G847="CAN",TRUE,FALSE)</f>
        <v>0</v>
      </c>
      <c r="M847" s="13" t="b">
        <f>AND(G847="CLOSE",K847&lt;=28)</f>
        <v>0</v>
      </c>
      <c r="N847" s="13" t="b">
        <f>AND(G847="CLOSE",K847&gt;28,K847&lt;=56)</f>
        <v>0</v>
      </c>
      <c r="O847" s="13" t="b">
        <f>AND(G847="CLOSE",K847&gt;56,K847&lt;=84)</f>
        <v>0</v>
      </c>
      <c r="P847" s="13" t="b">
        <f>AND(G847="CLOSE",K847&gt;84)</f>
        <v>1</v>
      </c>
      <c r="Q847" s="13" t="b">
        <f>AND(G847 = "INPRG",K847&gt;84)</f>
        <v>0</v>
      </c>
      <c r="R847" s="13" t="b">
        <f>AND(G847 = "INPRG",K847&gt;56,K847&lt;=84)</f>
        <v>0</v>
      </c>
      <c r="S847" s="13" t="b">
        <f>AND(G847 = "INPRG",K847&gt;28,K847&lt;56)</f>
        <v>0</v>
      </c>
      <c r="T847" s="13" t="b">
        <f>AND(G847="INPRG",K847&gt;=21,K847&lt;28)</f>
        <v>0</v>
      </c>
      <c r="U847" s="13" t="b">
        <f>AND(G847="INPRG",K847&gt;=14,K847&lt;21)</f>
        <v>0</v>
      </c>
      <c r="V847" s="13" t="b">
        <f>AND(G847="INPRG",K847&gt;=7,K847&lt;14)</f>
        <v>0</v>
      </c>
      <c r="W847" s="14" t="b">
        <f>AND(G847="INPRG",K847&lt;7)</f>
        <v>0</v>
      </c>
    </row>
    <row r="848" spans="1:23" ht="15.75" x14ac:dyDescent="0.25">
      <c r="A848" s="1" t="s">
        <v>1815</v>
      </c>
      <c r="B848" s="2" t="s">
        <v>1</v>
      </c>
      <c r="C848" s="2" t="s">
        <v>2</v>
      </c>
      <c r="D848" s="2" t="s">
        <v>145</v>
      </c>
      <c r="E848" s="2" t="s">
        <v>1816</v>
      </c>
      <c r="F848" s="3">
        <v>42062.332592592589</v>
      </c>
      <c r="G848" s="2" t="s">
        <v>4</v>
      </c>
      <c r="H848" s="2" t="s">
        <v>1701</v>
      </c>
      <c r="I848" s="3">
        <v>42086.958333333336</v>
      </c>
      <c r="J848" s="4">
        <f ca="1">TODAY()</f>
        <v>42790</v>
      </c>
      <c r="K848" s="5">
        <f>IF(I848&lt;&gt;0,(I848-F848)-1,(J848-F848)-1)</f>
        <v>23.625740740746551</v>
      </c>
      <c r="L848" s="5" t="b">
        <f>IF(G848="CAN",TRUE,FALSE)</f>
        <v>0</v>
      </c>
      <c r="M848" s="6" t="b">
        <f>AND(G848="CLOSE",K848&lt;=28)</f>
        <v>1</v>
      </c>
      <c r="N848" s="6" t="b">
        <f>AND(G848="CLOSE",K848&gt;28,K848&lt;=56)</f>
        <v>0</v>
      </c>
      <c r="O848" s="6" t="b">
        <f>AND(G848="CLOSE",K848&gt;56,K848&lt;=84)</f>
        <v>0</v>
      </c>
      <c r="P848" s="6" t="b">
        <f>AND(G848="CLOSE",K848&gt;84)</f>
        <v>0</v>
      </c>
      <c r="Q848" s="6" t="b">
        <f>AND(G848 = "INPRG",K848&gt;84)</f>
        <v>0</v>
      </c>
      <c r="R848" s="6" t="b">
        <f>AND(G848 = "INPRG",K848&gt;56,K848&lt;=84)</f>
        <v>0</v>
      </c>
      <c r="S848" s="6" t="b">
        <f>AND(G848 = "INPRG",K848&gt;28,K848&lt;56)</f>
        <v>0</v>
      </c>
      <c r="T848" s="6" t="b">
        <f>AND(G848="INPRG",K848&gt;=21,K848&lt;28)</f>
        <v>0</v>
      </c>
      <c r="U848" s="6" t="b">
        <f>AND(G848="INPRG",K848&gt;=14,K848&lt;21)</f>
        <v>0</v>
      </c>
      <c r="V848" s="6" t="b">
        <f>AND(G848="INPRG",K848&gt;=7,K848&lt;14)</f>
        <v>0</v>
      </c>
      <c r="W848" s="7" t="b">
        <f>AND(G848="INPRG",K848&lt;7)</f>
        <v>0</v>
      </c>
    </row>
    <row r="849" spans="1:23" ht="15.75" x14ac:dyDescent="0.25">
      <c r="A849" s="8" t="s">
        <v>1817</v>
      </c>
      <c r="B849" s="9" t="s">
        <v>1</v>
      </c>
      <c r="C849" s="9" t="s">
        <v>2</v>
      </c>
      <c r="D849" s="9" t="s">
        <v>145</v>
      </c>
      <c r="E849" s="9" t="s">
        <v>1818</v>
      </c>
      <c r="F849" s="10">
        <v>42062.332615740743</v>
      </c>
      <c r="G849" s="9" t="s">
        <v>4</v>
      </c>
      <c r="H849" s="9" t="s">
        <v>1701</v>
      </c>
      <c r="I849" s="10">
        <v>42086.958333333336</v>
      </c>
      <c r="J849" s="11">
        <f ca="1">TODAY()</f>
        <v>42790</v>
      </c>
      <c r="K849" s="12">
        <f>IF(I849&lt;&gt;0,(I849-F849)-1,(J849-F849)-1)</f>
        <v>23.625717592592991</v>
      </c>
      <c r="L849" s="12" t="b">
        <f>IF(G849="CAN",TRUE,FALSE)</f>
        <v>0</v>
      </c>
      <c r="M849" s="13" t="b">
        <f>AND(G849="CLOSE",K849&lt;=28)</f>
        <v>1</v>
      </c>
      <c r="N849" s="13" t="b">
        <f>AND(G849="CLOSE",K849&gt;28,K849&lt;=56)</f>
        <v>0</v>
      </c>
      <c r="O849" s="13" t="b">
        <f>AND(G849="CLOSE",K849&gt;56,K849&lt;=84)</f>
        <v>0</v>
      </c>
      <c r="P849" s="13" t="b">
        <f>AND(G849="CLOSE",K849&gt;84)</f>
        <v>0</v>
      </c>
      <c r="Q849" s="13" t="b">
        <f>AND(G849 = "INPRG",K849&gt;84)</f>
        <v>0</v>
      </c>
      <c r="R849" s="13" t="b">
        <f>AND(G849 = "INPRG",K849&gt;56,K849&lt;=84)</f>
        <v>0</v>
      </c>
      <c r="S849" s="13" t="b">
        <f>AND(G849 = "INPRG",K849&gt;28,K849&lt;56)</f>
        <v>0</v>
      </c>
      <c r="T849" s="13" t="b">
        <f>AND(G849="INPRG",K849&gt;=21,K849&lt;28)</f>
        <v>0</v>
      </c>
      <c r="U849" s="13" t="b">
        <f>AND(G849="INPRG",K849&gt;=14,K849&lt;21)</f>
        <v>0</v>
      </c>
      <c r="V849" s="13" t="b">
        <f>AND(G849="INPRG",K849&gt;=7,K849&lt;14)</f>
        <v>0</v>
      </c>
      <c r="W849" s="14" t="b">
        <f>AND(G849="INPRG",K849&lt;7)</f>
        <v>0</v>
      </c>
    </row>
    <row r="850" spans="1:23" ht="15.75" x14ac:dyDescent="0.25">
      <c r="A850" s="1" t="s">
        <v>1819</v>
      </c>
      <c r="B850" s="2" t="s">
        <v>1</v>
      </c>
      <c r="C850" s="2" t="s">
        <v>2</v>
      </c>
      <c r="D850" s="2" t="s">
        <v>145</v>
      </c>
      <c r="E850" s="2" t="s">
        <v>1820</v>
      </c>
      <c r="F850" s="3">
        <v>42062.332638888889</v>
      </c>
      <c r="G850" s="2" t="s">
        <v>4</v>
      </c>
      <c r="H850" s="2" t="s">
        <v>1701</v>
      </c>
      <c r="I850" s="3">
        <v>42436.592361111114</v>
      </c>
      <c r="J850" s="4">
        <f ca="1">TODAY()</f>
        <v>42790</v>
      </c>
      <c r="K850" s="5">
        <f>IF(I850&lt;&gt;0,(I850-F850)-1,(J850-F850)-1)</f>
        <v>373.25972222222481</v>
      </c>
      <c r="L850" s="5" t="b">
        <f>IF(G850="CAN",TRUE,FALSE)</f>
        <v>0</v>
      </c>
      <c r="M850" s="6" t="b">
        <f>AND(G850="CLOSE",K850&lt;=28)</f>
        <v>0</v>
      </c>
      <c r="N850" s="6" t="b">
        <f>AND(G850="CLOSE",K850&gt;28,K850&lt;=56)</f>
        <v>0</v>
      </c>
      <c r="O850" s="6" t="b">
        <f>AND(G850="CLOSE",K850&gt;56,K850&lt;=84)</f>
        <v>0</v>
      </c>
      <c r="P850" s="6" t="b">
        <f>AND(G850="CLOSE",K850&gt;84)</f>
        <v>1</v>
      </c>
      <c r="Q850" s="6" t="b">
        <f>AND(G850 = "INPRG",K850&gt;84)</f>
        <v>0</v>
      </c>
      <c r="R850" s="6" t="b">
        <f>AND(G850 = "INPRG",K850&gt;56,K850&lt;=84)</f>
        <v>0</v>
      </c>
      <c r="S850" s="6" t="b">
        <f>AND(G850 = "INPRG",K850&gt;28,K850&lt;56)</f>
        <v>0</v>
      </c>
      <c r="T850" s="6" t="b">
        <f>AND(G850="INPRG",K850&gt;=21,K850&lt;28)</f>
        <v>0</v>
      </c>
      <c r="U850" s="6" t="b">
        <f>AND(G850="INPRG",K850&gt;=14,K850&lt;21)</f>
        <v>0</v>
      </c>
      <c r="V850" s="6" t="b">
        <f>AND(G850="INPRG",K850&gt;=7,K850&lt;14)</f>
        <v>0</v>
      </c>
      <c r="W850" s="7" t="b">
        <f>AND(G850="INPRG",K850&lt;7)</f>
        <v>0</v>
      </c>
    </row>
    <row r="851" spans="1:23" ht="15.75" x14ac:dyDescent="0.25">
      <c r="A851" s="8" t="s">
        <v>1821</v>
      </c>
      <c r="B851" s="9" t="s">
        <v>1</v>
      </c>
      <c r="C851" s="9" t="s">
        <v>2</v>
      </c>
      <c r="D851" s="9" t="s">
        <v>145</v>
      </c>
      <c r="E851" s="9" t="s">
        <v>1822</v>
      </c>
      <c r="F851" s="10">
        <v>42062.332662037035</v>
      </c>
      <c r="G851" s="9" t="s">
        <v>4</v>
      </c>
      <c r="H851" s="9" t="s">
        <v>433</v>
      </c>
      <c r="I851" s="10">
        <v>42108.958333333336</v>
      </c>
      <c r="J851" s="11">
        <f ca="1">TODAY()</f>
        <v>42790</v>
      </c>
      <c r="K851" s="12">
        <f>IF(I851&lt;&gt;0,(I851-F851)-1,(J851-F851)-1)</f>
        <v>45.625671296300425</v>
      </c>
      <c r="L851" s="12" t="b">
        <f>IF(G851="CAN",TRUE,FALSE)</f>
        <v>0</v>
      </c>
      <c r="M851" s="13" t="b">
        <f>AND(G851="CLOSE",K851&lt;=28)</f>
        <v>0</v>
      </c>
      <c r="N851" s="13" t="b">
        <f>AND(G851="CLOSE",K851&gt;28,K851&lt;=56)</f>
        <v>1</v>
      </c>
      <c r="O851" s="13" t="b">
        <f>AND(G851="CLOSE",K851&gt;56,K851&lt;=84)</f>
        <v>0</v>
      </c>
      <c r="P851" s="13" t="b">
        <f>AND(G851="CLOSE",K851&gt;84)</f>
        <v>0</v>
      </c>
      <c r="Q851" s="13" t="b">
        <f>AND(G851 = "INPRG",K851&gt;84)</f>
        <v>0</v>
      </c>
      <c r="R851" s="13" t="b">
        <f>AND(G851 = "INPRG",K851&gt;56,K851&lt;=84)</f>
        <v>0</v>
      </c>
      <c r="S851" s="13" t="b">
        <f>AND(G851 = "INPRG",K851&gt;28,K851&lt;56)</f>
        <v>0</v>
      </c>
      <c r="T851" s="13" t="b">
        <f>AND(G851="INPRG",K851&gt;=21,K851&lt;28)</f>
        <v>0</v>
      </c>
      <c r="U851" s="13" t="b">
        <f>AND(G851="INPRG",K851&gt;=14,K851&lt;21)</f>
        <v>0</v>
      </c>
      <c r="V851" s="13" t="b">
        <f>AND(G851="INPRG",K851&gt;=7,K851&lt;14)</f>
        <v>0</v>
      </c>
      <c r="W851" s="14" t="b">
        <f>AND(G851="INPRG",K851&lt;7)</f>
        <v>0</v>
      </c>
    </row>
    <row r="852" spans="1:23" ht="15.75" x14ac:dyDescent="0.25">
      <c r="A852" s="1" t="s">
        <v>1823</v>
      </c>
      <c r="B852" s="2" t="s">
        <v>1</v>
      </c>
      <c r="C852" s="2" t="s">
        <v>2</v>
      </c>
      <c r="D852" s="2" t="s">
        <v>145</v>
      </c>
      <c r="E852" s="2" t="s">
        <v>1824</v>
      </c>
      <c r="F852" s="3">
        <v>42062.332673611112</v>
      </c>
      <c r="G852" s="2" t="s">
        <v>4</v>
      </c>
      <c r="H852" s="2" t="s">
        <v>433</v>
      </c>
      <c r="I852" s="3">
        <v>42095.958333333336</v>
      </c>
      <c r="J852" s="4">
        <f ca="1">TODAY()</f>
        <v>42790</v>
      </c>
      <c r="K852" s="5">
        <f>IF(I852&lt;&gt;0,(I852-F852)-1,(J852-F852)-1)</f>
        <v>32.625659722223645</v>
      </c>
      <c r="L852" s="5" t="b">
        <f>IF(G852="CAN",TRUE,FALSE)</f>
        <v>0</v>
      </c>
      <c r="M852" s="6" t="b">
        <f>AND(G852="CLOSE",K852&lt;=28)</f>
        <v>0</v>
      </c>
      <c r="N852" s="6" t="b">
        <f>AND(G852="CLOSE",K852&gt;28,K852&lt;=56)</f>
        <v>1</v>
      </c>
      <c r="O852" s="6" t="b">
        <f>AND(G852="CLOSE",K852&gt;56,K852&lt;=84)</f>
        <v>0</v>
      </c>
      <c r="P852" s="6" t="b">
        <f>AND(G852="CLOSE",K852&gt;84)</f>
        <v>0</v>
      </c>
      <c r="Q852" s="6" t="b">
        <f>AND(G852 = "INPRG",K852&gt;84)</f>
        <v>0</v>
      </c>
      <c r="R852" s="6" t="b">
        <f>AND(G852 = "INPRG",K852&gt;56,K852&lt;=84)</f>
        <v>0</v>
      </c>
      <c r="S852" s="6" t="b">
        <f>AND(G852 = "INPRG",K852&gt;28,K852&lt;56)</f>
        <v>0</v>
      </c>
      <c r="T852" s="6" t="b">
        <f>AND(G852="INPRG",K852&gt;=21,K852&lt;28)</f>
        <v>0</v>
      </c>
      <c r="U852" s="6" t="b">
        <f>AND(G852="INPRG",K852&gt;=14,K852&lt;21)</f>
        <v>0</v>
      </c>
      <c r="V852" s="6" t="b">
        <f>AND(G852="INPRG",K852&gt;=7,K852&lt;14)</f>
        <v>0</v>
      </c>
      <c r="W852" s="7" t="b">
        <f>AND(G852="INPRG",K852&lt;7)</f>
        <v>0</v>
      </c>
    </row>
    <row r="853" spans="1:23" ht="15.75" x14ac:dyDescent="0.25">
      <c r="A853" s="8" t="s">
        <v>1825</v>
      </c>
      <c r="B853" s="9" t="s">
        <v>1</v>
      </c>
      <c r="C853" s="9" t="s">
        <v>2</v>
      </c>
      <c r="D853" s="9" t="s">
        <v>1826</v>
      </c>
      <c r="E853" s="9" t="s">
        <v>1827</v>
      </c>
      <c r="F853" s="10">
        <v>42062.332800925928</v>
      </c>
      <c r="G853" s="9" t="s">
        <v>4</v>
      </c>
      <c r="H853" s="9" t="s">
        <v>1828</v>
      </c>
      <c r="I853" s="10">
        <v>42065.958333333336</v>
      </c>
      <c r="J853" s="11">
        <f ca="1">TODAY()</f>
        <v>42790</v>
      </c>
      <c r="K853" s="12">
        <f>IF(I853&lt;&gt;0,(I853-F853)-1,(J853-F853)-1)</f>
        <v>2.6255324074081727</v>
      </c>
      <c r="L853" s="12" t="b">
        <f>IF(G853="CAN",TRUE,FALSE)</f>
        <v>0</v>
      </c>
      <c r="M853" s="13" t="b">
        <f>AND(G853="CLOSE",K853&lt;=28)</f>
        <v>1</v>
      </c>
      <c r="N853" s="13" t="b">
        <f>AND(G853="CLOSE",K853&gt;28,K853&lt;=56)</f>
        <v>0</v>
      </c>
      <c r="O853" s="13" t="b">
        <f>AND(G853="CLOSE",K853&gt;56,K853&lt;=84)</f>
        <v>0</v>
      </c>
      <c r="P853" s="13" t="b">
        <f>AND(G853="CLOSE",K853&gt;84)</f>
        <v>0</v>
      </c>
      <c r="Q853" s="13" t="b">
        <f>AND(G853 = "INPRG",K853&gt;84)</f>
        <v>0</v>
      </c>
      <c r="R853" s="13" t="b">
        <f>AND(G853 = "INPRG",K853&gt;56,K853&lt;=84)</f>
        <v>0</v>
      </c>
      <c r="S853" s="13" t="b">
        <f>AND(G853 = "INPRG",K853&gt;28,K853&lt;56)</f>
        <v>0</v>
      </c>
      <c r="T853" s="13" t="b">
        <f>AND(G853="INPRG",K853&gt;=21,K853&lt;28)</f>
        <v>0</v>
      </c>
      <c r="U853" s="13" t="b">
        <f>AND(G853="INPRG",K853&gt;=14,K853&lt;21)</f>
        <v>0</v>
      </c>
      <c r="V853" s="13" t="b">
        <f>AND(G853="INPRG",K853&gt;=7,K853&lt;14)</f>
        <v>0</v>
      </c>
      <c r="W853" s="14" t="b">
        <f>AND(G853="INPRG",K853&lt;7)</f>
        <v>0</v>
      </c>
    </row>
    <row r="854" spans="1:23" ht="15.75" x14ac:dyDescent="0.25">
      <c r="A854" s="1" t="s">
        <v>1829</v>
      </c>
      <c r="B854" s="2" t="s">
        <v>1</v>
      </c>
      <c r="C854" s="2" t="s">
        <v>2</v>
      </c>
      <c r="D854" s="2" t="s">
        <v>860</v>
      </c>
      <c r="E854" s="2" t="s">
        <v>861</v>
      </c>
      <c r="F854" s="3">
        <v>42062.332858796297</v>
      </c>
      <c r="G854" s="2" t="s">
        <v>4</v>
      </c>
      <c r="H854" s="2" t="s">
        <v>181</v>
      </c>
      <c r="I854" s="3">
        <v>42082.958333333336</v>
      </c>
      <c r="J854" s="4">
        <f ca="1">TODAY()</f>
        <v>42790</v>
      </c>
      <c r="K854" s="5">
        <f>IF(I854&lt;&gt;0,(I854-F854)-1,(J854-F854)-1)</f>
        <v>19.625474537038826</v>
      </c>
      <c r="L854" s="5" t="b">
        <f>IF(G854="CAN",TRUE,FALSE)</f>
        <v>0</v>
      </c>
      <c r="M854" s="6" t="b">
        <f>AND(G854="CLOSE",K854&lt;=28)</f>
        <v>1</v>
      </c>
      <c r="N854" s="6" t="b">
        <f>AND(G854="CLOSE",K854&gt;28,K854&lt;=56)</f>
        <v>0</v>
      </c>
      <c r="O854" s="6" t="b">
        <f>AND(G854="CLOSE",K854&gt;56,K854&lt;=84)</f>
        <v>0</v>
      </c>
      <c r="P854" s="6" t="b">
        <f>AND(G854="CLOSE",K854&gt;84)</f>
        <v>0</v>
      </c>
      <c r="Q854" s="6" t="b">
        <f>AND(G854 = "INPRG",K854&gt;84)</f>
        <v>0</v>
      </c>
      <c r="R854" s="6" t="b">
        <f>AND(G854 = "INPRG",K854&gt;56,K854&lt;=84)</f>
        <v>0</v>
      </c>
      <c r="S854" s="6" t="b">
        <f>AND(G854 = "INPRG",K854&gt;28,K854&lt;56)</f>
        <v>0</v>
      </c>
      <c r="T854" s="6" t="b">
        <f>AND(G854="INPRG",K854&gt;=21,K854&lt;28)</f>
        <v>0</v>
      </c>
      <c r="U854" s="6" t="b">
        <f>AND(G854="INPRG",K854&gt;=14,K854&lt;21)</f>
        <v>0</v>
      </c>
      <c r="V854" s="6" t="b">
        <f>AND(G854="INPRG",K854&gt;=7,K854&lt;14)</f>
        <v>0</v>
      </c>
      <c r="W854" s="7" t="b">
        <f>AND(G854="INPRG",K854&lt;7)</f>
        <v>0</v>
      </c>
    </row>
    <row r="855" spans="1:23" ht="15.75" x14ac:dyDescent="0.25">
      <c r="A855" s="8" t="s">
        <v>1830</v>
      </c>
      <c r="B855" s="9" t="s">
        <v>1</v>
      </c>
      <c r="C855" s="9" t="s">
        <v>2</v>
      </c>
      <c r="D855" s="9" t="s">
        <v>216</v>
      </c>
      <c r="E855" s="9"/>
      <c r="F855" s="10">
        <v>42062.333020833335</v>
      </c>
      <c r="G855" s="9" t="s">
        <v>4</v>
      </c>
      <c r="H855" s="9" t="s">
        <v>134</v>
      </c>
      <c r="I855" s="10">
        <v>42069.645833333336</v>
      </c>
      <c r="J855" s="11">
        <f ca="1">TODAY()</f>
        <v>42790</v>
      </c>
      <c r="K855" s="12">
        <f>IF(I855&lt;&gt;0,(I855-F855)-1,(J855-F855)-1)</f>
        <v>6.312812500000291</v>
      </c>
      <c r="L855" s="12" t="b">
        <f>IF(G855="CAN",TRUE,FALSE)</f>
        <v>0</v>
      </c>
      <c r="M855" s="13" t="b">
        <f>AND(G855="CLOSE",K855&lt;=28)</f>
        <v>1</v>
      </c>
      <c r="N855" s="13" t="b">
        <f>AND(G855="CLOSE",K855&gt;28,K855&lt;=56)</f>
        <v>0</v>
      </c>
      <c r="O855" s="13" t="b">
        <f>AND(G855="CLOSE",K855&gt;56,K855&lt;=84)</f>
        <v>0</v>
      </c>
      <c r="P855" s="13" t="b">
        <f>AND(G855="CLOSE",K855&gt;84)</f>
        <v>0</v>
      </c>
      <c r="Q855" s="13" t="b">
        <f>AND(G855 = "INPRG",K855&gt;84)</f>
        <v>0</v>
      </c>
      <c r="R855" s="13" t="b">
        <f>AND(G855 = "INPRG",K855&gt;56,K855&lt;=84)</f>
        <v>0</v>
      </c>
      <c r="S855" s="13" t="b">
        <f>AND(G855 = "INPRG",K855&gt;28,K855&lt;56)</f>
        <v>0</v>
      </c>
      <c r="T855" s="13" t="b">
        <f>AND(G855="INPRG",K855&gt;=21,K855&lt;28)</f>
        <v>0</v>
      </c>
      <c r="U855" s="13" t="b">
        <f>AND(G855="INPRG",K855&gt;=14,K855&lt;21)</f>
        <v>0</v>
      </c>
      <c r="V855" s="13" t="b">
        <f>AND(G855="INPRG",K855&gt;=7,K855&lt;14)</f>
        <v>0</v>
      </c>
      <c r="W855" s="14" t="b">
        <f>AND(G855="INPRG",K855&lt;7)</f>
        <v>0</v>
      </c>
    </row>
    <row r="856" spans="1:23" ht="15.75" x14ac:dyDescent="0.25">
      <c r="A856" s="1" t="s">
        <v>1831</v>
      </c>
      <c r="B856" s="2" t="s">
        <v>1</v>
      </c>
      <c r="C856" s="2" t="s">
        <v>2</v>
      </c>
      <c r="D856" s="2" t="s">
        <v>1832</v>
      </c>
      <c r="E856" s="2" t="s">
        <v>1833</v>
      </c>
      <c r="F856" s="3">
        <v>42062.33321759259</v>
      </c>
      <c r="G856" s="2" t="s">
        <v>4</v>
      </c>
      <c r="H856" s="2" t="s">
        <v>83</v>
      </c>
      <c r="I856" s="3">
        <v>42376.636111111111</v>
      </c>
      <c r="J856" s="4">
        <f ca="1">TODAY()</f>
        <v>42790</v>
      </c>
      <c r="K856" s="5">
        <f>IF(I856&lt;&gt;0,(I856-F856)-1,(J856-F856)-1)</f>
        <v>313.30289351852116</v>
      </c>
      <c r="L856" s="5" t="b">
        <f>IF(G856="CAN",TRUE,FALSE)</f>
        <v>0</v>
      </c>
      <c r="M856" s="6" t="b">
        <f>AND(G856="CLOSE",K856&lt;=28)</f>
        <v>0</v>
      </c>
      <c r="N856" s="6" t="b">
        <f>AND(G856="CLOSE",K856&gt;28,K856&lt;=56)</f>
        <v>0</v>
      </c>
      <c r="O856" s="6" t="b">
        <f>AND(G856="CLOSE",K856&gt;56,K856&lt;=84)</f>
        <v>0</v>
      </c>
      <c r="P856" s="6" t="b">
        <f>AND(G856="CLOSE",K856&gt;84)</f>
        <v>1</v>
      </c>
      <c r="Q856" s="6" t="b">
        <f>AND(G856 = "INPRG",K856&gt;84)</f>
        <v>0</v>
      </c>
      <c r="R856" s="6" t="b">
        <f>AND(G856 = "INPRG",K856&gt;56,K856&lt;=84)</f>
        <v>0</v>
      </c>
      <c r="S856" s="6" t="b">
        <f>AND(G856 = "INPRG",K856&gt;28,K856&lt;56)</f>
        <v>0</v>
      </c>
      <c r="T856" s="6" t="b">
        <f>AND(G856="INPRG",K856&gt;=21,K856&lt;28)</f>
        <v>0</v>
      </c>
      <c r="U856" s="6" t="b">
        <f>AND(G856="INPRG",K856&gt;=14,K856&lt;21)</f>
        <v>0</v>
      </c>
      <c r="V856" s="6" t="b">
        <f>AND(G856="INPRG",K856&gt;=7,K856&lt;14)</f>
        <v>0</v>
      </c>
      <c r="W856" s="7" t="b">
        <f>AND(G856="INPRG",K856&lt;7)</f>
        <v>0</v>
      </c>
    </row>
    <row r="857" spans="1:23" ht="15.75" x14ac:dyDescent="0.25">
      <c r="A857" s="8" t="s">
        <v>1834</v>
      </c>
      <c r="B857" s="9" t="s">
        <v>1</v>
      </c>
      <c r="C857" s="9" t="s">
        <v>2</v>
      </c>
      <c r="D857" s="9" t="s">
        <v>1832</v>
      </c>
      <c r="E857" s="9" t="s">
        <v>1835</v>
      </c>
      <c r="F857" s="10">
        <v>42062.33326388889</v>
      </c>
      <c r="G857" s="9" t="s">
        <v>4</v>
      </c>
      <c r="H857" s="9" t="s">
        <v>75</v>
      </c>
      <c r="I857" s="10">
        <v>42376.460416666669</v>
      </c>
      <c r="J857" s="11">
        <f ca="1">TODAY()</f>
        <v>42790</v>
      </c>
      <c r="K857" s="12">
        <f>IF(I857&lt;&gt;0,(I857-F857)-1,(J857-F857)-1)</f>
        <v>313.12715277777897</v>
      </c>
      <c r="L857" s="12" t="b">
        <f>IF(G857="CAN",TRUE,FALSE)</f>
        <v>0</v>
      </c>
      <c r="M857" s="13" t="b">
        <f>AND(G857="CLOSE",K857&lt;=28)</f>
        <v>0</v>
      </c>
      <c r="N857" s="13" t="b">
        <f>AND(G857="CLOSE",K857&gt;28,K857&lt;=56)</f>
        <v>0</v>
      </c>
      <c r="O857" s="13" t="b">
        <f>AND(G857="CLOSE",K857&gt;56,K857&lt;=84)</f>
        <v>0</v>
      </c>
      <c r="P857" s="13" t="b">
        <f>AND(G857="CLOSE",K857&gt;84)</f>
        <v>1</v>
      </c>
      <c r="Q857" s="13" t="b">
        <f>AND(G857 = "INPRG",K857&gt;84)</f>
        <v>0</v>
      </c>
      <c r="R857" s="13" t="b">
        <f>AND(G857 = "INPRG",K857&gt;56,K857&lt;=84)</f>
        <v>0</v>
      </c>
      <c r="S857" s="13" t="b">
        <f>AND(G857 = "INPRG",K857&gt;28,K857&lt;56)</f>
        <v>0</v>
      </c>
      <c r="T857" s="13" t="b">
        <f>AND(G857="INPRG",K857&gt;=21,K857&lt;28)</f>
        <v>0</v>
      </c>
      <c r="U857" s="13" t="b">
        <f>AND(G857="INPRG",K857&gt;=14,K857&lt;21)</f>
        <v>0</v>
      </c>
      <c r="V857" s="13" t="b">
        <f>AND(G857="INPRG",K857&gt;=7,K857&lt;14)</f>
        <v>0</v>
      </c>
      <c r="W857" s="14" t="b">
        <f>AND(G857="INPRG",K857&lt;7)</f>
        <v>0</v>
      </c>
    </row>
    <row r="858" spans="1:23" ht="15.75" x14ac:dyDescent="0.25">
      <c r="A858" s="1" t="s">
        <v>1836</v>
      </c>
      <c r="B858" s="2" t="s">
        <v>1</v>
      </c>
      <c r="C858" s="2" t="s">
        <v>2</v>
      </c>
      <c r="D858" s="2" t="s">
        <v>1837</v>
      </c>
      <c r="E858" s="2" t="s">
        <v>870</v>
      </c>
      <c r="F858" s="3">
        <v>42062.333287037036</v>
      </c>
      <c r="G858" s="2" t="s">
        <v>4</v>
      </c>
      <c r="H858" s="2"/>
      <c r="I858" s="3">
        <v>42067.958333333336</v>
      </c>
      <c r="J858" s="4">
        <f ca="1">TODAY()</f>
        <v>42790</v>
      </c>
      <c r="K858" s="5">
        <f>IF(I858&lt;&gt;0,(I858-F858)-1,(J858-F858)-1)</f>
        <v>4.6250462962998427</v>
      </c>
      <c r="L858" s="5" t="b">
        <f>IF(G858="CAN",TRUE,FALSE)</f>
        <v>0</v>
      </c>
      <c r="M858" s="6" t="b">
        <f>AND(G858="CLOSE",K858&lt;=28)</f>
        <v>1</v>
      </c>
      <c r="N858" s="6" t="b">
        <f>AND(G858="CLOSE",K858&gt;28,K858&lt;=56)</f>
        <v>0</v>
      </c>
      <c r="O858" s="6" t="b">
        <f>AND(G858="CLOSE",K858&gt;56,K858&lt;=84)</f>
        <v>0</v>
      </c>
      <c r="P858" s="6" t="b">
        <f>AND(G858="CLOSE",K858&gt;84)</f>
        <v>0</v>
      </c>
      <c r="Q858" s="6" t="b">
        <f>AND(G858 = "INPRG",K858&gt;84)</f>
        <v>0</v>
      </c>
      <c r="R858" s="6" t="b">
        <f>AND(G858 = "INPRG",K858&gt;56,K858&lt;=84)</f>
        <v>0</v>
      </c>
      <c r="S858" s="6" t="b">
        <f>AND(G858 = "INPRG",K858&gt;28,K858&lt;56)</f>
        <v>0</v>
      </c>
      <c r="T858" s="6" t="b">
        <f>AND(G858="INPRG",K858&gt;=21,K858&lt;28)</f>
        <v>0</v>
      </c>
      <c r="U858" s="6" t="b">
        <f>AND(G858="INPRG",K858&gt;=14,K858&lt;21)</f>
        <v>0</v>
      </c>
      <c r="V858" s="6" t="b">
        <f>AND(G858="INPRG",K858&gt;=7,K858&lt;14)</f>
        <v>0</v>
      </c>
      <c r="W858" s="7" t="b">
        <f>AND(G858="INPRG",K858&lt;7)</f>
        <v>0</v>
      </c>
    </row>
    <row r="859" spans="1:23" ht="15.75" x14ac:dyDescent="0.25">
      <c r="A859" s="8" t="s">
        <v>1838</v>
      </c>
      <c r="B859" s="9" t="s">
        <v>1</v>
      </c>
      <c r="C859" s="9" t="s">
        <v>2</v>
      </c>
      <c r="D859" s="9" t="s">
        <v>1839</v>
      </c>
      <c r="E859" s="9" t="s">
        <v>1840</v>
      </c>
      <c r="F859" s="10">
        <v>42062.333391203705</v>
      </c>
      <c r="G859" s="9" t="s">
        <v>4</v>
      </c>
      <c r="H859" s="9" t="s">
        <v>208</v>
      </c>
      <c r="I859" s="10">
        <v>42065.958333333336</v>
      </c>
      <c r="J859" s="11">
        <f ca="1">TODAY()</f>
        <v>42790</v>
      </c>
      <c r="K859" s="12">
        <f>IF(I859&lt;&gt;0,(I859-F859)-1,(J859-F859)-1)</f>
        <v>2.6249421296306537</v>
      </c>
      <c r="L859" s="12" t="b">
        <f>IF(G859="CAN",TRUE,FALSE)</f>
        <v>0</v>
      </c>
      <c r="M859" s="13" t="b">
        <f>AND(G859="CLOSE",K859&lt;=28)</f>
        <v>1</v>
      </c>
      <c r="N859" s="13" t="b">
        <f>AND(G859="CLOSE",K859&gt;28,K859&lt;=56)</f>
        <v>0</v>
      </c>
      <c r="O859" s="13" t="b">
        <f>AND(G859="CLOSE",K859&gt;56,K859&lt;=84)</f>
        <v>0</v>
      </c>
      <c r="P859" s="13" t="b">
        <f>AND(G859="CLOSE",K859&gt;84)</f>
        <v>0</v>
      </c>
      <c r="Q859" s="13" t="b">
        <f>AND(G859 = "INPRG",K859&gt;84)</f>
        <v>0</v>
      </c>
      <c r="R859" s="13" t="b">
        <f>AND(G859 = "INPRG",K859&gt;56,K859&lt;=84)</f>
        <v>0</v>
      </c>
      <c r="S859" s="13" t="b">
        <f>AND(G859 = "INPRG",K859&gt;28,K859&lt;56)</f>
        <v>0</v>
      </c>
      <c r="T859" s="13" t="b">
        <f>AND(G859="INPRG",K859&gt;=21,K859&lt;28)</f>
        <v>0</v>
      </c>
      <c r="U859" s="13" t="b">
        <f>AND(G859="INPRG",K859&gt;=14,K859&lt;21)</f>
        <v>0</v>
      </c>
      <c r="V859" s="13" t="b">
        <f>AND(G859="INPRG",K859&gt;=7,K859&lt;14)</f>
        <v>0</v>
      </c>
      <c r="W859" s="14" t="b">
        <f>AND(G859="INPRG",K859&lt;7)</f>
        <v>0</v>
      </c>
    </row>
    <row r="860" spans="1:23" ht="15.75" x14ac:dyDescent="0.25">
      <c r="A860" s="1" t="s">
        <v>1841</v>
      </c>
      <c r="B860" s="2" t="s">
        <v>1</v>
      </c>
      <c r="C860" s="2" t="s">
        <v>2</v>
      </c>
      <c r="D860" s="2" t="s">
        <v>1839</v>
      </c>
      <c r="E860" s="2" t="s">
        <v>1842</v>
      </c>
      <c r="F860" s="3">
        <v>42062.333402777775</v>
      </c>
      <c r="G860" s="2" t="s">
        <v>4</v>
      </c>
      <c r="H860" s="2" t="s">
        <v>208</v>
      </c>
      <c r="I860" s="3">
        <v>42066.958333333336</v>
      </c>
      <c r="J860" s="4">
        <f ca="1">TODAY()</f>
        <v>42790</v>
      </c>
      <c r="K860" s="5">
        <f>IF(I860&lt;&gt;0,(I860-F860)-1,(J860-F860)-1)</f>
        <v>3.62493055556115</v>
      </c>
      <c r="L860" s="5" t="b">
        <f>IF(G860="CAN",TRUE,FALSE)</f>
        <v>0</v>
      </c>
      <c r="M860" s="6" t="b">
        <f>AND(G860="CLOSE",K860&lt;=28)</f>
        <v>1</v>
      </c>
      <c r="N860" s="6" t="b">
        <f>AND(G860="CLOSE",K860&gt;28,K860&lt;=56)</f>
        <v>0</v>
      </c>
      <c r="O860" s="6" t="b">
        <f>AND(G860="CLOSE",K860&gt;56,K860&lt;=84)</f>
        <v>0</v>
      </c>
      <c r="P860" s="6" t="b">
        <f>AND(G860="CLOSE",K860&gt;84)</f>
        <v>0</v>
      </c>
      <c r="Q860" s="6" t="b">
        <f>AND(G860 = "INPRG",K860&gt;84)</f>
        <v>0</v>
      </c>
      <c r="R860" s="6" t="b">
        <f>AND(G860 = "INPRG",K860&gt;56,K860&lt;=84)</f>
        <v>0</v>
      </c>
      <c r="S860" s="6" t="b">
        <f>AND(G860 = "INPRG",K860&gt;28,K860&lt;56)</f>
        <v>0</v>
      </c>
      <c r="T860" s="6" t="b">
        <f>AND(G860="INPRG",K860&gt;=21,K860&lt;28)</f>
        <v>0</v>
      </c>
      <c r="U860" s="6" t="b">
        <f>AND(G860="INPRG",K860&gt;=14,K860&lt;21)</f>
        <v>0</v>
      </c>
      <c r="V860" s="6" t="b">
        <f>AND(G860="INPRG",K860&gt;=7,K860&lt;14)</f>
        <v>0</v>
      </c>
      <c r="W860" s="7" t="b">
        <f>AND(G860="INPRG",K860&lt;7)</f>
        <v>0</v>
      </c>
    </row>
    <row r="861" spans="1:23" ht="15.75" x14ac:dyDescent="0.25">
      <c r="A861" s="8" t="s">
        <v>1843</v>
      </c>
      <c r="B861" s="9" t="s">
        <v>1</v>
      </c>
      <c r="C861" s="9" t="s">
        <v>2</v>
      </c>
      <c r="D861" s="9" t="s">
        <v>1844</v>
      </c>
      <c r="E861" s="9" t="s">
        <v>1845</v>
      </c>
      <c r="F861" s="10">
        <v>42062.333437499998</v>
      </c>
      <c r="G861" s="9" t="s">
        <v>4</v>
      </c>
      <c r="H861" s="9" t="s">
        <v>208</v>
      </c>
      <c r="I861" s="10">
        <v>42065.958333333336</v>
      </c>
      <c r="J861" s="11">
        <f ca="1">TODAY()</f>
        <v>42790</v>
      </c>
      <c r="K861" s="12">
        <f>IF(I861&lt;&gt;0,(I861-F861)-1,(J861-F861)-1)</f>
        <v>2.624895833338087</v>
      </c>
      <c r="L861" s="12" t="b">
        <f>IF(G861="CAN",TRUE,FALSE)</f>
        <v>0</v>
      </c>
      <c r="M861" s="13" t="b">
        <f>AND(G861="CLOSE",K861&lt;=28)</f>
        <v>1</v>
      </c>
      <c r="N861" s="13" t="b">
        <f>AND(G861="CLOSE",K861&gt;28,K861&lt;=56)</f>
        <v>0</v>
      </c>
      <c r="O861" s="13" t="b">
        <f>AND(G861="CLOSE",K861&gt;56,K861&lt;=84)</f>
        <v>0</v>
      </c>
      <c r="P861" s="13" t="b">
        <f>AND(G861="CLOSE",K861&gt;84)</f>
        <v>0</v>
      </c>
      <c r="Q861" s="13" t="b">
        <f>AND(G861 = "INPRG",K861&gt;84)</f>
        <v>0</v>
      </c>
      <c r="R861" s="13" t="b">
        <f>AND(G861 = "INPRG",K861&gt;56,K861&lt;=84)</f>
        <v>0</v>
      </c>
      <c r="S861" s="13" t="b">
        <f>AND(G861 = "INPRG",K861&gt;28,K861&lt;56)</f>
        <v>0</v>
      </c>
      <c r="T861" s="13" t="b">
        <f>AND(G861="INPRG",K861&gt;=21,K861&lt;28)</f>
        <v>0</v>
      </c>
      <c r="U861" s="13" t="b">
        <f>AND(G861="INPRG",K861&gt;=14,K861&lt;21)</f>
        <v>0</v>
      </c>
      <c r="V861" s="13" t="b">
        <f>AND(G861="INPRG",K861&gt;=7,K861&lt;14)</f>
        <v>0</v>
      </c>
      <c r="W861" s="14" t="b">
        <f>AND(G861="INPRG",K861&lt;7)</f>
        <v>0</v>
      </c>
    </row>
    <row r="862" spans="1:23" ht="15.75" x14ac:dyDescent="0.25">
      <c r="A862" s="1" t="s">
        <v>1846</v>
      </c>
      <c r="B862" s="2" t="s">
        <v>1</v>
      </c>
      <c r="C862" s="2" t="s">
        <v>2</v>
      </c>
      <c r="D862" s="2" t="s">
        <v>1847</v>
      </c>
      <c r="E862" s="2" t="s">
        <v>1848</v>
      </c>
      <c r="F862" s="3">
        <v>42062.337696759256</v>
      </c>
      <c r="G862" s="2" t="s">
        <v>4</v>
      </c>
      <c r="H862" s="2" t="s">
        <v>49</v>
      </c>
      <c r="I862" s="3">
        <v>42091.958333333336</v>
      </c>
      <c r="J862" s="4">
        <f ca="1">TODAY()</f>
        <v>42790</v>
      </c>
      <c r="K862" s="5">
        <f>IF(I862&lt;&gt;0,(I862-F862)-1,(J862-F862)-1)</f>
        <v>28.620636574079981</v>
      </c>
      <c r="L862" s="5" t="b">
        <f>IF(G862="CAN",TRUE,FALSE)</f>
        <v>0</v>
      </c>
      <c r="M862" s="6" t="b">
        <f>AND(G862="CLOSE",K862&lt;=28)</f>
        <v>0</v>
      </c>
      <c r="N862" s="6" t="b">
        <f>AND(G862="CLOSE",K862&gt;28,K862&lt;=56)</f>
        <v>1</v>
      </c>
      <c r="O862" s="6" t="b">
        <f>AND(G862="CLOSE",K862&gt;56,K862&lt;=84)</f>
        <v>0</v>
      </c>
      <c r="P862" s="6" t="b">
        <f>AND(G862="CLOSE",K862&gt;84)</f>
        <v>0</v>
      </c>
      <c r="Q862" s="6" t="b">
        <f>AND(G862 = "INPRG",K862&gt;84)</f>
        <v>0</v>
      </c>
      <c r="R862" s="6" t="b">
        <f>AND(G862 = "INPRG",K862&gt;56,K862&lt;=84)</f>
        <v>0</v>
      </c>
      <c r="S862" s="6" t="b">
        <f>AND(G862 = "INPRG",K862&gt;28,K862&lt;56)</f>
        <v>0</v>
      </c>
      <c r="T862" s="6" t="b">
        <f>AND(G862="INPRG",K862&gt;=21,K862&lt;28)</f>
        <v>0</v>
      </c>
      <c r="U862" s="6" t="b">
        <f>AND(G862="INPRG",K862&gt;=14,K862&lt;21)</f>
        <v>0</v>
      </c>
      <c r="V862" s="6" t="b">
        <f>AND(G862="INPRG",K862&gt;=7,K862&lt;14)</f>
        <v>0</v>
      </c>
      <c r="W862" s="7" t="b">
        <f>AND(G862="INPRG",K862&lt;7)</f>
        <v>0</v>
      </c>
    </row>
    <row r="863" spans="1:23" ht="15.75" x14ac:dyDescent="0.25">
      <c r="A863" s="8" t="s">
        <v>1849</v>
      </c>
      <c r="B863" s="9" t="s">
        <v>1</v>
      </c>
      <c r="C863" s="9" t="s">
        <v>2</v>
      </c>
      <c r="D863" s="9" t="s">
        <v>221</v>
      </c>
      <c r="E863" s="9"/>
      <c r="F863" s="10">
        <v>42062.337719907409</v>
      </c>
      <c r="G863" s="9" t="s">
        <v>4</v>
      </c>
      <c r="H863" s="9" t="s">
        <v>49</v>
      </c>
      <c r="I863" s="10">
        <v>42069.479166666664</v>
      </c>
      <c r="J863" s="11">
        <f ca="1">TODAY()</f>
        <v>42790</v>
      </c>
      <c r="K863" s="12">
        <f>IF(I863&lt;&gt;0,(I863-F863)-1,(J863-F863)-1)</f>
        <v>6.1414467592549045</v>
      </c>
      <c r="L863" s="12" t="b">
        <f>IF(G863="CAN",TRUE,FALSE)</f>
        <v>0</v>
      </c>
      <c r="M863" s="13" t="b">
        <f>AND(G863="CLOSE",K863&lt;=28)</f>
        <v>1</v>
      </c>
      <c r="N863" s="13" t="b">
        <f>AND(G863="CLOSE",K863&gt;28,K863&lt;=56)</f>
        <v>0</v>
      </c>
      <c r="O863" s="13" t="b">
        <f>AND(G863="CLOSE",K863&gt;56,K863&lt;=84)</f>
        <v>0</v>
      </c>
      <c r="P863" s="13" t="b">
        <f>AND(G863="CLOSE",K863&gt;84)</f>
        <v>0</v>
      </c>
      <c r="Q863" s="13" t="b">
        <f>AND(G863 = "INPRG",K863&gt;84)</f>
        <v>0</v>
      </c>
      <c r="R863" s="13" t="b">
        <f>AND(G863 = "INPRG",K863&gt;56,K863&lt;=84)</f>
        <v>0</v>
      </c>
      <c r="S863" s="13" t="b">
        <f>AND(G863 = "INPRG",K863&gt;28,K863&lt;56)</f>
        <v>0</v>
      </c>
      <c r="T863" s="13" t="b">
        <f>AND(G863="INPRG",K863&gt;=21,K863&lt;28)</f>
        <v>0</v>
      </c>
      <c r="U863" s="13" t="b">
        <f>AND(G863="INPRG",K863&gt;=14,K863&lt;21)</f>
        <v>0</v>
      </c>
      <c r="V863" s="13" t="b">
        <f>AND(G863="INPRG",K863&gt;=7,K863&lt;14)</f>
        <v>0</v>
      </c>
      <c r="W863" s="14" t="b">
        <f>AND(G863="INPRG",K863&lt;7)</f>
        <v>0</v>
      </c>
    </row>
    <row r="864" spans="1:23" ht="15.75" x14ac:dyDescent="0.25">
      <c r="A864" s="1" t="s">
        <v>1850</v>
      </c>
      <c r="B864" s="2" t="s">
        <v>1</v>
      </c>
      <c r="C864" s="2" t="s">
        <v>2</v>
      </c>
      <c r="D864" s="2" t="s">
        <v>223</v>
      </c>
      <c r="E864" s="2"/>
      <c r="F864" s="3">
        <v>42062.337731481479</v>
      </c>
      <c r="G864" s="2" t="s">
        <v>4</v>
      </c>
      <c r="H864" s="2" t="s">
        <v>49</v>
      </c>
      <c r="I864" s="3">
        <v>42069.479166666664</v>
      </c>
      <c r="J864" s="4">
        <f ca="1">TODAY()</f>
        <v>42790</v>
      </c>
      <c r="K864" s="5">
        <f>IF(I864&lt;&gt;0,(I864-F864)-1,(J864-F864)-1)</f>
        <v>6.1414351851854008</v>
      </c>
      <c r="L864" s="5" t="b">
        <f>IF(G864="CAN",TRUE,FALSE)</f>
        <v>0</v>
      </c>
      <c r="M864" s="6" t="b">
        <f>AND(G864="CLOSE",K864&lt;=28)</f>
        <v>1</v>
      </c>
      <c r="N864" s="6" t="b">
        <f>AND(G864="CLOSE",K864&gt;28,K864&lt;=56)</f>
        <v>0</v>
      </c>
      <c r="O864" s="6" t="b">
        <f>AND(G864="CLOSE",K864&gt;56,K864&lt;=84)</f>
        <v>0</v>
      </c>
      <c r="P864" s="6" t="b">
        <f>AND(G864="CLOSE",K864&gt;84)</f>
        <v>0</v>
      </c>
      <c r="Q864" s="6" t="b">
        <f>AND(G864 = "INPRG",K864&gt;84)</f>
        <v>0</v>
      </c>
      <c r="R864" s="6" t="b">
        <f>AND(G864 = "INPRG",K864&gt;56,K864&lt;=84)</f>
        <v>0</v>
      </c>
      <c r="S864" s="6" t="b">
        <f>AND(G864 = "INPRG",K864&gt;28,K864&lt;56)</f>
        <v>0</v>
      </c>
      <c r="T864" s="6" t="b">
        <f>AND(G864="INPRG",K864&gt;=21,K864&lt;28)</f>
        <v>0</v>
      </c>
      <c r="U864" s="6" t="b">
        <f>AND(G864="INPRG",K864&gt;=14,K864&lt;21)</f>
        <v>0</v>
      </c>
      <c r="V864" s="6" t="b">
        <f>AND(G864="INPRG",K864&gt;=7,K864&lt;14)</f>
        <v>0</v>
      </c>
      <c r="W864" s="7" t="b">
        <f>AND(G864="INPRG",K864&lt;7)</f>
        <v>0</v>
      </c>
    </row>
    <row r="865" spans="1:23" ht="15.75" x14ac:dyDescent="0.25">
      <c r="A865" s="8" t="s">
        <v>1851</v>
      </c>
      <c r="B865" s="9" t="s">
        <v>1</v>
      </c>
      <c r="C865" s="9" t="s">
        <v>2</v>
      </c>
      <c r="D865" s="9" t="s">
        <v>874</v>
      </c>
      <c r="E865" s="9" t="s">
        <v>875</v>
      </c>
      <c r="F865" s="10">
        <v>42062.338900462964</v>
      </c>
      <c r="G865" s="9" t="s">
        <v>4</v>
      </c>
      <c r="H865" s="9" t="s">
        <v>43</v>
      </c>
      <c r="I865" s="10">
        <v>42066.958333333336</v>
      </c>
      <c r="J865" s="11">
        <f ca="1">TODAY()</f>
        <v>42790</v>
      </c>
      <c r="K865" s="12">
        <f>IF(I865&lt;&gt;0,(I865-F865)-1,(J865-F865)-1)</f>
        <v>3.6194328703713836</v>
      </c>
      <c r="L865" s="12" t="b">
        <f>IF(G865="CAN",TRUE,FALSE)</f>
        <v>0</v>
      </c>
      <c r="M865" s="13" t="b">
        <f>AND(G865="CLOSE",K865&lt;=28)</f>
        <v>1</v>
      </c>
      <c r="N865" s="13" t="b">
        <f>AND(G865="CLOSE",K865&gt;28,K865&lt;=56)</f>
        <v>0</v>
      </c>
      <c r="O865" s="13" t="b">
        <f>AND(G865="CLOSE",K865&gt;56,K865&lt;=84)</f>
        <v>0</v>
      </c>
      <c r="P865" s="13" t="b">
        <f>AND(G865="CLOSE",K865&gt;84)</f>
        <v>0</v>
      </c>
      <c r="Q865" s="13" t="b">
        <f>AND(G865 = "INPRG",K865&gt;84)</f>
        <v>0</v>
      </c>
      <c r="R865" s="13" t="b">
        <f>AND(G865 = "INPRG",K865&gt;56,K865&lt;=84)</f>
        <v>0</v>
      </c>
      <c r="S865" s="13" t="b">
        <f>AND(G865 = "INPRG",K865&gt;28,K865&lt;56)</f>
        <v>0</v>
      </c>
      <c r="T865" s="13" t="b">
        <f>AND(G865="INPRG",K865&gt;=21,K865&lt;28)</f>
        <v>0</v>
      </c>
      <c r="U865" s="13" t="b">
        <f>AND(G865="INPRG",K865&gt;=14,K865&lt;21)</f>
        <v>0</v>
      </c>
      <c r="V865" s="13" t="b">
        <f>AND(G865="INPRG",K865&gt;=7,K865&lt;14)</f>
        <v>0</v>
      </c>
      <c r="W865" s="14" t="b">
        <f>AND(G865="INPRG",K865&lt;7)</f>
        <v>0</v>
      </c>
    </row>
    <row r="866" spans="1:23" ht="15.75" x14ac:dyDescent="0.25">
      <c r="A866" s="1" t="s">
        <v>1852</v>
      </c>
      <c r="B866" s="2" t="s">
        <v>1</v>
      </c>
      <c r="C866" s="2" t="s">
        <v>2</v>
      </c>
      <c r="D866" s="2" t="s">
        <v>228</v>
      </c>
      <c r="E866" s="2" t="s">
        <v>42</v>
      </c>
      <c r="F866" s="3">
        <v>42062.338923611111</v>
      </c>
      <c r="G866" s="2" t="s">
        <v>4</v>
      </c>
      <c r="H866" s="2" t="s">
        <v>43</v>
      </c>
      <c r="I866" s="3">
        <v>42065.958333333336</v>
      </c>
      <c r="J866" s="4">
        <f ca="1">TODAY()</f>
        <v>42790</v>
      </c>
      <c r="K866" s="5">
        <f>IF(I866&lt;&gt;0,(I866-F866)-1,(J866-F866)-1)</f>
        <v>2.6194097222251003</v>
      </c>
      <c r="L866" s="5" t="b">
        <f>IF(G866="CAN",TRUE,FALSE)</f>
        <v>0</v>
      </c>
      <c r="M866" s="6" t="b">
        <f>AND(G866="CLOSE",K866&lt;=28)</f>
        <v>1</v>
      </c>
      <c r="N866" s="6" t="b">
        <f>AND(G866="CLOSE",K866&gt;28,K866&lt;=56)</f>
        <v>0</v>
      </c>
      <c r="O866" s="6" t="b">
        <f>AND(G866="CLOSE",K866&gt;56,K866&lt;=84)</f>
        <v>0</v>
      </c>
      <c r="P866" s="6" t="b">
        <f>AND(G866="CLOSE",K866&gt;84)</f>
        <v>0</v>
      </c>
      <c r="Q866" s="6" t="b">
        <f>AND(G866 = "INPRG",K866&gt;84)</f>
        <v>0</v>
      </c>
      <c r="R866" s="6" t="b">
        <f>AND(G866 = "INPRG",K866&gt;56,K866&lt;=84)</f>
        <v>0</v>
      </c>
      <c r="S866" s="6" t="b">
        <f>AND(G866 = "INPRG",K866&gt;28,K866&lt;56)</f>
        <v>0</v>
      </c>
      <c r="T866" s="6" t="b">
        <f>AND(G866="INPRG",K866&gt;=21,K866&lt;28)</f>
        <v>0</v>
      </c>
      <c r="U866" s="6" t="b">
        <f>AND(G866="INPRG",K866&gt;=14,K866&lt;21)</f>
        <v>0</v>
      </c>
      <c r="V866" s="6" t="b">
        <f>AND(G866="INPRG",K866&gt;=7,K866&lt;14)</f>
        <v>0</v>
      </c>
      <c r="W866" s="7" t="b">
        <f>AND(G866="INPRG",K866&lt;7)</f>
        <v>0</v>
      </c>
    </row>
    <row r="867" spans="1:23" ht="15.75" x14ac:dyDescent="0.25">
      <c r="A867" s="8" t="s">
        <v>1853</v>
      </c>
      <c r="B867" s="9" t="s">
        <v>1</v>
      </c>
      <c r="C867" s="9" t="s">
        <v>2</v>
      </c>
      <c r="D867" s="9" t="s">
        <v>230</v>
      </c>
      <c r="E867" s="9" t="s">
        <v>42</v>
      </c>
      <c r="F867" s="10">
        <v>42062.338946759257</v>
      </c>
      <c r="G867" s="9" t="s">
        <v>4</v>
      </c>
      <c r="H867" s="9" t="s">
        <v>43</v>
      </c>
      <c r="I867" s="10">
        <v>42067.958333333336</v>
      </c>
      <c r="J867" s="11">
        <f ca="1">TODAY()</f>
        <v>42790</v>
      </c>
      <c r="K867" s="12">
        <f>IF(I867&lt;&gt;0,(I867-F867)-1,(J867-F867)-1)</f>
        <v>4.6193865740788169</v>
      </c>
      <c r="L867" s="12" t="b">
        <f>IF(G867="CAN",TRUE,FALSE)</f>
        <v>0</v>
      </c>
      <c r="M867" s="13" t="b">
        <f>AND(G867="CLOSE",K867&lt;=28)</f>
        <v>1</v>
      </c>
      <c r="N867" s="13" t="b">
        <f>AND(G867="CLOSE",K867&gt;28,K867&lt;=56)</f>
        <v>0</v>
      </c>
      <c r="O867" s="13" t="b">
        <f>AND(G867="CLOSE",K867&gt;56,K867&lt;=84)</f>
        <v>0</v>
      </c>
      <c r="P867" s="13" t="b">
        <f>AND(G867="CLOSE",K867&gt;84)</f>
        <v>0</v>
      </c>
      <c r="Q867" s="13" t="b">
        <f>AND(G867 = "INPRG",K867&gt;84)</f>
        <v>0</v>
      </c>
      <c r="R867" s="13" t="b">
        <f>AND(G867 = "INPRG",K867&gt;56,K867&lt;=84)</f>
        <v>0</v>
      </c>
      <c r="S867" s="13" t="b">
        <f>AND(G867 = "INPRG",K867&gt;28,K867&lt;56)</f>
        <v>0</v>
      </c>
      <c r="T867" s="13" t="b">
        <f>AND(G867="INPRG",K867&gt;=21,K867&lt;28)</f>
        <v>0</v>
      </c>
      <c r="U867" s="13" t="b">
        <f>AND(G867="INPRG",K867&gt;=14,K867&lt;21)</f>
        <v>0</v>
      </c>
      <c r="V867" s="13" t="b">
        <f>AND(G867="INPRG",K867&gt;=7,K867&lt;14)</f>
        <v>0</v>
      </c>
      <c r="W867" s="14" t="b">
        <f>AND(G867="INPRG",K867&lt;7)</f>
        <v>0</v>
      </c>
    </row>
    <row r="868" spans="1:23" ht="15.75" x14ac:dyDescent="0.25">
      <c r="A868" s="1" t="s">
        <v>1854</v>
      </c>
      <c r="B868" s="2" t="s">
        <v>1</v>
      </c>
      <c r="C868" s="2" t="s">
        <v>2</v>
      </c>
      <c r="D868" s="2" t="s">
        <v>232</v>
      </c>
      <c r="E868" s="2" t="s">
        <v>42</v>
      </c>
      <c r="F868" s="3">
        <v>42062.338958333334</v>
      </c>
      <c r="G868" s="2" t="s">
        <v>4</v>
      </c>
      <c r="H868" s="2" t="s">
        <v>43</v>
      </c>
      <c r="I868" s="3">
        <v>42069.958333333336</v>
      </c>
      <c r="J868" s="4">
        <f ca="1">TODAY()</f>
        <v>42790</v>
      </c>
      <c r="K868" s="5">
        <f>IF(I868&lt;&gt;0,(I868-F868)-1,(J868-F868)-1)</f>
        <v>6.6193750000020373</v>
      </c>
      <c r="L868" s="5" t="b">
        <f>IF(G868="CAN",TRUE,FALSE)</f>
        <v>0</v>
      </c>
      <c r="M868" s="6" t="b">
        <f>AND(G868="CLOSE",K868&lt;=28)</f>
        <v>1</v>
      </c>
      <c r="N868" s="6" t="b">
        <f>AND(G868="CLOSE",K868&gt;28,K868&lt;=56)</f>
        <v>0</v>
      </c>
      <c r="O868" s="6" t="b">
        <f>AND(G868="CLOSE",K868&gt;56,K868&lt;=84)</f>
        <v>0</v>
      </c>
      <c r="P868" s="6" t="b">
        <f>AND(G868="CLOSE",K868&gt;84)</f>
        <v>0</v>
      </c>
      <c r="Q868" s="6" t="b">
        <f>AND(G868 = "INPRG",K868&gt;84)</f>
        <v>0</v>
      </c>
      <c r="R868" s="6" t="b">
        <f>AND(G868 = "INPRG",K868&gt;56,K868&lt;=84)</f>
        <v>0</v>
      </c>
      <c r="S868" s="6" t="b">
        <f>AND(G868 = "INPRG",K868&gt;28,K868&lt;56)</f>
        <v>0</v>
      </c>
      <c r="T868" s="6" t="b">
        <f>AND(G868="INPRG",K868&gt;=21,K868&lt;28)</f>
        <v>0</v>
      </c>
      <c r="U868" s="6" t="b">
        <f>AND(G868="INPRG",K868&gt;=14,K868&lt;21)</f>
        <v>0</v>
      </c>
      <c r="V868" s="6" t="b">
        <f>AND(G868="INPRG",K868&gt;=7,K868&lt;14)</f>
        <v>0</v>
      </c>
      <c r="W868" s="7" t="b">
        <f>AND(G868="INPRG",K868&lt;7)</f>
        <v>0</v>
      </c>
    </row>
    <row r="869" spans="1:23" ht="15.75" x14ac:dyDescent="0.25">
      <c r="A869" s="8" t="s">
        <v>1855</v>
      </c>
      <c r="B869" s="9" t="s">
        <v>1</v>
      </c>
      <c r="C869" s="9" t="s">
        <v>2</v>
      </c>
      <c r="D869" s="9" t="s">
        <v>234</v>
      </c>
      <c r="E869" s="9" t="s">
        <v>42</v>
      </c>
      <c r="F869" s="10">
        <v>42062.33898148148</v>
      </c>
      <c r="G869" s="9" t="s">
        <v>4</v>
      </c>
      <c r="H869" s="9" t="s">
        <v>43</v>
      </c>
      <c r="I869" s="10">
        <v>42068.958333333336</v>
      </c>
      <c r="J869" s="11">
        <f ca="1">TODAY()</f>
        <v>42790</v>
      </c>
      <c r="K869" s="12">
        <f>IF(I869&lt;&gt;0,(I869-F869)-1,(J869-F869)-1)</f>
        <v>5.6193518518557539</v>
      </c>
      <c r="L869" s="12" t="b">
        <f>IF(G869="CAN",TRUE,FALSE)</f>
        <v>0</v>
      </c>
      <c r="M869" s="13" t="b">
        <f>AND(G869="CLOSE",K869&lt;=28)</f>
        <v>1</v>
      </c>
      <c r="N869" s="13" t="b">
        <f>AND(G869="CLOSE",K869&gt;28,K869&lt;=56)</f>
        <v>0</v>
      </c>
      <c r="O869" s="13" t="b">
        <f>AND(G869="CLOSE",K869&gt;56,K869&lt;=84)</f>
        <v>0</v>
      </c>
      <c r="P869" s="13" t="b">
        <f>AND(G869="CLOSE",K869&gt;84)</f>
        <v>0</v>
      </c>
      <c r="Q869" s="13" t="b">
        <f>AND(G869 = "INPRG",K869&gt;84)</f>
        <v>0</v>
      </c>
      <c r="R869" s="13" t="b">
        <f>AND(G869 = "INPRG",K869&gt;56,K869&lt;=84)</f>
        <v>0</v>
      </c>
      <c r="S869" s="13" t="b">
        <f>AND(G869 = "INPRG",K869&gt;28,K869&lt;56)</f>
        <v>0</v>
      </c>
      <c r="T869" s="13" t="b">
        <f>AND(G869="INPRG",K869&gt;=21,K869&lt;28)</f>
        <v>0</v>
      </c>
      <c r="U869" s="13" t="b">
        <f>AND(G869="INPRG",K869&gt;=14,K869&lt;21)</f>
        <v>0</v>
      </c>
      <c r="V869" s="13" t="b">
        <f>AND(G869="INPRG",K869&gt;=7,K869&lt;14)</f>
        <v>0</v>
      </c>
      <c r="W869" s="14" t="b">
        <f>AND(G869="INPRG",K869&lt;7)</f>
        <v>0</v>
      </c>
    </row>
    <row r="870" spans="1:23" ht="15.75" x14ac:dyDescent="0.25">
      <c r="A870" s="1" t="s">
        <v>1856</v>
      </c>
      <c r="B870" s="2" t="s">
        <v>1</v>
      </c>
      <c r="C870" s="2" t="s">
        <v>21</v>
      </c>
      <c r="D870" s="2" t="s">
        <v>1857</v>
      </c>
      <c r="E870" s="2" t="s">
        <v>1858</v>
      </c>
      <c r="F870" s="3">
        <v>42062.339004629626</v>
      </c>
      <c r="G870" s="2" t="s">
        <v>4</v>
      </c>
      <c r="H870" s="2" t="s">
        <v>19</v>
      </c>
      <c r="I870" s="3">
        <v>42065.958333333336</v>
      </c>
      <c r="J870" s="4">
        <f ca="1">TODAY()</f>
        <v>42790</v>
      </c>
      <c r="K870" s="5">
        <f>IF(I870&lt;&gt;0,(I870-F870)-1,(J870-F870)-1)</f>
        <v>2.6193287037094706</v>
      </c>
      <c r="L870" s="5" t="b">
        <f>IF(G870="CAN",TRUE,FALSE)</f>
        <v>0</v>
      </c>
      <c r="M870" s="6" t="b">
        <f>AND(G870="CLOSE",K870&lt;=28)</f>
        <v>1</v>
      </c>
      <c r="N870" s="6" t="b">
        <f>AND(G870="CLOSE",K870&gt;28,K870&lt;=56)</f>
        <v>0</v>
      </c>
      <c r="O870" s="6" t="b">
        <f>AND(G870="CLOSE",K870&gt;56,K870&lt;=84)</f>
        <v>0</v>
      </c>
      <c r="P870" s="6" t="b">
        <f>AND(G870="CLOSE",K870&gt;84)</f>
        <v>0</v>
      </c>
      <c r="Q870" s="6" t="b">
        <f>AND(G870 = "INPRG",K870&gt;84)</f>
        <v>0</v>
      </c>
      <c r="R870" s="6" t="b">
        <f>AND(G870 = "INPRG",K870&gt;56,K870&lt;=84)</f>
        <v>0</v>
      </c>
      <c r="S870" s="6" t="b">
        <f>AND(G870 = "INPRG",K870&gt;28,K870&lt;56)</f>
        <v>0</v>
      </c>
      <c r="T870" s="6" t="b">
        <f>AND(G870="INPRG",K870&gt;=21,K870&lt;28)</f>
        <v>0</v>
      </c>
      <c r="U870" s="6" t="b">
        <f>AND(G870="INPRG",K870&gt;=14,K870&lt;21)</f>
        <v>0</v>
      </c>
      <c r="V870" s="6" t="b">
        <f>AND(G870="INPRG",K870&gt;=7,K870&lt;14)</f>
        <v>0</v>
      </c>
      <c r="W870" s="7" t="b">
        <f>AND(G870="INPRG",K870&lt;7)</f>
        <v>0</v>
      </c>
    </row>
    <row r="871" spans="1:23" ht="15.75" x14ac:dyDescent="0.25">
      <c r="A871" s="8" t="s">
        <v>1859</v>
      </c>
      <c r="B871" s="9" t="s">
        <v>1</v>
      </c>
      <c r="C871" s="9" t="s">
        <v>2</v>
      </c>
      <c r="D871" s="9" t="s">
        <v>1860</v>
      </c>
      <c r="E871" s="9" t="s">
        <v>28</v>
      </c>
      <c r="F871" s="10">
        <v>42062.33902777778</v>
      </c>
      <c r="G871" s="9" t="s">
        <v>4</v>
      </c>
      <c r="H871" s="9" t="s">
        <v>29</v>
      </c>
      <c r="I871" s="10">
        <v>42065.958333333336</v>
      </c>
      <c r="J871" s="11">
        <f ca="1">TODAY()</f>
        <v>42790</v>
      </c>
      <c r="K871" s="12">
        <f>IF(I871&lt;&gt;0,(I871-F871)-1,(J871-F871)-1)</f>
        <v>2.6193055555559113</v>
      </c>
      <c r="L871" s="12" t="b">
        <f>IF(G871="CAN",TRUE,FALSE)</f>
        <v>0</v>
      </c>
      <c r="M871" s="13" t="b">
        <f>AND(G871="CLOSE",K871&lt;=28)</f>
        <v>1</v>
      </c>
      <c r="N871" s="13" t="b">
        <f>AND(G871="CLOSE",K871&gt;28,K871&lt;=56)</f>
        <v>0</v>
      </c>
      <c r="O871" s="13" t="b">
        <f>AND(G871="CLOSE",K871&gt;56,K871&lt;=84)</f>
        <v>0</v>
      </c>
      <c r="P871" s="13" t="b">
        <f>AND(G871="CLOSE",K871&gt;84)</f>
        <v>0</v>
      </c>
      <c r="Q871" s="13" t="b">
        <f>AND(G871 = "INPRG",K871&gt;84)</f>
        <v>0</v>
      </c>
      <c r="R871" s="13" t="b">
        <f>AND(G871 = "INPRG",K871&gt;56,K871&lt;=84)</f>
        <v>0</v>
      </c>
      <c r="S871" s="13" t="b">
        <f>AND(G871 = "INPRG",K871&gt;28,K871&lt;56)</f>
        <v>0</v>
      </c>
      <c r="T871" s="13" t="b">
        <f>AND(G871="INPRG",K871&gt;=21,K871&lt;28)</f>
        <v>0</v>
      </c>
      <c r="U871" s="13" t="b">
        <f>AND(G871="INPRG",K871&gt;=14,K871&lt;21)</f>
        <v>0</v>
      </c>
      <c r="V871" s="13" t="b">
        <f>AND(G871="INPRG",K871&gt;=7,K871&lt;14)</f>
        <v>0</v>
      </c>
      <c r="W871" s="14" t="b">
        <f>AND(G871="INPRG",K871&lt;7)</f>
        <v>0</v>
      </c>
    </row>
    <row r="872" spans="1:23" ht="15.75" x14ac:dyDescent="0.25">
      <c r="A872" s="1" t="s">
        <v>1861</v>
      </c>
      <c r="B872" s="2" t="s">
        <v>1</v>
      </c>
      <c r="C872" s="2" t="s">
        <v>2</v>
      </c>
      <c r="D872" s="2" t="s">
        <v>1862</v>
      </c>
      <c r="E872" s="2" t="s">
        <v>32</v>
      </c>
      <c r="F872" s="3">
        <v>42062.339039351849</v>
      </c>
      <c r="G872" s="2" t="s">
        <v>4</v>
      </c>
      <c r="H872" s="2" t="s">
        <v>33</v>
      </c>
      <c r="I872" s="3">
        <v>42065.958333333336</v>
      </c>
      <c r="J872" s="4">
        <f ca="1">TODAY()</f>
        <v>42790</v>
      </c>
      <c r="K872" s="5">
        <f>IF(I872&lt;&gt;0,(I872-F872)-1,(J872-F872)-1)</f>
        <v>2.6192939814864076</v>
      </c>
      <c r="L872" s="5" t="b">
        <f>IF(G872="CAN",TRUE,FALSE)</f>
        <v>0</v>
      </c>
      <c r="M872" s="6" t="b">
        <f>AND(G872="CLOSE",K872&lt;=28)</f>
        <v>1</v>
      </c>
      <c r="N872" s="6" t="b">
        <f>AND(G872="CLOSE",K872&gt;28,K872&lt;=56)</f>
        <v>0</v>
      </c>
      <c r="O872" s="6" t="b">
        <f>AND(G872="CLOSE",K872&gt;56,K872&lt;=84)</f>
        <v>0</v>
      </c>
      <c r="P872" s="6" t="b">
        <f>AND(G872="CLOSE",K872&gt;84)</f>
        <v>0</v>
      </c>
      <c r="Q872" s="6" t="b">
        <f>AND(G872 = "INPRG",K872&gt;84)</f>
        <v>0</v>
      </c>
      <c r="R872" s="6" t="b">
        <f>AND(G872 = "INPRG",K872&gt;56,K872&lt;=84)</f>
        <v>0</v>
      </c>
      <c r="S872" s="6" t="b">
        <f>AND(G872 = "INPRG",K872&gt;28,K872&lt;56)</f>
        <v>0</v>
      </c>
      <c r="T872" s="6" t="b">
        <f>AND(G872="INPRG",K872&gt;=21,K872&lt;28)</f>
        <v>0</v>
      </c>
      <c r="U872" s="6" t="b">
        <f>AND(G872="INPRG",K872&gt;=14,K872&lt;21)</f>
        <v>0</v>
      </c>
      <c r="V872" s="6" t="b">
        <f>AND(G872="INPRG",K872&gt;=7,K872&lt;14)</f>
        <v>0</v>
      </c>
      <c r="W872" s="7" t="b">
        <f>AND(G872="INPRG",K872&lt;7)</f>
        <v>0</v>
      </c>
    </row>
    <row r="873" spans="1:23" ht="15.75" x14ac:dyDescent="0.25">
      <c r="A873" s="8" t="s">
        <v>1863</v>
      </c>
      <c r="B873" s="9" t="s">
        <v>1</v>
      </c>
      <c r="C873" s="9" t="s">
        <v>21</v>
      </c>
      <c r="D873" s="9" t="s">
        <v>240</v>
      </c>
      <c r="E873" s="9"/>
      <c r="F873" s="10">
        <v>42062.339062500003</v>
      </c>
      <c r="G873" s="9" t="s">
        <v>4</v>
      </c>
      <c r="H873" s="9" t="s">
        <v>23</v>
      </c>
      <c r="I873" s="10">
        <v>42065.958333333336</v>
      </c>
      <c r="J873" s="11">
        <f ca="1">TODAY()</f>
        <v>42790</v>
      </c>
      <c r="K873" s="12">
        <f>IF(I873&lt;&gt;0,(I873-F873)-1,(J873-F873)-1)</f>
        <v>2.6192708333328483</v>
      </c>
      <c r="L873" s="12" t="b">
        <f>IF(G873="CAN",TRUE,FALSE)</f>
        <v>0</v>
      </c>
      <c r="M873" s="13" t="b">
        <f>AND(G873="CLOSE",K873&lt;=28)</f>
        <v>1</v>
      </c>
      <c r="N873" s="13" t="b">
        <f>AND(G873="CLOSE",K873&gt;28,K873&lt;=56)</f>
        <v>0</v>
      </c>
      <c r="O873" s="13" t="b">
        <f>AND(G873="CLOSE",K873&gt;56,K873&lt;=84)</f>
        <v>0</v>
      </c>
      <c r="P873" s="13" t="b">
        <f>AND(G873="CLOSE",K873&gt;84)</f>
        <v>0</v>
      </c>
      <c r="Q873" s="13" t="b">
        <f>AND(G873 = "INPRG",K873&gt;84)</f>
        <v>0</v>
      </c>
      <c r="R873" s="13" t="b">
        <f>AND(G873 = "INPRG",K873&gt;56,K873&lt;=84)</f>
        <v>0</v>
      </c>
      <c r="S873" s="13" t="b">
        <f>AND(G873 = "INPRG",K873&gt;28,K873&lt;56)</f>
        <v>0</v>
      </c>
      <c r="T873" s="13" t="b">
        <f>AND(G873="INPRG",K873&gt;=21,K873&lt;28)</f>
        <v>0</v>
      </c>
      <c r="U873" s="13" t="b">
        <f>AND(G873="INPRG",K873&gt;=14,K873&lt;21)</f>
        <v>0</v>
      </c>
      <c r="V873" s="13" t="b">
        <f>AND(G873="INPRG",K873&gt;=7,K873&lt;14)</f>
        <v>0</v>
      </c>
      <c r="W873" s="14" t="b">
        <f>AND(G873="INPRG",K873&lt;7)</f>
        <v>0</v>
      </c>
    </row>
    <row r="874" spans="1:23" ht="15.75" x14ac:dyDescent="0.25">
      <c r="A874" s="1" t="s">
        <v>1864</v>
      </c>
      <c r="B874" s="2" t="s">
        <v>1</v>
      </c>
      <c r="C874" s="2" t="s">
        <v>2</v>
      </c>
      <c r="D874" s="2" t="s">
        <v>242</v>
      </c>
      <c r="E874" s="2"/>
      <c r="F874" s="3">
        <v>42062.339085648149</v>
      </c>
      <c r="G874" s="2" t="s">
        <v>4</v>
      </c>
      <c r="H874" s="2" t="s">
        <v>23</v>
      </c>
      <c r="I874" s="3">
        <v>42065.958333333336</v>
      </c>
      <c r="J874" s="4">
        <f ca="1">TODAY()</f>
        <v>42790</v>
      </c>
      <c r="K874" s="5">
        <f>IF(I874&lt;&gt;0,(I874-F874)-1,(J874-F874)-1)</f>
        <v>2.6192476851865649</v>
      </c>
      <c r="L874" s="5" t="b">
        <f>IF(G874="CAN",TRUE,FALSE)</f>
        <v>0</v>
      </c>
      <c r="M874" s="6" t="b">
        <f>AND(G874="CLOSE",K874&lt;=28)</f>
        <v>1</v>
      </c>
      <c r="N874" s="6" t="b">
        <f>AND(G874="CLOSE",K874&gt;28,K874&lt;=56)</f>
        <v>0</v>
      </c>
      <c r="O874" s="6" t="b">
        <f>AND(G874="CLOSE",K874&gt;56,K874&lt;=84)</f>
        <v>0</v>
      </c>
      <c r="P874" s="6" t="b">
        <f>AND(G874="CLOSE",K874&gt;84)</f>
        <v>0</v>
      </c>
      <c r="Q874" s="6" t="b">
        <f>AND(G874 = "INPRG",K874&gt;84)</f>
        <v>0</v>
      </c>
      <c r="R874" s="6" t="b">
        <f>AND(G874 = "INPRG",K874&gt;56,K874&lt;=84)</f>
        <v>0</v>
      </c>
      <c r="S874" s="6" t="b">
        <f>AND(G874 = "INPRG",K874&gt;28,K874&lt;56)</f>
        <v>0</v>
      </c>
      <c r="T874" s="6" t="b">
        <f>AND(G874="INPRG",K874&gt;=21,K874&lt;28)</f>
        <v>0</v>
      </c>
      <c r="U874" s="6" t="b">
        <f>AND(G874="INPRG",K874&gt;=14,K874&lt;21)</f>
        <v>0</v>
      </c>
      <c r="V874" s="6" t="b">
        <f>AND(G874="INPRG",K874&gt;=7,K874&lt;14)</f>
        <v>0</v>
      </c>
      <c r="W874" s="7" t="b">
        <f>AND(G874="INPRG",K874&lt;7)</f>
        <v>0</v>
      </c>
    </row>
    <row r="875" spans="1:23" ht="15.75" x14ac:dyDescent="0.25">
      <c r="A875" s="8" t="s">
        <v>1865</v>
      </c>
      <c r="B875" s="9" t="s">
        <v>1</v>
      </c>
      <c r="C875" s="9" t="s">
        <v>21</v>
      </c>
      <c r="D875" s="9" t="s">
        <v>244</v>
      </c>
      <c r="E875" s="9"/>
      <c r="F875" s="10">
        <v>42062.339120370372</v>
      </c>
      <c r="G875" s="9" t="s">
        <v>4</v>
      </c>
      <c r="H875" s="9" t="s">
        <v>23</v>
      </c>
      <c r="I875" s="10">
        <v>42065.958333333336</v>
      </c>
      <c r="J875" s="11">
        <f ca="1">TODAY()</f>
        <v>42790</v>
      </c>
      <c r="K875" s="12">
        <f>IF(I875&lt;&gt;0,(I875-F875)-1,(J875-F875)-1)</f>
        <v>2.6192129629635019</v>
      </c>
      <c r="L875" s="12" t="b">
        <f>IF(G875="CAN",TRUE,FALSE)</f>
        <v>0</v>
      </c>
      <c r="M875" s="13" t="b">
        <f>AND(G875="CLOSE",K875&lt;=28)</f>
        <v>1</v>
      </c>
      <c r="N875" s="13" t="b">
        <f>AND(G875="CLOSE",K875&gt;28,K875&lt;=56)</f>
        <v>0</v>
      </c>
      <c r="O875" s="13" t="b">
        <f>AND(G875="CLOSE",K875&gt;56,K875&lt;=84)</f>
        <v>0</v>
      </c>
      <c r="P875" s="13" t="b">
        <f>AND(G875="CLOSE",K875&gt;84)</f>
        <v>0</v>
      </c>
      <c r="Q875" s="13" t="b">
        <f>AND(G875 = "INPRG",K875&gt;84)</f>
        <v>0</v>
      </c>
      <c r="R875" s="13" t="b">
        <f>AND(G875 = "INPRG",K875&gt;56,K875&lt;=84)</f>
        <v>0</v>
      </c>
      <c r="S875" s="13" t="b">
        <f>AND(G875 = "INPRG",K875&gt;28,K875&lt;56)</f>
        <v>0</v>
      </c>
      <c r="T875" s="13" t="b">
        <f>AND(G875="INPRG",K875&gt;=21,K875&lt;28)</f>
        <v>0</v>
      </c>
      <c r="U875" s="13" t="b">
        <f>AND(G875="INPRG",K875&gt;=14,K875&lt;21)</f>
        <v>0</v>
      </c>
      <c r="V875" s="13" t="b">
        <f>AND(G875="INPRG",K875&gt;=7,K875&lt;14)</f>
        <v>0</v>
      </c>
      <c r="W875" s="14" t="b">
        <f>AND(G875="INPRG",K875&lt;7)</f>
        <v>0</v>
      </c>
    </row>
    <row r="876" spans="1:23" ht="15.75" x14ac:dyDescent="0.25">
      <c r="A876" s="1" t="s">
        <v>1866</v>
      </c>
      <c r="B876" s="2" t="s">
        <v>1</v>
      </c>
      <c r="C876" s="2" t="s">
        <v>21</v>
      </c>
      <c r="D876" s="2" t="s">
        <v>246</v>
      </c>
      <c r="E876" s="2"/>
      <c r="F876" s="3">
        <v>42062.339166666665</v>
      </c>
      <c r="G876" s="2" t="s">
        <v>4</v>
      </c>
      <c r="H876" s="2" t="s">
        <v>23</v>
      </c>
      <c r="I876" s="3">
        <v>42066.958333333336</v>
      </c>
      <c r="J876" s="4">
        <f ca="1">TODAY()</f>
        <v>42790</v>
      </c>
      <c r="K876" s="5">
        <f>IF(I876&lt;&gt;0,(I876-F876)-1,(J876-F876)-1)</f>
        <v>3.6191666666709352</v>
      </c>
      <c r="L876" s="5" t="b">
        <f>IF(G876="CAN",TRUE,FALSE)</f>
        <v>0</v>
      </c>
      <c r="M876" s="6" t="b">
        <f>AND(G876="CLOSE",K876&lt;=28)</f>
        <v>1</v>
      </c>
      <c r="N876" s="6" t="b">
        <f>AND(G876="CLOSE",K876&gt;28,K876&lt;=56)</f>
        <v>0</v>
      </c>
      <c r="O876" s="6" t="b">
        <f>AND(G876="CLOSE",K876&gt;56,K876&lt;=84)</f>
        <v>0</v>
      </c>
      <c r="P876" s="6" t="b">
        <f>AND(G876="CLOSE",K876&gt;84)</f>
        <v>0</v>
      </c>
      <c r="Q876" s="6" t="b">
        <f>AND(G876 = "INPRG",K876&gt;84)</f>
        <v>0</v>
      </c>
      <c r="R876" s="6" t="b">
        <f>AND(G876 = "INPRG",K876&gt;56,K876&lt;=84)</f>
        <v>0</v>
      </c>
      <c r="S876" s="6" t="b">
        <f>AND(G876 = "INPRG",K876&gt;28,K876&lt;56)</f>
        <v>0</v>
      </c>
      <c r="T876" s="6" t="b">
        <f>AND(G876="INPRG",K876&gt;=21,K876&lt;28)</f>
        <v>0</v>
      </c>
      <c r="U876" s="6" t="b">
        <f>AND(G876="INPRG",K876&gt;=14,K876&lt;21)</f>
        <v>0</v>
      </c>
      <c r="V876" s="6" t="b">
        <f>AND(G876="INPRG",K876&gt;=7,K876&lt;14)</f>
        <v>0</v>
      </c>
      <c r="W876" s="7" t="b">
        <f>AND(G876="INPRG",K876&lt;7)</f>
        <v>0</v>
      </c>
    </row>
    <row r="877" spans="1:23" ht="15.75" x14ac:dyDescent="0.25">
      <c r="A877" s="8" t="s">
        <v>1867</v>
      </c>
      <c r="B877" s="9" t="s">
        <v>1</v>
      </c>
      <c r="C877" s="9" t="s">
        <v>21</v>
      </c>
      <c r="D877" s="9" t="s">
        <v>248</v>
      </c>
      <c r="E877" s="9"/>
      <c r="F877" s="10">
        <v>42062.339212962965</v>
      </c>
      <c r="G877" s="9" t="s">
        <v>4</v>
      </c>
      <c r="H877" s="9" t="s">
        <v>23</v>
      </c>
      <c r="I877" s="10">
        <v>42067.958333333336</v>
      </c>
      <c r="J877" s="11">
        <f ca="1">TODAY()</f>
        <v>42790</v>
      </c>
      <c r="K877" s="12">
        <f>IF(I877&lt;&gt;0,(I877-F877)-1,(J877-F877)-1)</f>
        <v>4.6191203703710926</v>
      </c>
      <c r="L877" s="12" t="b">
        <f>IF(G877="CAN",TRUE,FALSE)</f>
        <v>0</v>
      </c>
      <c r="M877" s="13" t="b">
        <f>AND(G877="CLOSE",K877&lt;=28)</f>
        <v>1</v>
      </c>
      <c r="N877" s="13" t="b">
        <f>AND(G877="CLOSE",K877&gt;28,K877&lt;=56)</f>
        <v>0</v>
      </c>
      <c r="O877" s="13" t="b">
        <f>AND(G877="CLOSE",K877&gt;56,K877&lt;=84)</f>
        <v>0</v>
      </c>
      <c r="P877" s="13" t="b">
        <f>AND(G877="CLOSE",K877&gt;84)</f>
        <v>0</v>
      </c>
      <c r="Q877" s="13" t="b">
        <f>AND(G877 = "INPRG",K877&gt;84)</f>
        <v>0</v>
      </c>
      <c r="R877" s="13" t="b">
        <f>AND(G877 = "INPRG",K877&gt;56,K877&lt;=84)</f>
        <v>0</v>
      </c>
      <c r="S877" s="13" t="b">
        <f>AND(G877 = "INPRG",K877&gt;28,K877&lt;56)</f>
        <v>0</v>
      </c>
      <c r="T877" s="13" t="b">
        <f>AND(G877="INPRG",K877&gt;=21,K877&lt;28)</f>
        <v>0</v>
      </c>
      <c r="U877" s="13" t="b">
        <f>AND(G877="INPRG",K877&gt;=14,K877&lt;21)</f>
        <v>0</v>
      </c>
      <c r="V877" s="13" t="b">
        <f>AND(G877="INPRG",K877&gt;=7,K877&lt;14)</f>
        <v>0</v>
      </c>
      <c r="W877" s="14" t="b">
        <f>AND(G877="INPRG",K877&lt;7)</f>
        <v>0</v>
      </c>
    </row>
    <row r="878" spans="1:23" ht="15.75" x14ac:dyDescent="0.25">
      <c r="A878" s="1" t="s">
        <v>1868</v>
      </c>
      <c r="B878" s="2" t="s">
        <v>1</v>
      </c>
      <c r="C878" s="2" t="s">
        <v>21</v>
      </c>
      <c r="D878" s="2" t="s">
        <v>250</v>
      </c>
      <c r="E878" s="2"/>
      <c r="F878" s="3">
        <v>42062.339247685188</v>
      </c>
      <c r="G878" s="2" t="s">
        <v>4</v>
      </c>
      <c r="H878" s="2" t="s">
        <v>23</v>
      </c>
      <c r="I878" s="3">
        <v>42068.958333333336</v>
      </c>
      <c r="J878" s="4">
        <f ca="1">TODAY()</f>
        <v>42790</v>
      </c>
      <c r="K878" s="5">
        <f>IF(I878&lt;&gt;0,(I878-F878)-1,(J878-F878)-1)</f>
        <v>5.6190856481480296</v>
      </c>
      <c r="L878" s="5" t="b">
        <f>IF(G878="CAN",TRUE,FALSE)</f>
        <v>0</v>
      </c>
      <c r="M878" s="6" t="b">
        <f>AND(G878="CLOSE",K878&lt;=28)</f>
        <v>1</v>
      </c>
      <c r="N878" s="6" t="b">
        <f>AND(G878="CLOSE",K878&gt;28,K878&lt;=56)</f>
        <v>0</v>
      </c>
      <c r="O878" s="6" t="b">
        <f>AND(G878="CLOSE",K878&gt;56,K878&lt;=84)</f>
        <v>0</v>
      </c>
      <c r="P878" s="6" t="b">
        <f>AND(G878="CLOSE",K878&gt;84)</f>
        <v>0</v>
      </c>
      <c r="Q878" s="6" t="b">
        <f>AND(G878 = "INPRG",K878&gt;84)</f>
        <v>0</v>
      </c>
      <c r="R878" s="6" t="b">
        <f>AND(G878 = "INPRG",K878&gt;56,K878&lt;=84)</f>
        <v>0</v>
      </c>
      <c r="S878" s="6" t="b">
        <f>AND(G878 = "INPRG",K878&gt;28,K878&lt;56)</f>
        <v>0</v>
      </c>
      <c r="T878" s="6" t="b">
        <f>AND(G878="INPRG",K878&gt;=21,K878&lt;28)</f>
        <v>0</v>
      </c>
      <c r="U878" s="6" t="b">
        <f>AND(G878="INPRG",K878&gt;=14,K878&lt;21)</f>
        <v>0</v>
      </c>
      <c r="V878" s="6" t="b">
        <f>AND(G878="INPRG",K878&gt;=7,K878&lt;14)</f>
        <v>0</v>
      </c>
      <c r="W878" s="7" t="b">
        <f>AND(G878="INPRG",K878&lt;7)</f>
        <v>0</v>
      </c>
    </row>
    <row r="879" spans="1:23" ht="15.75" x14ac:dyDescent="0.25">
      <c r="A879" s="8" t="s">
        <v>1869</v>
      </c>
      <c r="B879" s="9" t="s">
        <v>1</v>
      </c>
      <c r="C879" s="9" t="s">
        <v>21</v>
      </c>
      <c r="D879" s="9" t="s">
        <v>252</v>
      </c>
      <c r="E879" s="9"/>
      <c r="F879" s="10">
        <v>42062.33929398148</v>
      </c>
      <c r="G879" s="9" t="s">
        <v>4</v>
      </c>
      <c r="H879" s="9" t="s">
        <v>23</v>
      </c>
      <c r="I879" s="10">
        <v>42069.5</v>
      </c>
      <c r="J879" s="11">
        <f ca="1">TODAY()</f>
        <v>42790</v>
      </c>
      <c r="K879" s="12">
        <f>IF(I879&lt;&gt;0,(I879-F879)-1,(J879-F879)-1)</f>
        <v>6.1607060185197042</v>
      </c>
      <c r="L879" s="12" t="b">
        <f>IF(G879="CAN",TRUE,FALSE)</f>
        <v>0</v>
      </c>
      <c r="M879" s="13" t="b">
        <f>AND(G879="CLOSE",K879&lt;=28)</f>
        <v>1</v>
      </c>
      <c r="N879" s="13" t="b">
        <f>AND(G879="CLOSE",K879&gt;28,K879&lt;=56)</f>
        <v>0</v>
      </c>
      <c r="O879" s="13" t="b">
        <f>AND(G879="CLOSE",K879&gt;56,K879&lt;=84)</f>
        <v>0</v>
      </c>
      <c r="P879" s="13" t="b">
        <f>AND(G879="CLOSE",K879&gt;84)</f>
        <v>0</v>
      </c>
      <c r="Q879" s="13" t="b">
        <f>AND(G879 = "INPRG",K879&gt;84)</f>
        <v>0</v>
      </c>
      <c r="R879" s="13" t="b">
        <f>AND(G879 = "INPRG",K879&gt;56,K879&lt;=84)</f>
        <v>0</v>
      </c>
      <c r="S879" s="13" t="b">
        <f>AND(G879 = "INPRG",K879&gt;28,K879&lt;56)</f>
        <v>0</v>
      </c>
      <c r="T879" s="13" t="b">
        <f>AND(G879="INPRG",K879&gt;=21,K879&lt;28)</f>
        <v>0</v>
      </c>
      <c r="U879" s="13" t="b">
        <f>AND(G879="INPRG",K879&gt;=14,K879&lt;21)</f>
        <v>0</v>
      </c>
      <c r="V879" s="13" t="b">
        <f>AND(G879="INPRG",K879&gt;=7,K879&lt;14)</f>
        <v>0</v>
      </c>
      <c r="W879" s="14" t="b">
        <f>AND(G879="INPRG",K879&lt;7)</f>
        <v>0</v>
      </c>
    </row>
    <row r="880" spans="1:23" ht="15.75" x14ac:dyDescent="0.25">
      <c r="A880" s="1" t="s">
        <v>1870</v>
      </c>
      <c r="B880" s="2" t="s">
        <v>1</v>
      </c>
      <c r="C880" s="2" t="s">
        <v>2</v>
      </c>
      <c r="D880" s="2" t="s">
        <v>1871</v>
      </c>
      <c r="E880" s="2" t="s">
        <v>260</v>
      </c>
      <c r="F880" s="3">
        <v>42062.339328703703</v>
      </c>
      <c r="G880" s="2" t="s">
        <v>4</v>
      </c>
      <c r="H880" s="2" t="s">
        <v>19</v>
      </c>
      <c r="I880" s="3">
        <v>42068.958333333336</v>
      </c>
      <c r="J880" s="4">
        <f ca="1">TODAY()</f>
        <v>42790</v>
      </c>
      <c r="K880" s="5">
        <f>IF(I880&lt;&gt;0,(I880-F880)-1,(J880-F880)-1)</f>
        <v>5.6190046296323999</v>
      </c>
      <c r="L880" s="5" t="b">
        <f>IF(G880="CAN",TRUE,FALSE)</f>
        <v>0</v>
      </c>
      <c r="M880" s="6" t="b">
        <f>AND(G880="CLOSE",K880&lt;=28)</f>
        <v>1</v>
      </c>
      <c r="N880" s="6" t="b">
        <f>AND(G880="CLOSE",K880&gt;28,K880&lt;=56)</f>
        <v>0</v>
      </c>
      <c r="O880" s="6" t="b">
        <f>AND(G880="CLOSE",K880&gt;56,K880&lt;=84)</f>
        <v>0</v>
      </c>
      <c r="P880" s="6" t="b">
        <f>AND(G880="CLOSE",K880&gt;84)</f>
        <v>0</v>
      </c>
      <c r="Q880" s="6" t="b">
        <f>AND(G880 = "INPRG",K880&gt;84)</f>
        <v>0</v>
      </c>
      <c r="R880" s="6" t="b">
        <f>AND(G880 = "INPRG",K880&gt;56,K880&lt;=84)</f>
        <v>0</v>
      </c>
      <c r="S880" s="6" t="b">
        <f>AND(G880 = "INPRG",K880&gt;28,K880&lt;56)</f>
        <v>0</v>
      </c>
      <c r="T880" s="6" t="b">
        <f>AND(G880="INPRG",K880&gt;=21,K880&lt;28)</f>
        <v>0</v>
      </c>
      <c r="U880" s="6" t="b">
        <f>AND(G880="INPRG",K880&gt;=14,K880&lt;21)</f>
        <v>0</v>
      </c>
      <c r="V880" s="6" t="b">
        <f>AND(G880="INPRG",K880&gt;=7,K880&lt;14)</f>
        <v>0</v>
      </c>
      <c r="W880" s="7" t="b">
        <f>AND(G880="INPRG",K880&lt;7)</f>
        <v>0</v>
      </c>
    </row>
    <row r="881" spans="1:23" ht="15.75" x14ac:dyDescent="0.25">
      <c r="A881" s="8" t="s">
        <v>1872</v>
      </c>
      <c r="B881" s="9" t="s">
        <v>1</v>
      </c>
      <c r="C881" s="9" t="s">
        <v>21</v>
      </c>
      <c r="D881" s="9" t="s">
        <v>256</v>
      </c>
      <c r="E881" s="9" t="s">
        <v>257</v>
      </c>
      <c r="F881" s="10">
        <v>42062.339363425926</v>
      </c>
      <c r="G881" s="9" t="s">
        <v>4</v>
      </c>
      <c r="H881" s="9" t="s">
        <v>19</v>
      </c>
      <c r="I881" s="10">
        <v>42065.958333333336</v>
      </c>
      <c r="J881" s="11">
        <f ca="1">TODAY()</f>
        <v>42790</v>
      </c>
      <c r="K881" s="12">
        <f>IF(I881&lt;&gt;0,(I881-F881)-1,(J881-F881)-1)</f>
        <v>2.6189699074093369</v>
      </c>
      <c r="L881" s="12" t="b">
        <f>IF(G881="CAN",TRUE,FALSE)</f>
        <v>0</v>
      </c>
      <c r="M881" s="13" t="b">
        <f>AND(G881="CLOSE",K881&lt;=28)</f>
        <v>1</v>
      </c>
      <c r="N881" s="13" t="b">
        <f>AND(G881="CLOSE",K881&gt;28,K881&lt;=56)</f>
        <v>0</v>
      </c>
      <c r="O881" s="13" t="b">
        <f>AND(G881="CLOSE",K881&gt;56,K881&lt;=84)</f>
        <v>0</v>
      </c>
      <c r="P881" s="13" t="b">
        <f>AND(G881="CLOSE",K881&gt;84)</f>
        <v>0</v>
      </c>
      <c r="Q881" s="13" t="b">
        <f>AND(G881 = "INPRG",K881&gt;84)</f>
        <v>0</v>
      </c>
      <c r="R881" s="13" t="b">
        <f>AND(G881 = "INPRG",K881&gt;56,K881&lt;=84)</f>
        <v>0</v>
      </c>
      <c r="S881" s="13" t="b">
        <f>AND(G881 = "INPRG",K881&gt;28,K881&lt;56)</f>
        <v>0</v>
      </c>
      <c r="T881" s="13" t="b">
        <f>AND(G881="INPRG",K881&gt;=21,K881&lt;28)</f>
        <v>0</v>
      </c>
      <c r="U881" s="13" t="b">
        <f>AND(G881="INPRG",K881&gt;=14,K881&lt;21)</f>
        <v>0</v>
      </c>
      <c r="V881" s="13" t="b">
        <f>AND(G881="INPRG",K881&gt;=7,K881&lt;14)</f>
        <v>0</v>
      </c>
      <c r="W881" s="14" t="b">
        <f>AND(G881="INPRG",K881&lt;7)</f>
        <v>0</v>
      </c>
    </row>
    <row r="882" spans="1:23" ht="15.75" x14ac:dyDescent="0.25">
      <c r="A882" s="1" t="s">
        <v>1873</v>
      </c>
      <c r="B882" s="2" t="s">
        <v>1</v>
      </c>
      <c r="C882" s="2" t="s">
        <v>2</v>
      </c>
      <c r="D882" s="2" t="s">
        <v>262</v>
      </c>
      <c r="E882" s="2" t="s">
        <v>263</v>
      </c>
      <c r="F882" s="3">
        <v>42062.339386574073</v>
      </c>
      <c r="G882" s="2" t="s">
        <v>4</v>
      </c>
      <c r="H882" s="2" t="s">
        <v>19</v>
      </c>
      <c r="I882" s="3">
        <v>42065.958333333336</v>
      </c>
      <c r="J882" s="4">
        <f ca="1">TODAY()</f>
        <v>42790</v>
      </c>
      <c r="K882" s="5">
        <f>IF(I882&lt;&gt;0,(I882-F882)-1,(J882-F882)-1)</f>
        <v>2.6189467592630535</v>
      </c>
      <c r="L882" s="5" t="b">
        <f>IF(G882="CAN",TRUE,FALSE)</f>
        <v>0</v>
      </c>
      <c r="M882" s="6" t="b">
        <f>AND(G882="CLOSE",K882&lt;=28)</f>
        <v>1</v>
      </c>
      <c r="N882" s="6" t="b">
        <f>AND(G882="CLOSE",K882&gt;28,K882&lt;=56)</f>
        <v>0</v>
      </c>
      <c r="O882" s="6" t="b">
        <f>AND(G882="CLOSE",K882&gt;56,K882&lt;=84)</f>
        <v>0</v>
      </c>
      <c r="P882" s="6" t="b">
        <f>AND(G882="CLOSE",K882&gt;84)</f>
        <v>0</v>
      </c>
      <c r="Q882" s="6" t="b">
        <f>AND(G882 = "INPRG",K882&gt;84)</f>
        <v>0</v>
      </c>
      <c r="R882" s="6" t="b">
        <f>AND(G882 = "INPRG",K882&gt;56,K882&lt;=84)</f>
        <v>0</v>
      </c>
      <c r="S882" s="6" t="b">
        <f>AND(G882 = "INPRG",K882&gt;28,K882&lt;56)</f>
        <v>0</v>
      </c>
      <c r="T882" s="6" t="b">
        <f>AND(G882="INPRG",K882&gt;=21,K882&lt;28)</f>
        <v>0</v>
      </c>
      <c r="U882" s="6" t="b">
        <f>AND(G882="INPRG",K882&gt;=14,K882&lt;21)</f>
        <v>0</v>
      </c>
      <c r="V882" s="6" t="b">
        <f>AND(G882="INPRG",K882&gt;=7,K882&lt;14)</f>
        <v>0</v>
      </c>
      <c r="W882" s="7" t="b">
        <f>AND(G882="INPRG",K882&lt;7)</f>
        <v>0</v>
      </c>
    </row>
    <row r="883" spans="1:23" ht="15.75" x14ac:dyDescent="0.25">
      <c r="A883" s="8" t="s">
        <v>1874</v>
      </c>
      <c r="B883" s="9" t="s">
        <v>1</v>
      </c>
      <c r="C883" s="9" t="s">
        <v>2</v>
      </c>
      <c r="D883" s="9" t="s">
        <v>265</v>
      </c>
      <c r="E883" s="9" t="s">
        <v>266</v>
      </c>
      <c r="F883" s="10">
        <v>42062.339398148149</v>
      </c>
      <c r="G883" s="9" t="s">
        <v>4</v>
      </c>
      <c r="H883" s="9" t="s">
        <v>19</v>
      </c>
      <c r="I883" s="10">
        <v>42065.958333333336</v>
      </c>
      <c r="J883" s="11">
        <f ca="1">TODAY()</f>
        <v>42790</v>
      </c>
      <c r="K883" s="12">
        <f>IF(I883&lt;&gt;0,(I883-F883)-1,(J883-F883)-1)</f>
        <v>2.6189351851862739</v>
      </c>
      <c r="L883" s="12" t="b">
        <f>IF(G883="CAN",TRUE,FALSE)</f>
        <v>0</v>
      </c>
      <c r="M883" s="13" t="b">
        <f>AND(G883="CLOSE",K883&lt;=28)</f>
        <v>1</v>
      </c>
      <c r="N883" s="13" t="b">
        <f>AND(G883="CLOSE",K883&gt;28,K883&lt;=56)</f>
        <v>0</v>
      </c>
      <c r="O883" s="13" t="b">
        <f>AND(G883="CLOSE",K883&gt;56,K883&lt;=84)</f>
        <v>0</v>
      </c>
      <c r="P883" s="13" t="b">
        <f>AND(G883="CLOSE",K883&gt;84)</f>
        <v>0</v>
      </c>
      <c r="Q883" s="13" t="b">
        <f>AND(G883 = "INPRG",K883&gt;84)</f>
        <v>0</v>
      </c>
      <c r="R883" s="13" t="b">
        <f>AND(G883 = "INPRG",K883&gt;56,K883&lt;=84)</f>
        <v>0</v>
      </c>
      <c r="S883" s="13" t="b">
        <f>AND(G883 = "INPRG",K883&gt;28,K883&lt;56)</f>
        <v>0</v>
      </c>
      <c r="T883" s="13" t="b">
        <f>AND(G883="INPRG",K883&gt;=21,K883&lt;28)</f>
        <v>0</v>
      </c>
      <c r="U883" s="13" t="b">
        <f>AND(G883="INPRG",K883&gt;=14,K883&lt;21)</f>
        <v>0</v>
      </c>
      <c r="V883" s="13" t="b">
        <f>AND(G883="INPRG",K883&gt;=7,K883&lt;14)</f>
        <v>0</v>
      </c>
      <c r="W883" s="14" t="b">
        <f>AND(G883="INPRG",K883&lt;7)</f>
        <v>0</v>
      </c>
    </row>
    <row r="884" spans="1:23" ht="15.75" x14ac:dyDescent="0.25">
      <c r="A884" s="1" t="s">
        <v>1875</v>
      </c>
      <c r="B884" s="2" t="s">
        <v>1</v>
      </c>
      <c r="C884" s="2" t="s">
        <v>2</v>
      </c>
      <c r="D884" s="2" t="s">
        <v>1388</v>
      </c>
      <c r="E884" s="2" t="s">
        <v>266</v>
      </c>
      <c r="F884" s="3">
        <v>42062.339421296296</v>
      </c>
      <c r="G884" s="2" t="s">
        <v>4</v>
      </c>
      <c r="H884" s="2" t="s">
        <v>19</v>
      </c>
      <c r="I884" s="3">
        <v>42065.958333333336</v>
      </c>
      <c r="J884" s="4">
        <f ca="1">TODAY()</f>
        <v>42790</v>
      </c>
      <c r="K884" s="5">
        <f>IF(I884&lt;&gt;0,(I884-F884)-1,(J884-F884)-1)</f>
        <v>2.6189120370399905</v>
      </c>
      <c r="L884" s="5" t="b">
        <f>IF(G884="CAN",TRUE,FALSE)</f>
        <v>0</v>
      </c>
      <c r="M884" s="6" t="b">
        <f>AND(G884="CLOSE",K884&lt;=28)</f>
        <v>1</v>
      </c>
      <c r="N884" s="6" t="b">
        <f>AND(G884="CLOSE",K884&gt;28,K884&lt;=56)</f>
        <v>0</v>
      </c>
      <c r="O884" s="6" t="b">
        <f>AND(G884="CLOSE",K884&gt;56,K884&lt;=84)</f>
        <v>0</v>
      </c>
      <c r="P884" s="6" t="b">
        <f>AND(G884="CLOSE",K884&gt;84)</f>
        <v>0</v>
      </c>
      <c r="Q884" s="6" t="b">
        <f>AND(G884 = "INPRG",K884&gt;84)</f>
        <v>0</v>
      </c>
      <c r="R884" s="6" t="b">
        <f>AND(G884 = "INPRG",K884&gt;56,K884&lt;=84)</f>
        <v>0</v>
      </c>
      <c r="S884" s="6" t="b">
        <f>AND(G884 = "INPRG",K884&gt;28,K884&lt;56)</f>
        <v>0</v>
      </c>
      <c r="T884" s="6" t="b">
        <f>AND(G884="INPRG",K884&gt;=21,K884&lt;28)</f>
        <v>0</v>
      </c>
      <c r="U884" s="6" t="b">
        <f>AND(G884="INPRG",K884&gt;=14,K884&lt;21)</f>
        <v>0</v>
      </c>
      <c r="V884" s="6" t="b">
        <f>AND(G884="INPRG",K884&gt;=7,K884&lt;14)</f>
        <v>0</v>
      </c>
      <c r="W884" s="7" t="b">
        <f>AND(G884="INPRG",K884&lt;7)</f>
        <v>0</v>
      </c>
    </row>
    <row r="885" spans="1:23" ht="15.75" x14ac:dyDescent="0.25">
      <c r="A885" s="8" t="s">
        <v>1876</v>
      </c>
      <c r="B885" s="9" t="s">
        <v>1</v>
      </c>
      <c r="C885" s="9" t="s">
        <v>21</v>
      </c>
      <c r="D885" s="9" t="s">
        <v>268</v>
      </c>
      <c r="E885" s="9" t="s">
        <v>266</v>
      </c>
      <c r="F885" s="10">
        <v>42062.339444444442</v>
      </c>
      <c r="G885" s="9" t="s">
        <v>4</v>
      </c>
      <c r="H885" s="9" t="s">
        <v>19</v>
      </c>
      <c r="I885" s="10">
        <v>42068.958333333336</v>
      </c>
      <c r="J885" s="11">
        <f ca="1">TODAY()</f>
        <v>42790</v>
      </c>
      <c r="K885" s="12">
        <f>IF(I885&lt;&gt;0,(I885-F885)-1,(J885-F885)-1)</f>
        <v>5.6188888888937072</v>
      </c>
      <c r="L885" s="12" t="b">
        <f>IF(G885="CAN",TRUE,FALSE)</f>
        <v>0</v>
      </c>
      <c r="M885" s="13" t="b">
        <f>AND(G885="CLOSE",K885&lt;=28)</f>
        <v>1</v>
      </c>
      <c r="N885" s="13" t="b">
        <f>AND(G885="CLOSE",K885&gt;28,K885&lt;=56)</f>
        <v>0</v>
      </c>
      <c r="O885" s="13" t="b">
        <f>AND(G885="CLOSE",K885&gt;56,K885&lt;=84)</f>
        <v>0</v>
      </c>
      <c r="P885" s="13" t="b">
        <f>AND(G885="CLOSE",K885&gt;84)</f>
        <v>0</v>
      </c>
      <c r="Q885" s="13" t="b">
        <f>AND(G885 = "INPRG",K885&gt;84)</f>
        <v>0</v>
      </c>
      <c r="R885" s="13" t="b">
        <f>AND(G885 = "INPRG",K885&gt;56,K885&lt;=84)</f>
        <v>0</v>
      </c>
      <c r="S885" s="13" t="b">
        <f>AND(G885 = "INPRG",K885&gt;28,K885&lt;56)</f>
        <v>0</v>
      </c>
      <c r="T885" s="13" t="b">
        <f>AND(G885="INPRG",K885&gt;=21,K885&lt;28)</f>
        <v>0</v>
      </c>
      <c r="U885" s="13" t="b">
        <f>AND(G885="INPRG",K885&gt;=14,K885&lt;21)</f>
        <v>0</v>
      </c>
      <c r="V885" s="13" t="b">
        <f>AND(G885="INPRG",K885&gt;=7,K885&lt;14)</f>
        <v>0</v>
      </c>
      <c r="W885" s="14" t="b">
        <f>AND(G885="INPRG",K885&lt;7)</f>
        <v>0</v>
      </c>
    </row>
    <row r="886" spans="1:23" ht="15.75" x14ac:dyDescent="0.25">
      <c r="A886" s="1" t="s">
        <v>1877</v>
      </c>
      <c r="B886" s="2" t="s">
        <v>1</v>
      </c>
      <c r="C886" s="2" t="s">
        <v>21</v>
      </c>
      <c r="D886" s="2" t="s">
        <v>270</v>
      </c>
      <c r="E886" s="2" t="s">
        <v>263</v>
      </c>
      <c r="F886" s="3">
        <v>42062.339456018519</v>
      </c>
      <c r="G886" s="2" t="s">
        <v>4</v>
      </c>
      <c r="H886" s="2" t="s">
        <v>19</v>
      </c>
      <c r="I886" s="3">
        <v>42068.958333333336</v>
      </c>
      <c r="J886" s="4">
        <f ca="1">TODAY()</f>
        <v>42790</v>
      </c>
      <c r="K886" s="5">
        <f>IF(I886&lt;&gt;0,(I886-F886)-1,(J886-F886)-1)</f>
        <v>5.6188773148169275</v>
      </c>
      <c r="L886" s="5" t="b">
        <f>IF(G886="CAN",TRUE,FALSE)</f>
        <v>0</v>
      </c>
      <c r="M886" s="6" t="b">
        <f>AND(G886="CLOSE",K886&lt;=28)</f>
        <v>1</v>
      </c>
      <c r="N886" s="6" t="b">
        <f>AND(G886="CLOSE",K886&gt;28,K886&lt;=56)</f>
        <v>0</v>
      </c>
      <c r="O886" s="6" t="b">
        <f>AND(G886="CLOSE",K886&gt;56,K886&lt;=84)</f>
        <v>0</v>
      </c>
      <c r="P886" s="6" t="b">
        <f>AND(G886="CLOSE",K886&gt;84)</f>
        <v>0</v>
      </c>
      <c r="Q886" s="6" t="b">
        <f>AND(G886 = "INPRG",K886&gt;84)</f>
        <v>0</v>
      </c>
      <c r="R886" s="6" t="b">
        <f>AND(G886 = "INPRG",K886&gt;56,K886&lt;=84)</f>
        <v>0</v>
      </c>
      <c r="S886" s="6" t="b">
        <f>AND(G886 = "INPRG",K886&gt;28,K886&lt;56)</f>
        <v>0</v>
      </c>
      <c r="T886" s="6" t="b">
        <f>AND(G886="INPRG",K886&gt;=21,K886&lt;28)</f>
        <v>0</v>
      </c>
      <c r="U886" s="6" t="b">
        <f>AND(G886="INPRG",K886&gt;=14,K886&lt;21)</f>
        <v>0</v>
      </c>
      <c r="V886" s="6" t="b">
        <f>AND(G886="INPRG",K886&gt;=7,K886&lt;14)</f>
        <v>0</v>
      </c>
      <c r="W886" s="7" t="b">
        <f>AND(G886="INPRG",K886&lt;7)</f>
        <v>0</v>
      </c>
    </row>
    <row r="887" spans="1:23" ht="15.75" x14ac:dyDescent="0.25">
      <c r="A887" s="8" t="s">
        <v>1878</v>
      </c>
      <c r="B887" s="9" t="s">
        <v>1</v>
      </c>
      <c r="C887" s="9" t="s">
        <v>21</v>
      </c>
      <c r="D887" s="9" t="s">
        <v>1879</v>
      </c>
      <c r="E887" s="9" t="s">
        <v>263</v>
      </c>
      <c r="F887" s="10">
        <v>42062.339467592596</v>
      </c>
      <c r="G887" s="9" t="s">
        <v>4</v>
      </c>
      <c r="H887" s="9" t="s">
        <v>19</v>
      </c>
      <c r="I887" s="10">
        <v>42069.625</v>
      </c>
      <c r="J887" s="11">
        <f ca="1">TODAY()</f>
        <v>42790</v>
      </c>
      <c r="K887" s="12">
        <f>IF(I887&lt;&gt;0,(I887-F887)-1,(J887-F887)-1)</f>
        <v>6.2855324074043892</v>
      </c>
      <c r="L887" s="12" t="b">
        <f>IF(G887="CAN",TRUE,FALSE)</f>
        <v>0</v>
      </c>
      <c r="M887" s="13" t="b">
        <f>AND(G887="CLOSE",K887&lt;=28)</f>
        <v>1</v>
      </c>
      <c r="N887" s="13" t="b">
        <f>AND(G887="CLOSE",K887&gt;28,K887&lt;=56)</f>
        <v>0</v>
      </c>
      <c r="O887" s="13" t="b">
        <f>AND(G887="CLOSE",K887&gt;56,K887&lt;=84)</f>
        <v>0</v>
      </c>
      <c r="P887" s="13" t="b">
        <f>AND(G887="CLOSE",K887&gt;84)</f>
        <v>0</v>
      </c>
      <c r="Q887" s="13" t="b">
        <f>AND(G887 = "INPRG",K887&gt;84)</f>
        <v>0</v>
      </c>
      <c r="R887" s="13" t="b">
        <f>AND(G887 = "INPRG",K887&gt;56,K887&lt;=84)</f>
        <v>0</v>
      </c>
      <c r="S887" s="13" t="b">
        <f>AND(G887 = "INPRG",K887&gt;28,K887&lt;56)</f>
        <v>0</v>
      </c>
      <c r="T887" s="13" t="b">
        <f>AND(G887="INPRG",K887&gt;=21,K887&lt;28)</f>
        <v>0</v>
      </c>
      <c r="U887" s="13" t="b">
        <f>AND(G887="INPRG",K887&gt;=14,K887&lt;21)</f>
        <v>0</v>
      </c>
      <c r="V887" s="13" t="b">
        <f>AND(G887="INPRG",K887&gt;=7,K887&lt;14)</f>
        <v>0</v>
      </c>
      <c r="W887" s="14" t="b">
        <f>AND(G887="INPRG",K887&lt;7)</f>
        <v>0</v>
      </c>
    </row>
    <row r="888" spans="1:23" ht="15.75" x14ac:dyDescent="0.25">
      <c r="A888" s="1" t="s">
        <v>1880</v>
      </c>
      <c r="B888" s="2" t="s">
        <v>1</v>
      </c>
      <c r="C888" s="2" t="s">
        <v>2</v>
      </c>
      <c r="D888" s="2" t="s">
        <v>301</v>
      </c>
      <c r="E888" s="2" t="s">
        <v>36</v>
      </c>
      <c r="F888" s="3">
        <v>42062.339560185188</v>
      </c>
      <c r="G888" s="2" t="s">
        <v>4</v>
      </c>
      <c r="H888" s="2" t="s">
        <v>33</v>
      </c>
      <c r="I888" s="3">
        <v>42065.958333333336</v>
      </c>
      <c r="J888" s="4">
        <f ca="1">TODAY()</f>
        <v>42790</v>
      </c>
      <c r="K888" s="5">
        <f>IF(I888&lt;&gt;0,(I888-F888)-1,(J888-F888)-1)</f>
        <v>2.6187731481477385</v>
      </c>
      <c r="L888" s="5" t="b">
        <f>IF(G888="CAN",TRUE,FALSE)</f>
        <v>0</v>
      </c>
      <c r="M888" s="6" t="b">
        <f>AND(G888="CLOSE",K888&lt;=28)</f>
        <v>1</v>
      </c>
      <c r="N888" s="6" t="b">
        <f>AND(G888="CLOSE",K888&gt;28,K888&lt;=56)</f>
        <v>0</v>
      </c>
      <c r="O888" s="6" t="b">
        <f>AND(G888="CLOSE",K888&gt;56,K888&lt;=84)</f>
        <v>0</v>
      </c>
      <c r="P888" s="6" t="b">
        <f>AND(G888="CLOSE",K888&gt;84)</f>
        <v>0</v>
      </c>
      <c r="Q888" s="6" t="b">
        <f>AND(G888 = "INPRG",K888&gt;84)</f>
        <v>0</v>
      </c>
      <c r="R888" s="6" t="b">
        <f>AND(G888 = "INPRG",K888&gt;56,K888&lt;=84)</f>
        <v>0</v>
      </c>
      <c r="S888" s="6" t="b">
        <f>AND(G888 = "INPRG",K888&gt;28,K888&lt;56)</f>
        <v>0</v>
      </c>
      <c r="T888" s="6" t="b">
        <f>AND(G888="INPRG",K888&gt;=21,K888&lt;28)</f>
        <v>0</v>
      </c>
      <c r="U888" s="6" t="b">
        <f>AND(G888="INPRG",K888&gt;=14,K888&lt;21)</f>
        <v>0</v>
      </c>
      <c r="V888" s="6" t="b">
        <f>AND(G888="INPRG",K888&gt;=7,K888&lt;14)</f>
        <v>0</v>
      </c>
      <c r="W888" s="7" t="b">
        <f>AND(G888="INPRG",K888&lt;7)</f>
        <v>0</v>
      </c>
    </row>
    <row r="889" spans="1:23" ht="15.75" x14ac:dyDescent="0.25">
      <c r="A889" s="8" t="s">
        <v>1881</v>
      </c>
      <c r="B889" s="9" t="s">
        <v>1</v>
      </c>
      <c r="C889" s="9" t="s">
        <v>21</v>
      </c>
      <c r="D889" s="9" t="s">
        <v>1882</v>
      </c>
      <c r="E889" s="9" t="s">
        <v>1883</v>
      </c>
      <c r="F889" s="10">
        <v>42062.339583333334</v>
      </c>
      <c r="G889" s="9" t="s">
        <v>4</v>
      </c>
      <c r="H889" s="9" t="s">
        <v>19</v>
      </c>
      <c r="I889" s="10">
        <v>42065.958333333336</v>
      </c>
      <c r="J889" s="11">
        <f ca="1">TODAY()</f>
        <v>42790</v>
      </c>
      <c r="K889" s="12">
        <f>IF(I889&lt;&gt;0,(I889-F889)-1,(J889-F889)-1)</f>
        <v>2.6187500000014552</v>
      </c>
      <c r="L889" s="12" t="b">
        <f>IF(G889="CAN",TRUE,FALSE)</f>
        <v>0</v>
      </c>
      <c r="M889" s="13" t="b">
        <f>AND(G889="CLOSE",K889&lt;=28)</f>
        <v>1</v>
      </c>
      <c r="N889" s="13" t="b">
        <f>AND(G889="CLOSE",K889&gt;28,K889&lt;=56)</f>
        <v>0</v>
      </c>
      <c r="O889" s="13" t="b">
        <f>AND(G889="CLOSE",K889&gt;56,K889&lt;=84)</f>
        <v>0</v>
      </c>
      <c r="P889" s="13" t="b">
        <f>AND(G889="CLOSE",K889&gt;84)</f>
        <v>0</v>
      </c>
      <c r="Q889" s="13" t="b">
        <f>AND(G889 = "INPRG",K889&gt;84)</f>
        <v>0</v>
      </c>
      <c r="R889" s="13" t="b">
        <f>AND(G889 = "INPRG",K889&gt;56,K889&lt;=84)</f>
        <v>0</v>
      </c>
      <c r="S889" s="13" t="b">
        <f>AND(G889 = "INPRG",K889&gt;28,K889&lt;56)</f>
        <v>0</v>
      </c>
      <c r="T889" s="13" t="b">
        <f>AND(G889="INPRG",K889&gt;=21,K889&lt;28)</f>
        <v>0</v>
      </c>
      <c r="U889" s="13" t="b">
        <f>AND(G889="INPRG",K889&gt;=14,K889&lt;21)</f>
        <v>0</v>
      </c>
      <c r="V889" s="13" t="b">
        <f>AND(G889="INPRG",K889&gt;=7,K889&lt;14)</f>
        <v>0</v>
      </c>
      <c r="W889" s="14" t="b">
        <f>AND(G889="INPRG",K889&lt;7)</f>
        <v>0</v>
      </c>
    </row>
    <row r="890" spans="1:23" ht="15.75" x14ac:dyDescent="0.25">
      <c r="A890" s="1" t="s">
        <v>1884</v>
      </c>
      <c r="B890" s="2" t="s">
        <v>1</v>
      </c>
      <c r="C890" s="2" t="s">
        <v>21</v>
      </c>
      <c r="D890" s="2" t="s">
        <v>1885</v>
      </c>
      <c r="E890" s="2" t="s">
        <v>1886</v>
      </c>
      <c r="F890" s="3">
        <v>42062.339594907404</v>
      </c>
      <c r="G890" s="2" t="s">
        <v>4</v>
      </c>
      <c r="H890" s="2" t="s">
        <v>19</v>
      </c>
      <c r="I890" s="3">
        <v>42065.958333333336</v>
      </c>
      <c r="J890" s="4">
        <f ca="1">TODAY()</f>
        <v>42790</v>
      </c>
      <c r="K890" s="5">
        <f>IF(I890&lt;&gt;0,(I890-F890)-1,(J890-F890)-1)</f>
        <v>2.6187384259319515</v>
      </c>
      <c r="L890" s="5" t="b">
        <f>IF(G890="CAN",TRUE,FALSE)</f>
        <v>0</v>
      </c>
      <c r="M890" s="6" t="b">
        <f>AND(G890="CLOSE",K890&lt;=28)</f>
        <v>1</v>
      </c>
      <c r="N890" s="6" t="b">
        <f>AND(G890="CLOSE",K890&gt;28,K890&lt;=56)</f>
        <v>0</v>
      </c>
      <c r="O890" s="6" t="b">
        <f>AND(G890="CLOSE",K890&gt;56,K890&lt;=84)</f>
        <v>0</v>
      </c>
      <c r="P890" s="6" t="b">
        <f>AND(G890="CLOSE",K890&gt;84)</f>
        <v>0</v>
      </c>
      <c r="Q890" s="6" t="b">
        <f>AND(G890 = "INPRG",K890&gt;84)</f>
        <v>0</v>
      </c>
      <c r="R890" s="6" t="b">
        <f>AND(G890 = "INPRG",K890&gt;56,K890&lt;=84)</f>
        <v>0</v>
      </c>
      <c r="S890" s="6" t="b">
        <f>AND(G890 = "INPRG",K890&gt;28,K890&lt;56)</f>
        <v>0</v>
      </c>
      <c r="T890" s="6" t="b">
        <f>AND(G890="INPRG",K890&gt;=21,K890&lt;28)</f>
        <v>0</v>
      </c>
      <c r="U890" s="6" t="b">
        <f>AND(G890="INPRG",K890&gt;=14,K890&lt;21)</f>
        <v>0</v>
      </c>
      <c r="V890" s="6" t="b">
        <f>AND(G890="INPRG",K890&gt;=7,K890&lt;14)</f>
        <v>0</v>
      </c>
      <c r="W890" s="7" t="b">
        <f>AND(G890="INPRG",K890&lt;7)</f>
        <v>0</v>
      </c>
    </row>
    <row r="891" spans="1:23" ht="15.75" x14ac:dyDescent="0.25">
      <c r="A891" s="8" t="s">
        <v>1887</v>
      </c>
      <c r="B891" s="9" t="s">
        <v>1</v>
      </c>
      <c r="C891" s="9" t="s">
        <v>21</v>
      </c>
      <c r="D891" s="9" t="s">
        <v>1888</v>
      </c>
      <c r="E891" s="9" t="s">
        <v>1889</v>
      </c>
      <c r="F891" s="10">
        <v>42062.339606481481</v>
      </c>
      <c r="G891" s="9" t="s">
        <v>4</v>
      </c>
      <c r="H891" s="9" t="s">
        <v>19</v>
      </c>
      <c r="I891" s="10">
        <v>42065.958333333336</v>
      </c>
      <c r="J891" s="11">
        <f ca="1">TODAY()</f>
        <v>42790</v>
      </c>
      <c r="K891" s="12">
        <f>IF(I891&lt;&gt;0,(I891-F891)-1,(J891-F891)-1)</f>
        <v>2.6187268518551718</v>
      </c>
      <c r="L891" s="12" t="b">
        <f>IF(G891="CAN",TRUE,FALSE)</f>
        <v>0</v>
      </c>
      <c r="M891" s="13" t="b">
        <f>AND(G891="CLOSE",K891&lt;=28)</f>
        <v>1</v>
      </c>
      <c r="N891" s="13" t="b">
        <f>AND(G891="CLOSE",K891&gt;28,K891&lt;=56)</f>
        <v>0</v>
      </c>
      <c r="O891" s="13" t="b">
        <f>AND(G891="CLOSE",K891&gt;56,K891&lt;=84)</f>
        <v>0</v>
      </c>
      <c r="P891" s="13" t="b">
        <f>AND(G891="CLOSE",K891&gt;84)</f>
        <v>0</v>
      </c>
      <c r="Q891" s="13" t="b">
        <f>AND(G891 = "INPRG",K891&gt;84)</f>
        <v>0</v>
      </c>
      <c r="R891" s="13" t="b">
        <f>AND(G891 = "INPRG",K891&gt;56,K891&lt;=84)</f>
        <v>0</v>
      </c>
      <c r="S891" s="13" t="b">
        <f>AND(G891 = "INPRG",K891&gt;28,K891&lt;56)</f>
        <v>0</v>
      </c>
      <c r="T891" s="13" t="b">
        <f>AND(G891="INPRG",K891&gt;=21,K891&lt;28)</f>
        <v>0</v>
      </c>
      <c r="U891" s="13" t="b">
        <f>AND(G891="INPRG",K891&gt;=14,K891&lt;21)</f>
        <v>0</v>
      </c>
      <c r="V891" s="13" t="b">
        <f>AND(G891="INPRG",K891&gt;=7,K891&lt;14)</f>
        <v>0</v>
      </c>
      <c r="W891" s="14" t="b">
        <f>AND(G891="INPRG",K891&lt;7)</f>
        <v>0</v>
      </c>
    </row>
    <row r="892" spans="1:23" ht="15.75" x14ac:dyDescent="0.25">
      <c r="A892" s="1" t="s">
        <v>1890</v>
      </c>
      <c r="B892" s="2" t="s">
        <v>1</v>
      </c>
      <c r="C892" s="2" t="s">
        <v>21</v>
      </c>
      <c r="D892" s="2" t="s">
        <v>1891</v>
      </c>
      <c r="E892" s="2" t="s">
        <v>1892</v>
      </c>
      <c r="F892" s="3">
        <v>42062.339629629627</v>
      </c>
      <c r="G892" s="2" t="s">
        <v>4</v>
      </c>
      <c r="H892" s="2" t="s">
        <v>19</v>
      </c>
      <c r="I892" s="3">
        <v>42065.958333333336</v>
      </c>
      <c r="J892" s="4">
        <f ca="1">TODAY()</f>
        <v>42790</v>
      </c>
      <c r="K892" s="5">
        <f>IF(I892&lt;&gt;0,(I892-F892)-1,(J892-F892)-1)</f>
        <v>2.6187037037088885</v>
      </c>
      <c r="L892" s="5" t="b">
        <f>IF(G892="CAN",TRUE,FALSE)</f>
        <v>0</v>
      </c>
      <c r="M892" s="6" t="b">
        <f>AND(G892="CLOSE",K892&lt;=28)</f>
        <v>1</v>
      </c>
      <c r="N892" s="6" t="b">
        <f>AND(G892="CLOSE",K892&gt;28,K892&lt;=56)</f>
        <v>0</v>
      </c>
      <c r="O892" s="6" t="b">
        <f>AND(G892="CLOSE",K892&gt;56,K892&lt;=84)</f>
        <v>0</v>
      </c>
      <c r="P892" s="6" t="b">
        <f>AND(G892="CLOSE",K892&gt;84)</f>
        <v>0</v>
      </c>
      <c r="Q892" s="6" t="b">
        <f>AND(G892 = "INPRG",K892&gt;84)</f>
        <v>0</v>
      </c>
      <c r="R892" s="6" t="b">
        <f>AND(G892 = "INPRG",K892&gt;56,K892&lt;=84)</f>
        <v>0</v>
      </c>
      <c r="S892" s="6" t="b">
        <f>AND(G892 = "INPRG",K892&gt;28,K892&lt;56)</f>
        <v>0</v>
      </c>
      <c r="T892" s="6" t="b">
        <f>AND(G892="INPRG",K892&gt;=21,K892&lt;28)</f>
        <v>0</v>
      </c>
      <c r="U892" s="6" t="b">
        <f>AND(G892="INPRG",K892&gt;=14,K892&lt;21)</f>
        <v>0</v>
      </c>
      <c r="V892" s="6" t="b">
        <f>AND(G892="INPRG",K892&gt;=7,K892&lt;14)</f>
        <v>0</v>
      </c>
      <c r="W892" s="7" t="b">
        <f>AND(G892="INPRG",K892&lt;7)</f>
        <v>0</v>
      </c>
    </row>
    <row r="893" spans="1:23" ht="15.75" x14ac:dyDescent="0.25">
      <c r="A893" s="8" t="s">
        <v>1893</v>
      </c>
      <c r="B893" s="9" t="s">
        <v>1</v>
      </c>
      <c r="C893" s="9" t="s">
        <v>21</v>
      </c>
      <c r="D893" s="9" t="s">
        <v>1894</v>
      </c>
      <c r="E893" s="9" t="s">
        <v>1895</v>
      </c>
      <c r="F893" s="10">
        <v>42062.339641203704</v>
      </c>
      <c r="G893" s="9" t="s">
        <v>4</v>
      </c>
      <c r="H893" s="9" t="s">
        <v>19</v>
      </c>
      <c r="I893" s="10">
        <v>42065.958333333336</v>
      </c>
      <c r="J893" s="11">
        <f ca="1">TODAY()</f>
        <v>42790</v>
      </c>
      <c r="K893" s="12">
        <f>IF(I893&lt;&gt;0,(I893-F893)-1,(J893-F893)-1)</f>
        <v>2.6186921296321088</v>
      </c>
      <c r="L893" s="12" t="b">
        <f>IF(G893="CAN",TRUE,FALSE)</f>
        <v>0</v>
      </c>
      <c r="M893" s="13" t="b">
        <f>AND(G893="CLOSE",K893&lt;=28)</f>
        <v>1</v>
      </c>
      <c r="N893" s="13" t="b">
        <f>AND(G893="CLOSE",K893&gt;28,K893&lt;=56)</f>
        <v>0</v>
      </c>
      <c r="O893" s="13" t="b">
        <f>AND(G893="CLOSE",K893&gt;56,K893&lt;=84)</f>
        <v>0</v>
      </c>
      <c r="P893" s="13" t="b">
        <f>AND(G893="CLOSE",K893&gt;84)</f>
        <v>0</v>
      </c>
      <c r="Q893" s="13" t="b">
        <f>AND(G893 = "INPRG",K893&gt;84)</f>
        <v>0</v>
      </c>
      <c r="R893" s="13" t="b">
        <f>AND(G893 = "INPRG",K893&gt;56,K893&lt;=84)</f>
        <v>0</v>
      </c>
      <c r="S893" s="13" t="b">
        <f>AND(G893 = "INPRG",K893&gt;28,K893&lt;56)</f>
        <v>0</v>
      </c>
      <c r="T893" s="13" t="b">
        <f>AND(G893="INPRG",K893&gt;=21,K893&lt;28)</f>
        <v>0</v>
      </c>
      <c r="U893" s="13" t="b">
        <f>AND(G893="INPRG",K893&gt;=14,K893&lt;21)</f>
        <v>0</v>
      </c>
      <c r="V893" s="13" t="b">
        <f>AND(G893="INPRG",K893&gt;=7,K893&lt;14)</f>
        <v>0</v>
      </c>
      <c r="W893" s="14" t="b">
        <f>AND(G893="INPRG",K893&lt;7)</f>
        <v>0</v>
      </c>
    </row>
    <row r="894" spans="1:23" ht="15.75" x14ac:dyDescent="0.25">
      <c r="A894" s="1" t="s">
        <v>1896</v>
      </c>
      <c r="B894" s="2" t="s">
        <v>1</v>
      </c>
      <c r="C894" s="2" t="s">
        <v>21</v>
      </c>
      <c r="D894" s="2" t="s">
        <v>1897</v>
      </c>
      <c r="E894" s="2" t="s">
        <v>1898</v>
      </c>
      <c r="F894" s="3">
        <v>42062.33971064815</v>
      </c>
      <c r="G894" s="2" t="s">
        <v>4</v>
      </c>
      <c r="H894" s="2" t="s">
        <v>331</v>
      </c>
      <c r="I894" s="3">
        <v>42065.958333333336</v>
      </c>
      <c r="J894" s="4">
        <f ca="1">TODAY()</f>
        <v>42790</v>
      </c>
      <c r="K894" s="5">
        <f>IF(I894&lt;&gt;0,(I894-F894)-1,(J894-F894)-1)</f>
        <v>2.6186226851859828</v>
      </c>
      <c r="L894" s="5" t="b">
        <f>IF(G894="CAN",TRUE,FALSE)</f>
        <v>0</v>
      </c>
      <c r="M894" s="6" t="b">
        <f>AND(G894="CLOSE",K894&lt;=28)</f>
        <v>1</v>
      </c>
      <c r="N894" s="6" t="b">
        <f>AND(G894="CLOSE",K894&gt;28,K894&lt;=56)</f>
        <v>0</v>
      </c>
      <c r="O894" s="6" t="b">
        <f>AND(G894="CLOSE",K894&gt;56,K894&lt;=84)</f>
        <v>0</v>
      </c>
      <c r="P894" s="6" t="b">
        <f>AND(G894="CLOSE",K894&gt;84)</f>
        <v>0</v>
      </c>
      <c r="Q894" s="6" t="b">
        <f>AND(G894 = "INPRG",K894&gt;84)</f>
        <v>0</v>
      </c>
      <c r="R894" s="6" t="b">
        <f>AND(G894 = "INPRG",K894&gt;56,K894&lt;=84)</f>
        <v>0</v>
      </c>
      <c r="S894" s="6" t="b">
        <f>AND(G894 = "INPRG",K894&gt;28,K894&lt;56)</f>
        <v>0</v>
      </c>
      <c r="T894" s="6" t="b">
        <f>AND(G894="INPRG",K894&gt;=21,K894&lt;28)</f>
        <v>0</v>
      </c>
      <c r="U894" s="6" t="b">
        <f>AND(G894="INPRG",K894&gt;=14,K894&lt;21)</f>
        <v>0</v>
      </c>
      <c r="V894" s="6" t="b">
        <f>AND(G894="INPRG",K894&gt;=7,K894&lt;14)</f>
        <v>0</v>
      </c>
      <c r="W894" s="7" t="b">
        <f>AND(G894="INPRG",K894&lt;7)</f>
        <v>0</v>
      </c>
    </row>
    <row r="895" spans="1:23" ht="15.75" x14ac:dyDescent="0.25">
      <c r="A895" s="8" t="s">
        <v>1899</v>
      </c>
      <c r="B895" s="9" t="s">
        <v>1</v>
      </c>
      <c r="C895" s="9" t="s">
        <v>21</v>
      </c>
      <c r="D895" s="9" t="s">
        <v>1900</v>
      </c>
      <c r="E895" s="9" t="s">
        <v>1901</v>
      </c>
      <c r="F895" s="10">
        <v>42062.339768518519</v>
      </c>
      <c r="G895" s="9" t="s">
        <v>4</v>
      </c>
      <c r="H895" s="9" t="s">
        <v>325</v>
      </c>
      <c r="I895" s="10">
        <v>42065.958333333336</v>
      </c>
      <c r="J895" s="11">
        <f ca="1">TODAY()</f>
        <v>42790</v>
      </c>
      <c r="K895" s="12">
        <f>IF(I895&lt;&gt;0,(I895-F895)-1,(J895-F895)-1)</f>
        <v>2.6185648148166365</v>
      </c>
      <c r="L895" s="12" t="b">
        <f>IF(G895="CAN",TRUE,FALSE)</f>
        <v>0</v>
      </c>
      <c r="M895" s="13" t="b">
        <f>AND(G895="CLOSE",K895&lt;=28)</f>
        <v>1</v>
      </c>
      <c r="N895" s="13" t="b">
        <f>AND(G895="CLOSE",K895&gt;28,K895&lt;=56)</f>
        <v>0</v>
      </c>
      <c r="O895" s="13" t="b">
        <f>AND(G895="CLOSE",K895&gt;56,K895&lt;=84)</f>
        <v>0</v>
      </c>
      <c r="P895" s="13" t="b">
        <f>AND(G895="CLOSE",K895&gt;84)</f>
        <v>0</v>
      </c>
      <c r="Q895" s="13" t="b">
        <f>AND(G895 = "INPRG",K895&gt;84)</f>
        <v>0</v>
      </c>
      <c r="R895" s="13" t="b">
        <f>AND(G895 = "INPRG",K895&gt;56,K895&lt;=84)</f>
        <v>0</v>
      </c>
      <c r="S895" s="13" t="b">
        <f>AND(G895 = "INPRG",K895&gt;28,K895&lt;56)</f>
        <v>0</v>
      </c>
      <c r="T895" s="13" t="b">
        <f>AND(G895="INPRG",K895&gt;=21,K895&lt;28)</f>
        <v>0</v>
      </c>
      <c r="U895" s="13" t="b">
        <f>AND(G895="INPRG",K895&gt;=14,K895&lt;21)</f>
        <v>0</v>
      </c>
      <c r="V895" s="13" t="b">
        <f>AND(G895="INPRG",K895&gt;=7,K895&lt;14)</f>
        <v>0</v>
      </c>
      <c r="W895" s="14" t="b">
        <f>AND(G895="INPRG",K895&lt;7)</f>
        <v>0</v>
      </c>
    </row>
    <row r="896" spans="1:23" ht="15.75" x14ac:dyDescent="0.25">
      <c r="A896" s="1" t="s">
        <v>1902</v>
      </c>
      <c r="B896" s="2" t="s">
        <v>1</v>
      </c>
      <c r="C896" s="2" t="s">
        <v>2</v>
      </c>
      <c r="D896" s="2" t="s">
        <v>1903</v>
      </c>
      <c r="E896" s="2" t="s">
        <v>1901</v>
      </c>
      <c r="F896" s="3">
        <v>42062.339791666665</v>
      </c>
      <c r="G896" s="2" t="s">
        <v>4</v>
      </c>
      <c r="H896" s="2" t="s">
        <v>325</v>
      </c>
      <c r="I896" s="3">
        <v>42065.958333333336</v>
      </c>
      <c r="J896" s="4">
        <f ca="1">TODAY()</f>
        <v>42790</v>
      </c>
      <c r="K896" s="5">
        <f>IF(I896&lt;&gt;0,(I896-F896)-1,(J896-F896)-1)</f>
        <v>2.6185416666703532</v>
      </c>
      <c r="L896" s="5" t="b">
        <f>IF(G896="CAN",TRUE,FALSE)</f>
        <v>0</v>
      </c>
      <c r="M896" s="6" t="b">
        <f>AND(G896="CLOSE",K896&lt;=28)</f>
        <v>1</v>
      </c>
      <c r="N896" s="6" t="b">
        <f>AND(G896="CLOSE",K896&gt;28,K896&lt;=56)</f>
        <v>0</v>
      </c>
      <c r="O896" s="6" t="b">
        <f>AND(G896="CLOSE",K896&gt;56,K896&lt;=84)</f>
        <v>0</v>
      </c>
      <c r="P896" s="6" t="b">
        <f>AND(G896="CLOSE",K896&gt;84)</f>
        <v>0</v>
      </c>
      <c r="Q896" s="6" t="b">
        <f>AND(G896 = "INPRG",K896&gt;84)</f>
        <v>0</v>
      </c>
      <c r="R896" s="6" t="b">
        <f>AND(G896 = "INPRG",K896&gt;56,K896&lt;=84)</f>
        <v>0</v>
      </c>
      <c r="S896" s="6" t="b">
        <f>AND(G896 = "INPRG",K896&gt;28,K896&lt;56)</f>
        <v>0</v>
      </c>
      <c r="T896" s="6" t="b">
        <f>AND(G896="INPRG",K896&gt;=21,K896&lt;28)</f>
        <v>0</v>
      </c>
      <c r="U896" s="6" t="b">
        <f>AND(G896="INPRG",K896&gt;=14,K896&lt;21)</f>
        <v>0</v>
      </c>
      <c r="V896" s="6" t="b">
        <f>AND(G896="INPRG",K896&gt;=7,K896&lt;14)</f>
        <v>0</v>
      </c>
      <c r="W896" s="7" t="b">
        <f>AND(G896="INPRG",K896&lt;7)</f>
        <v>0</v>
      </c>
    </row>
    <row r="897" spans="1:23" ht="15.75" x14ac:dyDescent="0.25">
      <c r="A897" s="8" t="s">
        <v>1904</v>
      </c>
      <c r="B897" s="9" t="s">
        <v>1</v>
      </c>
      <c r="C897" s="9" t="s">
        <v>21</v>
      </c>
      <c r="D897" s="9" t="s">
        <v>345</v>
      </c>
      <c r="E897" s="9"/>
      <c r="F897" s="10">
        <v>42062.339826388888</v>
      </c>
      <c r="G897" s="9" t="s">
        <v>4</v>
      </c>
      <c r="H897" s="9" t="s">
        <v>134</v>
      </c>
      <c r="I897" s="10">
        <v>42067.958333333336</v>
      </c>
      <c r="J897" s="11">
        <f ca="1">TODAY()</f>
        <v>42790</v>
      </c>
      <c r="K897" s="12">
        <f>IF(I897&lt;&gt;0,(I897-F897)-1,(J897-F897)-1)</f>
        <v>4.6185069444472902</v>
      </c>
      <c r="L897" s="12" t="b">
        <f>IF(G897="CAN",TRUE,FALSE)</f>
        <v>0</v>
      </c>
      <c r="M897" s="13" t="b">
        <f>AND(G897="CLOSE",K897&lt;=28)</f>
        <v>1</v>
      </c>
      <c r="N897" s="13" t="b">
        <f>AND(G897="CLOSE",K897&gt;28,K897&lt;=56)</f>
        <v>0</v>
      </c>
      <c r="O897" s="13" t="b">
        <f>AND(G897="CLOSE",K897&gt;56,K897&lt;=84)</f>
        <v>0</v>
      </c>
      <c r="P897" s="13" t="b">
        <f>AND(G897="CLOSE",K897&gt;84)</f>
        <v>0</v>
      </c>
      <c r="Q897" s="13" t="b">
        <f>AND(G897 = "INPRG",K897&gt;84)</f>
        <v>0</v>
      </c>
      <c r="R897" s="13" t="b">
        <f>AND(G897 = "INPRG",K897&gt;56,K897&lt;=84)</f>
        <v>0</v>
      </c>
      <c r="S897" s="13" t="b">
        <f>AND(G897 = "INPRG",K897&gt;28,K897&lt;56)</f>
        <v>0</v>
      </c>
      <c r="T897" s="13" t="b">
        <f>AND(G897="INPRG",K897&gt;=21,K897&lt;28)</f>
        <v>0</v>
      </c>
      <c r="U897" s="13" t="b">
        <f>AND(G897="INPRG",K897&gt;=14,K897&lt;21)</f>
        <v>0</v>
      </c>
      <c r="V897" s="13" t="b">
        <f>AND(G897="INPRG",K897&gt;=7,K897&lt;14)</f>
        <v>0</v>
      </c>
      <c r="W897" s="14" t="b">
        <f>AND(G897="INPRG",K897&lt;7)</f>
        <v>0</v>
      </c>
    </row>
    <row r="898" spans="1:23" ht="15.75" x14ac:dyDescent="0.25">
      <c r="A898" s="1" t="s">
        <v>1905</v>
      </c>
      <c r="B898" s="2" t="s">
        <v>1</v>
      </c>
      <c r="C898" s="2" t="s">
        <v>21</v>
      </c>
      <c r="D898" s="2" t="s">
        <v>1906</v>
      </c>
      <c r="E898" s="2" t="s">
        <v>348</v>
      </c>
      <c r="F898" s="3">
        <v>42062.339849537035</v>
      </c>
      <c r="G898" s="2" t="s">
        <v>4</v>
      </c>
      <c r="H898" s="2" t="s">
        <v>134</v>
      </c>
      <c r="I898" s="3">
        <v>42067.958333333336</v>
      </c>
      <c r="J898" s="4">
        <f ca="1">TODAY()</f>
        <v>42790</v>
      </c>
      <c r="K898" s="5">
        <f>IF(I898&lt;&gt;0,(I898-F898)-1,(J898-F898)-1)</f>
        <v>4.6184837963010068</v>
      </c>
      <c r="L898" s="5" t="b">
        <f>IF(G898="CAN",TRUE,FALSE)</f>
        <v>0</v>
      </c>
      <c r="M898" s="6" t="b">
        <f>AND(G898="CLOSE",K898&lt;=28)</f>
        <v>1</v>
      </c>
      <c r="N898" s="6" t="b">
        <f>AND(G898="CLOSE",K898&gt;28,K898&lt;=56)</f>
        <v>0</v>
      </c>
      <c r="O898" s="6" t="b">
        <f>AND(G898="CLOSE",K898&gt;56,K898&lt;=84)</f>
        <v>0</v>
      </c>
      <c r="P898" s="6" t="b">
        <f>AND(G898="CLOSE",K898&gt;84)</f>
        <v>0</v>
      </c>
      <c r="Q898" s="6" t="b">
        <f>AND(G898 = "INPRG",K898&gt;84)</f>
        <v>0</v>
      </c>
      <c r="R898" s="6" t="b">
        <f>AND(G898 = "INPRG",K898&gt;56,K898&lt;=84)</f>
        <v>0</v>
      </c>
      <c r="S898" s="6" t="b">
        <f>AND(G898 = "INPRG",K898&gt;28,K898&lt;56)</f>
        <v>0</v>
      </c>
      <c r="T898" s="6" t="b">
        <f>AND(G898="INPRG",K898&gt;=21,K898&lt;28)</f>
        <v>0</v>
      </c>
      <c r="U898" s="6" t="b">
        <f>AND(G898="INPRG",K898&gt;=14,K898&lt;21)</f>
        <v>0</v>
      </c>
      <c r="V898" s="6" t="b">
        <f>AND(G898="INPRG",K898&gt;=7,K898&lt;14)</f>
        <v>0</v>
      </c>
      <c r="W898" s="7" t="b">
        <f>AND(G898="INPRG",K898&lt;7)</f>
        <v>0</v>
      </c>
    </row>
    <row r="899" spans="1:23" ht="15.75" x14ac:dyDescent="0.25">
      <c r="A899" s="8" t="s">
        <v>1907</v>
      </c>
      <c r="B899" s="9" t="s">
        <v>1</v>
      </c>
      <c r="C899" s="9" t="s">
        <v>21</v>
      </c>
      <c r="D899" s="9" t="s">
        <v>1908</v>
      </c>
      <c r="E899" s="9" t="s">
        <v>351</v>
      </c>
      <c r="F899" s="10">
        <v>42062.339861111112</v>
      </c>
      <c r="G899" s="9" t="s">
        <v>4</v>
      </c>
      <c r="H899" s="9" t="s">
        <v>134</v>
      </c>
      <c r="I899" s="10">
        <v>42067.958333333336</v>
      </c>
      <c r="J899" s="11">
        <f ca="1">TODAY()</f>
        <v>42790</v>
      </c>
      <c r="K899" s="12">
        <f>IF(I899&lt;&gt;0,(I899-F899)-1,(J899-F899)-1)</f>
        <v>4.6184722222242272</v>
      </c>
      <c r="L899" s="12" t="b">
        <f>IF(G899="CAN",TRUE,FALSE)</f>
        <v>0</v>
      </c>
      <c r="M899" s="13" t="b">
        <f>AND(G899="CLOSE",K899&lt;=28)</f>
        <v>1</v>
      </c>
      <c r="N899" s="13" t="b">
        <f>AND(G899="CLOSE",K899&gt;28,K899&lt;=56)</f>
        <v>0</v>
      </c>
      <c r="O899" s="13" t="b">
        <f>AND(G899="CLOSE",K899&gt;56,K899&lt;=84)</f>
        <v>0</v>
      </c>
      <c r="P899" s="13" t="b">
        <f>AND(G899="CLOSE",K899&gt;84)</f>
        <v>0</v>
      </c>
      <c r="Q899" s="13" t="b">
        <f>AND(G899 = "INPRG",K899&gt;84)</f>
        <v>0</v>
      </c>
      <c r="R899" s="13" t="b">
        <f>AND(G899 = "INPRG",K899&gt;56,K899&lt;=84)</f>
        <v>0</v>
      </c>
      <c r="S899" s="13" t="b">
        <f>AND(G899 = "INPRG",K899&gt;28,K899&lt;56)</f>
        <v>0</v>
      </c>
      <c r="T899" s="13" t="b">
        <f>AND(G899="INPRG",K899&gt;=21,K899&lt;28)</f>
        <v>0</v>
      </c>
      <c r="U899" s="13" t="b">
        <f>AND(G899="INPRG",K899&gt;=14,K899&lt;21)</f>
        <v>0</v>
      </c>
      <c r="V899" s="13" t="b">
        <f>AND(G899="INPRG",K899&gt;=7,K899&lt;14)</f>
        <v>0</v>
      </c>
      <c r="W899" s="14" t="b">
        <f>AND(G899="INPRG",K899&lt;7)</f>
        <v>0</v>
      </c>
    </row>
    <row r="900" spans="1:23" ht="15.75" x14ac:dyDescent="0.25">
      <c r="A900" s="1" t="s">
        <v>1909</v>
      </c>
      <c r="B900" s="2" t="s">
        <v>1</v>
      </c>
      <c r="C900" s="2" t="s">
        <v>21</v>
      </c>
      <c r="D900" s="2" t="s">
        <v>1910</v>
      </c>
      <c r="E900" s="2" t="s">
        <v>348</v>
      </c>
      <c r="F900" s="3">
        <v>42062.339872685188</v>
      </c>
      <c r="G900" s="2" t="s">
        <v>4</v>
      </c>
      <c r="H900" s="2" t="s">
        <v>134</v>
      </c>
      <c r="I900" s="3">
        <v>42067.958333333336</v>
      </c>
      <c r="J900" s="4">
        <f ca="1">TODAY()</f>
        <v>42790</v>
      </c>
      <c r="K900" s="5">
        <f>IF(I900&lt;&gt;0,(I900-F900)-1,(J900-F900)-1)</f>
        <v>4.6184606481474475</v>
      </c>
      <c r="L900" s="5" t="b">
        <f>IF(G900="CAN",TRUE,FALSE)</f>
        <v>0</v>
      </c>
      <c r="M900" s="6" t="b">
        <f>AND(G900="CLOSE",K900&lt;=28)</f>
        <v>1</v>
      </c>
      <c r="N900" s="6" t="b">
        <f>AND(G900="CLOSE",K900&gt;28,K900&lt;=56)</f>
        <v>0</v>
      </c>
      <c r="O900" s="6" t="b">
        <f>AND(G900="CLOSE",K900&gt;56,K900&lt;=84)</f>
        <v>0</v>
      </c>
      <c r="P900" s="6" t="b">
        <f>AND(G900="CLOSE",K900&gt;84)</f>
        <v>0</v>
      </c>
      <c r="Q900" s="6" t="b">
        <f>AND(G900 = "INPRG",K900&gt;84)</f>
        <v>0</v>
      </c>
      <c r="R900" s="6" t="b">
        <f>AND(G900 = "INPRG",K900&gt;56,K900&lt;=84)</f>
        <v>0</v>
      </c>
      <c r="S900" s="6" t="b">
        <f>AND(G900 = "INPRG",K900&gt;28,K900&lt;56)</f>
        <v>0</v>
      </c>
      <c r="T900" s="6" t="b">
        <f>AND(G900="INPRG",K900&gt;=21,K900&lt;28)</f>
        <v>0</v>
      </c>
      <c r="U900" s="6" t="b">
        <f>AND(G900="INPRG",K900&gt;=14,K900&lt;21)</f>
        <v>0</v>
      </c>
      <c r="V900" s="6" t="b">
        <f>AND(G900="INPRG",K900&gt;=7,K900&lt;14)</f>
        <v>0</v>
      </c>
      <c r="W900" s="7" t="b">
        <f>AND(G900="INPRG",K900&lt;7)</f>
        <v>0</v>
      </c>
    </row>
    <row r="901" spans="1:23" ht="15.75" x14ac:dyDescent="0.25">
      <c r="A901" s="8" t="s">
        <v>1911</v>
      </c>
      <c r="B901" s="9" t="s">
        <v>1</v>
      </c>
      <c r="C901" s="9" t="s">
        <v>21</v>
      </c>
      <c r="D901" s="9" t="s">
        <v>1912</v>
      </c>
      <c r="E901" s="9" t="s">
        <v>351</v>
      </c>
      <c r="F901" s="10">
        <v>42062.339884259258</v>
      </c>
      <c r="G901" s="9" t="s">
        <v>4</v>
      </c>
      <c r="H901" s="9" t="s">
        <v>134</v>
      </c>
      <c r="I901" s="10">
        <v>42067.958333333336</v>
      </c>
      <c r="J901" s="11">
        <f ca="1">TODAY()</f>
        <v>42790</v>
      </c>
      <c r="K901" s="12">
        <f>IF(I901&lt;&gt;0,(I901-F901)-1,(J901-F901)-1)</f>
        <v>4.6184490740779438</v>
      </c>
      <c r="L901" s="12" t="b">
        <f>IF(G901="CAN",TRUE,FALSE)</f>
        <v>0</v>
      </c>
      <c r="M901" s="13" t="b">
        <f>AND(G901="CLOSE",K901&lt;=28)</f>
        <v>1</v>
      </c>
      <c r="N901" s="13" t="b">
        <f>AND(G901="CLOSE",K901&gt;28,K901&lt;=56)</f>
        <v>0</v>
      </c>
      <c r="O901" s="13" t="b">
        <f>AND(G901="CLOSE",K901&gt;56,K901&lt;=84)</f>
        <v>0</v>
      </c>
      <c r="P901" s="13" t="b">
        <f>AND(G901="CLOSE",K901&gt;84)</f>
        <v>0</v>
      </c>
      <c r="Q901" s="13" t="b">
        <f>AND(G901 = "INPRG",K901&gt;84)</f>
        <v>0</v>
      </c>
      <c r="R901" s="13" t="b">
        <f>AND(G901 = "INPRG",K901&gt;56,K901&lt;=84)</f>
        <v>0</v>
      </c>
      <c r="S901" s="13" t="b">
        <f>AND(G901 = "INPRG",K901&gt;28,K901&lt;56)</f>
        <v>0</v>
      </c>
      <c r="T901" s="13" t="b">
        <f>AND(G901="INPRG",K901&gt;=21,K901&lt;28)</f>
        <v>0</v>
      </c>
      <c r="U901" s="13" t="b">
        <f>AND(G901="INPRG",K901&gt;=14,K901&lt;21)</f>
        <v>0</v>
      </c>
      <c r="V901" s="13" t="b">
        <f>AND(G901="INPRG",K901&gt;=7,K901&lt;14)</f>
        <v>0</v>
      </c>
      <c r="W901" s="14" t="b">
        <f>AND(G901="INPRG",K901&lt;7)</f>
        <v>0</v>
      </c>
    </row>
    <row r="902" spans="1:23" ht="15.75" x14ac:dyDescent="0.25">
      <c r="A902" s="1" t="s">
        <v>1913</v>
      </c>
      <c r="B902" s="2" t="s">
        <v>1</v>
      </c>
      <c r="C902" s="2" t="s">
        <v>21</v>
      </c>
      <c r="D902" s="2" t="s">
        <v>1914</v>
      </c>
      <c r="E902" s="2" t="s">
        <v>1446</v>
      </c>
      <c r="F902" s="3">
        <v>42062.339918981481</v>
      </c>
      <c r="G902" s="2" t="s">
        <v>4</v>
      </c>
      <c r="H902" s="2" t="s">
        <v>134</v>
      </c>
      <c r="I902" s="3">
        <v>42067.958333333336</v>
      </c>
      <c r="J902" s="4">
        <f ca="1">TODAY()</f>
        <v>42790</v>
      </c>
      <c r="K902" s="5">
        <f>IF(I902&lt;&gt;0,(I902-F902)-1,(J902-F902)-1)</f>
        <v>4.6184143518548808</v>
      </c>
      <c r="L902" s="5" t="b">
        <f>IF(G902="CAN",TRUE,FALSE)</f>
        <v>0</v>
      </c>
      <c r="M902" s="6" t="b">
        <f>AND(G902="CLOSE",K902&lt;=28)</f>
        <v>1</v>
      </c>
      <c r="N902" s="6" t="b">
        <f>AND(G902="CLOSE",K902&gt;28,K902&lt;=56)</f>
        <v>0</v>
      </c>
      <c r="O902" s="6" t="b">
        <f>AND(G902="CLOSE",K902&gt;56,K902&lt;=84)</f>
        <v>0</v>
      </c>
      <c r="P902" s="6" t="b">
        <f>AND(G902="CLOSE",K902&gt;84)</f>
        <v>0</v>
      </c>
      <c r="Q902" s="6" t="b">
        <f>AND(G902 = "INPRG",K902&gt;84)</f>
        <v>0</v>
      </c>
      <c r="R902" s="6" t="b">
        <f>AND(G902 = "INPRG",K902&gt;56,K902&lt;=84)</f>
        <v>0</v>
      </c>
      <c r="S902" s="6" t="b">
        <f>AND(G902 = "INPRG",K902&gt;28,K902&lt;56)</f>
        <v>0</v>
      </c>
      <c r="T902" s="6" t="b">
        <f>AND(G902="INPRG",K902&gt;=21,K902&lt;28)</f>
        <v>0</v>
      </c>
      <c r="U902" s="6" t="b">
        <f>AND(G902="INPRG",K902&gt;=14,K902&lt;21)</f>
        <v>0</v>
      </c>
      <c r="V902" s="6" t="b">
        <f>AND(G902="INPRG",K902&gt;=7,K902&lt;14)</f>
        <v>0</v>
      </c>
      <c r="W902" s="7" t="b">
        <f>AND(G902="INPRG",K902&lt;7)</f>
        <v>0</v>
      </c>
    </row>
    <row r="903" spans="1:23" ht="15.75" x14ac:dyDescent="0.25">
      <c r="A903" s="8" t="s">
        <v>1915</v>
      </c>
      <c r="B903" s="9" t="s">
        <v>1</v>
      </c>
      <c r="C903" s="9" t="s">
        <v>2</v>
      </c>
      <c r="D903" s="9" t="s">
        <v>1916</v>
      </c>
      <c r="E903" s="9" t="s">
        <v>416</v>
      </c>
      <c r="F903" s="10">
        <v>42062.339942129627</v>
      </c>
      <c r="G903" s="9" t="s">
        <v>4</v>
      </c>
      <c r="H903" s="9" t="s">
        <v>134</v>
      </c>
      <c r="I903" s="10">
        <v>42084.958333333336</v>
      </c>
      <c r="J903" s="11">
        <f ca="1">TODAY()</f>
        <v>42790</v>
      </c>
      <c r="K903" s="12">
        <f>IF(I903&lt;&gt;0,(I903-F903)-1,(J903-F903)-1)</f>
        <v>21.618391203708597</v>
      </c>
      <c r="L903" s="12" t="b">
        <f>IF(G903="CAN",TRUE,FALSE)</f>
        <v>0</v>
      </c>
      <c r="M903" s="13" t="b">
        <f>AND(G903="CLOSE",K903&lt;=28)</f>
        <v>1</v>
      </c>
      <c r="N903" s="13" t="b">
        <f>AND(G903="CLOSE",K903&gt;28,K903&lt;=56)</f>
        <v>0</v>
      </c>
      <c r="O903" s="13" t="b">
        <f>AND(G903="CLOSE",K903&gt;56,K903&lt;=84)</f>
        <v>0</v>
      </c>
      <c r="P903" s="13" t="b">
        <f>AND(G903="CLOSE",K903&gt;84)</f>
        <v>0</v>
      </c>
      <c r="Q903" s="13" t="b">
        <f>AND(G903 = "INPRG",K903&gt;84)</f>
        <v>0</v>
      </c>
      <c r="R903" s="13" t="b">
        <f>AND(G903 = "INPRG",K903&gt;56,K903&lt;=84)</f>
        <v>0</v>
      </c>
      <c r="S903" s="13" t="b">
        <f>AND(G903 = "INPRG",K903&gt;28,K903&lt;56)</f>
        <v>0</v>
      </c>
      <c r="T903" s="13" t="b">
        <f>AND(G903="INPRG",K903&gt;=21,K903&lt;28)</f>
        <v>0</v>
      </c>
      <c r="U903" s="13" t="b">
        <f>AND(G903="INPRG",K903&gt;=14,K903&lt;21)</f>
        <v>0</v>
      </c>
      <c r="V903" s="13" t="b">
        <f>AND(G903="INPRG",K903&gt;=7,K903&lt;14)</f>
        <v>0</v>
      </c>
      <c r="W903" s="14" t="b">
        <f>AND(G903="INPRG",K903&lt;7)</f>
        <v>0</v>
      </c>
    </row>
    <row r="904" spans="1:23" ht="15.75" x14ac:dyDescent="0.25">
      <c r="A904" s="1" t="s">
        <v>1917</v>
      </c>
      <c r="B904" s="2" t="s">
        <v>1</v>
      </c>
      <c r="C904" s="2" t="s">
        <v>2</v>
      </c>
      <c r="D904" s="2" t="s">
        <v>1918</v>
      </c>
      <c r="E904" s="2" t="s">
        <v>1433</v>
      </c>
      <c r="F904" s="3">
        <v>42062.339965277781</v>
      </c>
      <c r="G904" s="2" t="s">
        <v>4</v>
      </c>
      <c r="H904" s="2" t="s">
        <v>134</v>
      </c>
      <c r="I904" s="3">
        <v>42084.958333333336</v>
      </c>
      <c r="J904" s="4">
        <f ca="1">TODAY()</f>
        <v>42790</v>
      </c>
      <c r="K904" s="5">
        <f>IF(I904&lt;&gt;0,(I904-F904)-1,(J904-F904)-1)</f>
        <v>21.618368055555038</v>
      </c>
      <c r="L904" s="5" t="b">
        <f>IF(G904="CAN",TRUE,FALSE)</f>
        <v>0</v>
      </c>
      <c r="M904" s="6" t="b">
        <f>AND(G904="CLOSE",K904&lt;=28)</f>
        <v>1</v>
      </c>
      <c r="N904" s="6" t="b">
        <f>AND(G904="CLOSE",K904&gt;28,K904&lt;=56)</f>
        <v>0</v>
      </c>
      <c r="O904" s="6" t="b">
        <f>AND(G904="CLOSE",K904&gt;56,K904&lt;=84)</f>
        <v>0</v>
      </c>
      <c r="P904" s="6" t="b">
        <f>AND(G904="CLOSE",K904&gt;84)</f>
        <v>0</v>
      </c>
      <c r="Q904" s="6" t="b">
        <f>AND(G904 = "INPRG",K904&gt;84)</f>
        <v>0</v>
      </c>
      <c r="R904" s="6" t="b">
        <f>AND(G904 = "INPRG",K904&gt;56,K904&lt;=84)</f>
        <v>0</v>
      </c>
      <c r="S904" s="6" t="b">
        <f>AND(G904 = "INPRG",K904&gt;28,K904&lt;56)</f>
        <v>0</v>
      </c>
      <c r="T904" s="6" t="b">
        <f>AND(G904="INPRG",K904&gt;=21,K904&lt;28)</f>
        <v>0</v>
      </c>
      <c r="U904" s="6" t="b">
        <f>AND(G904="INPRG",K904&gt;=14,K904&lt;21)</f>
        <v>0</v>
      </c>
      <c r="V904" s="6" t="b">
        <f>AND(G904="INPRG",K904&gt;=7,K904&lt;14)</f>
        <v>0</v>
      </c>
      <c r="W904" s="7" t="b">
        <f>AND(G904="INPRG",K904&lt;7)</f>
        <v>0</v>
      </c>
    </row>
    <row r="905" spans="1:23" ht="15.75" x14ac:dyDescent="0.25">
      <c r="A905" s="8" t="s">
        <v>1919</v>
      </c>
      <c r="B905" s="9" t="s">
        <v>1</v>
      </c>
      <c r="C905" s="9" t="s">
        <v>21</v>
      </c>
      <c r="D905" s="9" t="s">
        <v>1920</v>
      </c>
      <c r="E905" s="9" t="s">
        <v>1921</v>
      </c>
      <c r="F905" s="10">
        <v>42062.339988425927</v>
      </c>
      <c r="G905" s="9" t="s">
        <v>4</v>
      </c>
      <c r="H905" s="9" t="s">
        <v>238</v>
      </c>
      <c r="I905" s="10">
        <v>42068.958333333336</v>
      </c>
      <c r="J905" s="11">
        <f ca="1">TODAY()</f>
        <v>42790</v>
      </c>
      <c r="K905" s="12">
        <f>IF(I905&lt;&gt;0,(I905-F905)-1,(J905-F905)-1)</f>
        <v>5.6183449074087548</v>
      </c>
      <c r="L905" s="12" t="b">
        <f>IF(G905="CAN",TRUE,FALSE)</f>
        <v>0</v>
      </c>
      <c r="M905" s="13" t="b">
        <f>AND(G905="CLOSE",K905&lt;=28)</f>
        <v>1</v>
      </c>
      <c r="N905" s="13" t="b">
        <f>AND(G905="CLOSE",K905&gt;28,K905&lt;=56)</f>
        <v>0</v>
      </c>
      <c r="O905" s="13" t="b">
        <f>AND(G905="CLOSE",K905&gt;56,K905&lt;=84)</f>
        <v>0</v>
      </c>
      <c r="P905" s="13" t="b">
        <f>AND(G905="CLOSE",K905&gt;84)</f>
        <v>0</v>
      </c>
      <c r="Q905" s="13" t="b">
        <f>AND(G905 = "INPRG",K905&gt;84)</f>
        <v>0</v>
      </c>
      <c r="R905" s="13" t="b">
        <f>AND(G905 = "INPRG",K905&gt;56,K905&lt;=84)</f>
        <v>0</v>
      </c>
      <c r="S905" s="13" t="b">
        <f>AND(G905 = "INPRG",K905&gt;28,K905&lt;56)</f>
        <v>0</v>
      </c>
      <c r="T905" s="13" t="b">
        <f>AND(G905="INPRG",K905&gt;=21,K905&lt;28)</f>
        <v>0</v>
      </c>
      <c r="U905" s="13" t="b">
        <f>AND(G905="INPRG",K905&gt;=14,K905&lt;21)</f>
        <v>0</v>
      </c>
      <c r="V905" s="13" t="b">
        <f>AND(G905="INPRG",K905&gt;=7,K905&lt;14)</f>
        <v>0</v>
      </c>
      <c r="W905" s="14" t="b">
        <f>AND(G905="INPRG",K905&lt;7)</f>
        <v>0</v>
      </c>
    </row>
    <row r="906" spans="1:23" ht="15.75" x14ac:dyDescent="0.25">
      <c r="A906" s="1" t="s">
        <v>1922</v>
      </c>
      <c r="B906" s="2" t="s">
        <v>1</v>
      </c>
      <c r="C906" s="2" t="s">
        <v>2</v>
      </c>
      <c r="D906" s="2" t="s">
        <v>1923</v>
      </c>
      <c r="E906" s="2" t="s">
        <v>1924</v>
      </c>
      <c r="F906" s="3">
        <v>42062.340011574073</v>
      </c>
      <c r="G906" s="2" t="s">
        <v>4</v>
      </c>
      <c r="H906" s="2" t="s">
        <v>39</v>
      </c>
      <c r="I906" s="3">
        <v>42065.958333333336</v>
      </c>
      <c r="J906" s="4">
        <f ca="1">TODAY()</f>
        <v>42790</v>
      </c>
      <c r="K906" s="5">
        <f>IF(I906&lt;&gt;0,(I906-F906)-1,(J906-F906)-1)</f>
        <v>2.6183217592624715</v>
      </c>
      <c r="L906" s="5" t="b">
        <f>IF(G906="CAN",TRUE,FALSE)</f>
        <v>0</v>
      </c>
      <c r="M906" s="6" t="b">
        <f>AND(G906="CLOSE",K906&lt;=28)</f>
        <v>1</v>
      </c>
      <c r="N906" s="6" t="b">
        <f>AND(G906="CLOSE",K906&gt;28,K906&lt;=56)</f>
        <v>0</v>
      </c>
      <c r="O906" s="6" t="b">
        <f>AND(G906="CLOSE",K906&gt;56,K906&lt;=84)</f>
        <v>0</v>
      </c>
      <c r="P906" s="6" t="b">
        <f>AND(G906="CLOSE",K906&gt;84)</f>
        <v>0</v>
      </c>
      <c r="Q906" s="6" t="b">
        <f>AND(G906 = "INPRG",K906&gt;84)</f>
        <v>0</v>
      </c>
      <c r="R906" s="6" t="b">
        <f>AND(G906 = "INPRG",K906&gt;56,K906&lt;=84)</f>
        <v>0</v>
      </c>
      <c r="S906" s="6" t="b">
        <f>AND(G906 = "INPRG",K906&gt;28,K906&lt;56)</f>
        <v>0</v>
      </c>
      <c r="T906" s="6" t="b">
        <f>AND(G906="INPRG",K906&gt;=21,K906&lt;28)</f>
        <v>0</v>
      </c>
      <c r="U906" s="6" t="b">
        <f>AND(G906="INPRG",K906&gt;=14,K906&lt;21)</f>
        <v>0</v>
      </c>
      <c r="V906" s="6" t="b">
        <f>AND(G906="INPRG",K906&gt;=7,K906&lt;14)</f>
        <v>0</v>
      </c>
      <c r="W906" s="7" t="b">
        <f>AND(G906="INPRG",K906&lt;7)</f>
        <v>0</v>
      </c>
    </row>
    <row r="907" spans="1:23" ht="15.75" x14ac:dyDescent="0.25">
      <c r="A907" s="8" t="s">
        <v>1925</v>
      </c>
      <c r="B907" s="9" t="s">
        <v>1</v>
      </c>
      <c r="C907" s="9" t="s">
        <v>2</v>
      </c>
      <c r="D907" s="9" t="s">
        <v>1926</v>
      </c>
      <c r="E907" s="9" t="s">
        <v>1927</v>
      </c>
      <c r="F907" s="10">
        <v>42062.34003472222</v>
      </c>
      <c r="G907" s="9" t="s">
        <v>4</v>
      </c>
      <c r="H907" s="9" t="s">
        <v>39</v>
      </c>
      <c r="I907" s="10">
        <v>42065.958333333336</v>
      </c>
      <c r="J907" s="11">
        <f ca="1">TODAY()</f>
        <v>42790</v>
      </c>
      <c r="K907" s="12">
        <f>IF(I907&lt;&gt;0,(I907-F907)-1,(J907-F907)-1)</f>
        <v>2.6182986111161881</v>
      </c>
      <c r="L907" s="12" t="b">
        <f>IF(G907="CAN",TRUE,FALSE)</f>
        <v>0</v>
      </c>
      <c r="M907" s="13" t="b">
        <f>AND(G907="CLOSE",K907&lt;=28)</f>
        <v>1</v>
      </c>
      <c r="N907" s="13" t="b">
        <f>AND(G907="CLOSE",K907&gt;28,K907&lt;=56)</f>
        <v>0</v>
      </c>
      <c r="O907" s="13" t="b">
        <f>AND(G907="CLOSE",K907&gt;56,K907&lt;=84)</f>
        <v>0</v>
      </c>
      <c r="P907" s="13" t="b">
        <f>AND(G907="CLOSE",K907&gt;84)</f>
        <v>0</v>
      </c>
      <c r="Q907" s="13" t="b">
        <f>AND(G907 = "INPRG",K907&gt;84)</f>
        <v>0</v>
      </c>
      <c r="R907" s="13" t="b">
        <f>AND(G907 = "INPRG",K907&gt;56,K907&lt;=84)</f>
        <v>0</v>
      </c>
      <c r="S907" s="13" t="b">
        <f>AND(G907 = "INPRG",K907&gt;28,K907&lt;56)</f>
        <v>0</v>
      </c>
      <c r="T907" s="13" t="b">
        <f>AND(G907="INPRG",K907&gt;=21,K907&lt;28)</f>
        <v>0</v>
      </c>
      <c r="U907" s="13" t="b">
        <f>AND(G907="INPRG",K907&gt;=14,K907&lt;21)</f>
        <v>0</v>
      </c>
      <c r="V907" s="13" t="b">
        <f>AND(G907="INPRG",K907&gt;=7,K907&lt;14)</f>
        <v>0</v>
      </c>
      <c r="W907" s="14" t="b">
        <f>AND(G907="INPRG",K907&lt;7)</f>
        <v>0</v>
      </c>
    </row>
    <row r="908" spans="1:23" ht="15.75" x14ac:dyDescent="0.25">
      <c r="A908" s="1" t="s">
        <v>1928</v>
      </c>
      <c r="B908" s="2" t="s">
        <v>1</v>
      </c>
      <c r="C908" s="2" t="s">
        <v>2</v>
      </c>
      <c r="D908" s="2" t="s">
        <v>1929</v>
      </c>
      <c r="E908" s="2" t="s">
        <v>1930</v>
      </c>
      <c r="F908" s="3">
        <v>42062.340046296296</v>
      </c>
      <c r="G908" s="2" t="s">
        <v>4</v>
      </c>
      <c r="H908" s="2" t="s">
        <v>39</v>
      </c>
      <c r="I908" s="3">
        <v>42065.958333333336</v>
      </c>
      <c r="J908" s="4">
        <f ca="1">TODAY()</f>
        <v>42790</v>
      </c>
      <c r="K908" s="5">
        <f>IF(I908&lt;&gt;0,(I908-F908)-1,(J908-F908)-1)</f>
        <v>2.6182870370394085</v>
      </c>
      <c r="L908" s="5" t="b">
        <f>IF(G908="CAN",TRUE,FALSE)</f>
        <v>0</v>
      </c>
      <c r="M908" s="6" t="b">
        <f>AND(G908="CLOSE",K908&lt;=28)</f>
        <v>1</v>
      </c>
      <c r="N908" s="6" t="b">
        <f>AND(G908="CLOSE",K908&gt;28,K908&lt;=56)</f>
        <v>0</v>
      </c>
      <c r="O908" s="6" t="b">
        <f>AND(G908="CLOSE",K908&gt;56,K908&lt;=84)</f>
        <v>0</v>
      </c>
      <c r="P908" s="6" t="b">
        <f>AND(G908="CLOSE",K908&gt;84)</f>
        <v>0</v>
      </c>
      <c r="Q908" s="6" t="b">
        <f>AND(G908 = "INPRG",K908&gt;84)</f>
        <v>0</v>
      </c>
      <c r="R908" s="6" t="b">
        <f>AND(G908 = "INPRG",K908&gt;56,K908&lt;=84)</f>
        <v>0</v>
      </c>
      <c r="S908" s="6" t="b">
        <f>AND(G908 = "INPRG",K908&gt;28,K908&lt;56)</f>
        <v>0</v>
      </c>
      <c r="T908" s="6" t="b">
        <f>AND(G908="INPRG",K908&gt;=21,K908&lt;28)</f>
        <v>0</v>
      </c>
      <c r="U908" s="6" t="b">
        <f>AND(G908="INPRG",K908&gt;=14,K908&lt;21)</f>
        <v>0</v>
      </c>
      <c r="V908" s="6" t="b">
        <f>AND(G908="INPRG",K908&gt;=7,K908&lt;14)</f>
        <v>0</v>
      </c>
      <c r="W908" s="7" t="b">
        <f>AND(G908="INPRG",K908&lt;7)</f>
        <v>0</v>
      </c>
    </row>
    <row r="909" spans="1:23" ht="15.75" x14ac:dyDescent="0.25">
      <c r="A909" s="8" t="s">
        <v>1931</v>
      </c>
      <c r="B909" s="9" t="s">
        <v>1</v>
      </c>
      <c r="C909" s="9" t="s">
        <v>21</v>
      </c>
      <c r="D909" s="9" t="s">
        <v>1932</v>
      </c>
      <c r="E909" s="9" t="s">
        <v>1933</v>
      </c>
      <c r="F909" s="10">
        <v>42062.340081018519</v>
      </c>
      <c r="G909" s="9" t="s">
        <v>4</v>
      </c>
      <c r="H909" s="9" t="s">
        <v>19</v>
      </c>
      <c r="I909" s="10">
        <v>42065.958333333336</v>
      </c>
      <c r="J909" s="11">
        <f ca="1">TODAY()</f>
        <v>42790</v>
      </c>
      <c r="K909" s="12">
        <f>IF(I909&lt;&gt;0,(I909-F909)-1,(J909-F909)-1)</f>
        <v>2.6182523148163455</v>
      </c>
      <c r="L909" s="12" t="b">
        <f>IF(G909="CAN",TRUE,FALSE)</f>
        <v>0</v>
      </c>
      <c r="M909" s="13" t="b">
        <f>AND(G909="CLOSE",K909&lt;=28)</f>
        <v>1</v>
      </c>
      <c r="N909" s="13" t="b">
        <f>AND(G909="CLOSE",K909&gt;28,K909&lt;=56)</f>
        <v>0</v>
      </c>
      <c r="O909" s="13" t="b">
        <f>AND(G909="CLOSE",K909&gt;56,K909&lt;=84)</f>
        <v>0</v>
      </c>
      <c r="P909" s="13" t="b">
        <f>AND(G909="CLOSE",K909&gt;84)</f>
        <v>0</v>
      </c>
      <c r="Q909" s="13" t="b">
        <f>AND(G909 = "INPRG",K909&gt;84)</f>
        <v>0</v>
      </c>
      <c r="R909" s="13" t="b">
        <f>AND(G909 = "INPRG",K909&gt;56,K909&lt;=84)</f>
        <v>0</v>
      </c>
      <c r="S909" s="13" t="b">
        <f>AND(G909 = "INPRG",K909&gt;28,K909&lt;56)</f>
        <v>0</v>
      </c>
      <c r="T909" s="13" t="b">
        <f>AND(G909="INPRG",K909&gt;=21,K909&lt;28)</f>
        <v>0</v>
      </c>
      <c r="U909" s="13" t="b">
        <f>AND(G909="INPRG",K909&gt;=14,K909&lt;21)</f>
        <v>0</v>
      </c>
      <c r="V909" s="13" t="b">
        <f>AND(G909="INPRG",K909&gt;=7,K909&lt;14)</f>
        <v>0</v>
      </c>
      <c r="W909" s="14" t="b">
        <f>AND(G909="INPRG",K909&lt;7)</f>
        <v>0</v>
      </c>
    </row>
    <row r="910" spans="1:23" ht="15.75" x14ac:dyDescent="0.25">
      <c r="A910" s="1" t="s">
        <v>1934</v>
      </c>
      <c r="B910" s="2" t="s">
        <v>1</v>
      </c>
      <c r="C910" s="2" t="s">
        <v>2</v>
      </c>
      <c r="D910" s="2" t="s">
        <v>378</v>
      </c>
      <c r="E910" s="2" t="s">
        <v>1935</v>
      </c>
      <c r="F910" s="3">
        <v>42062.340150462966</v>
      </c>
      <c r="G910" s="2" t="s">
        <v>4</v>
      </c>
      <c r="H910" s="2" t="s">
        <v>325</v>
      </c>
      <c r="I910" s="3">
        <v>42065.958333333336</v>
      </c>
      <c r="J910" s="4">
        <f ca="1">TODAY()</f>
        <v>42790</v>
      </c>
      <c r="K910" s="5">
        <f>IF(I910&lt;&gt;0,(I910-F910)-1,(J910-F910)-1)</f>
        <v>2.6181828703702195</v>
      </c>
      <c r="L910" s="5" t="b">
        <f>IF(G910="CAN",TRUE,FALSE)</f>
        <v>0</v>
      </c>
      <c r="M910" s="6" t="b">
        <f>AND(G910="CLOSE",K910&lt;=28)</f>
        <v>1</v>
      </c>
      <c r="N910" s="6" t="b">
        <f>AND(G910="CLOSE",K910&gt;28,K910&lt;=56)</f>
        <v>0</v>
      </c>
      <c r="O910" s="6" t="b">
        <f>AND(G910="CLOSE",K910&gt;56,K910&lt;=84)</f>
        <v>0</v>
      </c>
      <c r="P910" s="6" t="b">
        <f>AND(G910="CLOSE",K910&gt;84)</f>
        <v>0</v>
      </c>
      <c r="Q910" s="6" t="b">
        <f>AND(G910 = "INPRG",K910&gt;84)</f>
        <v>0</v>
      </c>
      <c r="R910" s="6" t="b">
        <f>AND(G910 = "INPRG",K910&gt;56,K910&lt;=84)</f>
        <v>0</v>
      </c>
      <c r="S910" s="6" t="b">
        <f>AND(G910 = "INPRG",K910&gt;28,K910&lt;56)</f>
        <v>0</v>
      </c>
      <c r="T910" s="6" t="b">
        <f>AND(G910="INPRG",K910&gt;=21,K910&lt;28)</f>
        <v>0</v>
      </c>
      <c r="U910" s="6" t="b">
        <f>AND(G910="INPRG",K910&gt;=14,K910&lt;21)</f>
        <v>0</v>
      </c>
      <c r="V910" s="6" t="b">
        <f>AND(G910="INPRG",K910&gt;=7,K910&lt;14)</f>
        <v>0</v>
      </c>
      <c r="W910" s="7" t="b">
        <f>AND(G910="INPRG",K910&lt;7)</f>
        <v>0</v>
      </c>
    </row>
    <row r="911" spans="1:23" ht="15.75" x14ac:dyDescent="0.25">
      <c r="A911" s="8" t="s">
        <v>1936</v>
      </c>
      <c r="B911" s="9" t="s">
        <v>1</v>
      </c>
      <c r="C911" s="9" t="s">
        <v>21</v>
      </c>
      <c r="D911" s="9" t="s">
        <v>378</v>
      </c>
      <c r="E911" s="9" t="s">
        <v>1935</v>
      </c>
      <c r="F911" s="10">
        <v>42062.340173611112</v>
      </c>
      <c r="G911" s="9" t="s">
        <v>4</v>
      </c>
      <c r="H911" s="9" t="s">
        <v>325</v>
      </c>
      <c r="I911" s="10">
        <v>42067.958333333336</v>
      </c>
      <c r="J911" s="11">
        <f ca="1">TODAY()</f>
        <v>42790</v>
      </c>
      <c r="K911" s="12">
        <f>IF(I911&lt;&gt;0,(I911-F911)-1,(J911-F911)-1)</f>
        <v>4.6181597222239361</v>
      </c>
      <c r="L911" s="12" t="b">
        <f>IF(G911="CAN",TRUE,FALSE)</f>
        <v>0</v>
      </c>
      <c r="M911" s="13" t="b">
        <f>AND(G911="CLOSE",K911&lt;=28)</f>
        <v>1</v>
      </c>
      <c r="N911" s="13" t="b">
        <f>AND(G911="CLOSE",K911&gt;28,K911&lt;=56)</f>
        <v>0</v>
      </c>
      <c r="O911" s="13" t="b">
        <f>AND(G911="CLOSE",K911&gt;56,K911&lt;=84)</f>
        <v>0</v>
      </c>
      <c r="P911" s="13" t="b">
        <f>AND(G911="CLOSE",K911&gt;84)</f>
        <v>0</v>
      </c>
      <c r="Q911" s="13" t="b">
        <f>AND(G911 = "INPRG",K911&gt;84)</f>
        <v>0</v>
      </c>
      <c r="R911" s="13" t="b">
        <f>AND(G911 = "INPRG",K911&gt;56,K911&lt;=84)</f>
        <v>0</v>
      </c>
      <c r="S911" s="13" t="b">
        <f>AND(G911 = "INPRG",K911&gt;28,K911&lt;56)</f>
        <v>0</v>
      </c>
      <c r="T911" s="13" t="b">
        <f>AND(G911="INPRG",K911&gt;=21,K911&lt;28)</f>
        <v>0</v>
      </c>
      <c r="U911" s="13" t="b">
        <f>AND(G911="INPRG",K911&gt;=14,K911&lt;21)</f>
        <v>0</v>
      </c>
      <c r="V911" s="13" t="b">
        <f>AND(G911="INPRG",K911&gt;=7,K911&lt;14)</f>
        <v>0</v>
      </c>
      <c r="W911" s="14" t="b">
        <f>AND(G911="INPRG",K911&lt;7)</f>
        <v>0</v>
      </c>
    </row>
    <row r="912" spans="1:23" ht="15.75" x14ac:dyDescent="0.25">
      <c r="A912" s="1" t="s">
        <v>1937</v>
      </c>
      <c r="B912" s="2" t="s">
        <v>1</v>
      </c>
      <c r="C912" s="2" t="s">
        <v>2</v>
      </c>
      <c r="D912" s="2" t="s">
        <v>380</v>
      </c>
      <c r="E912" s="2" t="s">
        <v>1935</v>
      </c>
      <c r="F912" s="3">
        <v>42062.340196759258</v>
      </c>
      <c r="G912" s="2" t="s">
        <v>4</v>
      </c>
      <c r="H912" s="2" t="s">
        <v>325</v>
      </c>
      <c r="I912" s="3">
        <v>42065.958333333336</v>
      </c>
      <c r="J912" s="4">
        <f ca="1">TODAY()</f>
        <v>42790</v>
      </c>
      <c r="K912" s="5">
        <f>IF(I912&lt;&gt;0,(I912-F912)-1,(J912-F912)-1)</f>
        <v>2.6181365740776528</v>
      </c>
      <c r="L912" s="5" t="b">
        <f>IF(G912="CAN",TRUE,FALSE)</f>
        <v>0</v>
      </c>
      <c r="M912" s="6" t="b">
        <f>AND(G912="CLOSE",K912&lt;=28)</f>
        <v>1</v>
      </c>
      <c r="N912" s="6" t="b">
        <f>AND(G912="CLOSE",K912&gt;28,K912&lt;=56)</f>
        <v>0</v>
      </c>
      <c r="O912" s="6" t="b">
        <f>AND(G912="CLOSE",K912&gt;56,K912&lt;=84)</f>
        <v>0</v>
      </c>
      <c r="P912" s="6" t="b">
        <f>AND(G912="CLOSE",K912&gt;84)</f>
        <v>0</v>
      </c>
      <c r="Q912" s="6" t="b">
        <f>AND(G912 = "INPRG",K912&gt;84)</f>
        <v>0</v>
      </c>
      <c r="R912" s="6" t="b">
        <f>AND(G912 = "INPRG",K912&gt;56,K912&lt;=84)</f>
        <v>0</v>
      </c>
      <c r="S912" s="6" t="b">
        <f>AND(G912 = "INPRG",K912&gt;28,K912&lt;56)</f>
        <v>0</v>
      </c>
      <c r="T912" s="6" t="b">
        <f>AND(G912="INPRG",K912&gt;=21,K912&lt;28)</f>
        <v>0</v>
      </c>
      <c r="U912" s="6" t="b">
        <f>AND(G912="INPRG",K912&gt;=14,K912&lt;21)</f>
        <v>0</v>
      </c>
      <c r="V912" s="6" t="b">
        <f>AND(G912="INPRG",K912&gt;=7,K912&lt;14)</f>
        <v>0</v>
      </c>
      <c r="W912" s="7" t="b">
        <f>AND(G912="INPRG",K912&lt;7)</f>
        <v>0</v>
      </c>
    </row>
    <row r="913" spans="1:23" ht="15.75" x14ac:dyDescent="0.25">
      <c r="A913" s="8" t="s">
        <v>1938</v>
      </c>
      <c r="B913" s="9" t="s">
        <v>1</v>
      </c>
      <c r="C913" s="9" t="s">
        <v>21</v>
      </c>
      <c r="D913" s="9" t="s">
        <v>380</v>
      </c>
      <c r="E913" s="9" t="s">
        <v>1935</v>
      </c>
      <c r="F913" s="10">
        <v>42062.340208333335</v>
      </c>
      <c r="G913" s="9" t="s">
        <v>4</v>
      </c>
      <c r="H913" s="9" t="s">
        <v>325</v>
      </c>
      <c r="I913" s="10">
        <v>42067.958333333336</v>
      </c>
      <c r="J913" s="11">
        <f ca="1">TODAY()</f>
        <v>42790</v>
      </c>
      <c r="K913" s="12">
        <f>IF(I913&lt;&gt;0,(I913-F913)-1,(J913-F913)-1)</f>
        <v>4.6181250000008731</v>
      </c>
      <c r="L913" s="12" t="b">
        <f>IF(G913="CAN",TRUE,FALSE)</f>
        <v>0</v>
      </c>
      <c r="M913" s="13" t="b">
        <f>AND(G913="CLOSE",K913&lt;=28)</f>
        <v>1</v>
      </c>
      <c r="N913" s="13" t="b">
        <f>AND(G913="CLOSE",K913&gt;28,K913&lt;=56)</f>
        <v>0</v>
      </c>
      <c r="O913" s="13" t="b">
        <f>AND(G913="CLOSE",K913&gt;56,K913&lt;=84)</f>
        <v>0</v>
      </c>
      <c r="P913" s="13" t="b">
        <f>AND(G913="CLOSE",K913&gt;84)</f>
        <v>0</v>
      </c>
      <c r="Q913" s="13" t="b">
        <f>AND(G913 = "INPRG",K913&gt;84)</f>
        <v>0</v>
      </c>
      <c r="R913" s="13" t="b">
        <f>AND(G913 = "INPRG",K913&gt;56,K913&lt;=84)</f>
        <v>0</v>
      </c>
      <c r="S913" s="13" t="b">
        <f>AND(G913 = "INPRG",K913&gt;28,K913&lt;56)</f>
        <v>0</v>
      </c>
      <c r="T913" s="13" t="b">
        <f>AND(G913="INPRG",K913&gt;=21,K913&lt;28)</f>
        <v>0</v>
      </c>
      <c r="U913" s="13" t="b">
        <f>AND(G913="INPRG",K913&gt;=14,K913&lt;21)</f>
        <v>0</v>
      </c>
      <c r="V913" s="13" t="b">
        <f>AND(G913="INPRG",K913&gt;=7,K913&lt;14)</f>
        <v>0</v>
      </c>
      <c r="W913" s="14" t="b">
        <f>AND(G913="INPRG",K913&lt;7)</f>
        <v>0</v>
      </c>
    </row>
    <row r="914" spans="1:23" ht="15.75" x14ac:dyDescent="0.25">
      <c r="A914" s="1" t="s">
        <v>1939</v>
      </c>
      <c r="B914" s="2" t="s">
        <v>1</v>
      </c>
      <c r="C914" s="2" t="s">
        <v>2</v>
      </c>
      <c r="D914" s="2" t="s">
        <v>1467</v>
      </c>
      <c r="E914" s="2" t="s">
        <v>1940</v>
      </c>
      <c r="F914" s="3">
        <v>42062.340266203704</v>
      </c>
      <c r="G914" s="2" t="s">
        <v>4</v>
      </c>
      <c r="H914" s="2" t="s">
        <v>325</v>
      </c>
      <c r="I914" s="3">
        <v>42065.958333333336</v>
      </c>
      <c r="J914" s="4">
        <f ca="1">TODAY()</f>
        <v>42790</v>
      </c>
      <c r="K914" s="5">
        <f>IF(I914&lt;&gt;0,(I914-F914)-1,(J914-F914)-1)</f>
        <v>2.6180671296315268</v>
      </c>
      <c r="L914" s="5" t="b">
        <f>IF(G914="CAN",TRUE,FALSE)</f>
        <v>0</v>
      </c>
      <c r="M914" s="6" t="b">
        <f>AND(G914="CLOSE",K914&lt;=28)</f>
        <v>1</v>
      </c>
      <c r="N914" s="6" t="b">
        <f>AND(G914="CLOSE",K914&gt;28,K914&lt;=56)</f>
        <v>0</v>
      </c>
      <c r="O914" s="6" t="b">
        <f>AND(G914="CLOSE",K914&gt;56,K914&lt;=84)</f>
        <v>0</v>
      </c>
      <c r="P914" s="6" t="b">
        <f>AND(G914="CLOSE",K914&gt;84)</f>
        <v>0</v>
      </c>
      <c r="Q914" s="6" t="b">
        <f>AND(G914 = "INPRG",K914&gt;84)</f>
        <v>0</v>
      </c>
      <c r="R914" s="6" t="b">
        <f>AND(G914 = "INPRG",K914&gt;56,K914&lt;=84)</f>
        <v>0</v>
      </c>
      <c r="S914" s="6" t="b">
        <f>AND(G914 = "INPRG",K914&gt;28,K914&lt;56)</f>
        <v>0</v>
      </c>
      <c r="T914" s="6" t="b">
        <f>AND(G914="INPRG",K914&gt;=21,K914&lt;28)</f>
        <v>0</v>
      </c>
      <c r="U914" s="6" t="b">
        <f>AND(G914="INPRG",K914&gt;=14,K914&lt;21)</f>
        <v>0</v>
      </c>
      <c r="V914" s="6" t="b">
        <f>AND(G914="INPRG",K914&gt;=7,K914&lt;14)</f>
        <v>0</v>
      </c>
      <c r="W914" s="7" t="b">
        <f>AND(G914="INPRG",K914&lt;7)</f>
        <v>0</v>
      </c>
    </row>
    <row r="915" spans="1:23" ht="15.75" x14ac:dyDescent="0.25">
      <c r="A915" s="8" t="s">
        <v>1941</v>
      </c>
      <c r="B915" s="9" t="s">
        <v>1</v>
      </c>
      <c r="C915" s="9" t="s">
        <v>2</v>
      </c>
      <c r="D915" s="9" t="s">
        <v>971</v>
      </c>
      <c r="E915" s="9" t="s">
        <v>1942</v>
      </c>
      <c r="F915" s="10">
        <v>42062.340277777781</v>
      </c>
      <c r="G915" s="9" t="s">
        <v>4</v>
      </c>
      <c r="H915" s="9" t="s">
        <v>325</v>
      </c>
      <c r="I915" s="10">
        <v>42065.958333333336</v>
      </c>
      <c r="J915" s="11">
        <f ca="1">TODAY()</f>
        <v>42790</v>
      </c>
      <c r="K915" s="12">
        <f>IF(I915&lt;&gt;0,(I915-F915)-1,(J915-F915)-1)</f>
        <v>2.6180555555547471</v>
      </c>
      <c r="L915" s="12" t="b">
        <f>IF(G915="CAN",TRUE,FALSE)</f>
        <v>0</v>
      </c>
      <c r="M915" s="13" t="b">
        <f>AND(G915="CLOSE",K915&lt;=28)</f>
        <v>1</v>
      </c>
      <c r="N915" s="13" t="b">
        <f>AND(G915="CLOSE",K915&gt;28,K915&lt;=56)</f>
        <v>0</v>
      </c>
      <c r="O915" s="13" t="b">
        <f>AND(G915="CLOSE",K915&gt;56,K915&lt;=84)</f>
        <v>0</v>
      </c>
      <c r="P915" s="13" t="b">
        <f>AND(G915="CLOSE",K915&gt;84)</f>
        <v>0</v>
      </c>
      <c r="Q915" s="13" t="b">
        <f>AND(G915 = "INPRG",K915&gt;84)</f>
        <v>0</v>
      </c>
      <c r="R915" s="13" t="b">
        <f>AND(G915 = "INPRG",K915&gt;56,K915&lt;=84)</f>
        <v>0</v>
      </c>
      <c r="S915" s="13" t="b">
        <f>AND(G915 = "INPRG",K915&gt;28,K915&lt;56)</f>
        <v>0</v>
      </c>
      <c r="T915" s="13" t="b">
        <f>AND(G915="INPRG",K915&gt;=21,K915&lt;28)</f>
        <v>0</v>
      </c>
      <c r="U915" s="13" t="b">
        <f>AND(G915="INPRG",K915&gt;=14,K915&lt;21)</f>
        <v>0</v>
      </c>
      <c r="V915" s="13" t="b">
        <f>AND(G915="INPRG",K915&gt;=7,K915&lt;14)</f>
        <v>0</v>
      </c>
      <c r="W915" s="14" t="b">
        <f>AND(G915="INPRG",K915&lt;7)</f>
        <v>0</v>
      </c>
    </row>
    <row r="916" spans="1:23" ht="15.75" x14ac:dyDescent="0.25">
      <c r="A916" s="1" t="s">
        <v>1943</v>
      </c>
      <c r="B916" s="2" t="s">
        <v>1</v>
      </c>
      <c r="C916" s="2" t="s">
        <v>2</v>
      </c>
      <c r="D916" s="2" t="s">
        <v>971</v>
      </c>
      <c r="E916" s="2" t="s">
        <v>1944</v>
      </c>
      <c r="F916" s="3">
        <v>42062.340300925927</v>
      </c>
      <c r="G916" s="2" t="s">
        <v>4</v>
      </c>
      <c r="H916" s="2" t="s">
        <v>325</v>
      </c>
      <c r="I916" s="3">
        <v>42065.958333333336</v>
      </c>
      <c r="J916" s="4">
        <f ca="1">TODAY()</f>
        <v>42790</v>
      </c>
      <c r="K916" s="5">
        <f>IF(I916&lt;&gt;0,(I916-F916)-1,(J916-F916)-1)</f>
        <v>2.6180324074084638</v>
      </c>
      <c r="L916" s="5" t="b">
        <f>IF(G916="CAN",TRUE,FALSE)</f>
        <v>0</v>
      </c>
      <c r="M916" s="6" t="b">
        <f>AND(G916="CLOSE",K916&lt;=28)</f>
        <v>1</v>
      </c>
      <c r="N916" s="6" t="b">
        <f>AND(G916="CLOSE",K916&gt;28,K916&lt;=56)</f>
        <v>0</v>
      </c>
      <c r="O916" s="6" t="b">
        <f>AND(G916="CLOSE",K916&gt;56,K916&lt;=84)</f>
        <v>0</v>
      </c>
      <c r="P916" s="6" t="b">
        <f>AND(G916="CLOSE",K916&gt;84)</f>
        <v>0</v>
      </c>
      <c r="Q916" s="6" t="b">
        <f>AND(G916 = "INPRG",K916&gt;84)</f>
        <v>0</v>
      </c>
      <c r="R916" s="6" t="b">
        <f>AND(G916 = "INPRG",K916&gt;56,K916&lt;=84)</f>
        <v>0</v>
      </c>
      <c r="S916" s="6" t="b">
        <f>AND(G916 = "INPRG",K916&gt;28,K916&lt;56)</f>
        <v>0</v>
      </c>
      <c r="T916" s="6" t="b">
        <f>AND(G916="INPRG",K916&gt;=21,K916&lt;28)</f>
        <v>0</v>
      </c>
      <c r="U916" s="6" t="b">
        <f>AND(G916="INPRG",K916&gt;=14,K916&lt;21)</f>
        <v>0</v>
      </c>
      <c r="V916" s="6" t="b">
        <f>AND(G916="INPRG",K916&gt;=7,K916&lt;14)</f>
        <v>0</v>
      </c>
      <c r="W916" s="7" t="b">
        <f>AND(G916="INPRG",K916&lt;7)</f>
        <v>0</v>
      </c>
    </row>
    <row r="917" spans="1:23" ht="15.75" x14ac:dyDescent="0.25">
      <c r="A917" s="8" t="s">
        <v>1945</v>
      </c>
      <c r="B917" s="9" t="s">
        <v>1</v>
      </c>
      <c r="C917" s="9" t="s">
        <v>2</v>
      </c>
      <c r="D917" s="9" t="s">
        <v>971</v>
      </c>
      <c r="E917" s="9" t="s">
        <v>1946</v>
      </c>
      <c r="F917" s="10">
        <v>42062.340312499997</v>
      </c>
      <c r="G917" s="9" t="s">
        <v>4</v>
      </c>
      <c r="H917" s="9" t="s">
        <v>325</v>
      </c>
      <c r="I917" s="10">
        <v>42065.958333333336</v>
      </c>
      <c r="J917" s="11">
        <f ca="1">TODAY()</f>
        <v>42790</v>
      </c>
      <c r="K917" s="12">
        <f>IF(I917&lt;&gt;0,(I917-F917)-1,(J917-F917)-1)</f>
        <v>2.6180208333389601</v>
      </c>
      <c r="L917" s="12" t="b">
        <f>IF(G917="CAN",TRUE,FALSE)</f>
        <v>0</v>
      </c>
      <c r="M917" s="13" t="b">
        <f>AND(G917="CLOSE",K917&lt;=28)</f>
        <v>1</v>
      </c>
      <c r="N917" s="13" t="b">
        <f>AND(G917="CLOSE",K917&gt;28,K917&lt;=56)</f>
        <v>0</v>
      </c>
      <c r="O917" s="13" t="b">
        <f>AND(G917="CLOSE",K917&gt;56,K917&lt;=84)</f>
        <v>0</v>
      </c>
      <c r="P917" s="13" t="b">
        <f>AND(G917="CLOSE",K917&gt;84)</f>
        <v>0</v>
      </c>
      <c r="Q917" s="13" t="b">
        <f>AND(G917 = "INPRG",K917&gt;84)</f>
        <v>0</v>
      </c>
      <c r="R917" s="13" t="b">
        <f>AND(G917 = "INPRG",K917&gt;56,K917&lt;=84)</f>
        <v>0</v>
      </c>
      <c r="S917" s="13" t="b">
        <f>AND(G917 = "INPRG",K917&gt;28,K917&lt;56)</f>
        <v>0</v>
      </c>
      <c r="T917" s="13" t="b">
        <f>AND(G917="INPRG",K917&gt;=21,K917&lt;28)</f>
        <v>0</v>
      </c>
      <c r="U917" s="13" t="b">
        <f>AND(G917="INPRG",K917&gt;=14,K917&lt;21)</f>
        <v>0</v>
      </c>
      <c r="V917" s="13" t="b">
        <f>AND(G917="INPRG",K917&gt;=7,K917&lt;14)</f>
        <v>0</v>
      </c>
      <c r="W917" s="14" t="b">
        <f>AND(G917="INPRG",K917&lt;7)</f>
        <v>0</v>
      </c>
    </row>
    <row r="918" spans="1:23" ht="15.75" x14ac:dyDescent="0.25">
      <c r="A918" s="1" t="s">
        <v>1947</v>
      </c>
      <c r="B918" s="2" t="s">
        <v>1</v>
      </c>
      <c r="C918" s="2" t="s">
        <v>2</v>
      </c>
      <c r="D918" s="2" t="s">
        <v>971</v>
      </c>
      <c r="E918" s="2" t="s">
        <v>1948</v>
      </c>
      <c r="F918" s="3">
        <v>42062.34033564815</v>
      </c>
      <c r="G918" s="2" t="s">
        <v>4</v>
      </c>
      <c r="H918" s="2" t="s">
        <v>325</v>
      </c>
      <c r="I918" s="3">
        <v>42065.958333333336</v>
      </c>
      <c r="J918" s="4">
        <f ca="1">TODAY()</f>
        <v>42790</v>
      </c>
      <c r="K918" s="5">
        <f>IF(I918&lt;&gt;0,(I918-F918)-1,(J918-F918)-1)</f>
        <v>2.6179976851854008</v>
      </c>
      <c r="L918" s="5" t="b">
        <f>IF(G918="CAN",TRUE,FALSE)</f>
        <v>0</v>
      </c>
      <c r="M918" s="6" t="b">
        <f>AND(G918="CLOSE",K918&lt;=28)</f>
        <v>1</v>
      </c>
      <c r="N918" s="6" t="b">
        <f>AND(G918="CLOSE",K918&gt;28,K918&lt;=56)</f>
        <v>0</v>
      </c>
      <c r="O918" s="6" t="b">
        <f>AND(G918="CLOSE",K918&gt;56,K918&lt;=84)</f>
        <v>0</v>
      </c>
      <c r="P918" s="6" t="b">
        <f>AND(G918="CLOSE",K918&gt;84)</f>
        <v>0</v>
      </c>
      <c r="Q918" s="6" t="b">
        <f>AND(G918 = "INPRG",K918&gt;84)</f>
        <v>0</v>
      </c>
      <c r="R918" s="6" t="b">
        <f>AND(G918 = "INPRG",K918&gt;56,K918&lt;=84)</f>
        <v>0</v>
      </c>
      <c r="S918" s="6" t="b">
        <f>AND(G918 = "INPRG",K918&gt;28,K918&lt;56)</f>
        <v>0</v>
      </c>
      <c r="T918" s="6" t="b">
        <f>AND(G918="INPRG",K918&gt;=21,K918&lt;28)</f>
        <v>0</v>
      </c>
      <c r="U918" s="6" t="b">
        <f>AND(G918="INPRG",K918&gt;=14,K918&lt;21)</f>
        <v>0</v>
      </c>
      <c r="V918" s="6" t="b">
        <f>AND(G918="INPRG",K918&gt;=7,K918&lt;14)</f>
        <v>0</v>
      </c>
      <c r="W918" s="7" t="b">
        <f>AND(G918="INPRG",K918&lt;7)</f>
        <v>0</v>
      </c>
    </row>
    <row r="919" spans="1:23" ht="15.75" x14ac:dyDescent="0.25">
      <c r="A919" s="8" t="s">
        <v>1949</v>
      </c>
      <c r="B919" s="9" t="s">
        <v>1</v>
      </c>
      <c r="C919" s="9" t="s">
        <v>2</v>
      </c>
      <c r="D919" s="9" t="s">
        <v>971</v>
      </c>
      <c r="E919" s="9" t="s">
        <v>1950</v>
      </c>
      <c r="F919" s="10">
        <v>42062.34034722222</v>
      </c>
      <c r="G919" s="9" t="s">
        <v>4</v>
      </c>
      <c r="H919" s="9" t="s">
        <v>325</v>
      </c>
      <c r="I919" s="10">
        <v>42065.958333333336</v>
      </c>
      <c r="J919" s="11">
        <f ca="1">TODAY()</f>
        <v>42790</v>
      </c>
      <c r="K919" s="12">
        <f>IF(I919&lt;&gt;0,(I919-F919)-1,(J919-F919)-1)</f>
        <v>2.6179861111158971</v>
      </c>
      <c r="L919" s="12" t="b">
        <f>IF(G919="CAN",TRUE,FALSE)</f>
        <v>0</v>
      </c>
      <c r="M919" s="13" t="b">
        <f>AND(G919="CLOSE",K919&lt;=28)</f>
        <v>1</v>
      </c>
      <c r="N919" s="13" t="b">
        <f>AND(G919="CLOSE",K919&gt;28,K919&lt;=56)</f>
        <v>0</v>
      </c>
      <c r="O919" s="13" t="b">
        <f>AND(G919="CLOSE",K919&gt;56,K919&lt;=84)</f>
        <v>0</v>
      </c>
      <c r="P919" s="13" t="b">
        <f>AND(G919="CLOSE",K919&gt;84)</f>
        <v>0</v>
      </c>
      <c r="Q919" s="13" t="b">
        <f>AND(G919 = "INPRG",K919&gt;84)</f>
        <v>0</v>
      </c>
      <c r="R919" s="13" t="b">
        <f>AND(G919 = "INPRG",K919&gt;56,K919&lt;=84)</f>
        <v>0</v>
      </c>
      <c r="S919" s="13" t="b">
        <f>AND(G919 = "INPRG",K919&gt;28,K919&lt;56)</f>
        <v>0</v>
      </c>
      <c r="T919" s="13" t="b">
        <f>AND(G919="INPRG",K919&gt;=21,K919&lt;28)</f>
        <v>0</v>
      </c>
      <c r="U919" s="13" t="b">
        <f>AND(G919="INPRG",K919&gt;=14,K919&lt;21)</f>
        <v>0</v>
      </c>
      <c r="V919" s="13" t="b">
        <f>AND(G919="INPRG",K919&gt;=7,K919&lt;14)</f>
        <v>0</v>
      </c>
      <c r="W919" s="14" t="b">
        <f>AND(G919="INPRG",K919&lt;7)</f>
        <v>0</v>
      </c>
    </row>
    <row r="920" spans="1:23" ht="15.75" x14ac:dyDescent="0.25">
      <c r="A920" s="1" t="s">
        <v>1951</v>
      </c>
      <c r="B920" s="2" t="s">
        <v>1</v>
      </c>
      <c r="C920" s="2" t="s">
        <v>2</v>
      </c>
      <c r="D920" s="2" t="s">
        <v>1952</v>
      </c>
      <c r="E920" s="2" t="s">
        <v>1953</v>
      </c>
      <c r="F920" s="3">
        <v>42062.340370370373</v>
      </c>
      <c r="G920" s="2" t="s">
        <v>4</v>
      </c>
      <c r="H920" s="2" t="s">
        <v>325</v>
      </c>
      <c r="I920" s="3">
        <v>42065.958333333336</v>
      </c>
      <c r="J920" s="4">
        <f ca="1">TODAY()</f>
        <v>42790</v>
      </c>
      <c r="K920" s="5">
        <f>IF(I920&lt;&gt;0,(I920-F920)-1,(J920-F920)-1)</f>
        <v>2.6179629629623378</v>
      </c>
      <c r="L920" s="5" t="b">
        <f>IF(G920="CAN",TRUE,FALSE)</f>
        <v>0</v>
      </c>
      <c r="M920" s="6" t="b">
        <f>AND(G920="CLOSE",K920&lt;=28)</f>
        <v>1</v>
      </c>
      <c r="N920" s="6" t="b">
        <f>AND(G920="CLOSE",K920&gt;28,K920&lt;=56)</f>
        <v>0</v>
      </c>
      <c r="O920" s="6" t="b">
        <f>AND(G920="CLOSE",K920&gt;56,K920&lt;=84)</f>
        <v>0</v>
      </c>
      <c r="P920" s="6" t="b">
        <f>AND(G920="CLOSE",K920&gt;84)</f>
        <v>0</v>
      </c>
      <c r="Q920" s="6" t="b">
        <f>AND(G920 = "INPRG",K920&gt;84)</f>
        <v>0</v>
      </c>
      <c r="R920" s="6" t="b">
        <f>AND(G920 = "INPRG",K920&gt;56,K920&lt;=84)</f>
        <v>0</v>
      </c>
      <c r="S920" s="6" t="b">
        <f>AND(G920 = "INPRG",K920&gt;28,K920&lt;56)</f>
        <v>0</v>
      </c>
      <c r="T920" s="6" t="b">
        <f>AND(G920="INPRG",K920&gt;=21,K920&lt;28)</f>
        <v>0</v>
      </c>
      <c r="U920" s="6" t="b">
        <f>AND(G920="INPRG",K920&gt;=14,K920&lt;21)</f>
        <v>0</v>
      </c>
      <c r="V920" s="6" t="b">
        <f>AND(G920="INPRG",K920&gt;=7,K920&lt;14)</f>
        <v>0</v>
      </c>
      <c r="W920" s="7" t="b">
        <f>AND(G920="INPRG",K920&lt;7)</f>
        <v>0</v>
      </c>
    </row>
    <row r="921" spans="1:23" ht="15.75" x14ac:dyDescent="0.25">
      <c r="A921" s="8" t="s">
        <v>1954</v>
      </c>
      <c r="B921" s="9" t="s">
        <v>1</v>
      </c>
      <c r="C921" s="9" t="s">
        <v>2</v>
      </c>
      <c r="D921" s="9" t="s">
        <v>1955</v>
      </c>
      <c r="E921" s="9" t="s">
        <v>1956</v>
      </c>
      <c r="F921" s="10">
        <v>42062.340381944443</v>
      </c>
      <c r="G921" s="9" t="s">
        <v>4</v>
      </c>
      <c r="H921" s="9" t="s">
        <v>325</v>
      </c>
      <c r="I921" s="10">
        <v>42065.958333333336</v>
      </c>
      <c r="J921" s="11">
        <f ca="1">TODAY()</f>
        <v>42790</v>
      </c>
      <c r="K921" s="12">
        <f>IF(I921&lt;&gt;0,(I921-F921)-1,(J921-F921)-1)</f>
        <v>2.6179513888928341</v>
      </c>
      <c r="L921" s="12" t="b">
        <f>IF(G921="CAN",TRUE,FALSE)</f>
        <v>0</v>
      </c>
      <c r="M921" s="13" t="b">
        <f>AND(G921="CLOSE",K921&lt;=28)</f>
        <v>1</v>
      </c>
      <c r="N921" s="13" t="b">
        <f>AND(G921="CLOSE",K921&gt;28,K921&lt;=56)</f>
        <v>0</v>
      </c>
      <c r="O921" s="13" t="b">
        <f>AND(G921="CLOSE",K921&gt;56,K921&lt;=84)</f>
        <v>0</v>
      </c>
      <c r="P921" s="13" t="b">
        <f>AND(G921="CLOSE",K921&gt;84)</f>
        <v>0</v>
      </c>
      <c r="Q921" s="13" t="b">
        <f>AND(G921 = "INPRG",K921&gt;84)</f>
        <v>0</v>
      </c>
      <c r="R921" s="13" t="b">
        <f>AND(G921 = "INPRG",K921&gt;56,K921&lt;=84)</f>
        <v>0</v>
      </c>
      <c r="S921" s="13" t="b">
        <f>AND(G921 = "INPRG",K921&gt;28,K921&lt;56)</f>
        <v>0</v>
      </c>
      <c r="T921" s="13" t="b">
        <f>AND(G921="INPRG",K921&gt;=21,K921&lt;28)</f>
        <v>0</v>
      </c>
      <c r="U921" s="13" t="b">
        <f>AND(G921="INPRG",K921&gt;=14,K921&lt;21)</f>
        <v>0</v>
      </c>
      <c r="V921" s="13" t="b">
        <f>AND(G921="INPRG",K921&gt;=7,K921&lt;14)</f>
        <v>0</v>
      </c>
      <c r="W921" s="14" t="b">
        <f>AND(G921="INPRG",K921&lt;7)</f>
        <v>0</v>
      </c>
    </row>
    <row r="922" spans="1:23" ht="15.75" x14ac:dyDescent="0.25">
      <c r="A922" s="1" t="s">
        <v>1957</v>
      </c>
      <c r="B922" s="2" t="s">
        <v>1</v>
      </c>
      <c r="C922" s="2" t="s">
        <v>2</v>
      </c>
      <c r="D922" s="2" t="s">
        <v>1958</v>
      </c>
      <c r="E922" s="2" t="s">
        <v>1959</v>
      </c>
      <c r="F922" s="3">
        <v>42062.340428240743</v>
      </c>
      <c r="G922" s="2" t="s">
        <v>4</v>
      </c>
      <c r="H922" s="2" t="s">
        <v>134</v>
      </c>
      <c r="I922" s="3">
        <v>42084.958333333336</v>
      </c>
      <c r="J922" s="4">
        <f ca="1">TODAY()</f>
        <v>42790</v>
      </c>
      <c r="K922" s="5">
        <f>IF(I922&lt;&gt;0,(I922-F922)-1,(J922-F922)-1)</f>
        <v>21.617905092592991</v>
      </c>
      <c r="L922" s="5" t="b">
        <f>IF(G922="CAN",TRUE,FALSE)</f>
        <v>0</v>
      </c>
      <c r="M922" s="6" t="b">
        <f>AND(G922="CLOSE",K922&lt;=28)</f>
        <v>1</v>
      </c>
      <c r="N922" s="6" t="b">
        <f>AND(G922="CLOSE",K922&gt;28,K922&lt;=56)</f>
        <v>0</v>
      </c>
      <c r="O922" s="6" t="b">
        <f>AND(G922="CLOSE",K922&gt;56,K922&lt;=84)</f>
        <v>0</v>
      </c>
      <c r="P922" s="6" t="b">
        <f>AND(G922="CLOSE",K922&gt;84)</f>
        <v>0</v>
      </c>
      <c r="Q922" s="6" t="b">
        <f>AND(G922 = "INPRG",K922&gt;84)</f>
        <v>0</v>
      </c>
      <c r="R922" s="6" t="b">
        <f>AND(G922 = "INPRG",K922&gt;56,K922&lt;=84)</f>
        <v>0</v>
      </c>
      <c r="S922" s="6" t="b">
        <f>AND(G922 = "INPRG",K922&gt;28,K922&lt;56)</f>
        <v>0</v>
      </c>
      <c r="T922" s="6" t="b">
        <f>AND(G922="INPRG",K922&gt;=21,K922&lt;28)</f>
        <v>0</v>
      </c>
      <c r="U922" s="6" t="b">
        <f>AND(G922="INPRG",K922&gt;=14,K922&lt;21)</f>
        <v>0</v>
      </c>
      <c r="V922" s="6" t="b">
        <f>AND(G922="INPRG",K922&gt;=7,K922&lt;14)</f>
        <v>0</v>
      </c>
      <c r="W922" s="7" t="b">
        <f>AND(G922="INPRG",K922&lt;7)</f>
        <v>0</v>
      </c>
    </row>
    <row r="923" spans="1:23" ht="15.75" x14ac:dyDescent="0.25">
      <c r="A923" s="8" t="s">
        <v>1960</v>
      </c>
      <c r="B923" s="9" t="s">
        <v>1</v>
      </c>
      <c r="C923" s="9" t="s">
        <v>2</v>
      </c>
      <c r="D923" s="9" t="s">
        <v>398</v>
      </c>
      <c r="E923" s="9"/>
      <c r="F923" s="10">
        <v>42062.340462962966</v>
      </c>
      <c r="G923" s="9" t="s">
        <v>4</v>
      </c>
      <c r="H923" s="9" t="s">
        <v>39</v>
      </c>
      <c r="I923" s="10">
        <v>42065.958333333336</v>
      </c>
      <c r="J923" s="11">
        <f ca="1">TODAY()</f>
        <v>42790</v>
      </c>
      <c r="K923" s="12">
        <f>IF(I923&lt;&gt;0,(I923-F923)-1,(J923-F923)-1)</f>
        <v>2.6178703703699284</v>
      </c>
      <c r="L923" s="12" t="b">
        <f>IF(G923="CAN",TRUE,FALSE)</f>
        <v>0</v>
      </c>
      <c r="M923" s="13" t="b">
        <f>AND(G923="CLOSE",K923&lt;=28)</f>
        <v>1</v>
      </c>
      <c r="N923" s="13" t="b">
        <f>AND(G923="CLOSE",K923&gt;28,K923&lt;=56)</f>
        <v>0</v>
      </c>
      <c r="O923" s="13" t="b">
        <f>AND(G923="CLOSE",K923&gt;56,K923&lt;=84)</f>
        <v>0</v>
      </c>
      <c r="P923" s="13" t="b">
        <f>AND(G923="CLOSE",K923&gt;84)</f>
        <v>0</v>
      </c>
      <c r="Q923" s="13" t="b">
        <f>AND(G923 = "INPRG",K923&gt;84)</f>
        <v>0</v>
      </c>
      <c r="R923" s="13" t="b">
        <f>AND(G923 = "INPRG",K923&gt;56,K923&lt;=84)</f>
        <v>0</v>
      </c>
      <c r="S923" s="13" t="b">
        <f>AND(G923 = "INPRG",K923&gt;28,K923&lt;56)</f>
        <v>0</v>
      </c>
      <c r="T923" s="13" t="b">
        <f>AND(G923="INPRG",K923&gt;=21,K923&lt;28)</f>
        <v>0</v>
      </c>
      <c r="U923" s="13" t="b">
        <f>AND(G923="INPRG",K923&gt;=14,K923&lt;21)</f>
        <v>0</v>
      </c>
      <c r="V923" s="13" t="b">
        <f>AND(G923="INPRG",K923&gt;=7,K923&lt;14)</f>
        <v>0</v>
      </c>
      <c r="W923" s="14" t="b">
        <f>AND(G923="INPRG",K923&lt;7)</f>
        <v>0</v>
      </c>
    </row>
    <row r="924" spans="1:23" ht="15.75" x14ac:dyDescent="0.25">
      <c r="A924" s="1" t="s">
        <v>1961</v>
      </c>
      <c r="B924" s="2" t="s">
        <v>1</v>
      </c>
      <c r="C924" s="2" t="s">
        <v>2</v>
      </c>
      <c r="D924" s="2" t="s">
        <v>400</v>
      </c>
      <c r="E924" s="2" t="s">
        <v>401</v>
      </c>
      <c r="F924" s="3">
        <v>42062.340474537035</v>
      </c>
      <c r="G924" s="2" t="s">
        <v>4</v>
      </c>
      <c r="H924" s="2" t="s">
        <v>43</v>
      </c>
      <c r="I924" s="3">
        <v>42067.958333333336</v>
      </c>
      <c r="J924" s="4">
        <f ca="1">TODAY()</f>
        <v>42790</v>
      </c>
      <c r="K924" s="5">
        <f>IF(I924&lt;&gt;0,(I924-F924)-1,(J924-F924)-1)</f>
        <v>4.6178587963004247</v>
      </c>
      <c r="L924" s="5" t="b">
        <f>IF(G924="CAN",TRUE,FALSE)</f>
        <v>0</v>
      </c>
      <c r="M924" s="6" t="b">
        <f>AND(G924="CLOSE",K924&lt;=28)</f>
        <v>1</v>
      </c>
      <c r="N924" s="6" t="b">
        <f>AND(G924="CLOSE",K924&gt;28,K924&lt;=56)</f>
        <v>0</v>
      </c>
      <c r="O924" s="6" t="b">
        <f>AND(G924="CLOSE",K924&gt;56,K924&lt;=84)</f>
        <v>0</v>
      </c>
      <c r="P924" s="6" t="b">
        <f>AND(G924="CLOSE",K924&gt;84)</f>
        <v>0</v>
      </c>
      <c r="Q924" s="6" t="b">
        <f>AND(G924 = "INPRG",K924&gt;84)</f>
        <v>0</v>
      </c>
      <c r="R924" s="6" t="b">
        <f>AND(G924 = "INPRG",K924&gt;56,K924&lt;=84)</f>
        <v>0</v>
      </c>
      <c r="S924" s="6" t="b">
        <f>AND(G924 = "INPRG",K924&gt;28,K924&lt;56)</f>
        <v>0</v>
      </c>
      <c r="T924" s="6" t="b">
        <f>AND(G924="INPRG",K924&gt;=21,K924&lt;28)</f>
        <v>0</v>
      </c>
      <c r="U924" s="6" t="b">
        <f>AND(G924="INPRG",K924&gt;=14,K924&lt;21)</f>
        <v>0</v>
      </c>
      <c r="V924" s="6" t="b">
        <f>AND(G924="INPRG",K924&gt;=7,K924&lt;14)</f>
        <v>0</v>
      </c>
      <c r="W924" s="7" t="b">
        <f>AND(G924="INPRG",K924&lt;7)</f>
        <v>0</v>
      </c>
    </row>
    <row r="925" spans="1:23" ht="15.75" x14ac:dyDescent="0.25">
      <c r="A925" s="8" t="s">
        <v>1962</v>
      </c>
      <c r="B925" s="9" t="s">
        <v>1</v>
      </c>
      <c r="C925" s="9" t="s">
        <v>21</v>
      </c>
      <c r="D925" s="9" t="s">
        <v>1963</v>
      </c>
      <c r="E925" s="9" t="s">
        <v>1964</v>
      </c>
      <c r="F925" s="10">
        <v>42062.340486111112</v>
      </c>
      <c r="G925" s="9" t="s">
        <v>4</v>
      </c>
      <c r="H925" s="9" t="s">
        <v>314</v>
      </c>
      <c r="I925" s="10">
        <v>42068.958333333336</v>
      </c>
      <c r="J925" s="11">
        <f ca="1">TODAY()</f>
        <v>42790</v>
      </c>
      <c r="K925" s="12">
        <f>IF(I925&lt;&gt;0,(I925-F925)-1,(J925-F925)-1)</f>
        <v>5.6178472222236451</v>
      </c>
      <c r="L925" s="12" t="b">
        <f>IF(G925="CAN",TRUE,FALSE)</f>
        <v>0</v>
      </c>
      <c r="M925" s="13" t="b">
        <f>AND(G925="CLOSE",K925&lt;=28)</f>
        <v>1</v>
      </c>
      <c r="N925" s="13" t="b">
        <f>AND(G925="CLOSE",K925&gt;28,K925&lt;=56)</f>
        <v>0</v>
      </c>
      <c r="O925" s="13" t="b">
        <f>AND(G925="CLOSE",K925&gt;56,K925&lt;=84)</f>
        <v>0</v>
      </c>
      <c r="P925" s="13" t="b">
        <f>AND(G925="CLOSE",K925&gt;84)</f>
        <v>0</v>
      </c>
      <c r="Q925" s="13" t="b">
        <f>AND(G925 = "INPRG",K925&gt;84)</f>
        <v>0</v>
      </c>
      <c r="R925" s="13" t="b">
        <f>AND(G925 = "INPRG",K925&gt;56,K925&lt;=84)</f>
        <v>0</v>
      </c>
      <c r="S925" s="13" t="b">
        <f>AND(G925 = "INPRG",K925&gt;28,K925&lt;56)</f>
        <v>0</v>
      </c>
      <c r="T925" s="13" t="b">
        <f>AND(G925="INPRG",K925&gt;=21,K925&lt;28)</f>
        <v>0</v>
      </c>
      <c r="U925" s="13" t="b">
        <f>AND(G925="INPRG",K925&gt;=14,K925&lt;21)</f>
        <v>0</v>
      </c>
      <c r="V925" s="13" t="b">
        <f>AND(G925="INPRG",K925&gt;=7,K925&lt;14)</f>
        <v>0</v>
      </c>
      <c r="W925" s="14" t="b">
        <f>AND(G925="INPRG",K925&lt;7)</f>
        <v>0</v>
      </c>
    </row>
    <row r="926" spans="1:23" ht="15.75" x14ac:dyDescent="0.25">
      <c r="A926" s="1" t="s">
        <v>1965</v>
      </c>
      <c r="B926" s="2" t="s">
        <v>1</v>
      </c>
      <c r="C926" s="2" t="s">
        <v>2</v>
      </c>
      <c r="D926" s="2" t="s">
        <v>1966</v>
      </c>
      <c r="E926" s="2" t="s">
        <v>1967</v>
      </c>
      <c r="F926" s="3">
        <v>42062.340567129628</v>
      </c>
      <c r="G926" s="2" t="s">
        <v>4</v>
      </c>
      <c r="H926" s="2" t="s">
        <v>620</v>
      </c>
      <c r="I926" s="3">
        <v>42118.958333333336</v>
      </c>
      <c r="J926" s="4">
        <f ca="1">TODAY()</f>
        <v>42790</v>
      </c>
      <c r="K926" s="5">
        <f>IF(I926&lt;&gt;0,(I926-F926)-1,(J926-F926)-1)</f>
        <v>55.617766203708015</v>
      </c>
      <c r="L926" s="5" t="b">
        <f>IF(G926="CAN",TRUE,FALSE)</f>
        <v>0</v>
      </c>
      <c r="M926" s="6" t="b">
        <f>AND(G926="CLOSE",K926&lt;=28)</f>
        <v>0</v>
      </c>
      <c r="N926" s="6" t="b">
        <f>AND(G926="CLOSE",K926&gt;28,K926&lt;=56)</f>
        <v>1</v>
      </c>
      <c r="O926" s="6" t="b">
        <f>AND(G926="CLOSE",K926&gt;56,K926&lt;=84)</f>
        <v>0</v>
      </c>
      <c r="P926" s="6" t="b">
        <f>AND(G926="CLOSE",K926&gt;84)</f>
        <v>0</v>
      </c>
      <c r="Q926" s="6" t="b">
        <f>AND(G926 = "INPRG",K926&gt;84)</f>
        <v>0</v>
      </c>
      <c r="R926" s="6" t="b">
        <f>AND(G926 = "INPRG",K926&gt;56,K926&lt;=84)</f>
        <v>0</v>
      </c>
      <c r="S926" s="6" t="b">
        <f>AND(G926 = "INPRG",K926&gt;28,K926&lt;56)</f>
        <v>0</v>
      </c>
      <c r="T926" s="6" t="b">
        <f>AND(G926="INPRG",K926&gt;=21,K926&lt;28)</f>
        <v>0</v>
      </c>
      <c r="U926" s="6" t="b">
        <f>AND(G926="INPRG",K926&gt;=14,K926&lt;21)</f>
        <v>0</v>
      </c>
      <c r="V926" s="6" t="b">
        <f>AND(G926="INPRG",K926&gt;=7,K926&lt;14)</f>
        <v>0</v>
      </c>
      <c r="W926" s="7" t="b">
        <f>AND(G926="INPRG",K926&lt;7)</f>
        <v>0</v>
      </c>
    </row>
    <row r="927" spans="1:23" ht="15.75" x14ac:dyDescent="0.25">
      <c r="A927" s="8" t="s">
        <v>1968</v>
      </c>
      <c r="B927" s="9" t="s">
        <v>1</v>
      </c>
      <c r="C927" s="9" t="s">
        <v>2</v>
      </c>
      <c r="D927" s="9" t="s">
        <v>1966</v>
      </c>
      <c r="E927" s="9" t="s">
        <v>1969</v>
      </c>
      <c r="F927" s="10">
        <v>42062.340578703705</v>
      </c>
      <c r="G927" s="9" t="s">
        <v>4</v>
      </c>
      <c r="H927" s="9" t="s">
        <v>620</v>
      </c>
      <c r="I927" s="10">
        <v>42118.958333333336</v>
      </c>
      <c r="J927" s="11">
        <f ca="1">TODAY()</f>
        <v>42790</v>
      </c>
      <c r="K927" s="12">
        <f>IF(I927&lt;&gt;0,(I927-F927)-1,(J927-F927)-1)</f>
        <v>55.617754629631236</v>
      </c>
      <c r="L927" s="12" t="b">
        <f>IF(G927="CAN",TRUE,FALSE)</f>
        <v>0</v>
      </c>
      <c r="M927" s="13" t="b">
        <f>AND(G927="CLOSE",K927&lt;=28)</f>
        <v>0</v>
      </c>
      <c r="N927" s="13" t="b">
        <f>AND(G927="CLOSE",K927&gt;28,K927&lt;=56)</f>
        <v>1</v>
      </c>
      <c r="O927" s="13" t="b">
        <f>AND(G927="CLOSE",K927&gt;56,K927&lt;=84)</f>
        <v>0</v>
      </c>
      <c r="P927" s="13" t="b">
        <f>AND(G927="CLOSE",K927&gt;84)</f>
        <v>0</v>
      </c>
      <c r="Q927" s="13" t="b">
        <f>AND(G927 = "INPRG",K927&gt;84)</f>
        <v>0</v>
      </c>
      <c r="R927" s="13" t="b">
        <f>AND(G927 = "INPRG",K927&gt;56,K927&lt;=84)</f>
        <v>0</v>
      </c>
      <c r="S927" s="13" t="b">
        <f>AND(G927 = "INPRG",K927&gt;28,K927&lt;56)</f>
        <v>0</v>
      </c>
      <c r="T927" s="13" t="b">
        <f>AND(G927="INPRG",K927&gt;=21,K927&lt;28)</f>
        <v>0</v>
      </c>
      <c r="U927" s="13" t="b">
        <f>AND(G927="INPRG",K927&gt;=14,K927&lt;21)</f>
        <v>0</v>
      </c>
      <c r="V927" s="13" t="b">
        <f>AND(G927="INPRG",K927&gt;=7,K927&lt;14)</f>
        <v>0</v>
      </c>
      <c r="W927" s="14" t="b">
        <f>AND(G927="INPRG",K927&lt;7)</f>
        <v>0</v>
      </c>
    </row>
    <row r="928" spans="1:23" ht="15.75" x14ac:dyDescent="0.25">
      <c r="A928" s="1" t="s">
        <v>1970</v>
      </c>
      <c r="B928" s="2" t="s">
        <v>1</v>
      </c>
      <c r="C928" s="2" t="s">
        <v>2</v>
      </c>
      <c r="D928" s="2" t="s">
        <v>406</v>
      </c>
      <c r="E928" s="2" t="s">
        <v>407</v>
      </c>
      <c r="F928" s="3">
        <v>42062.340601851851</v>
      </c>
      <c r="G928" s="2" t="s">
        <v>4</v>
      </c>
      <c r="H928" s="2" t="s">
        <v>325</v>
      </c>
      <c r="I928" s="3">
        <v>42065.958333333336</v>
      </c>
      <c r="J928" s="4">
        <f ca="1">TODAY()</f>
        <v>42790</v>
      </c>
      <c r="K928" s="5">
        <f>IF(I928&lt;&gt;0,(I928-F928)-1,(J928-F928)-1)</f>
        <v>2.6177314814849524</v>
      </c>
      <c r="L928" s="5" t="b">
        <f>IF(G928="CAN",TRUE,FALSE)</f>
        <v>0</v>
      </c>
      <c r="M928" s="6" t="b">
        <f>AND(G928="CLOSE",K928&lt;=28)</f>
        <v>1</v>
      </c>
      <c r="N928" s="6" t="b">
        <f>AND(G928="CLOSE",K928&gt;28,K928&lt;=56)</f>
        <v>0</v>
      </c>
      <c r="O928" s="6" t="b">
        <f>AND(G928="CLOSE",K928&gt;56,K928&lt;=84)</f>
        <v>0</v>
      </c>
      <c r="P928" s="6" t="b">
        <f>AND(G928="CLOSE",K928&gt;84)</f>
        <v>0</v>
      </c>
      <c r="Q928" s="6" t="b">
        <f>AND(G928 = "INPRG",K928&gt;84)</f>
        <v>0</v>
      </c>
      <c r="R928" s="6" t="b">
        <f>AND(G928 = "INPRG",K928&gt;56,K928&lt;=84)</f>
        <v>0</v>
      </c>
      <c r="S928" s="6" t="b">
        <f>AND(G928 = "INPRG",K928&gt;28,K928&lt;56)</f>
        <v>0</v>
      </c>
      <c r="T928" s="6" t="b">
        <f>AND(G928="INPRG",K928&gt;=21,K928&lt;28)</f>
        <v>0</v>
      </c>
      <c r="U928" s="6" t="b">
        <f>AND(G928="INPRG",K928&gt;=14,K928&lt;21)</f>
        <v>0</v>
      </c>
      <c r="V928" s="6" t="b">
        <f>AND(G928="INPRG",K928&gt;=7,K928&lt;14)</f>
        <v>0</v>
      </c>
      <c r="W928" s="7" t="b">
        <f>AND(G928="INPRG",K928&lt;7)</f>
        <v>0</v>
      </c>
    </row>
    <row r="929" spans="1:23" ht="15.75" x14ac:dyDescent="0.25">
      <c r="A929" s="8" t="s">
        <v>1971</v>
      </c>
      <c r="B929" s="9" t="s">
        <v>1</v>
      </c>
      <c r="C929" s="9" t="s">
        <v>2</v>
      </c>
      <c r="D929" s="9" t="s">
        <v>409</v>
      </c>
      <c r="E929" s="9" t="s">
        <v>42</v>
      </c>
      <c r="F929" s="10">
        <v>42062.340636574074</v>
      </c>
      <c r="G929" s="9" t="s">
        <v>4</v>
      </c>
      <c r="H929" s="9" t="s">
        <v>43</v>
      </c>
      <c r="I929" s="10">
        <v>42065.958333333336</v>
      </c>
      <c r="J929" s="11">
        <f ca="1">TODAY()</f>
        <v>42790</v>
      </c>
      <c r="K929" s="12">
        <f>IF(I929&lt;&gt;0,(I929-F929)-1,(J929-F929)-1)</f>
        <v>2.6176967592618894</v>
      </c>
      <c r="L929" s="12" t="b">
        <f>IF(G929="CAN",TRUE,FALSE)</f>
        <v>0</v>
      </c>
      <c r="M929" s="13" t="b">
        <f>AND(G929="CLOSE",K929&lt;=28)</f>
        <v>1</v>
      </c>
      <c r="N929" s="13" t="b">
        <f>AND(G929="CLOSE",K929&gt;28,K929&lt;=56)</f>
        <v>0</v>
      </c>
      <c r="O929" s="13" t="b">
        <f>AND(G929="CLOSE",K929&gt;56,K929&lt;=84)</f>
        <v>0</v>
      </c>
      <c r="P929" s="13" t="b">
        <f>AND(G929="CLOSE",K929&gt;84)</f>
        <v>0</v>
      </c>
      <c r="Q929" s="13" t="b">
        <f>AND(G929 = "INPRG",K929&gt;84)</f>
        <v>0</v>
      </c>
      <c r="R929" s="13" t="b">
        <f>AND(G929 = "INPRG",K929&gt;56,K929&lt;=84)</f>
        <v>0</v>
      </c>
      <c r="S929" s="13" t="b">
        <f>AND(G929 = "INPRG",K929&gt;28,K929&lt;56)</f>
        <v>0</v>
      </c>
      <c r="T929" s="13" t="b">
        <f>AND(G929="INPRG",K929&gt;=21,K929&lt;28)</f>
        <v>0</v>
      </c>
      <c r="U929" s="13" t="b">
        <f>AND(G929="INPRG",K929&gt;=14,K929&lt;21)</f>
        <v>0</v>
      </c>
      <c r="V929" s="13" t="b">
        <f>AND(G929="INPRG",K929&gt;=7,K929&lt;14)</f>
        <v>0</v>
      </c>
      <c r="W929" s="14" t="b">
        <f>AND(G929="INPRG",K929&lt;7)</f>
        <v>0</v>
      </c>
    </row>
    <row r="930" spans="1:23" ht="15.75" x14ac:dyDescent="0.25">
      <c r="A930" s="1" t="s">
        <v>1972</v>
      </c>
      <c r="B930" s="2" t="s">
        <v>1</v>
      </c>
      <c r="C930" s="2" t="s">
        <v>2</v>
      </c>
      <c r="D930" s="2" t="s">
        <v>411</v>
      </c>
      <c r="E930" s="2" t="s">
        <v>348</v>
      </c>
      <c r="F930" s="3">
        <v>42062.34065972222</v>
      </c>
      <c r="G930" s="2" t="s">
        <v>4</v>
      </c>
      <c r="H930" s="2" t="s">
        <v>134</v>
      </c>
      <c r="I930" s="3">
        <v>42067.958333333336</v>
      </c>
      <c r="J930" s="4">
        <f ca="1">TODAY()</f>
        <v>42790</v>
      </c>
      <c r="K930" s="5">
        <f>IF(I930&lt;&gt;0,(I930-F930)-1,(J930-F930)-1)</f>
        <v>4.617673611115606</v>
      </c>
      <c r="L930" s="5" t="b">
        <f>IF(G930="CAN",TRUE,FALSE)</f>
        <v>0</v>
      </c>
      <c r="M930" s="6" t="b">
        <f>AND(G930="CLOSE",K930&lt;=28)</f>
        <v>1</v>
      </c>
      <c r="N930" s="6" t="b">
        <f>AND(G930="CLOSE",K930&gt;28,K930&lt;=56)</f>
        <v>0</v>
      </c>
      <c r="O930" s="6" t="b">
        <f>AND(G930="CLOSE",K930&gt;56,K930&lt;=84)</f>
        <v>0</v>
      </c>
      <c r="P930" s="6" t="b">
        <f>AND(G930="CLOSE",K930&gt;84)</f>
        <v>0</v>
      </c>
      <c r="Q930" s="6" t="b">
        <f>AND(G930 = "INPRG",K930&gt;84)</f>
        <v>0</v>
      </c>
      <c r="R930" s="6" t="b">
        <f>AND(G930 = "INPRG",K930&gt;56,K930&lt;=84)</f>
        <v>0</v>
      </c>
      <c r="S930" s="6" t="b">
        <f>AND(G930 = "INPRG",K930&gt;28,K930&lt;56)</f>
        <v>0</v>
      </c>
      <c r="T930" s="6" t="b">
        <f>AND(G930="INPRG",K930&gt;=21,K930&lt;28)</f>
        <v>0</v>
      </c>
      <c r="U930" s="6" t="b">
        <f>AND(G930="INPRG",K930&gt;=14,K930&lt;21)</f>
        <v>0</v>
      </c>
      <c r="V930" s="6" t="b">
        <f>AND(G930="INPRG",K930&gt;=7,K930&lt;14)</f>
        <v>0</v>
      </c>
      <c r="W930" s="7" t="b">
        <f>AND(G930="INPRG",K930&lt;7)</f>
        <v>0</v>
      </c>
    </row>
    <row r="931" spans="1:23" ht="15.75" x14ac:dyDescent="0.25">
      <c r="A931" s="8" t="s">
        <v>1973</v>
      </c>
      <c r="B931" s="9" t="s">
        <v>1</v>
      </c>
      <c r="C931" s="9" t="s">
        <v>2</v>
      </c>
      <c r="D931" s="9" t="s">
        <v>413</v>
      </c>
      <c r="E931" s="9"/>
      <c r="F931" s="10">
        <v>42062.340682870374</v>
      </c>
      <c r="G931" s="9" t="s">
        <v>4</v>
      </c>
      <c r="H931" s="9" t="s">
        <v>43</v>
      </c>
      <c r="I931" s="10">
        <v>42068.958333333336</v>
      </c>
      <c r="J931" s="11">
        <f ca="1">TODAY()</f>
        <v>42790</v>
      </c>
      <c r="K931" s="12">
        <f>IF(I931&lt;&gt;0,(I931-F931)-1,(J931-F931)-1)</f>
        <v>5.6176504629620467</v>
      </c>
      <c r="L931" s="12" t="b">
        <f>IF(G931="CAN",TRUE,FALSE)</f>
        <v>0</v>
      </c>
      <c r="M931" s="13" t="b">
        <f>AND(G931="CLOSE",K931&lt;=28)</f>
        <v>1</v>
      </c>
      <c r="N931" s="13" t="b">
        <f>AND(G931="CLOSE",K931&gt;28,K931&lt;=56)</f>
        <v>0</v>
      </c>
      <c r="O931" s="13" t="b">
        <f>AND(G931="CLOSE",K931&gt;56,K931&lt;=84)</f>
        <v>0</v>
      </c>
      <c r="P931" s="13" t="b">
        <f>AND(G931="CLOSE",K931&gt;84)</f>
        <v>0</v>
      </c>
      <c r="Q931" s="13" t="b">
        <f>AND(G931 = "INPRG",K931&gt;84)</f>
        <v>0</v>
      </c>
      <c r="R931" s="13" t="b">
        <f>AND(G931 = "INPRG",K931&gt;56,K931&lt;=84)</f>
        <v>0</v>
      </c>
      <c r="S931" s="13" t="b">
        <f>AND(G931 = "INPRG",K931&gt;28,K931&lt;56)</f>
        <v>0</v>
      </c>
      <c r="T931" s="13" t="b">
        <f>AND(G931="INPRG",K931&gt;=21,K931&lt;28)</f>
        <v>0</v>
      </c>
      <c r="U931" s="13" t="b">
        <f>AND(G931="INPRG",K931&gt;=14,K931&lt;21)</f>
        <v>0</v>
      </c>
      <c r="V931" s="13" t="b">
        <f>AND(G931="INPRG",K931&gt;=7,K931&lt;14)</f>
        <v>0</v>
      </c>
      <c r="W931" s="14" t="b">
        <f>AND(G931="INPRG",K931&lt;7)</f>
        <v>0</v>
      </c>
    </row>
    <row r="932" spans="1:23" ht="15.75" x14ac:dyDescent="0.25">
      <c r="A932" s="1" t="s">
        <v>1974</v>
      </c>
      <c r="B932" s="2" t="s">
        <v>1</v>
      </c>
      <c r="C932" s="2" t="s">
        <v>2</v>
      </c>
      <c r="D932" s="2" t="s">
        <v>991</v>
      </c>
      <c r="E932" s="2" t="s">
        <v>1975</v>
      </c>
      <c r="F932" s="3">
        <v>42062.340717592589</v>
      </c>
      <c r="G932" s="2" t="s">
        <v>4</v>
      </c>
      <c r="H932" s="2" t="s">
        <v>238</v>
      </c>
      <c r="I932" s="3">
        <v>42068.958333333336</v>
      </c>
      <c r="J932" s="4">
        <f ca="1">TODAY()</f>
        <v>42790</v>
      </c>
      <c r="K932" s="5">
        <f>IF(I932&lt;&gt;0,(I932-F932)-1,(J932-F932)-1)</f>
        <v>5.6176157407462597</v>
      </c>
      <c r="L932" s="5" t="b">
        <f>IF(G932="CAN",TRUE,FALSE)</f>
        <v>0</v>
      </c>
      <c r="M932" s="6" t="b">
        <f>AND(G932="CLOSE",K932&lt;=28)</f>
        <v>1</v>
      </c>
      <c r="N932" s="6" t="b">
        <f>AND(G932="CLOSE",K932&gt;28,K932&lt;=56)</f>
        <v>0</v>
      </c>
      <c r="O932" s="6" t="b">
        <f>AND(G932="CLOSE",K932&gt;56,K932&lt;=84)</f>
        <v>0</v>
      </c>
      <c r="P932" s="6" t="b">
        <f>AND(G932="CLOSE",K932&gt;84)</f>
        <v>0</v>
      </c>
      <c r="Q932" s="6" t="b">
        <f>AND(G932 = "INPRG",K932&gt;84)</f>
        <v>0</v>
      </c>
      <c r="R932" s="6" t="b">
        <f>AND(G932 = "INPRG",K932&gt;56,K932&lt;=84)</f>
        <v>0</v>
      </c>
      <c r="S932" s="6" t="b">
        <f>AND(G932 = "INPRG",K932&gt;28,K932&lt;56)</f>
        <v>0</v>
      </c>
      <c r="T932" s="6" t="b">
        <f>AND(G932="INPRG",K932&gt;=21,K932&lt;28)</f>
        <v>0</v>
      </c>
      <c r="U932" s="6" t="b">
        <f>AND(G932="INPRG",K932&gt;=14,K932&lt;21)</f>
        <v>0</v>
      </c>
      <c r="V932" s="6" t="b">
        <f>AND(G932="INPRG",K932&gt;=7,K932&lt;14)</f>
        <v>0</v>
      </c>
      <c r="W932" s="7" t="b">
        <f>AND(G932="INPRG",K932&lt;7)</f>
        <v>0</v>
      </c>
    </row>
    <row r="933" spans="1:23" ht="15.75" x14ac:dyDescent="0.25">
      <c r="A933" s="8" t="s">
        <v>1976</v>
      </c>
      <c r="B933" s="9" t="s">
        <v>1</v>
      </c>
      <c r="C933" s="9" t="s">
        <v>2</v>
      </c>
      <c r="D933" s="9" t="s">
        <v>1644</v>
      </c>
      <c r="E933" s="9" t="s">
        <v>1977</v>
      </c>
      <c r="F933" s="10">
        <v>42062.340729166666</v>
      </c>
      <c r="G933" s="9" t="s">
        <v>4</v>
      </c>
      <c r="H933" s="9" t="s">
        <v>238</v>
      </c>
      <c r="I933" s="10">
        <v>42118.958333333336</v>
      </c>
      <c r="J933" s="11">
        <f ca="1">TODAY()</f>
        <v>42790</v>
      </c>
      <c r="K933" s="12">
        <f>IF(I933&lt;&gt;0,(I933-F933)-1,(J933-F933)-1)</f>
        <v>55.61760416666948</v>
      </c>
      <c r="L933" s="12" t="b">
        <f>IF(G933="CAN",TRUE,FALSE)</f>
        <v>0</v>
      </c>
      <c r="M933" s="13" t="b">
        <f>AND(G933="CLOSE",K933&lt;=28)</f>
        <v>0</v>
      </c>
      <c r="N933" s="13" t="b">
        <f>AND(G933="CLOSE",K933&gt;28,K933&lt;=56)</f>
        <v>1</v>
      </c>
      <c r="O933" s="13" t="b">
        <f>AND(G933="CLOSE",K933&gt;56,K933&lt;=84)</f>
        <v>0</v>
      </c>
      <c r="P933" s="13" t="b">
        <f>AND(G933="CLOSE",K933&gt;84)</f>
        <v>0</v>
      </c>
      <c r="Q933" s="13" t="b">
        <f>AND(G933 = "INPRG",K933&gt;84)</f>
        <v>0</v>
      </c>
      <c r="R933" s="13" t="b">
        <f>AND(G933 = "INPRG",K933&gt;56,K933&lt;=84)</f>
        <v>0</v>
      </c>
      <c r="S933" s="13" t="b">
        <f>AND(G933 = "INPRG",K933&gt;28,K933&lt;56)</f>
        <v>0</v>
      </c>
      <c r="T933" s="13" t="b">
        <f>AND(G933="INPRG",K933&gt;=21,K933&lt;28)</f>
        <v>0</v>
      </c>
      <c r="U933" s="13" t="b">
        <f>AND(G933="INPRG",K933&gt;=14,K933&lt;21)</f>
        <v>0</v>
      </c>
      <c r="V933" s="13" t="b">
        <f>AND(G933="INPRG",K933&gt;=7,K933&lt;14)</f>
        <v>0</v>
      </c>
      <c r="W933" s="14" t="b">
        <f>AND(G933="INPRG",K933&lt;7)</f>
        <v>0</v>
      </c>
    </row>
    <row r="934" spans="1:23" ht="15.75" x14ac:dyDescent="0.25">
      <c r="A934" s="1" t="s">
        <v>1978</v>
      </c>
      <c r="B934" s="2" t="s">
        <v>1</v>
      </c>
      <c r="C934" s="2" t="s">
        <v>2</v>
      </c>
      <c r="D934" s="2" t="s">
        <v>1127</v>
      </c>
      <c r="E934" s="2" t="s">
        <v>1979</v>
      </c>
      <c r="F934" s="3">
        <v>42062.340763888889</v>
      </c>
      <c r="G934" s="2" t="s">
        <v>4</v>
      </c>
      <c r="H934" s="2" t="s">
        <v>993</v>
      </c>
      <c r="I934" s="3">
        <v>42069.625</v>
      </c>
      <c r="J934" s="4">
        <f ca="1">TODAY()</f>
        <v>42790</v>
      </c>
      <c r="K934" s="5">
        <f>IF(I934&lt;&gt;0,(I934-F934)-1,(J934-F934)-1)</f>
        <v>6.2842361111106584</v>
      </c>
      <c r="L934" s="5" t="b">
        <f>IF(G934="CAN",TRUE,FALSE)</f>
        <v>0</v>
      </c>
      <c r="M934" s="6" t="b">
        <f>AND(G934="CLOSE",K934&lt;=28)</f>
        <v>1</v>
      </c>
      <c r="N934" s="6" t="b">
        <f>AND(G934="CLOSE",K934&gt;28,K934&lt;=56)</f>
        <v>0</v>
      </c>
      <c r="O934" s="6" t="b">
        <f>AND(G934="CLOSE",K934&gt;56,K934&lt;=84)</f>
        <v>0</v>
      </c>
      <c r="P934" s="6" t="b">
        <f>AND(G934="CLOSE",K934&gt;84)</f>
        <v>0</v>
      </c>
      <c r="Q934" s="6" t="b">
        <f>AND(G934 = "INPRG",K934&gt;84)</f>
        <v>0</v>
      </c>
      <c r="R934" s="6" t="b">
        <f>AND(G934 = "INPRG",K934&gt;56,K934&lt;=84)</f>
        <v>0</v>
      </c>
      <c r="S934" s="6" t="b">
        <f>AND(G934 = "INPRG",K934&gt;28,K934&lt;56)</f>
        <v>0</v>
      </c>
      <c r="T934" s="6" t="b">
        <f>AND(G934="INPRG",K934&gt;=21,K934&lt;28)</f>
        <v>0</v>
      </c>
      <c r="U934" s="6" t="b">
        <f>AND(G934="INPRG",K934&gt;=14,K934&lt;21)</f>
        <v>0</v>
      </c>
      <c r="V934" s="6" t="b">
        <f>AND(G934="INPRG",K934&gt;=7,K934&lt;14)</f>
        <v>0</v>
      </c>
      <c r="W934" s="7" t="b">
        <f>AND(G934="INPRG",K934&lt;7)</f>
        <v>0</v>
      </c>
    </row>
    <row r="935" spans="1:23" ht="15.75" x14ac:dyDescent="0.25">
      <c r="A935" s="8" t="s">
        <v>1980</v>
      </c>
      <c r="B935" s="9" t="s">
        <v>1</v>
      </c>
      <c r="C935" s="9" t="s">
        <v>2</v>
      </c>
      <c r="D935" s="9" t="s">
        <v>995</v>
      </c>
      <c r="E935" s="9" t="s">
        <v>996</v>
      </c>
      <c r="F935" s="10">
        <v>42062.340775462966</v>
      </c>
      <c r="G935" s="9" t="s">
        <v>4</v>
      </c>
      <c r="H935" s="9" t="s">
        <v>43</v>
      </c>
      <c r="I935" s="10">
        <v>42065.958333333336</v>
      </c>
      <c r="J935" s="11">
        <f ca="1">TODAY()</f>
        <v>42790</v>
      </c>
      <c r="K935" s="12">
        <f>IF(I935&lt;&gt;0,(I935-F935)-1,(J935-F935)-1)</f>
        <v>2.6175578703696374</v>
      </c>
      <c r="L935" s="12" t="b">
        <f>IF(G935="CAN",TRUE,FALSE)</f>
        <v>0</v>
      </c>
      <c r="M935" s="13" t="b">
        <f>AND(G935="CLOSE",K935&lt;=28)</f>
        <v>1</v>
      </c>
      <c r="N935" s="13" t="b">
        <f>AND(G935="CLOSE",K935&gt;28,K935&lt;=56)</f>
        <v>0</v>
      </c>
      <c r="O935" s="13" t="b">
        <f>AND(G935="CLOSE",K935&gt;56,K935&lt;=84)</f>
        <v>0</v>
      </c>
      <c r="P935" s="13" t="b">
        <f>AND(G935="CLOSE",K935&gt;84)</f>
        <v>0</v>
      </c>
      <c r="Q935" s="13" t="b">
        <f>AND(G935 = "INPRG",K935&gt;84)</f>
        <v>0</v>
      </c>
      <c r="R935" s="13" t="b">
        <f>AND(G935 = "INPRG",K935&gt;56,K935&lt;=84)</f>
        <v>0</v>
      </c>
      <c r="S935" s="13" t="b">
        <f>AND(G935 = "INPRG",K935&gt;28,K935&lt;56)</f>
        <v>0</v>
      </c>
      <c r="T935" s="13" t="b">
        <f>AND(G935="INPRG",K935&gt;=21,K935&lt;28)</f>
        <v>0</v>
      </c>
      <c r="U935" s="13" t="b">
        <f>AND(G935="INPRG",K935&gt;=14,K935&lt;21)</f>
        <v>0</v>
      </c>
      <c r="V935" s="13" t="b">
        <f>AND(G935="INPRG",K935&gt;=7,K935&lt;14)</f>
        <v>0</v>
      </c>
      <c r="W935" s="14" t="b">
        <f>AND(G935="INPRG",K935&lt;7)</f>
        <v>0</v>
      </c>
    </row>
    <row r="936" spans="1:23" ht="15.75" x14ac:dyDescent="0.25">
      <c r="A936" s="1" t="s">
        <v>1981</v>
      </c>
      <c r="B936" s="2" t="s">
        <v>1</v>
      </c>
      <c r="C936" s="2" t="s">
        <v>21</v>
      </c>
      <c r="D936" s="2" t="s">
        <v>1982</v>
      </c>
      <c r="E936" s="2" t="s">
        <v>875</v>
      </c>
      <c r="F936" s="3">
        <v>42062.340798611112</v>
      </c>
      <c r="G936" s="2" t="s">
        <v>4</v>
      </c>
      <c r="H936" s="2" t="s">
        <v>43</v>
      </c>
      <c r="I936" s="3">
        <v>42067.958333333336</v>
      </c>
      <c r="J936" s="4">
        <f ca="1">TODAY()</f>
        <v>42790</v>
      </c>
      <c r="K936" s="5">
        <f>IF(I936&lt;&gt;0,(I936-F936)-1,(J936-F936)-1)</f>
        <v>4.617534722223354</v>
      </c>
      <c r="L936" s="5" t="b">
        <f>IF(G936="CAN",TRUE,FALSE)</f>
        <v>0</v>
      </c>
      <c r="M936" s="6" t="b">
        <f>AND(G936="CLOSE",K936&lt;=28)</f>
        <v>1</v>
      </c>
      <c r="N936" s="6" t="b">
        <f>AND(G936="CLOSE",K936&gt;28,K936&lt;=56)</f>
        <v>0</v>
      </c>
      <c r="O936" s="6" t="b">
        <f>AND(G936="CLOSE",K936&gt;56,K936&lt;=84)</f>
        <v>0</v>
      </c>
      <c r="P936" s="6" t="b">
        <f>AND(G936="CLOSE",K936&gt;84)</f>
        <v>0</v>
      </c>
      <c r="Q936" s="6" t="b">
        <f>AND(G936 = "INPRG",K936&gt;84)</f>
        <v>0</v>
      </c>
      <c r="R936" s="6" t="b">
        <f>AND(G936 = "INPRG",K936&gt;56,K936&lt;=84)</f>
        <v>0</v>
      </c>
      <c r="S936" s="6" t="b">
        <f>AND(G936 = "INPRG",K936&gt;28,K936&lt;56)</f>
        <v>0</v>
      </c>
      <c r="T936" s="6" t="b">
        <f>AND(G936="INPRG",K936&gt;=21,K936&lt;28)</f>
        <v>0</v>
      </c>
      <c r="U936" s="6" t="b">
        <f>AND(G936="INPRG",K936&gt;=14,K936&lt;21)</f>
        <v>0</v>
      </c>
      <c r="V936" s="6" t="b">
        <f>AND(G936="INPRG",K936&gt;=7,K936&lt;14)</f>
        <v>0</v>
      </c>
      <c r="W936" s="7" t="b">
        <f>AND(G936="INPRG",K936&lt;7)</f>
        <v>0</v>
      </c>
    </row>
    <row r="937" spans="1:23" ht="15.75" x14ac:dyDescent="0.25">
      <c r="A937" s="8" t="s">
        <v>1983</v>
      </c>
      <c r="B937" s="9" t="s">
        <v>1</v>
      </c>
      <c r="C937" s="9" t="s">
        <v>2</v>
      </c>
      <c r="D937" s="9" t="s">
        <v>1984</v>
      </c>
      <c r="E937" s="9" t="s">
        <v>875</v>
      </c>
      <c r="F937" s="10">
        <v>42062.340821759259</v>
      </c>
      <c r="G937" s="9" t="s">
        <v>4</v>
      </c>
      <c r="H937" s="9" t="s">
        <v>43</v>
      </c>
      <c r="I937" s="10">
        <v>42066.958333333336</v>
      </c>
      <c r="J937" s="11">
        <f ca="1">TODAY()</f>
        <v>42790</v>
      </c>
      <c r="K937" s="12">
        <f>IF(I937&lt;&gt;0,(I937-F937)-1,(J937-F937)-1)</f>
        <v>3.6175115740770707</v>
      </c>
      <c r="L937" s="12" t="b">
        <f>IF(G937="CAN",TRUE,FALSE)</f>
        <v>0</v>
      </c>
      <c r="M937" s="13" t="b">
        <f>AND(G937="CLOSE",K937&lt;=28)</f>
        <v>1</v>
      </c>
      <c r="N937" s="13" t="b">
        <f>AND(G937="CLOSE",K937&gt;28,K937&lt;=56)</f>
        <v>0</v>
      </c>
      <c r="O937" s="13" t="b">
        <f>AND(G937="CLOSE",K937&gt;56,K937&lt;=84)</f>
        <v>0</v>
      </c>
      <c r="P937" s="13" t="b">
        <f>AND(G937="CLOSE",K937&gt;84)</f>
        <v>0</v>
      </c>
      <c r="Q937" s="13" t="b">
        <f>AND(G937 = "INPRG",K937&gt;84)</f>
        <v>0</v>
      </c>
      <c r="R937" s="13" t="b">
        <f>AND(G937 = "INPRG",K937&gt;56,K937&lt;=84)</f>
        <v>0</v>
      </c>
      <c r="S937" s="13" t="b">
        <f>AND(G937 = "INPRG",K937&gt;28,K937&lt;56)</f>
        <v>0</v>
      </c>
      <c r="T937" s="13" t="b">
        <f>AND(G937="INPRG",K937&gt;=21,K937&lt;28)</f>
        <v>0</v>
      </c>
      <c r="U937" s="13" t="b">
        <f>AND(G937="INPRG",K937&gt;=14,K937&lt;21)</f>
        <v>0</v>
      </c>
      <c r="V937" s="13" t="b">
        <f>AND(G937="INPRG",K937&gt;=7,K937&lt;14)</f>
        <v>0</v>
      </c>
      <c r="W937" s="14" t="b">
        <f>AND(G937="INPRG",K937&lt;7)</f>
        <v>0</v>
      </c>
    </row>
    <row r="938" spans="1:23" ht="15.75" x14ac:dyDescent="0.25">
      <c r="A938" s="1" t="s">
        <v>1985</v>
      </c>
      <c r="B938" s="2" t="s">
        <v>1</v>
      </c>
      <c r="C938" s="2" t="s">
        <v>2</v>
      </c>
      <c r="D938" s="2" t="s">
        <v>1986</v>
      </c>
      <c r="E938" s="2" t="s">
        <v>1987</v>
      </c>
      <c r="F938" s="3">
        <v>42062.340868055559</v>
      </c>
      <c r="G938" s="2" t="s">
        <v>4</v>
      </c>
      <c r="H938" s="2" t="s">
        <v>43</v>
      </c>
      <c r="I938" s="3">
        <v>42067.958333333336</v>
      </c>
      <c r="J938" s="4">
        <f ca="1">TODAY()</f>
        <v>42790</v>
      </c>
      <c r="K938" s="5">
        <f>IF(I938&lt;&gt;0,(I938-F938)-1,(J938-F938)-1)</f>
        <v>4.617465277777228</v>
      </c>
      <c r="L938" s="5" t="b">
        <f>IF(G938="CAN",TRUE,FALSE)</f>
        <v>0</v>
      </c>
      <c r="M938" s="6" t="b">
        <f>AND(G938="CLOSE",K938&lt;=28)</f>
        <v>1</v>
      </c>
      <c r="N938" s="6" t="b">
        <f>AND(G938="CLOSE",K938&gt;28,K938&lt;=56)</f>
        <v>0</v>
      </c>
      <c r="O938" s="6" t="b">
        <f>AND(G938="CLOSE",K938&gt;56,K938&lt;=84)</f>
        <v>0</v>
      </c>
      <c r="P938" s="6" t="b">
        <f>AND(G938="CLOSE",K938&gt;84)</f>
        <v>0</v>
      </c>
      <c r="Q938" s="6" t="b">
        <f>AND(G938 = "INPRG",K938&gt;84)</f>
        <v>0</v>
      </c>
      <c r="R938" s="6" t="b">
        <f>AND(G938 = "INPRG",K938&gt;56,K938&lt;=84)</f>
        <v>0</v>
      </c>
      <c r="S938" s="6" t="b">
        <f>AND(G938 = "INPRG",K938&gt;28,K938&lt;56)</f>
        <v>0</v>
      </c>
      <c r="T938" s="6" t="b">
        <f>AND(G938="INPRG",K938&gt;=21,K938&lt;28)</f>
        <v>0</v>
      </c>
      <c r="U938" s="6" t="b">
        <f>AND(G938="INPRG",K938&gt;=14,K938&lt;21)</f>
        <v>0</v>
      </c>
      <c r="V938" s="6" t="b">
        <f>AND(G938="INPRG",K938&gt;=7,K938&lt;14)</f>
        <v>0</v>
      </c>
      <c r="W938" s="7" t="b">
        <f>AND(G938="INPRG",K938&lt;7)</f>
        <v>0</v>
      </c>
    </row>
    <row r="939" spans="1:23" ht="15.75" x14ac:dyDescent="0.25">
      <c r="A939" s="8" t="s">
        <v>1988</v>
      </c>
      <c r="B939" s="9" t="s">
        <v>1</v>
      </c>
      <c r="C939" s="9" t="s">
        <v>2</v>
      </c>
      <c r="D939" s="9" t="s">
        <v>1989</v>
      </c>
      <c r="E939" s="9" t="s">
        <v>1990</v>
      </c>
      <c r="F939" s="10">
        <v>42062.340891203705</v>
      </c>
      <c r="G939" s="9" t="s">
        <v>4</v>
      </c>
      <c r="H939" s="9" t="s">
        <v>33</v>
      </c>
      <c r="I939" s="10">
        <v>42066.958333333336</v>
      </c>
      <c r="J939" s="11">
        <f ca="1">TODAY()</f>
        <v>42790</v>
      </c>
      <c r="K939" s="12">
        <f>IF(I939&lt;&gt;0,(I939-F939)-1,(J939-F939)-1)</f>
        <v>3.6174421296309447</v>
      </c>
      <c r="L939" s="12" t="b">
        <f>IF(G939="CAN",TRUE,FALSE)</f>
        <v>0</v>
      </c>
      <c r="M939" s="13" t="b">
        <f>AND(G939="CLOSE",K939&lt;=28)</f>
        <v>1</v>
      </c>
      <c r="N939" s="13" t="b">
        <f>AND(G939="CLOSE",K939&gt;28,K939&lt;=56)</f>
        <v>0</v>
      </c>
      <c r="O939" s="13" t="b">
        <f>AND(G939="CLOSE",K939&gt;56,K939&lt;=84)</f>
        <v>0</v>
      </c>
      <c r="P939" s="13" t="b">
        <f>AND(G939="CLOSE",K939&gt;84)</f>
        <v>0</v>
      </c>
      <c r="Q939" s="13" t="b">
        <f>AND(G939 = "INPRG",K939&gt;84)</f>
        <v>0</v>
      </c>
      <c r="R939" s="13" t="b">
        <f>AND(G939 = "INPRG",K939&gt;56,K939&lt;=84)</f>
        <v>0</v>
      </c>
      <c r="S939" s="13" t="b">
        <f>AND(G939 = "INPRG",K939&gt;28,K939&lt;56)</f>
        <v>0</v>
      </c>
      <c r="T939" s="13" t="b">
        <f>AND(G939="INPRG",K939&gt;=21,K939&lt;28)</f>
        <v>0</v>
      </c>
      <c r="U939" s="13" t="b">
        <f>AND(G939="INPRG",K939&gt;=14,K939&lt;21)</f>
        <v>0</v>
      </c>
      <c r="V939" s="13" t="b">
        <f>AND(G939="INPRG",K939&gt;=7,K939&lt;14)</f>
        <v>0</v>
      </c>
      <c r="W939" s="14" t="b">
        <f>AND(G939="INPRG",K939&lt;7)</f>
        <v>0</v>
      </c>
    </row>
    <row r="940" spans="1:23" ht="15.75" x14ac:dyDescent="0.25">
      <c r="A940" s="1" t="s">
        <v>1991</v>
      </c>
      <c r="B940" s="2" t="s">
        <v>1</v>
      </c>
      <c r="C940" s="2" t="s">
        <v>2</v>
      </c>
      <c r="D940" s="2" t="s">
        <v>1992</v>
      </c>
      <c r="E940" s="2" t="s">
        <v>1993</v>
      </c>
      <c r="F940" s="3">
        <v>42062.340902777774</v>
      </c>
      <c r="G940" s="2" t="s">
        <v>4</v>
      </c>
      <c r="H940" s="2" t="s">
        <v>19</v>
      </c>
      <c r="I940" s="3">
        <v>42067.958333333336</v>
      </c>
      <c r="J940" s="4">
        <f ca="1">TODAY()</f>
        <v>42790</v>
      </c>
      <c r="K940" s="5">
        <f>IF(I940&lt;&gt;0,(I940-F940)-1,(J940-F940)-1)</f>
        <v>4.617430555561441</v>
      </c>
      <c r="L940" s="5" t="b">
        <f>IF(G940="CAN",TRUE,FALSE)</f>
        <v>0</v>
      </c>
      <c r="M940" s="6" t="b">
        <f>AND(G940="CLOSE",K940&lt;=28)</f>
        <v>1</v>
      </c>
      <c r="N940" s="6" t="b">
        <f>AND(G940="CLOSE",K940&gt;28,K940&lt;=56)</f>
        <v>0</v>
      </c>
      <c r="O940" s="6" t="b">
        <f>AND(G940="CLOSE",K940&gt;56,K940&lt;=84)</f>
        <v>0</v>
      </c>
      <c r="P940" s="6" t="b">
        <f>AND(G940="CLOSE",K940&gt;84)</f>
        <v>0</v>
      </c>
      <c r="Q940" s="6" t="b">
        <f>AND(G940 = "INPRG",K940&gt;84)</f>
        <v>0</v>
      </c>
      <c r="R940" s="6" t="b">
        <f>AND(G940 = "INPRG",K940&gt;56,K940&lt;=84)</f>
        <v>0</v>
      </c>
      <c r="S940" s="6" t="b">
        <f>AND(G940 = "INPRG",K940&gt;28,K940&lt;56)</f>
        <v>0</v>
      </c>
      <c r="T940" s="6" t="b">
        <f>AND(G940="INPRG",K940&gt;=21,K940&lt;28)</f>
        <v>0</v>
      </c>
      <c r="U940" s="6" t="b">
        <f>AND(G940="INPRG",K940&gt;=14,K940&lt;21)</f>
        <v>0</v>
      </c>
      <c r="V940" s="6" t="b">
        <f>AND(G940="INPRG",K940&gt;=7,K940&lt;14)</f>
        <v>0</v>
      </c>
      <c r="W940" s="7" t="b">
        <f>AND(G940="INPRG",K940&lt;7)</f>
        <v>0</v>
      </c>
    </row>
    <row r="941" spans="1:23" ht="15.75" x14ac:dyDescent="0.25">
      <c r="A941" s="8" t="s">
        <v>1994</v>
      </c>
      <c r="B941" s="9" t="s">
        <v>1</v>
      </c>
      <c r="C941" s="9" t="s">
        <v>2</v>
      </c>
      <c r="D941" s="9" t="s">
        <v>1995</v>
      </c>
      <c r="E941" s="9" t="s">
        <v>1996</v>
      </c>
      <c r="F941" s="10">
        <v>42062.340949074074</v>
      </c>
      <c r="G941" s="9" t="s">
        <v>4</v>
      </c>
      <c r="H941" s="9" t="s">
        <v>19</v>
      </c>
      <c r="I941" s="10">
        <v>42067.958333333336</v>
      </c>
      <c r="J941" s="11">
        <f ca="1">TODAY()</f>
        <v>42790</v>
      </c>
      <c r="K941" s="12">
        <f>IF(I941&lt;&gt;0,(I941-F941)-1,(J941-F941)-1)</f>
        <v>4.6173842592615983</v>
      </c>
      <c r="L941" s="12" t="b">
        <f>IF(G941="CAN",TRUE,FALSE)</f>
        <v>0</v>
      </c>
      <c r="M941" s="13" t="b">
        <f>AND(G941="CLOSE",K941&lt;=28)</f>
        <v>1</v>
      </c>
      <c r="N941" s="13" t="b">
        <f>AND(G941="CLOSE",K941&gt;28,K941&lt;=56)</f>
        <v>0</v>
      </c>
      <c r="O941" s="13" t="b">
        <f>AND(G941="CLOSE",K941&gt;56,K941&lt;=84)</f>
        <v>0</v>
      </c>
      <c r="P941" s="13" t="b">
        <f>AND(G941="CLOSE",K941&gt;84)</f>
        <v>0</v>
      </c>
      <c r="Q941" s="13" t="b">
        <f>AND(G941 = "INPRG",K941&gt;84)</f>
        <v>0</v>
      </c>
      <c r="R941" s="13" t="b">
        <f>AND(G941 = "INPRG",K941&gt;56,K941&lt;=84)</f>
        <v>0</v>
      </c>
      <c r="S941" s="13" t="b">
        <f>AND(G941 = "INPRG",K941&gt;28,K941&lt;56)</f>
        <v>0</v>
      </c>
      <c r="T941" s="13" t="b">
        <f>AND(G941="INPRG",K941&gt;=21,K941&lt;28)</f>
        <v>0</v>
      </c>
      <c r="U941" s="13" t="b">
        <f>AND(G941="INPRG",K941&gt;=14,K941&lt;21)</f>
        <v>0</v>
      </c>
      <c r="V941" s="13" t="b">
        <f>AND(G941="INPRG",K941&gt;=7,K941&lt;14)</f>
        <v>0</v>
      </c>
      <c r="W941" s="14" t="b">
        <f>AND(G941="INPRG",K941&lt;7)</f>
        <v>0</v>
      </c>
    </row>
    <row r="942" spans="1:23" ht="15.75" x14ac:dyDescent="0.25">
      <c r="A942" s="1" t="s">
        <v>1997</v>
      </c>
      <c r="B942" s="2" t="s">
        <v>1</v>
      </c>
      <c r="C942" s="2" t="s">
        <v>2</v>
      </c>
      <c r="D942" s="2" t="s">
        <v>1998</v>
      </c>
      <c r="E942" s="2" t="s">
        <v>1999</v>
      </c>
      <c r="F942" s="3">
        <v>42062.341006944444</v>
      </c>
      <c r="G942" s="2" t="s">
        <v>4</v>
      </c>
      <c r="H942" s="2" t="s">
        <v>238</v>
      </c>
      <c r="I942" s="3">
        <v>42069.625</v>
      </c>
      <c r="J942" s="4">
        <f ca="1">TODAY()</f>
        <v>42790</v>
      </c>
      <c r="K942" s="5">
        <f>IF(I942&lt;&gt;0,(I942-F942)-1,(J942-F942)-1)</f>
        <v>6.2839930555564933</v>
      </c>
      <c r="L942" s="5" t="b">
        <f>IF(G942="CAN",TRUE,FALSE)</f>
        <v>0</v>
      </c>
      <c r="M942" s="6" t="b">
        <f>AND(G942="CLOSE",K942&lt;=28)</f>
        <v>1</v>
      </c>
      <c r="N942" s="6" t="b">
        <f>AND(G942="CLOSE",K942&gt;28,K942&lt;=56)</f>
        <v>0</v>
      </c>
      <c r="O942" s="6" t="b">
        <f>AND(G942="CLOSE",K942&gt;56,K942&lt;=84)</f>
        <v>0</v>
      </c>
      <c r="P942" s="6" t="b">
        <f>AND(G942="CLOSE",K942&gt;84)</f>
        <v>0</v>
      </c>
      <c r="Q942" s="6" t="b">
        <f>AND(G942 = "INPRG",K942&gt;84)</f>
        <v>0</v>
      </c>
      <c r="R942" s="6" t="b">
        <f>AND(G942 = "INPRG",K942&gt;56,K942&lt;=84)</f>
        <v>0</v>
      </c>
      <c r="S942" s="6" t="b">
        <f>AND(G942 = "INPRG",K942&gt;28,K942&lt;56)</f>
        <v>0</v>
      </c>
      <c r="T942" s="6" t="b">
        <f>AND(G942="INPRG",K942&gt;=21,K942&lt;28)</f>
        <v>0</v>
      </c>
      <c r="U942" s="6" t="b">
        <f>AND(G942="INPRG",K942&gt;=14,K942&lt;21)</f>
        <v>0</v>
      </c>
      <c r="V942" s="6" t="b">
        <f>AND(G942="INPRG",K942&gt;=7,K942&lt;14)</f>
        <v>0</v>
      </c>
      <c r="W942" s="7" t="b">
        <f>AND(G942="INPRG",K942&lt;7)</f>
        <v>0</v>
      </c>
    </row>
    <row r="943" spans="1:23" ht="15.75" x14ac:dyDescent="0.25">
      <c r="A943" s="8" t="s">
        <v>2000</v>
      </c>
      <c r="B943" s="9" t="s">
        <v>1</v>
      </c>
      <c r="C943" s="9" t="s">
        <v>2</v>
      </c>
      <c r="D943" s="9" t="s">
        <v>423</v>
      </c>
      <c r="E943" s="9"/>
      <c r="F943" s="10">
        <v>42062.341099537036</v>
      </c>
      <c r="G943" s="9" t="s">
        <v>4</v>
      </c>
      <c r="H943" s="9" t="s">
        <v>43</v>
      </c>
      <c r="I943" s="10">
        <v>42065.958333333336</v>
      </c>
      <c r="J943" s="11">
        <f ca="1">TODAY()</f>
        <v>42790</v>
      </c>
      <c r="K943" s="12">
        <f>IF(I943&lt;&gt;0,(I943-F943)-1,(J943-F943)-1)</f>
        <v>2.6172337962998427</v>
      </c>
      <c r="L943" s="12" t="b">
        <f>IF(G943="CAN",TRUE,FALSE)</f>
        <v>0</v>
      </c>
      <c r="M943" s="13" t="b">
        <f>AND(G943="CLOSE",K943&lt;=28)</f>
        <v>1</v>
      </c>
      <c r="N943" s="13" t="b">
        <f>AND(G943="CLOSE",K943&gt;28,K943&lt;=56)</f>
        <v>0</v>
      </c>
      <c r="O943" s="13" t="b">
        <f>AND(G943="CLOSE",K943&gt;56,K943&lt;=84)</f>
        <v>0</v>
      </c>
      <c r="P943" s="13" t="b">
        <f>AND(G943="CLOSE",K943&gt;84)</f>
        <v>0</v>
      </c>
      <c r="Q943" s="13" t="b">
        <f>AND(G943 = "INPRG",K943&gt;84)</f>
        <v>0</v>
      </c>
      <c r="R943" s="13" t="b">
        <f>AND(G943 = "INPRG",K943&gt;56,K943&lt;=84)</f>
        <v>0</v>
      </c>
      <c r="S943" s="13" t="b">
        <f>AND(G943 = "INPRG",K943&gt;28,K943&lt;56)</f>
        <v>0</v>
      </c>
      <c r="T943" s="13" t="b">
        <f>AND(G943="INPRG",K943&gt;=21,K943&lt;28)</f>
        <v>0</v>
      </c>
      <c r="U943" s="13" t="b">
        <f>AND(G943="INPRG",K943&gt;=14,K943&lt;21)</f>
        <v>0</v>
      </c>
      <c r="V943" s="13" t="b">
        <f>AND(G943="INPRG",K943&gt;=7,K943&lt;14)</f>
        <v>0</v>
      </c>
      <c r="W943" s="14" t="b">
        <f>AND(G943="INPRG",K943&lt;7)</f>
        <v>0</v>
      </c>
    </row>
    <row r="944" spans="1:23" ht="15.75" x14ac:dyDescent="0.25">
      <c r="A944" s="1" t="s">
        <v>2001</v>
      </c>
      <c r="B944" s="2" t="s">
        <v>1</v>
      </c>
      <c r="C944" s="2" t="s">
        <v>21</v>
      </c>
      <c r="D944" s="2" t="s">
        <v>425</v>
      </c>
      <c r="E944" s="2" t="s">
        <v>2002</v>
      </c>
      <c r="F944" s="3">
        <v>42062.341145833336</v>
      </c>
      <c r="G944" s="2" t="s">
        <v>4</v>
      </c>
      <c r="H944" s="2" t="s">
        <v>688</v>
      </c>
      <c r="I944" s="3">
        <v>42066.958333333336</v>
      </c>
      <c r="J944" s="4">
        <f ca="1">TODAY()</f>
        <v>42790</v>
      </c>
      <c r="K944" s="5">
        <f>IF(I944&lt;&gt;0,(I944-F944)-1,(J944-F944)-1)</f>
        <v>3.6171875</v>
      </c>
      <c r="L944" s="5" t="b">
        <f>IF(G944="CAN",TRUE,FALSE)</f>
        <v>0</v>
      </c>
      <c r="M944" s="6" t="b">
        <f>AND(G944="CLOSE",K944&lt;=28)</f>
        <v>1</v>
      </c>
      <c r="N944" s="6" t="b">
        <f>AND(G944="CLOSE",K944&gt;28,K944&lt;=56)</f>
        <v>0</v>
      </c>
      <c r="O944" s="6" t="b">
        <f>AND(G944="CLOSE",K944&gt;56,K944&lt;=84)</f>
        <v>0</v>
      </c>
      <c r="P944" s="6" t="b">
        <f>AND(G944="CLOSE",K944&gt;84)</f>
        <v>0</v>
      </c>
      <c r="Q944" s="6" t="b">
        <f>AND(G944 = "INPRG",K944&gt;84)</f>
        <v>0</v>
      </c>
      <c r="R944" s="6" t="b">
        <f>AND(G944 = "INPRG",K944&gt;56,K944&lt;=84)</f>
        <v>0</v>
      </c>
      <c r="S944" s="6" t="b">
        <f>AND(G944 = "INPRG",K944&gt;28,K944&lt;56)</f>
        <v>0</v>
      </c>
      <c r="T944" s="6" t="b">
        <f>AND(G944="INPRG",K944&gt;=21,K944&lt;28)</f>
        <v>0</v>
      </c>
      <c r="U944" s="6" t="b">
        <f>AND(G944="INPRG",K944&gt;=14,K944&lt;21)</f>
        <v>0</v>
      </c>
      <c r="V944" s="6" t="b">
        <f>AND(G944="INPRG",K944&gt;=7,K944&lt;14)</f>
        <v>0</v>
      </c>
      <c r="W944" s="7" t="b">
        <f>AND(G944="INPRG",K944&lt;7)</f>
        <v>0</v>
      </c>
    </row>
    <row r="945" spans="1:23" ht="15.75" x14ac:dyDescent="0.25">
      <c r="A945" s="8" t="s">
        <v>2003</v>
      </c>
      <c r="B945" s="9" t="s">
        <v>1</v>
      </c>
      <c r="C945" s="9" t="s">
        <v>21</v>
      </c>
      <c r="D945" s="9" t="s">
        <v>425</v>
      </c>
      <c r="E945" s="9" t="s">
        <v>2004</v>
      </c>
      <c r="F945" s="10">
        <v>42062.341157407405</v>
      </c>
      <c r="G945" s="9" t="s">
        <v>4</v>
      </c>
      <c r="H945" s="9" t="s">
        <v>688</v>
      </c>
      <c r="I945" s="10">
        <v>42066.958333333336</v>
      </c>
      <c r="J945" s="11">
        <f ca="1">TODAY()</f>
        <v>42790</v>
      </c>
      <c r="K945" s="12">
        <f>IF(I945&lt;&gt;0,(I945-F945)-1,(J945-F945)-1)</f>
        <v>3.6171759259304963</v>
      </c>
      <c r="L945" s="12" t="b">
        <f>IF(G945="CAN",TRUE,FALSE)</f>
        <v>0</v>
      </c>
      <c r="M945" s="13" t="b">
        <f>AND(G945="CLOSE",K945&lt;=28)</f>
        <v>1</v>
      </c>
      <c r="N945" s="13" t="b">
        <f>AND(G945="CLOSE",K945&gt;28,K945&lt;=56)</f>
        <v>0</v>
      </c>
      <c r="O945" s="13" t="b">
        <f>AND(G945="CLOSE",K945&gt;56,K945&lt;=84)</f>
        <v>0</v>
      </c>
      <c r="P945" s="13" t="b">
        <f>AND(G945="CLOSE",K945&gt;84)</f>
        <v>0</v>
      </c>
      <c r="Q945" s="13" t="b">
        <f>AND(G945 = "INPRG",K945&gt;84)</f>
        <v>0</v>
      </c>
      <c r="R945" s="13" t="b">
        <f>AND(G945 = "INPRG",K945&gt;56,K945&lt;=84)</f>
        <v>0</v>
      </c>
      <c r="S945" s="13" t="b">
        <f>AND(G945 = "INPRG",K945&gt;28,K945&lt;56)</f>
        <v>0</v>
      </c>
      <c r="T945" s="13" t="b">
        <f>AND(G945="INPRG",K945&gt;=21,K945&lt;28)</f>
        <v>0</v>
      </c>
      <c r="U945" s="13" t="b">
        <f>AND(G945="INPRG",K945&gt;=14,K945&lt;21)</f>
        <v>0</v>
      </c>
      <c r="V945" s="13" t="b">
        <f>AND(G945="INPRG",K945&gt;=7,K945&lt;14)</f>
        <v>0</v>
      </c>
      <c r="W945" s="14" t="b">
        <f>AND(G945="INPRG",K945&lt;7)</f>
        <v>0</v>
      </c>
    </row>
    <row r="946" spans="1:23" ht="15.75" x14ac:dyDescent="0.25">
      <c r="A946" s="1" t="s">
        <v>2005</v>
      </c>
      <c r="B946" s="2" t="s">
        <v>1</v>
      </c>
      <c r="C946" s="2" t="s">
        <v>21</v>
      </c>
      <c r="D946" s="2" t="s">
        <v>425</v>
      </c>
      <c r="E946" s="2" t="s">
        <v>2006</v>
      </c>
      <c r="F946" s="3">
        <v>42062.341180555559</v>
      </c>
      <c r="G946" s="2" t="s">
        <v>4</v>
      </c>
      <c r="H946" s="2" t="s">
        <v>688</v>
      </c>
      <c r="I946" s="3">
        <v>42066.958333333336</v>
      </c>
      <c r="J946" s="4">
        <f ca="1">TODAY()</f>
        <v>42790</v>
      </c>
      <c r="K946" s="5">
        <f>IF(I946&lt;&gt;0,(I946-F946)-1,(J946-F946)-1)</f>
        <v>3.617152777776937</v>
      </c>
      <c r="L946" s="5" t="b">
        <f>IF(G946="CAN",TRUE,FALSE)</f>
        <v>0</v>
      </c>
      <c r="M946" s="6" t="b">
        <f>AND(G946="CLOSE",K946&lt;=28)</f>
        <v>1</v>
      </c>
      <c r="N946" s="6" t="b">
        <f>AND(G946="CLOSE",K946&gt;28,K946&lt;=56)</f>
        <v>0</v>
      </c>
      <c r="O946" s="6" t="b">
        <f>AND(G946="CLOSE",K946&gt;56,K946&lt;=84)</f>
        <v>0</v>
      </c>
      <c r="P946" s="6" t="b">
        <f>AND(G946="CLOSE",K946&gt;84)</f>
        <v>0</v>
      </c>
      <c r="Q946" s="6" t="b">
        <f>AND(G946 = "INPRG",K946&gt;84)</f>
        <v>0</v>
      </c>
      <c r="R946" s="6" t="b">
        <f>AND(G946 = "INPRG",K946&gt;56,K946&lt;=84)</f>
        <v>0</v>
      </c>
      <c r="S946" s="6" t="b">
        <f>AND(G946 = "INPRG",K946&gt;28,K946&lt;56)</f>
        <v>0</v>
      </c>
      <c r="T946" s="6" t="b">
        <f>AND(G946="INPRG",K946&gt;=21,K946&lt;28)</f>
        <v>0</v>
      </c>
      <c r="U946" s="6" t="b">
        <f>AND(G946="INPRG",K946&gt;=14,K946&lt;21)</f>
        <v>0</v>
      </c>
      <c r="V946" s="6" t="b">
        <f>AND(G946="INPRG",K946&gt;=7,K946&lt;14)</f>
        <v>0</v>
      </c>
      <c r="W946" s="7" t="b">
        <f>AND(G946="INPRG",K946&lt;7)</f>
        <v>0</v>
      </c>
    </row>
    <row r="947" spans="1:23" ht="15.75" x14ac:dyDescent="0.25">
      <c r="A947" s="8" t="s">
        <v>2007</v>
      </c>
      <c r="B947" s="9" t="s">
        <v>1</v>
      </c>
      <c r="C947" s="9" t="s">
        <v>2</v>
      </c>
      <c r="D947" s="9" t="s">
        <v>2008</v>
      </c>
      <c r="E947" s="9" t="s">
        <v>1596</v>
      </c>
      <c r="F947" s="10">
        <v>42062.341249999998</v>
      </c>
      <c r="G947" s="9" t="s">
        <v>4</v>
      </c>
      <c r="H947" s="9" t="s">
        <v>19</v>
      </c>
      <c r="I947" s="10">
        <v>42068.958333333336</v>
      </c>
      <c r="J947" s="11">
        <f ca="1">TODAY()</f>
        <v>42790</v>
      </c>
      <c r="K947" s="12">
        <f>IF(I947&lt;&gt;0,(I947-F947)-1,(J947-F947)-1)</f>
        <v>5.617083333338087</v>
      </c>
      <c r="L947" s="12" t="b">
        <f>IF(G947="CAN",TRUE,FALSE)</f>
        <v>0</v>
      </c>
      <c r="M947" s="13" t="b">
        <f>AND(G947="CLOSE",K947&lt;=28)</f>
        <v>1</v>
      </c>
      <c r="N947" s="13" t="b">
        <f>AND(G947="CLOSE",K947&gt;28,K947&lt;=56)</f>
        <v>0</v>
      </c>
      <c r="O947" s="13" t="b">
        <f>AND(G947="CLOSE",K947&gt;56,K947&lt;=84)</f>
        <v>0</v>
      </c>
      <c r="P947" s="13" t="b">
        <f>AND(G947="CLOSE",K947&gt;84)</f>
        <v>0</v>
      </c>
      <c r="Q947" s="13" t="b">
        <f>AND(G947 = "INPRG",K947&gt;84)</f>
        <v>0</v>
      </c>
      <c r="R947" s="13" t="b">
        <f>AND(G947 = "INPRG",K947&gt;56,K947&lt;=84)</f>
        <v>0</v>
      </c>
      <c r="S947" s="13" t="b">
        <f>AND(G947 = "INPRG",K947&gt;28,K947&lt;56)</f>
        <v>0</v>
      </c>
      <c r="T947" s="13" t="b">
        <f>AND(G947="INPRG",K947&gt;=21,K947&lt;28)</f>
        <v>0</v>
      </c>
      <c r="U947" s="13" t="b">
        <f>AND(G947="INPRG",K947&gt;=14,K947&lt;21)</f>
        <v>0</v>
      </c>
      <c r="V947" s="13" t="b">
        <f>AND(G947="INPRG",K947&gt;=7,K947&lt;14)</f>
        <v>0</v>
      </c>
      <c r="W947" s="14" t="b">
        <f>AND(G947="INPRG",K947&lt;7)</f>
        <v>0</v>
      </c>
    </row>
    <row r="948" spans="1:23" ht="15.75" x14ac:dyDescent="0.25">
      <c r="A948" s="1" t="s">
        <v>2009</v>
      </c>
      <c r="B948" s="2" t="s">
        <v>1</v>
      </c>
      <c r="C948" s="2" t="s">
        <v>2</v>
      </c>
      <c r="D948" s="2" t="s">
        <v>440</v>
      </c>
      <c r="E948" s="2" t="s">
        <v>441</v>
      </c>
      <c r="F948" s="3">
        <v>42062.341273148151</v>
      </c>
      <c r="G948" s="2" t="s">
        <v>4</v>
      </c>
      <c r="H948" s="2" t="s">
        <v>443</v>
      </c>
      <c r="I948" s="3">
        <v>42067.958333333336</v>
      </c>
      <c r="J948" s="4">
        <f ca="1">TODAY()</f>
        <v>42790</v>
      </c>
      <c r="K948" s="5">
        <f>IF(I948&lt;&gt;0,(I948-F948)-1,(J948-F948)-1)</f>
        <v>4.6170601851845277</v>
      </c>
      <c r="L948" s="5" t="b">
        <f>IF(G948="CAN",TRUE,FALSE)</f>
        <v>0</v>
      </c>
      <c r="M948" s="6" t="b">
        <f>AND(G948="CLOSE",K948&lt;=28)</f>
        <v>1</v>
      </c>
      <c r="N948" s="6" t="b">
        <f>AND(G948="CLOSE",K948&gt;28,K948&lt;=56)</f>
        <v>0</v>
      </c>
      <c r="O948" s="6" t="b">
        <f>AND(G948="CLOSE",K948&gt;56,K948&lt;=84)</f>
        <v>0</v>
      </c>
      <c r="P948" s="6" t="b">
        <f>AND(G948="CLOSE",K948&gt;84)</f>
        <v>0</v>
      </c>
      <c r="Q948" s="6" t="b">
        <f>AND(G948 = "INPRG",K948&gt;84)</f>
        <v>0</v>
      </c>
      <c r="R948" s="6" t="b">
        <f>AND(G948 = "INPRG",K948&gt;56,K948&lt;=84)</f>
        <v>0</v>
      </c>
      <c r="S948" s="6" t="b">
        <f>AND(G948 = "INPRG",K948&gt;28,K948&lt;56)</f>
        <v>0</v>
      </c>
      <c r="T948" s="6" t="b">
        <f>AND(G948="INPRG",K948&gt;=21,K948&lt;28)</f>
        <v>0</v>
      </c>
      <c r="U948" s="6" t="b">
        <f>AND(G948="INPRG",K948&gt;=14,K948&lt;21)</f>
        <v>0</v>
      </c>
      <c r="V948" s="6" t="b">
        <f>AND(G948="INPRG",K948&gt;=7,K948&lt;14)</f>
        <v>0</v>
      </c>
      <c r="W948" s="7" t="b">
        <f>AND(G948="INPRG",K948&lt;7)</f>
        <v>0</v>
      </c>
    </row>
    <row r="949" spans="1:23" ht="15.75" x14ac:dyDescent="0.25">
      <c r="A949" s="8" t="s">
        <v>2010</v>
      </c>
      <c r="B949" s="9" t="s">
        <v>1</v>
      </c>
      <c r="C949" s="9" t="s">
        <v>2</v>
      </c>
      <c r="D949" s="9" t="s">
        <v>445</v>
      </c>
      <c r="E949" s="9" t="s">
        <v>441</v>
      </c>
      <c r="F949" s="10">
        <v>42062.341296296298</v>
      </c>
      <c r="G949" s="9" t="s">
        <v>4</v>
      </c>
      <c r="H949" s="9" t="s">
        <v>443</v>
      </c>
      <c r="I949" s="10">
        <v>42068.958333333336</v>
      </c>
      <c r="J949" s="11">
        <f ca="1">TODAY()</f>
        <v>42790</v>
      </c>
      <c r="K949" s="12">
        <f>IF(I949&lt;&gt;0,(I949-F949)-1,(J949-F949)-1)</f>
        <v>5.6170370370382443</v>
      </c>
      <c r="L949" s="12" t="b">
        <f>IF(G949="CAN",TRUE,FALSE)</f>
        <v>0</v>
      </c>
      <c r="M949" s="13" t="b">
        <f>AND(G949="CLOSE",K949&lt;=28)</f>
        <v>1</v>
      </c>
      <c r="N949" s="13" t="b">
        <f>AND(G949="CLOSE",K949&gt;28,K949&lt;=56)</f>
        <v>0</v>
      </c>
      <c r="O949" s="13" t="b">
        <f>AND(G949="CLOSE",K949&gt;56,K949&lt;=84)</f>
        <v>0</v>
      </c>
      <c r="P949" s="13" t="b">
        <f>AND(G949="CLOSE",K949&gt;84)</f>
        <v>0</v>
      </c>
      <c r="Q949" s="13" t="b">
        <f>AND(G949 = "INPRG",K949&gt;84)</f>
        <v>0</v>
      </c>
      <c r="R949" s="13" t="b">
        <f>AND(G949 = "INPRG",K949&gt;56,K949&lt;=84)</f>
        <v>0</v>
      </c>
      <c r="S949" s="13" t="b">
        <f>AND(G949 = "INPRG",K949&gt;28,K949&lt;56)</f>
        <v>0</v>
      </c>
      <c r="T949" s="13" t="b">
        <f>AND(G949="INPRG",K949&gt;=21,K949&lt;28)</f>
        <v>0</v>
      </c>
      <c r="U949" s="13" t="b">
        <f>AND(G949="INPRG",K949&gt;=14,K949&lt;21)</f>
        <v>0</v>
      </c>
      <c r="V949" s="13" t="b">
        <f>AND(G949="INPRG",K949&gt;=7,K949&lt;14)</f>
        <v>0</v>
      </c>
      <c r="W949" s="14" t="b">
        <f>AND(G949="INPRG",K949&lt;7)</f>
        <v>0</v>
      </c>
    </row>
    <row r="950" spans="1:23" ht="15.75" x14ac:dyDescent="0.25">
      <c r="A950" s="1" t="s">
        <v>2011</v>
      </c>
      <c r="B950" s="2" t="s">
        <v>1</v>
      </c>
      <c r="C950" s="2" t="s">
        <v>21</v>
      </c>
      <c r="D950" s="2" t="s">
        <v>466</v>
      </c>
      <c r="E950" s="2" t="s">
        <v>467</v>
      </c>
      <c r="F950" s="3">
        <v>42062.341400462959</v>
      </c>
      <c r="G950" s="2" t="s">
        <v>4</v>
      </c>
      <c r="H950" s="2" t="s">
        <v>147</v>
      </c>
      <c r="I950" s="3">
        <v>42065.958333333336</v>
      </c>
      <c r="J950" s="4">
        <f ca="1">TODAY()</f>
        <v>42790</v>
      </c>
      <c r="K950" s="5">
        <f>IF(I950&lt;&gt;0,(I950-F950)-1,(J950-F950)-1)</f>
        <v>2.6169328703763313</v>
      </c>
      <c r="L950" s="5" t="b">
        <f>IF(G950="CAN",TRUE,FALSE)</f>
        <v>0</v>
      </c>
      <c r="M950" s="6" t="b">
        <f>AND(G950="CLOSE",K950&lt;=28)</f>
        <v>1</v>
      </c>
      <c r="N950" s="6" t="b">
        <f>AND(G950="CLOSE",K950&gt;28,K950&lt;=56)</f>
        <v>0</v>
      </c>
      <c r="O950" s="6" t="b">
        <f>AND(G950="CLOSE",K950&gt;56,K950&lt;=84)</f>
        <v>0</v>
      </c>
      <c r="P950" s="6" t="b">
        <f>AND(G950="CLOSE",K950&gt;84)</f>
        <v>0</v>
      </c>
      <c r="Q950" s="6" t="b">
        <f>AND(G950 = "INPRG",K950&gt;84)</f>
        <v>0</v>
      </c>
      <c r="R950" s="6" t="b">
        <f>AND(G950 = "INPRG",K950&gt;56,K950&lt;=84)</f>
        <v>0</v>
      </c>
      <c r="S950" s="6" t="b">
        <f>AND(G950 = "INPRG",K950&gt;28,K950&lt;56)</f>
        <v>0</v>
      </c>
      <c r="T950" s="6" t="b">
        <f>AND(G950="INPRG",K950&gt;=21,K950&lt;28)</f>
        <v>0</v>
      </c>
      <c r="U950" s="6" t="b">
        <f>AND(G950="INPRG",K950&gt;=14,K950&lt;21)</f>
        <v>0</v>
      </c>
      <c r="V950" s="6" t="b">
        <f>AND(G950="INPRG",K950&gt;=7,K950&lt;14)</f>
        <v>0</v>
      </c>
      <c r="W950" s="7" t="b">
        <f>AND(G950="INPRG",K950&lt;7)</f>
        <v>0</v>
      </c>
    </row>
    <row r="951" spans="1:23" ht="15.75" x14ac:dyDescent="0.25">
      <c r="A951" s="8" t="s">
        <v>2012</v>
      </c>
      <c r="B951" s="9" t="s">
        <v>1</v>
      </c>
      <c r="C951" s="9" t="s">
        <v>2</v>
      </c>
      <c r="D951" s="9" t="s">
        <v>2013</v>
      </c>
      <c r="E951" s="9" t="s">
        <v>441</v>
      </c>
      <c r="F951" s="10">
        <v>42062.341446759259</v>
      </c>
      <c r="G951" s="9" t="s">
        <v>4</v>
      </c>
      <c r="H951" s="9" t="s">
        <v>443</v>
      </c>
      <c r="I951" s="10">
        <v>42105.958333333336</v>
      </c>
      <c r="J951" s="11">
        <f ca="1">TODAY()</f>
        <v>42790</v>
      </c>
      <c r="K951" s="12">
        <f>IF(I951&lt;&gt;0,(I951-F951)-1,(J951-F951)-1)</f>
        <v>42.616886574076489</v>
      </c>
      <c r="L951" s="12" t="b">
        <f>IF(G951="CAN",TRUE,FALSE)</f>
        <v>0</v>
      </c>
      <c r="M951" s="13" t="b">
        <f>AND(G951="CLOSE",K951&lt;=28)</f>
        <v>0</v>
      </c>
      <c r="N951" s="13" t="b">
        <f>AND(G951="CLOSE",K951&gt;28,K951&lt;=56)</f>
        <v>1</v>
      </c>
      <c r="O951" s="13" t="b">
        <f>AND(G951="CLOSE",K951&gt;56,K951&lt;=84)</f>
        <v>0</v>
      </c>
      <c r="P951" s="13" t="b">
        <f>AND(G951="CLOSE",K951&gt;84)</f>
        <v>0</v>
      </c>
      <c r="Q951" s="13" t="b">
        <f>AND(G951 = "INPRG",K951&gt;84)</f>
        <v>0</v>
      </c>
      <c r="R951" s="13" t="b">
        <f>AND(G951 = "INPRG",K951&gt;56,K951&lt;=84)</f>
        <v>0</v>
      </c>
      <c r="S951" s="13" t="b">
        <f>AND(G951 = "INPRG",K951&gt;28,K951&lt;56)</f>
        <v>0</v>
      </c>
      <c r="T951" s="13" t="b">
        <f>AND(G951="INPRG",K951&gt;=21,K951&lt;28)</f>
        <v>0</v>
      </c>
      <c r="U951" s="13" t="b">
        <f>AND(G951="INPRG",K951&gt;=14,K951&lt;21)</f>
        <v>0</v>
      </c>
      <c r="V951" s="13" t="b">
        <f>AND(G951="INPRG",K951&gt;=7,K951&lt;14)</f>
        <v>0</v>
      </c>
      <c r="W951" s="14" t="b">
        <f>AND(G951="INPRG",K951&lt;7)</f>
        <v>0</v>
      </c>
    </row>
    <row r="952" spans="1:23" ht="15.75" x14ac:dyDescent="0.25">
      <c r="A952" s="1" t="s">
        <v>2014</v>
      </c>
      <c r="B952" s="2" t="s">
        <v>1</v>
      </c>
      <c r="C952" s="2" t="s">
        <v>2</v>
      </c>
      <c r="D952" s="2" t="s">
        <v>2015</v>
      </c>
      <c r="E952" s="2" t="s">
        <v>2016</v>
      </c>
      <c r="F952" s="3">
        <v>42062.341539351852</v>
      </c>
      <c r="G952" s="2" t="s">
        <v>4</v>
      </c>
      <c r="H952" s="2" t="s">
        <v>2017</v>
      </c>
      <c r="I952" s="3">
        <v>42066.958333333336</v>
      </c>
      <c r="J952" s="4">
        <f ca="1">TODAY()</f>
        <v>42790</v>
      </c>
      <c r="K952" s="5">
        <f>IF(I952&lt;&gt;0,(I952-F952)-1,(J952-F952)-1)</f>
        <v>3.6167939814840793</v>
      </c>
      <c r="L952" s="5" t="b">
        <f>IF(G952="CAN",TRUE,FALSE)</f>
        <v>0</v>
      </c>
      <c r="M952" s="6" t="b">
        <f>AND(G952="CLOSE",K952&lt;=28)</f>
        <v>1</v>
      </c>
      <c r="N952" s="6" t="b">
        <f>AND(G952="CLOSE",K952&gt;28,K952&lt;=56)</f>
        <v>0</v>
      </c>
      <c r="O952" s="6" t="b">
        <f>AND(G952="CLOSE",K952&gt;56,K952&lt;=84)</f>
        <v>0</v>
      </c>
      <c r="P952" s="6" t="b">
        <f>AND(G952="CLOSE",K952&gt;84)</f>
        <v>0</v>
      </c>
      <c r="Q952" s="6" t="b">
        <f>AND(G952 = "INPRG",K952&gt;84)</f>
        <v>0</v>
      </c>
      <c r="R952" s="6" t="b">
        <f>AND(G952 = "INPRG",K952&gt;56,K952&lt;=84)</f>
        <v>0</v>
      </c>
      <c r="S952" s="6" t="b">
        <f>AND(G952 = "INPRG",K952&gt;28,K952&lt;56)</f>
        <v>0</v>
      </c>
      <c r="T952" s="6" t="b">
        <f>AND(G952="INPRG",K952&gt;=21,K952&lt;28)</f>
        <v>0</v>
      </c>
      <c r="U952" s="6" t="b">
        <f>AND(G952="INPRG",K952&gt;=14,K952&lt;21)</f>
        <v>0</v>
      </c>
      <c r="V952" s="6" t="b">
        <f>AND(G952="INPRG",K952&gt;=7,K952&lt;14)</f>
        <v>0</v>
      </c>
      <c r="W952" s="7" t="b">
        <f>AND(G952="INPRG",K952&lt;7)</f>
        <v>0</v>
      </c>
    </row>
    <row r="953" spans="1:23" ht="15.75" x14ac:dyDescent="0.25">
      <c r="A953" s="8" t="s">
        <v>2018</v>
      </c>
      <c r="B953" s="9" t="s">
        <v>1</v>
      </c>
      <c r="C953" s="9" t="s">
        <v>2</v>
      </c>
      <c r="D953" s="9" t="s">
        <v>2019</v>
      </c>
      <c r="E953" s="9" t="s">
        <v>2020</v>
      </c>
      <c r="F953" s="10">
        <v>42062.341550925928</v>
      </c>
      <c r="G953" s="9" t="s">
        <v>4</v>
      </c>
      <c r="H953" s="9" t="s">
        <v>97</v>
      </c>
      <c r="I953" s="10">
        <v>42118.958333333336</v>
      </c>
      <c r="J953" s="11">
        <f ca="1">TODAY()</f>
        <v>42790</v>
      </c>
      <c r="K953" s="12">
        <f>IF(I953&lt;&gt;0,(I953-F953)-1,(J953-F953)-1)</f>
        <v>55.6167824074073</v>
      </c>
      <c r="L953" s="12" t="b">
        <f>IF(G953="CAN",TRUE,FALSE)</f>
        <v>0</v>
      </c>
      <c r="M953" s="13" t="b">
        <f>AND(G953="CLOSE",K953&lt;=28)</f>
        <v>0</v>
      </c>
      <c r="N953" s="13" t="b">
        <f>AND(G953="CLOSE",K953&gt;28,K953&lt;=56)</f>
        <v>1</v>
      </c>
      <c r="O953" s="13" t="b">
        <f>AND(G953="CLOSE",K953&gt;56,K953&lt;=84)</f>
        <v>0</v>
      </c>
      <c r="P953" s="13" t="b">
        <f>AND(G953="CLOSE",K953&gt;84)</f>
        <v>0</v>
      </c>
      <c r="Q953" s="13" t="b">
        <f>AND(G953 = "INPRG",K953&gt;84)</f>
        <v>0</v>
      </c>
      <c r="R953" s="13" t="b">
        <f>AND(G953 = "INPRG",K953&gt;56,K953&lt;=84)</f>
        <v>0</v>
      </c>
      <c r="S953" s="13" t="b">
        <f>AND(G953 = "INPRG",K953&gt;28,K953&lt;56)</f>
        <v>0</v>
      </c>
      <c r="T953" s="13" t="b">
        <f>AND(G953="INPRG",K953&gt;=21,K953&lt;28)</f>
        <v>0</v>
      </c>
      <c r="U953" s="13" t="b">
        <f>AND(G953="INPRG",K953&gt;=14,K953&lt;21)</f>
        <v>0</v>
      </c>
      <c r="V953" s="13" t="b">
        <f>AND(G953="INPRG",K953&gt;=7,K953&lt;14)</f>
        <v>0</v>
      </c>
      <c r="W953" s="14" t="b">
        <f>AND(G953="INPRG",K953&lt;7)</f>
        <v>0</v>
      </c>
    </row>
    <row r="954" spans="1:23" ht="15.75" x14ac:dyDescent="0.25">
      <c r="A954" s="1" t="s">
        <v>2021</v>
      </c>
      <c r="B954" s="2" t="s">
        <v>1</v>
      </c>
      <c r="C954" s="2" t="s">
        <v>21</v>
      </c>
      <c r="D954" s="2" t="s">
        <v>2022</v>
      </c>
      <c r="E954" s="2" t="s">
        <v>981</v>
      </c>
      <c r="F954" s="3">
        <v>42062.341574074075</v>
      </c>
      <c r="G954" s="2" t="s">
        <v>4</v>
      </c>
      <c r="H954" s="2" t="s">
        <v>43</v>
      </c>
      <c r="I954" s="3">
        <v>42065.958333333336</v>
      </c>
      <c r="J954" s="4">
        <f ca="1">TODAY()</f>
        <v>42790</v>
      </c>
      <c r="K954" s="5">
        <f>IF(I954&lt;&gt;0,(I954-F954)-1,(J954-F954)-1)</f>
        <v>2.6167592592610163</v>
      </c>
      <c r="L954" s="5" t="b">
        <f>IF(G954="CAN",TRUE,FALSE)</f>
        <v>0</v>
      </c>
      <c r="M954" s="6" t="b">
        <f>AND(G954="CLOSE",K954&lt;=28)</f>
        <v>1</v>
      </c>
      <c r="N954" s="6" t="b">
        <f>AND(G954="CLOSE",K954&gt;28,K954&lt;=56)</f>
        <v>0</v>
      </c>
      <c r="O954" s="6" t="b">
        <f>AND(G954="CLOSE",K954&gt;56,K954&lt;=84)</f>
        <v>0</v>
      </c>
      <c r="P954" s="6" t="b">
        <f>AND(G954="CLOSE",K954&gt;84)</f>
        <v>0</v>
      </c>
      <c r="Q954" s="6" t="b">
        <f>AND(G954 = "INPRG",K954&gt;84)</f>
        <v>0</v>
      </c>
      <c r="R954" s="6" t="b">
        <f>AND(G954 = "INPRG",K954&gt;56,K954&lt;=84)</f>
        <v>0</v>
      </c>
      <c r="S954" s="6" t="b">
        <f>AND(G954 = "INPRG",K954&gt;28,K954&lt;56)</f>
        <v>0</v>
      </c>
      <c r="T954" s="6" t="b">
        <f>AND(G954="INPRG",K954&gt;=21,K954&lt;28)</f>
        <v>0</v>
      </c>
      <c r="U954" s="6" t="b">
        <f>AND(G954="INPRG",K954&gt;=14,K954&lt;21)</f>
        <v>0</v>
      </c>
      <c r="V954" s="6" t="b">
        <f>AND(G954="INPRG",K954&gt;=7,K954&lt;14)</f>
        <v>0</v>
      </c>
      <c r="W954" s="7" t="b">
        <f>AND(G954="INPRG",K954&lt;7)</f>
        <v>0</v>
      </c>
    </row>
    <row r="955" spans="1:23" ht="15.75" x14ac:dyDescent="0.25">
      <c r="A955" s="8" t="s">
        <v>2023</v>
      </c>
      <c r="B955" s="9" t="s">
        <v>1</v>
      </c>
      <c r="C955" s="9" t="s">
        <v>2</v>
      </c>
      <c r="D955" s="9" t="s">
        <v>2024</v>
      </c>
      <c r="E955" s="9" t="s">
        <v>2025</v>
      </c>
      <c r="F955" s="10">
        <v>42062.341620370367</v>
      </c>
      <c r="G955" s="9" t="s">
        <v>4</v>
      </c>
      <c r="H955" s="9" t="s">
        <v>43</v>
      </c>
      <c r="I955" s="10">
        <v>42065.958333333336</v>
      </c>
      <c r="J955" s="11">
        <f ca="1">TODAY()</f>
        <v>42790</v>
      </c>
      <c r="K955" s="12">
        <f>IF(I955&lt;&gt;0,(I955-F955)-1,(J955-F955)-1)</f>
        <v>2.6167129629684496</v>
      </c>
      <c r="L955" s="12" t="b">
        <f>IF(G955="CAN",TRUE,FALSE)</f>
        <v>0</v>
      </c>
      <c r="M955" s="13" t="b">
        <f>AND(G955="CLOSE",K955&lt;=28)</f>
        <v>1</v>
      </c>
      <c r="N955" s="13" t="b">
        <f>AND(G955="CLOSE",K955&gt;28,K955&lt;=56)</f>
        <v>0</v>
      </c>
      <c r="O955" s="13" t="b">
        <f>AND(G955="CLOSE",K955&gt;56,K955&lt;=84)</f>
        <v>0</v>
      </c>
      <c r="P955" s="13" t="b">
        <f>AND(G955="CLOSE",K955&gt;84)</f>
        <v>0</v>
      </c>
      <c r="Q955" s="13" t="b">
        <f>AND(G955 = "INPRG",K955&gt;84)</f>
        <v>0</v>
      </c>
      <c r="R955" s="13" t="b">
        <f>AND(G955 = "INPRG",K955&gt;56,K955&lt;=84)</f>
        <v>0</v>
      </c>
      <c r="S955" s="13" t="b">
        <f>AND(G955 = "INPRG",K955&gt;28,K955&lt;56)</f>
        <v>0</v>
      </c>
      <c r="T955" s="13" t="b">
        <f>AND(G955="INPRG",K955&gt;=21,K955&lt;28)</f>
        <v>0</v>
      </c>
      <c r="U955" s="13" t="b">
        <f>AND(G955="INPRG",K955&gt;=14,K955&lt;21)</f>
        <v>0</v>
      </c>
      <c r="V955" s="13" t="b">
        <f>AND(G955="INPRG",K955&gt;=7,K955&lt;14)</f>
        <v>0</v>
      </c>
      <c r="W955" s="14" t="b">
        <f>AND(G955="INPRG",K955&lt;7)</f>
        <v>0</v>
      </c>
    </row>
    <row r="956" spans="1:23" ht="15.75" x14ac:dyDescent="0.25">
      <c r="A956" s="1" t="s">
        <v>2026</v>
      </c>
      <c r="B956" s="2" t="s">
        <v>1</v>
      </c>
      <c r="C956" s="2" t="s">
        <v>2</v>
      </c>
      <c r="D956" s="2" t="s">
        <v>2024</v>
      </c>
      <c r="E956" s="2" t="s">
        <v>2027</v>
      </c>
      <c r="F956" s="3">
        <v>42062.341631944444</v>
      </c>
      <c r="G956" s="2" t="s">
        <v>4</v>
      </c>
      <c r="H956" s="2" t="s">
        <v>43</v>
      </c>
      <c r="I956" s="3">
        <v>42065.958333333336</v>
      </c>
      <c r="J956" s="4">
        <f ca="1">TODAY()</f>
        <v>42790</v>
      </c>
      <c r="K956" s="5">
        <f>IF(I956&lt;&gt;0,(I956-F956)-1,(J956-F956)-1)</f>
        <v>2.6167013888916699</v>
      </c>
      <c r="L956" s="5" t="b">
        <f>IF(G956="CAN",TRUE,FALSE)</f>
        <v>0</v>
      </c>
      <c r="M956" s="6" t="b">
        <f>AND(G956="CLOSE",K956&lt;=28)</f>
        <v>1</v>
      </c>
      <c r="N956" s="6" t="b">
        <f>AND(G956="CLOSE",K956&gt;28,K956&lt;=56)</f>
        <v>0</v>
      </c>
      <c r="O956" s="6" t="b">
        <f>AND(G956="CLOSE",K956&gt;56,K956&lt;=84)</f>
        <v>0</v>
      </c>
      <c r="P956" s="6" t="b">
        <f>AND(G956="CLOSE",K956&gt;84)</f>
        <v>0</v>
      </c>
      <c r="Q956" s="6" t="b">
        <f>AND(G956 = "INPRG",K956&gt;84)</f>
        <v>0</v>
      </c>
      <c r="R956" s="6" t="b">
        <f>AND(G956 = "INPRG",K956&gt;56,K956&lt;=84)</f>
        <v>0</v>
      </c>
      <c r="S956" s="6" t="b">
        <f>AND(G956 = "INPRG",K956&gt;28,K956&lt;56)</f>
        <v>0</v>
      </c>
      <c r="T956" s="6" t="b">
        <f>AND(G956="INPRG",K956&gt;=21,K956&lt;28)</f>
        <v>0</v>
      </c>
      <c r="U956" s="6" t="b">
        <f>AND(G956="INPRG",K956&gt;=14,K956&lt;21)</f>
        <v>0</v>
      </c>
      <c r="V956" s="6" t="b">
        <f>AND(G956="INPRG",K956&gt;=7,K956&lt;14)</f>
        <v>0</v>
      </c>
      <c r="W956" s="7" t="b">
        <f>AND(G956="INPRG",K956&lt;7)</f>
        <v>0</v>
      </c>
    </row>
    <row r="957" spans="1:23" ht="15.75" x14ac:dyDescent="0.25">
      <c r="A957" s="8" t="s">
        <v>2028</v>
      </c>
      <c r="B957" s="9" t="s">
        <v>1</v>
      </c>
      <c r="C957" s="9" t="s">
        <v>2</v>
      </c>
      <c r="D957" s="9" t="s">
        <v>491</v>
      </c>
      <c r="E957" s="9" t="s">
        <v>2029</v>
      </c>
      <c r="F957" s="10">
        <v>42062.341689814813</v>
      </c>
      <c r="G957" s="9" t="s">
        <v>4</v>
      </c>
      <c r="H957" s="9" t="s">
        <v>208</v>
      </c>
      <c r="I957" s="10">
        <v>42072.291666666664</v>
      </c>
      <c r="J957" s="11">
        <f ca="1">TODAY()</f>
        <v>42790</v>
      </c>
      <c r="K957" s="12">
        <f>IF(I957&lt;&gt;0,(I957-F957)-1,(J957-F957)-1)</f>
        <v>8.9499768518508063</v>
      </c>
      <c r="L957" s="12" t="b">
        <f>IF(G957="CAN",TRUE,FALSE)</f>
        <v>0</v>
      </c>
      <c r="M957" s="13" t="b">
        <f>AND(G957="CLOSE",K957&lt;=28)</f>
        <v>1</v>
      </c>
      <c r="N957" s="13" t="b">
        <f>AND(G957="CLOSE",K957&gt;28,K957&lt;=56)</f>
        <v>0</v>
      </c>
      <c r="O957" s="13" t="b">
        <f>AND(G957="CLOSE",K957&gt;56,K957&lt;=84)</f>
        <v>0</v>
      </c>
      <c r="P957" s="13" t="b">
        <f>AND(G957="CLOSE",K957&gt;84)</f>
        <v>0</v>
      </c>
      <c r="Q957" s="13" t="b">
        <f>AND(G957 = "INPRG",K957&gt;84)</f>
        <v>0</v>
      </c>
      <c r="R957" s="13" t="b">
        <f>AND(G957 = "INPRG",K957&gt;56,K957&lt;=84)</f>
        <v>0</v>
      </c>
      <c r="S957" s="13" t="b">
        <f>AND(G957 = "INPRG",K957&gt;28,K957&lt;56)</f>
        <v>0</v>
      </c>
      <c r="T957" s="13" t="b">
        <f>AND(G957="INPRG",K957&gt;=21,K957&lt;28)</f>
        <v>0</v>
      </c>
      <c r="U957" s="13" t="b">
        <f>AND(G957="INPRG",K957&gt;=14,K957&lt;21)</f>
        <v>0</v>
      </c>
      <c r="V957" s="13" t="b">
        <f>AND(G957="INPRG",K957&gt;=7,K957&lt;14)</f>
        <v>0</v>
      </c>
      <c r="W957" s="14" t="b">
        <f>AND(G957="INPRG",K957&lt;7)</f>
        <v>0</v>
      </c>
    </row>
    <row r="958" spans="1:23" ht="15.75" x14ac:dyDescent="0.25">
      <c r="A958" s="1" t="s">
        <v>2030</v>
      </c>
      <c r="B958" s="2" t="s">
        <v>1</v>
      </c>
      <c r="C958" s="2" t="s">
        <v>2</v>
      </c>
      <c r="D958" s="2" t="s">
        <v>491</v>
      </c>
      <c r="E958" s="2" t="s">
        <v>2031</v>
      </c>
      <c r="F958" s="3">
        <v>42062.34171296296</v>
      </c>
      <c r="G958" s="2" t="s">
        <v>4</v>
      </c>
      <c r="H958" s="2" t="s">
        <v>208</v>
      </c>
      <c r="I958" s="3">
        <v>42066.958333333336</v>
      </c>
      <c r="J958" s="4">
        <f ca="1">TODAY()</f>
        <v>42790</v>
      </c>
      <c r="K958" s="5">
        <f>IF(I958&lt;&gt;0,(I958-F958)-1,(J958-F958)-1)</f>
        <v>3.6166203703760402</v>
      </c>
      <c r="L958" s="5" t="b">
        <f>IF(G958="CAN",TRUE,FALSE)</f>
        <v>0</v>
      </c>
      <c r="M958" s="6" t="b">
        <f>AND(G958="CLOSE",K958&lt;=28)</f>
        <v>1</v>
      </c>
      <c r="N958" s="6" t="b">
        <f>AND(G958="CLOSE",K958&gt;28,K958&lt;=56)</f>
        <v>0</v>
      </c>
      <c r="O958" s="6" t="b">
        <f>AND(G958="CLOSE",K958&gt;56,K958&lt;=84)</f>
        <v>0</v>
      </c>
      <c r="P958" s="6" t="b">
        <f>AND(G958="CLOSE",K958&gt;84)</f>
        <v>0</v>
      </c>
      <c r="Q958" s="6" t="b">
        <f>AND(G958 = "INPRG",K958&gt;84)</f>
        <v>0</v>
      </c>
      <c r="R958" s="6" t="b">
        <f>AND(G958 = "INPRG",K958&gt;56,K958&lt;=84)</f>
        <v>0</v>
      </c>
      <c r="S958" s="6" t="b">
        <f>AND(G958 = "INPRG",K958&gt;28,K958&lt;56)</f>
        <v>0</v>
      </c>
      <c r="T958" s="6" t="b">
        <f>AND(G958="INPRG",K958&gt;=21,K958&lt;28)</f>
        <v>0</v>
      </c>
      <c r="U958" s="6" t="b">
        <f>AND(G958="INPRG",K958&gt;=14,K958&lt;21)</f>
        <v>0</v>
      </c>
      <c r="V958" s="6" t="b">
        <f>AND(G958="INPRG",K958&gt;=7,K958&lt;14)</f>
        <v>0</v>
      </c>
      <c r="W958" s="7" t="b">
        <f>AND(G958="INPRG",K958&lt;7)</f>
        <v>0</v>
      </c>
    </row>
    <row r="959" spans="1:23" ht="15.75" x14ac:dyDescent="0.25">
      <c r="A959" s="8" t="s">
        <v>2032</v>
      </c>
      <c r="B959" s="9" t="s">
        <v>1</v>
      </c>
      <c r="C959" s="9" t="s">
        <v>2</v>
      </c>
      <c r="D959" s="9" t="s">
        <v>491</v>
      </c>
      <c r="E959" s="9" t="s">
        <v>2033</v>
      </c>
      <c r="F959" s="10">
        <v>42062.341724537036</v>
      </c>
      <c r="G959" s="9" t="s">
        <v>4</v>
      </c>
      <c r="H959" s="9" t="s">
        <v>208</v>
      </c>
      <c r="I959" s="10">
        <v>42072.291666666664</v>
      </c>
      <c r="J959" s="11">
        <f ca="1">TODAY()</f>
        <v>42790</v>
      </c>
      <c r="K959" s="12">
        <f>IF(I959&lt;&gt;0,(I959-F959)-1,(J959-F959)-1)</f>
        <v>8.9499421296277433</v>
      </c>
      <c r="L959" s="12" t="b">
        <f>IF(G959="CAN",TRUE,FALSE)</f>
        <v>0</v>
      </c>
      <c r="M959" s="13" t="b">
        <f>AND(G959="CLOSE",K959&lt;=28)</f>
        <v>1</v>
      </c>
      <c r="N959" s="13" t="b">
        <f>AND(G959="CLOSE",K959&gt;28,K959&lt;=56)</f>
        <v>0</v>
      </c>
      <c r="O959" s="13" t="b">
        <f>AND(G959="CLOSE",K959&gt;56,K959&lt;=84)</f>
        <v>0</v>
      </c>
      <c r="P959" s="13" t="b">
        <f>AND(G959="CLOSE",K959&gt;84)</f>
        <v>0</v>
      </c>
      <c r="Q959" s="13" t="b">
        <f>AND(G959 = "INPRG",K959&gt;84)</f>
        <v>0</v>
      </c>
      <c r="R959" s="13" t="b">
        <f>AND(G959 = "INPRG",K959&gt;56,K959&lt;=84)</f>
        <v>0</v>
      </c>
      <c r="S959" s="13" t="b">
        <f>AND(G959 = "INPRG",K959&gt;28,K959&lt;56)</f>
        <v>0</v>
      </c>
      <c r="T959" s="13" t="b">
        <f>AND(G959="INPRG",K959&gt;=21,K959&lt;28)</f>
        <v>0</v>
      </c>
      <c r="U959" s="13" t="b">
        <f>AND(G959="INPRG",K959&gt;=14,K959&lt;21)</f>
        <v>0</v>
      </c>
      <c r="V959" s="13" t="b">
        <f>AND(G959="INPRG",K959&gt;=7,K959&lt;14)</f>
        <v>0</v>
      </c>
      <c r="W959" s="14" t="b">
        <f>AND(G959="INPRG",K959&lt;7)</f>
        <v>0</v>
      </c>
    </row>
    <row r="960" spans="1:23" ht="15.75" x14ac:dyDescent="0.25">
      <c r="A960" s="1" t="s">
        <v>2034</v>
      </c>
      <c r="B960" s="2" t="s">
        <v>1</v>
      </c>
      <c r="C960" s="2" t="s">
        <v>2</v>
      </c>
      <c r="D960" s="2" t="s">
        <v>491</v>
      </c>
      <c r="E960" s="2" t="s">
        <v>2035</v>
      </c>
      <c r="F960" s="3">
        <v>42062.341747685183</v>
      </c>
      <c r="G960" s="2" t="s">
        <v>4</v>
      </c>
      <c r="H960" s="2" t="s">
        <v>208</v>
      </c>
      <c r="I960" s="3">
        <v>42072.291666666664</v>
      </c>
      <c r="J960" s="4">
        <f ca="1">TODAY()</f>
        <v>42790</v>
      </c>
      <c r="K960" s="5">
        <f>IF(I960&lt;&gt;0,(I960-F960)-1,(J960-F960)-1)</f>
        <v>8.9499189814814599</v>
      </c>
      <c r="L960" s="5" t="b">
        <f>IF(G960="CAN",TRUE,FALSE)</f>
        <v>0</v>
      </c>
      <c r="M960" s="6" t="b">
        <f>AND(G960="CLOSE",K960&lt;=28)</f>
        <v>1</v>
      </c>
      <c r="N960" s="6" t="b">
        <f>AND(G960="CLOSE",K960&gt;28,K960&lt;=56)</f>
        <v>0</v>
      </c>
      <c r="O960" s="6" t="b">
        <f>AND(G960="CLOSE",K960&gt;56,K960&lt;=84)</f>
        <v>0</v>
      </c>
      <c r="P960" s="6" t="b">
        <f>AND(G960="CLOSE",K960&gt;84)</f>
        <v>0</v>
      </c>
      <c r="Q960" s="6" t="b">
        <f>AND(G960 = "INPRG",K960&gt;84)</f>
        <v>0</v>
      </c>
      <c r="R960" s="6" t="b">
        <f>AND(G960 = "INPRG",K960&gt;56,K960&lt;=84)</f>
        <v>0</v>
      </c>
      <c r="S960" s="6" t="b">
        <f>AND(G960 = "INPRG",K960&gt;28,K960&lt;56)</f>
        <v>0</v>
      </c>
      <c r="T960" s="6" t="b">
        <f>AND(G960="INPRG",K960&gt;=21,K960&lt;28)</f>
        <v>0</v>
      </c>
      <c r="U960" s="6" t="b">
        <f>AND(G960="INPRG",K960&gt;=14,K960&lt;21)</f>
        <v>0</v>
      </c>
      <c r="V960" s="6" t="b">
        <f>AND(G960="INPRG",K960&gt;=7,K960&lt;14)</f>
        <v>0</v>
      </c>
      <c r="W960" s="7" t="b">
        <f>AND(G960="INPRG",K960&lt;7)</f>
        <v>0</v>
      </c>
    </row>
    <row r="961" spans="1:23" ht="15.75" x14ac:dyDescent="0.25">
      <c r="A961" s="8" t="s">
        <v>2036</v>
      </c>
      <c r="B961" s="9" t="s">
        <v>1</v>
      </c>
      <c r="C961" s="9" t="s">
        <v>2</v>
      </c>
      <c r="D961" s="9" t="s">
        <v>491</v>
      </c>
      <c r="E961" s="9" t="s">
        <v>2037</v>
      </c>
      <c r="F961" s="10">
        <v>42062.34175925926</v>
      </c>
      <c r="G961" s="9" t="s">
        <v>4</v>
      </c>
      <c r="H961" s="9" t="s">
        <v>208</v>
      </c>
      <c r="I961" s="10">
        <v>42066.958333333336</v>
      </c>
      <c r="J961" s="11">
        <f ca="1">TODAY()</f>
        <v>42790</v>
      </c>
      <c r="K961" s="12">
        <f>IF(I961&lt;&gt;0,(I961-F961)-1,(J961-F961)-1)</f>
        <v>3.6165740740761976</v>
      </c>
      <c r="L961" s="12" t="b">
        <f>IF(G961="CAN",TRUE,FALSE)</f>
        <v>0</v>
      </c>
      <c r="M961" s="13" t="b">
        <f>AND(G961="CLOSE",K961&lt;=28)</f>
        <v>1</v>
      </c>
      <c r="N961" s="13" t="b">
        <f>AND(G961="CLOSE",K961&gt;28,K961&lt;=56)</f>
        <v>0</v>
      </c>
      <c r="O961" s="13" t="b">
        <f>AND(G961="CLOSE",K961&gt;56,K961&lt;=84)</f>
        <v>0</v>
      </c>
      <c r="P961" s="13" t="b">
        <f>AND(G961="CLOSE",K961&gt;84)</f>
        <v>0</v>
      </c>
      <c r="Q961" s="13" t="b">
        <f>AND(G961 = "INPRG",K961&gt;84)</f>
        <v>0</v>
      </c>
      <c r="R961" s="13" t="b">
        <f>AND(G961 = "INPRG",K961&gt;56,K961&lt;=84)</f>
        <v>0</v>
      </c>
      <c r="S961" s="13" t="b">
        <f>AND(G961 = "INPRG",K961&gt;28,K961&lt;56)</f>
        <v>0</v>
      </c>
      <c r="T961" s="13" t="b">
        <f>AND(G961="INPRG",K961&gt;=21,K961&lt;28)</f>
        <v>0</v>
      </c>
      <c r="U961" s="13" t="b">
        <f>AND(G961="INPRG",K961&gt;=14,K961&lt;21)</f>
        <v>0</v>
      </c>
      <c r="V961" s="13" t="b">
        <f>AND(G961="INPRG",K961&gt;=7,K961&lt;14)</f>
        <v>0</v>
      </c>
      <c r="W961" s="14" t="b">
        <f>AND(G961="INPRG",K961&lt;7)</f>
        <v>0</v>
      </c>
    </row>
    <row r="962" spans="1:23" ht="15.75" x14ac:dyDescent="0.25">
      <c r="A962" s="1" t="s">
        <v>2038</v>
      </c>
      <c r="B962" s="2" t="s">
        <v>1</v>
      </c>
      <c r="C962" s="2" t="s">
        <v>21</v>
      </c>
      <c r="D962" s="2" t="s">
        <v>669</v>
      </c>
      <c r="E962" s="2" t="s">
        <v>2039</v>
      </c>
      <c r="F962" s="3">
        <v>42062.341921296298</v>
      </c>
      <c r="G962" s="2" t="s">
        <v>4</v>
      </c>
      <c r="H962" s="2" t="s">
        <v>1514</v>
      </c>
      <c r="I962" s="3">
        <v>42066.958333333336</v>
      </c>
      <c r="J962" s="4">
        <f ca="1">TODAY()</f>
        <v>42790</v>
      </c>
      <c r="K962" s="5">
        <f>IF(I962&lt;&gt;0,(I962-F962)-1,(J962-F962)-1)</f>
        <v>3.6164120370376622</v>
      </c>
      <c r="L962" s="5" t="b">
        <f>IF(G962="CAN",TRUE,FALSE)</f>
        <v>0</v>
      </c>
      <c r="M962" s="6" t="b">
        <f>AND(G962="CLOSE",K962&lt;=28)</f>
        <v>1</v>
      </c>
      <c r="N962" s="6" t="b">
        <f>AND(G962="CLOSE",K962&gt;28,K962&lt;=56)</f>
        <v>0</v>
      </c>
      <c r="O962" s="6" t="b">
        <f>AND(G962="CLOSE",K962&gt;56,K962&lt;=84)</f>
        <v>0</v>
      </c>
      <c r="P962" s="6" t="b">
        <f>AND(G962="CLOSE",K962&gt;84)</f>
        <v>0</v>
      </c>
      <c r="Q962" s="6" t="b">
        <f>AND(G962 = "INPRG",K962&gt;84)</f>
        <v>0</v>
      </c>
      <c r="R962" s="6" t="b">
        <f>AND(G962 = "INPRG",K962&gt;56,K962&lt;=84)</f>
        <v>0</v>
      </c>
      <c r="S962" s="6" t="b">
        <f>AND(G962 = "INPRG",K962&gt;28,K962&lt;56)</f>
        <v>0</v>
      </c>
      <c r="T962" s="6" t="b">
        <f>AND(G962="INPRG",K962&gt;=21,K962&lt;28)</f>
        <v>0</v>
      </c>
      <c r="U962" s="6" t="b">
        <f>AND(G962="INPRG",K962&gt;=14,K962&lt;21)</f>
        <v>0</v>
      </c>
      <c r="V962" s="6" t="b">
        <f>AND(G962="INPRG",K962&gt;=7,K962&lt;14)</f>
        <v>0</v>
      </c>
      <c r="W962" s="7" t="b">
        <f>AND(G962="INPRG",K962&lt;7)</f>
        <v>0</v>
      </c>
    </row>
    <row r="963" spans="1:23" ht="15.75" x14ac:dyDescent="0.25">
      <c r="A963" s="8" t="s">
        <v>2040</v>
      </c>
      <c r="B963" s="9" t="s">
        <v>1</v>
      </c>
      <c r="C963" s="9" t="s">
        <v>2</v>
      </c>
      <c r="D963" s="9" t="s">
        <v>2041</v>
      </c>
      <c r="E963" s="9" t="s">
        <v>2042</v>
      </c>
      <c r="F963" s="10">
        <v>42062.341956018521</v>
      </c>
      <c r="G963" s="9" t="s">
        <v>4</v>
      </c>
      <c r="H963" s="9" t="s">
        <v>827</v>
      </c>
      <c r="I963" s="10">
        <v>42072.625</v>
      </c>
      <c r="J963" s="11">
        <f ca="1">TODAY()</f>
        <v>42790</v>
      </c>
      <c r="K963" s="12">
        <f>IF(I963&lt;&gt;0,(I963-F963)-1,(J963-F963)-1)</f>
        <v>9.2830439814788406</v>
      </c>
      <c r="L963" s="12" t="b">
        <f>IF(G963="CAN",TRUE,FALSE)</f>
        <v>0</v>
      </c>
      <c r="M963" s="13" t="b">
        <f>AND(G963="CLOSE",K963&lt;=28)</f>
        <v>1</v>
      </c>
      <c r="N963" s="13" t="b">
        <f>AND(G963="CLOSE",K963&gt;28,K963&lt;=56)</f>
        <v>0</v>
      </c>
      <c r="O963" s="13" t="b">
        <f>AND(G963="CLOSE",K963&gt;56,K963&lt;=84)</f>
        <v>0</v>
      </c>
      <c r="P963" s="13" t="b">
        <f>AND(G963="CLOSE",K963&gt;84)</f>
        <v>0</v>
      </c>
      <c r="Q963" s="13" t="b">
        <f>AND(G963 = "INPRG",K963&gt;84)</f>
        <v>0</v>
      </c>
      <c r="R963" s="13" t="b">
        <f>AND(G963 = "INPRG",K963&gt;56,K963&lt;=84)</f>
        <v>0</v>
      </c>
      <c r="S963" s="13" t="b">
        <f>AND(G963 = "INPRG",K963&gt;28,K963&lt;56)</f>
        <v>0</v>
      </c>
      <c r="T963" s="13" t="b">
        <f>AND(G963="INPRG",K963&gt;=21,K963&lt;28)</f>
        <v>0</v>
      </c>
      <c r="U963" s="13" t="b">
        <f>AND(G963="INPRG",K963&gt;=14,K963&lt;21)</f>
        <v>0</v>
      </c>
      <c r="V963" s="13" t="b">
        <f>AND(G963="INPRG",K963&gt;=7,K963&lt;14)</f>
        <v>0</v>
      </c>
      <c r="W963" s="14" t="b">
        <f>AND(G963="INPRG",K963&lt;7)</f>
        <v>0</v>
      </c>
    </row>
    <row r="964" spans="1:23" ht="15.75" x14ac:dyDescent="0.25">
      <c r="A964" s="1" t="s">
        <v>2043</v>
      </c>
      <c r="B964" s="2" t="s">
        <v>1</v>
      </c>
      <c r="C964" s="2" t="s">
        <v>2</v>
      </c>
      <c r="D964" s="2" t="s">
        <v>2044</v>
      </c>
      <c r="E964" s="2" t="s">
        <v>2045</v>
      </c>
      <c r="F964" s="3">
        <v>42062.342037037037</v>
      </c>
      <c r="G964" s="2" t="s">
        <v>4</v>
      </c>
      <c r="H964" s="2" t="s">
        <v>33</v>
      </c>
      <c r="I964" s="3">
        <v>42066.958333333336</v>
      </c>
      <c r="J964" s="4">
        <f ca="1">TODAY()</f>
        <v>42790</v>
      </c>
      <c r="K964" s="5">
        <f>IF(I964&lt;&gt;0,(I964-F964)-1,(J964-F964)-1)</f>
        <v>3.6162962962989695</v>
      </c>
      <c r="L964" s="5" t="b">
        <f>IF(G964="CAN",TRUE,FALSE)</f>
        <v>0</v>
      </c>
      <c r="M964" s="6" t="b">
        <f>AND(G964="CLOSE",K964&lt;=28)</f>
        <v>1</v>
      </c>
      <c r="N964" s="6" t="b">
        <f>AND(G964="CLOSE",K964&gt;28,K964&lt;=56)</f>
        <v>0</v>
      </c>
      <c r="O964" s="6" t="b">
        <f>AND(G964="CLOSE",K964&gt;56,K964&lt;=84)</f>
        <v>0</v>
      </c>
      <c r="P964" s="6" t="b">
        <f>AND(G964="CLOSE",K964&gt;84)</f>
        <v>0</v>
      </c>
      <c r="Q964" s="6" t="b">
        <f>AND(G964 = "INPRG",K964&gt;84)</f>
        <v>0</v>
      </c>
      <c r="R964" s="6" t="b">
        <f>AND(G964 = "INPRG",K964&gt;56,K964&lt;=84)</f>
        <v>0</v>
      </c>
      <c r="S964" s="6" t="b">
        <f>AND(G964 = "INPRG",K964&gt;28,K964&lt;56)</f>
        <v>0</v>
      </c>
      <c r="T964" s="6" t="b">
        <f>AND(G964="INPRG",K964&gt;=21,K964&lt;28)</f>
        <v>0</v>
      </c>
      <c r="U964" s="6" t="b">
        <f>AND(G964="INPRG",K964&gt;=14,K964&lt;21)</f>
        <v>0</v>
      </c>
      <c r="V964" s="6" t="b">
        <f>AND(G964="INPRG",K964&gt;=7,K964&lt;14)</f>
        <v>0</v>
      </c>
      <c r="W964" s="7" t="b">
        <f>AND(G964="INPRG",K964&lt;7)</f>
        <v>0</v>
      </c>
    </row>
    <row r="965" spans="1:23" ht="15.75" x14ac:dyDescent="0.25">
      <c r="A965" s="8" t="s">
        <v>2046</v>
      </c>
      <c r="B965" s="9" t="s">
        <v>1</v>
      </c>
      <c r="C965" s="9" t="s">
        <v>2</v>
      </c>
      <c r="D965" s="9" t="s">
        <v>2047</v>
      </c>
      <c r="E965" s="9" t="s">
        <v>2045</v>
      </c>
      <c r="F965" s="10">
        <v>42062.342048611114</v>
      </c>
      <c r="G965" s="9" t="s">
        <v>4</v>
      </c>
      <c r="H965" s="9" t="s">
        <v>33</v>
      </c>
      <c r="I965" s="10">
        <v>42066.958333333336</v>
      </c>
      <c r="J965" s="11">
        <f ca="1">TODAY()</f>
        <v>42790</v>
      </c>
      <c r="K965" s="12">
        <f>IF(I965&lt;&gt;0,(I965-F965)-1,(J965-F965)-1)</f>
        <v>3.6162847222221899</v>
      </c>
      <c r="L965" s="12" t="b">
        <f>IF(G965="CAN",TRUE,FALSE)</f>
        <v>0</v>
      </c>
      <c r="M965" s="13" t="b">
        <f>AND(G965="CLOSE",K965&lt;=28)</f>
        <v>1</v>
      </c>
      <c r="N965" s="13" t="b">
        <f>AND(G965="CLOSE",K965&gt;28,K965&lt;=56)</f>
        <v>0</v>
      </c>
      <c r="O965" s="13" t="b">
        <f>AND(G965="CLOSE",K965&gt;56,K965&lt;=84)</f>
        <v>0</v>
      </c>
      <c r="P965" s="13" t="b">
        <f>AND(G965="CLOSE",K965&gt;84)</f>
        <v>0</v>
      </c>
      <c r="Q965" s="13" t="b">
        <f>AND(G965 = "INPRG",K965&gt;84)</f>
        <v>0</v>
      </c>
      <c r="R965" s="13" t="b">
        <f>AND(G965 = "INPRG",K965&gt;56,K965&lt;=84)</f>
        <v>0</v>
      </c>
      <c r="S965" s="13" t="b">
        <f>AND(G965 = "INPRG",K965&gt;28,K965&lt;56)</f>
        <v>0</v>
      </c>
      <c r="T965" s="13" t="b">
        <f>AND(G965="INPRG",K965&gt;=21,K965&lt;28)</f>
        <v>0</v>
      </c>
      <c r="U965" s="13" t="b">
        <f>AND(G965="INPRG",K965&gt;=14,K965&lt;21)</f>
        <v>0</v>
      </c>
      <c r="V965" s="13" t="b">
        <f>AND(G965="INPRG",K965&gt;=7,K965&lt;14)</f>
        <v>0</v>
      </c>
      <c r="W965" s="14" t="b">
        <f>AND(G965="INPRG",K965&lt;7)</f>
        <v>0</v>
      </c>
    </row>
    <row r="966" spans="1:23" ht="15.75" x14ac:dyDescent="0.25">
      <c r="A966" s="1" t="s">
        <v>2048</v>
      </c>
      <c r="B966" s="2" t="s">
        <v>1</v>
      </c>
      <c r="C966" s="2" t="s">
        <v>2</v>
      </c>
      <c r="D966" s="2" t="s">
        <v>1644</v>
      </c>
      <c r="E966" s="2" t="s">
        <v>2049</v>
      </c>
      <c r="F966" s="3">
        <v>42062.342187499999</v>
      </c>
      <c r="G966" s="2" t="s">
        <v>4</v>
      </c>
      <c r="H966" s="2" t="s">
        <v>33</v>
      </c>
      <c r="I966" s="3">
        <v>42155.958333333336</v>
      </c>
      <c r="J966" s="4">
        <f ca="1">TODAY()</f>
        <v>42790</v>
      </c>
      <c r="K966" s="5">
        <f>IF(I966&lt;&gt;0,(I966-F966)-1,(J966-F966)-1)</f>
        <v>92.616145833337214</v>
      </c>
      <c r="L966" s="5" t="b">
        <f>IF(G966="CAN",TRUE,FALSE)</f>
        <v>0</v>
      </c>
      <c r="M966" s="6" t="b">
        <f>AND(G966="CLOSE",K966&lt;=28)</f>
        <v>0</v>
      </c>
      <c r="N966" s="6" t="b">
        <f>AND(G966="CLOSE",K966&gt;28,K966&lt;=56)</f>
        <v>0</v>
      </c>
      <c r="O966" s="6" t="b">
        <f>AND(G966="CLOSE",K966&gt;56,K966&lt;=84)</f>
        <v>0</v>
      </c>
      <c r="P966" s="6" t="b">
        <f>AND(G966="CLOSE",K966&gt;84)</f>
        <v>1</v>
      </c>
      <c r="Q966" s="6" t="b">
        <f>AND(G966 = "INPRG",K966&gt;84)</f>
        <v>0</v>
      </c>
      <c r="R966" s="6" t="b">
        <f>AND(G966 = "INPRG",K966&gt;56,K966&lt;=84)</f>
        <v>0</v>
      </c>
      <c r="S966" s="6" t="b">
        <f>AND(G966 = "INPRG",K966&gt;28,K966&lt;56)</f>
        <v>0</v>
      </c>
      <c r="T966" s="6" t="b">
        <f>AND(G966="INPRG",K966&gt;=21,K966&lt;28)</f>
        <v>0</v>
      </c>
      <c r="U966" s="6" t="b">
        <f>AND(G966="INPRG",K966&gt;=14,K966&lt;21)</f>
        <v>0</v>
      </c>
      <c r="V966" s="6" t="b">
        <f>AND(G966="INPRG",K966&gt;=7,K966&lt;14)</f>
        <v>0</v>
      </c>
      <c r="W966" s="7" t="b">
        <f>AND(G966="INPRG",K966&lt;7)</f>
        <v>0</v>
      </c>
    </row>
    <row r="967" spans="1:23" ht="15.75" x14ac:dyDescent="0.25">
      <c r="A967" s="8" t="s">
        <v>2050</v>
      </c>
      <c r="B967" s="9" t="s">
        <v>1</v>
      </c>
      <c r="C967" s="9" t="s">
        <v>2</v>
      </c>
      <c r="D967" s="9" t="s">
        <v>2051</v>
      </c>
      <c r="E967" s="9" t="s">
        <v>2052</v>
      </c>
      <c r="F967" s="10">
        <v>42062.342199074075</v>
      </c>
      <c r="G967" s="9" t="s">
        <v>4</v>
      </c>
      <c r="H967" s="9" t="s">
        <v>2053</v>
      </c>
      <c r="I967" s="10">
        <v>42069.625</v>
      </c>
      <c r="J967" s="11">
        <f ca="1">TODAY()</f>
        <v>42790</v>
      </c>
      <c r="K967" s="12">
        <f>IF(I967&lt;&gt;0,(I967-F967)-1,(J967-F967)-1)</f>
        <v>6.2828009259246755</v>
      </c>
      <c r="L967" s="12" t="b">
        <f>IF(G967="CAN",TRUE,FALSE)</f>
        <v>0</v>
      </c>
      <c r="M967" s="13" t="b">
        <f>AND(G967="CLOSE",K967&lt;=28)</f>
        <v>1</v>
      </c>
      <c r="N967" s="13" t="b">
        <f>AND(G967="CLOSE",K967&gt;28,K967&lt;=56)</f>
        <v>0</v>
      </c>
      <c r="O967" s="13" t="b">
        <f>AND(G967="CLOSE",K967&gt;56,K967&lt;=84)</f>
        <v>0</v>
      </c>
      <c r="P967" s="13" t="b">
        <f>AND(G967="CLOSE",K967&gt;84)</f>
        <v>0</v>
      </c>
      <c r="Q967" s="13" t="b">
        <f>AND(G967 = "INPRG",K967&gt;84)</f>
        <v>0</v>
      </c>
      <c r="R967" s="13" t="b">
        <f>AND(G967 = "INPRG",K967&gt;56,K967&lt;=84)</f>
        <v>0</v>
      </c>
      <c r="S967" s="13" t="b">
        <f>AND(G967 = "INPRG",K967&gt;28,K967&lt;56)</f>
        <v>0</v>
      </c>
      <c r="T967" s="13" t="b">
        <f>AND(G967="INPRG",K967&gt;=21,K967&lt;28)</f>
        <v>0</v>
      </c>
      <c r="U967" s="13" t="b">
        <f>AND(G967="INPRG",K967&gt;=14,K967&lt;21)</f>
        <v>0</v>
      </c>
      <c r="V967" s="13" t="b">
        <f>AND(G967="INPRG",K967&gt;=7,K967&lt;14)</f>
        <v>0</v>
      </c>
      <c r="W967" s="14" t="b">
        <f>AND(G967="INPRG",K967&lt;7)</f>
        <v>0</v>
      </c>
    </row>
    <row r="968" spans="1:23" ht="15.75" x14ac:dyDescent="0.25">
      <c r="A968" s="1" t="s">
        <v>2054</v>
      </c>
      <c r="B968" s="2" t="s">
        <v>1</v>
      </c>
      <c r="C968" s="2" t="s">
        <v>2</v>
      </c>
      <c r="D968" s="2" t="s">
        <v>1009</v>
      </c>
      <c r="E968" s="2" t="s">
        <v>2055</v>
      </c>
      <c r="F968" s="3">
        <v>42062.342222222222</v>
      </c>
      <c r="G968" s="2" t="s">
        <v>4</v>
      </c>
      <c r="H968" s="2" t="s">
        <v>2053</v>
      </c>
      <c r="I968" s="3">
        <v>42069.625</v>
      </c>
      <c r="J968" s="4">
        <f ca="1">TODAY()</f>
        <v>42790</v>
      </c>
      <c r="K968" s="5">
        <f>IF(I968&lt;&gt;0,(I968-F968)-1,(J968-F968)-1)</f>
        <v>6.2827777777783922</v>
      </c>
      <c r="L968" s="5" t="b">
        <f>IF(G968="CAN",TRUE,FALSE)</f>
        <v>0</v>
      </c>
      <c r="M968" s="6" t="b">
        <f>AND(G968="CLOSE",K968&lt;=28)</f>
        <v>1</v>
      </c>
      <c r="N968" s="6" t="b">
        <f>AND(G968="CLOSE",K968&gt;28,K968&lt;=56)</f>
        <v>0</v>
      </c>
      <c r="O968" s="6" t="b">
        <f>AND(G968="CLOSE",K968&gt;56,K968&lt;=84)</f>
        <v>0</v>
      </c>
      <c r="P968" s="6" t="b">
        <f>AND(G968="CLOSE",K968&gt;84)</f>
        <v>0</v>
      </c>
      <c r="Q968" s="6" t="b">
        <f>AND(G968 = "INPRG",K968&gt;84)</f>
        <v>0</v>
      </c>
      <c r="R968" s="6" t="b">
        <f>AND(G968 = "INPRG",K968&gt;56,K968&lt;=84)</f>
        <v>0</v>
      </c>
      <c r="S968" s="6" t="b">
        <f>AND(G968 = "INPRG",K968&gt;28,K968&lt;56)</f>
        <v>0</v>
      </c>
      <c r="T968" s="6" t="b">
        <f>AND(G968="INPRG",K968&gt;=21,K968&lt;28)</f>
        <v>0</v>
      </c>
      <c r="U968" s="6" t="b">
        <f>AND(G968="INPRG",K968&gt;=14,K968&lt;21)</f>
        <v>0</v>
      </c>
      <c r="V968" s="6" t="b">
        <f>AND(G968="INPRG",K968&gt;=7,K968&lt;14)</f>
        <v>0</v>
      </c>
      <c r="W968" s="7" t="b">
        <f>AND(G968="INPRG",K968&lt;7)</f>
        <v>0</v>
      </c>
    </row>
    <row r="969" spans="1:23" ht="15.75" x14ac:dyDescent="0.25">
      <c r="A969" s="8" t="s">
        <v>2056</v>
      </c>
      <c r="B969" s="9" t="s">
        <v>1</v>
      </c>
      <c r="C969" s="9" t="s">
        <v>2</v>
      </c>
      <c r="D969" s="9" t="s">
        <v>1006</v>
      </c>
      <c r="E969" s="9" t="s">
        <v>2057</v>
      </c>
      <c r="F969" s="10">
        <v>42062.342233796298</v>
      </c>
      <c r="G969" s="9" t="s">
        <v>4</v>
      </c>
      <c r="H969" s="9" t="s">
        <v>2053</v>
      </c>
      <c r="I969" s="10">
        <v>42077.958333333336</v>
      </c>
      <c r="J969" s="11">
        <f ca="1">TODAY()</f>
        <v>42790</v>
      </c>
      <c r="K969" s="12">
        <f>IF(I969&lt;&gt;0,(I969-F969)-1,(J969-F969)-1)</f>
        <v>14.616099537037371</v>
      </c>
      <c r="L969" s="12" t="b">
        <f>IF(G969="CAN",TRUE,FALSE)</f>
        <v>0</v>
      </c>
      <c r="M969" s="13" t="b">
        <f>AND(G969="CLOSE",K969&lt;=28)</f>
        <v>1</v>
      </c>
      <c r="N969" s="13" t="b">
        <f>AND(G969="CLOSE",K969&gt;28,K969&lt;=56)</f>
        <v>0</v>
      </c>
      <c r="O969" s="13" t="b">
        <f>AND(G969="CLOSE",K969&gt;56,K969&lt;=84)</f>
        <v>0</v>
      </c>
      <c r="P969" s="13" t="b">
        <f>AND(G969="CLOSE",K969&gt;84)</f>
        <v>0</v>
      </c>
      <c r="Q969" s="13" t="b">
        <f>AND(G969 = "INPRG",K969&gt;84)</f>
        <v>0</v>
      </c>
      <c r="R969" s="13" t="b">
        <f>AND(G969 = "INPRG",K969&gt;56,K969&lt;=84)</f>
        <v>0</v>
      </c>
      <c r="S969" s="13" t="b">
        <f>AND(G969 = "INPRG",K969&gt;28,K969&lt;56)</f>
        <v>0</v>
      </c>
      <c r="T969" s="13" t="b">
        <f>AND(G969="INPRG",K969&gt;=21,K969&lt;28)</f>
        <v>0</v>
      </c>
      <c r="U969" s="13" t="b">
        <f>AND(G969="INPRG",K969&gt;=14,K969&lt;21)</f>
        <v>0</v>
      </c>
      <c r="V969" s="13" t="b">
        <f>AND(G969="INPRG",K969&gt;=7,K969&lt;14)</f>
        <v>0</v>
      </c>
      <c r="W969" s="14" t="b">
        <f>AND(G969="INPRG",K969&lt;7)</f>
        <v>0</v>
      </c>
    </row>
    <row r="970" spans="1:23" ht="15.75" x14ac:dyDescent="0.25">
      <c r="A970" s="1" t="s">
        <v>2058</v>
      </c>
      <c r="B970" s="2" t="s">
        <v>1</v>
      </c>
      <c r="C970" s="2" t="s">
        <v>2</v>
      </c>
      <c r="D970" s="2" t="s">
        <v>2019</v>
      </c>
      <c r="E970" s="2" t="s">
        <v>2059</v>
      </c>
      <c r="F970" s="3">
        <v>42062.342256944445</v>
      </c>
      <c r="G970" s="2" t="s">
        <v>4</v>
      </c>
      <c r="H970" s="2" t="s">
        <v>2053</v>
      </c>
      <c r="I970" s="3">
        <v>42069.625</v>
      </c>
      <c r="J970" s="4">
        <f ca="1">TODAY()</f>
        <v>42790</v>
      </c>
      <c r="K970" s="5">
        <f>IF(I970&lt;&gt;0,(I970-F970)-1,(J970-F970)-1)</f>
        <v>6.2827430555553292</v>
      </c>
      <c r="L970" s="5" t="b">
        <f>IF(G970="CAN",TRUE,FALSE)</f>
        <v>0</v>
      </c>
      <c r="M970" s="6" t="b">
        <f>AND(G970="CLOSE",K970&lt;=28)</f>
        <v>1</v>
      </c>
      <c r="N970" s="6" t="b">
        <f>AND(G970="CLOSE",K970&gt;28,K970&lt;=56)</f>
        <v>0</v>
      </c>
      <c r="O970" s="6" t="b">
        <f>AND(G970="CLOSE",K970&gt;56,K970&lt;=84)</f>
        <v>0</v>
      </c>
      <c r="P970" s="6" t="b">
        <f>AND(G970="CLOSE",K970&gt;84)</f>
        <v>0</v>
      </c>
      <c r="Q970" s="6" t="b">
        <f>AND(G970 = "INPRG",K970&gt;84)</f>
        <v>0</v>
      </c>
      <c r="R970" s="6" t="b">
        <f>AND(G970 = "INPRG",K970&gt;56,K970&lt;=84)</f>
        <v>0</v>
      </c>
      <c r="S970" s="6" t="b">
        <f>AND(G970 = "INPRG",K970&gt;28,K970&lt;56)</f>
        <v>0</v>
      </c>
      <c r="T970" s="6" t="b">
        <f>AND(G970="INPRG",K970&gt;=21,K970&lt;28)</f>
        <v>0</v>
      </c>
      <c r="U970" s="6" t="b">
        <f>AND(G970="INPRG",K970&gt;=14,K970&lt;21)</f>
        <v>0</v>
      </c>
      <c r="V970" s="6" t="b">
        <f>AND(G970="INPRG",K970&gt;=7,K970&lt;14)</f>
        <v>0</v>
      </c>
      <c r="W970" s="7" t="b">
        <f>AND(G970="INPRG",K970&lt;7)</f>
        <v>0</v>
      </c>
    </row>
    <row r="971" spans="1:23" ht="15.75" x14ac:dyDescent="0.25">
      <c r="A971" s="8" t="s">
        <v>2060</v>
      </c>
      <c r="B971" s="9" t="s">
        <v>1</v>
      </c>
      <c r="C971" s="9" t="s">
        <v>2</v>
      </c>
      <c r="D971" s="9" t="s">
        <v>531</v>
      </c>
      <c r="E971" s="9" t="s">
        <v>532</v>
      </c>
      <c r="F971" s="10">
        <v>42062.342303240737</v>
      </c>
      <c r="G971" s="9" t="s">
        <v>4</v>
      </c>
      <c r="H971" s="9" t="s">
        <v>238</v>
      </c>
      <c r="I971" s="10">
        <v>42094.45208333333</v>
      </c>
      <c r="J971" s="11">
        <f ca="1">TODAY()</f>
        <v>42790</v>
      </c>
      <c r="K971" s="12">
        <f>IF(I971&lt;&gt;0,(I971-F971)-1,(J971-F971)-1)</f>
        <v>31.1097800925927</v>
      </c>
      <c r="L971" s="12" t="b">
        <f>IF(G971="CAN",TRUE,FALSE)</f>
        <v>0</v>
      </c>
      <c r="M971" s="13" t="b">
        <f>AND(G971="CLOSE",K971&lt;=28)</f>
        <v>0</v>
      </c>
      <c r="N971" s="13" t="b">
        <f>AND(G971="CLOSE",K971&gt;28,K971&lt;=56)</f>
        <v>1</v>
      </c>
      <c r="O971" s="13" t="b">
        <f>AND(G971="CLOSE",K971&gt;56,K971&lt;=84)</f>
        <v>0</v>
      </c>
      <c r="P971" s="13" t="b">
        <f>AND(G971="CLOSE",K971&gt;84)</f>
        <v>0</v>
      </c>
      <c r="Q971" s="13" t="b">
        <f>AND(G971 = "INPRG",K971&gt;84)</f>
        <v>0</v>
      </c>
      <c r="R971" s="13" t="b">
        <f>AND(G971 = "INPRG",K971&gt;56,K971&lt;=84)</f>
        <v>0</v>
      </c>
      <c r="S971" s="13" t="b">
        <f>AND(G971 = "INPRG",K971&gt;28,K971&lt;56)</f>
        <v>0</v>
      </c>
      <c r="T971" s="13" t="b">
        <f>AND(G971="INPRG",K971&gt;=21,K971&lt;28)</f>
        <v>0</v>
      </c>
      <c r="U971" s="13" t="b">
        <f>AND(G971="INPRG",K971&gt;=14,K971&lt;21)</f>
        <v>0</v>
      </c>
      <c r="V971" s="13" t="b">
        <f>AND(G971="INPRG",K971&gt;=7,K971&lt;14)</f>
        <v>0</v>
      </c>
      <c r="W971" s="14" t="b">
        <f>AND(G971="INPRG",K971&lt;7)</f>
        <v>0</v>
      </c>
    </row>
    <row r="972" spans="1:23" ht="15.75" x14ac:dyDescent="0.25">
      <c r="A972" s="1" t="s">
        <v>2061</v>
      </c>
      <c r="B972" s="2" t="s">
        <v>1</v>
      </c>
      <c r="C972" s="2" t="s">
        <v>2</v>
      </c>
      <c r="D972" s="2" t="s">
        <v>531</v>
      </c>
      <c r="E972" s="2" t="s">
        <v>534</v>
      </c>
      <c r="F972" s="3">
        <v>42062.342314814814</v>
      </c>
      <c r="G972" s="2" t="s">
        <v>4</v>
      </c>
      <c r="H972" s="2" t="s">
        <v>238</v>
      </c>
      <c r="I972" s="3">
        <v>42068.958333333336</v>
      </c>
      <c r="J972" s="4">
        <f ca="1">TODAY()</f>
        <v>42790</v>
      </c>
      <c r="K972" s="5">
        <f>IF(I972&lt;&gt;0,(I972-F972)-1,(J972-F972)-1)</f>
        <v>5.6160185185217415</v>
      </c>
      <c r="L972" s="5" t="b">
        <f>IF(G972="CAN",TRUE,FALSE)</f>
        <v>0</v>
      </c>
      <c r="M972" s="6" t="b">
        <f>AND(G972="CLOSE",K972&lt;=28)</f>
        <v>1</v>
      </c>
      <c r="N972" s="6" t="b">
        <f>AND(G972="CLOSE",K972&gt;28,K972&lt;=56)</f>
        <v>0</v>
      </c>
      <c r="O972" s="6" t="b">
        <f>AND(G972="CLOSE",K972&gt;56,K972&lt;=84)</f>
        <v>0</v>
      </c>
      <c r="P972" s="6" t="b">
        <f>AND(G972="CLOSE",K972&gt;84)</f>
        <v>0</v>
      </c>
      <c r="Q972" s="6" t="b">
        <f>AND(G972 = "INPRG",K972&gt;84)</f>
        <v>0</v>
      </c>
      <c r="R972" s="6" t="b">
        <f>AND(G972 = "INPRG",K972&gt;56,K972&lt;=84)</f>
        <v>0</v>
      </c>
      <c r="S972" s="6" t="b">
        <f>AND(G972 = "INPRG",K972&gt;28,K972&lt;56)</f>
        <v>0</v>
      </c>
      <c r="T972" s="6" t="b">
        <f>AND(G972="INPRG",K972&gt;=21,K972&lt;28)</f>
        <v>0</v>
      </c>
      <c r="U972" s="6" t="b">
        <f>AND(G972="INPRG",K972&gt;=14,K972&lt;21)</f>
        <v>0</v>
      </c>
      <c r="V972" s="6" t="b">
        <f>AND(G972="INPRG",K972&gt;=7,K972&lt;14)</f>
        <v>0</v>
      </c>
      <c r="W972" s="7" t="b">
        <f>AND(G972="INPRG",K972&lt;7)</f>
        <v>0</v>
      </c>
    </row>
    <row r="973" spans="1:23" ht="15.75" x14ac:dyDescent="0.25">
      <c r="A973" s="8" t="s">
        <v>2062</v>
      </c>
      <c r="B973" s="9" t="s">
        <v>1</v>
      </c>
      <c r="C973" s="9" t="s">
        <v>2</v>
      </c>
      <c r="D973" s="9" t="s">
        <v>531</v>
      </c>
      <c r="E973" s="9" t="s">
        <v>536</v>
      </c>
      <c r="F973" s="10">
        <v>42062.342326388891</v>
      </c>
      <c r="G973" s="9" t="s">
        <v>4</v>
      </c>
      <c r="H973" s="9" t="s">
        <v>238</v>
      </c>
      <c r="I973" s="10">
        <v>42069.625</v>
      </c>
      <c r="J973" s="11">
        <f ca="1">TODAY()</f>
        <v>42790</v>
      </c>
      <c r="K973" s="12">
        <f>IF(I973&lt;&gt;0,(I973-F973)-1,(J973-F973)-1)</f>
        <v>6.2826736111092032</v>
      </c>
      <c r="L973" s="12" t="b">
        <f>IF(G973="CAN",TRUE,FALSE)</f>
        <v>0</v>
      </c>
      <c r="M973" s="13" t="b">
        <f>AND(G973="CLOSE",K973&lt;=28)</f>
        <v>1</v>
      </c>
      <c r="N973" s="13" t="b">
        <f>AND(G973="CLOSE",K973&gt;28,K973&lt;=56)</f>
        <v>0</v>
      </c>
      <c r="O973" s="13" t="b">
        <f>AND(G973="CLOSE",K973&gt;56,K973&lt;=84)</f>
        <v>0</v>
      </c>
      <c r="P973" s="13" t="b">
        <f>AND(G973="CLOSE",K973&gt;84)</f>
        <v>0</v>
      </c>
      <c r="Q973" s="13" t="b">
        <f>AND(G973 = "INPRG",K973&gt;84)</f>
        <v>0</v>
      </c>
      <c r="R973" s="13" t="b">
        <f>AND(G973 = "INPRG",K973&gt;56,K973&lt;=84)</f>
        <v>0</v>
      </c>
      <c r="S973" s="13" t="b">
        <f>AND(G973 = "INPRG",K973&gt;28,K973&lt;56)</f>
        <v>0</v>
      </c>
      <c r="T973" s="13" t="b">
        <f>AND(G973="INPRG",K973&gt;=21,K973&lt;28)</f>
        <v>0</v>
      </c>
      <c r="U973" s="13" t="b">
        <f>AND(G973="INPRG",K973&gt;=14,K973&lt;21)</f>
        <v>0</v>
      </c>
      <c r="V973" s="13" t="b">
        <f>AND(G973="INPRG",K973&gt;=7,K973&lt;14)</f>
        <v>0</v>
      </c>
      <c r="W973" s="14" t="b">
        <f>AND(G973="INPRG",K973&lt;7)</f>
        <v>0</v>
      </c>
    </row>
    <row r="974" spans="1:23" ht="15.75" x14ac:dyDescent="0.25">
      <c r="A974" s="1" t="s">
        <v>2063</v>
      </c>
      <c r="B974" s="2" t="s">
        <v>1</v>
      </c>
      <c r="C974" s="2" t="s">
        <v>2</v>
      </c>
      <c r="D974" s="2" t="s">
        <v>531</v>
      </c>
      <c r="E974" s="2" t="s">
        <v>538</v>
      </c>
      <c r="F974" s="3">
        <v>42062.34233796296</v>
      </c>
      <c r="G974" s="2" t="s">
        <v>4</v>
      </c>
      <c r="H974" s="2" t="s">
        <v>238</v>
      </c>
      <c r="I974" s="3">
        <v>42069.625</v>
      </c>
      <c r="J974" s="4">
        <f ca="1">TODAY()</f>
        <v>42790</v>
      </c>
      <c r="K974" s="5">
        <f>IF(I974&lt;&gt;0,(I974-F974)-1,(J974-F974)-1)</f>
        <v>6.2826620370396995</v>
      </c>
      <c r="L974" s="5" t="b">
        <f>IF(G974="CAN",TRUE,FALSE)</f>
        <v>0</v>
      </c>
      <c r="M974" s="6" t="b">
        <f>AND(G974="CLOSE",K974&lt;=28)</f>
        <v>1</v>
      </c>
      <c r="N974" s="6" t="b">
        <f>AND(G974="CLOSE",K974&gt;28,K974&lt;=56)</f>
        <v>0</v>
      </c>
      <c r="O974" s="6" t="b">
        <f>AND(G974="CLOSE",K974&gt;56,K974&lt;=84)</f>
        <v>0</v>
      </c>
      <c r="P974" s="6" t="b">
        <f>AND(G974="CLOSE",K974&gt;84)</f>
        <v>0</v>
      </c>
      <c r="Q974" s="6" t="b">
        <f>AND(G974 = "INPRG",K974&gt;84)</f>
        <v>0</v>
      </c>
      <c r="R974" s="6" t="b">
        <f>AND(G974 = "INPRG",K974&gt;56,K974&lt;=84)</f>
        <v>0</v>
      </c>
      <c r="S974" s="6" t="b">
        <f>AND(G974 = "INPRG",K974&gt;28,K974&lt;56)</f>
        <v>0</v>
      </c>
      <c r="T974" s="6" t="b">
        <f>AND(G974="INPRG",K974&gt;=21,K974&lt;28)</f>
        <v>0</v>
      </c>
      <c r="U974" s="6" t="b">
        <f>AND(G974="INPRG",K974&gt;=14,K974&lt;21)</f>
        <v>0</v>
      </c>
      <c r="V974" s="6" t="b">
        <f>AND(G974="INPRG",K974&gt;=7,K974&lt;14)</f>
        <v>0</v>
      </c>
      <c r="W974" s="7" t="b">
        <f>AND(G974="INPRG",K974&lt;7)</f>
        <v>0</v>
      </c>
    </row>
    <row r="975" spans="1:23" ht="15.75" x14ac:dyDescent="0.25">
      <c r="A975" s="8" t="s">
        <v>2064</v>
      </c>
      <c r="B975" s="9" t="s">
        <v>1</v>
      </c>
      <c r="C975" s="9" t="s">
        <v>2</v>
      </c>
      <c r="D975" s="9" t="s">
        <v>531</v>
      </c>
      <c r="E975" s="9" t="s">
        <v>540</v>
      </c>
      <c r="F975" s="10">
        <v>42062.342349537037</v>
      </c>
      <c r="G975" s="9" t="s">
        <v>4</v>
      </c>
      <c r="H975" s="9" t="s">
        <v>238</v>
      </c>
      <c r="I975" s="10">
        <v>42069.125</v>
      </c>
      <c r="J975" s="11">
        <f ca="1">TODAY()</f>
        <v>42790</v>
      </c>
      <c r="K975" s="12">
        <f>IF(I975&lt;&gt;0,(I975-F975)-1,(J975-F975)-1)</f>
        <v>5.7826504629629198</v>
      </c>
      <c r="L975" s="12" t="b">
        <f>IF(G975="CAN",TRUE,FALSE)</f>
        <v>0</v>
      </c>
      <c r="M975" s="13" t="b">
        <f>AND(G975="CLOSE",K975&lt;=28)</f>
        <v>1</v>
      </c>
      <c r="N975" s="13" t="b">
        <f>AND(G975="CLOSE",K975&gt;28,K975&lt;=56)</f>
        <v>0</v>
      </c>
      <c r="O975" s="13" t="b">
        <f>AND(G975="CLOSE",K975&gt;56,K975&lt;=84)</f>
        <v>0</v>
      </c>
      <c r="P975" s="13" t="b">
        <f>AND(G975="CLOSE",K975&gt;84)</f>
        <v>0</v>
      </c>
      <c r="Q975" s="13" t="b">
        <f>AND(G975 = "INPRG",K975&gt;84)</f>
        <v>0</v>
      </c>
      <c r="R975" s="13" t="b">
        <f>AND(G975 = "INPRG",K975&gt;56,K975&lt;=84)</f>
        <v>0</v>
      </c>
      <c r="S975" s="13" t="b">
        <f>AND(G975 = "INPRG",K975&gt;28,K975&lt;56)</f>
        <v>0</v>
      </c>
      <c r="T975" s="13" t="b">
        <f>AND(G975="INPRG",K975&gt;=21,K975&lt;28)</f>
        <v>0</v>
      </c>
      <c r="U975" s="13" t="b">
        <f>AND(G975="INPRG",K975&gt;=14,K975&lt;21)</f>
        <v>0</v>
      </c>
      <c r="V975" s="13" t="b">
        <f>AND(G975="INPRG",K975&gt;=7,K975&lt;14)</f>
        <v>0</v>
      </c>
      <c r="W975" s="14" t="b">
        <f>AND(G975="INPRG",K975&lt;7)</f>
        <v>0</v>
      </c>
    </row>
    <row r="976" spans="1:23" ht="15.75" x14ac:dyDescent="0.25">
      <c r="A976" s="1" t="s">
        <v>2065</v>
      </c>
      <c r="B976" s="2" t="s">
        <v>1</v>
      </c>
      <c r="C976" s="2" t="s">
        <v>2</v>
      </c>
      <c r="D976" s="2" t="s">
        <v>531</v>
      </c>
      <c r="E976" s="2" t="s">
        <v>542</v>
      </c>
      <c r="F976" s="3">
        <v>42062.342361111114</v>
      </c>
      <c r="G976" s="2" t="s">
        <v>4</v>
      </c>
      <c r="H976" s="2" t="s">
        <v>238</v>
      </c>
      <c r="I976" s="3">
        <v>42069.625</v>
      </c>
      <c r="J976" s="4">
        <f ca="1">TODAY()</f>
        <v>42790</v>
      </c>
      <c r="K976" s="5">
        <f>IF(I976&lt;&gt;0,(I976-F976)-1,(J976-F976)-1)</f>
        <v>6.2826388888861402</v>
      </c>
      <c r="L976" s="5" t="b">
        <f>IF(G976="CAN",TRUE,FALSE)</f>
        <v>0</v>
      </c>
      <c r="M976" s="6" t="b">
        <f>AND(G976="CLOSE",K976&lt;=28)</f>
        <v>1</v>
      </c>
      <c r="N976" s="6" t="b">
        <f>AND(G976="CLOSE",K976&gt;28,K976&lt;=56)</f>
        <v>0</v>
      </c>
      <c r="O976" s="6" t="b">
        <f>AND(G976="CLOSE",K976&gt;56,K976&lt;=84)</f>
        <v>0</v>
      </c>
      <c r="P976" s="6" t="b">
        <f>AND(G976="CLOSE",K976&gt;84)</f>
        <v>0</v>
      </c>
      <c r="Q976" s="6" t="b">
        <f>AND(G976 = "INPRG",K976&gt;84)</f>
        <v>0</v>
      </c>
      <c r="R976" s="6" t="b">
        <f>AND(G976 = "INPRG",K976&gt;56,K976&lt;=84)</f>
        <v>0</v>
      </c>
      <c r="S976" s="6" t="b">
        <f>AND(G976 = "INPRG",K976&gt;28,K976&lt;56)</f>
        <v>0</v>
      </c>
      <c r="T976" s="6" t="b">
        <f>AND(G976="INPRG",K976&gt;=21,K976&lt;28)</f>
        <v>0</v>
      </c>
      <c r="U976" s="6" t="b">
        <f>AND(G976="INPRG",K976&gt;=14,K976&lt;21)</f>
        <v>0</v>
      </c>
      <c r="V976" s="6" t="b">
        <f>AND(G976="INPRG",K976&gt;=7,K976&lt;14)</f>
        <v>0</v>
      </c>
      <c r="W976" s="7" t="b">
        <f>AND(G976="INPRG",K976&lt;7)</f>
        <v>0</v>
      </c>
    </row>
    <row r="977" spans="1:23" ht="15.75" x14ac:dyDescent="0.25">
      <c r="A977" s="8" t="s">
        <v>2066</v>
      </c>
      <c r="B977" s="9" t="s">
        <v>1</v>
      </c>
      <c r="C977" s="9" t="s">
        <v>2</v>
      </c>
      <c r="D977" s="9" t="s">
        <v>544</v>
      </c>
      <c r="E977" s="9" t="s">
        <v>532</v>
      </c>
      <c r="F977" s="10">
        <v>42062.34238425926</v>
      </c>
      <c r="G977" s="9" t="s">
        <v>4</v>
      </c>
      <c r="H977" s="9" t="s">
        <v>238</v>
      </c>
      <c r="I977" s="10">
        <v>42069.625</v>
      </c>
      <c r="J977" s="11">
        <f ca="1">TODAY()</f>
        <v>42790</v>
      </c>
      <c r="K977" s="12">
        <f>IF(I977&lt;&gt;0,(I977-F977)-1,(J977-F977)-1)</f>
        <v>6.2826157407398568</v>
      </c>
      <c r="L977" s="12" t="b">
        <f>IF(G977="CAN",TRUE,FALSE)</f>
        <v>0</v>
      </c>
      <c r="M977" s="13" t="b">
        <f>AND(G977="CLOSE",K977&lt;=28)</f>
        <v>1</v>
      </c>
      <c r="N977" s="13" t="b">
        <f>AND(G977="CLOSE",K977&gt;28,K977&lt;=56)</f>
        <v>0</v>
      </c>
      <c r="O977" s="13" t="b">
        <f>AND(G977="CLOSE",K977&gt;56,K977&lt;=84)</f>
        <v>0</v>
      </c>
      <c r="P977" s="13" t="b">
        <f>AND(G977="CLOSE",K977&gt;84)</f>
        <v>0</v>
      </c>
      <c r="Q977" s="13" t="b">
        <f>AND(G977 = "INPRG",K977&gt;84)</f>
        <v>0</v>
      </c>
      <c r="R977" s="13" t="b">
        <f>AND(G977 = "INPRG",K977&gt;56,K977&lt;=84)</f>
        <v>0</v>
      </c>
      <c r="S977" s="13" t="b">
        <f>AND(G977 = "INPRG",K977&gt;28,K977&lt;56)</f>
        <v>0</v>
      </c>
      <c r="T977" s="13" t="b">
        <f>AND(G977="INPRG",K977&gt;=21,K977&lt;28)</f>
        <v>0</v>
      </c>
      <c r="U977" s="13" t="b">
        <f>AND(G977="INPRG",K977&gt;=14,K977&lt;21)</f>
        <v>0</v>
      </c>
      <c r="V977" s="13" t="b">
        <f>AND(G977="INPRG",K977&gt;=7,K977&lt;14)</f>
        <v>0</v>
      </c>
      <c r="W977" s="14" t="b">
        <f>AND(G977="INPRG",K977&lt;7)</f>
        <v>0</v>
      </c>
    </row>
    <row r="978" spans="1:23" ht="15.75" x14ac:dyDescent="0.25">
      <c r="A978" s="1" t="s">
        <v>2067</v>
      </c>
      <c r="B978" s="2" t="s">
        <v>1</v>
      </c>
      <c r="C978" s="2" t="s">
        <v>2</v>
      </c>
      <c r="D978" s="2" t="s">
        <v>544</v>
      </c>
      <c r="E978" s="2" t="s">
        <v>534</v>
      </c>
      <c r="F978" s="3">
        <v>42062.342395833337</v>
      </c>
      <c r="G978" s="2" t="s">
        <v>4</v>
      </c>
      <c r="H978" s="2" t="s">
        <v>238</v>
      </c>
      <c r="I978" s="3">
        <v>42068.958333333336</v>
      </c>
      <c r="J978" s="4">
        <f ca="1">TODAY()</f>
        <v>42790</v>
      </c>
      <c r="K978" s="5">
        <f>IF(I978&lt;&gt;0,(I978-F978)-1,(J978-F978)-1)</f>
        <v>5.6159374999988358</v>
      </c>
      <c r="L978" s="5" t="b">
        <f>IF(G978="CAN",TRUE,FALSE)</f>
        <v>0</v>
      </c>
      <c r="M978" s="6" t="b">
        <f>AND(G978="CLOSE",K978&lt;=28)</f>
        <v>1</v>
      </c>
      <c r="N978" s="6" t="b">
        <f>AND(G978="CLOSE",K978&gt;28,K978&lt;=56)</f>
        <v>0</v>
      </c>
      <c r="O978" s="6" t="b">
        <f>AND(G978="CLOSE",K978&gt;56,K978&lt;=84)</f>
        <v>0</v>
      </c>
      <c r="P978" s="6" t="b">
        <f>AND(G978="CLOSE",K978&gt;84)</f>
        <v>0</v>
      </c>
      <c r="Q978" s="6" t="b">
        <f>AND(G978 = "INPRG",K978&gt;84)</f>
        <v>0</v>
      </c>
      <c r="R978" s="6" t="b">
        <f>AND(G978 = "INPRG",K978&gt;56,K978&lt;=84)</f>
        <v>0</v>
      </c>
      <c r="S978" s="6" t="b">
        <f>AND(G978 = "INPRG",K978&gt;28,K978&lt;56)</f>
        <v>0</v>
      </c>
      <c r="T978" s="6" t="b">
        <f>AND(G978="INPRG",K978&gt;=21,K978&lt;28)</f>
        <v>0</v>
      </c>
      <c r="U978" s="6" t="b">
        <f>AND(G978="INPRG",K978&gt;=14,K978&lt;21)</f>
        <v>0</v>
      </c>
      <c r="V978" s="6" t="b">
        <f>AND(G978="INPRG",K978&gt;=7,K978&lt;14)</f>
        <v>0</v>
      </c>
      <c r="W978" s="7" t="b">
        <f>AND(G978="INPRG",K978&lt;7)</f>
        <v>0</v>
      </c>
    </row>
    <row r="979" spans="1:23" ht="15.75" x14ac:dyDescent="0.25">
      <c r="A979" s="8" t="s">
        <v>2068</v>
      </c>
      <c r="B979" s="9" t="s">
        <v>1</v>
      </c>
      <c r="C979" s="9" t="s">
        <v>21</v>
      </c>
      <c r="D979" s="9" t="s">
        <v>544</v>
      </c>
      <c r="E979" s="9" t="s">
        <v>532</v>
      </c>
      <c r="F979" s="10">
        <v>42062.342418981483</v>
      </c>
      <c r="G979" s="9" t="s">
        <v>4</v>
      </c>
      <c r="H979" s="9" t="s">
        <v>238</v>
      </c>
      <c r="I979" s="10">
        <v>42068.958333333336</v>
      </c>
      <c r="J979" s="11">
        <f ca="1">TODAY()</f>
        <v>42790</v>
      </c>
      <c r="K979" s="12">
        <f>IF(I979&lt;&gt;0,(I979-F979)-1,(J979-F979)-1)</f>
        <v>5.6159143518525525</v>
      </c>
      <c r="L979" s="12" t="b">
        <f>IF(G979="CAN",TRUE,FALSE)</f>
        <v>0</v>
      </c>
      <c r="M979" s="13" t="b">
        <f>AND(G979="CLOSE",K979&lt;=28)</f>
        <v>1</v>
      </c>
      <c r="N979" s="13" t="b">
        <f>AND(G979="CLOSE",K979&gt;28,K979&lt;=56)</f>
        <v>0</v>
      </c>
      <c r="O979" s="13" t="b">
        <f>AND(G979="CLOSE",K979&gt;56,K979&lt;=84)</f>
        <v>0</v>
      </c>
      <c r="P979" s="13" t="b">
        <f>AND(G979="CLOSE",K979&gt;84)</f>
        <v>0</v>
      </c>
      <c r="Q979" s="13" t="b">
        <f>AND(G979 = "INPRG",K979&gt;84)</f>
        <v>0</v>
      </c>
      <c r="R979" s="13" t="b">
        <f>AND(G979 = "INPRG",K979&gt;56,K979&lt;=84)</f>
        <v>0</v>
      </c>
      <c r="S979" s="13" t="b">
        <f>AND(G979 = "INPRG",K979&gt;28,K979&lt;56)</f>
        <v>0</v>
      </c>
      <c r="T979" s="13" t="b">
        <f>AND(G979="INPRG",K979&gt;=21,K979&lt;28)</f>
        <v>0</v>
      </c>
      <c r="U979" s="13" t="b">
        <f>AND(G979="INPRG",K979&gt;=14,K979&lt;21)</f>
        <v>0</v>
      </c>
      <c r="V979" s="13" t="b">
        <f>AND(G979="INPRG",K979&gt;=7,K979&lt;14)</f>
        <v>0</v>
      </c>
      <c r="W979" s="14" t="b">
        <f>AND(G979="INPRG",K979&lt;7)</f>
        <v>0</v>
      </c>
    </row>
    <row r="980" spans="1:23" ht="15.75" x14ac:dyDescent="0.25">
      <c r="A980" s="1" t="s">
        <v>2069</v>
      </c>
      <c r="B980" s="2" t="s">
        <v>1</v>
      </c>
      <c r="C980" s="2" t="s">
        <v>21</v>
      </c>
      <c r="D980" s="2" t="s">
        <v>544</v>
      </c>
      <c r="E980" s="2" t="s">
        <v>534</v>
      </c>
      <c r="F980" s="3">
        <v>42062.342430555553</v>
      </c>
      <c r="G980" s="2" t="s">
        <v>4</v>
      </c>
      <c r="H980" s="2" t="s">
        <v>238</v>
      </c>
      <c r="I980" s="3">
        <v>42068.958333333336</v>
      </c>
      <c r="J980" s="4">
        <f ca="1">TODAY()</f>
        <v>42790</v>
      </c>
      <c r="K980" s="5">
        <f>IF(I980&lt;&gt;0,(I980-F980)-1,(J980-F980)-1)</f>
        <v>5.6159027777830488</v>
      </c>
      <c r="L980" s="5" t="b">
        <f>IF(G980="CAN",TRUE,FALSE)</f>
        <v>0</v>
      </c>
      <c r="M980" s="6" t="b">
        <f>AND(G980="CLOSE",K980&lt;=28)</f>
        <v>1</v>
      </c>
      <c r="N980" s="6" t="b">
        <f>AND(G980="CLOSE",K980&gt;28,K980&lt;=56)</f>
        <v>0</v>
      </c>
      <c r="O980" s="6" t="b">
        <f>AND(G980="CLOSE",K980&gt;56,K980&lt;=84)</f>
        <v>0</v>
      </c>
      <c r="P980" s="6" t="b">
        <f>AND(G980="CLOSE",K980&gt;84)</f>
        <v>0</v>
      </c>
      <c r="Q980" s="6" t="b">
        <f>AND(G980 = "INPRG",K980&gt;84)</f>
        <v>0</v>
      </c>
      <c r="R980" s="6" t="b">
        <f>AND(G980 = "INPRG",K980&gt;56,K980&lt;=84)</f>
        <v>0</v>
      </c>
      <c r="S980" s="6" t="b">
        <f>AND(G980 = "INPRG",K980&gt;28,K980&lt;56)</f>
        <v>0</v>
      </c>
      <c r="T980" s="6" t="b">
        <f>AND(G980="INPRG",K980&gt;=21,K980&lt;28)</f>
        <v>0</v>
      </c>
      <c r="U980" s="6" t="b">
        <f>AND(G980="INPRG",K980&gt;=14,K980&lt;21)</f>
        <v>0</v>
      </c>
      <c r="V980" s="6" t="b">
        <f>AND(G980="INPRG",K980&gt;=7,K980&lt;14)</f>
        <v>0</v>
      </c>
      <c r="W980" s="7" t="b">
        <f>AND(G980="INPRG",K980&lt;7)</f>
        <v>0</v>
      </c>
    </row>
    <row r="981" spans="1:23" ht="15.75" x14ac:dyDescent="0.25">
      <c r="A981" s="8" t="s">
        <v>2070</v>
      </c>
      <c r="B981" s="9" t="s">
        <v>1</v>
      </c>
      <c r="C981" s="9" t="s">
        <v>21</v>
      </c>
      <c r="D981" s="9" t="s">
        <v>2071</v>
      </c>
      <c r="E981" s="9" t="s">
        <v>2072</v>
      </c>
      <c r="F981" s="10">
        <v>42062.342476851853</v>
      </c>
      <c r="G981" s="9" t="s">
        <v>4</v>
      </c>
      <c r="H981" s="9" t="s">
        <v>43</v>
      </c>
      <c r="I981" s="10">
        <v>42068.958333333336</v>
      </c>
      <c r="J981" s="11">
        <f ca="1">TODAY()</f>
        <v>42790</v>
      </c>
      <c r="K981" s="12">
        <f>IF(I981&lt;&gt;0,(I981-F981)-1,(J981-F981)-1)</f>
        <v>5.6158564814832062</v>
      </c>
      <c r="L981" s="12" t="b">
        <f>IF(G981="CAN",TRUE,FALSE)</f>
        <v>0</v>
      </c>
      <c r="M981" s="13" t="b">
        <f>AND(G981="CLOSE",K981&lt;=28)</f>
        <v>1</v>
      </c>
      <c r="N981" s="13" t="b">
        <f>AND(G981="CLOSE",K981&gt;28,K981&lt;=56)</f>
        <v>0</v>
      </c>
      <c r="O981" s="13" t="b">
        <f>AND(G981="CLOSE",K981&gt;56,K981&lt;=84)</f>
        <v>0</v>
      </c>
      <c r="P981" s="13" t="b">
        <f>AND(G981="CLOSE",K981&gt;84)</f>
        <v>0</v>
      </c>
      <c r="Q981" s="13" t="b">
        <f>AND(G981 = "INPRG",K981&gt;84)</f>
        <v>0</v>
      </c>
      <c r="R981" s="13" t="b">
        <f>AND(G981 = "INPRG",K981&gt;56,K981&lt;=84)</f>
        <v>0</v>
      </c>
      <c r="S981" s="13" t="b">
        <f>AND(G981 = "INPRG",K981&gt;28,K981&lt;56)</f>
        <v>0</v>
      </c>
      <c r="T981" s="13" t="b">
        <f>AND(G981="INPRG",K981&gt;=21,K981&lt;28)</f>
        <v>0</v>
      </c>
      <c r="U981" s="13" t="b">
        <f>AND(G981="INPRG",K981&gt;=14,K981&lt;21)</f>
        <v>0</v>
      </c>
      <c r="V981" s="13" t="b">
        <f>AND(G981="INPRG",K981&gt;=7,K981&lt;14)</f>
        <v>0</v>
      </c>
      <c r="W981" s="14" t="b">
        <f>AND(G981="INPRG",K981&lt;7)</f>
        <v>0</v>
      </c>
    </row>
    <row r="982" spans="1:23" ht="15.75" x14ac:dyDescent="0.25">
      <c r="A982" s="1" t="s">
        <v>2073</v>
      </c>
      <c r="B982" s="2" t="s">
        <v>1</v>
      </c>
      <c r="C982" s="2" t="s">
        <v>21</v>
      </c>
      <c r="D982" s="2" t="s">
        <v>2074</v>
      </c>
      <c r="E982" s="2" t="s">
        <v>2075</v>
      </c>
      <c r="F982" s="3">
        <v>42062.342685185184</v>
      </c>
      <c r="G982" s="2" t="s">
        <v>4</v>
      </c>
      <c r="H982" s="2" t="s">
        <v>325</v>
      </c>
      <c r="I982" s="3">
        <v>42065.958333333336</v>
      </c>
      <c r="J982" s="4">
        <f ca="1">TODAY()</f>
        <v>42790</v>
      </c>
      <c r="K982" s="5">
        <f>IF(I982&lt;&gt;0,(I982-F982)-1,(J982-F982)-1)</f>
        <v>2.6156481481521041</v>
      </c>
      <c r="L982" s="5" t="b">
        <f>IF(G982="CAN",TRUE,FALSE)</f>
        <v>0</v>
      </c>
      <c r="M982" s="6" t="b">
        <f>AND(G982="CLOSE",K982&lt;=28)</f>
        <v>1</v>
      </c>
      <c r="N982" s="6" t="b">
        <f>AND(G982="CLOSE",K982&gt;28,K982&lt;=56)</f>
        <v>0</v>
      </c>
      <c r="O982" s="6" t="b">
        <f>AND(G982="CLOSE",K982&gt;56,K982&lt;=84)</f>
        <v>0</v>
      </c>
      <c r="P982" s="6" t="b">
        <f>AND(G982="CLOSE",K982&gt;84)</f>
        <v>0</v>
      </c>
      <c r="Q982" s="6" t="b">
        <f>AND(G982 = "INPRG",K982&gt;84)</f>
        <v>0</v>
      </c>
      <c r="R982" s="6" t="b">
        <f>AND(G982 = "INPRG",K982&gt;56,K982&lt;=84)</f>
        <v>0</v>
      </c>
      <c r="S982" s="6" t="b">
        <f>AND(G982 = "INPRG",K982&gt;28,K982&lt;56)</f>
        <v>0</v>
      </c>
      <c r="T982" s="6" t="b">
        <f>AND(G982="INPRG",K982&gt;=21,K982&lt;28)</f>
        <v>0</v>
      </c>
      <c r="U982" s="6" t="b">
        <f>AND(G982="INPRG",K982&gt;=14,K982&lt;21)</f>
        <v>0</v>
      </c>
      <c r="V982" s="6" t="b">
        <f>AND(G982="INPRG",K982&gt;=7,K982&lt;14)</f>
        <v>0</v>
      </c>
      <c r="W982" s="7" t="b">
        <f>AND(G982="INPRG",K982&lt;7)</f>
        <v>0</v>
      </c>
    </row>
    <row r="983" spans="1:23" ht="15.75" x14ac:dyDescent="0.25">
      <c r="A983" s="8" t="s">
        <v>2076</v>
      </c>
      <c r="B983" s="9" t="s">
        <v>1</v>
      </c>
      <c r="C983" s="9" t="s">
        <v>2</v>
      </c>
      <c r="D983" s="9" t="s">
        <v>578</v>
      </c>
      <c r="E983" s="9" t="s">
        <v>579</v>
      </c>
      <c r="F983" s="10">
        <v>42062.34275462963</v>
      </c>
      <c r="G983" s="9" t="s">
        <v>4</v>
      </c>
      <c r="H983" s="9" t="s">
        <v>238</v>
      </c>
      <c r="I983" s="10">
        <v>42066.958333333336</v>
      </c>
      <c r="J983" s="11">
        <f ca="1">TODAY()</f>
        <v>42790</v>
      </c>
      <c r="K983" s="12">
        <f>IF(I983&lt;&gt;0,(I983-F983)-1,(J983-F983)-1)</f>
        <v>3.6155787037059781</v>
      </c>
      <c r="L983" s="12" t="b">
        <f>IF(G983="CAN",TRUE,FALSE)</f>
        <v>0</v>
      </c>
      <c r="M983" s="13" t="b">
        <f>AND(G983="CLOSE",K983&lt;=28)</f>
        <v>1</v>
      </c>
      <c r="N983" s="13" t="b">
        <f>AND(G983="CLOSE",K983&gt;28,K983&lt;=56)</f>
        <v>0</v>
      </c>
      <c r="O983" s="13" t="b">
        <f>AND(G983="CLOSE",K983&gt;56,K983&lt;=84)</f>
        <v>0</v>
      </c>
      <c r="P983" s="13" t="b">
        <f>AND(G983="CLOSE",K983&gt;84)</f>
        <v>0</v>
      </c>
      <c r="Q983" s="13" t="b">
        <f>AND(G983 = "INPRG",K983&gt;84)</f>
        <v>0</v>
      </c>
      <c r="R983" s="13" t="b">
        <f>AND(G983 = "INPRG",K983&gt;56,K983&lt;=84)</f>
        <v>0</v>
      </c>
      <c r="S983" s="13" t="b">
        <f>AND(G983 = "INPRG",K983&gt;28,K983&lt;56)</f>
        <v>0</v>
      </c>
      <c r="T983" s="13" t="b">
        <f>AND(G983="INPRG",K983&gt;=21,K983&lt;28)</f>
        <v>0</v>
      </c>
      <c r="U983" s="13" t="b">
        <f>AND(G983="INPRG",K983&gt;=14,K983&lt;21)</f>
        <v>0</v>
      </c>
      <c r="V983" s="13" t="b">
        <f>AND(G983="INPRG",K983&gt;=7,K983&lt;14)</f>
        <v>0</v>
      </c>
      <c r="W983" s="14" t="b">
        <f>AND(G983="INPRG",K983&lt;7)</f>
        <v>0</v>
      </c>
    </row>
    <row r="984" spans="1:23" ht="15.75" x14ac:dyDescent="0.25">
      <c r="A984" s="1" t="s">
        <v>2077</v>
      </c>
      <c r="B984" s="2" t="s">
        <v>1</v>
      </c>
      <c r="C984" s="2" t="s">
        <v>2</v>
      </c>
      <c r="D984" s="2" t="s">
        <v>2078</v>
      </c>
      <c r="E984" s="2" t="s">
        <v>2079</v>
      </c>
      <c r="F984" s="3">
        <v>42062.342789351853</v>
      </c>
      <c r="G984" s="2" t="s">
        <v>442</v>
      </c>
      <c r="H984" s="2" t="s">
        <v>2080</v>
      </c>
      <c r="I984" s="3"/>
      <c r="J984" s="4">
        <f ca="1">TODAY()</f>
        <v>42790</v>
      </c>
      <c r="K984" s="5">
        <f ca="1">IF(I984&lt;&gt;0,(I984-F984)-1,(J984-F984)-1)</f>
        <v>726.65721064814716</v>
      </c>
      <c r="L984" s="5" t="b">
        <f>IF(G984="CAN",TRUE,FALSE)</f>
        <v>1</v>
      </c>
      <c r="M984" s="2" t="b">
        <f ca="1">AND(G984="CLOSE",K984&lt;=28)</f>
        <v>0</v>
      </c>
      <c r="N984" s="2" t="b">
        <f ca="1">AND(G984="CLOSE",K984&gt;28,K984&lt;=56)</f>
        <v>0</v>
      </c>
      <c r="O984" s="2" t="b">
        <f ca="1">AND(G984="CLOSE",K984&gt;56,K984&lt;=84)</f>
        <v>0</v>
      </c>
      <c r="P984" s="2" t="b">
        <f ca="1">AND(G984="CLOSE",K984&gt;84)</f>
        <v>0</v>
      </c>
      <c r="Q984" s="2" t="b">
        <f ca="1">AND(G984 = "INPRG",K984&gt;84)</f>
        <v>0</v>
      </c>
      <c r="R984" s="2" t="b">
        <f ca="1">AND(G984 = "INPRG",K984&gt;56,K984&lt;=84)</f>
        <v>0</v>
      </c>
      <c r="S984" s="2" t="b">
        <f ca="1">AND(G984 = "INPRG",K984&gt;28,K984&lt;56)</f>
        <v>0</v>
      </c>
      <c r="T984" s="6" t="b">
        <f ca="1">AND(G984="INPRG",K984&gt;=21,K984&lt;28)</f>
        <v>0</v>
      </c>
      <c r="U984" s="6" t="b">
        <f ca="1">AND(G984="INPRG",K984&gt;=14,K984&lt;21)</f>
        <v>0</v>
      </c>
      <c r="V984" s="6" t="b">
        <f ca="1">AND(G984="INPRG",K984&gt;=7,K984&lt;14)</f>
        <v>0</v>
      </c>
      <c r="W984" s="7" t="b">
        <f ca="1">AND(G984="INPRG",K984&lt;7)</f>
        <v>0</v>
      </c>
    </row>
    <row r="985" spans="1:23" ht="15.75" x14ac:dyDescent="0.25">
      <c r="A985" s="8" t="s">
        <v>2081</v>
      </c>
      <c r="B985" s="9" t="s">
        <v>1</v>
      </c>
      <c r="C985" s="9" t="s">
        <v>2</v>
      </c>
      <c r="D985" s="9" t="s">
        <v>2078</v>
      </c>
      <c r="E985" s="9" t="s">
        <v>2082</v>
      </c>
      <c r="F985" s="10">
        <v>42062.342812499999</v>
      </c>
      <c r="G985" s="9" t="s">
        <v>442</v>
      </c>
      <c r="H985" s="9" t="s">
        <v>2080</v>
      </c>
      <c r="I985" s="10"/>
      <c r="J985" s="11">
        <f ca="1">TODAY()</f>
        <v>42790</v>
      </c>
      <c r="K985" s="12">
        <f ca="1">IF(I985&lt;&gt;0,(I985-F985)-1,(J985-F985)-1)</f>
        <v>726.65718750000087</v>
      </c>
      <c r="L985" s="12" t="b">
        <f>IF(G985="CAN",TRUE,FALSE)</f>
        <v>1</v>
      </c>
      <c r="M985" s="9" t="b">
        <f ca="1">AND(G985="CLOSE",K985&lt;=28)</f>
        <v>0</v>
      </c>
      <c r="N985" s="9" t="b">
        <f ca="1">AND(G985="CLOSE",K985&gt;28,K985&lt;=56)</f>
        <v>0</v>
      </c>
      <c r="O985" s="9" t="b">
        <f ca="1">AND(G985="CLOSE",K985&gt;56,K985&lt;=84)</f>
        <v>0</v>
      </c>
      <c r="P985" s="9" t="b">
        <f ca="1">AND(G985="CLOSE",K985&gt;84)</f>
        <v>0</v>
      </c>
      <c r="Q985" s="9" t="b">
        <f ca="1">AND(G985 = "INPRG",K985&gt;84)</f>
        <v>0</v>
      </c>
      <c r="R985" s="9" t="b">
        <f ca="1">AND(G985 = "INPRG",K985&gt;56,K985&lt;=84)</f>
        <v>0</v>
      </c>
      <c r="S985" s="9" t="b">
        <f ca="1">AND(G985 = "INPRG",K985&gt;28,K985&lt;56)</f>
        <v>0</v>
      </c>
      <c r="T985" s="13" t="b">
        <f ca="1">AND(G985="INPRG",K985&gt;=21,K985&lt;28)</f>
        <v>0</v>
      </c>
      <c r="U985" s="13" t="b">
        <f ca="1">AND(G985="INPRG",K985&gt;=14,K985&lt;21)</f>
        <v>0</v>
      </c>
      <c r="V985" s="13" t="b">
        <f ca="1">AND(G985="INPRG",K985&gt;=7,K985&lt;14)</f>
        <v>0</v>
      </c>
      <c r="W985" s="14" t="b">
        <f ca="1">AND(G985="INPRG",K985&lt;7)</f>
        <v>0</v>
      </c>
    </row>
    <row r="986" spans="1:23" ht="15.75" x14ac:dyDescent="0.25">
      <c r="A986" s="1" t="s">
        <v>2083</v>
      </c>
      <c r="B986" s="2" t="s">
        <v>1</v>
      </c>
      <c r="C986" s="2" t="s">
        <v>2</v>
      </c>
      <c r="D986" s="2" t="s">
        <v>2078</v>
      </c>
      <c r="E986" s="2" t="s">
        <v>2084</v>
      </c>
      <c r="F986" s="3">
        <v>42062.342824074076</v>
      </c>
      <c r="G986" s="2" t="s">
        <v>442</v>
      </c>
      <c r="H986" s="2" t="s">
        <v>2080</v>
      </c>
      <c r="I986" s="3"/>
      <c r="J986" s="4">
        <f ca="1">TODAY()</f>
        <v>42790</v>
      </c>
      <c r="K986" s="5">
        <f ca="1">IF(I986&lt;&gt;0,(I986-F986)-1,(J986-F986)-1)</f>
        <v>726.65717592592409</v>
      </c>
      <c r="L986" s="5" t="b">
        <f>IF(G986="CAN",TRUE,FALSE)</f>
        <v>1</v>
      </c>
      <c r="M986" s="2" t="b">
        <f ca="1">AND(G986="CLOSE",K986&lt;=28)</f>
        <v>0</v>
      </c>
      <c r="N986" s="2" t="b">
        <f ca="1">AND(G986="CLOSE",K986&gt;28,K986&lt;=56)</f>
        <v>0</v>
      </c>
      <c r="O986" s="2" t="b">
        <f ca="1">AND(G986="CLOSE",K986&gt;56,K986&lt;=84)</f>
        <v>0</v>
      </c>
      <c r="P986" s="2" t="b">
        <f ca="1">AND(G986="CLOSE",K986&gt;84)</f>
        <v>0</v>
      </c>
      <c r="Q986" s="2" t="b">
        <f ca="1">AND(G986 = "INPRG",K986&gt;84)</f>
        <v>0</v>
      </c>
      <c r="R986" s="2" t="b">
        <f ca="1">AND(G986 = "INPRG",K986&gt;56,K986&lt;=84)</f>
        <v>0</v>
      </c>
      <c r="S986" s="2" t="b">
        <f ca="1">AND(G986 = "INPRG",K986&gt;28,K986&lt;56)</f>
        <v>0</v>
      </c>
      <c r="T986" s="6" t="b">
        <f ca="1">AND(G986="INPRG",K986&gt;=21,K986&lt;28)</f>
        <v>0</v>
      </c>
      <c r="U986" s="6" t="b">
        <f ca="1">AND(G986="INPRG",K986&gt;=14,K986&lt;21)</f>
        <v>0</v>
      </c>
      <c r="V986" s="6" t="b">
        <f ca="1">AND(G986="INPRG",K986&gt;=7,K986&lt;14)</f>
        <v>0</v>
      </c>
      <c r="W986" s="7" t="b">
        <f ca="1">AND(G986="INPRG",K986&lt;7)</f>
        <v>0</v>
      </c>
    </row>
    <row r="987" spans="1:23" ht="15.75" x14ac:dyDescent="0.25">
      <c r="A987" s="8" t="s">
        <v>2085</v>
      </c>
      <c r="B987" s="9" t="s">
        <v>1</v>
      </c>
      <c r="C987" s="9" t="s">
        <v>2</v>
      </c>
      <c r="D987" s="9" t="s">
        <v>2086</v>
      </c>
      <c r="E987" s="9" t="s">
        <v>42</v>
      </c>
      <c r="F987" s="10">
        <v>42062.342881944445</v>
      </c>
      <c r="G987" s="9" t="s">
        <v>4</v>
      </c>
      <c r="H987" s="9" t="s">
        <v>43</v>
      </c>
      <c r="I987" s="10">
        <v>42065.958333333336</v>
      </c>
      <c r="J987" s="11">
        <f ca="1">TODAY()</f>
        <v>42790</v>
      </c>
      <c r="K987" s="12">
        <f>IF(I987&lt;&gt;0,(I987-F987)-1,(J987-F987)-1)</f>
        <v>2.6154513888905058</v>
      </c>
      <c r="L987" s="12" t="b">
        <f>IF(G987="CAN",TRUE,FALSE)</f>
        <v>0</v>
      </c>
      <c r="M987" s="13" t="b">
        <f>AND(G987="CLOSE",K987&lt;=28)</f>
        <v>1</v>
      </c>
      <c r="N987" s="13" t="b">
        <f>AND(G987="CLOSE",K987&gt;28,K987&lt;=56)</f>
        <v>0</v>
      </c>
      <c r="O987" s="13" t="b">
        <f>AND(G987="CLOSE",K987&gt;56,K987&lt;=84)</f>
        <v>0</v>
      </c>
      <c r="P987" s="13" t="b">
        <f>AND(G987="CLOSE",K987&gt;84)</f>
        <v>0</v>
      </c>
      <c r="Q987" s="13" t="b">
        <f>AND(G987 = "INPRG",K987&gt;84)</f>
        <v>0</v>
      </c>
      <c r="R987" s="13" t="b">
        <f>AND(G987 = "INPRG",K987&gt;56,K987&lt;=84)</f>
        <v>0</v>
      </c>
      <c r="S987" s="13" t="b">
        <f>AND(G987 = "INPRG",K987&gt;28,K987&lt;56)</f>
        <v>0</v>
      </c>
      <c r="T987" s="13" t="b">
        <f>AND(G987="INPRG",K987&gt;=21,K987&lt;28)</f>
        <v>0</v>
      </c>
      <c r="U987" s="13" t="b">
        <f>AND(G987="INPRG",K987&gt;=14,K987&lt;21)</f>
        <v>0</v>
      </c>
      <c r="V987" s="13" t="b">
        <f>AND(G987="INPRG",K987&gt;=7,K987&lt;14)</f>
        <v>0</v>
      </c>
      <c r="W987" s="14" t="b">
        <f>AND(G987="INPRG",K987&lt;7)</f>
        <v>0</v>
      </c>
    </row>
    <row r="988" spans="1:23" ht="15.75" x14ac:dyDescent="0.25">
      <c r="A988" s="1" t="s">
        <v>2087</v>
      </c>
      <c r="B988" s="2" t="s">
        <v>1</v>
      </c>
      <c r="C988" s="2" t="s">
        <v>2</v>
      </c>
      <c r="D988" s="2" t="s">
        <v>531</v>
      </c>
      <c r="E988" s="2" t="s">
        <v>585</v>
      </c>
      <c r="F988" s="3">
        <v>42062.342893518522</v>
      </c>
      <c r="G988" s="2" t="s">
        <v>4</v>
      </c>
      <c r="H988" s="2" t="s">
        <v>238</v>
      </c>
      <c r="I988" s="3">
        <v>42102.45416666667</v>
      </c>
      <c r="J988" s="4">
        <f ca="1">TODAY()</f>
        <v>42790</v>
      </c>
      <c r="K988" s="5">
        <f>IF(I988&lt;&gt;0,(I988-F988)-1,(J988-F988)-1)</f>
        <v>39.11127314814803</v>
      </c>
      <c r="L988" s="5" t="b">
        <f>IF(G988="CAN",TRUE,FALSE)</f>
        <v>0</v>
      </c>
      <c r="M988" s="6" t="b">
        <f>AND(G988="CLOSE",K988&lt;=28)</f>
        <v>0</v>
      </c>
      <c r="N988" s="6" t="b">
        <f>AND(G988="CLOSE",K988&gt;28,K988&lt;=56)</f>
        <v>1</v>
      </c>
      <c r="O988" s="6" t="b">
        <f>AND(G988="CLOSE",K988&gt;56,K988&lt;=84)</f>
        <v>0</v>
      </c>
      <c r="P988" s="6" t="b">
        <f>AND(G988="CLOSE",K988&gt;84)</f>
        <v>0</v>
      </c>
      <c r="Q988" s="6" t="b">
        <f>AND(G988 = "INPRG",K988&gt;84)</f>
        <v>0</v>
      </c>
      <c r="R988" s="6" t="b">
        <f>AND(G988 = "INPRG",K988&gt;56,K988&lt;=84)</f>
        <v>0</v>
      </c>
      <c r="S988" s="6" t="b">
        <f>AND(G988 = "INPRG",K988&gt;28,K988&lt;56)</f>
        <v>0</v>
      </c>
      <c r="T988" s="6" t="b">
        <f>AND(G988="INPRG",K988&gt;=21,K988&lt;28)</f>
        <v>0</v>
      </c>
      <c r="U988" s="6" t="b">
        <f>AND(G988="INPRG",K988&gt;=14,K988&lt;21)</f>
        <v>0</v>
      </c>
      <c r="V988" s="6" t="b">
        <f>AND(G988="INPRG",K988&gt;=7,K988&lt;14)</f>
        <v>0</v>
      </c>
      <c r="W988" s="7" t="b">
        <f>AND(G988="INPRG",K988&lt;7)</f>
        <v>0</v>
      </c>
    </row>
    <row r="989" spans="1:23" ht="15.75" x14ac:dyDescent="0.25">
      <c r="A989" s="8" t="s">
        <v>2088</v>
      </c>
      <c r="B989" s="9" t="s">
        <v>1</v>
      </c>
      <c r="C989" s="9" t="s">
        <v>2</v>
      </c>
      <c r="D989" s="9" t="s">
        <v>587</v>
      </c>
      <c r="E989" s="9" t="s">
        <v>588</v>
      </c>
      <c r="F989" s="10">
        <v>42062.342905092592</v>
      </c>
      <c r="G989" s="9" t="s">
        <v>4</v>
      </c>
      <c r="H989" s="9" t="s">
        <v>238</v>
      </c>
      <c r="I989" s="10">
        <v>42102.45208333333</v>
      </c>
      <c r="J989" s="11">
        <f ca="1">TODAY()</f>
        <v>42790</v>
      </c>
      <c r="K989" s="12">
        <f>IF(I989&lt;&gt;0,(I989-F989)-1,(J989-F989)-1)</f>
        <v>39.109178240738402</v>
      </c>
      <c r="L989" s="12" t="b">
        <f>IF(G989="CAN",TRUE,FALSE)</f>
        <v>0</v>
      </c>
      <c r="M989" s="13" t="b">
        <f>AND(G989="CLOSE",K989&lt;=28)</f>
        <v>0</v>
      </c>
      <c r="N989" s="13" t="b">
        <f>AND(G989="CLOSE",K989&gt;28,K989&lt;=56)</f>
        <v>1</v>
      </c>
      <c r="O989" s="13" t="b">
        <f>AND(G989="CLOSE",K989&gt;56,K989&lt;=84)</f>
        <v>0</v>
      </c>
      <c r="P989" s="13" t="b">
        <f>AND(G989="CLOSE",K989&gt;84)</f>
        <v>0</v>
      </c>
      <c r="Q989" s="13" t="b">
        <f>AND(G989 = "INPRG",K989&gt;84)</f>
        <v>0</v>
      </c>
      <c r="R989" s="13" t="b">
        <f>AND(G989 = "INPRG",K989&gt;56,K989&lt;=84)</f>
        <v>0</v>
      </c>
      <c r="S989" s="13" t="b">
        <f>AND(G989 = "INPRG",K989&gt;28,K989&lt;56)</f>
        <v>0</v>
      </c>
      <c r="T989" s="13" t="b">
        <f>AND(G989="INPRG",K989&gt;=21,K989&lt;28)</f>
        <v>0</v>
      </c>
      <c r="U989" s="13" t="b">
        <f>AND(G989="INPRG",K989&gt;=14,K989&lt;21)</f>
        <v>0</v>
      </c>
      <c r="V989" s="13" t="b">
        <f>AND(G989="INPRG",K989&gt;=7,K989&lt;14)</f>
        <v>0</v>
      </c>
      <c r="W989" s="14" t="b">
        <f>AND(G989="INPRG",K989&lt;7)</f>
        <v>0</v>
      </c>
    </row>
    <row r="990" spans="1:23" ht="15.75" x14ac:dyDescent="0.25">
      <c r="A990" s="1" t="s">
        <v>2089</v>
      </c>
      <c r="B990" s="2" t="s">
        <v>1</v>
      </c>
      <c r="C990" s="2" t="s">
        <v>2</v>
      </c>
      <c r="D990" s="2" t="s">
        <v>491</v>
      </c>
      <c r="E990" s="2" t="s">
        <v>2090</v>
      </c>
      <c r="F990" s="3">
        <v>42062.342962962961</v>
      </c>
      <c r="G990" s="2" t="s">
        <v>4</v>
      </c>
      <c r="H990" s="2" t="s">
        <v>208</v>
      </c>
      <c r="I990" s="3">
        <v>42075.958333333336</v>
      </c>
      <c r="J990" s="4">
        <f ca="1">TODAY()</f>
        <v>42790</v>
      </c>
      <c r="K990" s="5">
        <f>IF(I990&lt;&gt;0,(I990-F990)-1,(J990-F990)-1)</f>
        <v>12.615370370374876</v>
      </c>
      <c r="L990" s="5" t="b">
        <f>IF(G990="CAN",TRUE,FALSE)</f>
        <v>0</v>
      </c>
      <c r="M990" s="6" t="b">
        <f>AND(G990="CLOSE",K990&lt;=28)</f>
        <v>1</v>
      </c>
      <c r="N990" s="6" t="b">
        <f>AND(G990="CLOSE",K990&gt;28,K990&lt;=56)</f>
        <v>0</v>
      </c>
      <c r="O990" s="6" t="b">
        <f>AND(G990="CLOSE",K990&gt;56,K990&lt;=84)</f>
        <v>0</v>
      </c>
      <c r="P990" s="6" t="b">
        <f>AND(G990="CLOSE",K990&gt;84)</f>
        <v>0</v>
      </c>
      <c r="Q990" s="6" t="b">
        <f>AND(G990 = "INPRG",K990&gt;84)</f>
        <v>0</v>
      </c>
      <c r="R990" s="6" t="b">
        <f>AND(G990 = "INPRG",K990&gt;56,K990&lt;=84)</f>
        <v>0</v>
      </c>
      <c r="S990" s="6" t="b">
        <f>AND(G990 = "INPRG",K990&gt;28,K990&lt;56)</f>
        <v>0</v>
      </c>
      <c r="T990" s="6" t="b">
        <f>AND(G990="INPRG",K990&gt;=21,K990&lt;28)</f>
        <v>0</v>
      </c>
      <c r="U990" s="6" t="b">
        <f>AND(G990="INPRG",K990&gt;=14,K990&lt;21)</f>
        <v>0</v>
      </c>
      <c r="V990" s="6" t="b">
        <f>AND(G990="INPRG",K990&gt;=7,K990&lt;14)</f>
        <v>0</v>
      </c>
      <c r="W990" s="7" t="b">
        <f>AND(G990="INPRG",K990&lt;7)</f>
        <v>0</v>
      </c>
    </row>
    <row r="991" spans="1:23" ht="15.75" x14ac:dyDescent="0.25">
      <c r="A991" s="8" t="s">
        <v>2091</v>
      </c>
      <c r="B991" s="9" t="s">
        <v>1</v>
      </c>
      <c r="C991" s="9" t="s">
        <v>2</v>
      </c>
      <c r="D991" s="9" t="s">
        <v>491</v>
      </c>
      <c r="E991" s="9" t="s">
        <v>2092</v>
      </c>
      <c r="F991" s="10">
        <v>42062.342986111114</v>
      </c>
      <c r="G991" s="9" t="s">
        <v>4</v>
      </c>
      <c r="H991" s="9" t="s">
        <v>208</v>
      </c>
      <c r="I991" s="10">
        <v>42074.291666666664</v>
      </c>
      <c r="J991" s="11">
        <f ca="1">TODAY()</f>
        <v>42790</v>
      </c>
      <c r="K991" s="12">
        <f>IF(I991&lt;&gt;0,(I991-F991)-1,(J991-F991)-1)</f>
        <v>10.948680555549799</v>
      </c>
      <c r="L991" s="12" t="b">
        <f>IF(G991="CAN",TRUE,FALSE)</f>
        <v>0</v>
      </c>
      <c r="M991" s="13" t="b">
        <f>AND(G991="CLOSE",K991&lt;=28)</f>
        <v>1</v>
      </c>
      <c r="N991" s="13" t="b">
        <f>AND(G991="CLOSE",K991&gt;28,K991&lt;=56)</f>
        <v>0</v>
      </c>
      <c r="O991" s="13" t="b">
        <f>AND(G991="CLOSE",K991&gt;56,K991&lt;=84)</f>
        <v>0</v>
      </c>
      <c r="P991" s="13" t="b">
        <f>AND(G991="CLOSE",K991&gt;84)</f>
        <v>0</v>
      </c>
      <c r="Q991" s="13" t="b">
        <f>AND(G991 = "INPRG",K991&gt;84)</f>
        <v>0</v>
      </c>
      <c r="R991" s="13" t="b">
        <f>AND(G991 = "INPRG",K991&gt;56,K991&lt;=84)</f>
        <v>0</v>
      </c>
      <c r="S991" s="13" t="b">
        <f>AND(G991 = "INPRG",K991&gt;28,K991&lt;56)</f>
        <v>0</v>
      </c>
      <c r="T991" s="13" t="b">
        <f>AND(G991="INPRG",K991&gt;=21,K991&lt;28)</f>
        <v>0</v>
      </c>
      <c r="U991" s="13" t="b">
        <f>AND(G991="INPRG",K991&gt;=14,K991&lt;21)</f>
        <v>0</v>
      </c>
      <c r="V991" s="13" t="b">
        <f>AND(G991="INPRG",K991&gt;=7,K991&lt;14)</f>
        <v>0</v>
      </c>
      <c r="W991" s="14" t="b">
        <f>AND(G991="INPRG",K991&lt;7)</f>
        <v>0</v>
      </c>
    </row>
    <row r="992" spans="1:23" ht="15.75" x14ac:dyDescent="0.25">
      <c r="A992" s="1" t="s">
        <v>2093</v>
      </c>
      <c r="B992" s="2" t="s">
        <v>1</v>
      </c>
      <c r="C992" s="2" t="s">
        <v>2</v>
      </c>
      <c r="D992" s="2" t="s">
        <v>491</v>
      </c>
      <c r="E992" s="2" t="s">
        <v>2094</v>
      </c>
      <c r="F992" s="3">
        <v>42062.342997685184</v>
      </c>
      <c r="G992" s="2" t="s">
        <v>4</v>
      </c>
      <c r="H992" s="2" t="s">
        <v>208</v>
      </c>
      <c r="I992" s="3">
        <v>42076.958333333336</v>
      </c>
      <c r="J992" s="4">
        <f ca="1">TODAY()</f>
        <v>42790</v>
      </c>
      <c r="K992" s="5">
        <f>IF(I992&lt;&gt;0,(I992-F992)-1,(J992-F992)-1)</f>
        <v>13.615335648151813</v>
      </c>
      <c r="L992" s="5" t="b">
        <f>IF(G992="CAN",TRUE,FALSE)</f>
        <v>0</v>
      </c>
      <c r="M992" s="6" t="b">
        <f>AND(G992="CLOSE",K992&lt;=28)</f>
        <v>1</v>
      </c>
      <c r="N992" s="6" t="b">
        <f>AND(G992="CLOSE",K992&gt;28,K992&lt;=56)</f>
        <v>0</v>
      </c>
      <c r="O992" s="6" t="b">
        <f>AND(G992="CLOSE",K992&gt;56,K992&lt;=84)</f>
        <v>0</v>
      </c>
      <c r="P992" s="6" t="b">
        <f>AND(G992="CLOSE",K992&gt;84)</f>
        <v>0</v>
      </c>
      <c r="Q992" s="6" t="b">
        <f>AND(G992 = "INPRG",K992&gt;84)</f>
        <v>0</v>
      </c>
      <c r="R992" s="6" t="b">
        <f>AND(G992 = "INPRG",K992&gt;56,K992&lt;=84)</f>
        <v>0</v>
      </c>
      <c r="S992" s="6" t="b">
        <f>AND(G992 = "INPRG",K992&gt;28,K992&lt;56)</f>
        <v>0</v>
      </c>
      <c r="T992" s="6" t="b">
        <f>AND(G992="INPRG",K992&gt;=21,K992&lt;28)</f>
        <v>0</v>
      </c>
      <c r="U992" s="6" t="b">
        <f>AND(G992="INPRG",K992&gt;=14,K992&lt;21)</f>
        <v>0</v>
      </c>
      <c r="V992" s="6" t="b">
        <f>AND(G992="INPRG",K992&gt;=7,K992&lt;14)</f>
        <v>0</v>
      </c>
      <c r="W992" s="7" t="b">
        <f>AND(G992="INPRG",K992&lt;7)</f>
        <v>0</v>
      </c>
    </row>
    <row r="993" spans="1:23" ht="15.75" x14ac:dyDescent="0.25">
      <c r="A993" s="8" t="s">
        <v>2095</v>
      </c>
      <c r="B993" s="9" t="s">
        <v>1</v>
      </c>
      <c r="C993" s="9" t="s">
        <v>2</v>
      </c>
      <c r="D993" s="9" t="s">
        <v>491</v>
      </c>
      <c r="E993" s="9" t="s">
        <v>2096</v>
      </c>
      <c r="F993" s="10">
        <v>42062.34302083333</v>
      </c>
      <c r="G993" s="9" t="s">
        <v>4</v>
      </c>
      <c r="H993" s="9" t="s">
        <v>208</v>
      </c>
      <c r="I993" s="10">
        <v>42075.958333333336</v>
      </c>
      <c r="J993" s="11">
        <f ca="1">TODAY()</f>
        <v>42790</v>
      </c>
      <c r="K993" s="12">
        <f>IF(I993&lt;&gt;0,(I993-F993)-1,(J993-F993)-1)</f>
        <v>12.61531250000553</v>
      </c>
      <c r="L993" s="12" t="b">
        <f>IF(G993="CAN",TRUE,FALSE)</f>
        <v>0</v>
      </c>
      <c r="M993" s="13" t="b">
        <f>AND(G993="CLOSE",K993&lt;=28)</f>
        <v>1</v>
      </c>
      <c r="N993" s="13" t="b">
        <f>AND(G993="CLOSE",K993&gt;28,K993&lt;=56)</f>
        <v>0</v>
      </c>
      <c r="O993" s="13" t="b">
        <f>AND(G993="CLOSE",K993&gt;56,K993&lt;=84)</f>
        <v>0</v>
      </c>
      <c r="P993" s="13" t="b">
        <f>AND(G993="CLOSE",K993&gt;84)</f>
        <v>0</v>
      </c>
      <c r="Q993" s="13" t="b">
        <f>AND(G993 = "INPRG",K993&gt;84)</f>
        <v>0</v>
      </c>
      <c r="R993" s="13" t="b">
        <f>AND(G993 = "INPRG",K993&gt;56,K993&lt;=84)</f>
        <v>0</v>
      </c>
      <c r="S993" s="13" t="b">
        <f>AND(G993 = "INPRG",K993&gt;28,K993&lt;56)</f>
        <v>0</v>
      </c>
      <c r="T993" s="13" t="b">
        <f>AND(G993="INPRG",K993&gt;=21,K993&lt;28)</f>
        <v>0</v>
      </c>
      <c r="U993" s="13" t="b">
        <f>AND(G993="INPRG",K993&gt;=14,K993&lt;21)</f>
        <v>0</v>
      </c>
      <c r="V993" s="13" t="b">
        <f>AND(G993="INPRG",K993&gt;=7,K993&lt;14)</f>
        <v>0</v>
      </c>
      <c r="W993" s="14" t="b">
        <f>AND(G993="INPRG",K993&lt;7)</f>
        <v>0</v>
      </c>
    </row>
    <row r="994" spans="1:23" ht="15.75" x14ac:dyDescent="0.25">
      <c r="A994" s="1" t="s">
        <v>2097</v>
      </c>
      <c r="B994" s="2" t="s">
        <v>1</v>
      </c>
      <c r="C994" s="2" t="s">
        <v>2</v>
      </c>
      <c r="D994" s="2" t="s">
        <v>491</v>
      </c>
      <c r="E994" s="2" t="s">
        <v>2098</v>
      </c>
      <c r="F994" s="3">
        <v>42062.343043981484</v>
      </c>
      <c r="G994" s="2" t="s">
        <v>4</v>
      </c>
      <c r="H994" s="2" t="s">
        <v>208</v>
      </c>
      <c r="I994" s="3">
        <v>42076.958333333336</v>
      </c>
      <c r="J994" s="4">
        <f ca="1">TODAY()</f>
        <v>42790</v>
      </c>
      <c r="K994" s="5">
        <f>IF(I994&lt;&gt;0,(I994-F994)-1,(J994-F994)-1)</f>
        <v>13.61528935185197</v>
      </c>
      <c r="L994" s="5" t="b">
        <f>IF(G994="CAN",TRUE,FALSE)</f>
        <v>0</v>
      </c>
      <c r="M994" s="6" t="b">
        <f>AND(G994="CLOSE",K994&lt;=28)</f>
        <v>1</v>
      </c>
      <c r="N994" s="6" t="b">
        <f>AND(G994="CLOSE",K994&gt;28,K994&lt;=56)</f>
        <v>0</v>
      </c>
      <c r="O994" s="6" t="b">
        <f>AND(G994="CLOSE",K994&gt;56,K994&lt;=84)</f>
        <v>0</v>
      </c>
      <c r="P994" s="6" t="b">
        <f>AND(G994="CLOSE",K994&gt;84)</f>
        <v>0</v>
      </c>
      <c r="Q994" s="6" t="b">
        <f>AND(G994 = "INPRG",K994&gt;84)</f>
        <v>0</v>
      </c>
      <c r="R994" s="6" t="b">
        <f>AND(G994 = "INPRG",K994&gt;56,K994&lt;=84)</f>
        <v>0</v>
      </c>
      <c r="S994" s="6" t="b">
        <f>AND(G994 = "INPRG",K994&gt;28,K994&lt;56)</f>
        <v>0</v>
      </c>
      <c r="T994" s="6" t="b">
        <f>AND(G994="INPRG",K994&gt;=21,K994&lt;28)</f>
        <v>0</v>
      </c>
      <c r="U994" s="6" t="b">
        <f>AND(G994="INPRG",K994&gt;=14,K994&lt;21)</f>
        <v>0</v>
      </c>
      <c r="V994" s="6" t="b">
        <f>AND(G994="INPRG",K994&gt;=7,K994&lt;14)</f>
        <v>0</v>
      </c>
      <c r="W994" s="7" t="b">
        <f>AND(G994="INPRG",K994&lt;7)</f>
        <v>0</v>
      </c>
    </row>
    <row r="995" spans="1:23" ht="15.75" x14ac:dyDescent="0.25">
      <c r="A995" s="8" t="s">
        <v>2099</v>
      </c>
      <c r="B995" s="9" t="s">
        <v>1</v>
      </c>
      <c r="C995" s="9" t="s">
        <v>21</v>
      </c>
      <c r="D995" s="9" t="s">
        <v>600</v>
      </c>
      <c r="E995" s="9"/>
      <c r="F995" s="10">
        <v>42062.343113425923</v>
      </c>
      <c r="G995" s="9" t="s">
        <v>4</v>
      </c>
      <c r="H995" s="9" t="s">
        <v>43</v>
      </c>
      <c r="I995" s="10">
        <v>42069.625</v>
      </c>
      <c r="J995" s="11">
        <f ca="1">TODAY()</f>
        <v>42790</v>
      </c>
      <c r="K995" s="12">
        <f>IF(I995&lt;&gt;0,(I995-F995)-1,(J995-F995)-1)</f>
        <v>6.2818865740773617</v>
      </c>
      <c r="L995" s="12" t="b">
        <f>IF(G995="CAN",TRUE,FALSE)</f>
        <v>0</v>
      </c>
      <c r="M995" s="13" t="b">
        <f>AND(G995="CLOSE",K995&lt;=28)</f>
        <v>1</v>
      </c>
      <c r="N995" s="13" t="b">
        <f>AND(G995="CLOSE",K995&gt;28,K995&lt;=56)</f>
        <v>0</v>
      </c>
      <c r="O995" s="13" t="b">
        <f>AND(G995="CLOSE",K995&gt;56,K995&lt;=84)</f>
        <v>0</v>
      </c>
      <c r="P995" s="13" t="b">
        <f>AND(G995="CLOSE",K995&gt;84)</f>
        <v>0</v>
      </c>
      <c r="Q995" s="13" t="b">
        <f>AND(G995 = "INPRG",K995&gt;84)</f>
        <v>0</v>
      </c>
      <c r="R995" s="13" t="b">
        <f>AND(G995 = "INPRG",K995&gt;56,K995&lt;=84)</f>
        <v>0</v>
      </c>
      <c r="S995" s="13" t="b">
        <f>AND(G995 = "INPRG",K995&gt;28,K995&lt;56)</f>
        <v>0</v>
      </c>
      <c r="T995" s="13" t="b">
        <f>AND(G995="INPRG",K995&gt;=21,K995&lt;28)</f>
        <v>0</v>
      </c>
      <c r="U995" s="13" t="b">
        <f>AND(G995="INPRG",K995&gt;=14,K995&lt;21)</f>
        <v>0</v>
      </c>
      <c r="V995" s="13" t="b">
        <f>AND(G995="INPRG",K995&gt;=7,K995&lt;14)</f>
        <v>0</v>
      </c>
      <c r="W995" s="14" t="b">
        <f>AND(G995="INPRG",K995&lt;7)</f>
        <v>0</v>
      </c>
    </row>
    <row r="996" spans="1:23" ht="15.75" x14ac:dyDescent="0.25">
      <c r="A996" s="1" t="s">
        <v>2100</v>
      </c>
      <c r="B996" s="2" t="s">
        <v>1</v>
      </c>
      <c r="C996" s="2" t="s">
        <v>21</v>
      </c>
      <c r="D996" s="2" t="s">
        <v>2101</v>
      </c>
      <c r="E996" s="2" t="s">
        <v>2102</v>
      </c>
      <c r="F996" s="3">
        <v>42062.343148148146</v>
      </c>
      <c r="G996" s="2" t="s">
        <v>4</v>
      </c>
      <c r="H996" s="2" t="s">
        <v>33</v>
      </c>
      <c r="I996" s="3">
        <v>42067.958333333336</v>
      </c>
      <c r="J996" s="4">
        <f ca="1">TODAY()</f>
        <v>42790</v>
      </c>
      <c r="K996" s="5">
        <f>IF(I996&lt;&gt;0,(I996-F996)-1,(J996-F996)-1)</f>
        <v>4.6151851851900574</v>
      </c>
      <c r="L996" s="5" t="b">
        <f>IF(G996="CAN",TRUE,FALSE)</f>
        <v>0</v>
      </c>
      <c r="M996" s="6" t="b">
        <f>AND(G996="CLOSE",K996&lt;=28)</f>
        <v>1</v>
      </c>
      <c r="N996" s="6" t="b">
        <f>AND(G996="CLOSE",K996&gt;28,K996&lt;=56)</f>
        <v>0</v>
      </c>
      <c r="O996" s="6" t="b">
        <f>AND(G996="CLOSE",K996&gt;56,K996&lt;=84)</f>
        <v>0</v>
      </c>
      <c r="P996" s="6" t="b">
        <f>AND(G996="CLOSE",K996&gt;84)</f>
        <v>0</v>
      </c>
      <c r="Q996" s="6" t="b">
        <f>AND(G996 = "INPRG",K996&gt;84)</f>
        <v>0</v>
      </c>
      <c r="R996" s="6" t="b">
        <f>AND(G996 = "INPRG",K996&gt;56,K996&lt;=84)</f>
        <v>0</v>
      </c>
      <c r="S996" s="6" t="b">
        <f>AND(G996 = "INPRG",K996&gt;28,K996&lt;56)</f>
        <v>0</v>
      </c>
      <c r="T996" s="6" t="b">
        <f>AND(G996="INPRG",K996&gt;=21,K996&lt;28)</f>
        <v>0</v>
      </c>
      <c r="U996" s="6" t="b">
        <f>AND(G996="INPRG",K996&gt;=14,K996&lt;21)</f>
        <v>0</v>
      </c>
      <c r="V996" s="6" t="b">
        <f>AND(G996="INPRG",K996&gt;=7,K996&lt;14)</f>
        <v>0</v>
      </c>
      <c r="W996" s="7" t="b">
        <f>AND(G996="INPRG",K996&lt;7)</f>
        <v>0</v>
      </c>
    </row>
    <row r="997" spans="1:23" ht="15.75" x14ac:dyDescent="0.25">
      <c r="A997" s="8" t="s">
        <v>2103</v>
      </c>
      <c r="B997" s="9" t="s">
        <v>1</v>
      </c>
      <c r="C997" s="9" t="s">
        <v>21</v>
      </c>
      <c r="D997" s="9" t="s">
        <v>2101</v>
      </c>
      <c r="E997" s="9" t="s">
        <v>2104</v>
      </c>
      <c r="F997" s="10">
        <v>42062.343171296299</v>
      </c>
      <c r="G997" s="9" t="s">
        <v>4</v>
      </c>
      <c r="H997" s="9" t="s">
        <v>33</v>
      </c>
      <c r="I997" s="10">
        <v>42067.958333333336</v>
      </c>
      <c r="J997" s="11">
        <f ca="1">TODAY()</f>
        <v>42790</v>
      </c>
      <c r="K997" s="12">
        <f>IF(I997&lt;&gt;0,(I997-F997)-1,(J997-F997)-1)</f>
        <v>4.6151620370364981</v>
      </c>
      <c r="L997" s="12" t="b">
        <f>IF(G997="CAN",TRUE,FALSE)</f>
        <v>0</v>
      </c>
      <c r="M997" s="13" t="b">
        <f>AND(G997="CLOSE",K997&lt;=28)</f>
        <v>1</v>
      </c>
      <c r="N997" s="13" t="b">
        <f>AND(G997="CLOSE",K997&gt;28,K997&lt;=56)</f>
        <v>0</v>
      </c>
      <c r="O997" s="13" t="b">
        <f>AND(G997="CLOSE",K997&gt;56,K997&lt;=84)</f>
        <v>0</v>
      </c>
      <c r="P997" s="13" t="b">
        <f>AND(G997="CLOSE",K997&gt;84)</f>
        <v>0</v>
      </c>
      <c r="Q997" s="13" t="b">
        <f>AND(G997 = "INPRG",K997&gt;84)</f>
        <v>0</v>
      </c>
      <c r="R997" s="13" t="b">
        <f>AND(G997 = "INPRG",K997&gt;56,K997&lt;=84)</f>
        <v>0</v>
      </c>
      <c r="S997" s="13" t="b">
        <f>AND(G997 = "INPRG",K997&gt;28,K997&lt;56)</f>
        <v>0</v>
      </c>
      <c r="T997" s="13" t="b">
        <f>AND(G997="INPRG",K997&gt;=21,K997&lt;28)</f>
        <v>0</v>
      </c>
      <c r="U997" s="13" t="b">
        <f>AND(G997="INPRG",K997&gt;=14,K997&lt;21)</f>
        <v>0</v>
      </c>
      <c r="V997" s="13" t="b">
        <f>AND(G997="INPRG",K997&gt;=7,K997&lt;14)</f>
        <v>0</v>
      </c>
      <c r="W997" s="14" t="b">
        <f>AND(G997="INPRG",K997&lt;7)</f>
        <v>0</v>
      </c>
    </row>
    <row r="998" spans="1:23" ht="15.75" x14ac:dyDescent="0.25">
      <c r="A998" s="1" t="s">
        <v>2105</v>
      </c>
      <c r="B998" s="2" t="s">
        <v>1</v>
      </c>
      <c r="C998" s="2" t="s">
        <v>2</v>
      </c>
      <c r="D998" s="2" t="s">
        <v>2106</v>
      </c>
      <c r="E998" s="2" t="s">
        <v>2107</v>
      </c>
      <c r="F998" s="3">
        <v>42062.343217592592</v>
      </c>
      <c r="G998" s="2" t="s">
        <v>4</v>
      </c>
      <c r="H998" s="2" t="s">
        <v>238</v>
      </c>
      <c r="I998" s="3">
        <v>42067.958333333336</v>
      </c>
      <c r="J998" s="4">
        <f ca="1">TODAY()</f>
        <v>42790</v>
      </c>
      <c r="K998" s="5">
        <f>IF(I998&lt;&gt;0,(I998-F998)-1,(J998-F998)-1)</f>
        <v>4.6151157407439314</v>
      </c>
      <c r="L998" s="5" t="b">
        <f>IF(G998="CAN",TRUE,FALSE)</f>
        <v>0</v>
      </c>
      <c r="M998" s="6" t="b">
        <f>AND(G998="CLOSE",K998&lt;=28)</f>
        <v>1</v>
      </c>
      <c r="N998" s="6" t="b">
        <f>AND(G998="CLOSE",K998&gt;28,K998&lt;=56)</f>
        <v>0</v>
      </c>
      <c r="O998" s="6" t="b">
        <f>AND(G998="CLOSE",K998&gt;56,K998&lt;=84)</f>
        <v>0</v>
      </c>
      <c r="P998" s="6" t="b">
        <f>AND(G998="CLOSE",K998&gt;84)</f>
        <v>0</v>
      </c>
      <c r="Q998" s="6" t="b">
        <f>AND(G998 = "INPRG",K998&gt;84)</f>
        <v>0</v>
      </c>
      <c r="R998" s="6" t="b">
        <f>AND(G998 = "INPRG",K998&gt;56,K998&lt;=84)</f>
        <v>0</v>
      </c>
      <c r="S998" s="6" t="b">
        <f>AND(G998 = "INPRG",K998&gt;28,K998&lt;56)</f>
        <v>0</v>
      </c>
      <c r="T998" s="6" t="b">
        <f>AND(G998="INPRG",K998&gt;=21,K998&lt;28)</f>
        <v>0</v>
      </c>
      <c r="U998" s="6" t="b">
        <f>AND(G998="INPRG",K998&gt;=14,K998&lt;21)</f>
        <v>0</v>
      </c>
      <c r="V998" s="6" t="b">
        <f>AND(G998="INPRG",K998&gt;=7,K998&lt;14)</f>
        <v>0</v>
      </c>
      <c r="W998" s="7" t="b">
        <f>AND(G998="INPRG",K998&lt;7)</f>
        <v>0</v>
      </c>
    </row>
    <row r="999" spans="1:23" ht="15.75" x14ac:dyDescent="0.25">
      <c r="A999" s="8" t="s">
        <v>2108</v>
      </c>
      <c r="B999" s="9" t="s">
        <v>1</v>
      </c>
      <c r="C999" s="9" t="s">
        <v>2</v>
      </c>
      <c r="D999" s="9" t="s">
        <v>608</v>
      </c>
      <c r="E999" s="9" t="s">
        <v>1121</v>
      </c>
      <c r="F999" s="10">
        <v>42062.343240740738</v>
      </c>
      <c r="G999" s="9" t="s">
        <v>4</v>
      </c>
      <c r="H999" s="9" t="s">
        <v>33</v>
      </c>
      <c r="I999" s="10">
        <v>42066.958333333336</v>
      </c>
      <c r="J999" s="11">
        <f ca="1">TODAY()</f>
        <v>42790</v>
      </c>
      <c r="K999" s="12">
        <f>IF(I999&lt;&gt;0,(I999-F999)-1,(J999-F999)-1)</f>
        <v>3.615092592597648</v>
      </c>
      <c r="L999" s="12" t="b">
        <f>IF(G999="CAN",TRUE,FALSE)</f>
        <v>0</v>
      </c>
      <c r="M999" s="13" t="b">
        <f>AND(G999="CLOSE",K999&lt;=28)</f>
        <v>1</v>
      </c>
      <c r="N999" s="13" t="b">
        <f>AND(G999="CLOSE",K999&gt;28,K999&lt;=56)</f>
        <v>0</v>
      </c>
      <c r="O999" s="13" t="b">
        <f>AND(G999="CLOSE",K999&gt;56,K999&lt;=84)</f>
        <v>0</v>
      </c>
      <c r="P999" s="13" t="b">
        <f>AND(G999="CLOSE",K999&gt;84)</f>
        <v>0</v>
      </c>
      <c r="Q999" s="13" t="b">
        <f>AND(G999 = "INPRG",K999&gt;84)</f>
        <v>0</v>
      </c>
      <c r="R999" s="13" t="b">
        <f>AND(G999 = "INPRG",K999&gt;56,K999&lt;=84)</f>
        <v>0</v>
      </c>
      <c r="S999" s="13" t="b">
        <f>AND(G999 = "INPRG",K999&gt;28,K999&lt;56)</f>
        <v>0</v>
      </c>
      <c r="T999" s="13" t="b">
        <f>AND(G999="INPRG",K999&gt;=21,K999&lt;28)</f>
        <v>0</v>
      </c>
      <c r="U999" s="13" t="b">
        <f>AND(G999="INPRG",K999&gt;=14,K999&lt;21)</f>
        <v>0</v>
      </c>
      <c r="V999" s="13" t="b">
        <f>AND(G999="INPRG",K999&gt;=7,K999&lt;14)</f>
        <v>0</v>
      </c>
      <c r="W999" s="14" t="b">
        <f>AND(G999="INPRG",K999&lt;7)</f>
        <v>0</v>
      </c>
    </row>
    <row r="1000" spans="1:23" ht="15.75" x14ac:dyDescent="0.25">
      <c r="A1000" s="1" t="s">
        <v>2109</v>
      </c>
      <c r="B1000" s="2" t="s">
        <v>1</v>
      </c>
      <c r="C1000" s="2" t="s">
        <v>21</v>
      </c>
      <c r="D1000" s="2" t="s">
        <v>608</v>
      </c>
      <c r="E1000" s="2" t="s">
        <v>1121</v>
      </c>
      <c r="F1000" s="3">
        <v>42062.343252314815</v>
      </c>
      <c r="G1000" s="2" t="s">
        <v>4</v>
      </c>
      <c r="H1000" s="2" t="s">
        <v>33</v>
      </c>
      <c r="I1000" s="3">
        <v>42068.958333333336</v>
      </c>
      <c r="J1000" s="4">
        <f ca="1">TODAY()</f>
        <v>42790</v>
      </c>
      <c r="K1000" s="5">
        <f>IF(I1000&lt;&gt;0,(I1000-F1000)-1,(J1000-F1000)-1)</f>
        <v>5.6150810185208684</v>
      </c>
      <c r="L1000" s="5" t="b">
        <f>IF(G1000="CAN",TRUE,FALSE)</f>
        <v>0</v>
      </c>
      <c r="M1000" s="6" t="b">
        <f>AND(G1000="CLOSE",K1000&lt;=28)</f>
        <v>1</v>
      </c>
      <c r="N1000" s="6" t="b">
        <f>AND(G1000="CLOSE",K1000&gt;28,K1000&lt;=56)</f>
        <v>0</v>
      </c>
      <c r="O1000" s="6" t="b">
        <f>AND(G1000="CLOSE",K1000&gt;56,K1000&lt;=84)</f>
        <v>0</v>
      </c>
      <c r="P1000" s="6" t="b">
        <f>AND(G1000="CLOSE",K1000&gt;84)</f>
        <v>0</v>
      </c>
      <c r="Q1000" s="6" t="b">
        <f>AND(G1000 = "INPRG",K1000&gt;84)</f>
        <v>0</v>
      </c>
      <c r="R1000" s="6" t="b">
        <f>AND(G1000 = "INPRG",K1000&gt;56,K1000&lt;=84)</f>
        <v>0</v>
      </c>
      <c r="S1000" s="6" t="b">
        <f>AND(G1000 = "INPRG",K1000&gt;28,K1000&lt;56)</f>
        <v>0</v>
      </c>
      <c r="T1000" s="6" t="b">
        <f>AND(G1000="INPRG",K1000&gt;=21,K1000&lt;28)</f>
        <v>0</v>
      </c>
      <c r="U1000" s="6" t="b">
        <f>AND(G1000="INPRG",K1000&gt;=14,K1000&lt;21)</f>
        <v>0</v>
      </c>
      <c r="V1000" s="6" t="b">
        <f>AND(G1000="INPRG",K1000&gt;=7,K1000&lt;14)</f>
        <v>0</v>
      </c>
      <c r="W1000" s="7" t="b">
        <f>AND(G1000="INPRG",K1000&lt;7)</f>
        <v>0</v>
      </c>
    </row>
    <row r="1001" spans="1:23" ht="15.75" x14ac:dyDescent="0.25">
      <c r="A1001" s="8" t="s">
        <v>2110</v>
      </c>
      <c r="B1001" s="9" t="s">
        <v>1</v>
      </c>
      <c r="C1001" s="9" t="s">
        <v>2</v>
      </c>
      <c r="D1001" s="9" t="s">
        <v>2111</v>
      </c>
      <c r="E1001" s="9" t="s">
        <v>2112</v>
      </c>
      <c r="F1001" s="10">
        <v>42062.343298611115</v>
      </c>
      <c r="G1001" s="9" t="s">
        <v>4</v>
      </c>
      <c r="H1001" s="9" t="s">
        <v>19</v>
      </c>
      <c r="I1001" s="10">
        <v>42065.958333333336</v>
      </c>
      <c r="J1001" s="11">
        <f ca="1">TODAY()</f>
        <v>42790</v>
      </c>
      <c r="K1001" s="12">
        <f>IF(I1001&lt;&gt;0,(I1001-F1001)-1,(J1001-F1001)-1)</f>
        <v>2.6150347222210257</v>
      </c>
      <c r="L1001" s="12" t="b">
        <f>IF(G1001="CAN",TRUE,FALSE)</f>
        <v>0</v>
      </c>
      <c r="M1001" s="13" t="b">
        <f>AND(G1001="CLOSE",K1001&lt;=28)</f>
        <v>1</v>
      </c>
      <c r="N1001" s="13" t="b">
        <f>AND(G1001="CLOSE",K1001&gt;28,K1001&lt;=56)</f>
        <v>0</v>
      </c>
      <c r="O1001" s="13" t="b">
        <f>AND(G1001="CLOSE",K1001&gt;56,K1001&lt;=84)</f>
        <v>0</v>
      </c>
      <c r="P1001" s="13" t="b">
        <f>AND(G1001="CLOSE",K1001&gt;84)</f>
        <v>0</v>
      </c>
      <c r="Q1001" s="13" t="b">
        <f>AND(G1001 = "INPRG",K1001&gt;84)</f>
        <v>0</v>
      </c>
      <c r="R1001" s="13" t="b">
        <f>AND(G1001 = "INPRG",K1001&gt;56,K1001&lt;=84)</f>
        <v>0</v>
      </c>
      <c r="S1001" s="13" t="b">
        <f>AND(G1001 = "INPRG",K1001&gt;28,K1001&lt;56)</f>
        <v>0</v>
      </c>
      <c r="T1001" s="13" t="b">
        <f>AND(G1001="INPRG",K1001&gt;=21,K1001&lt;28)</f>
        <v>0</v>
      </c>
      <c r="U1001" s="13" t="b">
        <f>AND(G1001="INPRG",K1001&gt;=14,K1001&lt;21)</f>
        <v>0</v>
      </c>
      <c r="V1001" s="13" t="b">
        <f>AND(G1001="INPRG",K1001&gt;=7,K1001&lt;14)</f>
        <v>0</v>
      </c>
      <c r="W1001" s="14" t="b">
        <f>AND(G1001="INPRG",K1001&lt;7)</f>
        <v>0</v>
      </c>
    </row>
    <row r="1002" spans="1:23" ht="15.75" x14ac:dyDescent="0.25">
      <c r="A1002" s="1" t="s">
        <v>2113</v>
      </c>
      <c r="B1002" s="2" t="s">
        <v>1</v>
      </c>
      <c r="C1002" s="2" t="s">
        <v>2</v>
      </c>
      <c r="D1002" s="2" t="s">
        <v>602</v>
      </c>
      <c r="E1002" s="2" t="s">
        <v>2114</v>
      </c>
      <c r="F1002" s="3">
        <v>42062.343310185184</v>
      </c>
      <c r="G1002" s="2" t="s">
        <v>4</v>
      </c>
      <c r="H1002" s="2" t="s">
        <v>19</v>
      </c>
      <c r="I1002" s="3">
        <v>42065.958333333336</v>
      </c>
      <c r="J1002" s="4">
        <f ca="1">TODAY()</f>
        <v>42790</v>
      </c>
      <c r="K1002" s="5">
        <f>IF(I1002&lt;&gt;0,(I1002-F1002)-1,(J1002-F1002)-1)</f>
        <v>2.615023148151522</v>
      </c>
      <c r="L1002" s="5" t="b">
        <f>IF(G1002="CAN",TRUE,FALSE)</f>
        <v>0</v>
      </c>
      <c r="M1002" s="6" t="b">
        <f>AND(G1002="CLOSE",K1002&lt;=28)</f>
        <v>1</v>
      </c>
      <c r="N1002" s="6" t="b">
        <f>AND(G1002="CLOSE",K1002&gt;28,K1002&lt;=56)</f>
        <v>0</v>
      </c>
      <c r="O1002" s="6" t="b">
        <f>AND(G1002="CLOSE",K1002&gt;56,K1002&lt;=84)</f>
        <v>0</v>
      </c>
      <c r="P1002" s="6" t="b">
        <f>AND(G1002="CLOSE",K1002&gt;84)</f>
        <v>0</v>
      </c>
      <c r="Q1002" s="6" t="b">
        <f>AND(G1002 = "INPRG",K1002&gt;84)</f>
        <v>0</v>
      </c>
      <c r="R1002" s="6" t="b">
        <f>AND(G1002 = "INPRG",K1002&gt;56,K1002&lt;=84)</f>
        <v>0</v>
      </c>
      <c r="S1002" s="6" t="b">
        <f>AND(G1002 = "INPRG",K1002&gt;28,K1002&lt;56)</f>
        <v>0</v>
      </c>
      <c r="T1002" s="6" t="b">
        <f>AND(G1002="INPRG",K1002&gt;=21,K1002&lt;28)</f>
        <v>0</v>
      </c>
      <c r="U1002" s="6" t="b">
        <f>AND(G1002="INPRG",K1002&gt;=14,K1002&lt;21)</f>
        <v>0</v>
      </c>
      <c r="V1002" s="6" t="b">
        <f>AND(G1002="INPRG",K1002&gt;=7,K1002&lt;14)</f>
        <v>0</v>
      </c>
      <c r="W1002" s="7" t="b">
        <f>AND(G1002="INPRG",K1002&lt;7)</f>
        <v>0</v>
      </c>
    </row>
    <row r="1003" spans="1:23" ht="15.75" x14ac:dyDescent="0.25">
      <c r="A1003" s="8" t="s">
        <v>2115</v>
      </c>
      <c r="B1003" s="9" t="s">
        <v>1</v>
      </c>
      <c r="C1003" s="9" t="s">
        <v>21</v>
      </c>
      <c r="D1003" s="9" t="s">
        <v>544</v>
      </c>
      <c r="E1003" s="9" t="s">
        <v>613</v>
      </c>
      <c r="F1003" s="10">
        <v>42062.3434375</v>
      </c>
      <c r="G1003" s="9" t="s">
        <v>4</v>
      </c>
      <c r="H1003" s="9" t="s">
        <v>238</v>
      </c>
      <c r="I1003" s="10">
        <v>42068.958333333336</v>
      </c>
      <c r="J1003" s="11">
        <f ca="1">TODAY()</f>
        <v>42790</v>
      </c>
      <c r="K1003" s="12">
        <f>IF(I1003&lt;&gt;0,(I1003-F1003)-1,(J1003-F1003)-1)</f>
        <v>5.6148958333360497</v>
      </c>
      <c r="L1003" s="12" t="b">
        <f>IF(G1003="CAN",TRUE,FALSE)</f>
        <v>0</v>
      </c>
      <c r="M1003" s="13" t="b">
        <f>AND(G1003="CLOSE",K1003&lt;=28)</f>
        <v>1</v>
      </c>
      <c r="N1003" s="13" t="b">
        <f>AND(G1003="CLOSE",K1003&gt;28,K1003&lt;=56)</f>
        <v>0</v>
      </c>
      <c r="O1003" s="13" t="b">
        <f>AND(G1003="CLOSE",K1003&gt;56,K1003&lt;=84)</f>
        <v>0</v>
      </c>
      <c r="P1003" s="13" t="b">
        <f>AND(G1003="CLOSE",K1003&gt;84)</f>
        <v>0</v>
      </c>
      <c r="Q1003" s="13" t="b">
        <f>AND(G1003 = "INPRG",K1003&gt;84)</f>
        <v>0</v>
      </c>
      <c r="R1003" s="13" t="b">
        <f>AND(G1003 = "INPRG",K1003&gt;56,K1003&lt;=84)</f>
        <v>0</v>
      </c>
      <c r="S1003" s="13" t="b">
        <f>AND(G1003 = "INPRG",K1003&gt;28,K1003&lt;56)</f>
        <v>0</v>
      </c>
      <c r="T1003" s="13" t="b">
        <f>AND(G1003="INPRG",K1003&gt;=21,K1003&lt;28)</f>
        <v>0</v>
      </c>
      <c r="U1003" s="13" t="b">
        <f>AND(G1003="INPRG",K1003&gt;=14,K1003&lt;21)</f>
        <v>0</v>
      </c>
      <c r="V1003" s="13" t="b">
        <f>AND(G1003="INPRG",K1003&gt;=7,K1003&lt;14)</f>
        <v>0</v>
      </c>
      <c r="W1003" s="14" t="b">
        <f>AND(G1003="INPRG",K1003&lt;7)</f>
        <v>0</v>
      </c>
    </row>
    <row r="1004" spans="1:23" ht="15.75" x14ac:dyDescent="0.25">
      <c r="A1004" s="1" t="s">
        <v>2116</v>
      </c>
      <c r="B1004" s="2" t="s">
        <v>1</v>
      </c>
      <c r="C1004" s="2" t="s">
        <v>2</v>
      </c>
      <c r="D1004" s="2" t="s">
        <v>1592</v>
      </c>
      <c r="E1004" s="2" t="s">
        <v>2117</v>
      </c>
      <c r="F1004" s="3">
        <v>42062.343449074076</v>
      </c>
      <c r="G1004" s="2" t="s">
        <v>442</v>
      </c>
      <c r="H1004" s="2" t="s">
        <v>274</v>
      </c>
      <c r="I1004" s="3"/>
      <c r="J1004" s="4">
        <f ca="1">TODAY()</f>
        <v>42790</v>
      </c>
      <c r="K1004" s="5">
        <f ca="1">IF(I1004&lt;&gt;0,(I1004-F1004)-1,(J1004-F1004)-1)</f>
        <v>726.65655092592351</v>
      </c>
      <c r="L1004" s="5" t="b">
        <f>IF(G1004="CAN",TRUE,FALSE)</f>
        <v>1</v>
      </c>
      <c r="M1004" s="2" t="b">
        <f ca="1">AND(G1004="CLOSE",K1004&lt;=28)</f>
        <v>0</v>
      </c>
      <c r="N1004" s="2" t="b">
        <f ca="1">AND(G1004="CLOSE",K1004&gt;28,K1004&lt;=56)</f>
        <v>0</v>
      </c>
      <c r="O1004" s="2" t="b">
        <f ca="1">AND(G1004="CLOSE",K1004&gt;56,K1004&lt;=84)</f>
        <v>0</v>
      </c>
      <c r="P1004" s="2" t="b">
        <f ca="1">AND(G1004="CLOSE",K1004&gt;84)</f>
        <v>0</v>
      </c>
      <c r="Q1004" s="2" t="b">
        <f ca="1">AND(G1004 = "INPRG",K1004&gt;84)</f>
        <v>0</v>
      </c>
      <c r="R1004" s="2" t="b">
        <f ca="1">AND(G1004 = "INPRG",K1004&gt;56,K1004&lt;=84)</f>
        <v>0</v>
      </c>
      <c r="S1004" s="2" t="b">
        <f ca="1">AND(G1004 = "INPRG",K1004&gt;28,K1004&lt;56)</f>
        <v>0</v>
      </c>
      <c r="T1004" s="6" t="b">
        <f ca="1">AND(G1004="INPRG",K1004&gt;=21,K1004&lt;28)</f>
        <v>0</v>
      </c>
      <c r="U1004" s="6" t="b">
        <f ca="1">AND(G1004="INPRG",K1004&gt;=14,K1004&lt;21)</f>
        <v>0</v>
      </c>
      <c r="V1004" s="6" t="b">
        <f ca="1">AND(G1004="INPRG",K1004&gt;=7,K1004&lt;14)</f>
        <v>0</v>
      </c>
      <c r="W1004" s="7" t="b">
        <f ca="1">AND(G1004="INPRG",K1004&lt;7)</f>
        <v>0</v>
      </c>
    </row>
    <row r="1005" spans="1:23" ht="15.75" x14ac:dyDescent="0.25">
      <c r="A1005" s="8" t="s">
        <v>2118</v>
      </c>
      <c r="B1005" s="9" t="s">
        <v>1</v>
      </c>
      <c r="C1005" s="9" t="s">
        <v>2</v>
      </c>
      <c r="D1005" s="9" t="s">
        <v>1592</v>
      </c>
      <c r="E1005" s="9" t="s">
        <v>2119</v>
      </c>
      <c r="F1005" s="10">
        <v>42062.343472222223</v>
      </c>
      <c r="G1005" s="9" t="s">
        <v>4</v>
      </c>
      <c r="H1005" s="9" t="s">
        <v>274</v>
      </c>
      <c r="I1005" s="10">
        <v>42066.958333333336</v>
      </c>
      <c r="J1005" s="11">
        <f ca="1">TODAY()</f>
        <v>42790</v>
      </c>
      <c r="K1005" s="12">
        <f>IF(I1005&lt;&gt;0,(I1005-F1005)-1,(J1005-F1005)-1)</f>
        <v>3.6148611111129867</v>
      </c>
      <c r="L1005" s="12" t="b">
        <f>IF(G1005="CAN",TRUE,FALSE)</f>
        <v>0</v>
      </c>
      <c r="M1005" s="13" t="b">
        <f>AND(G1005="CLOSE",K1005&lt;=28)</f>
        <v>1</v>
      </c>
      <c r="N1005" s="13" t="b">
        <f>AND(G1005="CLOSE",K1005&gt;28,K1005&lt;=56)</f>
        <v>0</v>
      </c>
      <c r="O1005" s="13" t="b">
        <f>AND(G1005="CLOSE",K1005&gt;56,K1005&lt;=84)</f>
        <v>0</v>
      </c>
      <c r="P1005" s="13" t="b">
        <f>AND(G1005="CLOSE",K1005&gt;84)</f>
        <v>0</v>
      </c>
      <c r="Q1005" s="13" t="b">
        <f>AND(G1005 = "INPRG",K1005&gt;84)</f>
        <v>0</v>
      </c>
      <c r="R1005" s="13" t="b">
        <f>AND(G1005 = "INPRG",K1005&gt;56,K1005&lt;=84)</f>
        <v>0</v>
      </c>
      <c r="S1005" s="13" t="b">
        <f>AND(G1005 = "INPRG",K1005&gt;28,K1005&lt;56)</f>
        <v>0</v>
      </c>
      <c r="T1005" s="13" t="b">
        <f>AND(G1005="INPRG",K1005&gt;=21,K1005&lt;28)</f>
        <v>0</v>
      </c>
      <c r="U1005" s="13" t="b">
        <f>AND(G1005="INPRG",K1005&gt;=14,K1005&lt;21)</f>
        <v>0</v>
      </c>
      <c r="V1005" s="13" t="b">
        <f>AND(G1005="INPRG",K1005&gt;=7,K1005&lt;14)</f>
        <v>0</v>
      </c>
      <c r="W1005" s="14" t="b">
        <f>AND(G1005="INPRG",K1005&lt;7)</f>
        <v>0</v>
      </c>
    </row>
    <row r="1006" spans="1:23" ht="15.75" x14ac:dyDescent="0.25">
      <c r="A1006" s="1" t="s">
        <v>2120</v>
      </c>
      <c r="B1006" s="2" t="s">
        <v>1</v>
      </c>
      <c r="C1006" s="2" t="s">
        <v>2</v>
      </c>
      <c r="D1006" s="2" t="s">
        <v>1592</v>
      </c>
      <c r="E1006" s="2" t="s">
        <v>2121</v>
      </c>
      <c r="F1006" s="3">
        <v>42062.3434837963</v>
      </c>
      <c r="G1006" s="2" t="s">
        <v>4</v>
      </c>
      <c r="H1006" s="2" t="s">
        <v>274</v>
      </c>
      <c r="I1006" s="3">
        <v>42066.958333333336</v>
      </c>
      <c r="J1006" s="4">
        <f ca="1">TODAY()</f>
        <v>42790</v>
      </c>
      <c r="K1006" s="5">
        <f>IF(I1006&lt;&gt;0,(I1006-F1006)-1,(J1006-F1006)-1)</f>
        <v>3.614849537036207</v>
      </c>
      <c r="L1006" s="5" t="b">
        <f>IF(G1006="CAN",TRUE,FALSE)</f>
        <v>0</v>
      </c>
      <c r="M1006" s="6" t="b">
        <f>AND(G1006="CLOSE",K1006&lt;=28)</f>
        <v>1</v>
      </c>
      <c r="N1006" s="6" t="b">
        <f>AND(G1006="CLOSE",K1006&gt;28,K1006&lt;=56)</f>
        <v>0</v>
      </c>
      <c r="O1006" s="6" t="b">
        <f>AND(G1006="CLOSE",K1006&gt;56,K1006&lt;=84)</f>
        <v>0</v>
      </c>
      <c r="P1006" s="6" t="b">
        <f>AND(G1006="CLOSE",K1006&gt;84)</f>
        <v>0</v>
      </c>
      <c r="Q1006" s="6" t="b">
        <f>AND(G1006 = "INPRG",K1006&gt;84)</f>
        <v>0</v>
      </c>
      <c r="R1006" s="6" t="b">
        <f>AND(G1006 = "INPRG",K1006&gt;56,K1006&lt;=84)</f>
        <v>0</v>
      </c>
      <c r="S1006" s="6" t="b">
        <f>AND(G1006 = "INPRG",K1006&gt;28,K1006&lt;56)</f>
        <v>0</v>
      </c>
      <c r="T1006" s="6" t="b">
        <f>AND(G1006="INPRG",K1006&gt;=21,K1006&lt;28)</f>
        <v>0</v>
      </c>
      <c r="U1006" s="6" t="b">
        <f>AND(G1006="INPRG",K1006&gt;=14,K1006&lt;21)</f>
        <v>0</v>
      </c>
      <c r="V1006" s="6" t="b">
        <f>AND(G1006="INPRG",K1006&gt;=7,K1006&lt;14)</f>
        <v>0</v>
      </c>
      <c r="W1006" s="7" t="b">
        <f>AND(G1006="INPRG",K1006&lt;7)</f>
        <v>0</v>
      </c>
    </row>
    <row r="1007" spans="1:23" ht="15.75" x14ac:dyDescent="0.25">
      <c r="A1007" s="8" t="s">
        <v>2122</v>
      </c>
      <c r="B1007" s="9" t="s">
        <v>1</v>
      </c>
      <c r="C1007" s="9" t="s">
        <v>2</v>
      </c>
      <c r="D1007" s="9" t="s">
        <v>2123</v>
      </c>
      <c r="E1007" s="9" t="s">
        <v>2124</v>
      </c>
      <c r="F1007" s="10">
        <v>42062.343495370369</v>
      </c>
      <c r="G1007" s="9" t="s">
        <v>4</v>
      </c>
      <c r="H1007" s="9" t="s">
        <v>274</v>
      </c>
      <c r="I1007" s="10">
        <v>42066.958333333336</v>
      </c>
      <c r="J1007" s="11">
        <f ca="1">TODAY()</f>
        <v>42790</v>
      </c>
      <c r="K1007" s="12">
        <f>IF(I1007&lt;&gt;0,(I1007-F1007)-1,(J1007-F1007)-1)</f>
        <v>3.6148379629667033</v>
      </c>
      <c r="L1007" s="12" t="b">
        <f>IF(G1007="CAN",TRUE,FALSE)</f>
        <v>0</v>
      </c>
      <c r="M1007" s="13" t="b">
        <f>AND(G1007="CLOSE",K1007&lt;=28)</f>
        <v>1</v>
      </c>
      <c r="N1007" s="13" t="b">
        <f>AND(G1007="CLOSE",K1007&gt;28,K1007&lt;=56)</f>
        <v>0</v>
      </c>
      <c r="O1007" s="13" t="b">
        <f>AND(G1007="CLOSE",K1007&gt;56,K1007&lt;=84)</f>
        <v>0</v>
      </c>
      <c r="P1007" s="13" t="b">
        <f>AND(G1007="CLOSE",K1007&gt;84)</f>
        <v>0</v>
      </c>
      <c r="Q1007" s="13" t="b">
        <f>AND(G1007 = "INPRG",K1007&gt;84)</f>
        <v>0</v>
      </c>
      <c r="R1007" s="13" t="b">
        <f>AND(G1007 = "INPRG",K1007&gt;56,K1007&lt;=84)</f>
        <v>0</v>
      </c>
      <c r="S1007" s="13" t="b">
        <f>AND(G1007 = "INPRG",K1007&gt;28,K1007&lt;56)</f>
        <v>0</v>
      </c>
      <c r="T1007" s="13" t="b">
        <f>AND(G1007="INPRG",K1007&gt;=21,K1007&lt;28)</f>
        <v>0</v>
      </c>
      <c r="U1007" s="13" t="b">
        <f>AND(G1007="INPRG",K1007&gt;=14,K1007&lt;21)</f>
        <v>0</v>
      </c>
      <c r="V1007" s="13" t="b">
        <f>AND(G1007="INPRG",K1007&gt;=7,K1007&lt;14)</f>
        <v>0</v>
      </c>
      <c r="W1007" s="14" t="b">
        <f>AND(G1007="INPRG",K1007&lt;7)</f>
        <v>0</v>
      </c>
    </row>
    <row r="1008" spans="1:23" ht="15.75" x14ac:dyDescent="0.25">
      <c r="A1008" s="1" t="s">
        <v>2125</v>
      </c>
      <c r="B1008" s="2" t="s">
        <v>1</v>
      </c>
      <c r="C1008" s="2" t="s">
        <v>2</v>
      </c>
      <c r="D1008" s="2" t="s">
        <v>544</v>
      </c>
      <c r="E1008" s="2" t="s">
        <v>613</v>
      </c>
      <c r="F1008" s="3">
        <v>42062.343518518515</v>
      </c>
      <c r="G1008" s="2" t="s">
        <v>4</v>
      </c>
      <c r="H1008" s="2" t="s">
        <v>238</v>
      </c>
      <c r="I1008" s="3">
        <v>42094.451388888891</v>
      </c>
      <c r="J1008" s="4">
        <f ca="1">TODAY()</f>
        <v>42790</v>
      </c>
      <c r="K1008" s="5">
        <f>IF(I1008&lt;&gt;0,(I1008-F1008)-1,(J1008-F1008)-1)</f>
        <v>31.107870370375167</v>
      </c>
      <c r="L1008" s="5" t="b">
        <f>IF(G1008="CAN",TRUE,FALSE)</f>
        <v>0</v>
      </c>
      <c r="M1008" s="6" t="b">
        <f>AND(G1008="CLOSE",K1008&lt;=28)</f>
        <v>0</v>
      </c>
      <c r="N1008" s="6" t="b">
        <f>AND(G1008="CLOSE",K1008&gt;28,K1008&lt;=56)</f>
        <v>1</v>
      </c>
      <c r="O1008" s="6" t="b">
        <f>AND(G1008="CLOSE",K1008&gt;56,K1008&lt;=84)</f>
        <v>0</v>
      </c>
      <c r="P1008" s="6" t="b">
        <f>AND(G1008="CLOSE",K1008&gt;84)</f>
        <v>0</v>
      </c>
      <c r="Q1008" s="6" t="b">
        <f>AND(G1008 = "INPRG",K1008&gt;84)</f>
        <v>0</v>
      </c>
      <c r="R1008" s="6" t="b">
        <f>AND(G1008 = "INPRG",K1008&gt;56,K1008&lt;=84)</f>
        <v>0</v>
      </c>
      <c r="S1008" s="6" t="b">
        <f>AND(G1008 = "INPRG",K1008&gt;28,K1008&lt;56)</f>
        <v>0</v>
      </c>
      <c r="T1008" s="6" t="b">
        <f>AND(G1008="INPRG",K1008&gt;=21,K1008&lt;28)</f>
        <v>0</v>
      </c>
      <c r="U1008" s="6" t="b">
        <f>AND(G1008="INPRG",K1008&gt;=14,K1008&lt;21)</f>
        <v>0</v>
      </c>
      <c r="V1008" s="6" t="b">
        <f>AND(G1008="INPRG",K1008&gt;=7,K1008&lt;14)</f>
        <v>0</v>
      </c>
      <c r="W1008" s="7" t="b">
        <f>AND(G1008="INPRG",K1008&lt;7)</f>
        <v>0</v>
      </c>
    </row>
    <row r="1009" spans="1:23" ht="15.75" x14ac:dyDescent="0.25">
      <c r="A1009" s="8" t="s">
        <v>2126</v>
      </c>
      <c r="B1009" s="9" t="s">
        <v>1</v>
      </c>
      <c r="C1009" s="9" t="s">
        <v>2</v>
      </c>
      <c r="D1009" s="9" t="s">
        <v>587</v>
      </c>
      <c r="E1009" s="9" t="s">
        <v>613</v>
      </c>
      <c r="F1009" s="10">
        <v>42062.343530092592</v>
      </c>
      <c r="G1009" s="9" t="s">
        <v>4</v>
      </c>
      <c r="H1009" s="9" t="s">
        <v>238</v>
      </c>
      <c r="I1009" s="10">
        <v>42067.958333333336</v>
      </c>
      <c r="J1009" s="11">
        <f ca="1">TODAY()</f>
        <v>42790</v>
      </c>
      <c r="K1009" s="12">
        <f>IF(I1009&lt;&gt;0,(I1009-F1009)-1,(J1009-F1009)-1)</f>
        <v>4.6148032407436403</v>
      </c>
      <c r="L1009" s="12" t="b">
        <f>IF(G1009="CAN",TRUE,FALSE)</f>
        <v>0</v>
      </c>
      <c r="M1009" s="13" t="b">
        <f>AND(G1009="CLOSE",K1009&lt;=28)</f>
        <v>1</v>
      </c>
      <c r="N1009" s="13" t="b">
        <f>AND(G1009="CLOSE",K1009&gt;28,K1009&lt;=56)</f>
        <v>0</v>
      </c>
      <c r="O1009" s="13" t="b">
        <f>AND(G1009="CLOSE",K1009&gt;56,K1009&lt;=84)</f>
        <v>0</v>
      </c>
      <c r="P1009" s="13" t="b">
        <f>AND(G1009="CLOSE",K1009&gt;84)</f>
        <v>0</v>
      </c>
      <c r="Q1009" s="13" t="b">
        <f>AND(G1009 = "INPRG",K1009&gt;84)</f>
        <v>0</v>
      </c>
      <c r="R1009" s="13" t="b">
        <f>AND(G1009 = "INPRG",K1009&gt;56,K1009&lt;=84)</f>
        <v>0</v>
      </c>
      <c r="S1009" s="13" t="b">
        <f>AND(G1009 = "INPRG",K1009&gt;28,K1009&lt;56)</f>
        <v>0</v>
      </c>
      <c r="T1009" s="13" t="b">
        <f>AND(G1009="INPRG",K1009&gt;=21,K1009&lt;28)</f>
        <v>0</v>
      </c>
      <c r="U1009" s="13" t="b">
        <f>AND(G1009="INPRG",K1009&gt;=14,K1009&lt;21)</f>
        <v>0</v>
      </c>
      <c r="V1009" s="13" t="b">
        <f>AND(G1009="INPRG",K1009&gt;=7,K1009&lt;14)</f>
        <v>0</v>
      </c>
      <c r="W1009" s="14" t="b">
        <f>AND(G1009="INPRG",K1009&lt;7)</f>
        <v>0</v>
      </c>
    </row>
    <row r="1010" spans="1:23" ht="15.75" x14ac:dyDescent="0.25">
      <c r="A1010" s="1" t="s">
        <v>2127</v>
      </c>
      <c r="B1010" s="2" t="s">
        <v>1</v>
      </c>
      <c r="C1010" s="2" t="s">
        <v>2</v>
      </c>
      <c r="D1010" s="2" t="s">
        <v>544</v>
      </c>
      <c r="E1010" s="2" t="s">
        <v>613</v>
      </c>
      <c r="F1010" s="3">
        <v>42062.343541666669</v>
      </c>
      <c r="G1010" s="2" t="s">
        <v>4</v>
      </c>
      <c r="H1010" s="2" t="s">
        <v>238</v>
      </c>
      <c r="I1010" s="3">
        <v>42117.958333333336</v>
      </c>
      <c r="J1010" s="4">
        <f ca="1">TODAY()</f>
        <v>42790</v>
      </c>
      <c r="K1010" s="5">
        <f>IF(I1010&lt;&gt;0,(I1010-F1010)-1,(J1010-F1010)-1)</f>
        <v>54.614791666666861</v>
      </c>
      <c r="L1010" s="5" t="b">
        <f>IF(G1010="CAN",TRUE,FALSE)</f>
        <v>0</v>
      </c>
      <c r="M1010" s="6" t="b">
        <f>AND(G1010="CLOSE",K1010&lt;=28)</f>
        <v>0</v>
      </c>
      <c r="N1010" s="6" t="b">
        <f>AND(G1010="CLOSE",K1010&gt;28,K1010&lt;=56)</f>
        <v>1</v>
      </c>
      <c r="O1010" s="6" t="b">
        <f>AND(G1010="CLOSE",K1010&gt;56,K1010&lt;=84)</f>
        <v>0</v>
      </c>
      <c r="P1010" s="6" t="b">
        <f>AND(G1010="CLOSE",K1010&gt;84)</f>
        <v>0</v>
      </c>
      <c r="Q1010" s="6" t="b">
        <f>AND(G1010 = "INPRG",K1010&gt;84)</f>
        <v>0</v>
      </c>
      <c r="R1010" s="6" t="b">
        <f>AND(G1010 = "INPRG",K1010&gt;56,K1010&lt;=84)</f>
        <v>0</v>
      </c>
      <c r="S1010" s="6" t="b">
        <f>AND(G1010 = "INPRG",K1010&gt;28,K1010&lt;56)</f>
        <v>0</v>
      </c>
      <c r="T1010" s="6" t="b">
        <f>AND(G1010="INPRG",K1010&gt;=21,K1010&lt;28)</f>
        <v>0</v>
      </c>
      <c r="U1010" s="6" t="b">
        <f>AND(G1010="INPRG",K1010&gt;=14,K1010&lt;21)</f>
        <v>0</v>
      </c>
      <c r="V1010" s="6" t="b">
        <f>AND(G1010="INPRG",K1010&gt;=7,K1010&lt;14)</f>
        <v>0</v>
      </c>
      <c r="W1010" s="7" t="b">
        <f>AND(G1010="INPRG",K1010&lt;7)</f>
        <v>0</v>
      </c>
    </row>
    <row r="1011" spans="1:23" ht="15.75" x14ac:dyDescent="0.25">
      <c r="A1011" s="8" t="s">
        <v>2128</v>
      </c>
      <c r="B1011" s="9" t="s">
        <v>1</v>
      </c>
      <c r="C1011" s="9" t="s">
        <v>2</v>
      </c>
      <c r="D1011" s="9" t="s">
        <v>531</v>
      </c>
      <c r="E1011" s="9" t="s">
        <v>611</v>
      </c>
      <c r="F1011" s="10">
        <v>42062.343553240738</v>
      </c>
      <c r="G1011" s="9" t="s">
        <v>4</v>
      </c>
      <c r="H1011" s="9" t="s">
        <v>238</v>
      </c>
      <c r="I1011" s="10">
        <v>42067.958333333336</v>
      </c>
      <c r="J1011" s="11">
        <f ca="1">TODAY()</f>
        <v>42790</v>
      </c>
      <c r="K1011" s="12">
        <f>IF(I1011&lt;&gt;0,(I1011-F1011)-1,(J1011-F1011)-1)</f>
        <v>4.614780092597357</v>
      </c>
      <c r="L1011" s="12" t="b">
        <f>IF(G1011="CAN",TRUE,FALSE)</f>
        <v>0</v>
      </c>
      <c r="M1011" s="13" t="b">
        <f>AND(G1011="CLOSE",K1011&lt;=28)</f>
        <v>1</v>
      </c>
      <c r="N1011" s="13" t="b">
        <f>AND(G1011="CLOSE",K1011&gt;28,K1011&lt;=56)</f>
        <v>0</v>
      </c>
      <c r="O1011" s="13" t="b">
        <f>AND(G1011="CLOSE",K1011&gt;56,K1011&lt;=84)</f>
        <v>0</v>
      </c>
      <c r="P1011" s="13" t="b">
        <f>AND(G1011="CLOSE",K1011&gt;84)</f>
        <v>0</v>
      </c>
      <c r="Q1011" s="13" t="b">
        <f>AND(G1011 = "INPRG",K1011&gt;84)</f>
        <v>0</v>
      </c>
      <c r="R1011" s="13" t="b">
        <f>AND(G1011 = "INPRG",K1011&gt;56,K1011&lt;=84)</f>
        <v>0</v>
      </c>
      <c r="S1011" s="13" t="b">
        <f>AND(G1011 = "INPRG",K1011&gt;28,K1011&lt;56)</f>
        <v>0</v>
      </c>
      <c r="T1011" s="13" t="b">
        <f>AND(G1011="INPRG",K1011&gt;=21,K1011&lt;28)</f>
        <v>0</v>
      </c>
      <c r="U1011" s="13" t="b">
        <f>AND(G1011="INPRG",K1011&gt;=14,K1011&lt;21)</f>
        <v>0</v>
      </c>
      <c r="V1011" s="13" t="b">
        <f>AND(G1011="INPRG",K1011&gt;=7,K1011&lt;14)</f>
        <v>0</v>
      </c>
      <c r="W1011" s="14" t="b">
        <f>AND(G1011="INPRG",K1011&lt;7)</f>
        <v>0</v>
      </c>
    </row>
    <row r="1012" spans="1:23" ht="15.75" x14ac:dyDescent="0.25">
      <c r="A1012" s="1" t="s">
        <v>2129</v>
      </c>
      <c r="B1012" s="2" t="s">
        <v>1</v>
      </c>
      <c r="C1012" s="2" t="s">
        <v>2</v>
      </c>
      <c r="D1012" s="2" t="s">
        <v>587</v>
      </c>
      <c r="E1012" s="2" t="s">
        <v>617</v>
      </c>
      <c r="F1012" s="3">
        <v>42062.343587962961</v>
      </c>
      <c r="G1012" s="2" t="s">
        <v>4</v>
      </c>
      <c r="H1012" s="2" t="s">
        <v>238</v>
      </c>
      <c r="I1012" s="3">
        <v>42067.958333333336</v>
      </c>
      <c r="J1012" s="4">
        <f ca="1">TODAY()</f>
        <v>42790</v>
      </c>
      <c r="K1012" s="5">
        <f>IF(I1012&lt;&gt;0,(I1012-F1012)-1,(J1012-F1012)-1)</f>
        <v>4.614745370374294</v>
      </c>
      <c r="L1012" s="5" t="b">
        <f>IF(G1012="CAN",TRUE,FALSE)</f>
        <v>0</v>
      </c>
      <c r="M1012" s="6" t="b">
        <f>AND(G1012="CLOSE",K1012&lt;=28)</f>
        <v>1</v>
      </c>
      <c r="N1012" s="6" t="b">
        <f>AND(G1012="CLOSE",K1012&gt;28,K1012&lt;=56)</f>
        <v>0</v>
      </c>
      <c r="O1012" s="6" t="b">
        <f>AND(G1012="CLOSE",K1012&gt;56,K1012&lt;=84)</f>
        <v>0</v>
      </c>
      <c r="P1012" s="6" t="b">
        <f>AND(G1012="CLOSE",K1012&gt;84)</f>
        <v>0</v>
      </c>
      <c r="Q1012" s="6" t="b">
        <f>AND(G1012 = "INPRG",K1012&gt;84)</f>
        <v>0</v>
      </c>
      <c r="R1012" s="6" t="b">
        <f>AND(G1012 = "INPRG",K1012&gt;56,K1012&lt;=84)</f>
        <v>0</v>
      </c>
      <c r="S1012" s="6" t="b">
        <f>AND(G1012 = "INPRG",K1012&gt;28,K1012&lt;56)</f>
        <v>0</v>
      </c>
      <c r="T1012" s="6" t="b">
        <f>AND(G1012="INPRG",K1012&gt;=21,K1012&lt;28)</f>
        <v>0</v>
      </c>
      <c r="U1012" s="6" t="b">
        <f>AND(G1012="INPRG",K1012&gt;=14,K1012&lt;21)</f>
        <v>0</v>
      </c>
      <c r="V1012" s="6" t="b">
        <f>AND(G1012="INPRG",K1012&gt;=7,K1012&lt;14)</f>
        <v>0</v>
      </c>
      <c r="W1012" s="7" t="b">
        <f>AND(G1012="INPRG",K1012&lt;7)</f>
        <v>0</v>
      </c>
    </row>
    <row r="1013" spans="1:23" ht="15.75" x14ac:dyDescent="0.25">
      <c r="A1013" s="8" t="s">
        <v>2130</v>
      </c>
      <c r="B1013" s="9" t="s">
        <v>1</v>
      </c>
      <c r="C1013" s="9" t="s">
        <v>2</v>
      </c>
      <c r="D1013" s="9" t="s">
        <v>2131</v>
      </c>
      <c r="E1013" s="9" t="s">
        <v>2132</v>
      </c>
      <c r="F1013" s="10">
        <v>42062.343680555554</v>
      </c>
      <c r="G1013" s="9" t="s">
        <v>4</v>
      </c>
      <c r="H1013" s="9" t="s">
        <v>43</v>
      </c>
      <c r="I1013" s="10">
        <v>42067.958333333336</v>
      </c>
      <c r="J1013" s="11">
        <f ca="1">TODAY()</f>
        <v>42790</v>
      </c>
      <c r="K1013" s="12">
        <f>IF(I1013&lt;&gt;0,(I1013-F1013)-1,(J1013-F1013)-1)</f>
        <v>4.6146527777818847</v>
      </c>
      <c r="L1013" s="12" t="b">
        <f>IF(G1013="CAN",TRUE,FALSE)</f>
        <v>0</v>
      </c>
      <c r="M1013" s="13" t="b">
        <f>AND(G1013="CLOSE",K1013&lt;=28)</f>
        <v>1</v>
      </c>
      <c r="N1013" s="13" t="b">
        <f>AND(G1013="CLOSE",K1013&gt;28,K1013&lt;=56)</f>
        <v>0</v>
      </c>
      <c r="O1013" s="13" t="b">
        <f>AND(G1013="CLOSE",K1013&gt;56,K1013&lt;=84)</f>
        <v>0</v>
      </c>
      <c r="P1013" s="13" t="b">
        <f>AND(G1013="CLOSE",K1013&gt;84)</f>
        <v>0</v>
      </c>
      <c r="Q1013" s="13" t="b">
        <f>AND(G1013 = "INPRG",K1013&gt;84)</f>
        <v>0</v>
      </c>
      <c r="R1013" s="13" t="b">
        <f>AND(G1013 = "INPRG",K1013&gt;56,K1013&lt;=84)</f>
        <v>0</v>
      </c>
      <c r="S1013" s="13" t="b">
        <f>AND(G1013 = "INPRG",K1013&gt;28,K1013&lt;56)</f>
        <v>0</v>
      </c>
      <c r="T1013" s="13" t="b">
        <f>AND(G1013="INPRG",K1013&gt;=21,K1013&lt;28)</f>
        <v>0</v>
      </c>
      <c r="U1013" s="13" t="b">
        <f>AND(G1013="INPRG",K1013&gt;=14,K1013&lt;21)</f>
        <v>0</v>
      </c>
      <c r="V1013" s="13" t="b">
        <f>AND(G1013="INPRG",K1013&gt;=7,K1013&lt;14)</f>
        <v>0</v>
      </c>
      <c r="W1013" s="14" t="b">
        <f>AND(G1013="INPRG",K1013&lt;7)</f>
        <v>0</v>
      </c>
    </row>
    <row r="1014" spans="1:23" ht="15.75" x14ac:dyDescent="0.25">
      <c r="A1014" s="1" t="s">
        <v>2133</v>
      </c>
      <c r="B1014" s="2" t="s">
        <v>1</v>
      </c>
      <c r="C1014" s="2" t="s">
        <v>2</v>
      </c>
      <c r="D1014" s="2" t="s">
        <v>2134</v>
      </c>
      <c r="E1014" s="2" t="s">
        <v>2135</v>
      </c>
      <c r="F1014" s="3">
        <v>42062.343715277777</v>
      </c>
      <c r="G1014" s="2" t="s">
        <v>442</v>
      </c>
      <c r="H1014" s="2" t="s">
        <v>2136</v>
      </c>
      <c r="I1014" s="3"/>
      <c r="J1014" s="4">
        <f ca="1">TODAY()</f>
        <v>42790</v>
      </c>
      <c r="K1014" s="5">
        <f ca="1">IF(I1014&lt;&gt;0,(I1014-F1014)-1,(J1014-F1014)-1)</f>
        <v>726.65628472222306</v>
      </c>
      <c r="L1014" s="5" t="b">
        <f>IF(G1014="CAN",TRUE,FALSE)</f>
        <v>1</v>
      </c>
      <c r="M1014" s="2" t="b">
        <f ca="1">AND(G1014="CLOSE",K1014&lt;=28)</f>
        <v>0</v>
      </c>
      <c r="N1014" s="2" t="b">
        <f ca="1">AND(G1014="CLOSE",K1014&gt;28,K1014&lt;=56)</f>
        <v>0</v>
      </c>
      <c r="O1014" s="2" t="b">
        <f ca="1">AND(G1014="CLOSE",K1014&gt;56,K1014&lt;=84)</f>
        <v>0</v>
      </c>
      <c r="P1014" s="2" t="b">
        <f ca="1">AND(G1014="CLOSE",K1014&gt;84)</f>
        <v>0</v>
      </c>
      <c r="Q1014" s="2" t="b">
        <f ca="1">AND(G1014 = "INPRG",K1014&gt;84)</f>
        <v>0</v>
      </c>
      <c r="R1014" s="2" t="b">
        <f ca="1">AND(G1014 = "INPRG",K1014&gt;56,K1014&lt;=84)</f>
        <v>0</v>
      </c>
      <c r="S1014" s="2" t="b">
        <f ca="1">AND(G1014 = "INPRG",K1014&gt;28,K1014&lt;56)</f>
        <v>0</v>
      </c>
      <c r="T1014" s="6" t="b">
        <f ca="1">AND(G1014="INPRG",K1014&gt;=21,K1014&lt;28)</f>
        <v>0</v>
      </c>
      <c r="U1014" s="6" t="b">
        <f ca="1">AND(G1014="INPRG",K1014&gt;=14,K1014&lt;21)</f>
        <v>0</v>
      </c>
      <c r="V1014" s="6" t="b">
        <f ca="1">AND(G1014="INPRG",K1014&gt;=7,K1014&lt;14)</f>
        <v>0</v>
      </c>
      <c r="W1014" s="7" t="b">
        <f ca="1">AND(G1014="INPRG",K1014&lt;7)</f>
        <v>0</v>
      </c>
    </row>
    <row r="1015" spans="1:23" ht="15.75" x14ac:dyDescent="0.25">
      <c r="A1015" s="8" t="s">
        <v>2137</v>
      </c>
      <c r="B1015" s="9" t="s">
        <v>1</v>
      </c>
      <c r="C1015" s="9" t="s">
        <v>2</v>
      </c>
      <c r="D1015" s="9" t="s">
        <v>2138</v>
      </c>
      <c r="E1015" s="9" t="s">
        <v>2139</v>
      </c>
      <c r="F1015" s="10">
        <v>42062.343726851854</v>
      </c>
      <c r="G1015" s="9" t="s">
        <v>4</v>
      </c>
      <c r="H1015" s="9" t="s">
        <v>2136</v>
      </c>
      <c r="I1015" s="10">
        <v>42065.958333333336</v>
      </c>
      <c r="J1015" s="11">
        <f ca="1">TODAY()</f>
        <v>42790</v>
      </c>
      <c r="K1015" s="12">
        <f>IF(I1015&lt;&gt;0,(I1015-F1015)-1,(J1015-F1015)-1)</f>
        <v>2.614606481482042</v>
      </c>
      <c r="L1015" s="12" t="b">
        <f>IF(G1015="CAN",TRUE,FALSE)</f>
        <v>0</v>
      </c>
      <c r="M1015" s="13" t="b">
        <f>AND(G1015="CLOSE",K1015&lt;=28)</f>
        <v>1</v>
      </c>
      <c r="N1015" s="13" t="b">
        <f>AND(G1015="CLOSE",K1015&gt;28,K1015&lt;=56)</f>
        <v>0</v>
      </c>
      <c r="O1015" s="13" t="b">
        <f>AND(G1015="CLOSE",K1015&gt;56,K1015&lt;=84)</f>
        <v>0</v>
      </c>
      <c r="P1015" s="13" t="b">
        <f>AND(G1015="CLOSE",K1015&gt;84)</f>
        <v>0</v>
      </c>
      <c r="Q1015" s="13" t="b">
        <f>AND(G1015 = "INPRG",K1015&gt;84)</f>
        <v>0</v>
      </c>
      <c r="R1015" s="13" t="b">
        <f>AND(G1015 = "INPRG",K1015&gt;56,K1015&lt;=84)</f>
        <v>0</v>
      </c>
      <c r="S1015" s="13" t="b">
        <f>AND(G1015 = "INPRG",K1015&gt;28,K1015&lt;56)</f>
        <v>0</v>
      </c>
      <c r="T1015" s="13" t="b">
        <f>AND(G1015="INPRG",K1015&gt;=21,K1015&lt;28)</f>
        <v>0</v>
      </c>
      <c r="U1015" s="13" t="b">
        <f>AND(G1015="INPRG",K1015&gt;=14,K1015&lt;21)</f>
        <v>0</v>
      </c>
      <c r="V1015" s="13" t="b">
        <f>AND(G1015="INPRG",K1015&gt;=7,K1015&lt;14)</f>
        <v>0</v>
      </c>
      <c r="W1015" s="14" t="b">
        <f>AND(G1015="INPRG",K1015&lt;7)</f>
        <v>0</v>
      </c>
    </row>
    <row r="1016" spans="1:23" ht="15.75" x14ac:dyDescent="0.25">
      <c r="A1016" s="1" t="s">
        <v>2140</v>
      </c>
      <c r="B1016" s="2" t="s">
        <v>1</v>
      </c>
      <c r="C1016" s="2" t="s">
        <v>2</v>
      </c>
      <c r="D1016" s="2" t="s">
        <v>2078</v>
      </c>
      <c r="E1016" s="2" t="s">
        <v>2141</v>
      </c>
      <c r="F1016" s="3">
        <v>42062.34375</v>
      </c>
      <c r="G1016" s="2" t="s">
        <v>4</v>
      </c>
      <c r="H1016" s="2" t="s">
        <v>2136</v>
      </c>
      <c r="I1016" s="3">
        <v>42065.958333333336</v>
      </c>
      <c r="J1016" s="4">
        <f ca="1">TODAY()</f>
        <v>42790</v>
      </c>
      <c r="K1016" s="5">
        <f>IF(I1016&lt;&gt;0,(I1016-F1016)-1,(J1016-F1016)-1)</f>
        <v>2.6145833333357587</v>
      </c>
      <c r="L1016" s="5" t="b">
        <f>IF(G1016="CAN",TRUE,FALSE)</f>
        <v>0</v>
      </c>
      <c r="M1016" s="6" t="b">
        <f>AND(G1016="CLOSE",K1016&lt;=28)</f>
        <v>1</v>
      </c>
      <c r="N1016" s="6" t="b">
        <f>AND(G1016="CLOSE",K1016&gt;28,K1016&lt;=56)</f>
        <v>0</v>
      </c>
      <c r="O1016" s="6" t="b">
        <f>AND(G1016="CLOSE",K1016&gt;56,K1016&lt;=84)</f>
        <v>0</v>
      </c>
      <c r="P1016" s="6" t="b">
        <f>AND(G1016="CLOSE",K1016&gt;84)</f>
        <v>0</v>
      </c>
      <c r="Q1016" s="6" t="b">
        <f>AND(G1016 = "INPRG",K1016&gt;84)</f>
        <v>0</v>
      </c>
      <c r="R1016" s="6" t="b">
        <f>AND(G1016 = "INPRG",K1016&gt;56,K1016&lt;=84)</f>
        <v>0</v>
      </c>
      <c r="S1016" s="6" t="b">
        <f>AND(G1016 = "INPRG",K1016&gt;28,K1016&lt;56)</f>
        <v>0</v>
      </c>
      <c r="T1016" s="6" t="b">
        <f>AND(G1016="INPRG",K1016&gt;=21,K1016&lt;28)</f>
        <v>0</v>
      </c>
      <c r="U1016" s="6" t="b">
        <f>AND(G1016="INPRG",K1016&gt;=14,K1016&lt;21)</f>
        <v>0</v>
      </c>
      <c r="V1016" s="6" t="b">
        <f>AND(G1016="INPRG",K1016&gt;=7,K1016&lt;14)</f>
        <v>0</v>
      </c>
      <c r="W1016" s="7" t="b">
        <f>AND(G1016="INPRG",K1016&lt;7)</f>
        <v>0</v>
      </c>
    </row>
    <row r="1017" spans="1:23" ht="15.75" x14ac:dyDescent="0.25">
      <c r="A1017" s="8" t="s">
        <v>2142</v>
      </c>
      <c r="B1017" s="9" t="s">
        <v>1</v>
      </c>
      <c r="C1017" s="9" t="s">
        <v>2</v>
      </c>
      <c r="D1017" s="9" t="s">
        <v>991</v>
      </c>
      <c r="E1017" s="9" t="s">
        <v>2143</v>
      </c>
      <c r="F1017" s="10">
        <v>42062.343761574077</v>
      </c>
      <c r="G1017" s="9" t="s">
        <v>4</v>
      </c>
      <c r="H1017" s="9" t="s">
        <v>33</v>
      </c>
      <c r="I1017" s="10">
        <v>42068.958333333336</v>
      </c>
      <c r="J1017" s="11">
        <f ca="1">TODAY()</f>
        <v>42790</v>
      </c>
      <c r="K1017" s="12">
        <f>IF(I1017&lt;&gt;0,(I1017-F1017)-1,(J1017-F1017)-1)</f>
        <v>5.614571759258979</v>
      </c>
      <c r="L1017" s="12" t="b">
        <f>IF(G1017="CAN",TRUE,FALSE)</f>
        <v>0</v>
      </c>
      <c r="M1017" s="13" t="b">
        <f>AND(G1017="CLOSE",K1017&lt;=28)</f>
        <v>1</v>
      </c>
      <c r="N1017" s="13" t="b">
        <f>AND(G1017="CLOSE",K1017&gt;28,K1017&lt;=56)</f>
        <v>0</v>
      </c>
      <c r="O1017" s="13" t="b">
        <f>AND(G1017="CLOSE",K1017&gt;56,K1017&lt;=84)</f>
        <v>0</v>
      </c>
      <c r="P1017" s="13" t="b">
        <f>AND(G1017="CLOSE",K1017&gt;84)</f>
        <v>0</v>
      </c>
      <c r="Q1017" s="13" t="b">
        <f>AND(G1017 = "INPRG",K1017&gt;84)</f>
        <v>0</v>
      </c>
      <c r="R1017" s="13" t="b">
        <f>AND(G1017 = "INPRG",K1017&gt;56,K1017&lt;=84)</f>
        <v>0</v>
      </c>
      <c r="S1017" s="13" t="b">
        <f>AND(G1017 = "INPRG",K1017&gt;28,K1017&lt;56)</f>
        <v>0</v>
      </c>
      <c r="T1017" s="13" t="b">
        <f>AND(G1017="INPRG",K1017&gt;=21,K1017&lt;28)</f>
        <v>0</v>
      </c>
      <c r="U1017" s="13" t="b">
        <f>AND(G1017="INPRG",K1017&gt;=14,K1017&lt;21)</f>
        <v>0</v>
      </c>
      <c r="V1017" s="13" t="b">
        <f>AND(G1017="INPRG",K1017&gt;=7,K1017&lt;14)</f>
        <v>0</v>
      </c>
      <c r="W1017" s="14" t="b">
        <f>AND(G1017="INPRG",K1017&lt;7)</f>
        <v>0</v>
      </c>
    </row>
    <row r="1018" spans="1:23" ht="15.75" x14ac:dyDescent="0.25">
      <c r="A1018" s="1" t="s">
        <v>2144</v>
      </c>
      <c r="B1018" s="2" t="s">
        <v>1</v>
      </c>
      <c r="C1018" s="2" t="s">
        <v>2</v>
      </c>
      <c r="D1018" s="2" t="s">
        <v>608</v>
      </c>
      <c r="E1018" s="2" t="s">
        <v>2145</v>
      </c>
      <c r="F1018" s="3">
        <v>42062.343784722223</v>
      </c>
      <c r="G1018" s="2" t="s">
        <v>4</v>
      </c>
      <c r="H1018" s="2" t="s">
        <v>33</v>
      </c>
      <c r="I1018" s="3">
        <v>42140.958333333336</v>
      </c>
      <c r="J1018" s="4">
        <f ca="1">TODAY()</f>
        <v>42790</v>
      </c>
      <c r="K1018" s="5">
        <f>IF(I1018&lt;&gt;0,(I1018-F1018)-1,(J1018-F1018)-1)</f>
        <v>77.614548611112696</v>
      </c>
      <c r="L1018" s="5" t="b">
        <f>IF(G1018="CAN",TRUE,FALSE)</f>
        <v>0</v>
      </c>
      <c r="M1018" s="6" t="b">
        <f>AND(G1018="CLOSE",K1018&lt;=28)</f>
        <v>0</v>
      </c>
      <c r="N1018" s="6" t="b">
        <f>AND(G1018="CLOSE",K1018&gt;28,K1018&lt;=56)</f>
        <v>0</v>
      </c>
      <c r="O1018" s="6" t="b">
        <f>AND(G1018="CLOSE",K1018&gt;56,K1018&lt;=84)</f>
        <v>1</v>
      </c>
      <c r="P1018" s="6" t="b">
        <f>AND(G1018="CLOSE",K1018&gt;84)</f>
        <v>0</v>
      </c>
      <c r="Q1018" s="6" t="b">
        <f>AND(G1018 = "INPRG",K1018&gt;84)</f>
        <v>0</v>
      </c>
      <c r="R1018" s="6" t="b">
        <f>AND(G1018 = "INPRG",K1018&gt;56,K1018&lt;=84)</f>
        <v>0</v>
      </c>
      <c r="S1018" s="6" t="b">
        <f>AND(G1018 = "INPRG",K1018&gt;28,K1018&lt;56)</f>
        <v>0</v>
      </c>
      <c r="T1018" s="6" t="b">
        <f>AND(G1018="INPRG",K1018&gt;=21,K1018&lt;28)</f>
        <v>0</v>
      </c>
      <c r="U1018" s="6" t="b">
        <f>AND(G1018="INPRG",K1018&gt;=14,K1018&lt;21)</f>
        <v>0</v>
      </c>
      <c r="V1018" s="6" t="b">
        <f>AND(G1018="INPRG",K1018&gt;=7,K1018&lt;14)</f>
        <v>0</v>
      </c>
      <c r="W1018" s="7" t="b">
        <f>AND(G1018="INPRG",K1018&lt;7)</f>
        <v>0</v>
      </c>
    </row>
    <row r="1019" spans="1:23" ht="15.75" x14ac:dyDescent="0.25">
      <c r="A1019" s="8" t="s">
        <v>2146</v>
      </c>
      <c r="B1019" s="9" t="s">
        <v>1</v>
      </c>
      <c r="C1019" s="9" t="s">
        <v>2</v>
      </c>
      <c r="D1019" s="9" t="s">
        <v>1009</v>
      </c>
      <c r="E1019" s="9" t="s">
        <v>2147</v>
      </c>
      <c r="F1019" s="10">
        <v>42062.343807870369</v>
      </c>
      <c r="G1019" s="9" t="s">
        <v>4</v>
      </c>
      <c r="H1019" s="9" t="s">
        <v>2053</v>
      </c>
      <c r="I1019" s="10">
        <v>42065.958333333336</v>
      </c>
      <c r="J1019" s="11">
        <f ca="1">TODAY()</f>
        <v>42790</v>
      </c>
      <c r="K1019" s="12">
        <f>IF(I1019&lt;&gt;0,(I1019-F1019)-1,(J1019-F1019)-1)</f>
        <v>2.6145254629664123</v>
      </c>
      <c r="L1019" s="12" t="b">
        <f>IF(G1019="CAN",TRUE,FALSE)</f>
        <v>0</v>
      </c>
      <c r="M1019" s="13" t="b">
        <f>AND(G1019="CLOSE",K1019&lt;=28)</f>
        <v>1</v>
      </c>
      <c r="N1019" s="13" t="b">
        <f>AND(G1019="CLOSE",K1019&gt;28,K1019&lt;=56)</f>
        <v>0</v>
      </c>
      <c r="O1019" s="13" t="b">
        <f>AND(G1019="CLOSE",K1019&gt;56,K1019&lt;=84)</f>
        <v>0</v>
      </c>
      <c r="P1019" s="13" t="b">
        <f>AND(G1019="CLOSE",K1019&gt;84)</f>
        <v>0</v>
      </c>
      <c r="Q1019" s="13" t="b">
        <f>AND(G1019 = "INPRG",K1019&gt;84)</f>
        <v>0</v>
      </c>
      <c r="R1019" s="13" t="b">
        <f>AND(G1019 = "INPRG",K1019&gt;56,K1019&lt;=84)</f>
        <v>0</v>
      </c>
      <c r="S1019" s="13" t="b">
        <f>AND(G1019 = "INPRG",K1019&gt;28,K1019&lt;56)</f>
        <v>0</v>
      </c>
      <c r="T1019" s="13" t="b">
        <f>AND(G1019="INPRG",K1019&gt;=21,K1019&lt;28)</f>
        <v>0</v>
      </c>
      <c r="U1019" s="13" t="b">
        <f>AND(G1019="INPRG",K1019&gt;=14,K1019&lt;21)</f>
        <v>0</v>
      </c>
      <c r="V1019" s="13" t="b">
        <f>AND(G1019="INPRG",K1019&gt;=7,K1019&lt;14)</f>
        <v>0</v>
      </c>
      <c r="W1019" s="14" t="b">
        <f>AND(G1019="INPRG",K1019&lt;7)</f>
        <v>0</v>
      </c>
    </row>
    <row r="1020" spans="1:23" ht="15.75" x14ac:dyDescent="0.25">
      <c r="A1020" s="1" t="s">
        <v>2148</v>
      </c>
      <c r="B1020" s="2" t="s">
        <v>1</v>
      </c>
      <c r="C1020" s="2" t="s">
        <v>2</v>
      </c>
      <c r="D1020" s="2" t="s">
        <v>1009</v>
      </c>
      <c r="E1020" s="2" t="s">
        <v>2149</v>
      </c>
      <c r="F1020" s="3">
        <v>42062.343831018516</v>
      </c>
      <c r="G1020" s="2" t="s">
        <v>4</v>
      </c>
      <c r="H1020" s="2" t="s">
        <v>2053</v>
      </c>
      <c r="I1020" s="3">
        <v>42065.958333333336</v>
      </c>
      <c r="J1020" s="4">
        <f ca="1">TODAY()</f>
        <v>42790</v>
      </c>
      <c r="K1020" s="5">
        <f>IF(I1020&lt;&gt;0,(I1020-F1020)-1,(J1020-F1020)-1)</f>
        <v>2.614502314820129</v>
      </c>
      <c r="L1020" s="5" t="b">
        <f>IF(G1020="CAN",TRUE,FALSE)</f>
        <v>0</v>
      </c>
      <c r="M1020" s="6" t="b">
        <f>AND(G1020="CLOSE",K1020&lt;=28)</f>
        <v>1</v>
      </c>
      <c r="N1020" s="6" t="b">
        <f>AND(G1020="CLOSE",K1020&gt;28,K1020&lt;=56)</f>
        <v>0</v>
      </c>
      <c r="O1020" s="6" t="b">
        <f>AND(G1020="CLOSE",K1020&gt;56,K1020&lt;=84)</f>
        <v>0</v>
      </c>
      <c r="P1020" s="6" t="b">
        <f>AND(G1020="CLOSE",K1020&gt;84)</f>
        <v>0</v>
      </c>
      <c r="Q1020" s="6" t="b">
        <f>AND(G1020 = "INPRG",K1020&gt;84)</f>
        <v>0</v>
      </c>
      <c r="R1020" s="6" t="b">
        <f>AND(G1020 = "INPRG",K1020&gt;56,K1020&lt;=84)</f>
        <v>0</v>
      </c>
      <c r="S1020" s="6" t="b">
        <f>AND(G1020 = "INPRG",K1020&gt;28,K1020&lt;56)</f>
        <v>0</v>
      </c>
      <c r="T1020" s="6" t="b">
        <f>AND(G1020="INPRG",K1020&gt;=21,K1020&lt;28)</f>
        <v>0</v>
      </c>
      <c r="U1020" s="6" t="b">
        <f>AND(G1020="INPRG",K1020&gt;=14,K1020&lt;21)</f>
        <v>0</v>
      </c>
      <c r="V1020" s="6" t="b">
        <f>AND(G1020="INPRG",K1020&gt;=7,K1020&lt;14)</f>
        <v>0</v>
      </c>
      <c r="W1020" s="7" t="b">
        <f>AND(G1020="INPRG",K1020&lt;7)</f>
        <v>0</v>
      </c>
    </row>
    <row r="1021" spans="1:23" ht="15.75" x14ac:dyDescent="0.25">
      <c r="A1021" s="8" t="s">
        <v>2150</v>
      </c>
      <c r="B1021" s="9" t="s">
        <v>1</v>
      </c>
      <c r="C1021" s="9" t="s">
        <v>2</v>
      </c>
      <c r="D1021" s="9" t="s">
        <v>2151</v>
      </c>
      <c r="E1021" s="9" t="s">
        <v>2152</v>
      </c>
      <c r="F1021" s="10">
        <v>42062.343854166669</v>
      </c>
      <c r="G1021" s="9" t="s">
        <v>4</v>
      </c>
      <c r="H1021" s="9" t="s">
        <v>238</v>
      </c>
      <c r="I1021" s="10">
        <v>42065.958333333336</v>
      </c>
      <c r="J1021" s="11">
        <f ca="1">TODAY()</f>
        <v>42790</v>
      </c>
      <c r="K1021" s="12">
        <f>IF(I1021&lt;&gt;0,(I1021-F1021)-1,(J1021-F1021)-1)</f>
        <v>2.6144791666665697</v>
      </c>
      <c r="L1021" s="12" t="b">
        <f>IF(G1021="CAN",TRUE,FALSE)</f>
        <v>0</v>
      </c>
      <c r="M1021" s="13" t="b">
        <f>AND(G1021="CLOSE",K1021&lt;=28)</f>
        <v>1</v>
      </c>
      <c r="N1021" s="13" t="b">
        <f>AND(G1021="CLOSE",K1021&gt;28,K1021&lt;=56)</f>
        <v>0</v>
      </c>
      <c r="O1021" s="13" t="b">
        <f>AND(G1021="CLOSE",K1021&gt;56,K1021&lt;=84)</f>
        <v>0</v>
      </c>
      <c r="P1021" s="13" t="b">
        <f>AND(G1021="CLOSE",K1021&gt;84)</f>
        <v>0</v>
      </c>
      <c r="Q1021" s="13" t="b">
        <f>AND(G1021 = "INPRG",K1021&gt;84)</f>
        <v>0</v>
      </c>
      <c r="R1021" s="13" t="b">
        <f>AND(G1021 = "INPRG",K1021&gt;56,K1021&lt;=84)</f>
        <v>0</v>
      </c>
      <c r="S1021" s="13" t="b">
        <f>AND(G1021 = "INPRG",K1021&gt;28,K1021&lt;56)</f>
        <v>0</v>
      </c>
      <c r="T1021" s="13" t="b">
        <f>AND(G1021="INPRG",K1021&gt;=21,K1021&lt;28)</f>
        <v>0</v>
      </c>
      <c r="U1021" s="13" t="b">
        <f>AND(G1021="INPRG",K1021&gt;=14,K1021&lt;21)</f>
        <v>0</v>
      </c>
      <c r="V1021" s="13" t="b">
        <f>AND(G1021="INPRG",K1021&gt;=7,K1021&lt;14)</f>
        <v>0</v>
      </c>
      <c r="W1021" s="14" t="b">
        <f>AND(G1021="INPRG",K1021&lt;7)</f>
        <v>0</v>
      </c>
    </row>
    <row r="1022" spans="1:23" ht="15.75" x14ac:dyDescent="0.25">
      <c r="A1022" s="1" t="s">
        <v>2153</v>
      </c>
      <c r="B1022" s="2" t="s">
        <v>1</v>
      </c>
      <c r="C1022" s="2" t="s">
        <v>2</v>
      </c>
      <c r="D1022" s="2" t="s">
        <v>2154</v>
      </c>
      <c r="E1022" s="2" t="s">
        <v>2155</v>
      </c>
      <c r="F1022" s="3">
        <v>42062.343912037039</v>
      </c>
      <c r="G1022" s="2" t="s">
        <v>4</v>
      </c>
      <c r="H1022" s="2" t="s">
        <v>238</v>
      </c>
      <c r="I1022" s="3">
        <v>42066.958333333336</v>
      </c>
      <c r="J1022" s="4">
        <f ca="1">TODAY()</f>
        <v>42790</v>
      </c>
      <c r="K1022" s="5">
        <f>IF(I1022&lt;&gt;0,(I1022-F1022)-1,(J1022-F1022)-1)</f>
        <v>3.6144212962972233</v>
      </c>
      <c r="L1022" s="5" t="b">
        <f>IF(G1022="CAN",TRUE,FALSE)</f>
        <v>0</v>
      </c>
      <c r="M1022" s="6" t="b">
        <f>AND(G1022="CLOSE",K1022&lt;=28)</f>
        <v>1</v>
      </c>
      <c r="N1022" s="6" t="b">
        <f>AND(G1022="CLOSE",K1022&gt;28,K1022&lt;=56)</f>
        <v>0</v>
      </c>
      <c r="O1022" s="6" t="b">
        <f>AND(G1022="CLOSE",K1022&gt;56,K1022&lt;=84)</f>
        <v>0</v>
      </c>
      <c r="P1022" s="6" t="b">
        <f>AND(G1022="CLOSE",K1022&gt;84)</f>
        <v>0</v>
      </c>
      <c r="Q1022" s="6" t="b">
        <f>AND(G1022 = "INPRG",K1022&gt;84)</f>
        <v>0</v>
      </c>
      <c r="R1022" s="6" t="b">
        <f>AND(G1022 = "INPRG",K1022&gt;56,K1022&lt;=84)</f>
        <v>0</v>
      </c>
      <c r="S1022" s="6" t="b">
        <f>AND(G1022 = "INPRG",K1022&gt;28,K1022&lt;56)</f>
        <v>0</v>
      </c>
      <c r="T1022" s="6" t="b">
        <f>AND(G1022="INPRG",K1022&gt;=21,K1022&lt;28)</f>
        <v>0</v>
      </c>
      <c r="U1022" s="6" t="b">
        <f>AND(G1022="INPRG",K1022&gt;=14,K1022&lt;21)</f>
        <v>0</v>
      </c>
      <c r="V1022" s="6" t="b">
        <f>AND(G1022="INPRG",K1022&gt;=7,K1022&lt;14)</f>
        <v>0</v>
      </c>
      <c r="W1022" s="7" t="b">
        <f>AND(G1022="INPRG",K1022&lt;7)</f>
        <v>0</v>
      </c>
    </row>
    <row r="1023" spans="1:23" ht="15.75" x14ac:dyDescent="0.25">
      <c r="A1023" s="8" t="s">
        <v>2156</v>
      </c>
      <c r="B1023" s="9" t="s">
        <v>1</v>
      </c>
      <c r="C1023" s="9" t="s">
        <v>2</v>
      </c>
      <c r="D1023" s="9" t="s">
        <v>2154</v>
      </c>
      <c r="E1023" s="9" t="s">
        <v>2157</v>
      </c>
      <c r="F1023" s="10">
        <v>42062.343923611108</v>
      </c>
      <c r="G1023" s="9" t="s">
        <v>4</v>
      </c>
      <c r="H1023" s="9" t="s">
        <v>238</v>
      </c>
      <c r="I1023" s="10">
        <v>42066.958333333336</v>
      </c>
      <c r="J1023" s="11">
        <f ca="1">TODAY()</f>
        <v>42790</v>
      </c>
      <c r="K1023" s="12">
        <f>IF(I1023&lt;&gt;0,(I1023-F1023)-1,(J1023-F1023)-1)</f>
        <v>3.6144097222277196</v>
      </c>
      <c r="L1023" s="12" t="b">
        <f>IF(G1023="CAN",TRUE,FALSE)</f>
        <v>0</v>
      </c>
      <c r="M1023" s="13" t="b">
        <f>AND(G1023="CLOSE",K1023&lt;=28)</f>
        <v>1</v>
      </c>
      <c r="N1023" s="13" t="b">
        <f>AND(G1023="CLOSE",K1023&gt;28,K1023&lt;=56)</f>
        <v>0</v>
      </c>
      <c r="O1023" s="13" t="b">
        <f>AND(G1023="CLOSE",K1023&gt;56,K1023&lt;=84)</f>
        <v>0</v>
      </c>
      <c r="P1023" s="13" t="b">
        <f>AND(G1023="CLOSE",K1023&gt;84)</f>
        <v>0</v>
      </c>
      <c r="Q1023" s="13" t="b">
        <f>AND(G1023 = "INPRG",K1023&gt;84)</f>
        <v>0</v>
      </c>
      <c r="R1023" s="13" t="b">
        <f>AND(G1023 = "INPRG",K1023&gt;56,K1023&lt;=84)</f>
        <v>0</v>
      </c>
      <c r="S1023" s="13" t="b">
        <f>AND(G1023 = "INPRG",K1023&gt;28,K1023&lt;56)</f>
        <v>0</v>
      </c>
      <c r="T1023" s="13" t="b">
        <f>AND(G1023="INPRG",K1023&gt;=21,K1023&lt;28)</f>
        <v>0</v>
      </c>
      <c r="U1023" s="13" t="b">
        <f>AND(G1023="INPRG",K1023&gt;=14,K1023&lt;21)</f>
        <v>0</v>
      </c>
      <c r="V1023" s="13" t="b">
        <f>AND(G1023="INPRG",K1023&gt;=7,K1023&lt;14)</f>
        <v>0</v>
      </c>
      <c r="W1023" s="14" t="b">
        <f>AND(G1023="INPRG",K1023&lt;7)</f>
        <v>0</v>
      </c>
    </row>
    <row r="1024" spans="1:23" ht="15.75" x14ac:dyDescent="0.25">
      <c r="A1024" s="1" t="s">
        <v>2158</v>
      </c>
      <c r="B1024" s="2" t="s">
        <v>1</v>
      </c>
      <c r="C1024" s="2" t="s">
        <v>2</v>
      </c>
      <c r="D1024" s="2" t="s">
        <v>2154</v>
      </c>
      <c r="E1024" s="2" t="s">
        <v>2159</v>
      </c>
      <c r="F1024" s="3">
        <v>42062.343935185185</v>
      </c>
      <c r="G1024" s="2" t="s">
        <v>4</v>
      </c>
      <c r="H1024" s="2" t="s">
        <v>238</v>
      </c>
      <c r="I1024" s="3">
        <v>42066.958333333336</v>
      </c>
      <c r="J1024" s="4">
        <f ca="1">TODAY()</f>
        <v>42790</v>
      </c>
      <c r="K1024" s="5">
        <f>IF(I1024&lt;&gt;0,(I1024-F1024)-1,(J1024-F1024)-1)</f>
        <v>3.61439814815094</v>
      </c>
      <c r="L1024" s="5" t="b">
        <f>IF(G1024="CAN",TRUE,FALSE)</f>
        <v>0</v>
      </c>
      <c r="M1024" s="6" t="b">
        <f>AND(G1024="CLOSE",K1024&lt;=28)</f>
        <v>1</v>
      </c>
      <c r="N1024" s="6" t="b">
        <f>AND(G1024="CLOSE",K1024&gt;28,K1024&lt;=56)</f>
        <v>0</v>
      </c>
      <c r="O1024" s="6" t="b">
        <f>AND(G1024="CLOSE",K1024&gt;56,K1024&lt;=84)</f>
        <v>0</v>
      </c>
      <c r="P1024" s="6" t="b">
        <f>AND(G1024="CLOSE",K1024&gt;84)</f>
        <v>0</v>
      </c>
      <c r="Q1024" s="6" t="b">
        <f>AND(G1024 = "INPRG",K1024&gt;84)</f>
        <v>0</v>
      </c>
      <c r="R1024" s="6" t="b">
        <f>AND(G1024 = "INPRG",K1024&gt;56,K1024&lt;=84)</f>
        <v>0</v>
      </c>
      <c r="S1024" s="6" t="b">
        <f>AND(G1024 = "INPRG",K1024&gt;28,K1024&lt;56)</f>
        <v>0</v>
      </c>
      <c r="T1024" s="6" t="b">
        <f>AND(G1024="INPRG",K1024&gt;=21,K1024&lt;28)</f>
        <v>0</v>
      </c>
      <c r="U1024" s="6" t="b">
        <f>AND(G1024="INPRG",K1024&gt;=14,K1024&lt;21)</f>
        <v>0</v>
      </c>
      <c r="V1024" s="6" t="b">
        <f>AND(G1024="INPRG",K1024&gt;=7,K1024&lt;14)</f>
        <v>0</v>
      </c>
      <c r="W1024" s="7" t="b">
        <f>AND(G1024="INPRG",K1024&lt;7)</f>
        <v>0</v>
      </c>
    </row>
    <row r="1025" spans="1:23" ht="15.75" x14ac:dyDescent="0.25">
      <c r="A1025" s="8" t="s">
        <v>2160</v>
      </c>
      <c r="B1025" s="9" t="s">
        <v>1</v>
      </c>
      <c r="C1025" s="9" t="s">
        <v>2</v>
      </c>
      <c r="D1025" s="9" t="s">
        <v>2161</v>
      </c>
      <c r="E1025" s="9" t="s">
        <v>2162</v>
      </c>
      <c r="F1025" s="10">
        <v>42062.343958333331</v>
      </c>
      <c r="G1025" s="9" t="s">
        <v>4</v>
      </c>
      <c r="H1025" s="9" t="s">
        <v>33</v>
      </c>
      <c r="I1025" s="10">
        <v>42066.958333333336</v>
      </c>
      <c r="J1025" s="11">
        <f ca="1">TODAY()</f>
        <v>42790</v>
      </c>
      <c r="K1025" s="12">
        <f>IF(I1025&lt;&gt;0,(I1025-F1025)-1,(J1025-F1025)-1)</f>
        <v>3.6143750000046566</v>
      </c>
      <c r="L1025" s="12" t="b">
        <f>IF(G1025="CAN",TRUE,FALSE)</f>
        <v>0</v>
      </c>
      <c r="M1025" s="13" t="b">
        <f>AND(G1025="CLOSE",K1025&lt;=28)</f>
        <v>1</v>
      </c>
      <c r="N1025" s="13" t="b">
        <f>AND(G1025="CLOSE",K1025&gt;28,K1025&lt;=56)</f>
        <v>0</v>
      </c>
      <c r="O1025" s="13" t="b">
        <f>AND(G1025="CLOSE",K1025&gt;56,K1025&lt;=84)</f>
        <v>0</v>
      </c>
      <c r="P1025" s="13" t="b">
        <f>AND(G1025="CLOSE",K1025&gt;84)</f>
        <v>0</v>
      </c>
      <c r="Q1025" s="13" t="b">
        <f>AND(G1025 = "INPRG",K1025&gt;84)</f>
        <v>0</v>
      </c>
      <c r="R1025" s="13" t="b">
        <f>AND(G1025 = "INPRG",K1025&gt;56,K1025&lt;=84)</f>
        <v>0</v>
      </c>
      <c r="S1025" s="13" t="b">
        <f>AND(G1025 = "INPRG",K1025&gt;28,K1025&lt;56)</f>
        <v>0</v>
      </c>
      <c r="T1025" s="13" t="b">
        <f>AND(G1025="INPRG",K1025&gt;=21,K1025&lt;28)</f>
        <v>0</v>
      </c>
      <c r="U1025" s="13" t="b">
        <f>AND(G1025="INPRG",K1025&gt;=14,K1025&lt;21)</f>
        <v>0</v>
      </c>
      <c r="V1025" s="13" t="b">
        <f>AND(G1025="INPRG",K1025&gt;=7,K1025&lt;14)</f>
        <v>0</v>
      </c>
      <c r="W1025" s="14" t="b">
        <f>AND(G1025="INPRG",K1025&lt;7)</f>
        <v>0</v>
      </c>
    </row>
    <row r="1026" spans="1:23" ht="15.75" x14ac:dyDescent="0.25">
      <c r="A1026" s="1" t="s">
        <v>2163</v>
      </c>
      <c r="B1026" s="2" t="s">
        <v>1</v>
      </c>
      <c r="C1026" s="2" t="s">
        <v>21</v>
      </c>
      <c r="D1026" s="2" t="s">
        <v>646</v>
      </c>
      <c r="E1026" s="2"/>
      <c r="F1026" s="3">
        <v>42062.3440162037</v>
      </c>
      <c r="G1026" s="2" t="s">
        <v>4</v>
      </c>
      <c r="H1026" s="2" t="s">
        <v>325</v>
      </c>
      <c r="I1026" s="3">
        <v>42066.958333333336</v>
      </c>
      <c r="J1026" s="4">
        <f ca="1">TODAY()</f>
        <v>42790</v>
      </c>
      <c r="K1026" s="5">
        <f>IF(I1026&lt;&gt;0,(I1026-F1026)-1,(J1026-F1026)-1)</f>
        <v>3.6143171296353103</v>
      </c>
      <c r="L1026" s="5" t="b">
        <f>IF(G1026="CAN",TRUE,FALSE)</f>
        <v>0</v>
      </c>
      <c r="M1026" s="6" t="b">
        <f>AND(G1026="CLOSE",K1026&lt;=28)</f>
        <v>1</v>
      </c>
      <c r="N1026" s="6" t="b">
        <f>AND(G1026="CLOSE",K1026&gt;28,K1026&lt;=56)</f>
        <v>0</v>
      </c>
      <c r="O1026" s="6" t="b">
        <f>AND(G1026="CLOSE",K1026&gt;56,K1026&lt;=84)</f>
        <v>0</v>
      </c>
      <c r="P1026" s="6" t="b">
        <f>AND(G1026="CLOSE",K1026&gt;84)</f>
        <v>0</v>
      </c>
      <c r="Q1026" s="6" t="b">
        <f>AND(G1026 = "INPRG",K1026&gt;84)</f>
        <v>0</v>
      </c>
      <c r="R1026" s="6" t="b">
        <f>AND(G1026 = "INPRG",K1026&gt;56,K1026&lt;=84)</f>
        <v>0</v>
      </c>
      <c r="S1026" s="6" t="b">
        <f>AND(G1026 = "INPRG",K1026&gt;28,K1026&lt;56)</f>
        <v>0</v>
      </c>
      <c r="T1026" s="6" t="b">
        <f>AND(G1026="INPRG",K1026&gt;=21,K1026&lt;28)</f>
        <v>0</v>
      </c>
      <c r="U1026" s="6" t="b">
        <f>AND(G1026="INPRG",K1026&gt;=14,K1026&lt;21)</f>
        <v>0</v>
      </c>
      <c r="V1026" s="6" t="b">
        <f>AND(G1026="INPRG",K1026&gt;=7,K1026&lt;14)</f>
        <v>0</v>
      </c>
      <c r="W1026" s="7" t="b">
        <f>AND(G1026="INPRG",K1026&lt;7)</f>
        <v>0</v>
      </c>
    </row>
    <row r="1027" spans="1:23" ht="15.75" x14ac:dyDescent="0.25">
      <c r="A1027" s="8" t="s">
        <v>2164</v>
      </c>
      <c r="B1027" s="9" t="s">
        <v>1</v>
      </c>
      <c r="C1027" s="9" t="s">
        <v>2</v>
      </c>
      <c r="D1027" s="9" t="s">
        <v>648</v>
      </c>
      <c r="E1027" s="9"/>
      <c r="F1027" s="10">
        <v>42062.344027777777</v>
      </c>
      <c r="G1027" s="9" t="s">
        <v>4</v>
      </c>
      <c r="H1027" s="9" t="s">
        <v>23</v>
      </c>
      <c r="I1027" s="10">
        <v>42075.291666666664</v>
      </c>
      <c r="J1027" s="11">
        <f ca="1">TODAY()</f>
        <v>42790</v>
      </c>
      <c r="K1027" s="12">
        <f>IF(I1027&lt;&gt;0,(I1027-F1027)-1,(J1027-F1027)-1)</f>
        <v>11.947638888887013</v>
      </c>
      <c r="L1027" s="12" t="b">
        <f>IF(G1027="CAN",TRUE,FALSE)</f>
        <v>0</v>
      </c>
      <c r="M1027" s="13" t="b">
        <f>AND(G1027="CLOSE",K1027&lt;=28)</f>
        <v>1</v>
      </c>
      <c r="N1027" s="13" t="b">
        <f>AND(G1027="CLOSE",K1027&gt;28,K1027&lt;=56)</f>
        <v>0</v>
      </c>
      <c r="O1027" s="13" t="b">
        <f>AND(G1027="CLOSE",K1027&gt;56,K1027&lt;=84)</f>
        <v>0</v>
      </c>
      <c r="P1027" s="13" t="b">
        <f>AND(G1027="CLOSE",K1027&gt;84)</f>
        <v>0</v>
      </c>
      <c r="Q1027" s="13" t="b">
        <f>AND(G1027 = "INPRG",K1027&gt;84)</f>
        <v>0</v>
      </c>
      <c r="R1027" s="13" t="b">
        <f>AND(G1027 = "INPRG",K1027&gt;56,K1027&lt;=84)</f>
        <v>0</v>
      </c>
      <c r="S1027" s="13" t="b">
        <f>AND(G1027 = "INPRG",K1027&gt;28,K1027&lt;56)</f>
        <v>0</v>
      </c>
      <c r="T1027" s="13" t="b">
        <f>AND(G1027="INPRG",K1027&gt;=21,K1027&lt;28)</f>
        <v>0</v>
      </c>
      <c r="U1027" s="13" t="b">
        <f>AND(G1027="INPRG",K1027&gt;=14,K1027&lt;21)</f>
        <v>0</v>
      </c>
      <c r="V1027" s="13" t="b">
        <f>AND(G1027="INPRG",K1027&gt;=7,K1027&lt;14)</f>
        <v>0</v>
      </c>
      <c r="W1027" s="14" t="b">
        <f>AND(G1027="INPRG",K1027&lt;7)</f>
        <v>0</v>
      </c>
    </row>
    <row r="1028" spans="1:23" ht="15.75" x14ac:dyDescent="0.25">
      <c r="A1028" s="1" t="s">
        <v>2165</v>
      </c>
      <c r="B1028" s="2" t="s">
        <v>1</v>
      </c>
      <c r="C1028" s="2" t="s">
        <v>21</v>
      </c>
      <c r="D1028" s="2" t="s">
        <v>650</v>
      </c>
      <c r="E1028" s="2"/>
      <c r="F1028" s="3">
        <v>42062.344039351854</v>
      </c>
      <c r="G1028" s="2" t="s">
        <v>4</v>
      </c>
      <c r="H1028" s="2" t="s">
        <v>23</v>
      </c>
      <c r="I1028" s="3">
        <v>42069.458333333336</v>
      </c>
      <c r="J1028" s="4">
        <f ca="1">TODAY()</f>
        <v>42790</v>
      </c>
      <c r="K1028" s="5">
        <f>IF(I1028&lt;&gt;0,(I1028-F1028)-1,(J1028-F1028)-1)</f>
        <v>6.114293981481751</v>
      </c>
      <c r="L1028" s="5" t="b">
        <f>IF(G1028="CAN",TRUE,FALSE)</f>
        <v>0</v>
      </c>
      <c r="M1028" s="6" t="b">
        <f>AND(G1028="CLOSE",K1028&lt;=28)</f>
        <v>1</v>
      </c>
      <c r="N1028" s="6" t="b">
        <f>AND(G1028="CLOSE",K1028&gt;28,K1028&lt;=56)</f>
        <v>0</v>
      </c>
      <c r="O1028" s="6" t="b">
        <f>AND(G1028="CLOSE",K1028&gt;56,K1028&lt;=84)</f>
        <v>0</v>
      </c>
      <c r="P1028" s="6" t="b">
        <f>AND(G1028="CLOSE",K1028&gt;84)</f>
        <v>0</v>
      </c>
      <c r="Q1028" s="6" t="b">
        <f>AND(G1028 = "INPRG",K1028&gt;84)</f>
        <v>0</v>
      </c>
      <c r="R1028" s="6" t="b">
        <f>AND(G1028 = "INPRG",K1028&gt;56,K1028&lt;=84)</f>
        <v>0</v>
      </c>
      <c r="S1028" s="6" t="b">
        <f>AND(G1028 = "INPRG",K1028&gt;28,K1028&lt;56)</f>
        <v>0</v>
      </c>
      <c r="T1028" s="6" t="b">
        <f>AND(G1028="INPRG",K1028&gt;=21,K1028&lt;28)</f>
        <v>0</v>
      </c>
      <c r="U1028" s="6" t="b">
        <f>AND(G1028="INPRG",K1028&gt;=14,K1028&lt;21)</f>
        <v>0</v>
      </c>
      <c r="V1028" s="6" t="b">
        <f>AND(G1028="INPRG",K1028&gt;=7,K1028&lt;14)</f>
        <v>0</v>
      </c>
      <c r="W1028" s="7" t="b">
        <f>AND(G1028="INPRG",K1028&lt;7)</f>
        <v>0</v>
      </c>
    </row>
    <row r="1029" spans="1:23" ht="15.75" x14ac:dyDescent="0.25">
      <c r="A1029" s="8" t="s">
        <v>2166</v>
      </c>
      <c r="B1029" s="9" t="s">
        <v>1</v>
      </c>
      <c r="C1029" s="9" t="s">
        <v>2</v>
      </c>
      <c r="D1029" s="9" t="s">
        <v>587</v>
      </c>
      <c r="E1029" s="9" t="s">
        <v>660</v>
      </c>
      <c r="F1029" s="10">
        <v>42062.344166666669</v>
      </c>
      <c r="G1029" s="9" t="s">
        <v>4</v>
      </c>
      <c r="H1029" s="9" t="s">
        <v>238</v>
      </c>
      <c r="I1029" s="10">
        <v>42067.958333333336</v>
      </c>
      <c r="J1029" s="11">
        <f ca="1">TODAY()</f>
        <v>42790</v>
      </c>
      <c r="K1029" s="12">
        <f>IF(I1029&lt;&gt;0,(I1029-F1029)-1,(J1029-F1029)-1)</f>
        <v>4.6141666666662786</v>
      </c>
      <c r="L1029" s="12" t="b">
        <f>IF(G1029="CAN",TRUE,FALSE)</f>
        <v>0</v>
      </c>
      <c r="M1029" s="13" t="b">
        <f>AND(G1029="CLOSE",K1029&lt;=28)</f>
        <v>1</v>
      </c>
      <c r="N1029" s="13" t="b">
        <f>AND(G1029="CLOSE",K1029&gt;28,K1029&lt;=56)</f>
        <v>0</v>
      </c>
      <c r="O1029" s="13" t="b">
        <f>AND(G1029="CLOSE",K1029&gt;56,K1029&lt;=84)</f>
        <v>0</v>
      </c>
      <c r="P1029" s="13" t="b">
        <f>AND(G1029="CLOSE",K1029&gt;84)</f>
        <v>0</v>
      </c>
      <c r="Q1029" s="13" t="b">
        <f>AND(G1029 = "INPRG",K1029&gt;84)</f>
        <v>0</v>
      </c>
      <c r="R1029" s="13" t="b">
        <f>AND(G1029 = "INPRG",K1029&gt;56,K1029&lt;=84)</f>
        <v>0</v>
      </c>
      <c r="S1029" s="13" t="b">
        <f>AND(G1029 = "INPRG",K1029&gt;28,K1029&lt;56)</f>
        <v>0</v>
      </c>
      <c r="T1029" s="13" t="b">
        <f>AND(G1029="INPRG",K1029&gt;=21,K1029&lt;28)</f>
        <v>0</v>
      </c>
      <c r="U1029" s="13" t="b">
        <f>AND(G1029="INPRG",K1029&gt;=14,K1029&lt;21)</f>
        <v>0</v>
      </c>
      <c r="V1029" s="13" t="b">
        <f>AND(G1029="INPRG",K1029&gt;=7,K1029&lt;14)</f>
        <v>0</v>
      </c>
      <c r="W1029" s="14" t="b">
        <f>AND(G1029="INPRG",K1029&lt;7)</f>
        <v>0</v>
      </c>
    </row>
    <row r="1030" spans="1:23" ht="15.75" x14ac:dyDescent="0.25">
      <c r="A1030" s="1" t="s">
        <v>2167</v>
      </c>
      <c r="B1030" s="2" t="s">
        <v>1</v>
      </c>
      <c r="C1030" s="2" t="s">
        <v>2</v>
      </c>
      <c r="D1030" s="2" t="s">
        <v>587</v>
      </c>
      <c r="E1030" s="2" t="s">
        <v>662</v>
      </c>
      <c r="F1030" s="3">
        <v>42062.344189814816</v>
      </c>
      <c r="G1030" s="2" t="s">
        <v>4</v>
      </c>
      <c r="H1030" s="2" t="s">
        <v>238</v>
      </c>
      <c r="I1030" s="3">
        <v>42067.958333333336</v>
      </c>
      <c r="J1030" s="4">
        <f ca="1">TODAY()</f>
        <v>42790</v>
      </c>
      <c r="K1030" s="5">
        <f>IF(I1030&lt;&gt;0,(I1030-F1030)-1,(J1030-F1030)-1)</f>
        <v>4.6141435185199953</v>
      </c>
      <c r="L1030" s="5" t="b">
        <f>IF(G1030="CAN",TRUE,FALSE)</f>
        <v>0</v>
      </c>
      <c r="M1030" s="6" t="b">
        <f>AND(G1030="CLOSE",K1030&lt;=28)</f>
        <v>1</v>
      </c>
      <c r="N1030" s="6" t="b">
        <f>AND(G1030="CLOSE",K1030&gt;28,K1030&lt;=56)</f>
        <v>0</v>
      </c>
      <c r="O1030" s="6" t="b">
        <f>AND(G1030="CLOSE",K1030&gt;56,K1030&lt;=84)</f>
        <v>0</v>
      </c>
      <c r="P1030" s="6" t="b">
        <f>AND(G1030="CLOSE",K1030&gt;84)</f>
        <v>0</v>
      </c>
      <c r="Q1030" s="6" t="b">
        <f>AND(G1030 = "INPRG",K1030&gt;84)</f>
        <v>0</v>
      </c>
      <c r="R1030" s="6" t="b">
        <f>AND(G1030 = "INPRG",K1030&gt;56,K1030&lt;=84)</f>
        <v>0</v>
      </c>
      <c r="S1030" s="6" t="b">
        <f>AND(G1030 = "INPRG",K1030&gt;28,K1030&lt;56)</f>
        <v>0</v>
      </c>
      <c r="T1030" s="6" t="b">
        <f>AND(G1030="INPRG",K1030&gt;=21,K1030&lt;28)</f>
        <v>0</v>
      </c>
      <c r="U1030" s="6" t="b">
        <f>AND(G1030="INPRG",K1030&gt;=14,K1030&lt;21)</f>
        <v>0</v>
      </c>
      <c r="V1030" s="6" t="b">
        <f>AND(G1030="INPRG",K1030&gt;=7,K1030&lt;14)</f>
        <v>0</v>
      </c>
      <c r="W1030" s="7" t="b">
        <f>AND(G1030="INPRG",K1030&lt;7)</f>
        <v>0</v>
      </c>
    </row>
    <row r="1031" spans="1:23" ht="15.75" x14ac:dyDescent="0.25">
      <c r="A1031" s="8" t="s">
        <v>2168</v>
      </c>
      <c r="B1031" s="9" t="s">
        <v>1</v>
      </c>
      <c r="C1031" s="9" t="s">
        <v>21</v>
      </c>
      <c r="D1031" s="9" t="s">
        <v>2169</v>
      </c>
      <c r="E1031" s="9" t="s">
        <v>2170</v>
      </c>
      <c r="F1031" s="10">
        <v>42062.344212962962</v>
      </c>
      <c r="G1031" s="9" t="s">
        <v>4</v>
      </c>
      <c r="H1031" s="9" t="s">
        <v>19</v>
      </c>
      <c r="I1031" s="10">
        <v>42065.958333333336</v>
      </c>
      <c r="J1031" s="11">
        <f ca="1">TODAY()</f>
        <v>42790</v>
      </c>
      <c r="K1031" s="12">
        <f>IF(I1031&lt;&gt;0,(I1031-F1031)-1,(J1031-F1031)-1)</f>
        <v>2.6141203703737119</v>
      </c>
      <c r="L1031" s="12" t="b">
        <f>IF(G1031="CAN",TRUE,FALSE)</f>
        <v>0</v>
      </c>
      <c r="M1031" s="13" t="b">
        <f>AND(G1031="CLOSE",K1031&lt;=28)</f>
        <v>1</v>
      </c>
      <c r="N1031" s="13" t="b">
        <f>AND(G1031="CLOSE",K1031&gt;28,K1031&lt;=56)</f>
        <v>0</v>
      </c>
      <c r="O1031" s="13" t="b">
        <f>AND(G1031="CLOSE",K1031&gt;56,K1031&lt;=84)</f>
        <v>0</v>
      </c>
      <c r="P1031" s="13" t="b">
        <f>AND(G1031="CLOSE",K1031&gt;84)</f>
        <v>0</v>
      </c>
      <c r="Q1031" s="13" t="b">
        <f>AND(G1031 = "INPRG",K1031&gt;84)</f>
        <v>0</v>
      </c>
      <c r="R1031" s="13" t="b">
        <f>AND(G1031 = "INPRG",K1031&gt;56,K1031&lt;=84)</f>
        <v>0</v>
      </c>
      <c r="S1031" s="13" t="b">
        <f>AND(G1031 = "INPRG",K1031&gt;28,K1031&lt;56)</f>
        <v>0</v>
      </c>
      <c r="T1031" s="13" t="b">
        <f>AND(G1031="INPRG",K1031&gt;=21,K1031&lt;28)</f>
        <v>0</v>
      </c>
      <c r="U1031" s="13" t="b">
        <f>AND(G1031="INPRG",K1031&gt;=14,K1031&lt;21)</f>
        <v>0</v>
      </c>
      <c r="V1031" s="13" t="b">
        <f>AND(G1031="INPRG",K1031&gt;=7,K1031&lt;14)</f>
        <v>0</v>
      </c>
      <c r="W1031" s="14" t="b">
        <f>AND(G1031="INPRG",K1031&lt;7)</f>
        <v>0</v>
      </c>
    </row>
    <row r="1032" spans="1:23" ht="15.75" x14ac:dyDescent="0.25">
      <c r="A1032" s="1" t="s">
        <v>2171</v>
      </c>
      <c r="B1032" s="2" t="s">
        <v>1</v>
      </c>
      <c r="C1032" s="2" t="s">
        <v>21</v>
      </c>
      <c r="D1032" s="2" t="s">
        <v>1963</v>
      </c>
      <c r="E1032" s="2" t="s">
        <v>2172</v>
      </c>
      <c r="F1032" s="3">
        <v>42062.344236111108</v>
      </c>
      <c r="G1032" s="2" t="s">
        <v>4</v>
      </c>
      <c r="H1032" s="2" t="s">
        <v>1701</v>
      </c>
      <c r="I1032" s="3">
        <v>42074.297222222223</v>
      </c>
      <c r="J1032" s="4">
        <f ca="1">TODAY()</f>
        <v>42790</v>
      </c>
      <c r="K1032" s="5">
        <f>IF(I1032&lt;&gt;0,(I1032-F1032)-1,(J1032-F1032)-1)</f>
        <v>10.952986111115024</v>
      </c>
      <c r="L1032" s="5" t="b">
        <f>IF(G1032="CAN",TRUE,FALSE)</f>
        <v>0</v>
      </c>
      <c r="M1032" s="6" t="b">
        <f>AND(G1032="CLOSE",K1032&lt;=28)</f>
        <v>1</v>
      </c>
      <c r="N1032" s="6" t="b">
        <f>AND(G1032="CLOSE",K1032&gt;28,K1032&lt;=56)</f>
        <v>0</v>
      </c>
      <c r="O1032" s="6" t="b">
        <f>AND(G1032="CLOSE",K1032&gt;56,K1032&lt;=84)</f>
        <v>0</v>
      </c>
      <c r="P1032" s="6" t="b">
        <f>AND(G1032="CLOSE",K1032&gt;84)</f>
        <v>0</v>
      </c>
      <c r="Q1032" s="6" t="b">
        <f>AND(G1032 = "INPRG",K1032&gt;84)</f>
        <v>0</v>
      </c>
      <c r="R1032" s="6" t="b">
        <f>AND(G1032 = "INPRG",K1032&gt;56,K1032&lt;=84)</f>
        <v>0</v>
      </c>
      <c r="S1032" s="6" t="b">
        <f>AND(G1032 = "INPRG",K1032&gt;28,K1032&lt;56)</f>
        <v>0</v>
      </c>
      <c r="T1032" s="6" t="b">
        <f>AND(G1032="INPRG",K1032&gt;=21,K1032&lt;28)</f>
        <v>0</v>
      </c>
      <c r="U1032" s="6" t="b">
        <f>AND(G1032="INPRG",K1032&gt;=14,K1032&lt;21)</f>
        <v>0</v>
      </c>
      <c r="V1032" s="6" t="b">
        <f>AND(G1032="INPRG",K1032&gt;=7,K1032&lt;14)</f>
        <v>0</v>
      </c>
      <c r="W1032" s="7" t="b">
        <f>AND(G1032="INPRG",K1032&lt;7)</f>
        <v>0</v>
      </c>
    </row>
    <row r="1033" spans="1:23" ht="15.75" x14ac:dyDescent="0.25">
      <c r="A1033" s="8" t="s">
        <v>2173</v>
      </c>
      <c r="B1033" s="9" t="s">
        <v>1</v>
      </c>
      <c r="C1033" s="9" t="s">
        <v>21</v>
      </c>
      <c r="D1033" s="9" t="s">
        <v>1963</v>
      </c>
      <c r="E1033" s="9" t="s">
        <v>2174</v>
      </c>
      <c r="F1033" s="10">
        <v>42062.344247685185</v>
      </c>
      <c r="G1033" s="9" t="s">
        <v>4</v>
      </c>
      <c r="H1033" s="9" t="s">
        <v>1701</v>
      </c>
      <c r="I1033" s="10">
        <v>42074.291666666664</v>
      </c>
      <c r="J1033" s="11">
        <f ca="1">TODAY()</f>
        <v>42790</v>
      </c>
      <c r="K1033" s="12">
        <f>IF(I1033&lt;&gt;0,(I1033-F1033)-1,(J1033-F1033)-1)</f>
        <v>10.947418981479132</v>
      </c>
      <c r="L1033" s="12" t="b">
        <f>IF(G1033="CAN",TRUE,FALSE)</f>
        <v>0</v>
      </c>
      <c r="M1033" s="13" t="b">
        <f>AND(G1033="CLOSE",K1033&lt;=28)</f>
        <v>1</v>
      </c>
      <c r="N1033" s="13" t="b">
        <f>AND(G1033="CLOSE",K1033&gt;28,K1033&lt;=56)</f>
        <v>0</v>
      </c>
      <c r="O1033" s="13" t="b">
        <f>AND(G1033="CLOSE",K1033&gt;56,K1033&lt;=84)</f>
        <v>0</v>
      </c>
      <c r="P1033" s="13" t="b">
        <f>AND(G1033="CLOSE",K1033&gt;84)</f>
        <v>0</v>
      </c>
      <c r="Q1033" s="13" t="b">
        <f>AND(G1033 = "INPRG",K1033&gt;84)</f>
        <v>0</v>
      </c>
      <c r="R1033" s="13" t="b">
        <f>AND(G1033 = "INPRG",K1033&gt;56,K1033&lt;=84)</f>
        <v>0</v>
      </c>
      <c r="S1033" s="13" t="b">
        <f>AND(G1033 = "INPRG",K1033&gt;28,K1033&lt;56)</f>
        <v>0</v>
      </c>
      <c r="T1033" s="13" t="b">
        <f>AND(G1033="INPRG",K1033&gt;=21,K1033&lt;28)</f>
        <v>0</v>
      </c>
      <c r="U1033" s="13" t="b">
        <f>AND(G1033="INPRG",K1033&gt;=14,K1033&lt;21)</f>
        <v>0</v>
      </c>
      <c r="V1033" s="13" t="b">
        <f>AND(G1033="INPRG",K1033&gt;=7,K1033&lt;14)</f>
        <v>0</v>
      </c>
      <c r="W1033" s="14" t="b">
        <f>AND(G1033="INPRG",K1033&lt;7)</f>
        <v>0</v>
      </c>
    </row>
    <row r="1034" spans="1:23" ht="15.75" x14ac:dyDescent="0.25">
      <c r="A1034" s="1" t="s">
        <v>2175</v>
      </c>
      <c r="B1034" s="2" t="s">
        <v>1</v>
      </c>
      <c r="C1034" s="2" t="s">
        <v>21</v>
      </c>
      <c r="D1034" s="2" t="s">
        <v>1963</v>
      </c>
      <c r="E1034" s="2" t="s">
        <v>2176</v>
      </c>
      <c r="F1034" s="3">
        <v>42062.344259259262</v>
      </c>
      <c r="G1034" s="2" t="s">
        <v>4</v>
      </c>
      <c r="H1034" s="2" t="s">
        <v>1701</v>
      </c>
      <c r="I1034" s="3">
        <v>42074.291666666664</v>
      </c>
      <c r="J1034" s="4">
        <f ca="1">TODAY()</f>
        <v>42790</v>
      </c>
      <c r="K1034" s="5">
        <f>IF(I1034&lt;&gt;0,(I1034-F1034)-1,(J1034-F1034)-1)</f>
        <v>10.947407407402352</v>
      </c>
      <c r="L1034" s="5" t="b">
        <f>IF(G1034="CAN",TRUE,FALSE)</f>
        <v>0</v>
      </c>
      <c r="M1034" s="6" t="b">
        <f>AND(G1034="CLOSE",K1034&lt;=28)</f>
        <v>1</v>
      </c>
      <c r="N1034" s="6" t="b">
        <f>AND(G1034="CLOSE",K1034&gt;28,K1034&lt;=56)</f>
        <v>0</v>
      </c>
      <c r="O1034" s="6" t="b">
        <f>AND(G1034="CLOSE",K1034&gt;56,K1034&lt;=84)</f>
        <v>0</v>
      </c>
      <c r="P1034" s="6" t="b">
        <f>AND(G1034="CLOSE",K1034&gt;84)</f>
        <v>0</v>
      </c>
      <c r="Q1034" s="6" t="b">
        <f>AND(G1034 = "INPRG",K1034&gt;84)</f>
        <v>0</v>
      </c>
      <c r="R1034" s="6" t="b">
        <f>AND(G1034 = "INPRG",K1034&gt;56,K1034&lt;=84)</f>
        <v>0</v>
      </c>
      <c r="S1034" s="6" t="b">
        <f>AND(G1034 = "INPRG",K1034&gt;28,K1034&lt;56)</f>
        <v>0</v>
      </c>
      <c r="T1034" s="6" t="b">
        <f>AND(G1034="INPRG",K1034&gt;=21,K1034&lt;28)</f>
        <v>0</v>
      </c>
      <c r="U1034" s="6" t="b">
        <f>AND(G1034="INPRG",K1034&gt;=14,K1034&lt;21)</f>
        <v>0</v>
      </c>
      <c r="V1034" s="6" t="b">
        <f>AND(G1034="INPRG",K1034&gt;=7,K1034&lt;14)</f>
        <v>0</v>
      </c>
      <c r="W1034" s="7" t="b">
        <f>AND(G1034="INPRG",K1034&lt;7)</f>
        <v>0</v>
      </c>
    </row>
    <row r="1035" spans="1:23" ht="15.75" x14ac:dyDescent="0.25">
      <c r="A1035" s="8" t="s">
        <v>2177</v>
      </c>
      <c r="B1035" s="9" t="s">
        <v>1</v>
      </c>
      <c r="C1035" s="9" t="s">
        <v>21</v>
      </c>
      <c r="D1035" s="9" t="s">
        <v>1963</v>
      </c>
      <c r="E1035" s="9" t="s">
        <v>2178</v>
      </c>
      <c r="F1035" s="10">
        <v>42062.344270833331</v>
      </c>
      <c r="G1035" s="9" t="s">
        <v>4</v>
      </c>
      <c r="H1035" s="9" t="s">
        <v>1701</v>
      </c>
      <c r="I1035" s="10">
        <v>42074.291666666664</v>
      </c>
      <c r="J1035" s="11">
        <f ca="1">TODAY()</f>
        <v>42790</v>
      </c>
      <c r="K1035" s="12">
        <f>IF(I1035&lt;&gt;0,(I1035-F1035)-1,(J1035-F1035)-1)</f>
        <v>10.947395833332848</v>
      </c>
      <c r="L1035" s="12" t="b">
        <f>IF(G1035="CAN",TRUE,FALSE)</f>
        <v>0</v>
      </c>
      <c r="M1035" s="13" t="b">
        <f>AND(G1035="CLOSE",K1035&lt;=28)</f>
        <v>1</v>
      </c>
      <c r="N1035" s="13" t="b">
        <f>AND(G1035="CLOSE",K1035&gt;28,K1035&lt;=56)</f>
        <v>0</v>
      </c>
      <c r="O1035" s="13" t="b">
        <f>AND(G1035="CLOSE",K1035&gt;56,K1035&lt;=84)</f>
        <v>0</v>
      </c>
      <c r="P1035" s="13" t="b">
        <f>AND(G1035="CLOSE",K1035&gt;84)</f>
        <v>0</v>
      </c>
      <c r="Q1035" s="13" t="b">
        <f>AND(G1035 = "INPRG",K1035&gt;84)</f>
        <v>0</v>
      </c>
      <c r="R1035" s="13" t="b">
        <f>AND(G1035 = "INPRG",K1035&gt;56,K1035&lt;=84)</f>
        <v>0</v>
      </c>
      <c r="S1035" s="13" t="b">
        <f>AND(G1035 = "INPRG",K1035&gt;28,K1035&lt;56)</f>
        <v>0</v>
      </c>
      <c r="T1035" s="13" t="b">
        <f>AND(G1035="INPRG",K1035&gt;=21,K1035&lt;28)</f>
        <v>0</v>
      </c>
      <c r="U1035" s="13" t="b">
        <f>AND(G1035="INPRG",K1035&gt;=14,K1035&lt;21)</f>
        <v>0</v>
      </c>
      <c r="V1035" s="13" t="b">
        <f>AND(G1035="INPRG",K1035&gt;=7,K1035&lt;14)</f>
        <v>0</v>
      </c>
      <c r="W1035" s="14" t="b">
        <f>AND(G1035="INPRG",K1035&lt;7)</f>
        <v>0</v>
      </c>
    </row>
    <row r="1036" spans="1:23" ht="15.75" x14ac:dyDescent="0.25">
      <c r="A1036" s="1" t="s">
        <v>2179</v>
      </c>
      <c r="B1036" s="2" t="s">
        <v>1</v>
      </c>
      <c r="C1036" s="2" t="s">
        <v>21</v>
      </c>
      <c r="D1036" s="2" t="s">
        <v>1963</v>
      </c>
      <c r="E1036" s="2" t="s">
        <v>2180</v>
      </c>
      <c r="F1036" s="3">
        <v>42062.344293981485</v>
      </c>
      <c r="G1036" s="2" t="s">
        <v>4</v>
      </c>
      <c r="H1036" s="2" t="s">
        <v>1701</v>
      </c>
      <c r="I1036" s="3">
        <v>42074.625</v>
      </c>
      <c r="J1036" s="4">
        <f ca="1">TODAY()</f>
        <v>42790</v>
      </c>
      <c r="K1036" s="5">
        <f>IF(I1036&lt;&gt;0,(I1036-F1036)-1,(J1036-F1036)-1)</f>
        <v>11.280706018515048</v>
      </c>
      <c r="L1036" s="5" t="b">
        <f>IF(G1036="CAN",TRUE,FALSE)</f>
        <v>0</v>
      </c>
      <c r="M1036" s="6" t="b">
        <f>AND(G1036="CLOSE",K1036&lt;=28)</f>
        <v>1</v>
      </c>
      <c r="N1036" s="6" t="b">
        <f>AND(G1036="CLOSE",K1036&gt;28,K1036&lt;=56)</f>
        <v>0</v>
      </c>
      <c r="O1036" s="6" t="b">
        <f>AND(G1036="CLOSE",K1036&gt;56,K1036&lt;=84)</f>
        <v>0</v>
      </c>
      <c r="P1036" s="6" t="b">
        <f>AND(G1036="CLOSE",K1036&gt;84)</f>
        <v>0</v>
      </c>
      <c r="Q1036" s="6" t="b">
        <f>AND(G1036 = "INPRG",K1036&gt;84)</f>
        <v>0</v>
      </c>
      <c r="R1036" s="6" t="b">
        <f>AND(G1036 = "INPRG",K1036&gt;56,K1036&lt;=84)</f>
        <v>0</v>
      </c>
      <c r="S1036" s="6" t="b">
        <f>AND(G1036 = "INPRG",K1036&gt;28,K1036&lt;56)</f>
        <v>0</v>
      </c>
      <c r="T1036" s="6" t="b">
        <f>AND(G1036="INPRG",K1036&gt;=21,K1036&lt;28)</f>
        <v>0</v>
      </c>
      <c r="U1036" s="6" t="b">
        <f>AND(G1036="INPRG",K1036&gt;=14,K1036&lt;21)</f>
        <v>0</v>
      </c>
      <c r="V1036" s="6" t="b">
        <f>AND(G1036="INPRG",K1036&gt;=7,K1036&lt;14)</f>
        <v>0</v>
      </c>
      <c r="W1036" s="7" t="b">
        <f>AND(G1036="INPRG",K1036&lt;7)</f>
        <v>0</v>
      </c>
    </row>
    <row r="1037" spans="1:23" ht="15.75" x14ac:dyDescent="0.25">
      <c r="A1037" s="8" t="s">
        <v>2181</v>
      </c>
      <c r="B1037" s="9" t="s">
        <v>1</v>
      </c>
      <c r="C1037" s="9" t="s">
        <v>21</v>
      </c>
      <c r="D1037" s="9" t="s">
        <v>1963</v>
      </c>
      <c r="E1037" s="9" t="s">
        <v>2182</v>
      </c>
      <c r="F1037" s="10">
        <v>42062.344305555554</v>
      </c>
      <c r="G1037" s="9" t="s">
        <v>4</v>
      </c>
      <c r="H1037" s="9" t="s">
        <v>1701</v>
      </c>
      <c r="I1037" s="10">
        <v>42074.291666666664</v>
      </c>
      <c r="J1037" s="11">
        <f ca="1">TODAY()</f>
        <v>42790</v>
      </c>
      <c r="K1037" s="12">
        <f>IF(I1037&lt;&gt;0,(I1037-F1037)-1,(J1037-F1037)-1)</f>
        <v>10.947361111109785</v>
      </c>
      <c r="L1037" s="12" t="b">
        <f>IF(G1037="CAN",TRUE,FALSE)</f>
        <v>0</v>
      </c>
      <c r="M1037" s="13" t="b">
        <f>AND(G1037="CLOSE",K1037&lt;=28)</f>
        <v>1</v>
      </c>
      <c r="N1037" s="13" t="b">
        <f>AND(G1037="CLOSE",K1037&gt;28,K1037&lt;=56)</f>
        <v>0</v>
      </c>
      <c r="O1037" s="13" t="b">
        <f>AND(G1037="CLOSE",K1037&gt;56,K1037&lt;=84)</f>
        <v>0</v>
      </c>
      <c r="P1037" s="13" t="b">
        <f>AND(G1037="CLOSE",K1037&gt;84)</f>
        <v>0</v>
      </c>
      <c r="Q1037" s="13" t="b">
        <f>AND(G1037 = "INPRG",K1037&gt;84)</f>
        <v>0</v>
      </c>
      <c r="R1037" s="13" t="b">
        <f>AND(G1037 = "INPRG",K1037&gt;56,K1037&lt;=84)</f>
        <v>0</v>
      </c>
      <c r="S1037" s="13" t="b">
        <f>AND(G1037 = "INPRG",K1037&gt;28,K1037&lt;56)</f>
        <v>0</v>
      </c>
      <c r="T1037" s="13" t="b">
        <f>AND(G1037="INPRG",K1037&gt;=21,K1037&lt;28)</f>
        <v>0</v>
      </c>
      <c r="U1037" s="13" t="b">
        <f>AND(G1037="INPRG",K1037&gt;=14,K1037&lt;21)</f>
        <v>0</v>
      </c>
      <c r="V1037" s="13" t="b">
        <f>AND(G1037="INPRG",K1037&gt;=7,K1037&lt;14)</f>
        <v>0</v>
      </c>
      <c r="W1037" s="14" t="b">
        <f>AND(G1037="INPRG",K1037&lt;7)</f>
        <v>0</v>
      </c>
    </row>
    <row r="1038" spans="1:23" ht="15.75" x14ac:dyDescent="0.25">
      <c r="A1038" s="1" t="s">
        <v>2183</v>
      </c>
      <c r="B1038" s="2" t="s">
        <v>1</v>
      </c>
      <c r="C1038" s="2" t="s">
        <v>21</v>
      </c>
      <c r="D1038" s="2" t="s">
        <v>2184</v>
      </c>
      <c r="E1038" s="2" t="s">
        <v>2185</v>
      </c>
      <c r="F1038" s="3">
        <v>42062.344386574077</v>
      </c>
      <c r="G1038" s="2" t="s">
        <v>4</v>
      </c>
      <c r="H1038" s="2" t="s">
        <v>238</v>
      </c>
      <c r="I1038" s="3">
        <v>42065.958333333336</v>
      </c>
      <c r="J1038" s="4">
        <f ca="1">TODAY()</f>
        <v>42790</v>
      </c>
      <c r="K1038" s="5">
        <f>IF(I1038&lt;&gt;0,(I1038-F1038)-1,(J1038-F1038)-1)</f>
        <v>2.6139467592583969</v>
      </c>
      <c r="L1038" s="5" t="b">
        <f>IF(G1038="CAN",TRUE,FALSE)</f>
        <v>0</v>
      </c>
      <c r="M1038" s="6" t="b">
        <f>AND(G1038="CLOSE",K1038&lt;=28)</f>
        <v>1</v>
      </c>
      <c r="N1038" s="6" t="b">
        <f>AND(G1038="CLOSE",K1038&gt;28,K1038&lt;=56)</f>
        <v>0</v>
      </c>
      <c r="O1038" s="6" t="b">
        <f>AND(G1038="CLOSE",K1038&gt;56,K1038&lt;=84)</f>
        <v>0</v>
      </c>
      <c r="P1038" s="6" t="b">
        <f>AND(G1038="CLOSE",K1038&gt;84)</f>
        <v>0</v>
      </c>
      <c r="Q1038" s="6" t="b">
        <f>AND(G1038 = "INPRG",K1038&gt;84)</f>
        <v>0</v>
      </c>
      <c r="R1038" s="6" t="b">
        <f>AND(G1038 = "INPRG",K1038&gt;56,K1038&lt;=84)</f>
        <v>0</v>
      </c>
      <c r="S1038" s="6" t="b">
        <f>AND(G1038 = "INPRG",K1038&gt;28,K1038&lt;56)</f>
        <v>0</v>
      </c>
      <c r="T1038" s="6" t="b">
        <f>AND(G1038="INPRG",K1038&gt;=21,K1038&lt;28)</f>
        <v>0</v>
      </c>
      <c r="U1038" s="6" t="b">
        <f>AND(G1038="INPRG",K1038&gt;=14,K1038&lt;21)</f>
        <v>0</v>
      </c>
      <c r="V1038" s="6" t="b">
        <f>AND(G1038="INPRG",K1038&gt;=7,K1038&lt;14)</f>
        <v>0</v>
      </c>
      <c r="W1038" s="7" t="b">
        <f>AND(G1038="INPRG",K1038&lt;7)</f>
        <v>0</v>
      </c>
    </row>
    <row r="1039" spans="1:23" ht="15.75" x14ac:dyDescent="0.25">
      <c r="A1039" s="8" t="s">
        <v>2186</v>
      </c>
      <c r="B1039" s="9" t="s">
        <v>1</v>
      </c>
      <c r="C1039" s="9" t="s">
        <v>21</v>
      </c>
      <c r="D1039" s="9" t="s">
        <v>2187</v>
      </c>
      <c r="E1039" s="9" t="s">
        <v>2188</v>
      </c>
      <c r="F1039" s="10">
        <v>42062.344398148147</v>
      </c>
      <c r="G1039" s="9" t="s">
        <v>4</v>
      </c>
      <c r="H1039" s="9" t="s">
        <v>238</v>
      </c>
      <c r="I1039" s="10">
        <v>42065.958333333336</v>
      </c>
      <c r="J1039" s="11">
        <f ca="1">TODAY()</f>
        <v>42790</v>
      </c>
      <c r="K1039" s="12">
        <f>IF(I1039&lt;&gt;0,(I1039-F1039)-1,(J1039-F1039)-1)</f>
        <v>2.6139351851888932</v>
      </c>
      <c r="L1039" s="12" t="b">
        <f>IF(G1039="CAN",TRUE,FALSE)</f>
        <v>0</v>
      </c>
      <c r="M1039" s="13" t="b">
        <f>AND(G1039="CLOSE",K1039&lt;=28)</f>
        <v>1</v>
      </c>
      <c r="N1039" s="13" t="b">
        <f>AND(G1039="CLOSE",K1039&gt;28,K1039&lt;=56)</f>
        <v>0</v>
      </c>
      <c r="O1039" s="13" t="b">
        <f>AND(G1039="CLOSE",K1039&gt;56,K1039&lt;=84)</f>
        <v>0</v>
      </c>
      <c r="P1039" s="13" t="b">
        <f>AND(G1039="CLOSE",K1039&gt;84)</f>
        <v>0</v>
      </c>
      <c r="Q1039" s="13" t="b">
        <f>AND(G1039 = "INPRG",K1039&gt;84)</f>
        <v>0</v>
      </c>
      <c r="R1039" s="13" t="b">
        <f>AND(G1039 = "INPRG",K1039&gt;56,K1039&lt;=84)</f>
        <v>0</v>
      </c>
      <c r="S1039" s="13" t="b">
        <f>AND(G1039 = "INPRG",K1039&gt;28,K1039&lt;56)</f>
        <v>0</v>
      </c>
      <c r="T1039" s="13" t="b">
        <f>AND(G1039="INPRG",K1039&gt;=21,K1039&lt;28)</f>
        <v>0</v>
      </c>
      <c r="U1039" s="13" t="b">
        <f>AND(G1039="INPRG",K1039&gt;=14,K1039&lt;21)</f>
        <v>0</v>
      </c>
      <c r="V1039" s="13" t="b">
        <f>AND(G1039="INPRG",K1039&gt;=7,K1039&lt;14)</f>
        <v>0</v>
      </c>
      <c r="W1039" s="14" t="b">
        <f>AND(G1039="INPRG",K1039&lt;7)</f>
        <v>0</v>
      </c>
    </row>
    <row r="1040" spans="1:23" ht="15.75" x14ac:dyDescent="0.25">
      <c r="A1040" s="1" t="s">
        <v>2189</v>
      </c>
      <c r="B1040" s="2" t="s">
        <v>1</v>
      </c>
      <c r="C1040" s="2" t="s">
        <v>2</v>
      </c>
      <c r="D1040" s="2" t="s">
        <v>608</v>
      </c>
      <c r="E1040" s="2" t="s">
        <v>2190</v>
      </c>
      <c r="F1040" s="3">
        <v>42062.344456018516</v>
      </c>
      <c r="G1040" s="2" t="s">
        <v>4</v>
      </c>
      <c r="H1040" s="2" t="s">
        <v>238</v>
      </c>
      <c r="I1040" s="3">
        <v>42065.958333333336</v>
      </c>
      <c r="J1040" s="4">
        <f ca="1">TODAY()</f>
        <v>42790</v>
      </c>
      <c r="K1040" s="5">
        <f>IF(I1040&lt;&gt;0,(I1040-F1040)-1,(J1040-F1040)-1)</f>
        <v>2.6138773148195469</v>
      </c>
      <c r="L1040" s="5" t="b">
        <f>IF(G1040="CAN",TRUE,FALSE)</f>
        <v>0</v>
      </c>
      <c r="M1040" s="6" t="b">
        <f>AND(G1040="CLOSE",K1040&lt;=28)</f>
        <v>1</v>
      </c>
      <c r="N1040" s="6" t="b">
        <f>AND(G1040="CLOSE",K1040&gt;28,K1040&lt;=56)</f>
        <v>0</v>
      </c>
      <c r="O1040" s="6" t="b">
        <f>AND(G1040="CLOSE",K1040&gt;56,K1040&lt;=84)</f>
        <v>0</v>
      </c>
      <c r="P1040" s="6" t="b">
        <f>AND(G1040="CLOSE",K1040&gt;84)</f>
        <v>0</v>
      </c>
      <c r="Q1040" s="6" t="b">
        <f>AND(G1040 = "INPRG",K1040&gt;84)</f>
        <v>0</v>
      </c>
      <c r="R1040" s="6" t="b">
        <f>AND(G1040 = "INPRG",K1040&gt;56,K1040&lt;=84)</f>
        <v>0</v>
      </c>
      <c r="S1040" s="6" t="b">
        <f>AND(G1040 = "INPRG",K1040&gt;28,K1040&lt;56)</f>
        <v>0</v>
      </c>
      <c r="T1040" s="6" t="b">
        <f>AND(G1040="INPRG",K1040&gt;=21,K1040&lt;28)</f>
        <v>0</v>
      </c>
      <c r="U1040" s="6" t="b">
        <f>AND(G1040="INPRG",K1040&gt;=14,K1040&lt;21)</f>
        <v>0</v>
      </c>
      <c r="V1040" s="6" t="b">
        <f>AND(G1040="INPRG",K1040&gt;=7,K1040&lt;14)</f>
        <v>0</v>
      </c>
      <c r="W1040" s="7" t="b">
        <f>AND(G1040="INPRG",K1040&lt;7)</f>
        <v>0</v>
      </c>
    </row>
    <row r="1041" spans="1:23" ht="15.75" x14ac:dyDescent="0.25">
      <c r="A1041" s="8" t="s">
        <v>2191</v>
      </c>
      <c r="B1041" s="9" t="s">
        <v>1</v>
      </c>
      <c r="C1041" s="9" t="s">
        <v>21</v>
      </c>
      <c r="D1041" s="9" t="s">
        <v>608</v>
      </c>
      <c r="E1041" s="9" t="s">
        <v>2190</v>
      </c>
      <c r="F1041" s="10">
        <v>42062.344467592593</v>
      </c>
      <c r="G1041" s="9" t="s">
        <v>4</v>
      </c>
      <c r="H1041" s="9" t="s">
        <v>238</v>
      </c>
      <c r="I1041" s="10">
        <v>42068.958333333336</v>
      </c>
      <c r="J1041" s="11">
        <f ca="1">TODAY()</f>
        <v>42790</v>
      </c>
      <c r="K1041" s="12">
        <f>IF(I1041&lt;&gt;0,(I1041-F1041)-1,(J1041-F1041)-1)</f>
        <v>5.6138657407427672</v>
      </c>
      <c r="L1041" s="12" t="b">
        <f>IF(G1041="CAN",TRUE,FALSE)</f>
        <v>0</v>
      </c>
      <c r="M1041" s="13" t="b">
        <f>AND(G1041="CLOSE",K1041&lt;=28)</f>
        <v>1</v>
      </c>
      <c r="N1041" s="13" t="b">
        <f>AND(G1041="CLOSE",K1041&gt;28,K1041&lt;=56)</f>
        <v>0</v>
      </c>
      <c r="O1041" s="13" t="b">
        <f>AND(G1041="CLOSE",K1041&gt;56,K1041&lt;=84)</f>
        <v>0</v>
      </c>
      <c r="P1041" s="13" t="b">
        <f>AND(G1041="CLOSE",K1041&gt;84)</f>
        <v>0</v>
      </c>
      <c r="Q1041" s="13" t="b">
        <f>AND(G1041 = "INPRG",K1041&gt;84)</f>
        <v>0</v>
      </c>
      <c r="R1041" s="13" t="b">
        <f>AND(G1041 = "INPRG",K1041&gt;56,K1041&lt;=84)</f>
        <v>0</v>
      </c>
      <c r="S1041" s="13" t="b">
        <f>AND(G1041 = "INPRG",K1041&gt;28,K1041&lt;56)</f>
        <v>0</v>
      </c>
      <c r="T1041" s="13" t="b">
        <f>AND(G1041="INPRG",K1041&gt;=21,K1041&lt;28)</f>
        <v>0</v>
      </c>
      <c r="U1041" s="13" t="b">
        <f>AND(G1041="INPRG",K1041&gt;=14,K1041&lt;21)</f>
        <v>0</v>
      </c>
      <c r="V1041" s="13" t="b">
        <f>AND(G1041="INPRG",K1041&gt;=7,K1041&lt;14)</f>
        <v>0</v>
      </c>
      <c r="W1041" s="14" t="b">
        <f>AND(G1041="INPRG",K1041&lt;7)</f>
        <v>0</v>
      </c>
    </row>
    <row r="1042" spans="1:23" ht="15.75" x14ac:dyDescent="0.25">
      <c r="A1042" s="1" t="s">
        <v>2192</v>
      </c>
      <c r="B1042" s="2" t="s">
        <v>1</v>
      </c>
      <c r="C1042" s="2" t="s">
        <v>2</v>
      </c>
      <c r="D1042" s="2" t="s">
        <v>549</v>
      </c>
      <c r="E1042" s="2" t="s">
        <v>2190</v>
      </c>
      <c r="F1042" s="3">
        <v>42062.34447916667</v>
      </c>
      <c r="G1042" s="2" t="s">
        <v>4</v>
      </c>
      <c r="H1042" s="2" t="s">
        <v>238</v>
      </c>
      <c r="I1042" s="3">
        <v>42065.958333333336</v>
      </c>
      <c r="J1042" s="4">
        <f ca="1">TODAY()</f>
        <v>42790</v>
      </c>
      <c r="K1042" s="5">
        <f>IF(I1042&lt;&gt;0,(I1042-F1042)-1,(J1042-F1042)-1)</f>
        <v>2.6138541666659876</v>
      </c>
      <c r="L1042" s="5" t="b">
        <f>IF(G1042="CAN",TRUE,FALSE)</f>
        <v>0</v>
      </c>
      <c r="M1042" s="6" t="b">
        <f>AND(G1042="CLOSE",K1042&lt;=28)</f>
        <v>1</v>
      </c>
      <c r="N1042" s="6" t="b">
        <f>AND(G1042="CLOSE",K1042&gt;28,K1042&lt;=56)</f>
        <v>0</v>
      </c>
      <c r="O1042" s="6" t="b">
        <f>AND(G1042="CLOSE",K1042&gt;56,K1042&lt;=84)</f>
        <v>0</v>
      </c>
      <c r="P1042" s="6" t="b">
        <f>AND(G1042="CLOSE",K1042&gt;84)</f>
        <v>0</v>
      </c>
      <c r="Q1042" s="6" t="b">
        <f>AND(G1042 = "INPRG",K1042&gt;84)</f>
        <v>0</v>
      </c>
      <c r="R1042" s="6" t="b">
        <f>AND(G1042 = "INPRG",K1042&gt;56,K1042&lt;=84)</f>
        <v>0</v>
      </c>
      <c r="S1042" s="6" t="b">
        <f>AND(G1042 = "INPRG",K1042&gt;28,K1042&lt;56)</f>
        <v>0</v>
      </c>
      <c r="T1042" s="6" t="b">
        <f>AND(G1042="INPRG",K1042&gt;=21,K1042&lt;28)</f>
        <v>0</v>
      </c>
      <c r="U1042" s="6" t="b">
        <f>AND(G1042="INPRG",K1042&gt;=14,K1042&lt;21)</f>
        <v>0</v>
      </c>
      <c r="V1042" s="6" t="b">
        <f>AND(G1042="INPRG",K1042&gt;=7,K1042&lt;14)</f>
        <v>0</v>
      </c>
      <c r="W1042" s="7" t="b">
        <f>AND(G1042="INPRG",K1042&lt;7)</f>
        <v>0</v>
      </c>
    </row>
    <row r="1043" spans="1:23" ht="15.75" x14ac:dyDescent="0.25">
      <c r="A1043" s="8" t="s">
        <v>2193</v>
      </c>
      <c r="B1043" s="9" t="s">
        <v>1</v>
      </c>
      <c r="C1043" s="9" t="s">
        <v>2</v>
      </c>
      <c r="D1043" s="9" t="s">
        <v>608</v>
      </c>
      <c r="E1043" s="9" t="s">
        <v>2194</v>
      </c>
      <c r="F1043" s="10">
        <v>42062.344502314816</v>
      </c>
      <c r="G1043" s="9" t="s">
        <v>4</v>
      </c>
      <c r="H1043" s="9" t="s">
        <v>43</v>
      </c>
      <c r="I1043" s="10">
        <v>42066.958333333336</v>
      </c>
      <c r="J1043" s="11">
        <f ca="1">TODAY()</f>
        <v>42790</v>
      </c>
      <c r="K1043" s="12">
        <f>IF(I1043&lt;&gt;0,(I1043-F1043)-1,(J1043-F1043)-1)</f>
        <v>3.6138310185197042</v>
      </c>
      <c r="L1043" s="12" t="b">
        <f>IF(G1043="CAN",TRUE,FALSE)</f>
        <v>0</v>
      </c>
      <c r="M1043" s="13" t="b">
        <f>AND(G1043="CLOSE",K1043&lt;=28)</f>
        <v>1</v>
      </c>
      <c r="N1043" s="13" t="b">
        <f>AND(G1043="CLOSE",K1043&gt;28,K1043&lt;=56)</f>
        <v>0</v>
      </c>
      <c r="O1043" s="13" t="b">
        <f>AND(G1043="CLOSE",K1043&gt;56,K1043&lt;=84)</f>
        <v>0</v>
      </c>
      <c r="P1043" s="13" t="b">
        <f>AND(G1043="CLOSE",K1043&gt;84)</f>
        <v>0</v>
      </c>
      <c r="Q1043" s="13" t="b">
        <f>AND(G1043 = "INPRG",K1043&gt;84)</f>
        <v>0</v>
      </c>
      <c r="R1043" s="13" t="b">
        <f>AND(G1043 = "INPRG",K1043&gt;56,K1043&lt;=84)</f>
        <v>0</v>
      </c>
      <c r="S1043" s="13" t="b">
        <f>AND(G1043 = "INPRG",K1043&gt;28,K1043&lt;56)</f>
        <v>0</v>
      </c>
      <c r="T1043" s="13" t="b">
        <f>AND(G1043="INPRG",K1043&gt;=21,K1043&lt;28)</f>
        <v>0</v>
      </c>
      <c r="U1043" s="13" t="b">
        <f>AND(G1043="INPRG",K1043&gt;=14,K1043&lt;21)</f>
        <v>0</v>
      </c>
      <c r="V1043" s="13" t="b">
        <f>AND(G1043="INPRG",K1043&gt;=7,K1043&lt;14)</f>
        <v>0</v>
      </c>
      <c r="W1043" s="14" t="b">
        <f>AND(G1043="INPRG",K1043&lt;7)</f>
        <v>0</v>
      </c>
    </row>
    <row r="1044" spans="1:23" ht="15.75" x14ac:dyDescent="0.25">
      <c r="A1044" s="1" t="s">
        <v>2195</v>
      </c>
      <c r="B1044" s="2" t="s">
        <v>1</v>
      </c>
      <c r="C1044" s="2" t="s">
        <v>21</v>
      </c>
      <c r="D1044" s="2" t="s">
        <v>608</v>
      </c>
      <c r="E1044" s="2" t="s">
        <v>2194</v>
      </c>
      <c r="F1044" s="3">
        <v>42062.344513888886</v>
      </c>
      <c r="G1044" s="2" t="s">
        <v>4</v>
      </c>
      <c r="H1044" s="2" t="s">
        <v>43</v>
      </c>
      <c r="I1044" s="3">
        <v>42068.958333333336</v>
      </c>
      <c r="J1044" s="4">
        <f ca="1">TODAY()</f>
        <v>42790</v>
      </c>
      <c r="K1044" s="5">
        <f>IF(I1044&lt;&gt;0,(I1044-F1044)-1,(J1044-F1044)-1)</f>
        <v>5.6138194444502005</v>
      </c>
      <c r="L1044" s="5" t="b">
        <f>IF(G1044="CAN",TRUE,FALSE)</f>
        <v>0</v>
      </c>
      <c r="M1044" s="6" t="b">
        <f>AND(G1044="CLOSE",K1044&lt;=28)</f>
        <v>1</v>
      </c>
      <c r="N1044" s="6" t="b">
        <f>AND(G1044="CLOSE",K1044&gt;28,K1044&lt;=56)</f>
        <v>0</v>
      </c>
      <c r="O1044" s="6" t="b">
        <f>AND(G1044="CLOSE",K1044&gt;56,K1044&lt;=84)</f>
        <v>0</v>
      </c>
      <c r="P1044" s="6" t="b">
        <f>AND(G1044="CLOSE",K1044&gt;84)</f>
        <v>0</v>
      </c>
      <c r="Q1044" s="6" t="b">
        <f>AND(G1044 = "INPRG",K1044&gt;84)</f>
        <v>0</v>
      </c>
      <c r="R1044" s="6" t="b">
        <f>AND(G1044 = "INPRG",K1044&gt;56,K1044&lt;=84)</f>
        <v>0</v>
      </c>
      <c r="S1044" s="6" t="b">
        <f>AND(G1044 = "INPRG",K1044&gt;28,K1044&lt;56)</f>
        <v>0</v>
      </c>
      <c r="T1044" s="6" t="b">
        <f>AND(G1044="INPRG",K1044&gt;=21,K1044&lt;28)</f>
        <v>0</v>
      </c>
      <c r="U1044" s="6" t="b">
        <f>AND(G1044="INPRG",K1044&gt;=14,K1044&lt;21)</f>
        <v>0</v>
      </c>
      <c r="V1044" s="6" t="b">
        <f>AND(G1044="INPRG",K1044&gt;=7,K1044&lt;14)</f>
        <v>0</v>
      </c>
      <c r="W1044" s="7" t="b">
        <f>AND(G1044="INPRG",K1044&lt;7)</f>
        <v>0</v>
      </c>
    </row>
    <row r="1045" spans="1:23" ht="15.75" x14ac:dyDescent="0.25">
      <c r="A1045" s="8" t="s">
        <v>2196</v>
      </c>
      <c r="B1045" s="9" t="s">
        <v>1</v>
      </c>
      <c r="C1045" s="9" t="s">
        <v>2</v>
      </c>
      <c r="D1045" s="9" t="s">
        <v>549</v>
      </c>
      <c r="E1045" s="9" t="s">
        <v>2194</v>
      </c>
      <c r="F1045" s="10">
        <v>42062.344525462962</v>
      </c>
      <c r="G1045" s="9" t="s">
        <v>4</v>
      </c>
      <c r="H1045" s="9" t="s">
        <v>43</v>
      </c>
      <c r="I1045" s="10">
        <v>42065.958333333336</v>
      </c>
      <c r="J1045" s="11">
        <f ca="1">TODAY()</f>
        <v>42790</v>
      </c>
      <c r="K1045" s="12">
        <f>IF(I1045&lt;&gt;0,(I1045-F1045)-1,(J1045-F1045)-1)</f>
        <v>2.6138078703734209</v>
      </c>
      <c r="L1045" s="12" t="b">
        <f>IF(G1045="CAN",TRUE,FALSE)</f>
        <v>0</v>
      </c>
      <c r="M1045" s="13" t="b">
        <f>AND(G1045="CLOSE",K1045&lt;=28)</f>
        <v>1</v>
      </c>
      <c r="N1045" s="13" t="b">
        <f>AND(G1045="CLOSE",K1045&gt;28,K1045&lt;=56)</f>
        <v>0</v>
      </c>
      <c r="O1045" s="13" t="b">
        <f>AND(G1045="CLOSE",K1045&gt;56,K1045&lt;=84)</f>
        <v>0</v>
      </c>
      <c r="P1045" s="13" t="b">
        <f>AND(G1045="CLOSE",K1045&gt;84)</f>
        <v>0</v>
      </c>
      <c r="Q1045" s="13" t="b">
        <f>AND(G1045 = "INPRG",K1045&gt;84)</f>
        <v>0</v>
      </c>
      <c r="R1045" s="13" t="b">
        <f>AND(G1045 = "INPRG",K1045&gt;56,K1045&lt;=84)</f>
        <v>0</v>
      </c>
      <c r="S1045" s="13" t="b">
        <f>AND(G1045 = "INPRG",K1045&gt;28,K1045&lt;56)</f>
        <v>0</v>
      </c>
      <c r="T1045" s="13" t="b">
        <f>AND(G1045="INPRG",K1045&gt;=21,K1045&lt;28)</f>
        <v>0</v>
      </c>
      <c r="U1045" s="13" t="b">
        <f>AND(G1045="INPRG",K1045&gt;=14,K1045&lt;21)</f>
        <v>0</v>
      </c>
      <c r="V1045" s="13" t="b">
        <f>AND(G1045="INPRG",K1045&gt;=7,K1045&lt;14)</f>
        <v>0</v>
      </c>
      <c r="W1045" s="14" t="b">
        <f>AND(G1045="INPRG",K1045&lt;7)</f>
        <v>0</v>
      </c>
    </row>
    <row r="1046" spans="1:23" ht="15.75" x14ac:dyDescent="0.25">
      <c r="A1046" s="1" t="s">
        <v>2197</v>
      </c>
      <c r="B1046" s="2" t="s">
        <v>1</v>
      </c>
      <c r="C1046" s="2" t="s">
        <v>21</v>
      </c>
      <c r="D1046" s="2" t="s">
        <v>669</v>
      </c>
      <c r="E1046" s="2" t="s">
        <v>2198</v>
      </c>
      <c r="F1046" s="3">
        <v>42062.344583333332</v>
      </c>
      <c r="G1046" s="2" t="s">
        <v>4</v>
      </c>
      <c r="H1046" s="2" t="s">
        <v>688</v>
      </c>
      <c r="I1046" s="3">
        <v>42066.958333333336</v>
      </c>
      <c r="J1046" s="4">
        <f ca="1">TODAY()</f>
        <v>42790</v>
      </c>
      <c r="K1046" s="5">
        <f>IF(I1046&lt;&gt;0,(I1046-F1046)-1,(J1046-F1046)-1)</f>
        <v>3.6137500000040745</v>
      </c>
      <c r="L1046" s="5" t="b">
        <f>IF(G1046="CAN",TRUE,FALSE)</f>
        <v>0</v>
      </c>
      <c r="M1046" s="6" t="b">
        <f>AND(G1046="CLOSE",K1046&lt;=28)</f>
        <v>1</v>
      </c>
      <c r="N1046" s="6" t="b">
        <f>AND(G1046="CLOSE",K1046&gt;28,K1046&lt;=56)</f>
        <v>0</v>
      </c>
      <c r="O1046" s="6" t="b">
        <f>AND(G1046="CLOSE",K1046&gt;56,K1046&lt;=84)</f>
        <v>0</v>
      </c>
      <c r="P1046" s="6" t="b">
        <f>AND(G1046="CLOSE",K1046&gt;84)</f>
        <v>0</v>
      </c>
      <c r="Q1046" s="6" t="b">
        <f>AND(G1046 = "INPRG",K1046&gt;84)</f>
        <v>0</v>
      </c>
      <c r="R1046" s="6" t="b">
        <f>AND(G1046 = "INPRG",K1046&gt;56,K1046&lt;=84)</f>
        <v>0</v>
      </c>
      <c r="S1046" s="6" t="b">
        <f>AND(G1046 = "INPRG",K1046&gt;28,K1046&lt;56)</f>
        <v>0</v>
      </c>
      <c r="T1046" s="6" t="b">
        <f>AND(G1046="INPRG",K1046&gt;=21,K1046&lt;28)</f>
        <v>0</v>
      </c>
      <c r="U1046" s="6" t="b">
        <f>AND(G1046="INPRG",K1046&gt;=14,K1046&lt;21)</f>
        <v>0</v>
      </c>
      <c r="V1046" s="6" t="b">
        <f>AND(G1046="INPRG",K1046&gt;=7,K1046&lt;14)</f>
        <v>0</v>
      </c>
      <c r="W1046" s="7" t="b">
        <f>AND(G1046="INPRG",K1046&lt;7)</f>
        <v>0</v>
      </c>
    </row>
    <row r="1047" spans="1:23" ht="15.75" x14ac:dyDescent="0.25">
      <c r="A1047" s="8" t="s">
        <v>2199</v>
      </c>
      <c r="B1047" s="9" t="s">
        <v>1</v>
      </c>
      <c r="C1047" s="9" t="s">
        <v>21</v>
      </c>
      <c r="D1047" s="9" t="s">
        <v>669</v>
      </c>
      <c r="E1047" s="9" t="s">
        <v>2200</v>
      </c>
      <c r="F1047" s="10">
        <v>42062.344594907408</v>
      </c>
      <c r="G1047" s="9" t="s">
        <v>4</v>
      </c>
      <c r="H1047" s="9" t="s">
        <v>688</v>
      </c>
      <c r="I1047" s="10">
        <v>42066.958333333336</v>
      </c>
      <c r="J1047" s="11">
        <f ca="1">TODAY()</f>
        <v>42790</v>
      </c>
      <c r="K1047" s="12">
        <f>IF(I1047&lt;&gt;0,(I1047-F1047)-1,(J1047-F1047)-1)</f>
        <v>3.6137384259272949</v>
      </c>
      <c r="L1047" s="12" t="b">
        <f>IF(G1047="CAN",TRUE,FALSE)</f>
        <v>0</v>
      </c>
      <c r="M1047" s="13" t="b">
        <f>AND(G1047="CLOSE",K1047&lt;=28)</f>
        <v>1</v>
      </c>
      <c r="N1047" s="13" t="b">
        <f>AND(G1047="CLOSE",K1047&gt;28,K1047&lt;=56)</f>
        <v>0</v>
      </c>
      <c r="O1047" s="13" t="b">
        <f>AND(G1047="CLOSE",K1047&gt;56,K1047&lt;=84)</f>
        <v>0</v>
      </c>
      <c r="P1047" s="13" t="b">
        <f>AND(G1047="CLOSE",K1047&gt;84)</f>
        <v>0</v>
      </c>
      <c r="Q1047" s="13" t="b">
        <f>AND(G1047 = "INPRG",K1047&gt;84)</f>
        <v>0</v>
      </c>
      <c r="R1047" s="13" t="b">
        <f>AND(G1047 = "INPRG",K1047&gt;56,K1047&lt;=84)</f>
        <v>0</v>
      </c>
      <c r="S1047" s="13" t="b">
        <f>AND(G1047 = "INPRG",K1047&gt;28,K1047&lt;56)</f>
        <v>0</v>
      </c>
      <c r="T1047" s="13" t="b">
        <f>AND(G1047="INPRG",K1047&gt;=21,K1047&lt;28)</f>
        <v>0</v>
      </c>
      <c r="U1047" s="13" t="b">
        <f>AND(G1047="INPRG",K1047&gt;=14,K1047&lt;21)</f>
        <v>0</v>
      </c>
      <c r="V1047" s="13" t="b">
        <f>AND(G1047="INPRG",K1047&gt;=7,K1047&lt;14)</f>
        <v>0</v>
      </c>
      <c r="W1047" s="14" t="b">
        <f>AND(G1047="INPRG",K1047&lt;7)</f>
        <v>0</v>
      </c>
    </row>
    <row r="1048" spans="1:23" ht="15.75" x14ac:dyDescent="0.25">
      <c r="A1048" s="1" t="s">
        <v>2201</v>
      </c>
      <c r="B1048" s="2" t="s">
        <v>1</v>
      </c>
      <c r="C1048" s="2" t="s">
        <v>21</v>
      </c>
      <c r="D1048" s="2" t="s">
        <v>669</v>
      </c>
      <c r="E1048" s="2" t="s">
        <v>2202</v>
      </c>
      <c r="F1048" s="3">
        <v>42062.344618055555</v>
      </c>
      <c r="G1048" s="2" t="s">
        <v>4</v>
      </c>
      <c r="H1048" s="2" t="s">
        <v>688</v>
      </c>
      <c r="I1048" s="3">
        <v>42066.958333333336</v>
      </c>
      <c r="J1048" s="4">
        <f ca="1">TODAY()</f>
        <v>42790</v>
      </c>
      <c r="K1048" s="5">
        <f>IF(I1048&lt;&gt;0,(I1048-F1048)-1,(J1048-F1048)-1)</f>
        <v>3.6137152777810115</v>
      </c>
      <c r="L1048" s="5" t="b">
        <f>IF(G1048="CAN",TRUE,FALSE)</f>
        <v>0</v>
      </c>
      <c r="M1048" s="6" t="b">
        <f>AND(G1048="CLOSE",K1048&lt;=28)</f>
        <v>1</v>
      </c>
      <c r="N1048" s="6" t="b">
        <f>AND(G1048="CLOSE",K1048&gt;28,K1048&lt;=56)</f>
        <v>0</v>
      </c>
      <c r="O1048" s="6" t="b">
        <f>AND(G1048="CLOSE",K1048&gt;56,K1048&lt;=84)</f>
        <v>0</v>
      </c>
      <c r="P1048" s="6" t="b">
        <f>AND(G1048="CLOSE",K1048&gt;84)</f>
        <v>0</v>
      </c>
      <c r="Q1048" s="6" t="b">
        <f>AND(G1048 = "INPRG",K1048&gt;84)</f>
        <v>0</v>
      </c>
      <c r="R1048" s="6" t="b">
        <f>AND(G1048 = "INPRG",K1048&gt;56,K1048&lt;=84)</f>
        <v>0</v>
      </c>
      <c r="S1048" s="6" t="b">
        <f>AND(G1048 = "INPRG",K1048&gt;28,K1048&lt;56)</f>
        <v>0</v>
      </c>
      <c r="T1048" s="6" t="b">
        <f>AND(G1048="INPRG",K1048&gt;=21,K1048&lt;28)</f>
        <v>0</v>
      </c>
      <c r="U1048" s="6" t="b">
        <f>AND(G1048="INPRG",K1048&gt;=14,K1048&lt;21)</f>
        <v>0</v>
      </c>
      <c r="V1048" s="6" t="b">
        <f>AND(G1048="INPRG",K1048&gt;=7,K1048&lt;14)</f>
        <v>0</v>
      </c>
      <c r="W1048" s="7" t="b">
        <f>AND(G1048="INPRG",K1048&lt;7)</f>
        <v>0</v>
      </c>
    </row>
    <row r="1049" spans="1:23" ht="15.75" x14ac:dyDescent="0.25">
      <c r="A1049" s="8" t="s">
        <v>2203</v>
      </c>
      <c r="B1049" s="9" t="s">
        <v>1</v>
      </c>
      <c r="C1049" s="9" t="s">
        <v>21</v>
      </c>
      <c r="D1049" s="9" t="s">
        <v>669</v>
      </c>
      <c r="E1049" s="9" t="s">
        <v>2204</v>
      </c>
      <c r="F1049" s="10">
        <v>42062.344641203701</v>
      </c>
      <c r="G1049" s="9" t="s">
        <v>4</v>
      </c>
      <c r="H1049" s="9" t="s">
        <v>688</v>
      </c>
      <c r="I1049" s="10">
        <v>42066.958333333336</v>
      </c>
      <c r="J1049" s="11">
        <f ca="1">TODAY()</f>
        <v>42790</v>
      </c>
      <c r="K1049" s="12">
        <f>IF(I1049&lt;&gt;0,(I1049-F1049)-1,(J1049-F1049)-1)</f>
        <v>3.6136921296347282</v>
      </c>
      <c r="L1049" s="12" t="b">
        <f>IF(G1049="CAN",TRUE,FALSE)</f>
        <v>0</v>
      </c>
      <c r="M1049" s="13" t="b">
        <f>AND(G1049="CLOSE",K1049&lt;=28)</f>
        <v>1</v>
      </c>
      <c r="N1049" s="13" t="b">
        <f>AND(G1049="CLOSE",K1049&gt;28,K1049&lt;=56)</f>
        <v>0</v>
      </c>
      <c r="O1049" s="13" t="b">
        <f>AND(G1049="CLOSE",K1049&gt;56,K1049&lt;=84)</f>
        <v>0</v>
      </c>
      <c r="P1049" s="13" t="b">
        <f>AND(G1049="CLOSE",K1049&gt;84)</f>
        <v>0</v>
      </c>
      <c r="Q1049" s="13" t="b">
        <f>AND(G1049 = "INPRG",K1049&gt;84)</f>
        <v>0</v>
      </c>
      <c r="R1049" s="13" t="b">
        <f>AND(G1049 = "INPRG",K1049&gt;56,K1049&lt;=84)</f>
        <v>0</v>
      </c>
      <c r="S1049" s="13" t="b">
        <f>AND(G1049 = "INPRG",K1049&gt;28,K1049&lt;56)</f>
        <v>0</v>
      </c>
      <c r="T1049" s="13" t="b">
        <f>AND(G1049="INPRG",K1049&gt;=21,K1049&lt;28)</f>
        <v>0</v>
      </c>
      <c r="U1049" s="13" t="b">
        <f>AND(G1049="INPRG",K1049&gt;=14,K1049&lt;21)</f>
        <v>0</v>
      </c>
      <c r="V1049" s="13" t="b">
        <f>AND(G1049="INPRG",K1049&gt;=7,K1049&lt;14)</f>
        <v>0</v>
      </c>
      <c r="W1049" s="14" t="b">
        <f>AND(G1049="INPRG",K1049&lt;7)</f>
        <v>0</v>
      </c>
    </row>
    <row r="1050" spans="1:23" ht="15.75" x14ac:dyDescent="0.25">
      <c r="A1050" s="1" t="s">
        <v>2205</v>
      </c>
      <c r="B1050" s="2" t="s">
        <v>1</v>
      </c>
      <c r="C1050" s="2" t="s">
        <v>21</v>
      </c>
      <c r="D1050" s="2" t="s">
        <v>669</v>
      </c>
      <c r="E1050" s="2" t="s">
        <v>2206</v>
      </c>
      <c r="F1050" s="3">
        <v>42062.344664351855</v>
      </c>
      <c r="G1050" s="2" t="s">
        <v>4</v>
      </c>
      <c r="H1050" s="2" t="s">
        <v>688</v>
      </c>
      <c r="I1050" s="3">
        <v>42066.958333333336</v>
      </c>
      <c r="J1050" s="4">
        <f ca="1">TODAY()</f>
        <v>42790</v>
      </c>
      <c r="K1050" s="5">
        <f>IF(I1050&lt;&gt;0,(I1050-F1050)-1,(J1050-F1050)-1)</f>
        <v>3.6136689814811689</v>
      </c>
      <c r="L1050" s="5" t="b">
        <f>IF(G1050="CAN",TRUE,FALSE)</f>
        <v>0</v>
      </c>
      <c r="M1050" s="6" t="b">
        <f>AND(G1050="CLOSE",K1050&lt;=28)</f>
        <v>1</v>
      </c>
      <c r="N1050" s="6" t="b">
        <f>AND(G1050="CLOSE",K1050&gt;28,K1050&lt;=56)</f>
        <v>0</v>
      </c>
      <c r="O1050" s="6" t="b">
        <f>AND(G1050="CLOSE",K1050&gt;56,K1050&lt;=84)</f>
        <v>0</v>
      </c>
      <c r="P1050" s="6" t="b">
        <f>AND(G1050="CLOSE",K1050&gt;84)</f>
        <v>0</v>
      </c>
      <c r="Q1050" s="6" t="b">
        <f>AND(G1050 = "INPRG",K1050&gt;84)</f>
        <v>0</v>
      </c>
      <c r="R1050" s="6" t="b">
        <f>AND(G1050 = "INPRG",K1050&gt;56,K1050&lt;=84)</f>
        <v>0</v>
      </c>
      <c r="S1050" s="6" t="b">
        <f>AND(G1050 = "INPRG",K1050&gt;28,K1050&lt;56)</f>
        <v>0</v>
      </c>
      <c r="T1050" s="6" t="b">
        <f>AND(G1050="INPRG",K1050&gt;=21,K1050&lt;28)</f>
        <v>0</v>
      </c>
      <c r="U1050" s="6" t="b">
        <f>AND(G1050="INPRG",K1050&gt;=14,K1050&lt;21)</f>
        <v>0</v>
      </c>
      <c r="V1050" s="6" t="b">
        <f>AND(G1050="INPRG",K1050&gt;=7,K1050&lt;14)</f>
        <v>0</v>
      </c>
      <c r="W1050" s="7" t="b">
        <f>AND(G1050="INPRG",K1050&lt;7)</f>
        <v>0</v>
      </c>
    </row>
    <row r="1051" spans="1:23" ht="15.75" x14ac:dyDescent="0.25">
      <c r="A1051" s="8" t="s">
        <v>2207</v>
      </c>
      <c r="B1051" s="9" t="s">
        <v>1</v>
      </c>
      <c r="C1051" s="9" t="s">
        <v>21</v>
      </c>
      <c r="D1051" s="9" t="s">
        <v>669</v>
      </c>
      <c r="E1051" s="9" t="s">
        <v>2208</v>
      </c>
      <c r="F1051" s="10">
        <v>42062.344687500001</v>
      </c>
      <c r="G1051" s="9" t="s">
        <v>4</v>
      </c>
      <c r="H1051" s="9" t="s">
        <v>688</v>
      </c>
      <c r="I1051" s="10">
        <v>42066.958333333336</v>
      </c>
      <c r="J1051" s="11">
        <f ca="1">TODAY()</f>
        <v>42790</v>
      </c>
      <c r="K1051" s="12">
        <f>IF(I1051&lt;&gt;0,(I1051-F1051)-1,(J1051-F1051)-1)</f>
        <v>3.6136458333348855</v>
      </c>
      <c r="L1051" s="12" t="b">
        <f>IF(G1051="CAN",TRUE,FALSE)</f>
        <v>0</v>
      </c>
      <c r="M1051" s="13" t="b">
        <f>AND(G1051="CLOSE",K1051&lt;=28)</f>
        <v>1</v>
      </c>
      <c r="N1051" s="13" t="b">
        <f>AND(G1051="CLOSE",K1051&gt;28,K1051&lt;=56)</f>
        <v>0</v>
      </c>
      <c r="O1051" s="13" t="b">
        <f>AND(G1051="CLOSE",K1051&gt;56,K1051&lt;=84)</f>
        <v>0</v>
      </c>
      <c r="P1051" s="13" t="b">
        <f>AND(G1051="CLOSE",K1051&gt;84)</f>
        <v>0</v>
      </c>
      <c r="Q1051" s="13" t="b">
        <f>AND(G1051 = "INPRG",K1051&gt;84)</f>
        <v>0</v>
      </c>
      <c r="R1051" s="13" t="b">
        <f>AND(G1051 = "INPRG",K1051&gt;56,K1051&lt;=84)</f>
        <v>0</v>
      </c>
      <c r="S1051" s="13" t="b">
        <f>AND(G1051 = "INPRG",K1051&gt;28,K1051&lt;56)</f>
        <v>0</v>
      </c>
      <c r="T1051" s="13" t="b">
        <f>AND(G1051="INPRG",K1051&gt;=21,K1051&lt;28)</f>
        <v>0</v>
      </c>
      <c r="U1051" s="13" t="b">
        <f>AND(G1051="INPRG",K1051&gt;=14,K1051&lt;21)</f>
        <v>0</v>
      </c>
      <c r="V1051" s="13" t="b">
        <f>AND(G1051="INPRG",K1051&gt;=7,K1051&lt;14)</f>
        <v>0</v>
      </c>
      <c r="W1051" s="14" t="b">
        <f>AND(G1051="INPRG",K1051&lt;7)</f>
        <v>0</v>
      </c>
    </row>
    <row r="1052" spans="1:23" ht="15.75" x14ac:dyDescent="0.25">
      <c r="A1052" s="1" t="s">
        <v>2209</v>
      </c>
      <c r="B1052" s="2" t="s">
        <v>1</v>
      </c>
      <c r="C1052" s="2" t="s">
        <v>21</v>
      </c>
      <c r="D1052" s="2" t="s">
        <v>669</v>
      </c>
      <c r="E1052" s="2" t="s">
        <v>2210</v>
      </c>
      <c r="F1052" s="3">
        <v>42062.344699074078</v>
      </c>
      <c r="G1052" s="2" t="s">
        <v>4</v>
      </c>
      <c r="H1052" s="2" t="s">
        <v>688</v>
      </c>
      <c r="I1052" s="3">
        <v>42066.958333333336</v>
      </c>
      <c r="J1052" s="4">
        <f ca="1">TODAY()</f>
        <v>42790</v>
      </c>
      <c r="K1052" s="5">
        <f>IF(I1052&lt;&gt;0,(I1052-F1052)-1,(J1052-F1052)-1)</f>
        <v>3.6136342592581059</v>
      </c>
      <c r="L1052" s="5" t="b">
        <f>IF(G1052="CAN",TRUE,FALSE)</f>
        <v>0</v>
      </c>
      <c r="M1052" s="6" t="b">
        <f>AND(G1052="CLOSE",K1052&lt;=28)</f>
        <v>1</v>
      </c>
      <c r="N1052" s="6" t="b">
        <f>AND(G1052="CLOSE",K1052&gt;28,K1052&lt;=56)</f>
        <v>0</v>
      </c>
      <c r="O1052" s="6" t="b">
        <f>AND(G1052="CLOSE",K1052&gt;56,K1052&lt;=84)</f>
        <v>0</v>
      </c>
      <c r="P1052" s="6" t="b">
        <f>AND(G1052="CLOSE",K1052&gt;84)</f>
        <v>0</v>
      </c>
      <c r="Q1052" s="6" t="b">
        <f>AND(G1052 = "INPRG",K1052&gt;84)</f>
        <v>0</v>
      </c>
      <c r="R1052" s="6" t="b">
        <f>AND(G1052 = "INPRG",K1052&gt;56,K1052&lt;=84)</f>
        <v>0</v>
      </c>
      <c r="S1052" s="6" t="b">
        <f>AND(G1052 = "INPRG",K1052&gt;28,K1052&lt;56)</f>
        <v>0</v>
      </c>
      <c r="T1052" s="6" t="b">
        <f>AND(G1052="INPRG",K1052&gt;=21,K1052&lt;28)</f>
        <v>0</v>
      </c>
      <c r="U1052" s="6" t="b">
        <f>AND(G1052="INPRG",K1052&gt;=14,K1052&lt;21)</f>
        <v>0</v>
      </c>
      <c r="V1052" s="6" t="b">
        <f>AND(G1052="INPRG",K1052&gt;=7,K1052&lt;14)</f>
        <v>0</v>
      </c>
      <c r="W1052" s="7" t="b">
        <f>AND(G1052="INPRG",K1052&lt;7)</f>
        <v>0</v>
      </c>
    </row>
    <row r="1053" spans="1:23" ht="15.75" x14ac:dyDescent="0.25">
      <c r="A1053" s="8" t="s">
        <v>2211</v>
      </c>
      <c r="B1053" s="9" t="s">
        <v>1</v>
      </c>
      <c r="C1053" s="9" t="s">
        <v>21</v>
      </c>
      <c r="D1053" s="9" t="s">
        <v>669</v>
      </c>
      <c r="E1053" s="9" t="s">
        <v>2212</v>
      </c>
      <c r="F1053" s="10">
        <v>42062.344722222224</v>
      </c>
      <c r="G1053" s="9" t="s">
        <v>4</v>
      </c>
      <c r="H1053" s="9" t="s">
        <v>688</v>
      </c>
      <c r="I1053" s="10">
        <v>42066.958333333336</v>
      </c>
      <c r="J1053" s="11">
        <f ca="1">TODAY()</f>
        <v>42790</v>
      </c>
      <c r="K1053" s="12">
        <f>IF(I1053&lt;&gt;0,(I1053-F1053)-1,(J1053-F1053)-1)</f>
        <v>3.6136111111118225</v>
      </c>
      <c r="L1053" s="12" t="b">
        <f>IF(G1053="CAN",TRUE,FALSE)</f>
        <v>0</v>
      </c>
      <c r="M1053" s="13" t="b">
        <f>AND(G1053="CLOSE",K1053&lt;=28)</f>
        <v>1</v>
      </c>
      <c r="N1053" s="13" t="b">
        <f>AND(G1053="CLOSE",K1053&gt;28,K1053&lt;=56)</f>
        <v>0</v>
      </c>
      <c r="O1053" s="13" t="b">
        <f>AND(G1053="CLOSE",K1053&gt;56,K1053&lt;=84)</f>
        <v>0</v>
      </c>
      <c r="P1053" s="13" t="b">
        <f>AND(G1053="CLOSE",K1053&gt;84)</f>
        <v>0</v>
      </c>
      <c r="Q1053" s="13" t="b">
        <f>AND(G1053 = "INPRG",K1053&gt;84)</f>
        <v>0</v>
      </c>
      <c r="R1053" s="13" t="b">
        <f>AND(G1053 = "INPRG",K1053&gt;56,K1053&lt;=84)</f>
        <v>0</v>
      </c>
      <c r="S1053" s="13" t="b">
        <f>AND(G1053 = "INPRG",K1053&gt;28,K1053&lt;56)</f>
        <v>0</v>
      </c>
      <c r="T1053" s="13" t="b">
        <f>AND(G1053="INPRG",K1053&gt;=21,K1053&lt;28)</f>
        <v>0</v>
      </c>
      <c r="U1053" s="13" t="b">
        <f>AND(G1053="INPRG",K1053&gt;=14,K1053&lt;21)</f>
        <v>0</v>
      </c>
      <c r="V1053" s="13" t="b">
        <f>AND(G1053="INPRG",K1053&gt;=7,K1053&lt;14)</f>
        <v>0</v>
      </c>
      <c r="W1053" s="14" t="b">
        <f>AND(G1053="INPRG",K1053&lt;7)</f>
        <v>0</v>
      </c>
    </row>
    <row r="1054" spans="1:23" ht="15.75" x14ac:dyDescent="0.25">
      <c r="A1054" s="1" t="s">
        <v>2213</v>
      </c>
      <c r="B1054" s="2" t="s">
        <v>1</v>
      </c>
      <c r="C1054" s="2" t="s">
        <v>21</v>
      </c>
      <c r="D1054" s="2" t="s">
        <v>669</v>
      </c>
      <c r="E1054" s="2" t="s">
        <v>2214</v>
      </c>
      <c r="F1054" s="3">
        <v>42062.34474537037</v>
      </c>
      <c r="G1054" s="2" t="s">
        <v>4</v>
      </c>
      <c r="H1054" s="2" t="s">
        <v>688</v>
      </c>
      <c r="I1054" s="3">
        <v>42066.958333333336</v>
      </c>
      <c r="J1054" s="4">
        <f ca="1">TODAY()</f>
        <v>42790</v>
      </c>
      <c r="K1054" s="5">
        <f>IF(I1054&lt;&gt;0,(I1054-F1054)-1,(J1054-F1054)-1)</f>
        <v>3.6135879629655392</v>
      </c>
      <c r="L1054" s="5" t="b">
        <f>IF(G1054="CAN",TRUE,FALSE)</f>
        <v>0</v>
      </c>
      <c r="M1054" s="6" t="b">
        <f>AND(G1054="CLOSE",K1054&lt;=28)</f>
        <v>1</v>
      </c>
      <c r="N1054" s="6" t="b">
        <f>AND(G1054="CLOSE",K1054&gt;28,K1054&lt;=56)</f>
        <v>0</v>
      </c>
      <c r="O1054" s="6" t="b">
        <f>AND(G1054="CLOSE",K1054&gt;56,K1054&lt;=84)</f>
        <v>0</v>
      </c>
      <c r="P1054" s="6" t="b">
        <f>AND(G1054="CLOSE",K1054&gt;84)</f>
        <v>0</v>
      </c>
      <c r="Q1054" s="6" t="b">
        <f>AND(G1054 = "INPRG",K1054&gt;84)</f>
        <v>0</v>
      </c>
      <c r="R1054" s="6" t="b">
        <f>AND(G1054 = "INPRG",K1054&gt;56,K1054&lt;=84)</f>
        <v>0</v>
      </c>
      <c r="S1054" s="6" t="b">
        <f>AND(G1054 = "INPRG",K1054&gt;28,K1054&lt;56)</f>
        <v>0</v>
      </c>
      <c r="T1054" s="6" t="b">
        <f>AND(G1054="INPRG",K1054&gt;=21,K1054&lt;28)</f>
        <v>0</v>
      </c>
      <c r="U1054" s="6" t="b">
        <f>AND(G1054="INPRG",K1054&gt;=14,K1054&lt;21)</f>
        <v>0</v>
      </c>
      <c r="V1054" s="6" t="b">
        <f>AND(G1054="INPRG",K1054&gt;=7,K1054&lt;14)</f>
        <v>0</v>
      </c>
      <c r="W1054" s="7" t="b">
        <f>AND(G1054="INPRG",K1054&lt;7)</f>
        <v>0</v>
      </c>
    </row>
    <row r="1055" spans="1:23" ht="15.75" x14ac:dyDescent="0.25">
      <c r="A1055" s="8" t="s">
        <v>2215</v>
      </c>
      <c r="B1055" s="9" t="s">
        <v>1</v>
      </c>
      <c r="C1055" s="9" t="s">
        <v>2</v>
      </c>
      <c r="D1055" s="9" t="s">
        <v>1195</v>
      </c>
      <c r="E1055" s="9" t="s">
        <v>2216</v>
      </c>
      <c r="F1055" s="10">
        <v>42062.344780092593</v>
      </c>
      <c r="G1055" s="9" t="s">
        <v>4</v>
      </c>
      <c r="H1055" s="9" t="s">
        <v>214</v>
      </c>
      <c r="I1055" s="10">
        <v>42066.958333333336</v>
      </c>
      <c r="J1055" s="11">
        <f ca="1">TODAY()</f>
        <v>42790</v>
      </c>
      <c r="K1055" s="12">
        <f>IF(I1055&lt;&gt;0,(I1055-F1055)-1,(J1055-F1055)-1)</f>
        <v>3.6135532407424762</v>
      </c>
      <c r="L1055" s="12" t="b">
        <f>IF(G1055="CAN",TRUE,FALSE)</f>
        <v>0</v>
      </c>
      <c r="M1055" s="13" t="b">
        <f>AND(G1055="CLOSE",K1055&lt;=28)</f>
        <v>1</v>
      </c>
      <c r="N1055" s="13" t="b">
        <f>AND(G1055="CLOSE",K1055&gt;28,K1055&lt;=56)</f>
        <v>0</v>
      </c>
      <c r="O1055" s="13" t="b">
        <f>AND(G1055="CLOSE",K1055&gt;56,K1055&lt;=84)</f>
        <v>0</v>
      </c>
      <c r="P1055" s="13" t="b">
        <f>AND(G1055="CLOSE",K1055&gt;84)</f>
        <v>0</v>
      </c>
      <c r="Q1055" s="13" t="b">
        <f>AND(G1055 = "INPRG",K1055&gt;84)</f>
        <v>0</v>
      </c>
      <c r="R1055" s="13" t="b">
        <f>AND(G1055 = "INPRG",K1055&gt;56,K1055&lt;=84)</f>
        <v>0</v>
      </c>
      <c r="S1055" s="13" t="b">
        <f>AND(G1055 = "INPRG",K1055&gt;28,K1055&lt;56)</f>
        <v>0</v>
      </c>
      <c r="T1055" s="13" t="b">
        <f>AND(G1055="INPRG",K1055&gt;=21,K1055&lt;28)</f>
        <v>0</v>
      </c>
      <c r="U1055" s="13" t="b">
        <f>AND(G1055="INPRG",K1055&gt;=14,K1055&lt;21)</f>
        <v>0</v>
      </c>
      <c r="V1055" s="13" t="b">
        <f>AND(G1055="INPRG",K1055&gt;=7,K1055&lt;14)</f>
        <v>0</v>
      </c>
      <c r="W1055" s="14" t="b">
        <f>AND(G1055="INPRG",K1055&lt;7)</f>
        <v>0</v>
      </c>
    </row>
    <row r="1056" spans="1:23" ht="15.75" x14ac:dyDescent="0.25">
      <c r="A1056" s="1" t="s">
        <v>2217</v>
      </c>
      <c r="B1056" s="2" t="s">
        <v>1</v>
      </c>
      <c r="C1056" s="2" t="s">
        <v>21</v>
      </c>
      <c r="D1056" s="2" t="s">
        <v>669</v>
      </c>
      <c r="E1056" s="2" t="s">
        <v>2218</v>
      </c>
      <c r="F1056" s="3">
        <v>42062.344861111109</v>
      </c>
      <c r="G1056" s="2" t="s">
        <v>4</v>
      </c>
      <c r="H1056" s="2" t="s">
        <v>325</v>
      </c>
      <c r="I1056" s="3">
        <v>42066.958333333336</v>
      </c>
      <c r="J1056" s="4">
        <f ca="1">TODAY()</f>
        <v>42790</v>
      </c>
      <c r="K1056" s="5">
        <f>IF(I1056&lt;&gt;0,(I1056-F1056)-1,(J1056-F1056)-1)</f>
        <v>3.6134722222268465</v>
      </c>
      <c r="L1056" s="5" t="b">
        <f>IF(G1056="CAN",TRUE,FALSE)</f>
        <v>0</v>
      </c>
      <c r="M1056" s="6" t="b">
        <f>AND(G1056="CLOSE",K1056&lt;=28)</f>
        <v>1</v>
      </c>
      <c r="N1056" s="6" t="b">
        <f>AND(G1056="CLOSE",K1056&gt;28,K1056&lt;=56)</f>
        <v>0</v>
      </c>
      <c r="O1056" s="6" t="b">
        <f>AND(G1056="CLOSE",K1056&gt;56,K1056&lt;=84)</f>
        <v>0</v>
      </c>
      <c r="P1056" s="6" t="b">
        <f>AND(G1056="CLOSE",K1056&gt;84)</f>
        <v>0</v>
      </c>
      <c r="Q1056" s="6" t="b">
        <f>AND(G1056 = "INPRG",K1056&gt;84)</f>
        <v>0</v>
      </c>
      <c r="R1056" s="6" t="b">
        <f>AND(G1056 = "INPRG",K1056&gt;56,K1056&lt;=84)</f>
        <v>0</v>
      </c>
      <c r="S1056" s="6" t="b">
        <f>AND(G1056 = "INPRG",K1056&gt;28,K1056&lt;56)</f>
        <v>0</v>
      </c>
      <c r="T1056" s="6" t="b">
        <f>AND(G1056="INPRG",K1056&gt;=21,K1056&lt;28)</f>
        <v>0</v>
      </c>
      <c r="U1056" s="6" t="b">
        <f>AND(G1056="INPRG",K1056&gt;=14,K1056&lt;21)</f>
        <v>0</v>
      </c>
      <c r="V1056" s="6" t="b">
        <f>AND(G1056="INPRG",K1056&gt;=7,K1056&lt;14)</f>
        <v>0</v>
      </c>
      <c r="W1056" s="7" t="b">
        <f>AND(G1056="INPRG",K1056&lt;7)</f>
        <v>0</v>
      </c>
    </row>
    <row r="1057" spans="1:23" ht="15.75" x14ac:dyDescent="0.25">
      <c r="A1057" s="8" t="s">
        <v>2219</v>
      </c>
      <c r="B1057" s="9" t="s">
        <v>1</v>
      </c>
      <c r="C1057" s="9" t="s">
        <v>21</v>
      </c>
      <c r="D1057" s="9" t="s">
        <v>696</v>
      </c>
      <c r="E1057" s="9"/>
      <c r="F1057" s="10">
        <v>42062.344895833332</v>
      </c>
      <c r="G1057" s="9" t="s">
        <v>4</v>
      </c>
      <c r="H1057" s="9" t="s">
        <v>325</v>
      </c>
      <c r="I1057" s="10">
        <v>42068.958333333336</v>
      </c>
      <c r="J1057" s="11">
        <f ca="1">TODAY()</f>
        <v>42790</v>
      </c>
      <c r="K1057" s="12">
        <f>IF(I1057&lt;&gt;0,(I1057-F1057)-1,(J1057-F1057)-1)</f>
        <v>5.6134375000037835</v>
      </c>
      <c r="L1057" s="12" t="b">
        <f>IF(G1057="CAN",TRUE,FALSE)</f>
        <v>0</v>
      </c>
      <c r="M1057" s="13" t="b">
        <f>AND(G1057="CLOSE",K1057&lt;=28)</f>
        <v>1</v>
      </c>
      <c r="N1057" s="13" t="b">
        <f>AND(G1057="CLOSE",K1057&gt;28,K1057&lt;=56)</f>
        <v>0</v>
      </c>
      <c r="O1057" s="13" t="b">
        <f>AND(G1057="CLOSE",K1057&gt;56,K1057&lt;=84)</f>
        <v>0</v>
      </c>
      <c r="P1057" s="13" t="b">
        <f>AND(G1057="CLOSE",K1057&gt;84)</f>
        <v>0</v>
      </c>
      <c r="Q1057" s="13" t="b">
        <f>AND(G1057 = "INPRG",K1057&gt;84)</f>
        <v>0</v>
      </c>
      <c r="R1057" s="13" t="b">
        <f>AND(G1057 = "INPRG",K1057&gt;56,K1057&lt;=84)</f>
        <v>0</v>
      </c>
      <c r="S1057" s="13" t="b">
        <f>AND(G1057 = "INPRG",K1057&gt;28,K1057&lt;56)</f>
        <v>0</v>
      </c>
      <c r="T1057" s="13" t="b">
        <f>AND(G1057="INPRG",K1057&gt;=21,K1057&lt;28)</f>
        <v>0</v>
      </c>
      <c r="U1057" s="13" t="b">
        <f>AND(G1057="INPRG",K1057&gt;=14,K1057&lt;21)</f>
        <v>0</v>
      </c>
      <c r="V1057" s="13" t="b">
        <f>AND(G1057="INPRG",K1057&gt;=7,K1057&lt;14)</f>
        <v>0</v>
      </c>
      <c r="W1057" s="14" t="b">
        <f>AND(G1057="INPRG",K1057&lt;7)</f>
        <v>0</v>
      </c>
    </row>
    <row r="1058" spans="1:23" ht="15.75" x14ac:dyDescent="0.25">
      <c r="A1058" s="1" t="s">
        <v>2220</v>
      </c>
      <c r="B1058" s="2" t="s">
        <v>1</v>
      </c>
      <c r="C1058" s="2" t="s">
        <v>21</v>
      </c>
      <c r="D1058" s="2" t="s">
        <v>669</v>
      </c>
      <c r="E1058" s="2" t="s">
        <v>2221</v>
      </c>
      <c r="F1058" s="3">
        <v>42062.344918981478</v>
      </c>
      <c r="G1058" s="2" t="s">
        <v>4</v>
      </c>
      <c r="H1058" s="2" t="s">
        <v>325</v>
      </c>
      <c r="I1058" s="3">
        <v>42066.958333333336</v>
      </c>
      <c r="J1058" s="4">
        <f ca="1">TODAY()</f>
        <v>42790</v>
      </c>
      <c r="K1058" s="5">
        <f>IF(I1058&lt;&gt;0,(I1058-F1058)-1,(J1058-F1058)-1)</f>
        <v>3.6134143518575002</v>
      </c>
      <c r="L1058" s="5" t="b">
        <f>IF(G1058="CAN",TRUE,FALSE)</f>
        <v>0</v>
      </c>
      <c r="M1058" s="6" t="b">
        <f>AND(G1058="CLOSE",K1058&lt;=28)</f>
        <v>1</v>
      </c>
      <c r="N1058" s="6" t="b">
        <f>AND(G1058="CLOSE",K1058&gt;28,K1058&lt;=56)</f>
        <v>0</v>
      </c>
      <c r="O1058" s="6" t="b">
        <f>AND(G1058="CLOSE",K1058&gt;56,K1058&lt;=84)</f>
        <v>0</v>
      </c>
      <c r="P1058" s="6" t="b">
        <f>AND(G1058="CLOSE",K1058&gt;84)</f>
        <v>0</v>
      </c>
      <c r="Q1058" s="6" t="b">
        <f>AND(G1058 = "INPRG",K1058&gt;84)</f>
        <v>0</v>
      </c>
      <c r="R1058" s="6" t="b">
        <f>AND(G1058 = "INPRG",K1058&gt;56,K1058&lt;=84)</f>
        <v>0</v>
      </c>
      <c r="S1058" s="6" t="b">
        <f>AND(G1058 = "INPRG",K1058&gt;28,K1058&lt;56)</f>
        <v>0</v>
      </c>
      <c r="T1058" s="6" t="b">
        <f>AND(G1058="INPRG",K1058&gt;=21,K1058&lt;28)</f>
        <v>0</v>
      </c>
      <c r="U1058" s="6" t="b">
        <f>AND(G1058="INPRG",K1058&gt;=14,K1058&lt;21)</f>
        <v>0</v>
      </c>
      <c r="V1058" s="6" t="b">
        <f>AND(G1058="INPRG",K1058&gt;=7,K1058&lt;14)</f>
        <v>0</v>
      </c>
      <c r="W1058" s="7" t="b">
        <f>AND(G1058="INPRG",K1058&lt;7)</f>
        <v>0</v>
      </c>
    </row>
    <row r="1059" spans="1:23" ht="15.75" x14ac:dyDescent="0.25">
      <c r="A1059" s="8" t="s">
        <v>2222</v>
      </c>
      <c r="B1059" s="9" t="s">
        <v>1</v>
      </c>
      <c r="C1059" s="9" t="s">
        <v>2</v>
      </c>
      <c r="D1059" s="9" t="s">
        <v>1653</v>
      </c>
      <c r="E1059" s="9" t="s">
        <v>2223</v>
      </c>
      <c r="F1059" s="10">
        <v>42062.345023148147</v>
      </c>
      <c r="G1059" s="9" t="s">
        <v>4</v>
      </c>
      <c r="H1059" s="9" t="s">
        <v>214</v>
      </c>
      <c r="I1059" s="10">
        <v>42066.958333333336</v>
      </c>
      <c r="J1059" s="11">
        <f ca="1">TODAY()</f>
        <v>42790</v>
      </c>
      <c r="K1059" s="12">
        <f>IF(I1059&lt;&gt;0,(I1059-F1059)-1,(J1059-F1059)-1)</f>
        <v>3.6133101851883112</v>
      </c>
      <c r="L1059" s="12" t="b">
        <f>IF(G1059="CAN",TRUE,FALSE)</f>
        <v>0</v>
      </c>
      <c r="M1059" s="13" t="b">
        <f>AND(G1059="CLOSE",K1059&lt;=28)</f>
        <v>1</v>
      </c>
      <c r="N1059" s="13" t="b">
        <f>AND(G1059="CLOSE",K1059&gt;28,K1059&lt;=56)</f>
        <v>0</v>
      </c>
      <c r="O1059" s="13" t="b">
        <f>AND(G1059="CLOSE",K1059&gt;56,K1059&lt;=84)</f>
        <v>0</v>
      </c>
      <c r="P1059" s="13" t="b">
        <f>AND(G1059="CLOSE",K1059&gt;84)</f>
        <v>0</v>
      </c>
      <c r="Q1059" s="13" t="b">
        <f>AND(G1059 = "INPRG",K1059&gt;84)</f>
        <v>0</v>
      </c>
      <c r="R1059" s="13" t="b">
        <f>AND(G1059 = "INPRG",K1059&gt;56,K1059&lt;=84)</f>
        <v>0</v>
      </c>
      <c r="S1059" s="13" t="b">
        <f>AND(G1059 = "INPRG",K1059&gt;28,K1059&lt;56)</f>
        <v>0</v>
      </c>
      <c r="T1059" s="13" t="b">
        <f>AND(G1059="INPRG",K1059&gt;=21,K1059&lt;28)</f>
        <v>0</v>
      </c>
      <c r="U1059" s="13" t="b">
        <f>AND(G1059="INPRG",K1059&gt;=14,K1059&lt;21)</f>
        <v>0</v>
      </c>
      <c r="V1059" s="13" t="b">
        <f>AND(G1059="INPRG",K1059&gt;=7,K1059&lt;14)</f>
        <v>0</v>
      </c>
      <c r="W1059" s="14" t="b">
        <f>AND(G1059="INPRG",K1059&lt;7)</f>
        <v>0</v>
      </c>
    </row>
    <row r="1060" spans="1:23" ht="15.75" x14ac:dyDescent="0.25">
      <c r="A1060" s="1" t="s">
        <v>2224</v>
      </c>
      <c r="B1060" s="2" t="s">
        <v>1</v>
      </c>
      <c r="C1060" s="2" t="s">
        <v>2</v>
      </c>
      <c r="D1060" s="2" t="s">
        <v>1653</v>
      </c>
      <c r="E1060" s="2" t="s">
        <v>2225</v>
      </c>
      <c r="F1060" s="3">
        <v>42062.345046296294</v>
      </c>
      <c r="G1060" s="2" t="s">
        <v>4</v>
      </c>
      <c r="H1060" s="2" t="s">
        <v>214</v>
      </c>
      <c r="I1060" s="3">
        <v>42066.958333333336</v>
      </c>
      <c r="J1060" s="4">
        <f ca="1">TODAY()</f>
        <v>42790</v>
      </c>
      <c r="K1060" s="5">
        <f>IF(I1060&lt;&gt;0,(I1060-F1060)-1,(J1060-F1060)-1)</f>
        <v>3.6132870370420278</v>
      </c>
      <c r="L1060" s="5" t="b">
        <f>IF(G1060="CAN",TRUE,FALSE)</f>
        <v>0</v>
      </c>
      <c r="M1060" s="6" t="b">
        <f>AND(G1060="CLOSE",K1060&lt;=28)</f>
        <v>1</v>
      </c>
      <c r="N1060" s="6" t="b">
        <f>AND(G1060="CLOSE",K1060&gt;28,K1060&lt;=56)</f>
        <v>0</v>
      </c>
      <c r="O1060" s="6" t="b">
        <f>AND(G1060="CLOSE",K1060&gt;56,K1060&lt;=84)</f>
        <v>0</v>
      </c>
      <c r="P1060" s="6" t="b">
        <f>AND(G1060="CLOSE",K1060&gt;84)</f>
        <v>0</v>
      </c>
      <c r="Q1060" s="6" t="b">
        <f>AND(G1060 = "INPRG",K1060&gt;84)</f>
        <v>0</v>
      </c>
      <c r="R1060" s="6" t="b">
        <f>AND(G1060 = "INPRG",K1060&gt;56,K1060&lt;=84)</f>
        <v>0</v>
      </c>
      <c r="S1060" s="6" t="b">
        <f>AND(G1060 = "INPRG",K1060&gt;28,K1060&lt;56)</f>
        <v>0</v>
      </c>
      <c r="T1060" s="6" t="b">
        <f>AND(G1060="INPRG",K1060&gt;=21,K1060&lt;28)</f>
        <v>0</v>
      </c>
      <c r="U1060" s="6" t="b">
        <f>AND(G1060="INPRG",K1060&gt;=14,K1060&lt;21)</f>
        <v>0</v>
      </c>
      <c r="V1060" s="6" t="b">
        <f>AND(G1060="INPRG",K1060&gt;=7,K1060&lt;14)</f>
        <v>0</v>
      </c>
      <c r="W1060" s="7" t="b">
        <f>AND(G1060="INPRG",K1060&lt;7)</f>
        <v>0</v>
      </c>
    </row>
    <row r="1061" spans="1:23" ht="15.75" x14ac:dyDescent="0.25">
      <c r="A1061" s="8" t="s">
        <v>2226</v>
      </c>
      <c r="B1061" s="9" t="s">
        <v>1</v>
      </c>
      <c r="C1061" s="9" t="s">
        <v>2</v>
      </c>
      <c r="D1061" s="9" t="s">
        <v>1195</v>
      </c>
      <c r="E1061" s="9" t="s">
        <v>2227</v>
      </c>
      <c r="F1061" s="10">
        <v>42062.345104166663</v>
      </c>
      <c r="G1061" s="9" t="s">
        <v>4</v>
      </c>
      <c r="H1061" s="9" t="s">
        <v>214</v>
      </c>
      <c r="I1061" s="10">
        <v>42066.958333333336</v>
      </c>
      <c r="J1061" s="11">
        <f ca="1">TODAY()</f>
        <v>42790</v>
      </c>
      <c r="K1061" s="12">
        <f>IF(I1061&lt;&gt;0,(I1061-F1061)-1,(J1061-F1061)-1)</f>
        <v>3.6132291666726815</v>
      </c>
      <c r="L1061" s="12" t="b">
        <f>IF(G1061="CAN",TRUE,FALSE)</f>
        <v>0</v>
      </c>
      <c r="M1061" s="13" t="b">
        <f>AND(G1061="CLOSE",K1061&lt;=28)</f>
        <v>1</v>
      </c>
      <c r="N1061" s="13" t="b">
        <f>AND(G1061="CLOSE",K1061&gt;28,K1061&lt;=56)</f>
        <v>0</v>
      </c>
      <c r="O1061" s="13" t="b">
        <f>AND(G1061="CLOSE",K1061&gt;56,K1061&lt;=84)</f>
        <v>0</v>
      </c>
      <c r="P1061" s="13" t="b">
        <f>AND(G1061="CLOSE",K1061&gt;84)</f>
        <v>0</v>
      </c>
      <c r="Q1061" s="13" t="b">
        <f>AND(G1061 = "INPRG",K1061&gt;84)</f>
        <v>0</v>
      </c>
      <c r="R1061" s="13" t="b">
        <f>AND(G1061 = "INPRG",K1061&gt;56,K1061&lt;=84)</f>
        <v>0</v>
      </c>
      <c r="S1061" s="13" t="b">
        <f>AND(G1061 = "INPRG",K1061&gt;28,K1061&lt;56)</f>
        <v>0</v>
      </c>
      <c r="T1061" s="13" t="b">
        <f>AND(G1061="INPRG",K1061&gt;=21,K1061&lt;28)</f>
        <v>0</v>
      </c>
      <c r="U1061" s="13" t="b">
        <f>AND(G1061="INPRG",K1061&gt;=14,K1061&lt;21)</f>
        <v>0</v>
      </c>
      <c r="V1061" s="13" t="b">
        <f>AND(G1061="INPRG",K1061&gt;=7,K1061&lt;14)</f>
        <v>0</v>
      </c>
      <c r="W1061" s="14" t="b">
        <f>AND(G1061="INPRG",K1061&lt;7)</f>
        <v>0</v>
      </c>
    </row>
    <row r="1062" spans="1:23" ht="15.75" x14ac:dyDescent="0.25">
      <c r="A1062" s="1" t="s">
        <v>2228</v>
      </c>
      <c r="B1062" s="2" t="s">
        <v>1</v>
      </c>
      <c r="C1062" s="2" t="s">
        <v>2</v>
      </c>
      <c r="D1062" s="2" t="s">
        <v>2229</v>
      </c>
      <c r="E1062" s="2" t="s">
        <v>1662</v>
      </c>
      <c r="F1062" s="3">
        <v>42062.345173611109</v>
      </c>
      <c r="G1062" s="2" t="s">
        <v>4</v>
      </c>
      <c r="H1062" s="2" t="s">
        <v>43</v>
      </c>
      <c r="I1062" s="3">
        <v>42065.958333333336</v>
      </c>
      <c r="J1062" s="4">
        <f ca="1">TODAY()</f>
        <v>42790</v>
      </c>
      <c r="K1062" s="5">
        <f>IF(I1062&lt;&gt;0,(I1062-F1062)-1,(J1062-F1062)-1)</f>
        <v>2.6131597222265555</v>
      </c>
      <c r="L1062" s="5" t="b">
        <f>IF(G1062="CAN",TRUE,FALSE)</f>
        <v>0</v>
      </c>
      <c r="M1062" s="6" t="b">
        <f>AND(G1062="CLOSE",K1062&lt;=28)</f>
        <v>1</v>
      </c>
      <c r="N1062" s="6" t="b">
        <f>AND(G1062="CLOSE",K1062&gt;28,K1062&lt;=56)</f>
        <v>0</v>
      </c>
      <c r="O1062" s="6" t="b">
        <f>AND(G1062="CLOSE",K1062&gt;56,K1062&lt;=84)</f>
        <v>0</v>
      </c>
      <c r="P1062" s="6" t="b">
        <f>AND(G1062="CLOSE",K1062&gt;84)</f>
        <v>0</v>
      </c>
      <c r="Q1062" s="6" t="b">
        <f>AND(G1062 = "INPRG",K1062&gt;84)</f>
        <v>0</v>
      </c>
      <c r="R1062" s="6" t="b">
        <f>AND(G1062 = "INPRG",K1062&gt;56,K1062&lt;=84)</f>
        <v>0</v>
      </c>
      <c r="S1062" s="6" t="b">
        <f>AND(G1062 = "INPRG",K1062&gt;28,K1062&lt;56)</f>
        <v>0</v>
      </c>
      <c r="T1062" s="6" t="b">
        <f>AND(G1062="INPRG",K1062&gt;=21,K1062&lt;28)</f>
        <v>0</v>
      </c>
      <c r="U1062" s="6" t="b">
        <f>AND(G1062="INPRG",K1062&gt;=14,K1062&lt;21)</f>
        <v>0</v>
      </c>
      <c r="V1062" s="6" t="b">
        <f>AND(G1062="INPRG",K1062&gt;=7,K1062&lt;14)</f>
        <v>0</v>
      </c>
      <c r="W1062" s="7" t="b">
        <f>AND(G1062="INPRG",K1062&lt;7)</f>
        <v>0</v>
      </c>
    </row>
    <row r="1063" spans="1:23" ht="15.75" x14ac:dyDescent="0.25">
      <c r="A1063" s="8" t="s">
        <v>2230</v>
      </c>
      <c r="B1063" s="9" t="s">
        <v>1</v>
      </c>
      <c r="C1063" s="9" t="s">
        <v>2</v>
      </c>
      <c r="D1063" s="9" t="s">
        <v>1195</v>
      </c>
      <c r="E1063" s="9" t="s">
        <v>2231</v>
      </c>
      <c r="F1063" s="10">
        <v>42062.345219907409</v>
      </c>
      <c r="G1063" s="9" t="s">
        <v>4</v>
      </c>
      <c r="H1063" s="9" t="s">
        <v>214</v>
      </c>
      <c r="I1063" s="10">
        <v>42066.958333333336</v>
      </c>
      <c r="J1063" s="11">
        <f ca="1">TODAY()</f>
        <v>42790</v>
      </c>
      <c r="K1063" s="12">
        <f>IF(I1063&lt;&gt;0,(I1063-F1063)-1,(J1063-F1063)-1)</f>
        <v>3.6131134259267128</v>
      </c>
      <c r="L1063" s="12" t="b">
        <f>IF(G1063="CAN",TRUE,FALSE)</f>
        <v>0</v>
      </c>
      <c r="M1063" s="13" t="b">
        <f>AND(G1063="CLOSE",K1063&lt;=28)</f>
        <v>1</v>
      </c>
      <c r="N1063" s="13" t="b">
        <f>AND(G1063="CLOSE",K1063&gt;28,K1063&lt;=56)</f>
        <v>0</v>
      </c>
      <c r="O1063" s="13" t="b">
        <f>AND(G1063="CLOSE",K1063&gt;56,K1063&lt;=84)</f>
        <v>0</v>
      </c>
      <c r="P1063" s="13" t="b">
        <f>AND(G1063="CLOSE",K1063&gt;84)</f>
        <v>0</v>
      </c>
      <c r="Q1063" s="13" t="b">
        <f>AND(G1063 = "INPRG",K1063&gt;84)</f>
        <v>0</v>
      </c>
      <c r="R1063" s="13" t="b">
        <f>AND(G1063 = "INPRG",K1063&gt;56,K1063&lt;=84)</f>
        <v>0</v>
      </c>
      <c r="S1063" s="13" t="b">
        <f>AND(G1063 = "INPRG",K1063&gt;28,K1063&lt;56)</f>
        <v>0</v>
      </c>
      <c r="T1063" s="13" t="b">
        <f>AND(G1063="INPRG",K1063&gt;=21,K1063&lt;28)</f>
        <v>0</v>
      </c>
      <c r="U1063" s="13" t="b">
        <f>AND(G1063="INPRG",K1063&gt;=14,K1063&lt;21)</f>
        <v>0</v>
      </c>
      <c r="V1063" s="13" t="b">
        <f>AND(G1063="INPRG",K1063&gt;=7,K1063&lt;14)</f>
        <v>0</v>
      </c>
      <c r="W1063" s="14" t="b">
        <f>AND(G1063="INPRG",K1063&lt;7)</f>
        <v>0</v>
      </c>
    </row>
    <row r="1064" spans="1:23" ht="15.75" x14ac:dyDescent="0.25">
      <c r="A1064" s="1" t="s">
        <v>2232</v>
      </c>
      <c r="B1064" s="2" t="s">
        <v>2233</v>
      </c>
      <c r="C1064" s="2" t="s">
        <v>2</v>
      </c>
      <c r="D1064" s="2" t="s">
        <v>2234</v>
      </c>
      <c r="E1064" s="2" t="s">
        <v>2235</v>
      </c>
      <c r="F1064" s="3">
        <v>42062.345254629632</v>
      </c>
      <c r="G1064" s="2" t="s">
        <v>4</v>
      </c>
      <c r="H1064" s="2" t="s">
        <v>147</v>
      </c>
      <c r="I1064" s="3">
        <v>42068.958333333336</v>
      </c>
      <c r="J1064" s="4">
        <f ca="1">TODAY()</f>
        <v>42790</v>
      </c>
      <c r="K1064" s="5">
        <f>IF(I1064&lt;&gt;0,(I1064-F1064)-1,(J1064-F1064)-1)</f>
        <v>5.6130787037036498</v>
      </c>
      <c r="L1064" s="5" t="b">
        <f>IF(G1064="CAN",TRUE,FALSE)</f>
        <v>0</v>
      </c>
      <c r="M1064" s="6" t="b">
        <f>AND(G1064="CLOSE",K1064&lt;=28)</f>
        <v>1</v>
      </c>
      <c r="N1064" s="6" t="b">
        <f>AND(G1064="CLOSE",K1064&gt;28,K1064&lt;=56)</f>
        <v>0</v>
      </c>
      <c r="O1064" s="6" t="b">
        <f>AND(G1064="CLOSE",K1064&gt;56,K1064&lt;=84)</f>
        <v>0</v>
      </c>
      <c r="P1064" s="6" t="b">
        <f>AND(G1064="CLOSE",K1064&gt;84)</f>
        <v>0</v>
      </c>
      <c r="Q1064" s="6" t="b">
        <f>AND(G1064 = "INPRG",K1064&gt;84)</f>
        <v>0</v>
      </c>
      <c r="R1064" s="6" t="b">
        <f>AND(G1064 = "INPRG",K1064&gt;56,K1064&lt;=84)</f>
        <v>0</v>
      </c>
      <c r="S1064" s="6" t="b">
        <f>AND(G1064 = "INPRG",K1064&gt;28,K1064&lt;56)</f>
        <v>0</v>
      </c>
      <c r="T1064" s="6" t="b">
        <f>AND(G1064="INPRG",K1064&gt;=21,K1064&lt;28)</f>
        <v>0</v>
      </c>
      <c r="U1064" s="6" t="b">
        <f>AND(G1064="INPRG",K1064&gt;=14,K1064&lt;21)</f>
        <v>0</v>
      </c>
      <c r="V1064" s="6" t="b">
        <f>AND(G1064="INPRG",K1064&gt;=7,K1064&lt;14)</f>
        <v>0</v>
      </c>
      <c r="W1064" s="7" t="b">
        <f>AND(G1064="INPRG",K1064&lt;7)</f>
        <v>0</v>
      </c>
    </row>
    <row r="1065" spans="1:23" ht="15.75" x14ac:dyDescent="0.25">
      <c r="A1065" s="8" t="s">
        <v>2236</v>
      </c>
      <c r="B1065" s="9" t="s">
        <v>2233</v>
      </c>
      <c r="C1065" s="9" t="s">
        <v>21</v>
      </c>
      <c r="D1065" s="9" t="s">
        <v>2234</v>
      </c>
      <c r="E1065" s="9" t="s">
        <v>2235</v>
      </c>
      <c r="F1065" s="10">
        <v>42062.345277777778</v>
      </c>
      <c r="G1065" s="9" t="s">
        <v>4</v>
      </c>
      <c r="H1065" s="9" t="s">
        <v>147</v>
      </c>
      <c r="I1065" s="10">
        <v>42069.625</v>
      </c>
      <c r="J1065" s="11">
        <f ca="1">TODAY()</f>
        <v>42790</v>
      </c>
      <c r="K1065" s="12">
        <f>IF(I1065&lt;&gt;0,(I1065-F1065)-1,(J1065-F1065)-1)</f>
        <v>6.2797222222216078</v>
      </c>
      <c r="L1065" s="12" t="b">
        <f>IF(G1065="CAN",TRUE,FALSE)</f>
        <v>0</v>
      </c>
      <c r="M1065" s="13" t="b">
        <f>AND(G1065="CLOSE",K1065&lt;=28)</f>
        <v>1</v>
      </c>
      <c r="N1065" s="13" t="b">
        <f>AND(G1065="CLOSE",K1065&gt;28,K1065&lt;=56)</f>
        <v>0</v>
      </c>
      <c r="O1065" s="13" t="b">
        <f>AND(G1065="CLOSE",K1065&gt;56,K1065&lt;=84)</f>
        <v>0</v>
      </c>
      <c r="P1065" s="13" t="b">
        <f>AND(G1065="CLOSE",K1065&gt;84)</f>
        <v>0</v>
      </c>
      <c r="Q1065" s="13" t="b">
        <f>AND(G1065 = "INPRG",K1065&gt;84)</f>
        <v>0</v>
      </c>
      <c r="R1065" s="13" t="b">
        <f>AND(G1065 = "INPRG",K1065&gt;56,K1065&lt;=84)</f>
        <v>0</v>
      </c>
      <c r="S1065" s="13" t="b">
        <f>AND(G1065 = "INPRG",K1065&gt;28,K1065&lt;56)</f>
        <v>0</v>
      </c>
      <c r="T1065" s="13" t="b">
        <f>AND(G1065="INPRG",K1065&gt;=21,K1065&lt;28)</f>
        <v>0</v>
      </c>
      <c r="U1065" s="13" t="b">
        <f>AND(G1065="INPRG",K1065&gt;=14,K1065&lt;21)</f>
        <v>0</v>
      </c>
      <c r="V1065" s="13" t="b">
        <f>AND(G1065="INPRG",K1065&gt;=7,K1065&lt;14)</f>
        <v>0</v>
      </c>
      <c r="W1065" s="14" t="b">
        <f>AND(G1065="INPRG",K1065&lt;7)</f>
        <v>0</v>
      </c>
    </row>
    <row r="1066" spans="1:23" ht="15.75" x14ac:dyDescent="0.25">
      <c r="A1066" s="1" t="s">
        <v>2237</v>
      </c>
      <c r="B1066" s="2" t="s">
        <v>1</v>
      </c>
      <c r="C1066" s="2" t="s">
        <v>21</v>
      </c>
      <c r="D1066" s="2" t="s">
        <v>707</v>
      </c>
      <c r="E1066" s="2"/>
      <c r="F1066" s="3">
        <v>42062.345289351855</v>
      </c>
      <c r="G1066" s="2" t="s">
        <v>4</v>
      </c>
      <c r="H1066" s="2" t="s">
        <v>325</v>
      </c>
      <c r="I1066" s="3">
        <v>42069.458333333336</v>
      </c>
      <c r="J1066" s="4">
        <f ca="1">TODAY()</f>
        <v>42790</v>
      </c>
      <c r="K1066" s="5">
        <f>IF(I1066&lt;&gt;0,(I1066-F1066)-1,(J1066-F1066)-1)</f>
        <v>6.1130439814805868</v>
      </c>
      <c r="L1066" s="5" t="b">
        <f>IF(G1066="CAN",TRUE,FALSE)</f>
        <v>0</v>
      </c>
      <c r="M1066" s="6" t="b">
        <f>AND(G1066="CLOSE",K1066&lt;=28)</f>
        <v>1</v>
      </c>
      <c r="N1066" s="6" t="b">
        <f>AND(G1066="CLOSE",K1066&gt;28,K1066&lt;=56)</f>
        <v>0</v>
      </c>
      <c r="O1066" s="6" t="b">
        <f>AND(G1066="CLOSE",K1066&gt;56,K1066&lt;=84)</f>
        <v>0</v>
      </c>
      <c r="P1066" s="6" t="b">
        <f>AND(G1066="CLOSE",K1066&gt;84)</f>
        <v>0</v>
      </c>
      <c r="Q1066" s="6" t="b">
        <f>AND(G1066 = "INPRG",K1066&gt;84)</f>
        <v>0</v>
      </c>
      <c r="R1066" s="6" t="b">
        <f>AND(G1066 = "INPRG",K1066&gt;56,K1066&lt;=84)</f>
        <v>0</v>
      </c>
      <c r="S1066" s="6" t="b">
        <f>AND(G1066 = "INPRG",K1066&gt;28,K1066&lt;56)</f>
        <v>0</v>
      </c>
      <c r="T1066" s="6" t="b">
        <f>AND(G1066="INPRG",K1066&gt;=21,K1066&lt;28)</f>
        <v>0</v>
      </c>
      <c r="U1066" s="6" t="b">
        <f>AND(G1066="INPRG",K1066&gt;=14,K1066&lt;21)</f>
        <v>0</v>
      </c>
      <c r="V1066" s="6" t="b">
        <f>AND(G1066="INPRG",K1066&gt;=7,K1066&lt;14)</f>
        <v>0</v>
      </c>
      <c r="W1066" s="7" t="b">
        <f>AND(G1066="INPRG",K1066&lt;7)</f>
        <v>0</v>
      </c>
    </row>
    <row r="1067" spans="1:23" ht="15.75" x14ac:dyDescent="0.25">
      <c r="A1067" s="8" t="s">
        <v>2238</v>
      </c>
      <c r="B1067" s="9" t="s">
        <v>1</v>
      </c>
      <c r="C1067" s="9" t="s">
        <v>21</v>
      </c>
      <c r="D1067" s="9" t="s">
        <v>2239</v>
      </c>
      <c r="E1067" s="9" t="s">
        <v>1833</v>
      </c>
      <c r="F1067" s="10">
        <v>42062.345358796294</v>
      </c>
      <c r="G1067" s="9" t="s">
        <v>4</v>
      </c>
      <c r="H1067" s="9" t="s">
        <v>83</v>
      </c>
      <c r="I1067" s="10">
        <v>42066.958333333336</v>
      </c>
      <c r="J1067" s="11">
        <f ca="1">TODAY()</f>
        <v>42790</v>
      </c>
      <c r="K1067" s="12">
        <f>IF(I1067&lt;&gt;0,(I1067-F1067)-1,(J1067-F1067)-1)</f>
        <v>3.6129745370417368</v>
      </c>
      <c r="L1067" s="12" t="b">
        <f>IF(G1067="CAN",TRUE,FALSE)</f>
        <v>0</v>
      </c>
      <c r="M1067" s="13" t="b">
        <f>AND(G1067="CLOSE",K1067&lt;=28)</f>
        <v>1</v>
      </c>
      <c r="N1067" s="13" t="b">
        <f>AND(G1067="CLOSE",K1067&gt;28,K1067&lt;=56)</f>
        <v>0</v>
      </c>
      <c r="O1067" s="13" t="b">
        <f>AND(G1067="CLOSE",K1067&gt;56,K1067&lt;=84)</f>
        <v>0</v>
      </c>
      <c r="P1067" s="13" t="b">
        <f>AND(G1067="CLOSE",K1067&gt;84)</f>
        <v>0</v>
      </c>
      <c r="Q1067" s="13" t="b">
        <f>AND(G1067 = "INPRG",K1067&gt;84)</f>
        <v>0</v>
      </c>
      <c r="R1067" s="13" t="b">
        <f>AND(G1067 = "INPRG",K1067&gt;56,K1067&lt;=84)</f>
        <v>0</v>
      </c>
      <c r="S1067" s="13" t="b">
        <f>AND(G1067 = "INPRG",K1067&gt;28,K1067&lt;56)</f>
        <v>0</v>
      </c>
      <c r="T1067" s="13" t="b">
        <f>AND(G1067="INPRG",K1067&gt;=21,K1067&lt;28)</f>
        <v>0</v>
      </c>
      <c r="U1067" s="13" t="b">
        <f>AND(G1067="INPRG",K1067&gt;=14,K1067&lt;21)</f>
        <v>0</v>
      </c>
      <c r="V1067" s="13" t="b">
        <f>AND(G1067="INPRG",K1067&gt;=7,K1067&lt;14)</f>
        <v>0</v>
      </c>
      <c r="W1067" s="14" t="b">
        <f>AND(G1067="INPRG",K1067&lt;7)</f>
        <v>0</v>
      </c>
    </row>
    <row r="1068" spans="1:23" ht="15.75" x14ac:dyDescent="0.25">
      <c r="A1068" s="1" t="s">
        <v>2240</v>
      </c>
      <c r="B1068" s="2" t="s">
        <v>1</v>
      </c>
      <c r="C1068" s="2" t="s">
        <v>21</v>
      </c>
      <c r="D1068" s="2" t="s">
        <v>2239</v>
      </c>
      <c r="E1068" s="2" t="s">
        <v>1835</v>
      </c>
      <c r="F1068" s="3">
        <v>42062.345370370371</v>
      </c>
      <c r="G1068" s="2" t="s">
        <v>4</v>
      </c>
      <c r="H1068" s="2" t="s">
        <v>75</v>
      </c>
      <c r="I1068" s="3">
        <v>42066.958333333336</v>
      </c>
      <c r="J1068" s="4">
        <f ca="1">TODAY()</f>
        <v>42790</v>
      </c>
      <c r="K1068" s="5">
        <f>IF(I1068&lt;&gt;0,(I1068-F1068)-1,(J1068-F1068)-1)</f>
        <v>3.6129629629649571</v>
      </c>
      <c r="L1068" s="5" t="b">
        <f>IF(G1068="CAN",TRUE,FALSE)</f>
        <v>0</v>
      </c>
      <c r="M1068" s="6" t="b">
        <f>AND(G1068="CLOSE",K1068&lt;=28)</f>
        <v>1</v>
      </c>
      <c r="N1068" s="6" t="b">
        <f>AND(G1068="CLOSE",K1068&gt;28,K1068&lt;=56)</f>
        <v>0</v>
      </c>
      <c r="O1068" s="6" t="b">
        <f>AND(G1068="CLOSE",K1068&gt;56,K1068&lt;=84)</f>
        <v>0</v>
      </c>
      <c r="P1068" s="6" t="b">
        <f>AND(G1068="CLOSE",K1068&gt;84)</f>
        <v>0</v>
      </c>
      <c r="Q1068" s="6" t="b">
        <f>AND(G1068 = "INPRG",K1068&gt;84)</f>
        <v>0</v>
      </c>
      <c r="R1068" s="6" t="b">
        <f>AND(G1068 = "INPRG",K1068&gt;56,K1068&lt;=84)</f>
        <v>0</v>
      </c>
      <c r="S1068" s="6" t="b">
        <f>AND(G1068 = "INPRG",K1068&gt;28,K1068&lt;56)</f>
        <v>0</v>
      </c>
      <c r="T1068" s="6" t="b">
        <f>AND(G1068="INPRG",K1068&gt;=21,K1068&lt;28)</f>
        <v>0</v>
      </c>
      <c r="U1068" s="6" t="b">
        <f>AND(G1068="INPRG",K1068&gt;=14,K1068&lt;21)</f>
        <v>0</v>
      </c>
      <c r="V1068" s="6" t="b">
        <f>AND(G1068="INPRG",K1068&gt;=7,K1068&lt;14)</f>
        <v>0</v>
      </c>
      <c r="W1068" s="7" t="b">
        <f>AND(G1068="INPRG",K1068&lt;7)</f>
        <v>0</v>
      </c>
    </row>
    <row r="1069" spans="1:23" ht="15.75" x14ac:dyDescent="0.25">
      <c r="A1069" s="8" t="s">
        <v>2241</v>
      </c>
      <c r="B1069" s="9" t="s">
        <v>1</v>
      </c>
      <c r="C1069" s="9" t="s">
        <v>2</v>
      </c>
      <c r="D1069" s="9" t="s">
        <v>711</v>
      </c>
      <c r="E1069" s="9" t="s">
        <v>441</v>
      </c>
      <c r="F1069" s="10">
        <v>42062.345497685186</v>
      </c>
      <c r="G1069" s="9" t="s">
        <v>4</v>
      </c>
      <c r="H1069" s="9" t="s">
        <v>443</v>
      </c>
      <c r="I1069" s="10">
        <v>42069.625</v>
      </c>
      <c r="J1069" s="11">
        <f ca="1">TODAY()</f>
        <v>42790</v>
      </c>
      <c r="K1069" s="12">
        <f>IF(I1069&lt;&gt;0,(I1069-F1069)-1,(J1069-F1069)-1)</f>
        <v>6.2795023148137261</v>
      </c>
      <c r="L1069" s="12" t="b">
        <f>IF(G1069="CAN",TRUE,FALSE)</f>
        <v>0</v>
      </c>
      <c r="M1069" s="13" t="b">
        <f>AND(G1069="CLOSE",K1069&lt;=28)</f>
        <v>1</v>
      </c>
      <c r="N1069" s="13" t="b">
        <f>AND(G1069="CLOSE",K1069&gt;28,K1069&lt;=56)</f>
        <v>0</v>
      </c>
      <c r="O1069" s="13" t="b">
        <f>AND(G1069="CLOSE",K1069&gt;56,K1069&lt;=84)</f>
        <v>0</v>
      </c>
      <c r="P1069" s="13" t="b">
        <f>AND(G1069="CLOSE",K1069&gt;84)</f>
        <v>0</v>
      </c>
      <c r="Q1069" s="13" t="b">
        <f>AND(G1069 = "INPRG",K1069&gt;84)</f>
        <v>0</v>
      </c>
      <c r="R1069" s="13" t="b">
        <f>AND(G1069 = "INPRG",K1069&gt;56,K1069&lt;=84)</f>
        <v>0</v>
      </c>
      <c r="S1069" s="13" t="b">
        <f>AND(G1069 = "INPRG",K1069&gt;28,K1069&lt;56)</f>
        <v>0</v>
      </c>
      <c r="T1069" s="13" t="b">
        <f>AND(G1069="INPRG",K1069&gt;=21,K1069&lt;28)</f>
        <v>0</v>
      </c>
      <c r="U1069" s="13" t="b">
        <f>AND(G1069="INPRG",K1069&gt;=14,K1069&lt;21)</f>
        <v>0</v>
      </c>
      <c r="V1069" s="13" t="b">
        <f>AND(G1069="INPRG",K1069&gt;=7,K1069&lt;14)</f>
        <v>0</v>
      </c>
      <c r="W1069" s="14" t="b">
        <f>AND(G1069="INPRG",K1069&lt;7)</f>
        <v>0</v>
      </c>
    </row>
    <row r="1070" spans="1:23" ht="15.75" x14ac:dyDescent="0.25">
      <c r="A1070" s="1" t="s">
        <v>2242</v>
      </c>
      <c r="B1070" s="2" t="s">
        <v>1</v>
      </c>
      <c r="C1070" s="2" t="s">
        <v>21</v>
      </c>
      <c r="D1070" s="2" t="s">
        <v>2243</v>
      </c>
      <c r="E1070" s="2" t="s">
        <v>2244</v>
      </c>
      <c r="F1070" s="3">
        <v>42062.345520833333</v>
      </c>
      <c r="G1070" s="2" t="s">
        <v>4</v>
      </c>
      <c r="H1070" s="2" t="s">
        <v>134</v>
      </c>
      <c r="I1070" s="3">
        <v>42068.958333333336</v>
      </c>
      <c r="J1070" s="4">
        <f ca="1">TODAY()</f>
        <v>42790</v>
      </c>
      <c r="K1070" s="5">
        <f>IF(I1070&lt;&gt;0,(I1070-F1070)-1,(J1070-F1070)-1)</f>
        <v>5.6128125000032014</v>
      </c>
      <c r="L1070" s="5" t="b">
        <f>IF(G1070="CAN",TRUE,FALSE)</f>
        <v>0</v>
      </c>
      <c r="M1070" s="6" t="b">
        <f>AND(G1070="CLOSE",K1070&lt;=28)</f>
        <v>1</v>
      </c>
      <c r="N1070" s="6" t="b">
        <f>AND(G1070="CLOSE",K1070&gt;28,K1070&lt;=56)</f>
        <v>0</v>
      </c>
      <c r="O1070" s="6" t="b">
        <f>AND(G1070="CLOSE",K1070&gt;56,K1070&lt;=84)</f>
        <v>0</v>
      </c>
      <c r="P1070" s="6" t="b">
        <f>AND(G1070="CLOSE",K1070&gt;84)</f>
        <v>0</v>
      </c>
      <c r="Q1070" s="6" t="b">
        <f>AND(G1070 = "INPRG",K1070&gt;84)</f>
        <v>0</v>
      </c>
      <c r="R1070" s="6" t="b">
        <f>AND(G1070 = "INPRG",K1070&gt;56,K1070&lt;=84)</f>
        <v>0</v>
      </c>
      <c r="S1070" s="6" t="b">
        <f>AND(G1070 = "INPRG",K1070&gt;28,K1070&lt;56)</f>
        <v>0</v>
      </c>
      <c r="T1070" s="6" t="b">
        <f>AND(G1070="INPRG",K1070&gt;=21,K1070&lt;28)</f>
        <v>0</v>
      </c>
      <c r="U1070" s="6" t="b">
        <f>AND(G1070="INPRG",K1070&gt;=14,K1070&lt;21)</f>
        <v>0</v>
      </c>
      <c r="V1070" s="6" t="b">
        <f>AND(G1070="INPRG",K1070&gt;=7,K1070&lt;14)</f>
        <v>0</v>
      </c>
      <c r="W1070" s="7" t="b">
        <f>AND(G1070="INPRG",K1070&lt;7)</f>
        <v>0</v>
      </c>
    </row>
    <row r="1071" spans="1:23" ht="15.75" x14ac:dyDescent="0.25">
      <c r="A1071" s="8" t="s">
        <v>2245</v>
      </c>
      <c r="B1071" s="9" t="s">
        <v>1</v>
      </c>
      <c r="C1071" s="9" t="s">
        <v>21</v>
      </c>
      <c r="D1071" s="9" t="s">
        <v>2243</v>
      </c>
      <c r="E1071" s="9" t="s">
        <v>2246</v>
      </c>
      <c r="F1071" s="10">
        <v>42062.345543981479</v>
      </c>
      <c r="G1071" s="9" t="s">
        <v>4</v>
      </c>
      <c r="H1071" s="9" t="s">
        <v>134</v>
      </c>
      <c r="I1071" s="10">
        <v>42068.958333333336</v>
      </c>
      <c r="J1071" s="11">
        <f ca="1">TODAY()</f>
        <v>42790</v>
      </c>
      <c r="K1071" s="12">
        <f>IF(I1071&lt;&gt;0,(I1071-F1071)-1,(J1071-F1071)-1)</f>
        <v>5.6127893518569181</v>
      </c>
      <c r="L1071" s="12" t="b">
        <f>IF(G1071="CAN",TRUE,FALSE)</f>
        <v>0</v>
      </c>
      <c r="M1071" s="13" t="b">
        <f>AND(G1071="CLOSE",K1071&lt;=28)</f>
        <v>1</v>
      </c>
      <c r="N1071" s="13" t="b">
        <f>AND(G1071="CLOSE",K1071&gt;28,K1071&lt;=56)</f>
        <v>0</v>
      </c>
      <c r="O1071" s="13" t="b">
        <f>AND(G1071="CLOSE",K1071&gt;56,K1071&lt;=84)</f>
        <v>0</v>
      </c>
      <c r="P1071" s="13" t="b">
        <f>AND(G1071="CLOSE",K1071&gt;84)</f>
        <v>0</v>
      </c>
      <c r="Q1071" s="13" t="b">
        <f>AND(G1071 = "INPRG",K1071&gt;84)</f>
        <v>0</v>
      </c>
      <c r="R1071" s="13" t="b">
        <f>AND(G1071 = "INPRG",K1071&gt;56,K1071&lt;=84)</f>
        <v>0</v>
      </c>
      <c r="S1071" s="13" t="b">
        <f>AND(G1071 = "INPRG",K1071&gt;28,K1071&lt;56)</f>
        <v>0</v>
      </c>
      <c r="T1071" s="13" t="b">
        <f>AND(G1071="INPRG",K1071&gt;=21,K1071&lt;28)</f>
        <v>0</v>
      </c>
      <c r="U1071" s="13" t="b">
        <f>AND(G1071="INPRG",K1071&gt;=14,K1071&lt;21)</f>
        <v>0</v>
      </c>
      <c r="V1071" s="13" t="b">
        <f>AND(G1071="INPRG",K1071&gt;=7,K1071&lt;14)</f>
        <v>0</v>
      </c>
      <c r="W1071" s="14" t="b">
        <f>AND(G1071="INPRG",K1071&lt;7)</f>
        <v>0</v>
      </c>
    </row>
    <row r="1072" spans="1:23" ht="15.75" x14ac:dyDescent="0.25">
      <c r="A1072" s="1" t="s">
        <v>2247</v>
      </c>
      <c r="B1072" s="2" t="s">
        <v>1</v>
      </c>
      <c r="C1072" s="2" t="s">
        <v>21</v>
      </c>
      <c r="D1072" s="2" t="s">
        <v>2248</v>
      </c>
      <c r="E1072" s="2" t="s">
        <v>2249</v>
      </c>
      <c r="F1072" s="3">
        <v>42062.345555555556</v>
      </c>
      <c r="G1072" s="2" t="s">
        <v>4</v>
      </c>
      <c r="H1072" s="2" t="s">
        <v>214</v>
      </c>
      <c r="I1072" s="3">
        <v>42065.958333333336</v>
      </c>
      <c r="J1072" s="4">
        <f ca="1">TODAY()</f>
        <v>42790</v>
      </c>
      <c r="K1072" s="5">
        <f>IF(I1072&lt;&gt;0,(I1072-F1072)-1,(J1072-F1072)-1)</f>
        <v>2.6127777777801384</v>
      </c>
      <c r="L1072" s="5" t="b">
        <f>IF(G1072="CAN",TRUE,FALSE)</f>
        <v>0</v>
      </c>
      <c r="M1072" s="6" t="b">
        <f>AND(G1072="CLOSE",K1072&lt;=28)</f>
        <v>1</v>
      </c>
      <c r="N1072" s="6" t="b">
        <f>AND(G1072="CLOSE",K1072&gt;28,K1072&lt;=56)</f>
        <v>0</v>
      </c>
      <c r="O1072" s="6" t="b">
        <f>AND(G1072="CLOSE",K1072&gt;56,K1072&lt;=84)</f>
        <v>0</v>
      </c>
      <c r="P1072" s="6" t="b">
        <f>AND(G1072="CLOSE",K1072&gt;84)</f>
        <v>0</v>
      </c>
      <c r="Q1072" s="6" t="b">
        <f>AND(G1072 = "INPRG",K1072&gt;84)</f>
        <v>0</v>
      </c>
      <c r="R1072" s="6" t="b">
        <f>AND(G1072 = "INPRG",K1072&gt;56,K1072&lt;=84)</f>
        <v>0</v>
      </c>
      <c r="S1072" s="6" t="b">
        <f>AND(G1072 = "INPRG",K1072&gt;28,K1072&lt;56)</f>
        <v>0</v>
      </c>
      <c r="T1072" s="6" t="b">
        <f>AND(G1072="INPRG",K1072&gt;=21,K1072&lt;28)</f>
        <v>0</v>
      </c>
      <c r="U1072" s="6" t="b">
        <f>AND(G1072="INPRG",K1072&gt;=14,K1072&lt;21)</f>
        <v>0</v>
      </c>
      <c r="V1072" s="6" t="b">
        <f>AND(G1072="INPRG",K1072&gt;=7,K1072&lt;14)</f>
        <v>0</v>
      </c>
      <c r="W1072" s="7" t="b">
        <f>AND(G1072="INPRG",K1072&lt;7)</f>
        <v>0</v>
      </c>
    </row>
    <row r="1073" spans="1:23" ht="15.75" x14ac:dyDescent="0.25">
      <c r="A1073" s="8" t="s">
        <v>2250</v>
      </c>
      <c r="B1073" s="9" t="s">
        <v>1</v>
      </c>
      <c r="C1073" s="9" t="s">
        <v>21</v>
      </c>
      <c r="D1073" s="9" t="s">
        <v>2251</v>
      </c>
      <c r="E1073" s="9" t="s">
        <v>2252</v>
      </c>
      <c r="F1073" s="10">
        <v>42062.345567129632</v>
      </c>
      <c r="G1073" s="9" t="s">
        <v>4</v>
      </c>
      <c r="H1073" s="9" t="s">
        <v>214</v>
      </c>
      <c r="I1073" s="10">
        <v>42065.958333333336</v>
      </c>
      <c r="J1073" s="11">
        <f ca="1">TODAY()</f>
        <v>42790</v>
      </c>
      <c r="K1073" s="12">
        <f>IF(I1073&lt;&gt;0,(I1073-F1073)-1,(J1073-F1073)-1)</f>
        <v>2.6127662037033588</v>
      </c>
      <c r="L1073" s="12" t="b">
        <f>IF(G1073="CAN",TRUE,FALSE)</f>
        <v>0</v>
      </c>
      <c r="M1073" s="13" t="b">
        <f>AND(G1073="CLOSE",K1073&lt;=28)</f>
        <v>1</v>
      </c>
      <c r="N1073" s="13" t="b">
        <f>AND(G1073="CLOSE",K1073&gt;28,K1073&lt;=56)</f>
        <v>0</v>
      </c>
      <c r="O1073" s="13" t="b">
        <f>AND(G1073="CLOSE",K1073&gt;56,K1073&lt;=84)</f>
        <v>0</v>
      </c>
      <c r="P1073" s="13" t="b">
        <f>AND(G1073="CLOSE",K1073&gt;84)</f>
        <v>0</v>
      </c>
      <c r="Q1073" s="13" t="b">
        <f>AND(G1073 = "INPRG",K1073&gt;84)</f>
        <v>0</v>
      </c>
      <c r="R1073" s="13" t="b">
        <f>AND(G1073 = "INPRG",K1073&gt;56,K1073&lt;=84)</f>
        <v>0</v>
      </c>
      <c r="S1073" s="13" t="b">
        <f>AND(G1073 = "INPRG",K1073&gt;28,K1073&lt;56)</f>
        <v>0</v>
      </c>
      <c r="T1073" s="13" t="b">
        <f>AND(G1073="INPRG",K1073&gt;=21,K1073&lt;28)</f>
        <v>0</v>
      </c>
      <c r="U1073" s="13" t="b">
        <f>AND(G1073="INPRG",K1073&gt;=14,K1073&lt;21)</f>
        <v>0</v>
      </c>
      <c r="V1073" s="13" t="b">
        <f>AND(G1073="INPRG",K1073&gt;=7,K1073&lt;14)</f>
        <v>0</v>
      </c>
      <c r="W1073" s="14" t="b">
        <f>AND(G1073="INPRG",K1073&lt;7)</f>
        <v>0</v>
      </c>
    </row>
    <row r="1074" spans="1:23" ht="15.75" x14ac:dyDescent="0.25">
      <c r="A1074" s="1" t="s">
        <v>2253</v>
      </c>
      <c r="B1074" s="2" t="s">
        <v>1</v>
      </c>
      <c r="C1074" s="2" t="s">
        <v>21</v>
      </c>
      <c r="D1074" s="2" t="s">
        <v>2251</v>
      </c>
      <c r="E1074" s="2" t="s">
        <v>2254</v>
      </c>
      <c r="F1074" s="3">
        <v>42062.345590277779</v>
      </c>
      <c r="G1074" s="2" t="s">
        <v>4</v>
      </c>
      <c r="H1074" s="2" t="s">
        <v>214</v>
      </c>
      <c r="I1074" s="3">
        <v>42065.958333333336</v>
      </c>
      <c r="J1074" s="4">
        <f ca="1">TODAY()</f>
        <v>42790</v>
      </c>
      <c r="K1074" s="5">
        <f>IF(I1074&lt;&gt;0,(I1074-F1074)-1,(J1074-F1074)-1)</f>
        <v>2.6127430555570754</v>
      </c>
      <c r="L1074" s="5" t="b">
        <f>IF(G1074="CAN",TRUE,FALSE)</f>
        <v>0</v>
      </c>
      <c r="M1074" s="6" t="b">
        <f>AND(G1074="CLOSE",K1074&lt;=28)</f>
        <v>1</v>
      </c>
      <c r="N1074" s="6" t="b">
        <f>AND(G1074="CLOSE",K1074&gt;28,K1074&lt;=56)</f>
        <v>0</v>
      </c>
      <c r="O1074" s="6" t="b">
        <f>AND(G1074="CLOSE",K1074&gt;56,K1074&lt;=84)</f>
        <v>0</v>
      </c>
      <c r="P1074" s="6" t="b">
        <f>AND(G1074="CLOSE",K1074&gt;84)</f>
        <v>0</v>
      </c>
      <c r="Q1074" s="6" t="b">
        <f>AND(G1074 = "INPRG",K1074&gt;84)</f>
        <v>0</v>
      </c>
      <c r="R1074" s="6" t="b">
        <f>AND(G1074 = "INPRG",K1074&gt;56,K1074&lt;=84)</f>
        <v>0</v>
      </c>
      <c r="S1074" s="6" t="b">
        <f>AND(G1074 = "INPRG",K1074&gt;28,K1074&lt;56)</f>
        <v>0</v>
      </c>
      <c r="T1074" s="6" t="b">
        <f>AND(G1074="INPRG",K1074&gt;=21,K1074&lt;28)</f>
        <v>0</v>
      </c>
      <c r="U1074" s="6" t="b">
        <f>AND(G1074="INPRG",K1074&gt;=14,K1074&lt;21)</f>
        <v>0</v>
      </c>
      <c r="V1074" s="6" t="b">
        <f>AND(G1074="INPRG",K1074&gt;=7,K1074&lt;14)</f>
        <v>0</v>
      </c>
      <c r="W1074" s="7" t="b">
        <f>AND(G1074="INPRG",K1074&lt;7)</f>
        <v>0</v>
      </c>
    </row>
    <row r="1075" spans="1:23" ht="15.75" x14ac:dyDescent="0.25">
      <c r="A1075" s="8" t="s">
        <v>2255</v>
      </c>
      <c r="B1075" s="9" t="s">
        <v>1</v>
      </c>
      <c r="C1075" s="9" t="s">
        <v>2</v>
      </c>
      <c r="D1075" s="9" t="s">
        <v>2256</v>
      </c>
      <c r="E1075" s="9" t="s">
        <v>2257</v>
      </c>
      <c r="F1075" s="10">
        <v>42062.345625000002</v>
      </c>
      <c r="G1075" s="9" t="s">
        <v>4</v>
      </c>
      <c r="H1075" s="9" t="s">
        <v>238</v>
      </c>
      <c r="I1075" s="10">
        <v>42072.291666666664</v>
      </c>
      <c r="J1075" s="11">
        <f ca="1">TODAY()</f>
        <v>42790</v>
      </c>
      <c r="K1075" s="12">
        <f>IF(I1075&lt;&gt;0,(I1075-F1075)-1,(J1075-F1075)-1)</f>
        <v>8.9460416666624951</v>
      </c>
      <c r="L1075" s="12" t="b">
        <f>IF(G1075="CAN",TRUE,FALSE)</f>
        <v>0</v>
      </c>
      <c r="M1075" s="13" t="b">
        <f>AND(G1075="CLOSE",K1075&lt;=28)</f>
        <v>1</v>
      </c>
      <c r="N1075" s="13" t="b">
        <f>AND(G1075="CLOSE",K1075&gt;28,K1075&lt;=56)</f>
        <v>0</v>
      </c>
      <c r="O1075" s="13" t="b">
        <f>AND(G1075="CLOSE",K1075&gt;56,K1075&lt;=84)</f>
        <v>0</v>
      </c>
      <c r="P1075" s="13" t="b">
        <f>AND(G1075="CLOSE",K1075&gt;84)</f>
        <v>0</v>
      </c>
      <c r="Q1075" s="13" t="b">
        <f>AND(G1075 = "INPRG",K1075&gt;84)</f>
        <v>0</v>
      </c>
      <c r="R1075" s="13" t="b">
        <f>AND(G1075 = "INPRG",K1075&gt;56,K1075&lt;=84)</f>
        <v>0</v>
      </c>
      <c r="S1075" s="13" t="b">
        <f>AND(G1075 = "INPRG",K1075&gt;28,K1075&lt;56)</f>
        <v>0</v>
      </c>
      <c r="T1075" s="13" t="b">
        <f>AND(G1075="INPRG",K1075&gt;=21,K1075&lt;28)</f>
        <v>0</v>
      </c>
      <c r="U1075" s="13" t="b">
        <f>AND(G1075="INPRG",K1075&gt;=14,K1075&lt;21)</f>
        <v>0</v>
      </c>
      <c r="V1075" s="13" t="b">
        <f>AND(G1075="INPRG",K1075&gt;=7,K1075&lt;14)</f>
        <v>0</v>
      </c>
      <c r="W1075" s="14" t="b">
        <f>AND(G1075="INPRG",K1075&lt;7)</f>
        <v>0</v>
      </c>
    </row>
    <row r="1076" spans="1:23" ht="15.75" x14ac:dyDescent="0.25">
      <c r="A1076" s="1" t="s">
        <v>2258</v>
      </c>
      <c r="B1076" s="2" t="s">
        <v>1</v>
      </c>
      <c r="C1076" s="2" t="s">
        <v>21</v>
      </c>
      <c r="D1076" s="2" t="s">
        <v>2259</v>
      </c>
      <c r="E1076" s="2" t="s">
        <v>1827</v>
      </c>
      <c r="F1076" s="3">
        <v>42062.345810185187</v>
      </c>
      <c r="G1076" s="2" t="s">
        <v>4</v>
      </c>
      <c r="H1076" s="2" t="s">
        <v>1828</v>
      </c>
      <c r="I1076" s="3">
        <v>42068.958333333336</v>
      </c>
      <c r="J1076" s="4">
        <f ca="1">TODAY()</f>
        <v>42790</v>
      </c>
      <c r="K1076" s="5">
        <f>IF(I1076&lt;&gt;0,(I1076-F1076)-1,(J1076-F1076)-1)</f>
        <v>5.6125231481491937</v>
      </c>
      <c r="L1076" s="5" t="b">
        <f>IF(G1076="CAN",TRUE,FALSE)</f>
        <v>0</v>
      </c>
      <c r="M1076" s="6" t="b">
        <f>AND(G1076="CLOSE",K1076&lt;=28)</f>
        <v>1</v>
      </c>
      <c r="N1076" s="6" t="b">
        <f>AND(G1076="CLOSE",K1076&gt;28,K1076&lt;=56)</f>
        <v>0</v>
      </c>
      <c r="O1076" s="6" t="b">
        <f>AND(G1076="CLOSE",K1076&gt;56,K1076&lt;=84)</f>
        <v>0</v>
      </c>
      <c r="P1076" s="6" t="b">
        <f>AND(G1076="CLOSE",K1076&gt;84)</f>
        <v>0</v>
      </c>
      <c r="Q1076" s="6" t="b">
        <f>AND(G1076 = "INPRG",K1076&gt;84)</f>
        <v>0</v>
      </c>
      <c r="R1076" s="6" t="b">
        <f>AND(G1076 = "INPRG",K1076&gt;56,K1076&lt;=84)</f>
        <v>0</v>
      </c>
      <c r="S1076" s="6" t="b">
        <f>AND(G1076 = "INPRG",K1076&gt;28,K1076&lt;56)</f>
        <v>0</v>
      </c>
      <c r="T1076" s="6" t="b">
        <f>AND(G1076="INPRG",K1076&gt;=21,K1076&lt;28)</f>
        <v>0</v>
      </c>
      <c r="U1076" s="6" t="b">
        <f>AND(G1076="INPRG",K1076&gt;=14,K1076&lt;21)</f>
        <v>0</v>
      </c>
      <c r="V1076" s="6" t="b">
        <f>AND(G1076="INPRG",K1076&gt;=7,K1076&lt;14)</f>
        <v>0</v>
      </c>
      <c r="W1076" s="7" t="b">
        <f>AND(G1076="INPRG",K1076&lt;7)</f>
        <v>0</v>
      </c>
    </row>
    <row r="1077" spans="1:23" ht="15.75" x14ac:dyDescent="0.25">
      <c r="A1077" s="8" t="s">
        <v>2260</v>
      </c>
      <c r="B1077" s="9" t="s">
        <v>1</v>
      </c>
      <c r="C1077" s="9" t="s">
        <v>2</v>
      </c>
      <c r="D1077" s="9" t="s">
        <v>721</v>
      </c>
      <c r="E1077" s="9" t="s">
        <v>42</v>
      </c>
      <c r="F1077" s="10">
        <v>42062.345856481479</v>
      </c>
      <c r="G1077" s="9" t="s">
        <v>4</v>
      </c>
      <c r="H1077" s="9" t="s">
        <v>43</v>
      </c>
      <c r="I1077" s="10">
        <v>42065.958333333336</v>
      </c>
      <c r="J1077" s="11">
        <f ca="1">TODAY()</f>
        <v>42790</v>
      </c>
      <c r="K1077" s="12">
        <f>IF(I1077&lt;&gt;0,(I1077-F1077)-1,(J1077-F1077)-1)</f>
        <v>2.612476851856627</v>
      </c>
      <c r="L1077" s="12" t="b">
        <f>IF(G1077="CAN",TRUE,FALSE)</f>
        <v>0</v>
      </c>
      <c r="M1077" s="13" t="b">
        <f>AND(G1077="CLOSE",K1077&lt;=28)</f>
        <v>1</v>
      </c>
      <c r="N1077" s="13" t="b">
        <f>AND(G1077="CLOSE",K1077&gt;28,K1077&lt;=56)</f>
        <v>0</v>
      </c>
      <c r="O1077" s="13" t="b">
        <f>AND(G1077="CLOSE",K1077&gt;56,K1077&lt;=84)</f>
        <v>0</v>
      </c>
      <c r="P1077" s="13" t="b">
        <f>AND(G1077="CLOSE",K1077&gt;84)</f>
        <v>0</v>
      </c>
      <c r="Q1077" s="13" t="b">
        <f>AND(G1077 = "INPRG",K1077&gt;84)</f>
        <v>0</v>
      </c>
      <c r="R1077" s="13" t="b">
        <f>AND(G1077 = "INPRG",K1077&gt;56,K1077&lt;=84)</f>
        <v>0</v>
      </c>
      <c r="S1077" s="13" t="b">
        <f>AND(G1077 = "INPRG",K1077&gt;28,K1077&lt;56)</f>
        <v>0</v>
      </c>
      <c r="T1077" s="13" t="b">
        <f>AND(G1077="INPRG",K1077&gt;=21,K1077&lt;28)</f>
        <v>0</v>
      </c>
      <c r="U1077" s="13" t="b">
        <f>AND(G1077="INPRG",K1077&gt;=14,K1077&lt;21)</f>
        <v>0</v>
      </c>
      <c r="V1077" s="13" t="b">
        <f>AND(G1077="INPRG",K1077&gt;=7,K1077&lt;14)</f>
        <v>0</v>
      </c>
      <c r="W1077" s="14" t="b">
        <f>AND(G1077="INPRG",K1077&lt;7)</f>
        <v>0</v>
      </c>
    </row>
    <row r="1078" spans="1:23" ht="15.75" x14ac:dyDescent="0.25">
      <c r="A1078" s="1" t="s">
        <v>2261</v>
      </c>
      <c r="B1078" s="2" t="s">
        <v>1</v>
      </c>
      <c r="C1078" s="2" t="s">
        <v>2</v>
      </c>
      <c r="D1078" s="2" t="s">
        <v>1232</v>
      </c>
      <c r="E1078" s="2" t="s">
        <v>1233</v>
      </c>
      <c r="F1078" s="3">
        <v>42062.345902777779</v>
      </c>
      <c r="G1078" s="2" t="s">
        <v>4</v>
      </c>
      <c r="H1078" s="2" t="s">
        <v>214</v>
      </c>
      <c r="I1078" s="3">
        <v>42162.958333333336</v>
      </c>
      <c r="J1078" s="4">
        <f ca="1">TODAY()</f>
        <v>42790</v>
      </c>
      <c r="K1078" s="5">
        <f>IF(I1078&lt;&gt;0,(I1078-F1078)-1,(J1078-F1078)-1)</f>
        <v>99.612430555556784</v>
      </c>
      <c r="L1078" s="5" t="b">
        <f>IF(G1078="CAN",TRUE,FALSE)</f>
        <v>0</v>
      </c>
      <c r="M1078" s="6" t="b">
        <f>AND(G1078="CLOSE",K1078&lt;=28)</f>
        <v>0</v>
      </c>
      <c r="N1078" s="6" t="b">
        <f>AND(G1078="CLOSE",K1078&gt;28,K1078&lt;=56)</f>
        <v>0</v>
      </c>
      <c r="O1078" s="6" t="b">
        <f>AND(G1078="CLOSE",K1078&gt;56,K1078&lt;=84)</f>
        <v>0</v>
      </c>
      <c r="P1078" s="6" t="b">
        <f>AND(G1078="CLOSE",K1078&gt;84)</f>
        <v>1</v>
      </c>
      <c r="Q1078" s="6" t="b">
        <f>AND(G1078 = "INPRG",K1078&gt;84)</f>
        <v>0</v>
      </c>
      <c r="R1078" s="6" t="b">
        <f>AND(G1078 = "INPRG",K1078&gt;56,K1078&lt;=84)</f>
        <v>0</v>
      </c>
      <c r="S1078" s="6" t="b">
        <f>AND(G1078 = "INPRG",K1078&gt;28,K1078&lt;56)</f>
        <v>0</v>
      </c>
      <c r="T1078" s="6" t="b">
        <f>AND(G1078="INPRG",K1078&gt;=21,K1078&lt;28)</f>
        <v>0</v>
      </c>
      <c r="U1078" s="6" t="b">
        <f>AND(G1078="INPRG",K1078&gt;=14,K1078&lt;21)</f>
        <v>0</v>
      </c>
      <c r="V1078" s="6" t="b">
        <f>AND(G1078="INPRG",K1078&gt;=7,K1078&lt;14)</f>
        <v>0</v>
      </c>
      <c r="W1078" s="7" t="b">
        <f>AND(G1078="INPRG",K1078&lt;7)</f>
        <v>0</v>
      </c>
    </row>
    <row r="1079" spans="1:23" ht="15.75" x14ac:dyDescent="0.25">
      <c r="A1079" s="8" t="s">
        <v>2262</v>
      </c>
      <c r="B1079" s="9" t="s">
        <v>1</v>
      </c>
      <c r="C1079" s="9" t="s">
        <v>2</v>
      </c>
      <c r="D1079" s="9" t="s">
        <v>2263</v>
      </c>
      <c r="E1079" s="9" t="s">
        <v>2264</v>
      </c>
      <c r="F1079" s="10">
        <v>42062.345972222225</v>
      </c>
      <c r="G1079" s="9" t="s">
        <v>4</v>
      </c>
      <c r="H1079" s="9" t="s">
        <v>43</v>
      </c>
      <c r="I1079" s="10">
        <v>42067.958333333336</v>
      </c>
      <c r="J1079" s="11">
        <f ca="1">TODAY()</f>
        <v>42790</v>
      </c>
      <c r="K1079" s="12">
        <f>IF(I1079&lt;&gt;0,(I1079-F1079)-1,(J1079-F1079)-1)</f>
        <v>4.6123611111106584</v>
      </c>
      <c r="L1079" s="12" t="b">
        <f>IF(G1079="CAN",TRUE,FALSE)</f>
        <v>0</v>
      </c>
      <c r="M1079" s="13" t="b">
        <f>AND(G1079="CLOSE",K1079&lt;=28)</f>
        <v>1</v>
      </c>
      <c r="N1079" s="13" t="b">
        <f>AND(G1079="CLOSE",K1079&gt;28,K1079&lt;=56)</f>
        <v>0</v>
      </c>
      <c r="O1079" s="13" t="b">
        <f>AND(G1079="CLOSE",K1079&gt;56,K1079&lt;=84)</f>
        <v>0</v>
      </c>
      <c r="P1079" s="13" t="b">
        <f>AND(G1079="CLOSE",K1079&gt;84)</f>
        <v>0</v>
      </c>
      <c r="Q1079" s="13" t="b">
        <f>AND(G1079 = "INPRG",K1079&gt;84)</f>
        <v>0</v>
      </c>
      <c r="R1079" s="13" t="b">
        <f>AND(G1079 = "INPRG",K1079&gt;56,K1079&lt;=84)</f>
        <v>0</v>
      </c>
      <c r="S1079" s="13" t="b">
        <f>AND(G1079 = "INPRG",K1079&gt;28,K1079&lt;56)</f>
        <v>0</v>
      </c>
      <c r="T1079" s="13" t="b">
        <f>AND(G1079="INPRG",K1079&gt;=21,K1079&lt;28)</f>
        <v>0</v>
      </c>
      <c r="U1079" s="13" t="b">
        <f>AND(G1079="INPRG",K1079&gt;=14,K1079&lt;21)</f>
        <v>0</v>
      </c>
      <c r="V1079" s="13" t="b">
        <f>AND(G1079="INPRG",K1079&gt;=7,K1079&lt;14)</f>
        <v>0</v>
      </c>
      <c r="W1079" s="14" t="b">
        <f>AND(G1079="INPRG",K1079&lt;7)</f>
        <v>0</v>
      </c>
    </row>
    <row r="1080" spans="1:23" ht="15.75" x14ac:dyDescent="0.25">
      <c r="A1080" s="1" t="s">
        <v>2265</v>
      </c>
      <c r="B1080" s="2" t="s">
        <v>1</v>
      </c>
      <c r="C1080" s="2" t="s">
        <v>2</v>
      </c>
      <c r="D1080" s="2" t="s">
        <v>2266</v>
      </c>
      <c r="E1080" s="2" t="s">
        <v>2267</v>
      </c>
      <c r="F1080" s="3">
        <v>42062.345983796295</v>
      </c>
      <c r="G1080" s="2" t="s">
        <v>4</v>
      </c>
      <c r="H1080" s="2" t="s">
        <v>43</v>
      </c>
      <c r="I1080" s="3">
        <v>42067.958333333336</v>
      </c>
      <c r="J1080" s="4">
        <f ca="1">TODAY()</f>
        <v>42790</v>
      </c>
      <c r="K1080" s="5">
        <f>IF(I1080&lt;&gt;0,(I1080-F1080)-1,(J1080-F1080)-1)</f>
        <v>4.6123495370411547</v>
      </c>
      <c r="L1080" s="5" t="b">
        <f>IF(G1080="CAN",TRUE,FALSE)</f>
        <v>0</v>
      </c>
      <c r="M1080" s="6" t="b">
        <f>AND(G1080="CLOSE",K1080&lt;=28)</f>
        <v>1</v>
      </c>
      <c r="N1080" s="6" t="b">
        <f>AND(G1080="CLOSE",K1080&gt;28,K1080&lt;=56)</f>
        <v>0</v>
      </c>
      <c r="O1080" s="6" t="b">
        <f>AND(G1080="CLOSE",K1080&gt;56,K1080&lt;=84)</f>
        <v>0</v>
      </c>
      <c r="P1080" s="6" t="b">
        <f>AND(G1080="CLOSE",K1080&gt;84)</f>
        <v>0</v>
      </c>
      <c r="Q1080" s="6" t="b">
        <f>AND(G1080 = "INPRG",K1080&gt;84)</f>
        <v>0</v>
      </c>
      <c r="R1080" s="6" t="b">
        <f>AND(G1080 = "INPRG",K1080&gt;56,K1080&lt;=84)</f>
        <v>0</v>
      </c>
      <c r="S1080" s="6" t="b">
        <f>AND(G1080 = "INPRG",K1080&gt;28,K1080&lt;56)</f>
        <v>0</v>
      </c>
      <c r="T1080" s="6" t="b">
        <f>AND(G1080="INPRG",K1080&gt;=21,K1080&lt;28)</f>
        <v>0</v>
      </c>
      <c r="U1080" s="6" t="b">
        <f>AND(G1080="INPRG",K1080&gt;=14,K1080&lt;21)</f>
        <v>0</v>
      </c>
      <c r="V1080" s="6" t="b">
        <f>AND(G1080="INPRG",K1080&gt;=7,K1080&lt;14)</f>
        <v>0</v>
      </c>
      <c r="W1080" s="7" t="b">
        <f>AND(G1080="INPRG",K1080&lt;7)</f>
        <v>0</v>
      </c>
    </row>
    <row r="1081" spans="1:23" ht="15.75" x14ac:dyDescent="0.25">
      <c r="A1081" s="8" t="s">
        <v>2268</v>
      </c>
      <c r="B1081" s="9" t="s">
        <v>1</v>
      </c>
      <c r="C1081" s="9" t="s">
        <v>2</v>
      </c>
      <c r="D1081" s="9" t="s">
        <v>2269</v>
      </c>
      <c r="E1081" s="9" t="s">
        <v>2264</v>
      </c>
      <c r="F1081" s="10">
        <v>42062.346006944441</v>
      </c>
      <c r="G1081" s="9" t="s">
        <v>4</v>
      </c>
      <c r="H1081" s="9" t="s">
        <v>43</v>
      </c>
      <c r="I1081" s="10">
        <v>42067.958333333336</v>
      </c>
      <c r="J1081" s="11">
        <f ca="1">TODAY()</f>
        <v>42790</v>
      </c>
      <c r="K1081" s="12">
        <f>IF(I1081&lt;&gt;0,(I1081-F1081)-1,(J1081-F1081)-1)</f>
        <v>4.6123263888948713</v>
      </c>
      <c r="L1081" s="12" t="b">
        <f>IF(G1081="CAN",TRUE,FALSE)</f>
        <v>0</v>
      </c>
      <c r="M1081" s="13" t="b">
        <f>AND(G1081="CLOSE",K1081&lt;=28)</f>
        <v>1</v>
      </c>
      <c r="N1081" s="13" t="b">
        <f>AND(G1081="CLOSE",K1081&gt;28,K1081&lt;=56)</f>
        <v>0</v>
      </c>
      <c r="O1081" s="13" t="b">
        <f>AND(G1081="CLOSE",K1081&gt;56,K1081&lt;=84)</f>
        <v>0</v>
      </c>
      <c r="P1081" s="13" t="b">
        <f>AND(G1081="CLOSE",K1081&gt;84)</f>
        <v>0</v>
      </c>
      <c r="Q1081" s="13" t="b">
        <f>AND(G1081 = "INPRG",K1081&gt;84)</f>
        <v>0</v>
      </c>
      <c r="R1081" s="13" t="b">
        <f>AND(G1081 = "INPRG",K1081&gt;56,K1081&lt;=84)</f>
        <v>0</v>
      </c>
      <c r="S1081" s="13" t="b">
        <f>AND(G1081 = "INPRG",K1081&gt;28,K1081&lt;56)</f>
        <v>0</v>
      </c>
      <c r="T1081" s="13" t="b">
        <f>AND(G1081="INPRG",K1081&gt;=21,K1081&lt;28)</f>
        <v>0</v>
      </c>
      <c r="U1081" s="13" t="b">
        <f>AND(G1081="INPRG",K1081&gt;=14,K1081&lt;21)</f>
        <v>0</v>
      </c>
      <c r="V1081" s="13" t="b">
        <f>AND(G1081="INPRG",K1081&gt;=7,K1081&lt;14)</f>
        <v>0</v>
      </c>
      <c r="W1081" s="14" t="b">
        <f>AND(G1081="INPRG",K1081&lt;7)</f>
        <v>0</v>
      </c>
    </row>
    <row r="1082" spans="1:23" ht="15.75" x14ac:dyDescent="0.25">
      <c r="A1082" s="1" t="s">
        <v>2270</v>
      </c>
      <c r="B1082" s="2" t="s">
        <v>1</v>
      </c>
      <c r="C1082" s="2" t="s">
        <v>2</v>
      </c>
      <c r="D1082" s="2" t="s">
        <v>2271</v>
      </c>
      <c r="E1082" s="2" t="s">
        <v>2267</v>
      </c>
      <c r="F1082" s="3">
        <v>42062.346018518518</v>
      </c>
      <c r="G1082" s="2" t="s">
        <v>4</v>
      </c>
      <c r="H1082" s="2" t="s">
        <v>43</v>
      </c>
      <c r="I1082" s="3">
        <v>42067.958333333336</v>
      </c>
      <c r="J1082" s="4">
        <f ca="1">TODAY()</f>
        <v>42790</v>
      </c>
      <c r="K1082" s="5">
        <f>IF(I1082&lt;&gt;0,(I1082-F1082)-1,(J1082-F1082)-1)</f>
        <v>4.6123148148180917</v>
      </c>
      <c r="L1082" s="5" t="b">
        <f>IF(G1082="CAN",TRUE,FALSE)</f>
        <v>0</v>
      </c>
      <c r="M1082" s="6" t="b">
        <f>AND(G1082="CLOSE",K1082&lt;=28)</f>
        <v>1</v>
      </c>
      <c r="N1082" s="6" t="b">
        <f>AND(G1082="CLOSE",K1082&gt;28,K1082&lt;=56)</f>
        <v>0</v>
      </c>
      <c r="O1082" s="6" t="b">
        <f>AND(G1082="CLOSE",K1082&gt;56,K1082&lt;=84)</f>
        <v>0</v>
      </c>
      <c r="P1082" s="6" t="b">
        <f>AND(G1082="CLOSE",K1082&gt;84)</f>
        <v>0</v>
      </c>
      <c r="Q1082" s="6" t="b">
        <f>AND(G1082 = "INPRG",K1082&gt;84)</f>
        <v>0</v>
      </c>
      <c r="R1082" s="6" t="b">
        <f>AND(G1082 = "INPRG",K1082&gt;56,K1082&lt;=84)</f>
        <v>0</v>
      </c>
      <c r="S1082" s="6" t="b">
        <f>AND(G1082 = "INPRG",K1082&gt;28,K1082&lt;56)</f>
        <v>0</v>
      </c>
      <c r="T1082" s="6" t="b">
        <f>AND(G1082="INPRG",K1082&gt;=21,K1082&lt;28)</f>
        <v>0</v>
      </c>
      <c r="U1082" s="6" t="b">
        <f>AND(G1082="INPRG",K1082&gt;=14,K1082&lt;21)</f>
        <v>0</v>
      </c>
      <c r="V1082" s="6" t="b">
        <f>AND(G1082="INPRG",K1082&gt;=7,K1082&lt;14)</f>
        <v>0</v>
      </c>
      <c r="W1082" s="7" t="b">
        <f>AND(G1082="INPRG",K1082&lt;7)</f>
        <v>0</v>
      </c>
    </row>
    <row r="1083" spans="1:23" ht="15.75" x14ac:dyDescent="0.25">
      <c r="A1083" s="8" t="s">
        <v>2272</v>
      </c>
      <c r="B1083" s="9" t="s">
        <v>1</v>
      </c>
      <c r="C1083" s="9" t="s">
        <v>2</v>
      </c>
      <c r="D1083" s="9" t="s">
        <v>2273</v>
      </c>
      <c r="E1083" s="9" t="s">
        <v>2274</v>
      </c>
      <c r="F1083" s="10">
        <v>42062.346041666664</v>
      </c>
      <c r="G1083" s="9" t="s">
        <v>4</v>
      </c>
      <c r="H1083" s="9" t="s">
        <v>147</v>
      </c>
      <c r="I1083" s="10">
        <v>42066.958333333336</v>
      </c>
      <c r="J1083" s="11">
        <f ca="1">TODAY()</f>
        <v>42790</v>
      </c>
      <c r="K1083" s="12">
        <f>IF(I1083&lt;&gt;0,(I1083-F1083)-1,(J1083-F1083)-1)</f>
        <v>3.6122916666718083</v>
      </c>
      <c r="L1083" s="12" t="b">
        <f>IF(G1083="CAN",TRUE,FALSE)</f>
        <v>0</v>
      </c>
      <c r="M1083" s="13" t="b">
        <f>AND(G1083="CLOSE",K1083&lt;=28)</f>
        <v>1</v>
      </c>
      <c r="N1083" s="13" t="b">
        <f>AND(G1083="CLOSE",K1083&gt;28,K1083&lt;=56)</f>
        <v>0</v>
      </c>
      <c r="O1083" s="13" t="b">
        <f>AND(G1083="CLOSE",K1083&gt;56,K1083&lt;=84)</f>
        <v>0</v>
      </c>
      <c r="P1083" s="13" t="b">
        <f>AND(G1083="CLOSE",K1083&gt;84)</f>
        <v>0</v>
      </c>
      <c r="Q1083" s="13" t="b">
        <f>AND(G1083 = "INPRG",K1083&gt;84)</f>
        <v>0</v>
      </c>
      <c r="R1083" s="13" t="b">
        <f>AND(G1083 = "INPRG",K1083&gt;56,K1083&lt;=84)</f>
        <v>0</v>
      </c>
      <c r="S1083" s="13" t="b">
        <f>AND(G1083 = "INPRG",K1083&gt;28,K1083&lt;56)</f>
        <v>0</v>
      </c>
      <c r="T1083" s="13" t="b">
        <f>AND(G1083="INPRG",K1083&gt;=21,K1083&lt;28)</f>
        <v>0</v>
      </c>
      <c r="U1083" s="13" t="b">
        <f>AND(G1083="INPRG",K1083&gt;=14,K1083&lt;21)</f>
        <v>0</v>
      </c>
      <c r="V1083" s="13" t="b">
        <f>AND(G1083="INPRG",K1083&gt;=7,K1083&lt;14)</f>
        <v>0</v>
      </c>
      <c r="W1083" s="14" t="b">
        <f>AND(G1083="INPRG",K1083&lt;7)</f>
        <v>0</v>
      </c>
    </row>
    <row r="1084" spans="1:23" ht="15.75" x14ac:dyDescent="0.25">
      <c r="A1084" s="1" t="s">
        <v>2275</v>
      </c>
      <c r="B1084" s="2" t="s">
        <v>1</v>
      </c>
      <c r="C1084" s="2" t="s">
        <v>2</v>
      </c>
      <c r="D1084" s="2" t="s">
        <v>3</v>
      </c>
      <c r="E1084" s="2"/>
      <c r="F1084" s="3">
        <v>42065.334328703706</v>
      </c>
      <c r="G1084" s="2" t="s">
        <v>4</v>
      </c>
      <c r="H1084" s="2" t="s">
        <v>5</v>
      </c>
      <c r="I1084" s="3">
        <v>42066.958333333336</v>
      </c>
      <c r="J1084" s="4">
        <f ca="1">TODAY()</f>
        <v>42790</v>
      </c>
      <c r="K1084" s="5">
        <f>IF(I1084&lt;&gt;0,(I1084-F1084)-1,(J1084-F1084)-1)</f>
        <v>0.62400462962978054</v>
      </c>
      <c r="L1084" s="5" t="b">
        <f>IF(G1084="CAN",TRUE,FALSE)</f>
        <v>0</v>
      </c>
      <c r="M1084" s="6" t="b">
        <f>AND(G1084="CLOSE",K1084&lt;=28)</f>
        <v>1</v>
      </c>
      <c r="N1084" s="6" t="b">
        <f>AND(G1084="CLOSE",K1084&gt;28,K1084&lt;=56)</f>
        <v>0</v>
      </c>
      <c r="O1084" s="6" t="b">
        <f>AND(G1084="CLOSE",K1084&gt;56,K1084&lt;=84)</f>
        <v>0</v>
      </c>
      <c r="P1084" s="6" t="b">
        <f>AND(G1084="CLOSE",K1084&gt;84)</f>
        <v>0</v>
      </c>
      <c r="Q1084" s="6" t="b">
        <f>AND(G1084 = "INPRG",K1084&gt;84)</f>
        <v>0</v>
      </c>
      <c r="R1084" s="6" t="b">
        <f>AND(G1084 = "INPRG",K1084&gt;56,K1084&lt;=84)</f>
        <v>0</v>
      </c>
      <c r="S1084" s="6" t="b">
        <f>AND(G1084 = "INPRG",K1084&gt;28,K1084&lt;56)</f>
        <v>0</v>
      </c>
      <c r="T1084" s="6" t="b">
        <f>AND(G1084="INPRG",K1084&gt;=21,K1084&lt;28)</f>
        <v>0</v>
      </c>
      <c r="U1084" s="6" t="b">
        <f>AND(G1084="INPRG",K1084&gt;=14,K1084&lt;21)</f>
        <v>0</v>
      </c>
      <c r="V1084" s="6" t="b">
        <f>AND(G1084="INPRG",K1084&gt;=7,K1084&lt;14)</f>
        <v>0</v>
      </c>
      <c r="W1084" s="7" t="b">
        <f>AND(G1084="INPRG",K1084&lt;7)</f>
        <v>0</v>
      </c>
    </row>
    <row r="1085" spans="1:23" ht="15.75" x14ac:dyDescent="0.25">
      <c r="A1085" s="8" t="s">
        <v>2276</v>
      </c>
      <c r="B1085" s="9" t="s">
        <v>1</v>
      </c>
      <c r="C1085" s="9" t="s">
        <v>2</v>
      </c>
      <c r="D1085" s="9" t="s">
        <v>2277</v>
      </c>
      <c r="E1085" s="9" t="s">
        <v>2278</v>
      </c>
      <c r="F1085" s="10">
        <v>42065.334340277775</v>
      </c>
      <c r="G1085" s="9" t="s">
        <v>4</v>
      </c>
      <c r="H1085" s="9" t="s">
        <v>150</v>
      </c>
      <c r="I1085" s="10">
        <v>42381.34375</v>
      </c>
      <c r="J1085" s="11">
        <f ca="1">TODAY()</f>
        <v>42790</v>
      </c>
      <c r="K1085" s="12">
        <f>IF(I1085&lt;&gt;0,(I1085-F1085)-1,(J1085-F1085)-1)</f>
        <v>315.00940972222452</v>
      </c>
      <c r="L1085" s="12" t="b">
        <f>IF(G1085="CAN",TRUE,FALSE)</f>
        <v>0</v>
      </c>
      <c r="M1085" s="13" t="b">
        <f>AND(G1085="CLOSE",K1085&lt;=28)</f>
        <v>0</v>
      </c>
      <c r="N1085" s="13" t="b">
        <f>AND(G1085="CLOSE",K1085&gt;28,K1085&lt;=56)</f>
        <v>0</v>
      </c>
      <c r="O1085" s="13" t="b">
        <f>AND(G1085="CLOSE",K1085&gt;56,K1085&lt;=84)</f>
        <v>0</v>
      </c>
      <c r="P1085" s="13" t="b">
        <f>AND(G1085="CLOSE",K1085&gt;84)</f>
        <v>1</v>
      </c>
      <c r="Q1085" s="13" t="b">
        <f>AND(G1085 = "INPRG",K1085&gt;84)</f>
        <v>0</v>
      </c>
      <c r="R1085" s="13" t="b">
        <f>AND(G1085 = "INPRG",K1085&gt;56,K1085&lt;=84)</f>
        <v>0</v>
      </c>
      <c r="S1085" s="13" t="b">
        <f>AND(G1085 = "INPRG",K1085&gt;28,K1085&lt;56)</f>
        <v>0</v>
      </c>
      <c r="T1085" s="13" t="b">
        <f>AND(G1085="INPRG",K1085&gt;=21,K1085&lt;28)</f>
        <v>0</v>
      </c>
      <c r="U1085" s="13" t="b">
        <f>AND(G1085="INPRG",K1085&gt;=14,K1085&lt;21)</f>
        <v>0</v>
      </c>
      <c r="V1085" s="13" t="b">
        <f>AND(G1085="INPRG",K1085&gt;=7,K1085&lt;14)</f>
        <v>0</v>
      </c>
      <c r="W1085" s="14" t="b">
        <f>AND(G1085="INPRG",K1085&lt;7)</f>
        <v>0</v>
      </c>
    </row>
    <row r="1086" spans="1:23" ht="15.75" x14ac:dyDescent="0.25">
      <c r="A1086" s="1" t="s">
        <v>2279</v>
      </c>
      <c r="B1086" s="2" t="s">
        <v>1</v>
      </c>
      <c r="C1086" s="2" t="s">
        <v>2</v>
      </c>
      <c r="D1086" s="2" t="s">
        <v>2280</v>
      </c>
      <c r="E1086" s="2" t="s">
        <v>2281</v>
      </c>
      <c r="F1086" s="3">
        <v>42065.334351851852</v>
      </c>
      <c r="G1086" s="2" t="s">
        <v>442</v>
      </c>
      <c r="H1086" s="2" t="s">
        <v>430</v>
      </c>
      <c r="I1086" s="3"/>
      <c r="J1086" s="4">
        <f ca="1">TODAY()</f>
        <v>42790</v>
      </c>
      <c r="K1086" s="5">
        <f ca="1">IF(I1086&lt;&gt;0,(I1086-F1086)-1,(J1086-F1086)-1)</f>
        <v>723.66564814814774</v>
      </c>
      <c r="L1086" s="5" t="b">
        <f>IF(G1086="CAN",TRUE,FALSE)</f>
        <v>1</v>
      </c>
      <c r="M1086" s="2" t="b">
        <f ca="1">AND(G1086="CLOSE",K1086&lt;=28)</f>
        <v>0</v>
      </c>
      <c r="N1086" s="2" t="b">
        <f ca="1">AND(G1086="CLOSE",K1086&gt;28,K1086&lt;=56)</f>
        <v>0</v>
      </c>
      <c r="O1086" s="2" t="b">
        <f ca="1">AND(G1086="CLOSE",K1086&gt;56,K1086&lt;=84)</f>
        <v>0</v>
      </c>
      <c r="P1086" s="2" t="b">
        <f ca="1">AND(G1086="CLOSE",K1086&gt;84)</f>
        <v>0</v>
      </c>
      <c r="Q1086" s="2" t="b">
        <f ca="1">AND(G1086 = "INPRG",K1086&gt;84)</f>
        <v>0</v>
      </c>
      <c r="R1086" s="2" t="b">
        <f ca="1">AND(G1086 = "INPRG",K1086&gt;56,K1086&lt;=84)</f>
        <v>0</v>
      </c>
      <c r="S1086" s="2" t="b">
        <f ca="1">AND(G1086 = "INPRG",K1086&gt;28,K1086&lt;56)</f>
        <v>0</v>
      </c>
      <c r="T1086" s="6" t="b">
        <f ca="1">AND(G1086="INPRG",K1086&gt;=21,K1086&lt;28)</f>
        <v>0</v>
      </c>
      <c r="U1086" s="6" t="b">
        <f ca="1">AND(G1086="INPRG",K1086&gt;=14,K1086&lt;21)</f>
        <v>0</v>
      </c>
      <c r="V1086" s="6" t="b">
        <f ca="1">AND(G1086="INPRG",K1086&gt;=7,K1086&lt;14)</f>
        <v>0</v>
      </c>
      <c r="W1086" s="7" t="b">
        <f ca="1">AND(G1086="INPRG",K1086&lt;7)</f>
        <v>0</v>
      </c>
    </row>
    <row r="1087" spans="1:23" ht="15.75" x14ac:dyDescent="0.25">
      <c r="A1087" s="8" t="s">
        <v>2282</v>
      </c>
      <c r="B1087" s="9" t="s">
        <v>1</v>
      </c>
      <c r="C1087" s="9" t="s">
        <v>21</v>
      </c>
      <c r="D1087" s="9" t="s">
        <v>22</v>
      </c>
      <c r="E1087" s="9"/>
      <c r="F1087" s="10">
        <v>42065.335231481484</v>
      </c>
      <c r="G1087" s="9" t="s">
        <v>4</v>
      </c>
      <c r="H1087" s="9" t="s">
        <v>23</v>
      </c>
      <c r="I1087" s="10">
        <v>42066.958333333336</v>
      </c>
      <c r="J1087" s="11">
        <f ca="1">TODAY()</f>
        <v>42790</v>
      </c>
      <c r="K1087" s="12">
        <f>IF(I1087&lt;&gt;0,(I1087-F1087)-1,(J1087-F1087)-1)</f>
        <v>0.62310185185197042</v>
      </c>
      <c r="L1087" s="12" t="b">
        <f>IF(G1087="CAN",TRUE,FALSE)</f>
        <v>0</v>
      </c>
      <c r="M1087" s="13" t="b">
        <f>AND(G1087="CLOSE",K1087&lt;=28)</f>
        <v>1</v>
      </c>
      <c r="N1087" s="13" t="b">
        <f>AND(G1087="CLOSE",K1087&gt;28,K1087&lt;=56)</f>
        <v>0</v>
      </c>
      <c r="O1087" s="13" t="b">
        <f>AND(G1087="CLOSE",K1087&gt;56,K1087&lt;=84)</f>
        <v>0</v>
      </c>
      <c r="P1087" s="13" t="b">
        <f>AND(G1087="CLOSE",K1087&gt;84)</f>
        <v>0</v>
      </c>
      <c r="Q1087" s="13" t="b">
        <f>AND(G1087 = "INPRG",K1087&gt;84)</f>
        <v>0</v>
      </c>
      <c r="R1087" s="13" t="b">
        <f>AND(G1087 = "INPRG",K1087&gt;56,K1087&lt;=84)</f>
        <v>0</v>
      </c>
      <c r="S1087" s="13" t="b">
        <f>AND(G1087 = "INPRG",K1087&gt;28,K1087&lt;56)</f>
        <v>0</v>
      </c>
      <c r="T1087" s="13" t="b">
        <f>AND(G1087="INPRG",K1087&gt;=21,K1087&lt;28)</f>
        <v>0</v>
      </c>
      <c r="U1087" s="13" t="b">
        <f>AND(G1087="INPRG",K1087&gt;=14,K1087&lt;21)</f>
        <v>0</v>
      </c>
      <c r="V1087" s="13" t="b">
        <f>AND(G1087="INPRG",K1087&gt;=7,K1087&lt;14)</f>
        <v>0</v>
      </c>
      <c r="W1087" s="14" t="b">
        <f>AND(G1087="INPRG",K1087&lt;7)</f>
        <v>0</v>
      </c>
    </row>
    <row r="1088" spans="1:23" ht="15.75" x14ac:dyDescent="0.25">
      <c r="A1088" s="1" t="s">
        <v>2283</v>
      </c>
      <c r="B1088" s="2" t="s">
        <v>1</v>
      </c>
      <c r="C1088" s="2" t="s">
        <v>2</v>
      </c>
      <c r="D1088" s="2" t="s">
        <v>25</v>
      </c>
      <c r="E1088" s="2"/>
      <c r="F1088" s="3">
        <v>42065.33525462963</v>
      </c>
      <c r="G1088" s="2" t="s">
        <v>4</v>
      </c>
      <c r="H1088" s="2" t="s">
        <v>23</v>
      </c>
      <c r="I1088" s="3">
        <v>42066.958333333336</v>
      </c>
      <c r="J1088" s="4">
        <f ca="1">TODAY()</f>
        <v>42790</v>
      </c>
      <c r="K1088" s="5">
        <f>IF(I1088&lt;&gt;0,(I1088-F1088)-1,(J1088-F1088)-1)</f>
        <v>0.62307870370568708</v>
      </c>
      <c r="L1088" s="5" t="b">
        <f>IF(G1088="CAN",TRUE,FALSE)</f>
        <v>0</v>
      </c>
      <c r="M1088" s="6" t="b">
        <f>AND(G1088="CLOSE",K1088&lt;=28)</f>
        <v>1</v>
      </c>
      <c r="N1088" s="6" t="b">
        <f>AND(G1088="CLOSE",K1088&gt;28,K1088&lt;=56)</f>
        <v>0</v>
      </c>
      <c r="O1088" s="6" t="b">
        <f>AND(G1088="CLOSE",K1088&gt;56,K1088&lt;=84)</f>
        <v>0</v>
      </c>
      <c r="P1088" s="6" t="b">
        <f>AND(G1088="CLOSE",K1088&gt;84)</f>
        <v>0</v>
      </c>
      <c r="Q1088" s="6" t="b">
        <f>AND(G1088 = "INPRG",K1088&gt;84)</f>
        <v>0</v>
      </c>
      <c r="R1088" s="6" t="b">
        <f>AND(G1088 = "INPRG",K1088&gt;56,K1088&lt;=84)</f>
        <v>0</v>
      </c>
      <c r="S1088" s="6" t="b">
        <f>AND(G1088 = "INPRG",K1088&gt;28,K1088&lt;56)</f>
        <v>0</v>
      </c>
      <c r="T1088" s="6" t="b">
        <f>AND(G1088="INPRG",K1088&gt;=21,K1088&lt;28)</f>
        <v>0</v>
      </c>
      <c r="U1088" s="6" t="b">
        <f>AND(G1088="INPRG",K1088&gt;=14,K1088&lt;21)</f>
        <v>0</v>
      </c>
      <c r="V1088" s="6" t="b">
        <f>AND(G1088="INPRG",K1088&gt;=7,K1088&lt;14)</f>
        <v>0</v>
      </c>
      <c r="W1088" s="7" t="b">
        <f>AND(G1088="INPRG",K1088&lt;7)</f>
        <v>0</v>
      </c>
    </row>
    <row r="1089" spans="1:23" ht="15.75" x14ac:dyDescent="0.25">
      <c r="A1089" s="8" t="s">
        <v>2284</v>
      </c>
      <c r="B1089" s="9" t="s">
        <v>1</v>
      </c>
      <c r="C1089" s="9" t="s">
        <v>2</v>
      </c>
      <c r="D1089" s="9" t="s">
        <v>27</v>
      </c>
      <c r="E1089" s="9" t="s">
        <v>28</v>
      </c>
      <c r="F1089" s="10">
        <v>42065.335266203707</v>
      </c>
      <c r="G1089" s="9" t="s">
        <v>4</v>
      </c>
      <c r="H1089" s="9" t="s">
        <v>29</v>
      </c>
      <c r="I1089" s="10">
        <v>42067.958333333336</v>
      </c>
      <c r="J1089" s="11">
        <f ca="1">TODAY()</f>
        <v>42790</v>
      </c>
      <c r="K1089" s="12">
        <f>IF(I1089&lt;&gt;0,(I1089-F1089)-1,(J1089-F1089)-1)</f>
        <v>1.6230671296289074</v>
      </c>
      <c r="L1089" s="12" t="b">
        <f>IF(G1089="CAN",TRUE,FALSE)</f>
        <v>0</v>
      </c>
      <c r="M1089" s="13" t="b">
        <f>AND(G1089="CLOSE",K1089&lt;=28)</f>
        <v>1</v>
      </c>
      <c r="N1089" s="13" t="b">
        <f>AND(G1089="CLOSE",K1089&gt;28,K1089&lt;=56)</f>
        <v>0</v>
      </c>
      <c r="O1089" s="13" t="b">
        <f>AND(G1089="CLOSE",K1089&gt;56,K1089&lt;=84)</f>
        <v>0</v>
      </c>
      <c r="P1089" s="13" t="b">
        <f>AND(G1089="CLOSE",K1089&gt;84)</f>
        <v>0</v>
      </c>
      <c r="Q1089" s="13" t="b">
        <f>AND(G1089 = "INPRG",K1089&gt;84)</f>
        <v>0</v>
      </c>
      <c r="R1089" s="13" t="b">
        <f>AND(G1089 = "INPRG",K1089&gt;56,K1089&lt;=84)</f>
        <v>0</v>
      </c>
      <c r="S1089" s="13" t="b">
        <f>AND(G1089 = "INPRG",K1089&gt;28,K1089&lt;56)</f>
        <v>0</v>
      </c>
      <c r="T1089" s="13" t="b">
        <f>AND(G1089="INPRG",K1089&gt;=21,K1089&lt;28)</f>
        <v>0</v>
      </c>
      <c r="U1089" s="13" t="b">
        <f>AND(G1089="INPRG",K1089&gt;=14,K1089&lt;21)</f>
        <v>0</v>
      </c>
      <c r="V1089" s="13" t="b">
        <f>AND(G1089="INPRG",K1089&gt;=7,K1089&lt;14)</f>
        <v>0</v>
      </c>
      <c r="W1089" s="14" t="b">
        <f>AND(G1089="INPRG",K1089&lt;7)</f>
        <v>0</v>
      </c>
    </row>
    <row r="1090" spans="1:23" ht="15.75" x14ac:dyDescent="0.25">
      <c r="A1090" s="1" t="s">
        <v>2285</v>
      </c>
      <c r="B1090" s="2" t="s">
        <v>1</v>
      </c>
      <c r="C1090" s="2" t="s">
        <v>2</v>
      </c>
      <c r="D1090" s="2" t="s">
        <v>31</v>
      </c>
      <c r="E1090" s="2" t="s">
        <v>32</v>
      </c>
      <c r="F1090" s="3">
        <v>42065.335277777776</v>
      </c>
      <c r="G1090" s="2" t="s">
        <v>4</v>
      </c>
      <c r="H1090" s="2" t="s">
        <v>33</v>
      </c>
      <c r="I1090" s="3">
        <v>42067.958333333336</v>
      </c>
      <c r="J1090" s="4">
        <f ca="1">TODAY()</f>
        <v>42790</v>
      </c>
      <c r="K1090" s="5">
        <f>IF(I1090&lt;&gt;0,(I1090-F1090)-1,(J1090-F1090)-1)</f>
        <v>1.6230555555594037</v>
      </c>
      <c r="L1090" s="5" t="b">
        <f>IF(G1090="CAN",TRUE,FALSE)</f>
        <v>0</v>
      </c>
      <c r="M1090" s="6" t="b">
        <f>AND(G1090="CLOSE",K1090&lt;=28)</f>
        <v>1</v>
      </c>
      <c r="N1090" s="6" t="b">
        <f>AND(G1090="CLOSE",K1090&gt;28,K1090&lt;=56)</f>
        <v>0</v>
      </c>
      <c r="O1090" s="6" t="b">
        <f>AND(G1090="CLOSE",K1090&gt;56,K1090&lt;=84)</f>
        <v>0</v>
      </c>
      <c r="P1090" s="6" t="b">
        <f>AND(G1090="CLOSE",K1090&gt;84)</f>
        <v>0</v>
      </c>
      <c r="Q1090" s="6" t="b">
        <f>AND(G1090 = "INPRG",K1090&gt;84)</f>
        <v>0</v>
      </c>
      <c r="R1090" s="6" t="b">
        <f>AND(G1090 = "INPRG",K1090&gt;56,K1090&lt;=84)</f>
        <v>0</v>
      </c>
      <c r="S1090" s="6" t="b">
        <f>AND(G1090 = "INPRG",K1090&gt;28,K1090&lt;56)</f>
        <v>0</v>
      </c>
      <c r="T1090" s="6" t="b">
        <f>AND(G1090="INPRG",K1090&gt;=21,K1090&lt;28)</f>
        <v>0</v>
      </c>
      <c r="U1090" s="6" t="b">
        <f>AND(G1090="INPRG",K1090&gt;=14,K1090&lt;21)</f>
        <v>0</v>
      </c>
      <c r="V1090" s="6" t="b">
        <f>AND(G1090="INPRG",K1090&gt;=7,K1090&lt;14)</f>
        <v>0</v>
      </c>
      <c r="W1090" s="7" t="b">
        <f>AND(G1090="INPRG",K1090&lt;7)</f>
        <v>0</v>
      </c>
    </row>
    <row r="1091" spans="1:23" ht="15.75" x14ac:dyDescent="0.25">
      <c r="A1091" s="8" t="s">
        <v>2286</v>
      </c>
      <c r="B1091" s="9" t="s">
        <v>1</v>
      </c>
      <c r="C1091" s="9" t="s">
        <v>2</v>
      </c>
      <c r="D1091" s="9" t="s">
        <v>35</v>
      </c>
      <c r="E1091" s="9" t="s">
        <v>36</v>
      </c>
      <c r="F1091" s="10">
        <v>42065.335289351853</v>
      </c>
      <c r="G1091" s="9" t="s">
        <v>4</v>
      </c>
      <c r="H1091" s="9" t="s">
        <v>33</v>
      </c>
      <c r="I1091" s="10">
        <v>42067.958333333336</v>
      </c>
      <c r="J1091" s="11">
        <f ca="1">TODAY()</f>
        <v>42790</v>
      </c>
      <c r="K1091" s="12">
        <f>IF(I1091&lt;&gt;0,(I1091-F1091)-1,(J1091-F1091)-1)</f>
        <v>1.6230439814826241</v>
      </c>
      <c r="L1091" s="12" t="b">
        <f>IF(G1091="CAN",TRUE,FALSE)</f>
        <v>0</v>
      </c>
      <c r="M1091" s="13" t="b">
        <f>AND(G1091="CLOSE",K1091&lt;=28)</f>
        <v>1</v>
      </c>
      <c r="N1091" s="13" t="b">
        <f>AND(G1091="CLOSE",K1091&gt;28,K1091&lt;=56)</f>
        <v>0</v>
      </c>
      <c r="O1091" s="13" t="b">
        <f>AND(G1091="CLOSE",K1091&gt;56,K1091&lt;=84)</f>
        <v>0</v>
      </c>
      <c r="P1091" s="13" t="b">
        <f>AND(G1091="CLOSE",K1091&gt;84)</f>
        <v>0</v>
      </c>
      <c r="Q1091" s="13" t="b">
        <f>AND(G1091 = "INPRG",K1091&gt;84)</f>
        <v>0</v>
      </c>
      <c r="R1091" s="13" t="b">
        <f>AND(G1091 = "INPRG",K1091&gt;56,K1091&lt;=84)</f>
        <v>0</v>
      </c>
      <c r="S1091" s="13" t="b">
        <f>AND(G1091 = "INPRG",K1091&gt;28,K1091&lt;56)</f>
        <v>0</v>
      </c>
      <c r="T1091" s="13" t="b">
        <f>AND(G1091="INPRG",K1091&gt;=21,K1091&lt;28)</f>
        <v>0</v>
      </c>
      <c r="U1091" s="13" t="b">
        <f>AND(G1091="INPRG",K1091&gt;=14,K1091&lt;21)</f>
        <v>0</v>
      </c>
      <c r="V1091" s="13" t="b">
        <f>AND(G1091="INPRG",K1091&gt;=7,K1091&lt;14)</f>
        <v>0</v>
      </c>
      <c r="W1091" s="14" t="b">
        <f>AND(G1091="INPRG",K1091&lt;7)</f>
        <v>0</v>
      </c>
    </row>
    <row r="1092" spans="1:23" ht="15.75" x14ac:dyDescent="0.25">
      <c r="A1092" s="1" t="s">
        <v>2287</v>
      </c>
      <c r="B1092" s="2" t="s">
        <v>1</v>
      </c>
      <c r="C1092" s="2" t="s">
        <v>2</v>
      </c>
      <c r="D1092" s="2" t="s">
        <v>38</v>
      </c>
      <c r="E1092" s="2"/>
      <c r="F1092" s="3">
        <v>42065.335312499999</v>
      </c>
      <c r="G1092" s="2" t="s">
        <v>4</v>
      </c>
      <c r="H1092" s="2" t="s">
        <v>39</v>
      </c>
      <c r="I1092" s="3">
        <v>42068.958333333336</v>
      </c>
      <c r="J1092" s="4">
        <f ca="1">TODAY()</f>
        <v>42790</v>
      </c>
      <c r="K1092" s="5">
        <f>IF(I1092&lt;&gt;0,(I1092-F1092)-1,(J1092-F1092)-1)</f>
        <v>2.6230208333363407</v>
      </c>
      <c r="L1092" s="5" t="b">
        <f>IF(G1092="CAN",TRUE,FALSE)</f>
        <v>0</v>
      </c>
      <c r="M1092" s="6" t="b">
        <f>AND(G1092="CLOSE",K1092&lt;=28)</f>
        <v>1</v>
      </c>
      <c r="N1092" s="6" t="b">
        <f>AND(G1092="CLOSE",K1092&gt;28,K1092&lt;=56)</f>
        <v>0</v>
      </c>
      <c r="O1092" s="6" t="b">
        <f>AND(G1092="CLOSE",K1092&gt;56,K1092&lt;=84)</f>
        <v>0</v>
      </c>
      <c r="P1092" s="6" t="b">
        <f>AND(G1092="CLOSE",K1092&gt;84)</f>
        <v>0</v>
      </c>
      <c r="Q1092" s="6" t="b">
        <f>AND(G1092 = "INPRG",K1092&gt;84)</f>
        <v>0</v>
      </c>
      <c r="R1092" s="6" t="b">
        <f>AND(G1092 = "INPRG",K1092&gt;56,K1092&lt;=84)</f>
        <v>0</v>
      </c>
      <c r="S1092" s="6" t="b">
        <f>AND(G1092 = "INPRG",K1092&gt;28,K1092&lt;56)</f>
        <v>0</v>
      </c>
      <c r="T1092" s="6" t="b">
        <f>AND(G1092="INPRG",K1092&gt;=21,K1092&lt;28)</f>
        <v>0</v>
      </c>
      <c r="U1092" s="6" t="b">
        <f>AND(G1092="INPRG",K1092&gt;=14,K1092&lt;21)</f>
        <v>0</v>
      </c>
      <c r="V1092" s="6" t="b">
        <f>AND(G1092="INPRG",K1092&gt;=7,K1092&lt;14)</f>
        <v>0</v>
      </c>
      <c r="W1092" s="7" t="b">
        <f>AND(G1092="INPRG",K1092&lt;7)</f>
        <v>0</v>
      </c>
    </row>
    <row r="1093" spans="1:23" ht="15.75" x14ac:dyDescent="0.25">
      <c r="A1093" s="8" t="s">
        <v>2288</v>
      </c>
      <c r="B1093" s="9" t="s">
        <v>1</v>
      </c>
      <c r="C1093" s="9" t="s">
        <v>2</v>
      </c>
      <c r="D1093" s="9" t="s">
        <v>41</v>
      </c>
      <c r="E1093" s="9" t="s">
        <v>42</v>
      </c>
      <c r="F1093" s="10">
        <v>42065.335324074076</v>
      </c>
      <c r="G1093" s="9" t="s">
        <v>4</v>
      </c>
      <c r="H1093" s="9" t="s">
        <v>43</v>
      </c>
      <c r="I1093" s="10">
        <v>42066.958333333336</v>
      </c>
      <c r="J1093" s="11">
        <f ca="1">TODAY()</f>
        <v>42790</v>
      </c>
      <c r="K1093" s="12">
        <f>IF(I1093&lt;&gt;0,(I1093-F1093)-1,(J1093-F1093)-1)</f>
        <v>0.62300925925956108</v>
      </c>
      <c r="L1093" s="12" t="b">
        <f>IF(G1093="CAN",TRUE,FALSE)</f>
        <v>0</v>
      </c>
      <c r="M1093" s="13" t="b">
        <f>AND(G1093="CLOSE",K1093&lt;=28)</f>
        <v>1</v>
      </c>
      <c r="N1093" s="13" t="b">
        <f>AND(G1093="CLOSE",K1093&gt;28,K1093&lt;=56)</f>
        <v>0</v>
      </c>
      <c r="O1093" s="13" t="b">
        <f>AND(G1093="CLOSE",K1093&gt;56,K1093&lt;=84)</f>
        <v>0</v>
      </c>
      <c r="P1093" s="13" t="b">
        <f>AND(G1093="CLOSE",K1093&gt;84)</f>
        <v>0</v>
      </c>
      <c r="Q1093" s="13" t="b">
        <f>AND(G1093 = "INPRG",K1093&gt;84)</f>
        <v>0</v>
      </c>
      <c r="R1093" s="13" t="b">
        <f>AND(G1093 = "INPRG",K1093&gt;56,K1093&lt;=84)</f>
        <v>0</v>
      </c>
      <c r="S1093" s="13" t="b">
        <f>AND(G1093 = "INPRG",K1093&gt;28,K1093&lt;56)</f>
        <v>0</v>
      </c>
      <c r="T1093" s="13" t="b">
        <f>AND(G1093="INPRG",K1093&gt;=21,K1093&lt;28)</f>
        <v>0</v>
      </c>
      <c r="U1093" s="13" t="b">
        <f>AND(G1093="INPRG",K1093&gt;=14,K1093&lt;21)</f>
        <v>0</v>
      </c>
      <c r="V1093" s="13" t="b">
        <f>AND(G1093="INPRG",K1093&gt;=7,K1093&lt;14)</f>
        <v>0</v>
      </c>
      <c r="W1093" s="14" t="b">
        <f>AND(G1093="INPRG",K1093&lt;7)</f>
        <v>0</v>
      </c>
    </row>
    <row r="1094" spans="1:23" ht="15.75" x14ac:dyDescent="0.25">
      <c r="A1094" s="1" t="s">
        <v>2289</v>
      </c>
      <c r="B1094" s="2" t="s">
        <v>1</v>
      </c>
      <c r="C1094" s="2" t="s">
        <v>2</v>
      </c>
      <c r="D1094" s="2" t="s">
        <v>45</v>
      </c>
      <c r="E1094" s="2"/>
      <c r="F1094" s="3">
        <v>42065.335358796299</v>
      </c>
      <c r="G1094" s="2" t="s">
        <v>4</v>
      </c>
      <c r="H1094" s="2" t="s">
        <v>43</v>
      </c>
      <c r="I1094" s="3">
        <v>42066.958333333336</v>
      </c>
      <c r="J1094" s="4">
        <f ca="1">TODAY()</f>
        <v>42790</v>
      </c>
      <c r="K1094" s="5">
        <f>IF(I1094&lt;&gt;0,(I1094-F1094)-1,(J1094-F1094)-1)</f>
        <v>0.62297453703649808</v>
      </c>
      <c r="L1094" s="5" t="b">
        <f>IF(G1094="CAN",TRUE,FALSE)</f>
        <v>0</v>
      </c>
      <c r="M1094" s="6" t="b">
        <f>AND(G1094="CLOSE",K1094&lt;=28)</f>
        <v>1</v>
      </c>
      <c r="N1094" s="6" t="b">
        <f>AND(G1094="CLOSE",K1094&gt;28,K1094&lt;=56)</f>
        <v>0</v>
      </c>
      <c r="O1094" s="6" t="b">
        <f>AND(G1094="CLOSE",K1094&gt;56,K1094&lt;=84)</f>
        <v>0</v>
      </c>
      <c r="P1094" s="6" t="b">
        <f>AND(G1094="CLOSE",K1094&gt;84)</f>
        <v>0</v>
      </c>
      <c r="Q1094" s="6" t="b">
        <f>AND(G1094 = "INPRG",K1094&gt;84)</f>
        <v>0</v>
      </c>
      <c r="R1094" s="6" t="b">
        <f>AND(G1094 = "INPRG",K1094&gt;56,K1094&lt;=84)</f>
        <v>0</v>
      </c>
      <c r="S1094" s="6" t="b">
        <f>AND(G1094 = "INPRG",K1094&gt;28,K1094&lt;56)</f>
        <v>0</v>
      </c>
      <c r="T1094" s="6" t="b">
        <f>AND(G1094="INPRG",K1094&gt;=21,K1094&lt;28)</f>
        <v>0</v>
      </c>
      <c r="U1094" s="6" t="b">
        <f>AND(G1094="INPRG",K1094&gt;=14,K1094&lt;21)</f>
        <v>0</v>
      </c>
      <c r="V1094" s="6" t="b">
        <f>AND(G1094="INPRG",K1094&gt;=7,K1094&lt;14)</f>
        <v>0</v>
      </c>
      <c r="W1094" s="7" t="b">
        <f>AND(G1094="INPRG",K1094&lt;7)</f>
        <v>0</v>
      </c>
    </row>
    <row r="1095" spans="1:23" ht="15.75" x14ac:dyDescent="0.25">
      <c r="A1095" s="8" t="s">
        <v>2290</v>
      </c>
      <c r="B1095" s="9" t="s">
        <v>1</v>
      </c>
      <c r="C1095" s="9" t="s">
        <v>2</v>
      </c>
      <c r="D1095" s="9" t="s">
        <v>47</v>
      </c>
      <c r="E1095" s="9" t="s">
        <v>48</v>
      </c>
      <c r="F1095" s="10">
        <v>42065.335358796299</v>
      </c>
      <c r="G1095" s="9" t="s">
        <v>4</v>
      </c>
      <c r="H1095" s="9" t="s">
        <v>49</v>
      </c>
      <c r="I1095" s="10">
        <v>42068.958333333336</v>
      </c>
      <c r="J1095" s="11">
        <f ca="1">TODAY()</f>
        <v>42790</v>
      </c>
      <c r="K1095" s="12">
        <f>IF(I1095&lt;&gt;0,(I1095-F1095)-1,(J1095-F1095)-1)</f>
        <v>2.6229745370364981</v>
      </c>
      <c r="L1095" s="12" t="b">
        <f>IF(G1095="CAN",TRUE,FALSE)</f>
        <v>0</v>
      </c>
      <c r="M1095" s="13" t="b">
        <f>AND(G1095="CLOSE",K1095&lt;=28)</f>
        <v>1</v>
      </c>
      <c r="N1095" s="13" t="b">
        <f>AND(G1095="CLOSE",K1095&gt;28,K1095&lt;=56)</f>
        <v>0</v>
      </c>
      <c r="O1095" s="13" t="b">
        <f>AND(G1095="CLOSE",K1095&gt;56,K1095&lt;=84)</f>
        <v>0</v>
      </c>
      <c r="P1095" s="13" t="b">
        <f>AND(G1095="CLOSE",K1095&gt;84)</f>
        <v>0</v>
      </c>
      <c r="Q1095" s="13" t="b">
        <f>AND(G1095 = "INPRG",K1095&gt;84)</f>
        <v>0</v>
      </c>
      <c r="R1095" s="13" t="b">
        <f>AND(G1095 = "INPRG",K1095&gt;56,K1095&lt;=84)</f>
        <v>0</v>
      </c>
      <c r="S1095" s="13" t="b">
        <f>AND(G1095 = "INPRG",K1095&gt;28,K1095&lt;56)</f>
        <v>0</v>
      </c>
      <c r="T1095" s="13" t="b">
        <f>AND(G1095="INPRG",K1095&gt;=21,K1095&lt;28)</f>
        <v>0</v>
      </c>
      <c r="U1095" s="13" t="b">
        <f>AND(G1095="INPRG",K1095&gt;=14,K1095&lt;21)</f>
        <v>0</v>
      </c>
      <c r="V1095" s="13" t="b">
        <f>AND(G1095="INPRG",K1095&gt;=7,K1095&lt;14)</f>
        <v>0</v>
      </c>
      <c r="W1095" s="14" t="b">
        <f>AND(G1095="INPRG",K1095&lt;7)</f>
        <v>0</v>
      </c>
    </row>
    <row r="1096" spans="1:23" ht="15.75" x14ac:dyDescent="0.25">
      <c r="A1096" s="1" t="s">
        <v>2291</v>
      </c>
      <c r="B1096" s="2" t="s">
        <v>1</v>
      </c>
      <c r="C1096" s="2" t="s">
        <v>2</v>
      </c>
      <c r="D1096" s="2" t="s">
        <v>51</v>
      </c>
      <c r="E1096" s="2" t="s">
        <v>52</v>
      </c>
      <c r="F1096" s="3">
        <v>42065.335370370369</v>
      </c>
      <c r="G1096" s="2" t="s">
        <v>4</v>
      </c>
      <c r="H1096" s="2" t="s">
        <v>49</v>
      </c>
      <c r="I1096" s="3">
        <v>42068.958333333336</v>
      </c>
      <c r="J1096" s="4">
        <f ca="1">TODAY()</f>
        <v>42790</v>
      </c>
      <c r="K1096" s="5">
        <f>IF(I1096&lt;&gt;0,(I1096-F1096)-1,(J1096-F1096)-1)</f>
        <v>2.6229629629669944</v>
      </c>
      <c r="L1096" s="5" t="b">
        <f>IF(G1096="CAN",TRUE,FALSE)</f>
        <v>0</v>
      </c>
      <c r="M1096" s="6" t="b">
        <f>AND(G1096="CLOSE",K1096&lt;=28)</f>
        <v>1</v>
      </c>
      <c r="N1096" s="6" t="b">
        <f>AND(G1096="CLOSE",K1096&gt;28,K1096&lt;=56)</f>
        <v>0</v>
      </c>
      <c r="O1096" s="6" t="b">
        <f>AND(G1096="CLOSE",K1096&gt;56,K1096&lt;=84)</f>
        <v>0</v>
      </c>
      <c r="P1096" s="6" t="b">
        <f>AND(G1096="CLOSE",K1096&gt;84)</f>
        <v>0</v>
      </c>
      <c r="Q1096" s="6" t="b">
        <f>AND(G1096 = "INPRG",K1096&gt;84)</f>
        <v>0</v>
      </c>
      <c r="R1096" s="6" t="b">
        <f>AND(G1096 = "INPRG",K1096&gt;56,K1096&lt;=84)</f>
        <v>0</v>
      </c>
      <c r="S1096" s="6" t="b">
        <f>AND(G1096 = "INPRG",K1096&gt;28,K1096&lt;56)</f>
        <v>0</v>
      </c>
      <c r="T1096" s="6" t="b">
        <f>AND(G1096="INPRG",K1096&gt;=21,K1096&lt;28)</f>
        <v>0</v>
      </c>
      <c r="U1096" s="6" t="b">
        <f>AND(G1096="INPRG",K1096&gt;=14,K1096&lt;21)</f>
        <v>0</v>
      </c>
      <c r="V1096" s="6" t="b">
        <f>AND(G1096="INPRG",K1096&gt;=7,K1096&lt;14)</f>
        <v>0</v>
      </c>
      <c r="W1096" s="7" t="b">
        <f>AND(G1096="INPRG",K1096&lt;7)</f>
        <v>0</v>
      </c>
    </row>
    <row r="1097" spans="1:23" ht="15.75" x14ac:dyDescent="0.25">
      <c r="A1097" s="8" t="s">
        <v>2292</v>
      </c>
      <c r="B1097" s="9" t="s">
        <v>1</v>
      </c>
      <c r="C1097" s="9" t="s">
        <v>2</v>
      </c>
      <c r="D1097" s="9" t="s">
        <v>54</v>
      </c>
      <c r="E1097" s="9" t="s">
        <v>55</v>
      </c>
      <c r="F1097" s="10">
        <v>42065.335381944446</v>
      </c>
      <c r="G1097" s="9" t="s">
        <v>4</v>
      </c>
      <c r="H1097" s="9" t="s">
        <v>49</v>
      </c>
      <c r="I1097" s="10">
        <v>42068.958333333336</v>
      </c>
      <c r="J1097" s="11">
        <f ca="1">TODAY()</f>
        <v>42790</v>
      </c>
      <c r="K1097" s="12">
        <f>IF(I1097&lt;&gt;0,(I1097-F1097)-1,(J1097-F1097)-1)</f>
        <v>2.6229513888902147</v>
      </c>
      <c r="L1097" s="12" t="b">
        <f>IF(G1097="CAN",TRUE,FALSE)</f>
        <v>0</v>
      </c>
      <c r="M1097" s="13" t="b">
        <f>AND(G1097="CLOSE",K1097&lt;=28)</f>
        <v>1</v>
      </c>
      <c r="N1097" s="13" t="b">
        <f>AND(G1097="CLOSE",K1097&gt;28,K1097&lt;=56)</f>
        <v>0</v>
      </c>
      <c r="O1097" s="13" t="b">
        <f>AND(G1097="CLOSE",K1097&gt;56,K1097&lt;=84)</f>
        <v>0</v>
      </c>
      <c r="P1097" s="13" t="b">
        <f>AND(G1097="CLOSE",K1097&gt;84)</f>
        <v>0</v>
      </c>
      <c r="Q1097" s="13" t="b">
        <f>AND(G1097 = "INPRG",K1097&gt;84)</f>
        <v>0</v>
      </c>
      <c r="R1097" s="13" t="b">
        <f>AND(G1097 = "INPRG",K1097&gt;56,K1097&lt;=84)</f>
        <v>0</v>
      </c>
      <c r="S1097" s="13" t="b">
        <f>AND(G1097 = "INPRG",K1097&gt;28,K1097&lt;56)</f>
        <v>0</v>
      </c>
      <c r="T1097" s="13" t="b">
        <f>AND(G1097="INPRG",K1097&gt;=21,K1097&lt;28)</f>
        <v>0</v>
      </c>
      <c r="U1097" s="13" t="b">
        <f>AND(G1097="INPRG",K1097&gt;=14,K1097&lt;21)</f>
        <v>0</v>
      </c>
      <c r="V1097" s="13" t="b">
        <f>AND(G1097="INPRG",K1097&gt;=7,K1097&lt;14)</f>
        <v>0</v>
      </c>
      <c r="W1097" s="14" t="b">
        <f>AND(G1097="INPRG",K1097&lt;7)</f>
        <v>0</v>
      </c>
    </row>
    <row r="1098" spans="1:23" ht="15.75" x14ac:dyDescent="0.25">
      <c r="A1098" s="1" t="s">
        <v>2293</v>
      </c>
      <c r="B1098" s="2" t="s">
        <v>1</v>
      </c>
      <c r="C1098" s="2" t="s">
        <v>2</v>
      </c>
      <c r="D1098" s="2" t="s">
        <v>54</v>
      </c>
      <c r="E1098" s="2" t="s">
        <v>57</v>
      </c>
      <c r="F1098" s="3">
        <v>42065.335393518515</v>
      </c>
      <c r="G1098" s="2" t="s">
        <v>4</v>
      </c>
      <c r="H1098" s="2" t="s">
        <v>49</v>
      </c>
      <c r="I1098" s="3">
        <v>42068.958333333336</v>
      </c>
      <c r="J1098" s="4">
        <f ca="1">TODAY()</f>
        <v>42790</v>
      </c>
      <c r="K1098" s="5">
        <f>IF(I1098&lt;&gt;0,(I1098-F1098)-1,(J1098-F1098)-1)</f>
        <v>2.622939814820711</v>
      </c>
      <c r="L1098" s="5" t="b">
        <f>IF(G1098="CAN",TRUE,FALSE)</f>
        <v>0</v>
      </c>
      <c r="M1098" s="6" t="b">
        <f>AND(G1098="CLOSE",K1098&lt;=28)</f>
        <v>1</v>
      </c>
      <c r="N1098" s="6" t="b">
        <f>AND(G1098="CLOSE",K1098&gt;28,K1098&lt;=56)</f>
        <v>0</v>
      </c>
      <c r="O1098" s="6" t="b">
        <f>AND(G1098="CLOSE",K1098&gt;56,K1098&lt;=84)</f>
        <v>0</v>
      </c>
      <c r="P1098" s="6" t="b">
        <f>AND(G1098="CLOSE",K1098&gt;84)</f>
        <v>0</v>
      </c>
      <c r="Q1098" s="6" t="b">
        <f>AND(G1098 = "INPRG",K1098&gt;84)</f>
        <v>0</v>
      </c>
      <c r="R1098" s="6" t="b">
        <f>AND(G1098 = "INPRG",K1098&gt;56,K1098&lt;=84)</f>
        <v>0</v>
      </c>
      <c r="S1098" s="6" t="b">
        <f>AND(G1098 = "INPRG",K1098&gt;28,K1098&lt;56)</f>
        <v>0</v>
      </c>
      <c r="T1098" s="6" t="b">
        <f>AND(G1098="INPRG",K1098&gt;=21,K1098&lt;28)</f>
        <v>0</v>
      </c>
      <c r="U1098" s="6" t="b">
        <f>AND(G1098="INPRG",K1098&gt;=14,K1098&lt;21)</f>
        <v>0</v>
      </c>
      <c r="V1098" s="6" t="b">
        <f>AND(G1098="INPRG",K1098&gt;=7,K1098&lt;14)</f>
        <v>0</v>
      </c>
      <c r="W1098" s="7" t="b">
        <f>AND(G1098="INPRG",K1098&lt;7)</f>
        <v>0</v>
      </c>
    </row>
    <row r="1099" spans="1:23" ht="15.75" x14ac:dyDescent="0.25">
      <c r="A1099" s="8" t="s">
        <v>2294</v>
      </c>
      <c r="B1099" s="9" t="s">
        <v>1</v>
      </c>
      <c r="C1099" s="9" t="s">
        <v>2</v>
      </c>
      <c r="D1099" s="9" t="s">
        <v>59</v>
      </c>
      <c r="E1099" s="9" t="s">
        <v>60</v>
      </c>
      <c r="F1099" s="10">
        <v>42065.335405092592</v>
      </c>
      <c r="G1099" s="9" t="s">
        <v>4</v>
      </c>
      <c r="H1099" s="9" t="s">
        <v>49</v>
      </c>
      <c r="I1099" s="10">
        <v>42068.958333333336</v>
      </c>
      <c r="J1099" s="11">
        <f ca="1">TODAY()</f>
        <v>42790</v>
      </c>
      <c r="K1099" s="12">
        <f>IF(I1099&lt;&gt;0,(I1099-F1099)-1,(J1099-F1099)-1)</f>
        <v>2.6229282407439314</v>
      </c>
      <c r="L1099" s="12" t="b">
        <f>IF(G1099="CAN",TRUE,FALSE)</f>
        <v>0</v>
      </c>
      <c r="M1099" s="13" t="b">
        <f>AND(G1099="CLOSE",K1099&lt;=28)</f>
        <v>1</v>
      </c>
      <c r="N1099" s="13" t="b">
        <f>AND(G1099="CLOSE",K1099&gt;28,K1099&lt;=56)</f>
        <v>0</v>
      </c>
      <c r="O1099" s="13" t="b">
        <f>AND(G1099="CLOSE",K1099&gt;56,K1099&lt;=84)</f>
        <v>0</v>
      </c>
      <c r="P1099" s="13" t="b">
        <f>AND(G1099="CLOSE",K1099&gt;84)</f>
        <v>0</v>
      </c>
      <c r="Q1099" s="13" t="b">
        <f>AND(G1099 = "INPRG",K1099&gt;84)</f>
        <v>0</v>
      </c>
      <c r="R1099" s="13" t="b">
        <f>AND(G1099 = "INPRG",K1099&gt;56,K1099&lt;=84)</f>
        <v>0</v>
      </c>
      <c r="S1099" s="13" t="b">
        <f>AND(G1099 = "INPRG",K1099&gt;28,K1099&lt;56)</f>
        <v>0</v>
      </c>
      <c r="T1099" s="13" t="b">
        <f>AND(G1099="INPRG",K1099&gt;=21,K1099&lt;28)</f>
        <v>0</v>
      </c>
      <c r="U1099" s="13" t="b">
        <f>AND(G1099="INPRG",K1099&gt;=14,K1099&lt;21)</f>
        <v>0</v>
      </c>
      <c r="V1099" s="13" t="b">
        <f>AND(G1099="INPRG",K1099&gt;=7,K1099&lt;14)</f>
        <v>0</v>
      </c>
      <c r="W1099" s="14" t="b">
        <f>AND(G1099="INPRG",K1099&lt;7)</f>
        <v>0</v>
      </c>
    </row>
    <row r="1100" spans="1:23" ht="15.75" x14ac:dyDescent="0.25">
      <c r="A1100" s="1" t="s">
        <v>2295</v>
      </c>
      <c r="B1100" s="2" t="s">
        <v>1</v>
      </c>
      <c r="C1100" s="2" t="s">
        <v>2</v>
      </c>
      <c r="D1100" s="2" t="s">
        <v>59</v>
      </c>
      <c r="E1100" s="2" t="s">
        <v>62</v>
      </c>
      <c r="F1100" s="3">
        <v>42065.335416666669</v>
      </c>
      <c r="G1100" s="2" t="s">
        <v>4</v>
      </c>
      <c r="H1100" s="2" t="s">
        <v>49</v>
      </c>
      <c r="I1100" s="3">
        <v>42068.958333333336</v>
      </c>
      <c r="J1100" s="4">
        <f ca="1">TODAY()</f>
        <v>42790</v>
      </c>
      <c r="K1100" s="5">
        <f>IF(I1100&lt;&gt;0,(I1100-F1100)-1,(J1100-F1100)-1)</f>
        <v>2.6229166666671517</v>
      </c>
      <c r="L1100" s="5" t="b">
        <f>IF(G1100="CAN",TRUE,FALSE)</f>
        <v>0</v>
      </c>
      <c r="M1100" s="6" t="b">
        <f>AND(G1100="CLOSE",K1100&lt;=28)</f>
        <v>1</v>
      </c>
      <c r="N1100" s="6" t="b">
        <f>AND(G1100="CLOSE",K1100&gt;28,K1100&lt;=56)</f>
        <v>0</v>
      </c>
      <c r="O1100" s="6" t="b">
        <f>AND(G1100="CLOSE",K1100&gt;56,K1100&lt;=84)</f>
        <v>0</v>
      </c>
      <c r="P1100" s="6" t="b">
        <f>AND(G1100="CLOSE",K1100&gt;84)</f>
        <v>0</v>
      </c>
      <c r="Q1100" s="6" t="b">
        <f>AND(G1100 = "INPRG",K1100&gt;84)</f>
        <v>0</v>
      </c>
      <c r="R1100" s="6" t="b">
        <f>AND(G1100 = "INPRG",K1100&gt;56,K1100&lt;=84)</f>
        <v>0</v>
      </c>
      <c r="S1100" s="6" t="b">
        <f>AND(G1100 = "INPRG",K1100&gt;28,K1100&lt;56)</f>
        <v>0</v>
      </c>
      <c r="T1100" s="6" t="b">
        <f>AND(G1100="INPRG",K1100&gt;=21,K1100&lt;28)</f>
        <v>0</v>
      </c>
      <c r="U1100" s="6" t="b">
        <f>AND(G1100="INPRG",K1100&gt;=14,K1100&lt;21)</f>
        <v>0</v>
      </c>
      <c r="V1100" s="6" t="b">
        <f>AND(G1100="INPRG",K1100&gt;=7,K1100&lt;14)</f>
        <v>0</v>
      </c>
      <c r="W1100" s="7" t="b">
        <f>AND(G1100="INPRG",K1100&lt;7)</f>
        <v>0</v>
      </c>
    </row>
    <row r="1101" spans="1:23" ht="15.75" x14ac:dyDescent="0.25">
      <c r="A1101" s="8" t="s">
        <v>2296</v>
      </c>
      <c r="B1101" s="9" t="s">
        <v>1</v>
      </c>
      <c r="C1101" s="9" t="s">
        <v>2</v>
      </c>
      <c r="D1101" s="9" t="s">
        <v>64</v>
      </c>
      <c r="E1101" s="9" t="s">
        <v>65</v>
      </c>
      <c r="F1101" s="10">
        <v>42065.335428240738</v>
      </c>
      <c r="G1101" s="9" t="s">
        <v>4</v>
      </c>
      <c r="H1101" s="9" t="s">
        <v>49</v>
      </c>
      <c r="I1101" s="10">
        <v>42068.958333333336</v>
      </c>
      <c r="J1101" s="11">
        <f ca="1">TODAY()</f>
        <v>42790</v>
      </c>
      <c r="K1101" s="12">
        <f>IF(I1101&lt;&gt;0,(I1101-F1101)-1,(J1101-F1101)-1)</f>
        <v>2.622905092597648</v>
      </c>
      <c r="L1101" s="12" t="b">
        <f>IF(G1101="CAN",TRUE,FALSE)</f>
        <v>0</v>
      </c>
      <c r="M1101" s="13" t="b">
        <f>AND(G1101="CLOSE",K1101&lt;=28)</f>
        <v>1</v>
      </c>
      <c r="N1101" s="13" t="b">
        <f>AND(G1101="CLOSE",K1101&gt;28,K1101&lt;=56)</f>
        <v>0</v>
      </c>
      <c r="O1101" s="13" t="b">
        <f>AND(G1101="CLOSE",K1101&gt;56,K1101&lt;=84)</f>
        <v>0</v>
      </c>
      <c r="P1101" s="13" t="b">
        <f>AND(G1101="CLOSE",K1101&gt;84)</f>
        <v>0</v>
      </c>
      <c r="Q1101" s="13" t="b">
        <f>AND(G1101 = "INPRG",K1101&gt;84)</f>
        <v>0</v>
      </c>
      <c r="R1101" s="13" t="b">
        <f>AND(G1101 = "INPRG",K1101&gt;56,K1101&lt;=84)</f>
        <v>0</v>
      </c>
      <c r="S1101" s="13" t="b">
        <f>AND(G1101 = "INPRG",K1101&gt;28,K1101&lt;56)</f>
        <v>0</v>
      </c>
      <c r="T1101" s="13" t="b">
        <f>AND(G1101="INPRG",K1101&gt;=21,K1101&lt;28)</f>
        <v>0</v>
      </c>
      <c r="U1101" s="13" t="b">
        <f>AND(G1101="INPRG",K1101&gt;=14,K1101&lt;21)</f>
        <v>0</v>
      </c>
      <c r="V1101" s="13" t="b">
        <f>AND(G1101="INPRG",K1101&gt;=7,K1101&lt;14)</f>
        <v>0</v>
      </c>
      <c r="W1101" s="14" t="b">
        <f>AND(G1101="INPRG",K1101&lt;7)</f>
        <v>0</v>
      </c>
    </row>
    <row r="1102" spans="1:23" ht="15.75" x14ac:dyDescent="0.25">
      <c r="A1102" s="1" t="s">
        <v>2297</v>
      </c>
      <c r="B1102" s="2" t="s">
        <v>1</v>
      </c>
      <c r="C1102" s="2" t="s">
        <v>2</v>
      </c>
      <c r="D1102" s="2" t="s">
        <v>67</v>
      </c>
      <c r="E1102" s="2" t="s">
        <v>68</v>
      </c>
      <c r="F1102" s="3">
        <v>42065.335439814815</v>
      </c>
      <c r="G1102" s="2" t="s">
        <v>4</v>
      </c>
      <c r="H1102" s="2" t="s">
        <v>49</v>
      </c>
      <c r="I1102" s="3">
        <v>42068.958333333336</v>
      </c>
      <c r="J1102" s="4">
        <f ca="1">TODAY()</f>
        <v>42790</v>
      </c>
      <c r="K1102" s="5">
        <f>IF(I1102&lt;&gt;0,(I1102-F1102)-1,(J1102-F1102)-1)</f>
        <v>2.6228935185208684</v>
      </c>
      <c r="L1102" s="5" t="b">
        <f>IF(G1102="CAN",TRUE,FALSE)</f>
        <v>0</v>
      </c>
      <c r="M1102" s="6" t="b">
        <f>AND(G1102="CLOSE",K1102&lt;=28)</f>
        <v>1</v>
      </c>
      <c r="N1102" s="6" t="b">
        <f>AND(G1102="CLOSE",K1102&gt;28,K1102&lt;=56)</f>
        <v>0</v>
      </c>
      <c r="O1102" s="6" t="b">
        <f>AND(G1102="CLOSE",K1102&gt;56,K1102&lt;=84)</f>
        <v>0</v>
      </c>
      <c r="P1102" s="6" t="b">
        <f>AND(G1102="CLOSE",K1102&gt;84)</f>
        <v>0</v>
      </c>
      <c r="Q1102" s="6" t="b">
        <f>AND(G1102 = "INPRG",K1102&gt;84)</f>
        <v>0</v>
      </c>
      <c r="R1102" s="6" t="b">
        <f>AND(G1102 = "INPRG",K1102&gt;56,K1102&lt;=84)</f>
        <v>0</v>
      </c>
      <c r="S1102" s="6" t="b">
        <f>AND(G1102 = "INPRG",K1102&gt;28,K1102&lt;56)</f>
        <v>0</v>
      </c>
      <c r="T1102" s="6" t="b">
        <f>AND(G1102="INPRG",K1102&gt;=21,K1102&lt;28)</f>
        <v>0</v>
      </c>
      <c r="U1102" s="6" t="b">
        <f>AND(G1102="INPRG",K1102&gt;=14,K1102&lt;21)</f>
        <v>0</v>
      </c>
      <c r="V1102" s="6" t="b">
        <f>AND(G1102="INPRG",K1102&gt;=7,K1102&lt;14)</f>
        <v>0</v>
      </c>
      <c r="W1102" s="7" t="b">
        <f>AND(G1102="INPRG",K1102&lt;7)</f>
        <v>0</v>
      </c>
    </row>
    <row r="1103" spans="1:23" ht="15.75" x14ac:dyDescent="0.25">
      <c r="A1103" s="8" t="s">
        <v>2298</v>
      </c>
      <c r="B1103" s="9" t="s">
        <v>1</v>
      </c>
      <c r="C1103" s="9" t="s">
        <v>2</v>
      </c>
      <c r="D1103" s="9" t="s">
        <v>70</v>
      </c>
      <c r="E1103" s="9" t="s">
        <v>71</v>
      </c>
      <c r="F1103" s="10">
        <v>42065.335451388892</v>
      </c>
      <c r="G1103" s="9" t="s">
        <v>4</v>
      </c>
      <c r="H1103" s="9" t="s">
        <v>19</v>
      </c>
      <c r="I1103" s="10">
        <v>42066.958333333336</v>
      </c>
      <c r="J1103" s="11">
        <f ca="1">TODAY()</f>
        <v>42790</v>
      </c>
      <c r="K1103" s="12">
        <f>IF(I1103&lt;&gt;0,(I1103-F1103)-1,(J1103-F1103)-1)</f>
        <v>0.62288194444408873</v>
      </c>
      <c r="L1103" s="12" t="b">
        <f>IF(G1103="CAN",TRUE,FALSE)</f>
        <v>0</v>
      </c>
      <c r="M1103" s="13" t="b">
        <f>AND(G1103="CLOSE",K1103&lt;=28)</f>
        <v>1</v>
      </c>
      <c r="N1103" s="13" t="b">
        <f>AND(G1103="CLOSE",K1103&gt;28,K1103&lt;=56)</f>
        <v>0</v>
      </c>
      <c r="O1103" s="13" t="b">
        <f>AND(G1103="CLOSE",K1103&gt;56,K1103&lt;=84)</f>
        <v>0</v>
      </c>
      <c r="P1103" s="13" t="b">
        <f>AND(G1103="CLOSE",K1103&gt;84)</f>
        <v>0</v>
      </c>
      <c r="Q1103" s="13" t="b">
        <f>AND(G1103 = "INPRG",K1103&gt;84)</f>
        <v>0</v>
      </c>
      <c r="R1103" s="13" t="b">
        <f>AND(G1103 = "INPRG",K1103&gt;56,K1103&lt;=84)</f>
        <v>0</v>
      </c>
      <c r="S1103" s="13" t="b">
        <f>AND(G1103 = "INPRG",K1103&gt;28,K1103&lt;56)</f>
        <v>0</v>
      </c>
      <c r="T1103" s="13" t="b">
        <f>AND(G1103="INPRG",K1103&gt;=21,K1103&lt;28)</f>
        <v>0</v>
      </c>
      <c r="U1103" s="13" t="b">
        <f>AND(G1103="INPRG",K1103&gt;=14,K1103&lt;21)</f>
        <v>0</v>
      </c>
      <c r="V1103" s="13" t="b">
        <f>AND(G1103="INPRG",K1103&gt;=7,K1103&lt;14)</f>
        <v>0</v>
      </c>
      <c r="W1103" s="14" t="b">
        <f>AND(G1103="INPRG",K1103&lt;7)</f>
        <v>0</v>
      </c>
    </row>
    <row r="1104" spans="1:23" ht="15.75" x14ac:dyDescent="0.25">
      <c r="A1104" s="1" t="s">
        <v>2299</v>
      </c>
      <c r="B1104" s="2" t="s">
        <v>1</v>
      </c>
      <c r="C1104" s="2" t="s">
        <v>2</v>
      </c>
      <c r="D1104" s="2" t="s">
        <v>73</v>
      </c>
      <c r="E1104" s="2" t="s">
        <v>74</v>
      </c>
      <c r="F1104" s="3">
        <v>42065.352453703701</v>
      </c>
      <c r="G1104" s="2" t="s">
        <v>4</v>
      </c>
      <c r="H1104" s="2" t="s">
        <v>75</v>
      </c>
      <c r="I1104" s="3">
        <v>42074.958333333336</v>
      </c>
      <c r="J1104" s="4">
        <f ca="1">TODAY()</f>
        <v>42790</v>
      </c>
      <c r="K1104" s="5">
        <f>IF(I1104&lt;&gt;0,(I1104-F1104)-1,(J1104-F1104)-1)</f>
        <v>8.6058796296347282</v>
      </c>
      <c r="L1104" s="5" t="b">
        <f>IF(G1104="CAN",TRUE,FALSE)</f>
        <v>0</v>
      </c>
      <c r="M1104" s="6" t="b">
        <f>AND(G1104="CLOSE",K1104&lt;=28)</f>
        <v>1</v>
      </c>
      <c r="N1104" s="6" t="b">
        <f>AND(G1104="CLOSE",K1104&gt;28,K1104&lt;=56)</f>
        <v>0</v>
      </c>
      <c r="O1104" s="6" t="b">
        <f>AND(G1104="CLOSE",K1104&gt;56,K1104&lt;=84)</f>
        <v>0</v>
      </c>
      <c r="P1104" s="6" t="b">
        <f>AND(G1104="CLOSE",K1104&gt;84)</f>
        <v>0</v>
      </c>
      <c r="Q1104" s="6" t="b">
        <f>AND(G1104 = "INPRG",K1104&gt;84)</f>
        <v>0</v>
      </c>
      <c r="R1104" s="6" t="b">
        <f>AND(G1104 = "INPRG",K1104&gt;56,K1104&lt;=84)</f>
        <v>0</v>
      </c>
      <c r="S1104" s="6" t="b">
        <f>AND(G1104 = "INPRG",K1104&gt;28,K1104&lt;56)</f>
        <v>0</v>
      </c>
      <c r="T1104" s="6" t="b">
        <f>AND(G1104="INPRG",K1104&gt;=21,K1104&lt;28)</f>
        <v>0</v>
      </c>
      <c r="U1104" s="6" t="b">
        <f>AND(G1104="INPRG",K1104&gt;=14,K1104&lt;21)</f>
        <v>0</v>
      </c>
      <c r="V1104" s="6" t="b">
        <f>AND(G1104="INPRG",K1104&gt;=7,K1104&lt;14)</f>
        <v>0</v>
      </c>
      <c r="W1104" s="7" t="b">
        <f>AND(G1104="INPRG",K1104&lt;7)</f>
        <v>0</v>
      </c>
    </row>
    <row r="1105" spans="1:23" ht="15.75" x14ac:dyDescent="0.25">
      <c r="A1105" s="8" t="s">
        <v>2300</v>
      </c>
      <c r="B1105" s="9" t="s">
        <v>1</v>
      </c>
      <c r="C1105" s="9" t="s">
        <v>2</v>
      </c>
      <c r="D1105" s="9" t="s">
        <v>73</v>
      </c>
      <c r="E1105" s="9" t="s">
        <v>77</v>
      </c>
      <c r="F1105" s="10">
        <v>42065.352465277778</v>
      </c>
      <c r="G1105" s="9" t="s">
        <v>4</v>
      </c>
      <c r="H1105" s="9" t="s">
        <v>75</v>
      </c>
      <c r="I1105" s="10">
        <v>42074.958333333336</v>
      </c>
      <c r="J1105" s="11">
        <f ca="1">TODAY()</f>
        <v>42790</v>
      </c>
      <c r="K1105" s="12">
        <f>IF(I1105&lt;&gt;0,(I1105-F1105)-1,(J1105-F1105)-1)</f>
        <v>8.6058680555579485</v>
      </c>
      <c r="L1105" s="12" t="b">
        <f>IF(G1105="CAN",TRUE,FALSE)</f>
        <v>0</v>
      </c>
      <c r="M1105" s="13" t="b">
        <f>AND(G1105="CLOSE",K1105&lt;=28)</f>
        <v>1</v>
      </c>
      <c r="N1105" s="13" t="b">
        <f>AND(G1105="CLOSE",K1105&gt;28,K1105&lt;=56)</f>
        <v>0</v>
      </c>
      <c r="O1105" s="13" t="b">
        <f>AND(G1105="CLOSE",K1105&gt;56,K1105&lt;=84)</f>
        <v>0</v>
      </c>
      <c r="P1105" s="13" t="b">
        <f>AND(G1105="CLOSE",K1105&gt;84)</f>
        <v>0</v>
      </c>
      <c r="Q1105" s="13" t="b">
        <f>AND(G1105 = "INPRG",K1105&gt;84)</f>
        <v>0</v>
      </c>
      <c r="R1105" s="13" t="b">
        <f>AND(G1105 = "INPRG",K1105&gt;56,K1105&lt;=84)</f>
        <v>0</v>
      </c>
      <c r="S1105" s="13" t="b">
        <f>AND(G1105 = "INPRG",K1105&gt;28,K1105&lt;56)</f>
        <v>0</v>
      </c>
      <c r="T1105" s="13" t="b">
        <f>AND(G1105="INPRG",K1105&gt;=21,K1105&lt;28)</f>
        <v>0</v>
      </c>
      <c r="U1105" s="13" t="b">
        <f>AND(G1105="INPRG",K1105&gt;=14,K1105&lt;21)</f>
        <v>0</v>
      </c>
      <c r="V1105" s="13" t="b">
        <f>AND(G1105="INPRG",K1105&gt;=7,K1105&lt;14)</f>
        <v>0</v>
      </c>
      <c r="W1105" s="14" t="b">
        <f>AND(G1105="INPRG",K1105&lt;7)</f>
        <v>0</v>
      </c>
    </row>
    <row r="1106" spans="1:23" ht="15.75" x14ac:dyDescent="0.25">
      <c r="A1106" s="1" t="s">
        <v>2301</v>
      </c>
      <c r="B1106" s="2" t="s">
        <v>1</v>
      </c>
      <c r="C1106" s="2" t="s">
        <v>2</v>
      </c>
      <c r="D1106" s="2" t="s">
        <v>73</v>
      </c>
      <c r="E1106" s="2" t="s">
        <v>79</v>
      </c>
      <c r="F1106" s="3">
        <v>42065.352476851855</v>
      </c>
      <c r="G1106" s="2" t="s">
        <v>4</v>
      </c>
      <c r="H1106" s="2" t="s">
        <v>75</v>
      </c>
      <c r="I1106" s="3">
        <v>42074.958333333336</v>
      </c>
      <c r="J1106" s="4">
        <f ca="1">TODAY()</f>
        <v>42790</v>
      </c>
      <c r="K1106" s="5">
        <f>IF(I1106&lt;&gt;0,(I1106-F1106)-1,(J1106-F1106)-1)</f>
        <v>8.6058564814811689</v>
      </c>
      <c r="L1106" s="5" t="b">
        <f>IF(G1106="CAN",TRUE,FALSE)</f>
        <v>0</v>
      </c>
      <c r="M1106" s="6" t="b">
        <f>AND(G1106="CLOSE",K1106&lt;=28)</f>
        <v>1</v>
      </c>
      <c r="N1106" s="6" t="b">
        <f>AND(G1106="CLOSE",K1106&gt;28,K1106&lt;=56)</f>
        <v>0</v>
      </c>
      <c r="O1106" s="6" t="b">
        <f>AND(G1106="CLOSE",K1106&gt;56,K1106&lt;=84)</f>
        <v>0</v>
      </c>
      <c r="P1106" s="6" t="b">
        <f>AND(G1106="CLOSE",K1106&gt;84)</f>
        <v>0</v>
      </c>
      <c r="Q1106" s="6" t="b">
        <f>AND(G1106 = "INPRG",K1106&gt;84)</f>
        <v>0</v>
      </c>
      <c r="R1106" s="6" t="b">
        <f>AND(G1106 = "INPRG",K1106&gt;56,K1106&lt;=84)</f>
        <v>0</v>
      </c>
      <c r="S1106" s="6" t="b">
        <f>AND(G1106 = "INPRG",K1106&gt;28,K1106&lt;56)</f>
        <v>0</v>
      </c>
      <c r="T1106" s="6" t="b">
        <f>AND(G1106="INPRG",K1106&gt;=21,K1106&lt;28)</f>
        <v>0</v>
      </c>
      <c r="U1106" s="6" t="b">
        <f>AND(G1106="INPRG",K1106&gt;=14,K1106&lt;21)</f>
        <v>0</v>
      </c>
      <c r="V1106" s="6" t="b">
        <f>AND(G1106="INPRG",K1106&gt;=7,K1106&lt;14)</f>
        <v>0</v>
      </c>
      <c r="W1106" s="7" t="b">
        <f>AND(G1106="INPRG",K1106&lt;7)</f>
        <v>0</v>
      </c>
    </row>
    <row r="1107" spans="1:23" ht="15.75" x14ac:dyDescent="0.25">
      <c r="A1107" s="8" t="s">
        <v>2302</v>
      </c>
      <c r="B1107" s="9" t="s">
        <v>1</v>
      </c>
      <c r="C1107" s="9" t="s">
        <v>2</v>
      </c>
      <c r="D1107" s="9" t="s">
        <v>2303</v>
      </c>
      <c r="E1107" s="9" t="s">
        <v>2304</v>
      </c>
      <c r="F1107" s="10">
        <v>42065.352592592593</v>
      </c>
      <c r="G1107" s="9" t="s">
        <v>4</v>
      </c>
      <c r="H1107" s="9" t="s">
        <v>1753</v>
      </c>
      <c r="I1107" s="10">
        <v>42205.958333333336</v>
      </c>
      <c r="J1107" s="11">
        <f ca="1">TODAY()</f>
        <v>42790</v>
      </c>
      <c r="K1107" s="12">
        <f>IF(I1107&lt;&gt;0,(I1107-F1107)-1,(J1107-F1107)-1)</f>
        <v>139.60574074074248</v>
      </c>
      <c r="L1107" s="12" t="b">
        <f>IF(G1107="CAN",TRUE,FALSE)</f>
        <v>0</v>
      </c>
      <c r="M1107" s="13" t="b">
        <f>AND(G1107="CLOSE",K1107&lt;=28)</f>
        <v>0</v>
      </c>
      <c r="N1107" s="13" t="b">
        <f>AND(G1107="CLOSE",K1107&gt;28,K1107&lt;=56)</f>
        <v>0</v>
      </c>
      <c r="O1107" s="13" t="b">
        <f>AND(G1107="CLOSE",K1107&gt;56,K1107&lt;=84)</f>
        <v>0</v>
      </c>
      <c r="P1107" s="13" t="b">
        <f>AND(G1107="CLOSE",K1107&gt;84)</f>
        <v>1</v>
      </c>
      <c r="Q1107" s="13" t="b">
        <f>AND(G1107 = "INPRG",K1107&gt;84)</f>
        <v>0</v>
      </c>
      <c r="R1107" s="13" t="b">
        <f>AND(G1107 = "INPRG",K1107&gt;56,K1107&lt;=84)</f>
        <v>0</v>
      </c>
      <c r="S1107" s="13" t="b">
        <f>AND(G1107 = "INPRG",K1107&gt;28,K1107&lt;56)</f>
        <v>0</v>
      </c>
      <c r="T1107" s="13" t="b">
        <f>AND(G1107="INPRG",K1107&gt;=21,K1107&lt;28)</f>
        <v>0</v>
      </c>
      <c r="U1107" s="13" t="b">
        <f>AND(G1107="INPRG",K1107&gt;=14,K1107&lt;21)</f>
        <v>0</v>
      </c>
      <c r="V1107" s="13" t="b">
        <f>AND(G1107="INPRG",K1107&gt;=7,K1107&lt;14)</f>
        <v>0</v>
      </c>
      <c r="W1107" s="14" t="b">
        <f>AND(G1107="INPRG",K1107&lt;7)</f>
        <v>0</v>
      </c>
    </row>
    <row r="1108" spans="1:23" ht="15.75" x14ac:dyDescent="0.25">
      <c r="A1108" s="1" t="s">
        <v>2305</v>
      </c>
      <c r="B1108" s="2" t="s">
        <v>1</v>
      </c>
      <c r="C1108" s="2" t="s">
        <v>2</v>
      </c>
      <c r="D1108" s="2" t="s">
        <v>2306</v>
      </c>
      <c r="E1108" s="2" t="s">
        <v>2307</v>
      </c>
      <c r="F1108" s="3">
        <v>42065.35260416667</v>
      </c>
      <c r="G1108" s="2" t="s">
        <v>4</v>
      </c>
      <c r="H1108" s="2" t="s">
        <v>1753</v>
      </c>
      <c r="I1108" s="3">
        <v>42205.958333333336</v>
      </c>
      <c r="J1108" s="4">
        <f ca="1">TODAY()</f>
        <v>42790</v>
      </c>
      <c r="K1108" s="5">
        <f>IF(I1108&lt;&gt;0,(I1108-F1108)-1,(J1108-F1108)-1)</f>
        <v>139.6057291666657</v>
      </c>
      <c r="L1108" s="5" t="b">
        <f>IF(G1108="CAN",TRUE,FALSE)</f>
        <v>0</v>
      </c>
      <c r="M1108" s="6" t="b">
        <f>AND(G1108="CLOSE",K1108&lt;=28)</f>
        <v>0</v>
      </c>
      <c r="N1108" s="6" t="b">
        <f>AND(G1108="CLOSE",K1108&gt;28,K1108&lt;=56)</f>
        <v>0</v>
      </c>
      <c r="O1108" s="6" t="b">
        <f>AND(G1108="CLOSE",K1108&gt;56,K1108&lt;=84)</f>
        <v>0</v>
      </c>
      <c r="P1108" s="6" t="b">
        <f>AND(G1108="CLOSE",K1108&gt;84)</f>
        <v>1</v>
      </c>
      <c r="Q1108" s="6" t="b">
        <f>AND(G1108 = "INPRG",K1108&gt;84)</f>
        <v>0</v>
      </c>
      <c r="R1108" s="6" t="b">
        <f>AND(G1108 = "INPRG",K1108&gt;56,K1108&lt;=84)</f>
        <v>0</v>
      </c>
      <c r="S1108" s="6" t="b">
        <f>AND(G1108 = "INPRG",K1108&gt;28,K1108&lt;56)</f>
        <v>0</v>
      </c>
      <c r="T1108" s="6" t="b">
        <f>AND(G1108="INPRG",K1108&gt;=21,K1108&lt;28)</f>
        <v>0</v>
      </c>
      <c r="U1108" s="6" t="b">
        <f>AND(G1108="INPRG",K1108&gt;=14,K1108&lt;21)</f>
        <v>0</v>
      </c>
      <c r="V1108" s="6" t="b">
        <f>AND(G1108="INPRG",K1108&gt;=7,K1108&lt;14)</f>
        <v>0</v>
      </c>
      <c r="W1108" s="7" t="b">
        <f>AND(G1108="INPRG",K1108&lt;7)</f>
        <v>0</v>
      </c>
    </row>
    <row r="1109" spans="1:23" ht="15.75" x14ac:dyDescent="0.25">
      <c r="A1109" s="8" t="s">
        <v>2308</v>
      </c>
      <c r="B1109" s="9" t="s">
        <v>1</v>
      </c>
      <c r="C1109" s="9" t="s">
        <v>2</v>
      </c>
      <c r="D1109" s="9" t="s">
        <v>2309</v>
      </c>
      <c r="E1109" s="9" t="s">
        <v>2310</v>
      </c>
      <c r="F1109" s="10">
        <v>42065.35261574074</v>
      </c>
      <c r="G1109" s="9" t="s">
        <v>4</v>
      </c>
      <c r="H1109" s="9" t="s">
        <v>1753</v>
      </c>
      <c r="I1109" s="10">
        <v>42205.958333333336</v>
      </c>
      <c r="J1109" s="11">
        <f ca="1">TODAY()</f>
        <v>42790</v>
      </c>
      <c r="K1109" s="12">
        <f>IF(I1109&lt;&gt;0,(I1109-F1109)-1,(J1109-F1109)-1)</f>
        <v>139.60571759259619</v>
      </c>
      <c r="L1109" s="12" t="b">
        <f>IF(G1109="CAN",TRUE,FALSE)</f>
        <v>0</v>
      </c>
      <c r="M1109" s="13" t="b">
        <f>AND(G1109="CLOSE",K1109&lt;=28)</f>
        <v>0</v>
      </c>
      <c r="N1109" s="13" t="b">
        <f>AND(G1109="CLOSE",K1109&gt;28,K1109&lt;=56)</f>
        <v>0</v>
      </c>
      <c r="O1109" s="13" t="b">
        <f>AND(G1109="CLOSE",K1109&gt;56,K1109&lt;=84)</f>
        <v>0</v>
      </c>
      <c r="P1109" s="13" t="b">
        <f>AND(G1109="CLOSE",K1109&gt;84)</f>
        <v>1</v>
      </c>
      <c r="Q1109" s="13" t="b">
        <f>AND(G1109 = "INPRG",K1109&gt;84)</f>
        <v>0</v>
      </c>
      <c r="R1109" s="13" t="b">
        <f>AND(G1109 = "INPRG",K1109&gt;56,K1109&lt;=84)</f>
        <v>0</v>
      </c>
      <c r="S1109" s="13" t="b">
        <f>AND(G1109 = "INPRG",K1109&gt;28,K1109&lt;56)</f>
        <v>0</v>
      </c>
      <c r="T1109" s="13" t="b">
        <f>AND(G1109="INPRG",K1109&gt;=21,K1109&lt;28)</f>
        <v>0</v>
      </c>
      <c r="U1109" s="13" t="b">
        <f>AND(G1109="INPRG",K1109&gt;=14,K1109&lt;21)</f>
        <v>0</v>
      </c>
      <c r="V1109" s="13" t="b">
        <f>AND(G1109="INPRG",K1109&gt;=7,K1109&lt;14)</f>
        <v>0</v>
      </c>
      <c r="W1109" s="14" t="b">
        <f>AND(G1109="INPRG",K1109&lt;7)</f>
        <v>0</v>
      </c>
    </row>
    <row r="1110" spans="1:23" ht="15.75" x14ac:dyDescent="0.25">
      <c r="A1110" s="1" t="s">
        <v>2311</v>
      </c>
      <c r="B1110" s="2" t="s">
        <v>1</v>
      </c>
      <c r="C1110" s="2" t="s">
        <v>2</v>
      </c>
      <c r="D1110" s="2" t="s">
        <v>2303</v>
      </c>
      <c r="E1110" s="2" t="s">
        <v>2312</v>
      </c>
      <c r="F1110" s="3">
        <v>42065.352627314816</v>
      </c>
      <c r="G1110" s="2" t="s">
        <v>4</v>
      </c>
      <c r="H1110" s="2" t="s">
        <v>1753</v>
      </c>
      <c r="I1110" s="3">
        <v>42205.958333333336</v>
      </c>
      <c r="J1110" s="4">
        <f ca="1">TODAY()</f>
        <v>42790</v>
      </c>
      <c r="K1110" s="5">
        <f>IF(I1110&lt;&gt;0,(I1110-F1110)-1,(J1110-F1110)-1)</f>
        <v>139.60570601851941</v>
      </c>
      <c r="L1110" s="5" t="b">
        <f>IF(G1110="CAN",TRUE,FALSE)</f>
        <v>0</v>
      </c>
      <c r="M1110" s="6" t="b">
        <f>AND(G1110="CLOSE",K1110&lt;=28)</f>
        <v>0</v>
      </c>
      <c r="N1110" s="6" t="b">
        <f>AND(G1110="CLOSE",K1110&gt;28,K1110&lt;=56)</f>
        <v>0</v>
      </c>
      <c r="O1110" s="6" t="b">
        <f>AND(G1110="CLOSE",K1110&gt;56,K1110&lt;=84)</f>
        <v>0</v>
      </c>
      <c r="P1110" s="6" t="b">
        <f>AND(G1110="CLOSE",K1110&gt;84)</f>
        <v>1</v>
      </c>
      <c r="Q1110" s="6" t="b">
        <f>AND(G1110 = "INPRG",K1110&gt;84)</f>
        <v>0</v>
      </c>
      <c r="R1110" s="6" t="b">
        <f>AND(G1110 = "INPRG",K1110&gt;56,K1110&lt;=84)</f>
        <v>0</v>
      </c>
      <c r="S1110" s="6" t="b">
        <f>AND(G1110 = "INPRG",K1110&gt;28,K1110&lt;56)</f>
        <v>0</v>
      </c>
      <c r="T1110" s="6" t="b">
        <f>AND(G1110="INPRG",K1110&gt;=21,K1110&lt;28)</f>
        <v>0</v>
      </c>
      <c r="U1110" s="6" t="b">
        <f>AND(G1110="INPRG",K1110&gt;=14,K1110&lt;21)</f>
        <v>0</v>
      </c>
      <c r="V1110" s="6" t="b">
        <f>AND(G1110="INPRG",K1110&gt;=7,K1110&lt;14)</f>
        <v>0</v>
      </c>
      <c r="W1110" s="7" t="b">
        <f>AND(G1110="INPRG",K1110&lt;7)</f>
        <v>0</v>
      </c>
    </row>
    <row r="1111" spans="1:23" ht="15.75" x14ac:dyDescent="0.25">
      <c r="A1111" s="8" t="s">
        <v>2313</v>
      </c>
      <c r="B1111" s="9" t="s">
        <v>1</v>
      </c>
      <c r="C1111" s="9" t="s">
        <v>2</v>
      </c>
      <c r="D1111" s="9" t="s">
        <v>2306</v>
      </c>
      <c r="E1111" s="9" t="s">
        <v>2314</v>
      </c>
      <c r="F1111" s="10">
        <v>42065.352638888886</v>
      </c>
      <c r="G1111" s="9" t="s">
        <v>4</v>
      </c>
      <c r="H1111" s="9" t="s">
        <v>1753</v>
      </c>
      <c r="I1111" s="10">
        <v>42205.958333333336</v>
      </c>
      <c r="J1111" s="11">
        <f ca="1">TODAY()</f>
        <v>42790</v>
      </c>
      <c r="K1111" s="12">
        <f>IF(I1111&lt;&gt;0,(I1111-F1111)-1,(J1111-F1111)-1)</f>
        <v>139.60569444444991</v>
      </c>
      <c r="L1111" s="12" t="b">
        <f>IF(G1111="CAN",TRUE,FALSE)</f>
        <v>0</v>
      </c>
      <c r="M1111" s="13" t="b">
        <f>AND(G1111="CLOSE",K1111&lt;=28)</f>
        <v>0</v>
      </c>
      <c r="N1111" s="13" t="b">
        <f>AND(G1111="CLOSE",K1111&gt;28,K1111&lt;=56)</f>
        <v>0</v>
      </c>
      <c r="O1111" s="13" t="b">
        <f>AND(G1111="CLOSE",K1111&gt;56,K1111&lt;=84)</f>
        <v>0</v>
      </c>
      <c r="P1111" s="13" t="b">
        <f>AND(G1111="CLOSE",K1111&gt;84)</f>
        <v>1</v>
      </c>
      <c r="Q1111" s="13" t="b">
        <f>AND(G1111 = "INPRG",K1111&gt;84)</f>
        <v>0</v>
      </c>
      <c r="R1111" s="13" t="b">
        <f>AND(G1111 = "INPRG",K1111&gt;56,K1111&lt;=84)</f>
        <v>0</v>
      </c>
      <c r="S1111" s="13" t="b">
        <f>AND(G1111 = "INPRG",K1111&gt;28,K1111&lt;56)</f>
        <v>0</v>
      </c>
      <c r="T1111" s="13" t="b">
        <f>AND(G1111="INPRG",K1111&gt;=21,K1111&lt;28)</f>
        <v>0</v>
      </c>
      <c r="U1111" s="13" t="b">
        <f>AND(G1111="INPRG",K1111&gt;=14,K1111&lt;21)</f>
        <v>0</v>
      </c>
      <c r="V1111" s="13" t="b">
        <f>AND(G1111="INPRG",K1111&gt;=7,K1111&lt;14)</f>
        <v>0</v>
      </c>
      <c r="W1111" s="14" t="b">
        <f>AND(G1111="INPRG",K1111&lt;7)</f>
        <v>0</v>
      </c>
    </row>
    <row r="1112" spans="1:23" ht="15.75" x14ac:dyDescent="0.25">
      <c r="A1112" s="1" t="s">
        <v>2315</v>
      </c>
      <c r="B1112" s="2" t="s">
        <v>1</v>
      </c>
      <c r="C1112" s="2" t="s">
        <v>2</v>
      </c>
      <c r="D1112" s="2" t="s">
        <v>2316</v>
      </c>
      <c r="E1112" s="2" t="s">
        <v>2317</v>
      </c>
      <c r="F1112" s="3">
        <v>42065.352650462963</v>
      </c>
      <c r="G1112" s="2" t="s">
        <v>4</v>
      </c>
      <c r="H1112" s="2" t="s">
        <v>1753</v>
      </c>
      <c r="I1112" s="3">
        <v>42205.958333333336</v>
      </c>
      <c r="J1112" s="4">
        <f ca="1">TODAY()</f>
        <v>42790</v>
      </c>
      <c r="K1112" s="5">
        <f>IF(I1112&lt;&gt;0,(I1112-F1112)-1,(J1112-F1112)-1)</f>
        <v>139.60568287037313</v>
      </c>
      <c r="L1112" s="5" t="b">
        <f>IF(G1112="CAN",TRUE,FALSE)</f>
        <v>0</v>
      </c>
      <c r="M1112" s="6" t="b">
        <f>AND(G1112="CLOSE",K1112&lt;=28)</f>
        <v>0</v>
      </c>
      <c r="N1112" s="6" t="b">
        <f>AND(G1112="CLOSE",K1112&gt;28,K1112&lt;=56)</f>
        <v>0</v>
      </c>
      <c r="O1112" s="6" t="b">
        <f>AND(G1112="CLOSE",K1112&gt;56,K1112&lt;=84)</f>
        <v>0</v>
      </c>
      <c r="P1112" s="6" t="b">
        <f>AND(G1112="CLOSE",K1112&gt;84)</f>
        <v>1</v>
      </c>
      <c r="Q1112" s="6" t="b">
        <f>AND(G1112 = "INPRG",K1112&gt;84)</f>
        <v>0</v>
      </c>
      <c r="R1112" s="6" t="b">
        <f>AND(G1112 = "INPRG",K1112&gt;56,K1112&lt;=84)</f>
        <v>0</v>
      </c>
      <c r="S1112" s="6" t="b">
        <f>AND(G1112 = "INPRG",K1112&gt;28,K1112&lt;56)</f>
        <v>0</v>
      </c>
      <c r="T1112" s="6" t="b">
        <f>AND(G1112="INPRG",K1112&gt;=21,K1112&lt;28)</f>
        <v>0</v>
      </c>
      <c r="U1112" s="6" t="b">
        <f>AND(G1112="INPRG",K1112&gt;=14,K1112&lt;21)</f>
        <v>0</v>
      </c>
      <c r="V1112" s="6" t="b">
        <f>AND(G1112="INPRG",K1112&gt;=7,K1112&lt;14)</f>
        <v>0</v>
      </c>
      <c r="W1112" s="7" t="b">
        <f>AND(G1112="INPRG",K1112&lt;7)</f>
        <v>0</v>
      </c>
    </row>
    <row r="1113" spans="1:23" ht="15.75" x14ac:dyDescent="0.25">
      <c r="A1113" s="8" t="s">
        <v>2318</v>
      </c>
      <c r="B1113" s="9" t="s">
        <v>1</v>
      </c>
      <c r="C1113" s="9" t="s">
        <v>2</v>
      </c>
      <c r="D1113" s="9" t="s">
        <v>2316</v>
      </c>
      <c r="E1113" s="9" t="s">
        <v>2319</v>
      </c>
      <c r="F1113" s="10">
        <v>42065.352662037039</v>
      </c>
      <c r="G1113" s="9" t="s">
        <v>4</v>
      </c>
      <c r="H1113" s="9" t="s">
        <v>1753</v>
      </c>
      <c r="I1113" s="10">
        <v>42205.958333333336</v>
      </c>
      <c r="J1113" s="11">
        <f ca="1">TODAY()</f>
        <v>42790</v>
      </c>
      <c r="K1113" s="12">
        <f>IF(I1113&lt;&gt;0,(I1113-F1113)-1,(J1113-F1113)-1)</f>
        <v>139.60567129629635</v>
      </c>
      <c r="L1113" s="12" t="b">
        <f>IF(G1113="CAN",TRUE,FALSE)</f>
        <v>0</v>
      </c>
      <c r="M1113" s="13" t="b">
        <f>AND(G1113="CLOSE",K1113&lt;=28)</f>
        <v>0</v>
      </c>
      <c r="N1113" s="13" t="b">
        <f>AND(G1113="CLOSE",K1113&gt;28,K1113&lt;=56)</f>
        <v>0</v>
      </c>
      <c r="O1113" s="13" t="b">
        <f>AND(G1113="CLOSE",K1113&gt;56,K1113&lt;=84)</f>
        <v>0</v>
      </c>
      <c r="P1113" s="13" t="b">
        <f>AND(G1113="CLOSE",K1113&gt;84)</f>
        <v>1</v>
      </c>
      <c r="Q1113" s="13" t="b">
        <f>AND(G1113 = "INPRG",K1113&gt;84)</f>
        <v>0</v>
      </c>
      <c r="R1113" s="13" t="b">
        <f>AND(G1113 = "INPRG",K1113&gt;56,K1113&lt;=84)</f>
        <v>0</v>
      </c>
      <c r="S1113" s="13" t="b">
        <f>AND(G1113 = "INPRG",K1113&gt;28,K1113&lt;56)</f>
        <v>0</v>
      </c>
      <c r="T1113" s="13" t="b">
        <f>AND(G1113="INPRG",K1113&gt;=21,K1113&lt;28)</f>
        <v>0</v>
      </c>
      <c r="U1113" s="13" t="b">
        <f>AND(G1113="INPRG",K1113&gt;=14,K1113&lt;21)</f>
        <v>0</v>
      </c>
      <c r="V1113" s="13" t="b">
        <f>AND(G1113="INPRG",K1113&gt;=7,K1113&lt;14)</f>
        <v>0</v>
      </c>
      <c r="W1113" s="14" t="b">
        <f>AND(G1113="INPRG",K1113&lt;7)</f>
        <v>0</v>
      </c>
    </row>
    <row r="1114" spans="1:23" ht="15.75" x14ac:dyDescent="0.25">
      <c r="A1114" s="1" t="s">
        <v>2320</v>
      </c>
      <c r="B1114" s="2" t="s">
        <v>1</v>
      </c>
      <c r="C1114" s="2" t="s">
        <v>2</v>
      </c>
      <c r="D1114" s="2" t="s">
        <v>81</v>
      </c>
      <c r="E1114" s="2" t="s">
        <v>2321</v>
      </c>
      <c r="F1114" s="3">
        <v>42065.352685185186</v>
      </c>
      <c r="G1114" s="2" t="s">
        <v>4</v>
      </c>
      <c r="H1114" s="2" t="s">
        <v>83</v>
      </c>
      <c r="I1114" s="3">
        <v>42065.958333333336</v>
      </c>
      <c r="J1114" s="4">
        <f ca="1">TODAY()</f>
        <v>42790</v>
      </c>
      <c r="K1114" s="5">
        <f>IF(I1114&lt;&gt;0,(I1114-F1114)-1,(J1114-F1114)-1)</f>
        <v>-0.39435185184993315</v>
      </c>
      <c r="L1114" s="5" t="b">
        <f>IF(G1114="CAN",TRUE,FALSE)</f>
        <v>0</v>
      </c>
      <c r="M1114" s="6" t="b">
        <f>AND(G1114="CLOSE",K1114&lt;=28)</f>
        <v>1</v>
      </c>
      <c r="N1114" s="6" t="b">
        <f>AND(G1114="CLOSE",K1114&gt;28,K1114&lt;=56)</f>
        <v>0</v>
      </c>
      <c r="O1114" s="6" t="b">
        <f>AND(G1114="CLOSE",K1114&gt;56,K1114&lt;=84)</f>
        <v>0</v>
      </c>
      <c r="P1114" s="6" t="b">
        <f>AND(G1114="CLOSE",K1114&gt;84)</f>
        <v>0</v>
      </c>
      <c r="Q1114" s="6" t="b">
        <f>AND(G1114 = "INPRG",K1114&gt;84)</f>
        <v>0</v>
      </c>
      <c r="R1114" s="6" t="b">
        <f>AND(G1114 = "INPRG",K1114&gt;56,K1114&lt;=84)</f>
        <v>0</v>
      </c>
      <c r="S1114" s="6" t="b">
        <f>AND(G1114 = "INPRG",K1114&gt;28,K1114&lt;56)</f>
        <v>0</v>
      </c>
      <c r="T1114" s="6" t="b">
        <f>AND(G1114="INPRG",K1114&gt;=21,K1114&lt;28)</f>
        <v>0</v>
      </c>
      <c r="U1114" s="6" t="b">
        <f>AND(G1114="INPRG",K1114&gt;=14,K1114&lt;21)</f>
        <v>0</v>
      </c>
      <c r="V1114" s="6" t="b">
        <f>AND(G1114="INPRG",K1114&gt;=7,K1114&lt;14)</f>
        <v>0</v>
      </c>
      <c r="W1114" s="7" t="b">
        <f>AND(G1114="INPRG",K1114&lt;7)</f>
        <v>0</v>
      </c>
    </row>
    <row r="1115" spans="1:23" ht="15.75" x14ac:dyDescent="0.25">
      <c r="A1115" s="8" t="s">
        <v>2322</v>
      </c>
      <c r="B1115" s="9" t="s">
        <v>1</v>
      </c>
      <c r="C1115" s="9" t="s">
        <v>2</v>
      </c>
      <c r="D1115" s="9" t="s">
        <v>81</v>
      </c>
      <c r="E1115" s="9" t="s">
        <v>2323</v>
      </c>
      <c r="F1115" s="10">
        <v>42065.352696759262</v>
      </c>
      <c r="G1115" s="9" t="s">
        <v>4</v>
      </c>
      <c r="H1115" s="9" t="s">
        <v>83</v>
      </c>
      <c r="I1115" s="10">
        <v>42065.958333333336</v>
      </c>
      <c r="J1115" s="11">
        <f ca="1">TODAY()</f>
        <v>42790</v>
      </c>
      <c r="K1115" s="12">
        <f>IF(I1115&lt;&gt;0,(I1115-F1115)-1,(J1115-F1115)-1)</f>
        <v>-0.39436342592671281</v>
      </c>
      <c r="L1115" s="12" t="b">
        <f>IF(G1115="CAN",TRUE,FALSE)</f>
        <v>0</v>
      </c>
      <c r="M1115" s="13" t="b">
        <f>AND(G1115="CLOSE",K1115&lt;=28)</f>
        <v>1</v>
      </c>
      <c r="N1115" s="13" t="b">
        <f>AND(G1115="CLOSE",K1115&gt;28,K1115&lt;=56)</f>
        <v>0</v>
      </c>
      <c r="O1115" s="13" t="b">
        <f>AND(G1115="CLOSE",K1115&gt;56,K1115&lt;=84)</f>
        <v>0</v>
      </c>
      <c r="P1115" s="13" t="b">
        <f>AND(G1115="CLOSE",K1115&gt;84)</f>
        <v>0</v>
      </c>
      <c r="Q1115" s="13" t="b">
        <f>AND(G1115 = "INPRG",K1115&gt;84)</f>
        <v>0</v>
      </c>
      <c r="R1115" s="13" t="b">
        <f>AND(G1115 = "INPRG",K1115&gt;56,K1115&lt;=84)</f>
        <v>0</v>
      </c>
      <c r="S1115" s="13" t="b">
        <f>AND(G1115 = "INPRG",K1115&gt;28,K1115&lt;56)</f>
        <v>0</v>
      </c>
      <c r="T1115" s="13" t="b">
        <f>AND(G1115="INPRG",K1115&gt;=21,K1115&lt;28)</f>
        <v>0</v>
      </c>
      <c r="U1115" s="13" t="b">
        <f>AND(G1115="INPRG",K1115&gt;=14,K1115&lt;21)</f>
        <v>0</v>
      </c>
      <c r="V1115" s="13" t="b">
        <f>AND(G1115="INPRG",K1115&gt;=7,K1115&lt;14)</f>
        <v>0</v>
      </c>
      <c r="W1115" s="14" t="b">
        <f>AND(G1115="INPRG",K1115&lt;7)</f>
        <v>0</v>
      </c>
    </row>
    <row r="1116" spans="1:23" ht="15.75" x14ac:dyDescent="0.25">
      <c r="A1116" s="1" t="s">
        <v>2324</v>
      </c>
      <c r="B1116" s="2" t="s">
        <v>1</v>
      </c>
      <c r="C1116" s="2" t="s">
        <v>2</v>
      </c>
      <c r="D1116" s="2" t="s">
        <v>81</v>
      </c>
      <c r="E1116" s="2" t="s">
        <v>2325</v>
      </c>
      <c r="F1116" s="3">
        <v>42065.352708333332</v>
      </c>
      <c r="G1116" s="2" t="s">
        <v>4</v>
      </c>
      <c r="H1116" s="2" t="s">
        <v>83</v>
      </c>
      <c r="I1116" s="3">
        <v>42065.958333333336</v>
      </c>
      <c r="J1116" s="4">
        <f ca="1">TODAY()</f>
        <v>42790</v>
      </c>
      <c r="K1116" s="5">
        <f>IF(I1116&lt;&gt;0,(I1116-F1116)-1,(J1116-F1116)-1)</f>
        <v>-0.3943749999962165</v>
      </c>
      <c r="L1116" s="5" t="b">
        <f>IF(G1116="CAN",TRUE,FALSE)</f>
        <v>0</v>
      </c>
      <c r="M1116" s="6" t="b">
        <f>AND(G1116="CLOSE",K1116&lt;=28)</f>
        <v>1</v>
      </c>
      <c r="N1116" s="6" t="b">
        <f>AND(G1116="CLOSE",K1116&gt;28,K1116&lt;=56)</f>
        <v>0</v>
      </c>
      <c r="O1116" s="6" t="b">
        <f>AND(G1116="CLOSE",K1116&gt;56,K1116&lt;=84)</f>
        <v>0</v>
      </c>
      <c r="P1116" s="6" t="b">
        <f>AND(G1116="CLOSE",K1116&gt;84)</f>
        <v>0</v>
      </c>
      <c r="Q1116" s="6" t="b">
        <f>AND(G1116 = "INPRG",K1116&gt;84)</f>
        <v>0</v>
      </c>
      <c r="R1116" s="6" t="b">
        <f>AND(G1116 = "INPRG",K1116&gt;56,K1116&lt;=84)</f>
        <v>0</v>
      </c>
      <c r="S1116" s="6" t="b">
        <f>AND(G1116 = "INPRG",K1116&gt;28,K1116&lt;56)</f>
        <v>0</v>
      </c>
      <c r="T1116" s="6" t="b">
        <f>AND(G1116="INPRG",K1116&gt;=21,K1116&lt;28)</f>
        <v>0</v>
      </c>
      <c r="U1116" s="6" t="b">
        <f>AND(G1116="INPRG",K1116&gt;=14,K1116&lt;21)</f>
        <v>0</v>
      </c>
      <c r="V1116" s="6" t="b">
        <f>AND(G1116="INPRG",K1116&gt;=7,K1116&lt;14)</f>
        <v>0</v>
      </c>
      <c r="W1116" s="7" t="b">
        <f>AND(G1116="INPRG",K1116&lt;7)</f>
        <v>0</v>
      </c>
    </row>
    <row r="1117" spans="1:23" ht="15.75" x14ac:dyDescent="0.25">
      <c r="A1117" s="8" t="s">
        <v>2326</v>
      </c>
      <c r="B1117" s="9" t="s">
        <v>1</v>
      </c>
      <c r="C1117" s="9" t="s">
        <v>2</v>
      </c>
      <c r="D1117" s="9" t="s">
        <v>81</v>
      </c>
      <c r="E1117" s="9" t="s">
        <v>2327</v>
      </c>
      <c r="F1117" s="10">
        <v>42065.352719907409</v>
      </c>
      <c r="G1117" s="9" t="s">
        <v>4</v>
      </c>
      <c r="H1117" s="9" t="s">
        <v>83</v>
      </c>
      <c r="I1117" s="10">
        <v>42065.958333333336</v>
      </c>
      <c r="J1117" s="11">
        <f ca="1">TODAY()</f>
        <v>42790</v>
      </c>
      <c r="K1117" s="12">
        <f>IF(I1117&lt;&gt;0,(I1117-F1117)-1,(J1117-F1117)-1)</f>
        <v>-0.39438657407299615</v>
      </c>
      <c r="L1117" s="12" t="b">
        <f>IF(G1117="CAN",TRUE,FALSE)</f>
        <v>0</v>
      </c>
      <c r="M1117" s="13" t="b">
        <f>AND(G1117="CLOSE",K1117&lt;=28)</f>
        <v>1</v>
      </c>
      <c r="N1117" s="13" t="b">
        <f>AND(G1117="CLOSE",K1117&gt;28,K1117&lt;=56)</f>
        <v>0</v>
      </c>
      <c r="O1117" s="13" t="b">
        <f>AND(G1117="CLOSE",K1117&gt;56,K1117&lt;=84)</f>
        <v>0</v>
      </c>
      <c r="P1117" s="13" t="b">
        <f>AND(G1117="CLOSE",K1117&gt;84)</f>
        <v>0</v>
      </c>
      <c r="Q1117" s="13" t="b">
        <f>AND(G1117 = "INPRG",K1117&gt;84)</f>
        <v>0</v>
      </c>
      <c r="R1117" s="13" t="b">
        <f>AND(G1117 = "INPRG",K1117&gt;56,K1117&lt;=84)</f>
        <v>0</v>
      </c>
      <c r="S1117" s="13" t="b">
        <f>AND(G1117 = "INPRG",K1117&gt;28,K1117&lt;56)</f>
        <v>0</v>
      </c>
      <c r="T1117" s="13" t="b">
        <f>AND(G1117="INPRG",K1117&gt;=21,K1117&lt;28)</f>
        <v>0</v>
      </c>
      <c r="U1117" s="13" t="b">
        <f>AND(G1117="INPRG",K1117&gt;=14,K1117&lt;21)</f>
        <v>0</v>
      </c>
      <c r="V1117" s="13" t="b">
        <f>AND(G1117="INPRG",K1117&gt;=7,K1117&lt;14)</f>
        <v>0</v>
      </c>
      <c r="W1117" s="14" t="b">
        <f>AND(G1117="INPRG",K1117&lt;7)</f>
        <v>0</v>
      </c>
    </row>
    <row r="1118" spans="1:23" ht="15.75" x14ac:dyDescent="0.25">
      <c r="A1118" s="1" t="s">
        <v>2328</v>
      </c>
      <c r="B1118" s="2" t="s">
        <v>1</v>
      </c>
      <c r="C1118" s="2" t="s">
        <v>2</v>
      </c>
      <c r="D1118" s="2" t="s">
        <v>81</v>
      </c>
      <c r="E1118" s="2" t="s">
        <v>2329</v>
      </c>
      <c r="F1118" s="3">
        <v>42065.352731481478</v>
      </c>
      <c r="G1118" s="2" t="s">
        <v>4</v>
      </c>
      <c r="H1118" s="2" t="s">
        <v>83</v>
      </c>
      <c r="I1118" s="3">
        <v>42065.958333333336</v>
      </c>
      <c r="J1118" s="4">
        <f ca="1">TODAY()</f>
        <v>42790</v>
      </c>
      <c r="K1118" s="5">
        <f>IF(I1118&lt;&gt;0,(I1118-F1118)-1,(J1118-F1118)-1)</f>
        <v>-0.39439814814249985</v>
      </c>
      <c r="L1118" s="5" t="b">
        <f>IF(G1118="CAN",TRUE,FALSE)</f>
        <v>0</v>
      </c>
      <c r="M1118" s="6" t="b">
        <f>AND(G1118="CLOSE",K1118&lt;=28)</f>
        <v>1</v>
      </c>
      <c r="N1118" s="6" t="b">
        <f>AND(G1118="CLOSE",K1118&gt;28,K1118&lt;=56)</f>
        <v>0</v>
      </c>
      <c r="O1118" s="6" t="b">
        <f>AND(G1118="CLOSE",K1118&gt;56,K1118&lt;=84)</f>
        <v>0</v>
      </c>
      <c r="P1118" s="6" t="b">
        <f>AND(G1118="CLOSE",K1118&gt;84)</f>
        <v>0</v>
      </c>
      <c r="Q1118" s="6" t="b">
        <f>AND(G1118 = "INPRG",K1118&gt;84)</f>
        <v>0</v>
      </c>
      <c r="R1118" s="6" t="b">
        <f>AND(G1118 = "INPRG",K1118&gt;56,K1118&lt;=84)</f>
        <v>0</v>
      </c>
      <c r="S1118" s="6" t="b">
        <f>AND(G1118 = "INPRG",K1118&gt;28,K1118&lt;56)</f>
        <v>0</v>
      </c>
      <c r="T1118" s="6" t="b">
        <f>AND(G1118="INPRG",K1118&gt;=21,K1118&lt;28)</f>
        <v>0</v>
      </c>
      <c r="U1118" s="6" t="b">
        <f>AND(G1118="INPRG",K1118&gt;=14,K1118&lt;21)</f>
        <v>0</v>
      </c>
      <c r="V1118" s="6" t="b">
        <f>AND(G1118="INPRG",K1118&gt;=7,K1118&lt;14)</f>
        <v>0</v>
      </c>
      <c r="W1118" s="7" t="b">
        <f>AND(G1118="INPRG",K1118&lt;7)</f>
        <v>0</v>
      </c>
    </row>
    <row r="1119" spans="1:23" ht="15.75" x14ac:dyDescent="0.25">
      <c r="A1119" s="8" t="s">
        <v>2330</v>
      </c>
      <c r="B1119" s="9" t="s">
        <v>1</v>
      </c>
      <c r="C1119" s="9" t="s">
        <v>2</v>
      </c>
      <c r="D1119" s="9" t="s">
        <v>81</v>
      </c>
      <c r="E1119" s="9" t="s">
        <v>2331</v>
      </c>
      <c r="F1119" s="10">
        <v>42065.352858796294</v>
      </c>
      <c r="G1119" s="9" t="s">
        <v>4</v>
      </c>
      <c r="H1119" s="9" t="s">
        <v>83</v>
      </c>
      <c r="I1119" s="10">
        <v>42065.958333333336</v>
      </c>
      <c r="J1119" s="11">
        <f ca="1">TODAY()</f>
        <v>42790</v>
      </c>
      <c r="K1119" s="12">
        <f>IF(I1119&lt;&gt;0,(I1119-F1119)-1,(J1119-F1119)-1)</f>
        <v>-0.39452546295797219</v>
      </c>
      <c r="L1119" s="12" t="b">
        <f>IF(G1119="CAN",TRUE,FALSE)</f>
        <v>0</v>
      </c>
      <c r="M1119" s="13" t="b">
        <f>AND(G1119="CLOSE",K1119&lt;=28)</f>
        <v>1</v>
      </c>
      <c r="N1119" s="13" t="b">
        <f>AND(G1119="CLOSE",K1119&gt;28,K1119&lt;=56)</f>
        <v>0</v>
      </c>
      <c r="O1119" s="13" t="b">
        <f>AND(G1119="CLOSE",K1119&gt;56,K1119&lt;=84)</f>
        <v>0</v>
      </c>
      <c r="P1119" s="13" t="b">
        <f>AND(G1119="CLOSE",K1119&gt;84)</f>
        <v>0</v>
      </c>
      <c r="Q1119" s="13" t="b">
        <f>AND(G1119 = "INPRG",K1119&gt;84)</f>
        <v>0</v>
      </c>
      <c r="R1119" s="13" t="b">
        <f>AND(G1119 = "INPRG",K1119&gt;56,K1119&lt;=84)</f>
        <v>0</v>
      </c>
      <c r="S1119" s="13" t="b">
        <f>AND(G1119 = "INPRG",K1119&gt;28,K1119&lt;56)</f>
        <v>0</v>
      </c>
      <c r="T1119" s="13" t="b">
        <f>AND(G1119="INPRG",K1119&gt;=21,K1119&lt;28)</f>
        <v>0</v>
      </c>
      <c r="U1119" s="13" t="b">
        <f>AND(G1119="INPRG",K1119&gt;=14,K1119&lt;21)</f>
        <v>0</v>
      </c>
      <c r="V1119" s="13" t="b">
        <f>AND(G1119="INPRG",K1119&gt;=7,K1119&lt;14)</f>
        <v>0</v>
      </c>
      <c r="W1119" s="14" t="b">
        <f>AND(G1119="INPRG",K1119&lt;7)</f>
        <v>0</v>
      </c>
    </row>
    <row r="1120" spans="1:23" ht="15.75" x14ac:dyDescent="0.25">
      <c r="A1120" s="1" t="s">
        <v>2332</v>
      </c>
      <c r="B1120" s="2" t="s">
        <v>1</v>
      </c>
      <c r="C1120" s="2" t="s">
        <v>2</v>
      </c>
      <c r="D1120" s="2" t="s">
        <v>81</v>
      </c>
      <c r="E1120" s="2" t="s">
        <v>2333</v>
      </c>
      <c r="F1120" s="3">
        <v>42065.352870370371</v>
      </c>
      <c r="G1120" s="2" t="s">
        <v>4</v>
      </c>
      <c r="H1120" s="2" t="s">
        <v>83</v>
      </c>
      <c r="I1120" s="3">
        <v>42065.958333333336</v>
      </c>
      <c r="J1120" s="4">
        <f ca="1">TODAY()</f>
        <v>42790</v>
      </c>
      <c r="K1120" s="5">
        <f>IF(I1120&lt;&gt;0,(I1120-F1120)-1,(J1120-F1120)-1)</f>
        <v>-0.39453703703475185</v>
      </c>
      <c r="L1120" s="5" t="b">
        <f>IF(G1120="CAN",TRUE,FALSE)</f>
        <v>0</v>
      </c>
      <c r="M1120" s="6" t="b">
        <f>AND(G1120="CLOSE",K1120&lt;=28)</f>
        <v>1</v>
      </c>
      <c r="N1120" s="6" t="b">
        <f>AND(G1120="CLOSE",K1120&gt;28,K1120&lt;=56)</f>
        <v>0</v>
      </c>
      <c r="O1120" s="6" t="b">
        <f>AND(G1120="CLOSE",K1120&gt;56,K1120&lt;=84)</f>
        <v>0</v>
      </c>
      <c r="P1120" s="6" t="b">
        <f>AND(G1120="CLOSE",K1120&gt;84)</f>
        <v>0</v>
      </c>
      <c r="Q1120" s="6" t="b">
        <f>AND(G1120 = "INPRG",K1120&gt;84)</f>
        <v>0</v>
      </c>
      <c r="R1120" s="6" t="b">
        <f>AND(G1120 = "INPRG",K1120&gt;56,K1120&lt;=84)</f>
        <v>0</v>
      </c>
      <c r="S1120" s="6" t="b">
        <f>AND(G1120 = "INPRG",K1120&gt;28,K1120&lt;56)</f>
        <v>0</v>
      </c>
      <c r="T1120" s="6" t="b">
        <f>AND(G1120="INPRG",K1120&gt;=21,K1120&lt;28)</f>
        <v>0</v>
      </c>
      <c r="U1120" s="6" t="b">
        <f>AND(G1120="INPRG",K1120&gt;=14,K1120&lt;21)</f>
        <v>0</v>
      </c>
      <c r="V1120" s="6" t="b">
        <f>AND(G1120="INPRG",K1120&gt;=7,K1120&lt;14)</f>
        <v>0</v>
      </c>
      <c r="W1120" s="7" t="b">
        <f>AND(G1120="INPRG",K1120&lt;7)</f>
        <v>0</v>
      </c>
    </row>
    <row r="1121" spans="1:23" ht="15.75" x14ac:dyDescent="0.25">
      <c r="A1121" s="8" t="s">
        <v>2334</v>
      </c>
      <c r="B1121" s="9" t="s">
        <v>1</v>
      </c>
      <c r="C1121" s="9" t="s">
        <v>2</v>
      </c>
      <c r="D1121" s="9" t="s">
        <v>81</v>
      </c>
      <c r="E1121" s="9" t="s">
        <v>2335</v>
      </c>
      <c r="F1121" s="10">
        <v>42065.352893518517</v>
      </c>
      <c r="G1121" s="9" t="s">
        <v>4</v>
      </c>
      <c r="H1121" s="9" t="s">
        <v>83</v>
      </c>
      <c r="I1121" s="10">
        <v>42065.958333333336</v>
      </c>
      <c r="J1121" s="11">
        <f ca="1">TODAY()</f>
        <v>42790</v>
      </c>
      <c r="K1121" s="12">
        <f>IF(I1121&lt;&gt;0,(I1121-F1121)-1,(J1121-F1121)-1)</f>
        <v>-0.39456018518103519</v>
      </c>
      <c r="L1121" s="12" t="b">
        <f>IF(G1121="CAN",TRUE,FALSE)</f>
        <v>0</v>
      </c>
      <c r="M1121" s="13" t="b">
        <f>AND(G1121="CLOSE",K1121&lt;=28)</f>
        <v>1</v>
      </c>
      <c r="N1121" s="13" t="b">
        <f>AND(G1121="CLOSE",K1121&gt;28,K1121&lt;=56)</f>
        <v>0</v>
      </c>
      <c r="O1121" s="13" t="b">
        <f>AND(G1121="CLOSE",K1121&gt;56,K1121&lt;=84)</f>
        <v>0</v>
      </c>
      <c r="P1121" s="13" t="b">
        <f>AND(G1121="CLOSE",K1121&gt;84)</f>
        <v>0</v>
      </c>
      <c r="Q1121" s="13" t="b">
        <f>AND(G1121 = "INPRG",K1121&gt;84)</f>
        <v>0</v>
      </c>
      <c r="R1121" s="13" t="b">
        <f>AND(G1121 = "INPRG",K1121&gt;56,K1121&lt;=84)</f>
        <v>0</v>
      </c>
      <c r="S1121" s="13" t="b">
        <f>AND(G1121 = "INPRG",K1121&gt;28,K1121&lt;56)</f>
        <v>0</v>
      </c>
      <c r="T1121" s="13" t="b">
        <f>AND(G1121="INPRG",K1121&gt;=21,K1121&lt;28)</f>
        <v>0</v>
      </c>
      <c r="U1121" s="13" t="b">
        <f>AND(G1121="INPRG",K1121&gt;=14,K1121&lt;21)</f>
        <v>0</v>
      </c>
      <c r="V1121" s="13" t="b">
        <f>AND(G1121="INPRG",K1121&gt;=7,K1121&lt;14)</f>
        <v>0</v>
      </c>
      <c r="W1121" s="14" t="b">
        <f>AND(G1121="INPRG",K1121&lt;7)</f>
        <v>0</v>
      </c>
    </row>
    <row r="1122" spans="1:23" ht="15.75" x14ac:dyDescent="0.25">
      <c r="A1122" s="1" t="s">
        <v>2336</v>
      </c>
      <c r="B1122" s="2" t="s">
        <v>1</v>
      </c>
      <c r="C1122" s="2" t="s">
        <v>2</v>
      </c>
      <c r="D1122" s="2" t="s">
        <v>759</v>
      </c>
      <c r="E1122" s="2"/>
      <c r="F1122" s="3">
        <v>42066.331932870373</v>
      </c>
      <c r="G1122" s="2" t="s">
        <v>4</v>
      </c>
      <c r="H1122" s="2" t="s">
        <v>5</v>
      </c>
      <c r="I1122" s="3">
        <v>42067.958333333336</v>
      </c>
      <c r="J1122" s="4">
        <f ca="1">TODAY()</f>
        <v>42790</v>
      </c>
      <c r="K1122" s="5">
        <f>IF(I1122&lt;&gt;0,(I1122-F1122)-1,(J1122-F1122)-1)</f>
        <v>0.62640046296291985</v>
      </c>
      <c r="L1122" s="5" t="b">
        <f>IF(G1122="CAN",TRUE,FALSE)</f>
        <v>0</v>
      </c>
      <c r="M1122" s="6" t="b">
        <f>AND(G1122="CLOSE",K1122&lt;=28)</f>
        <v>1</v>
      </c>
      <c r="N1122" s="6" t="b">
        <f>AND(G1122="CLOSE",K1122&gt;28,K1122&lt;=56)</f>
        <v>0</v>
      </c>
      <c r="O1122" s="6" t="b">
        <f>AND(G1122="CLOSE",K1122&gt;56,K1122&lt;=84)</f>
        <v>0</v>
      </c>
      <c r="P1122" s="6" t="b">
        <f>AND(G1122="CLOSE",K1122&gt;84)</f>
        <v>0</v>
      </c>
      <c r="Q1122" s="6" t="b">
        <f>AND(G1122 = "INPRG",K1122&gt;84)</f>
        <v>0</v>
      </c>
      <c r="R1122" s="6" t="b">
        <f>AND(G1122 = "INPRG",K1122&gt;56,K1122&lt;=84)</f>
        <v>0</v>
      </c>
      <c r="S1122" s="6" t="b">
        <f>AND(G1122 = "INPRG",K1122&gt;28,K1122&lt;56)</f>
        <v>0</v>
      </c>
      <c r="T1122" s="6" t="b">
        <f>AND(G1122="INPRG",K1122&gt;=21,K1122&lt;28)</f>
        <v>0</v>
      </c>
      <c r="U1122" s="6" t="b">
        <f>AND(G1122="INPRG",K1122&gt;=14,K1122&lt;21)</f>
        <v>0</v>
      </c>
      <c r="V1122" s="6" t="b">
        <f>AND(G1122="INPRG",K1122&gt;=7,K1122&lt;14)</f>
        <v>0</v>
      </c>
      <c r="W1122" s="7" t="b">
        <f>AND(G1122="INPRG",K1122&lt;7)</f>
        <v>0</v>
      </c>
    </row>
    <row r="1123" spans="1:23" ht="15.75" x14ac:dyDescent="0.25">
      <c r="A1123" s="8" t="s">
        <v>2337</v>
      </c>
      <c r="B1123" s="9" t="s">
        <v>1</v>
      </c>
      <c r="C1123" s="9" t="s">
        <v>21</v>
      </c>
      <c r="D1123" s="9" t="s">
        <v>761</v>
      </c>
      <c r="E1123" s="9"/>
      <c r="F1123" s="10">
        <v>42066.334502314814</v>
      </c>
      <c r="G1123" s="9" t="s">
        <v>4</v>
      </c>
      <c r="H1123" s="9" t="s">
        <v>23</v>
      </c>
      <c r="I1123" s="10">
        <v>42067.958333333336</v>
      </c>
      <c r="J1123" s="11">
        <f ca="1">TODAY()</f>
        <v>42790</v>
      </c>
      <c r="K1123" s="12">
        <f>IF(I1123&lt;&gt;0,(I1123-F1123)-1,(J1123-F1123)-1)</f>
        <v>0.6238310185217415</v>
      </c>
      <c r="L1123" s="12" t="b">
        <f>IF(G1123="CAN",TRUE,FALSE)</f>
        <v>0</v>
      </c>
      <c r="M1123" s="13" t="b">
        <f>AND(G1123="CLOSE",K1123&lt;=28)</f>
        <v>1</v>
      </c>
      <c r="N1123" s="13" t="b">
        <f>AND(G1123="CLOSE",K1123&gt;28,K1123&lt;=56)</f>
        <v>0</v>
      </c>
      <c r="O1123" s="13" t="b">
        <f>AND(G1123="CLOSE",K1123&gt;56,K1123&lt;=84)</f>
        <v>0</v>
      </c>
      <c r="P1123" s="13" t="b">
        <f>AND(G1123="CLOSE",K1123&gt;84)</f>
        <v>0</v>
      </c>
      <c r="Q1123" s="13" t="b">
        <f>AND(G1123 = "INPRG",K1123&gt;84)</f>
        <v>0</v>
      </c>
      <c r="R1123" s="13" t="b">
        <f>AND(G1123 = "INPRG",K1123&gt;56,K1123&lt;=84)</f>
        <v>0</v>
      </c>
      <c r="S1123" s="13" t="b">
        <f>AND(G1123 = "INPRG",K1123&gt;28,K1123&lt;56)</f>
        <v>0</v>
      </c>
      <c r="T1123" s="13" t="b">
        <f>AND(G1123="INPRG",K1123&gt;=21,K1123&lt;28)</f>
        <v>0</v>
      </c>
      <c r="U1123" s="13" t="b">
        <f>AND(G1123="INPRG",K1123&gt;=14,K1123&lt;21)</f>
        <v>0</v>
      </c>
      <c r="V1123" s="13" t="b">
        <f>AND(G1123="INPRG",K1123&gt;=7,K1123&lt;14)</f>
        <v>0</v>
      </c>
      <c r="W1123" s="14" t="b">
        <f>AND(G1123="INPRG",K1123&lt;7)</f>
        <v>0</v>
      </c>
    </row>
    <row r="1124" spans="1:23" ht="15.75" x14ac:dyDescent="0.25">
      <c r="A1124" s="1" t="s">
        <v>2338</v>
      </c>
      <c r="B1124" s="2" t="s">
        <v>1</v>
      </c>
      <c r="C1124" s="2" t="s">
        <v>2</v>
      </c>
      <c r="D1124" s="2" t="s">
        <v>763</v>
      </c>
      <c r="E1124" s="2"/>
      <c r="F1124" s="3">
        <v>42066.334513888891</v>
      </c>
      <c r="G1124" s="2" t="s">
        <v>4</v>
      </c>
      <c r="H1124" s="2" t="s">
        <v>23</v>
      </c>
      <c r="I1124" s="3">
        <v>42067.958333333336</v>
      </c>
      <c r="J1124" s="4">
        <f ca="1">TODAY()</f>
        <v>42790</v>
      </c>
      <c r="K1124" s="5">
        <f>IF(I1124&lt;&gt;0,(I1124-F1124)-1,(J1124-F1124)-1)</f>
        <v>0.62381944444496185</v>
      </c>
      <c r="L1124" s="5" t="b">
        <f>IF(G1124="CAN",TRUE,FALSE)</f>
        <v>0</v>
      </c>
      <c r="M1124" s="6" t="b">
        <f>AND(G1124="CLOSE",K1124&lt;=28)</f>
        <v>1</v>
      </c>
      <c r="N1124" s="6" t="b">
        <f>AND(G1124="CLOSE",K1124&gt;28,K1124&lt;=56)</f>
        <v>0</v>
      </c>
      <c r="O1124" s="6" t="b">
        <f>AND(G1124="CLOSE",K1124&gt;56,K1124&lt;=84)</f>
        <v>0</v>
      </c>
      <c r="P1124" s="6" t="b">
        <f>AND(G1124="CLOSE",K1124&gt;84)</f>
        <v>0</v>
      </c>
      <c r="Q1124" s="6" t="b">
        <f>AND(G1124 = "INPRG",K1124&gt;84)</f>
        <v>0</v>
      </c>
      <c r="R1124" s="6" t="b">
        <f>AND(G1124 = "INPRG",K1124&gt;56,K1124&lt;=84)</f>
        <v>0</v>
      </c>
      <c r="S1124" s="6" t="b">
        <f>AND(G1124 = "INPRG",K1124&gt;28,K1124&lt;56)</f>
        <v>0</v>
      </c>
      <c r="T1124" s="6" t="b">
        <f>AND(G1124="INPRG",K1124&gt;=21,K1124&lt;28)</f>
        <v>0</v>
      </c>
      <c r="U1124" s="6" t="b">
        <f>AND(G1124="INPRG",K1124&gt;=14,K1124&lt;21)</f>
        <v>0</v>
      </c>
      <c r="V1124" s="6" t="b">
        <f>AND(G1124="INPRG",K1124&gt;=7,K1124&lt;14)</f>
        <v>0</v>
      </c>
      <c r="W1124" s="7" t="b">
        <f>AND(G1124="INPRG",K1124&lt;7)</f>
        <v>0</v>
      </c>
    </row>
    <row r="1125" spans="1:23" ht="15.75" x14ac:dyDescent="0.25">
      <c r="A1125" s="8" t="s">
        <v>2339</v>
      </c>
      <c r="B1125" s="9" t="s">
        <v>1</v>
      </c>
      <c r="C1125" s="9" t="s">
        <v>2</v>
      </c>
      <c r="D1125" s="9" t="s">
        <v>765</v>
      </c>
      <c r="E1125" s="9" t="s">
        <v>36</v>
      </c>
      <c r="F1125" s="10">
        <v>42066.33452546296</v>
      </c>
      <c r="G1125" s="9" t="s">
        <v>4</v>
      </c>
      <c r="H1125" s="9" t="s">
        <v>33</v>
      </c>
      <c r="I1125" s="10">
        <v>42067.958333333336</v>
      </c>
      <c r="J1125" s="11">
        <f ca="1">TODAY()</f>
        <v>42790</v>
      </c>
      <c r="K1125" s="12">
        <f>IF(I1125&lt;&gt;0,(I1125-F1125)-1,(J1125-F1125)-1)</f>
        <v>0.62380787037545815</v>
      </c>
      <c r="L1125" s="12" t="b">
        <f>IF(G1125="CAN",TRUE,FALSE)</f>
        <v>0</v>
      </c>
      <c r="M1125" s="13" t="b">
        <f>AND(G1125="CLOSE",K1125&lt;=28)</f>
        <v>1</v>
      </c>
      <c r="N1125" s="13" t="b">
        <f>AND(G1125="CLOSE",K1125&gt;28,K1125&lt;=56)</f>
        <v>0</v>
      </c>
      <c r="O1125" s="13" t="b">
        <f>AND(G1125="CLOSE",K1125&gt;56,K1125&lt;=84)</f>
        <v>0</v>
      </c>
      <c r="P1125" s="13" t="b">
        <f>AND(G1125="CLOSE",K1125&gt;84)</f>
        <v>0</v>
      </c>
      <c r="Q1125" s="13" t="b">
        <f>AND(G1125 = "INPRG",K1125&gt;84)</f>
        <v>0</v>
      </c>
      <c r="R1125" s="13" t="b">
        <f>AND(G1125 = "INPRG",K1125&gt;56,K1125&lt;=84)</f>
        <v>0</v>
      </c>
      <c r="S1125" s="13" t="b">
        <f>AND(G1125 = "INPRG",K1125&gt;28,K1125&lt;56)</f>
        <v>0</v>
      </c>
      <c r="T1125" s="13" t="b">
        <f>AND(G1125="INPRG",K1125&gt;=21,K1125&lt;28)</f>
        <v>0</v>
      </c>
      <c r="U1125" s="13" t="b">
        <f>AND(G1125="INPRG",K1125&gt;=14,K1125&lt;21)</f>
        <v>0</v>
      </c>
      <c r="V1125" s="13" t="b">
        <f>AND(G1125="INPRG",K1125&gt;=7,K1125&lt;14)</f>
        <v>0</v>
      </c>
      <c r="W1125" s="14" t="b">
        <f>AND(G1125="INPRG",K1125&lt;7)</f>
        <v>0</v>
      </c>
    </row>
    <row r="1126" spans="1:23" ht="15.75" x14ac:dyDescent="0.25">
      <c r="A1126" s="1" t="s">
        <v>2340</v>
      </c>
      <c r="B1126" s="2" t="s">
        <v>1</v>
      </c>
      <c r="C1126" s="2" t="s">
        <v>2</v>
      </c>
      <c r="D1126" s="2" t="s">
        <v>767</v>
      </c>
      <c r="E1126" s="2"/>
      <c r="F1126" s="3">
        <v>42066.334560185183</v>
      </c>
      <c r="G1126" s="2" t="s">
        <v>4</v>
      </c>
      <c r="H1126" s="2" t="s">
        <v>39</v>
      </c>
      <c r="I1126" s="3">
        <v>42067.958333333336</v>
      </c>
      <c r="J1126" s="4">
        <f ca="1">TODAY()</f>
        <v>42790</v>
      </c>
      <c r="K1126" s="5">
        <f>IF(I1126&lt;&gt;0,(I1126-F1126)-1,(J1126-F1126)-1)</f>
        <v>0.62377314815239515</v>
      </c>
      <c r="L1126" s="5" t="b">
        <f>IF(G1126="CAN",TRUE,FALSE)</f>
        <v>0</v>
      </c>
      <c r="M1126" s="6" t="b">
        <f>AND(G1126="CLOSE",K1126&lt;=28)</f>
        <v>1</v>
      </c>
      <c r="N1126" s="6" t="b">
        <f>AND(G1126="CLOSE",K1126&gt;28,K1126&lt;=56)</f>
        <v>0</v>
      </c>
      <c r="O1126" s="6" t="b">
        <f>AND(G1126="CLOSE",K1126&gt;56,K1126&lt;=84)</f>
        <v>0</v>
      </c>
      <c r="P1126" s="6" t="b">
        <f>AND(G1126="CLOSE",K1126&gt;84)</f>
        <v>0</v>
      </c>
      <c r="Q1126" s="6" t="b">
        <f>AND(G1126 = "INPRG",K1126&gt;84)</f>
        <v>0</v>
      </c>
      <c r="R1126" s="6" t="b">
        <f>AND(G1126 = "INPRG",K1126&gt;56,K1126&lt;=84)</f>
        <v>0</v>
      </c>
      <c r="S1126" s="6" t="b">
        <f>AND(G1126 = "INPRG",K1126&gt;28,K1126&lt;56)</f>
        <v>0</v>
      </c>
      <c r="T1126" s="6" t="b">
        <f>AND(G1126="INPRG",K1126&gt;=21,K1126&lt;28)</f>
        <v>0</v>
      </c>
      <c r="U1126" s="6" t="b">
        <f>AND(G1126="INPRG",K1126&gt;=14,K1126&lt;21)</f>
        <v>0</v>
      </c>
      <c r="V1126" s="6" t="b">
        <f>AND(G1126="INPRG",K1126&gt;=7,K1126&lt;14)</f>
        <v>0</v>
      </c>
      <c r="W1126" s="7" t="b">
        <f>AND(G1126="INPRG",K1126&lt;7)</f>
        <v>0</v>
      </c>
    </row>
    <row r="1127" spans="1:23" ht="15.75" x14ac:dyDescent="0.25">
      <c r="A1127" s="8" t="s">
        <v>2341</v>
      </c>
      <c r="B1127" s="9" t="s">
        <v>1</v>
      </c>
      <c r="C1127" s="9" t="s">
        <v>2</v>
      </c>
      <c r="D1127" s="9" t="s">
        <v>769</v>
      </c>
      <c r="E1127" s="9" t="s">
        <v>42</v>
      </c>
      <c r="F1127" s="10">
        <v>42066.33457175926</v>
      </c>
      <c r="G1127" s="9" t="s">
        <v>4</v>
      </c>
      <c r="H1127" s="9" t="s">
        <v>43</v>
      </c>
      <c r="I1127" s="10">
        <v>42067.958333333336</v>
      </c>
      <c r="J1127" s="11">
        <f ca="1">TODAY()</f>
        <v>42790</v>
      </c>
      <c r="K1127" s="12">
        <f>IF(I1127&lt;&gt;0,(I1127-F1127)-1,(J1127-F1127)-1)</f>
        <v>0.6237615740756155</v>
      </c>
      <c r="L1127" s="12" t="b">
        <f>IF(G1127="CAN",TRUE,FALSE)</f>
        <v>0</v>
      </c>
      <c r="M1127" s="13" t="b">
        <f>AND(G1127="CLOSE",K1127&lt;=28)</f>
        <v>1</v>
      </c>
      <c r="N1127" s="13" t="b">
        <f>AND(G1127="CLOSE",K1127&gt;28,K1127&lt;=56)</f>
        <v>0</v>
      </c>
      <c r="O1127" s="13" t="b">
        <f>AND(G1127="CLOSE",K1127&gt;56,K1127&lt;=84)</f>
        <v>0</v>
      </c>
      <c r="P1127" s="13" t="b">
        <f>AND(G1127="CLOSE",K1127&gt;84)</f>
        <v>0</v>
      </c>
      <c r="Q1127" s="13" t="b">
        <f>AND(G1127 = "INPRG",K1127&gt;84)</f>
        <v>0</v>
      </c>
      <c r="R1127" s="13" t="b">
        <f>AND(G1127 = "INPRG",K1127&gt;56,K1127&lt;=84)</f>
        <v>0</v>
      </c>
      <c r="S1127" s="13" t="b">
        <f>AND(G1127 = "INPRG",K1127&gt;28,K1127&lt;56)</f>
        <v>0</v>
      </c>
      <c r="T1127" s="13" t="b">
        <f>AND(G1127="INPRG",K1127&gt;=21,K1127&lt;28)</f>
        <v>0</v>
      </c>
      <c r="U1127" s="13" t="b">
        <f>AND(G1127="INPRG",K1127&gt;=14,K1127&lt;21)</f>
        <v>0</v>
      </c>
      <c r="V1127" s="13" t="b">
        <f>AND(G1127="INPRG",K1127&gt;=7,K1127&lt;14)</f>
        <v>0</v>
      </c>
      <c r="W1127" s="14" t="b">
        <f>AND(G1127="INPRG",K1127&lt;7)</f>
        <v>0</v>
      </c>
    </row>
    <row r="1128" spans="1:23" ht="15.75" x14ac:dyDescent="0.25">
      <c r="A1128" s="1" t="s">
        <v>2342</v>
      </c>
      <c r="B1128" s="2" t="s">
        <v>1</v>
      </c>
      <c r="C1128" s="2" t="s">
        <v>2</v>
      </c>
      <c r="D1128" s="2" t="s">
        <v>771</v>
      </c>
      <c r="E1128" s="2"/>
      <c r="F1128" s="3">
        <v>42066.334594907406</v>
      </c>
      <c r="G1128" s="2" t="s">
        <v>4</v>
      </c>
      <c r="H1128" s="2" t="s">
        <v>43</v>
      </c>
      <c r="I1128" s="3">
        <v>42067.958333333336</v>
      </c>
      <c r="J1128" s="4">
        <f ca="1">TODAY()</f>
        <v>42790</v>
      </c>
      <c r="K1128" s="5">
        <f>IF(I1128&lt;&gt;0,(I1128-F1128)-1,(J1128-F1128)-1)</f>
        <v>0.62373842592933215</v>
      </c>
      <c r="L1128" s="5" t="b">
        <f>IF(G1128="CAN",TRUE,FALSE)</f>
        <v>0</v>
      </c>
      <c r="M1128" s="6" t="b">
        <f>AND(G1128="CLOSE",K1128&lt;=28)</f>
        <v>1</v>
      </c>
      <c r="N1128" s="6" t="b">
        <f>AND(G1128="CLOSE",K1128&gt;28,K1128&lt;=56)</f>
        <v>0</v>
      </c>
      <c r="O1128" s="6" t="b">
        <f>AND(G1128="CLOSE",K1128&gt;56,K1128&lt;=84)</f>
        <v>0</v>
      </c>
      <c r="P1128" s="6" t="b">
        <f>AND(G1128="CLOSE",K1128&gt;84)</f>
        <v>0</v>
      </c>
      <c r="Q1128" s="6" t="b">
        <f>AND(G1128 = "INPRG",K1128&gt;84)</f>
        <v>0</v>
      </c>
      <c r="R1128" s="6" t="b">
        <f>AND(G1128 = "INPRG",K1128&gt;56,K1128&lt;=84)</f>
        <v>0</v>
      </c>
      <c r="S1128" s="6" t="b">
        <f>AND(G1128 = "INPRG",K1128&gt;28,K1128&lt;56)</f>
        <v>0</v>
      </c>
      <c r="T1128" s="6" t="b">
        <f>AND(G1128="INPRG",K1128&gt;=21,K1128&lt;28)</f>
        <v>0</v>
      </c>
      <c r="U1128" s="6" t="b">
        <f>AND(G1128="INPRG",K1128&gt;=14,K1128&lt;21)</f>
        <v>0</v>
      </c>
      <c r="V1128" s="6" t="b">
        <f>AND(G1128="INPRG",K1128&gt;=7,K1128&lt;14)</f>
        <v>0</v>
      </c>
      <c r="W1128" s="7" t="b">
        <f>AND(G1128="INPRG",K1128&lt;7)</f>
        <v>0</v>
      </c>
    </row>
    <row r="1129" spans="1:23" ht="15.75" x14ac:dyDescent="0.25">
      <c r="A1129" s="8" t="s">
        <v>2343</v>
      </c>
      <c r="B1129" s="9" t="s">
        <v>1</v>
      </c>
      <c r="C1129" s="9" t="s">
        <v>2</v>
      </c>
      <c r="D1129" s="9" t="s">
        <v>773</v>
      </c>
      <c r="E1129" s="9"/>
      <c r="F1129" s="10">
        <v>42067.330752314818</v>
      </c>
      <c r="G1129" s="9" t="s">
        <v>4</v>
      </c>
      <c r="H1129" s="9" t="s">
        <v>5</v>
      </c>
      <c r="I1129" s="10">
        <v>42068.958333333336</v>
      </c>
      <c r="J1129" s="11">
        <f ca="1">TODAY()</f>
        <v>42790</v>
      </c>
      <c r="K1129" s="12">
        <f>IF(I1129&lt;&gt;0,(I1129-F1129)-1,(J1129-F1129)-1)</f>
        <v>0.627581018517958</v>
      </c>
      <c r="L1129" s="12" t="b">
        <f>IF(G1129="CAN",TRUE,FALSE)</f>
        <v>0</v>
      </c>
      <c r="M1129" s="13" t="b">
        <f>AND(G1129="CLOSE",K1129&lt;=28)</f>
        <v>1</v>
      </c>
      <c r="N1129" s="13" t="b">
        <f>AND(G1129="CLOSE",K1129&gt;28,K1129&lt;=56)</f>
        <v>0</v>
      </c>
      <c r="O1129" s="13" t="b">
        <f>AND(G1129="CLOSE",K1129&gt;56,K1129&lt;=84)</f>
        <v>0</v>
      </c>
      <c r="P1129" s="13" t="b">
        <f>AND(G1129="CLOSE",K1129&gt;84)</f>
        <v>0</v>
      </c>
      <c r="Q1129" s="13" t="b">
        <f>AND(G1129 = "INPRG",K1129&gt;84)</f>
        <v>0</v>
      </c>
      <c r="R1129" s="13" t="b">
        <f>AND(G1129 = "INPRG",K1129&gt;56,K1129&lt;=84)</f>
        <v>0</v>
      </c>
      <c r="S1129" s="13" t="b">
        <f>AND(G1129 = "INPRG",K1129&gt;28,K1129&lt;56)</f>
        <v>0</v>
      </c>
      <c r="T1129" s="13" t="b">
        <f>AND(G1129="INPRG",K1129&gt;=21,K1129&lt;28)</f>
        <v>0</v>
      </c>
      <c r="U1129" s="13" t="b">
        <f>AND(G1129="INPRG",K1129&gt;=14,K1129&lt;21)</f>
        <v>0</v>
      </c>
      <c r="V1129" s="13" t="b">
        <f>AND(G1129="INPRG",K1129&gt;=7,K1129&lt;14)</f>
        <v>0</v>
      </c>
      <c r="W1129" s="14" t="b">
        <f>AND(G1129="INPRG",K1129&lt;7)</f>
        <v>0</v>
      </c>
    </row>
    <row r="1130" spans="1:23" ht="15.75" x14ac:dyDescent="0.25">
      <c r="A1130" s="1" t="s">
        <v>2344</v>
      </c>
      <c r="B1130" s="2" t="s">
        <v>1</v>
      </c>
      <c r="C1130" s="2" t="s">
        <v>2</v>
      </c>
      <c r="D1130" s="2" t="s">
        <v>2345</v>
      </c>
      <c r="E1130" s="2" t="s">
        <v>2346</v>
      </c>
      <c r="F1130" s="3">
        <v>42067.330787037034</v>
      </c>
      <c r="G1130" s="2" t="s">
        <v>4</v>
      </c>
      <c r="H1130" s="2" t="s">
        <v>15</v>
      </c>
      <c r="I1130" s="3">
        <v>42086.958333333336</v>
      </c>
      <c r="J1130" s="4">
        <f ca="1">TODAY()</f>
        <v>42790</v>
      </c>
      <c r="K1130" s="5">
        <f>IF(I1130&lt;&gt;0,(I1130-F1130)-1,(J1130-F1130)-1)</f>
        <v>18.627546296302171</v>
      </c>
      <c r="L1130" s="5" t="b">
        <f>IF(G1130="CAN",TRUE,FALSE)</f>
        <v>0</v>
      </c>
      <c r="M1130" s="6" t="b">
        <f>AND(G1130="CLOSE",K1130&lt;=28)</f>
        <v>1</v>
      </c>
      <c r="N1130" s="6" t="b">
        <f>AND(G1130="CLOSE",K1130&gt;28,K1130&lt;=56)</f>
        <v>0</v>
      </c>
      <c r="O1130" s="6" t="b">
        <f>AND(G1130="CLOSE",K1130&gt;56,K1130&lt;=84)</f>
        <v>0</v>
      </c>
      <c r="P1130" s="6" t="b">
        <f>AND(G1130="CLOSE",K1130&gt;84)</f>
        <v>0</v>
      </c>
      <c r="Q1130" s="6" t="b">
        <f>AND(G1130 = "INPRG",K1130&gt;84)</f>
        <v>0</v>
      </c>
      <c r="R1130" s="6" t="b">
        <f>AND(G1130 = "INPRG",K1130&gt;56,K1130&lt;=84)</f>
        <v>0</v>
      </c>
      <c r="S1130" s="6" t="b">
        <f>AND(G1130 = "INPRG",K1130&gt;28,K1130&lt;56)</f>
        <v>0</v>
      </c>
      <c r="T1130" s="6" t="b">
        <f>AND(G1130="INPRG",K1130&gt;=21,K1130&lt;28)</f>
        <v>0</v>
      </c>
      <c r="U1130" s="6" t="b">
        <f>AND(G1130="INPRG",K1130&gt;=14,K1130&lt;21)</f>
        <v>0</v>
      </c>
      <c r="V1130" s="6" t="b">
        <f>AND(G1130="INPRG",K1130&gt;=7,K1130&lt;14)</f>
        <v>0</v>
      </c>
      <c r="W1130" s="7" t="b">
        <f>AND(G1130="INPRG",K1130&lt;7)</f>
        <v>0</v>
      </c>
    </row>
    <row r="1131" spans="1:23" ht="15.75" x14ac:dyDescent="0.25">
      <c r="A1131" s="8" t="s">
        <v>2347</v>
      </c>
      <c r="B1131" s="9" t="s">
        <v>1</v>
      </c>
      <c r="C1131" s="9" t="s">
        <v>21</v>
      </c>
      <c r="D1131" s="9" t="s">
        <v>784</v>
      </c>
      <c r="E1131" s="9"/>
      <c r="F1131" s="10">
        <v>42067.33289351852</v>
      </c>
      <c r="G1131" s="9" t="s">
        <v>4</v>
      </c>
      <c r="H1131" s="9" t="s">
        <v>23</v>
      </c>
      <c r="I1131" s="10">
        <v>42068.958333333336</v>
      </c>
      <c r="J1131" s="11">
        <f ca="1">TODAY()</f>
        <v>42790</v>
      </c>
      <c r="K1131" s="12">
        <f>IF(I1131&lt;&gt;0,(I1131-F1131)-1,(J1131-F1131)-1)</f>
        <v>0.62543981481576338</v>
      </c>
      <c r="L1131" s="12" t="b">
        <f>IF(G1131="CAN",TRUE,FALSE)</f>
        <v>0</v>
      </c>
      <c r="M1131" s="13" t="b">
        <f>AND(G1131="CLOSE",K1131&lt;=28)</f>
        <v>1</v>
      </c>
      <c r="N1131" s="13" t="b">
        <f>AND(G1131="CLOSE",K1131&gt;28,K1131&lt;=56)</f>
        <v>0</v>
      </c>
      <c r="O1131" s="13" t="b">
        <f>AND(G1131="CLOSE",K1131&gt;56,K1131&lt;=84)</f>
        <v>0</v>
      </c>
      <c r="P1131" s="13" t="b">
        <f>AND(G1131="CLOSE",K1131&gt;84)</f>
        <v>0</v>
      </c>
      <c r="Q1131" s="13" t="b">
        <f>AND(G1131 = "INPRG",K1131&gt;84)</f>
        <v>0</v>
      </c>
      <c r="R1131" s="13" t="b">
        <f>AND(G1131 = "INPRG",K1131&gt;56,K1131&lt;=84)</f>
        <v>0</v>
      </c>
      <c r="S1131" s="13" t="b">
        <f>AND(G1131 = "INPRG",K1131&gt;28,K1131&lt;56)</f>
        <v>0</v>
      </c>
      <c r="T1131" s="13" t="b">
        <f>AND(G1131="INPRG",K1131&gt;=21,K1131&lt;28)</f>
        <v>0</v>
      </c>
      <c r="U1131" s="13" t="b">
        <f>AND(G1131="INPRG",K1131&gt;=14,K1131&lt;21)</f>
        <v>0</v>
      </c>
      <c r="V1131" s="13" t="b">
        <f>AND(G1131="INPRG",K1131&gt;=7,K1131&lt;14)</f>
        <v>0</v>
      </c>
      <c r="W1131" s="14" t="b">
        <f>AND(G1131="INPRG",K1131&lt;7)</f>
        <v>0</v>
      </c>
    </row>
    <row r="1132" spans="1:23" ht="15.75" x14ac:dyDescent="0.25">
      <c r="A1132" s="1" t="s">
        <v>2348</v>
      </c>
      <c r="B1132" s="2" t="s">
        <v>1</v>
      </c>
      <c r="C1132" s="2" t="s">
        <v>2</v>
      </c>
      <c r="D1132" s="2" t="s">
        <v>786</v>
      </c>
      <c r="E1132" s="2"/>
      <c r="F1132" s="3">
        <v>42067.332916666666</v>
      </c>
      <c r="G1132" s="2" t="s">
        <v>4</v>
      </c>
      <c r="H1132" s="2" t="s">
        <v>23</v>
      </c>
      <c r="I1132" s="3">
        <v>42068.958333333336</v>
      </c>
      <c r="J1132" s="4">
        <f ca="1">TODAY()</f>
        <v>42790</v>
      </c>
      <c r="K1132" s="5">
        <f>IF(I1132&lt;&gt;0,(I1132-F1132)-1,(J1132-F1132)-1)</f>
        <v>0.62541666666948004</v>
      </c>
      <c r="L1132" s="5" t="b">
        <f>IF(G1132="CAN",TRUE,FALSE)</f>
        <v>0</v>
      </c>
      <c r="M1132" s="6" t="b">
        <f>AND(G1132="CLOSE",K1132&lt;=28)</f>
        <v>1</v>
      </c>
      <c r="N1132" s="6" t="b">
        <f>AND(G1132="CLOSE",K1132&gt;28,K1132&lt;=56)</f>
        <v>0</v>
      </c>
      <c r="O1132" s="6" t="b">
        <f>AND(G1132="CLOSE",K1132&gt;56,K1132&lt;=84)</f>
        <v>0</v>
      </c>
      <c r="P1132" s="6" t="b">
        <f>AND(G1132="CLOSE",K1132&gt;84)</f>
        <v>0</v>
      </c>
      <c r="Q1132" s="6" t="b">
        <f>AND(G1132 = "INPRG",K1132&gt;84)</f>
        <v>0</v>
      </c>
      <c r="R1132" s="6" t="b">
        <f>AND(G1132 = "INPRG",K1132&gt;56,K1132&lt;=84)</f>
        <v>0</v>
      </c>
      <c r="S1132" s="6" t="b">
        <f>AND(G1132 = "INPRG",K1132&gt;28,K1132&lt;56)</f>
        <v>0</v>
      </c>
      <c r="T1132" s="6" t="b">
        <f>AND(G1132="INPRG",K1132&gt;=21,K1132&lt;28)</f>
        <v>0</v>
      </c>
      <c r="U1132" s="6" t="b">
        <f>AND(G1132="INPRG",K1132&gt;=14,K1132&lt;21)</f>
        <v>0</v>
      </c>
      <c r="V1132" s="6" t="b">
        <f>AND(G1132="INPRG",K1132&gt;=7,K1132&lt;14)</f>
        <v>0</v>
      </c>
      <c r="W1132" s="7" t="b">
        <f>AND(G1132="INPRG",K1132&lt;7)</f>
        <v>0</v>
      </c>
    </row>
    <row r="1133" spans="1:23" ht="15.75" x14ac:dyDescent="0.25">
      <c r="A1133" s="8" t="s">
        <v>2349</v>
      </c>
      <c r="B1133" s="9" t="s">
        <v>1</v>
      </c>
      <c r="C1133" s="9" t="s">
        <v>2</v>
      </c>
      <c r="D1133" s="9" t="s">
        <v>788</v>
      </c>
      <c r="E1133" s="9" t="s">
        <v>36</v>
      </c>
      <c r="F1133" s="10">
        <v>42067.332928240743</v>
      </c>
      <c r="G1133" s="9" t="s">
        <v>4</v>
      </c>
      <c r="H1133" s="9" t="s">
        <v>33</v>
      </c>
      <c r="I1133" s="10">
        <v>42067.690972222219</v>
      </c>
      <c r="J1133" s="11">
        <f ca="1">TODAY()</f>
        <v>42790</v>
      </c>
      <c r="K1133" s="12">
        <f>IF(I1133&lt;&gt;0,(I1133-F1133)-1,(J1133-F1133)-1)</f>
        <v>-0.6419560185240698</v>
      </c>
      <c r="L1133" s="12" t="b">
        <f>IF(G1133="CAN",TRUE,FALSE)</f>
        <v>0</v>
      </c>
      <c r="M1133" s="13" t="b">
        <f>AND(G1133="CLOSE",K1133&lt;=28)</f>
        <v>1</v>
      </c>
      <c r="N1133" s="13" t="b">
        <f>AND(G1133="CLOSE",K1133&gt;28,K1133&lt;=56)</f>
        <v>0</v>
      </c>
      <c r="O1133" s="13" t="b">
        <f>AND(G1133="CLOSE",K1133&gt;56,K1133&lt;=84)</f>
        <v>0</v>
      </c>
      <c r="P1133" s="13" t="b">
        <f>AND(G1133="CLOSE",K1133&gt;84)</f>
        <v>0</v>
      </c>
      <c r="Q1133" s="13" t="b">
        <f>AND(G1133 = "INPRG",K1133&gt;84)</f>
        <v>0</v>
      </c>
      <c r="R1133" s="13" t="b">
        <f>AND(G1133 = "INPRG",K1133&gt;56,K1133&lt;=84)</f>
        <v>0</v>
      </c>
      <c r="S1133" s="13" t="b">
        <f>AND(G1133 = "INPRG",K1133&gt;28,K1133&lt;56)</f>
        <v>0</v>
      </c>
      <c r="T1133" s="13" t="b">
        <f>AND(G1133="INPRG",K1133&gt;=21,K1133&lt;28)</f>
        <v>0</v>
      </c>
      <c r="U1133" s="13" t="b">
        <f>AND(G1133="INPRG",K1133&gt;=14,K1133&lt;21)</f>
        <v>0</v>
      </c>
      <c r="V1133" s="13" t="b">
        <f>AND(G1133="INPRG",K1133&gt;=7,K1133&lt;14)</f>
        <v>0</v>
      </c>
      <c r="W1133" s="14" t="b">
        <f>AND(G1133="INPRG",K1133&lt;7)</f>
        <v>0</v>
      </c>
    </row>
    <row r="1134" spans="1:23" ht="15.75" x14ac:dyDescent="0.25">
      <c r="A1134" s="1" t="s">
        <v>2350</v>
      </c>
      <c r="B1134" s="2" t="s">
        <v>1</v>
      </c>
      <c r="C1134" s="2" t="s">
        <v>2</v>
      </c>
      <c r="D1134" s="2" t="s">
        <v>790</v>
      </c>
      <c r="E1134" s="2"/>
      <c r="F1134" s="3">
        <v>42067.332962962966</v>
      </c>
      <c r="G1134" s="2" t="s">
        <v>4</v>
      </c>
      <c r="H1134" s="2" t="s">
        <v>39</v>
      </c>
      <c r="I1134" s="3">
        <v>42068.958333333336</v>
      </c>
      <c r="J1134" s="4">
        <f ca="1">TODAY()</f>
        <v>42790</v>
      </c>
      <c r="K1134" s="5">
        <f>IF(I1134&lt;&gt;0,(I1134-F1134)-1,(J1134-F1134)-1)</f>
        <v>0.62537037036963739</v>
      </c>
      <c r="L1134" s="5" t="b">
        <f>IF(G1134="CAN",TRUE,FALSE)</f>
        <v>0</v>
      </c>
      <c r="M1134" s="6" t="b">
        <f>AND(G1134="CLOSE",K1134&lt;=28)</f>
        <v>1</v>
      </c>
      <c r="N1134" s="6" t="b">
        <f>AND(G1134="CLOSE",K1134&gt;28,K1134&lt;=56)</f>
        <v>0</v>
      </c>
      <c r="O1134" s="6" t="b">
        <f>AND(G1134="CLOSE",K1134&gt;56,K1134&lt;=84)</f>
        <v>0</v>
      </c>
      <c r="P1134" s="6" t="b">
        <f>AND(G1134="CLOSE",K1134&gt;84)</f>
        <v>0</v>
      </c>
      <c r="Q1134" s="6" t="b">
        <f>AND(G1134 = "INPRG",K1134&gt;84)</f>
        <v>0</v>
      </c>
      <c r="R1134" s="6" t="b">
        <f>AND(G1134 = "INPRG",K1134&gt;56,K1134&lt;=84)</f>
        <v>0</v>
      </c>
      <c r="S1134" s="6" t="b">
        <f>AND(G1134 = "INPRG",K1134&gt;28,K1134&lt;56)</f>
        <v>0</v>
      </c>
      <c r="T1134" s="6" t="b">
        <f>AND(G1134="INPRG",K1134&gt;=21,K1134&lt;28)</f>
        <v>0</v>
      </c>
      <c r="U1134" s="6" t="b">
        <f>AND(G1134="INPRG",K1134&gt;=14,K1134&lt;21)</f>
        <v>0</v>
      </c>
      <c r="V1134" s="6" t="b">
        <f>AND(G1134="INPRG",K1134&gt;=7,K1134&lt;14)</f>
        <v>0</v>
      </c>
      <c r="W1134" s="7" t="b">
        <f>AND(G1134="INPRG",K1134&lt;7)</f>
        <v>0</v>
      </c>
    </row>
    <row r="1135" spans="1:23" ht="15.75" x14ac:dyDescent="0.25">
      <c r="A1135" s="8" t="s">
        <v>2351</v>
      </c>
      <c r="B1135" s="9" t="s">
        <v>1</v>
      </c>
      <c r="C1135" s="9" t="s">
        <v>2</v>
      </c>
      <c r="D1135" s="9" t="s">
        <v>792</v>
      </c>
      <c r="E1135" s="9" t="s">
        <v>42</v>
      </c>
      <c r="F1135" s="10">
        <v>42067.332974537036</v>
      </c>
      <c r="G1135" s="9" t="s">
        <v>4</v>
      </c>
      <c r="H1135" s="9" t="s">
        <v>43</v>
      </c>
      <c r="I1135" s="10">
        <v>42068.958333333336</v>
      </c>
      <c r="J1135" s="11">
        <f ca="1">TODAY()</f>
        <v>42790</v>
      </c>
      <c r="K1135" s="12">
        <f>IF(I1135&lt;&gt;0,(I1135-F1135)-1,(J1135-F1135)-1)</f>
        <v>0.62535879630013369</v>
      </c>
      <c r="L1135" s="12" t="b">
        <f>IF(G1135="CAN",TRUE,FALSE)</f>
        <v>0</v>
      </c>
      <c r="M1135" s="13" t="b">
        <f>AND(G1135="CLOSE",K1135&lt;=28)</f>
        <v>1</v>
      </c>
      <c r="N1135" s="13" t="b">
        <f>AND(G1135="CLOSE",K1135&gt;28,K1135&lt;=56)</f>
        <v>0</v>
      </c>
      <c r="O1135" s="13" t="b">
        <f>AND(G1135="CLOSE",K1135&gt;56,K1135&lt;=84)</f>
        <v>0</v>
      </c>
      <c r="P1135" s="13" t="b">
        <f>AND(G1135="CLOSE",K1135&gt;84)</f>
        <v>0</v>
      </c>
      <c r="Q1135" s="13" t="b">
        <f>AND(G1135 = "INPRG",K1135&gt;84)</f>
        <v>0</v>
      </c>
      <c r="R1135" s="13" t="b">
        <f>AND(G1135 = "INPRG",K1135&gt;56,K1135&lt;=84)</f>
        <v>0</v>
      </c>
      <c r="S1135" s="13" t="b">
        <f>AND(G1135 = "INPRG",K1135&gt;28,K1135&lt;56)</f>
        <v>0</v>
      </c>
      <c r="T1135" s="13" t="b">
        <f>AND(G1135="INPRG",K1135&gt;=21,K1135&lt;28)</f>
        <v>0</v>
      </c>
      <c r="U1135" s="13" t="b">
        <f>AND(G1135="INPRG",K1135&gt;=14,K1135&lt;21)</f>
        <v>0</v>
      </c>
      <c r="V1135" s="13" t="b">
        <f>AND(G1135="INPRG",K1135&gt;=7,K1135&lt;14)</f>
        <v>0</v>
      </c>
      <c r="W1135" s="14" t="b">
        <f>AND(G1135="INPRG",K1135&lt;7)</f>
        <v>0</v>
      </c>
    </row>
    <row r="1136" spans="1:23" ht="15.75" x14ac:dyDescent="0.25">
      <c r="A1136" s="1" t="s">
        <v>2352</v>
      </c>
      <c r="B1136" s="2" t="s">
        <v>1</v>
      </c>
      <c r="C1136" s="2" t="s">
        <v>2</v>
      </c>
      <c r="D1136" s="2" t="s">
        <v>794</v>
      </c>
      <c r="E1136" s="2"/>
      <c r="F1136" s="3">
        <v>42067.333020833335</v>
      </c>
      <c r="G1136" s="2" t="s">
        <v>4</v>
      </c>
      <c r="H1136" s="2" t="s">
        <v>43</v>
      </c>
      <c r="I1136" s="3">
        <v>42068.958333333336</v>
      </c>
      <c r="J1136" s="4">
        <f ca="1">TODAY()</f>
        <v>42790</v>
      </c>
      <c r="K1136" s="5">
        <f>IF(I1136&lt;&gt;0,(I1136-F1136)-1,(J1136-F1136)-1)</f>
        <v>0.62531250000029104</v>
      </c>
      <c r="L1136" s="5" t="b">
        <f>IF(G1136="CAN",TRUE,FALSE)</f>
        <v>0</v>
      </c>
      <c r="M1136" s="6" t="b">
        <f>AND(G1136="CLOSE",K1136&lt;=28)</f>
        <v>1</v>
      </c>
      <c r="N1136" s="6" t="b">
        <f>AND(G1136="CLOSE",K1136&gt;28,K1136&lt;=56)</f>
        <v>0</v>
      </c>
      <c r="O1136" s="6" t="b">
        <f>AND(G1136="CLOSE",K1136&gt;56,K1136&lt;=84)</f>
        <v>0</v>
      </c>
      <c r="P1136" s="6" t="b">
        <f>AND(G1136="CLOSE",K1136&gt;84)</f>
        <v>0</v>
      </c>
      <c r="Q1136" s="6" t="b">
        <f>AND(G1136 = "INPRG",K1136&gt;84)</f>
        <v>0</v>
      </c>
      <c r="R1136" s="6" t="b">
        <f>AND(G1136 = "INPRG",K1136&gt;56,K1136&lt;=84)</f>
        <v>0</v>
      </c>
      <c r="S1136" s="6" t="b">
        <f>AND(G1136 = "INPRG",K1136&gt;28,K1136&lt;56)</f>
        <v>0</v>
      </c>
      <c r="T1136" s="6" t="b">
        <f>AND(G1136="INPRG",K1136&gt;=21,K1136&lt;28)</f>
        <v>0</v>
      </c>
      <c r="U1136" s="6" t="b">
        <f>AND(G1136="INPRG",K1136&gt;=14,K1136&lt;21)</f>
        <v>0</v>
      </c>
      <c r="V1136" s="6" t="b">
        <f>AND(G1136="INPRG",K1136&gt;=7,K1136&lt;14)</f>
        <v>0</v>
      </c>
      <c r="W1136" s="7" t="b">
        <f>AND(G1136="INPRG",K1136&lt;7)</f>
        <v>0</v>
      </c>
    </row>
    <row r="1137" spans="1:23" ht="15.75" x14ac:dyDescent="0.25">
      <c r="A1137" s="8" t="s">
        <v>2353</v>
      </c>
      <c r="B1137" s="9" t="s">
        <v>1</v>
      </c>
      <c r="C1137" s="9" t="s">
        <v>21</v>
      </c>
      <c r="D1137" s="9" t="s">
        <v>2354</v>
      </c>
      <c r="E1137" s="9" t="s">
        <v>2355</v>
      </c>
      <c r="F1137" s="10">
        <v>42067.333032407405</v>
      </c>
      <c r="G1137" s="9" t="s">
        <v>442</v>
      </c>
      <c r="H1137" s="9" t="s">
        <v>325</v>
      </c>
      <c r="I1137" s="10"/>
      <c r="J1137" s="11">
        <f ca="1">TODAY()</f>
        <v>42790</v>
      </c>
      <c r="K1137" s="12">
        <f ca="1">IF(I1137&lt;&gt;0,(I1137-F1137)-1,(J1137-F1137)-1)</f>
        <v>721.66696759259503</v>
      </c>
      <c r="L1137" s="12" t="b">
        <f>IF(G1137="CAN",TRUE,FALSE)</f>
        <v>1</v>
      </c>
      <c r="M1137" s="9" t="b">
        <f ca="1">AND(G1137="CLOSE",K1137&lt;=28)</f>
        <v>0</v>
      </c>
      <c r="N1137" s="9" t="b">
        <f ca="1">AND(G1137="CLOSE",K1137&gt;28,K1137&lt;=56)</f>
        <v>0</v>
      </c>
      <c r="O1137" s="9" t="b">
        <f ca="1">AND(G1137="CLOSE",K1137&gt;56,K1137&lt;=84)</f>
        <v>0</v>
      </c>
      <c r="P1137" s="9" t="b">
        <f ca="1">AND(G1137="CLOSE",K1137&gt;84)</f>
        <v>0</v>
      </c>
      <c r="Q1137" s="9" t="b">
        <f ca="1">AND(G1137 = "INPRG",K1137&gt;84)</f>
        <v>0</v>
      </c>
      <c r="R1137" s="9" t="b">
        <f ca="1">AND(G1137 = "INPRG",K1137&gt;56,K1137&lt;=84)</f>
        <v>0</v>
      </c>
      <c r="S1137" s="9" t="b">
        <f ca="1">AND(G1137 = "INPRG",K1137&gt;28,K1137&lt;56)</f>
        <v>0</v>
      </c>
      <c r="T1137" s="13" t="b">
        <f ca="1">AND(G1137="INPRG",K1137&gt;=21,K1137&lt;28)</f>
        <v>0</v>
      </c>
      <c r="U1137" s="13" t="b">
        <f ca="1">AND(G1137="INPRG",K1137&gt;=14,K1137&lt;21)</f>
        <v>0</v>
      </c>
      <c r="V1137" s="13" t="b">
        <f ca="1">AND(G1137="INPRG",K1137&gt;=7,K1137&lt;14)</f>
        <v>0</v>
      </c>
      <c r="W1137" s="14" t="b">
        <f ca="1">AND(G1137="INPRG",K1137&lt;7)</f>
        <v>0</v>
      </c>
    </row>
    <row r="1138" spans="1:23" ht="15.75" x14ac:dyDescent="0.25">
      <c r="A1138" s="1" t="s">
        <v>2356</v>
      </c>
      <c r="B1138" s="2" t="s">
        <v>1</v>
      </c>
      <c r="C1138" s="2" t="s">
        <v>2</v>
      </c>
      <c r="D1138" s="2" t="s">
        <v>796</v>
      </c>
      <c r="E1138" s="2" t="s">
        <v>71</v>
      </c>
      <c r="F1138" s="3">
        <v>42067.333043981482</v>
      </c>
      <c r="G1138" s="2" t="s">
        <v>4</v>
      </c>
      <c r="H1138" s="2" t="s">
        <v>19</v>
      </c>
      <c r="I1138" s="3">
        <v>42068.958333333336</v>
      </c>
      <c r="J1138" s="4">
        <f ca="1">TODAY()</f>
        <v>42790</v>
      </c>
      <c r="K1138" s="5">
        <f>IF(I1138&lt;&gt;0,(I1138-F1138)-1,(J1138-F1138)-1)</f>
        <v>0.62528935185400769</v>
      </c>
      <c r="L1138" s="5" t="b">
        <f>IF(G1138="CAN",TRUE,FALSE)</f>
        <v>0</v>
      </c>
      <c r="M1138" s="6" t="b">
        <f>AND(G1138="CLOSE",K1138&lt;=28)</f>
        <v>1</v>
      </c>
      <c r="N1138" s="6" t="b">
        <f>AND(G1138="CLOSE",K1138&gt;28,K1138&lt;=56)</f>
        <v>0</v>
      </c>
      <c r="O1138" s="6" t="b">
        <f>AND(G1138="CLOSE",K1138&gt;56,K1138&lt;=84)</f>
        <v>0</v>
      </c>
      <c r="P1138" s="6" t="b">
        <f>AND(G1138="CLOSE",K1138&gt;84)</f>
        <v>0</v>
      </c>
      <c r="Q1138" s="6" t="b">
        <f>AND(G1138 = "INPRG",K1138&gt;84)</f>
        <v>0</v>
      </c>
      <c r="R1138" s="6" t="b">
        <f>AND(G1138 = "INPRG",K1138&gt;56,K1138&lt;=84)</f>
        <v>0</v>
      </c>
      <c r="S1138" s="6" t="b">
        <f>AND(G1138 = "INPRG",K1138&gt;28,K1138&lt;56)</f>
        <v>0</v>
      </c>
      <c r="T1138" s="6" t="b">
        <f>AND(G1138="INPRG",K1138&gt;=21,K1138&lt;28)</f>
        <v>0</v>
      </c>
      <c r="U1138" s="6" t="b">
        <f>AND(G1138="INPRG",K1138&gt;=14,K1138&lt;21)</f>
        <v>0</v>
      </c>
      <c r="V1138" s="6" t="b">
        <f>AND(G1138="INPRG",K1138&gt;=7,K1138&lt;14)</f>
        <v>0</v>
      </c>
      <c r="W1138" s="7" t="b">
        <f>AND(G1138="INPRG",K1138&lt;7)</f>
        <v>0</v>
      </c>
    </row>
    <row r="1139" spans="1:23" ht="15.75" x14ac:dyDescent="0.25">
      <c r="A1139" s="8" t="s">
        <v>2357</v>
      </c>
      <c r="B1139" s="9" t="s">
        <v>1</v>
      </c>
      <c r="C1139" s="9" t="s">
        <v>2</v>
      </c>
      <c r="D1139" s="9" t="s">
        <v>798</v>
      </c>
      <c r="E1139" s="9" t="s">
        <v>441</v>
      </c>
      <c r="F1139" s="10">
        <v>42067.333055555559</v>
      </c>
      <c r="G1139" s="9" t="s">
        <v>4</v>
      </c>
      <c r="H1139" s="9" t="s">
        <v>443</v>
      </c>
      <c r="I1139" s="10">
        <v>42068.958333333336</v>
      </c>
      <c r="J1139" s="11">
        <f ca="1">TODAY()</f>
        <v>42790</v>
      </c>
      <c r="K1139" s="12">
        <f>IF(I1139&lt;&gt;0,(I1139-F1139)-1,(J1139-F1139)-1)</f>
        <v>0.62527777777722804</v>
      </c>
      <c r="L1139" s="12" t="b">
        <f>IF(G1139="CAN",TRUE,FALSE)</f>
        <v>0</v>
      </c>
      <c r="M1139" s="13" t="b">
        <f>AND(G1139="CLOSE",K1139&lt;=28)</f>
        <v>1</v>
      </c>
      <c r="N1139" s="13" t="b">
        <f>AND(G1139="CLOSE",K1139&gt;28,K1139&lt;=56)</f>
        <v>0</v>
      </c>
      <c r="O1139" s="13" t="b">
        <f>AND(G1139="CLOSE",K1139&gt;56,K1139&lt;=84)</f>
        <v>0</v>
      </c>
      <c r="P1139" s="13" t="b">
        <f>AND(G1139="CLOSE",K1139&gt;84)</f>
        <v>0</v>
      </c>
      <c r="Q1139" s="13" t="b">
        <f>AND(G1139 = "INPRG",K1139&gt;84)</f>
        <v>0</v>
      </c>
      <c r="R1139" s="13" t="b">
        <f>AND(G1139 = "INPRG",K1139&gt;56,K1139&lt;=84)</f>
        <v>0</v>
      </c>
      <c r="S1139" s="13" t="b">
        <f>AND(G1139 = "INPRG",K1139&gt;28,K1139&lt;56)</f>
        <v>0</v>
      </c>
      <c r="T1139" s="13" t="b">
        <f>AND(G1139="INPRG",K1139&gt;=21,K1139&lt;28)</f>
        <v>0</v>
      </c>
      <c r="U1139" s="13" t="b">
        <f>AND(G1139="INPRG",K1139&gt;=14,K1139&lt;21)</f>
        <v>0</v>
      </c>
      <c r="V1139" s="13" t="b">
        <f>AND(G1139="INPRG",K1139&gt;=7,K1139&lt;14)</f>
        <v>0</v>
      </c>
      <c r="W1139" s="14" t="b">
        <f>AND(G1139="INPRG",K1139&lt;7)</f>
        <v>0</v>
      </c>
    </row>
    <row r="1140" spans="1:23" ht="15.75" x14ac:dyDescent="0.25">
      <c r="A1140" s="1" t="s">
        <v>2358</v>
      </c>
      <c r="B1140" s="2" t="s">
        <v>1</v>
      </c>
      <c r="C1140" s="2" t="s">
        <v>2</v>
      </c>
      <c r="D1140" s="2" t="s">
        <v>800</v>
      </c>
      <c r="E1140" s="2"/>
      <c r="F1140" s="3">
        <v>42068.331967592596</v>
      </c>
      <c r="G1140" s="2" t="s">
        <v>4</v>
      </c>
      <c r="H1140" s="2" t="s">
        <v>5</v>
      </c>
      <c r="I1140" s="3">
        <v>42069.958333333336</v>
      </c>
      <c r="J1140" s="4">
        <f ca="1">TODAY()</f>
        <v>42790</v>
      </c>
      <c r="K1140" s="5">
        <f>IF(I1140&lt;&gt;0,(I1140-F1140)-1,(J1140-F1140)-1)</f>
        <v>0.62636574073985685</v>
      </c>
      <c r="L1140" s="5" t="b">
        <f>IF(G1140="CAN",TRUE,FALSE)</f>
        <v>0</v>
      </c>
      <c r="M1140" s="6" t="b">
        <f>AND(G1140="CLOSE",K1140&lt;=28)</f>
        <v>1</v>
      </c>
      <c r="N1140" s="6" t="b">
        <f>AND(G1140="CLOSE",K1140&gt;28,K1140&lt;=56)</f>
        <v>0</v>
      </c>
      <c r="O1140" s="6" t="b">
        <f>AND(G1140="CLOSE",K1140&gt;56,K1140&lt;=84)</f>
        <v>0</v>
      </c>
      <c r="P1140" s="6" t="b">
        <f>AND(G1140="CLOSE",K1140&gt;84)</f>
        <v>0</v>
      </c>
      <c r="Q1140" s="6" t="b">
        <f>AND(G1140 = "INPRG",K1140&gt;84)</f>
        <v>0</v>
      </c>
      <c r="R1140" s="6" t="b">
        <f>AND(G1140 = "INPRG",K1140&gt;56,K1140&lt;=84)</f>
        <v>0</v>
      </c>
      <c r="S1140" s="6" t="b">
        <f>AND(G1140 = "INPRG",K1140&gt;28,K1140&lt;56)</f>
        <v>0</v>
      </c>
      <c r="T1140" s="6" t="b">
        <f>AND(G1140="INPRG",K1140&gt;=21,K1140&lt;28)</f>
        <v>0</v>
      </c>
      <c r="U1140" s="6" t="b">
        <f>AND(G1140="INPRG",K1140&gt;=14,K1140&lt;21)</f>
        <v>0</v>
      </c>
      <c r="V1140" s="6" t="b">
        <f>AND(G1140="INPRG",K1140&gt;=7,K1140&lt;14)</f>
        <v>0</v>
      </c>
      <c r="W1140" s="7" t="b">
        <f>AND(G1140="INPRG",K1140&lt;7)</f>
        <v>0</v>
      </c>
    </row>
    <row r="1141" spans="1:23" ht="15.75" x14ac:dyDescent="0.25">
      <c r="A1141" s="8" t="s">
        <v>2359</v>
      </c>
      <c r="B1141" s="9" t="s">
        <v>1</v>
      </c>
      <c r="C1141" s="9" t="s">
        <v>2</v>
      </c>
      <c r="D1141" s="9" t="s">
        <v>802</v>
      </c>
      <c r="E1141" s="9" t="s">
        <v>803</v>
      </c>
      <c r="F1141" s="10">
        <v>42068.333993055552</v>
      </c>
      <c r="G1141" s="9" t="s">
        <v>4</v>
      </c>
      <c r="H1141" s="9" t="s">
        <v>804</v>
      </c>
      <c r="I1141" s="10">
        <v>42068.458333333336</v>
      </c>
      <c r="J1141" s="11">
        <f ca="1">TODAY()</f>
        <v>42790</v>
      </c>
      <c r="K1141" s="12">
        <f>IF(I1141&lt;&gt;0,(I1141-F1141)-1,(J1141-F1141)-1)</f>
        <v>-0.87565972221636912</v>
      </c>
      <c r="L1141" s="12" t="b">
        <f>IF(G1141="CAN",TRUE,FALSE)</f>
        <v>0</v>
      </c>
      <c r="M1141" s="13" t="b">
        <f>AND(G1141="CLOSE",K1141&lt;=28)</f>
        <v>1</v>
      </c>
      <c r="N1141" s="13" t="b">
        <f>AND(G1141="CLOSE",K1141&gt;28,K1141&lt;=56)</f>
        <v>0</v>
      </c>
      <c r="O1141" s="13" t="b">
        <f>AND(G1141="CLOSE",K1141&gt;56,K1141&lt;=84)</f>
        <v>0</v>
      </c>
      <c r="P1141" s="13" t="b">
        <f>AND(G1141="CLOSE",K1141&gt;84)</f>
        <v>0</v>
      </c>
      <c r="Q1141" s="13" t="b">
        <f>AND(G1141 = "INPRG",K1141&gt;84)</f>
        <v>0</v>
      </c>
      <c r="R1141" s="13" t="b">
        <f>AND(G1141 = "INPRG",K1141&gt;56,K1141&lt;=84)</f>
        <v>0</v>
      </c>
      <c r="S1141" s="13" t="b">
        <f>AND(G1141 = "INPRG",K1141&gt;28,K1141&lt;56)</f>
        <v>0</v>
      </c>
      <c r="T1141" s="13" t="b">
        <f>AND(G1141="INPRG",K1141&gt;=21,K1141&lt;28)</f>
        <v>0</v>
      </c>
      <c r="U1141" s="13" t="b">
        <f>AND(G1141="INPRG",K1141&gt;=14,K1141&lt;21)</f>
        <v>0</v>
      </c>
      <c r="V1141" s="13" t="b">
        <f>AND(G1141="INPRG",K1141&gt;=7,K1141&lt;14)</f>
        <v>0</v>
      </c>
      <c r="W1141" s="14" t="b">
        <f>AND(G1141="INPRG",K1141&lt;7)</f>
        <v>0</v>
      </c>
    </row>
    <row r="1142" spans="1:23" ht="15.75" x14ac:dyDescent="0.25">
      <c r="A1142" s="1" t="s">
        <v>2360</v>
      </c>
      <c r="B1142" s="2" t="s">
        <v>1</v>
      </c>
      <c r="C1142" s="2" t="s">
        <v>21</v>
      </c>
      <c r="D1142" s="2" t="s">
        <v>806</v>
      </c>
      <c r="E1142" s="2"/>
      <c r="F1142" s="3">
        <v>42068.334027777775</v>
      </c>
      <c r="G1142" s="2" t="s">
        <v>4</v>
      </c>
      <c r="H1142" s="2" t="s">
        <v>23</v>
      </c>
      <c r="I1142" s="3">
        <v>42069.625</v>
      </c>
      <c r="J1142" s="4">
        <f ca="1">TODAY()</f>
        <v>42790</v>
      </c>
      <c r="K1142" s="5">
        <f>IF(I1142&lt;&gt;0,(I1142-F1142)-1,(J1142-F1142)-1)</f>
        <v>0.29097222222480923</v>
      </c>
      <c r="L1142" s="5" t="b">
        <f>IF(G1142="CAN",TRUE,FALSE)</f>
        <v>0</v>
      </c>
      <c r="M1142" s="6" t="b">
        <f>AND(G1142="CLOSE",K1142&lt;=28)</f>
        <v>1</v>
      </c>
      <c r="N1142" s="6" t="b">
        <f>AND(G1142="CLOSE",K1142&gt;28,K1142&lt;=56)</f>
        <v>0</v>
      </c>
      <c r="O1142" s="6" t="b">
        <f>AND(G1142="CLOSE",K1142&gt;56,K1142&lt;=84)</f>
        <v>0</v>
      </c>
      <c r="P1142" s="6" t="b">
        <f>AND(G1142="CLOSE",K1142&gt;84)</f>
        <v>0</v>
      </c>
      <c r="Q1142" s="6" t="b">
        <f>AND(G1142 = "INPRG",K1142&gt;84)</f>
        <v>0</v>
      </c>
      <c r="R1142" s="6" t="b">
        <f>AND(G1142 = "INPRG",K1142&gt;56,K1142&lt;=84)</f>
        <v>0</v>
      </c>
      <c r="S1142" s="6" t="b">
        <f>AND(G1142 = "INPRG",K1142&gt;28,K1142&lt;56)</f>
        <v>0</v>
      </c>
      <c r="T1142" s="6" t="b">
        <f>AND(G1142="INPRG",K1142&gt;=21,K1142&lt;28)</f>
        <v>0</v>
      </c>
      <c r="U1142" s="6" t="b">
        <f>AND(G1142="INPRG",K1142&gt;=14,K1142&lt;21)</f>
        <v>0</v>
      </c>
      <c r="V1142" s="6" t="b">
        <f>AND(G1142="INPRG",K1142&gt;=7,K1142&lt;14)</f>
        <v>0</v>
      </c>
      <c r="W1142" s="7" t="b">
        <f>AND(G1142="INPRG",K1142&lt;7)</f>
        <v>0</v>
      </c>
    </row>
    <row r="1143" spans="1:23" ht="15.75" x14ac:dyDescent="0.25">
      <c r="A1143" s="8" t="s">
        <v>2361</v>
      </c>
      <c r="B1143" s="9" t="s">
        <v>1</v>
      </c>
      <c r="C1143" s="9" t="s">
        <v>2</v>
      </c>
      <c r="D1143" s="9" t="s">
        <v>808</v>
      </c>
      <c r="E1143" s="9"/>
      <c r="F1143" s="10">
        <v>42068.334050925929</v>
      </c>
      <c r="G1143" s="9" t="s">
        <v>4</v>
      </c>
      <c r="H1143" s="9" t="s">
        <v>23</v>
      </c>
      <c r="I1143" s="10">
        <v>42069.625</v>
      </c>
      <c r="J1143" s="11">
        <f ca="1">TODAY()</f>
        <v>42790</v>
      </c>
      <c r="K1143" s="12">
        <f>IF(I1143&lt;&gt;0,(I1143-F1143)-1,(J1143-F1143)-1)</f>
        <v>0.29094907407124992</v>
      </c>
      <c r="L1143" s="12" t="b">
        <f>IF(G1143="CAN",TRUE,FALSE)</f>
        <v>0</v>
      </c>
      <c r="M1143" s="13" t="b">
        <f>AND(G1143="CLOSE",K1143&lt;=28)</f>
        <v>1</v>
      </c>
      <c r="N1143" s="13" t="b">
        <f>AND(G1143="CLOSE",K1143&gt;28,K1143&lt;=56)</f>
        <v>0</v>
      </c>
      <c r="O1143" s="13" t="b">
        <f>AND(G1143="CLOSE",K1143&gt;56,K1143&lt;=84)</f>
        <v>0</v>
      </c>
      <c r="P1143" s="13" t="b">
        <f>AND(G1143="CLOSE",K1143&gt;84)</f>
        <v>0</v>
      </c>
      <c r="Q1143" s="13" t="b">
        <f>AND(G1143 = "INPRG",K1143&gt;84)</f>
        <v>0</v>
      </c>
      <c r="R1143" s="13" t="b">
        <f>AND(G1143 = "INPRG",K1143&gt;56,K1143&lt;=84)</f>
        <v>0</v>
      </c>
      <c r="S1143" s="13" t="b">
        <f>AND(G1143 = "INPRG",K1143&gt;28,K1143&lt;56)</f>
        <v>0</v>
      </c>
      <c r="T1143" s="13" t="b">
        <f>AND(G1143="INPRG",K1143&gt;=21,K1143&lt;28)</f>
        <v>0</v>
      </c>
      <c r="U1143" s="13" t="b">
        <f>AND(G1143="INPRG",K1143&gt;=14,K1143&lt;21)</f>
        <v>0</v>
      </c>
      <c r="V1143" s="13" t="b">
        <f>AND(G1143="INPRG",K1143&gt;=7,K1143&lt;14)</f>
        <v>0</v>
      </c>
      <c r="W1143" s="14" t="b">
        <f>AND(G1143="INPRG",K1143&lt;7)</f>
        <v>0</v>
      </c>
    </row>
    <row r="1144" spans="1:23" ht="15.75" x14ac:dyDescent="0.25">
      <c r="A1144" s="1" t="s">
        <v>2362</v>
      </c>
      <c r="B1144" s="2" t="s">
        <v>1</v>
      </c>
      <c r="C1144" s="2" t="s">
        <v>2</v>
      </c>
      <c r="D1144" s="2" t="s">
        <v>810</v>
      </c>
      <c r="E1144" s="2" t="s">
        <v>36</v>
      </c>
      <c r="F1144" s="3">
        <v>42068.334062499998</v>
      </c>
      <c r="G1144" s="2" t="s">
        <v>4</v>
      </c>
      <c r="H1144" s="2" t="s">
        <v>33</v>
      </c>
      <c r="I1144" s="3">
        <v>42069.690972222219</v>
      </c>
      <c r="J1144" s="4">
        <f ca="1">TODAY()</f>
        <v>42790</v>
      </c>
      <c r="K1144" s="5">
        <f>IF(I1144&lt;&gt;0,(I1144-F1144)-1,(J1144-F1144)-1)</f>
        <v>0.35690972222073469</v>
      </c>
      <c r="L1144" s="5" t="b">
        <f>IF(G1144="CAN",TRUE,FALSE)</f>
        <v>0</v>
      </c>
      <c r="M1144" s="6" t="b">
        <f>AND(G1144="CLOSE",K1144&lt;=28)</f>
        <v>1</v>
      </c>
      <c r="N1144" s="6" t="b">
        <f>AND(G1144="CLOSE",K1144&gt;28,K1144&lt;=56)</f>
        <v>0</v>
      </c>
      <c r="O1144" s="6" t="b">
        <f>AND(G1144="CLOSE",K1144&gt;56,K1144&lt;=84)</f>
        <v>0</v>
      </c>
      <c r="P1144" s="6" t="b">
        <f>AND(G1144="CLOSE",K1144&gt;84)</f>
        <v>0</v>
      </c>
      <c r="Q1144" s="6" t="b">
        <f>AND(G1144 = "INPRG",K1144&gt;84)</f>
        <v>0</v>
      </c>
      <c r="R1144" s="6" t="b">
        <f>AND(G1144 = "INPRG",K1144&gt;56,K1144&lt;=84)</f>
        <v>0</v>
      </c>
      <c r="S1144" s="6" t="b">
        <f>AND(G1144 = "INPRG",K1144&gt;28,K1144&lt;56)</f>
        <v>0</v>
      </c>
      <c r="T1144" s="6" t="b">
        <f>AND(G1144="INPRG",K1144&gt;=21,K1144&lt;28)</f>
        <v>0</v>
      </c>
      <c r="U1144" s="6" t="b">
        <f>AND(G1144="INPRG",K1144&gt;=14,K1144&lt;21)</f>
        <v>0</v>
      </c>
      <c r="V1144" s="6" t="b">
        <f>AND(G1144="INPRG",K1144&gt;=7,K1144&lt;14)</f>
        <v>0</v>
      </c>
      <c r="W1144" s="7" t="b">
        <f>AND(G1144="INPRG",K1144&lt;7)</f>
        <v>0</v>
      </c>
    </row>
    <row r="1145" spans="1:23" ht="15.75" x14ac:dyDescent="0.25">
      <c r="A1145" s="8" t="s">
        <v>2363</v>
      </c>
      <c r="B1145" s="9" t="s">
        <v>1</v>
      </c>
      <c r="C1145" s="9" t="s">
        <v>2</v>
      </c>
      <c r="D1145" s="9" t="s">
        <v>812</v>
      </c>
      <c r="E1145" s="9"/>
      <c r="F1145" s="10">
        <v>42068.334085648145</v>
      </c>
      <c r="G1145" s="9" t="s">
        <v>4</v>
      </c>
      <c r="H1145" s="9" t="s">
        <v>39</v>
      </c>
      <c r="I1145" s="10">
        <v>42069.625</v>
      </c>
      <c r="J1145" s="11">
        <f ca="1">TODAY()</f>
        <v>42790</v>
      </c>
      <c r="K1145" s="12">
        <f>IF(I1145&lt;&gt;0,(I1145-F1145)-1,(J1145-F1145)-1)</f>
        <v>0.29091435185546288</v>
      </c>
      <c r="L1145" s="12" t="b">
        <f>IF(G1145="CAN",TRUE,FALSE)</f>
        <v>0</v>
      </c>
      <c r="M1145" s="13" t="b">
        <f>AND(G1145="CLOSE",K1145&lt;=28)</f>
        <v>1</v>
      </c>
      <c r="N1145" s="13" t="b">
        <f>AND(G1145="CLOSE",K1145&gt;28,K1145&lt;=56)</f>
        <v>0</v>
      </c>
      <c r="O1145" s="13" t="b">
        <f>AND(G1145="CLOSE",K1145&gt;56,K1145&lt;=84)</f>
        <v>0</v>
      </c>
      <c r="P1145" s="13" t="b">
        <f>AND(G1145="CLOSE",K1145&gt;84)</f>
        <v>0</v>
      </c>
      <c r="Q1145" s="13" t="b">
        <f>AND(G1145 = "INPRG",K1145&gt;84)</f>
        <v>0</v>
      </c>
      <c r="R1145" s="13" t="b">
        <f>AND(G1145 = "INPRG",K1145&gt;56,K1145&lt;=84)</f>
        <v>0</v>
      </c>
      <c r="S1145" s="13" t="b">
        <f>AND(G1145 = "INPRG",K1145&gt;28,K1145&lt;56)</f>
        <v>0</v>
      </c>
      <c r="T1145" s="13" t="b">
        <f>AND(G1145="INPRG",K1145&gt;=21,K1145&lt;28)</f>
        <v>0</v>
      </c>
      <c r="U1145" s="13" t="b">
        <f>AND(G1145="INPRG",K1145&gt;=14,K1145&lt;21)</f>
        <v>0</v>
      </c>
      <c r="V1145" s="13" t="b">
        <f>AND(G1145="INPRG",K1145&gt;=7,K1145&lt;14)</f>
        <v>0</v>
      </c>
      <c r="W1145" s="14" t="b">
        <f>AND(G1145="INPRG",K1145&lt;7)</f>
        <v>0</v>
      </c>
    </row>
    <row r="1146" spans="1:23" ht="15.75" x14ac:dyDescent="0.25">
      <c r="A1146" s="1" t="s">
        <v>2364</v>
      </c>
      <c r="B1146" s="2" t="s">
        <v>1</v>
      </c>
      <c r="C1146" s="2" t="s">
        <v>2</v>
      </c>
      <c r="D1146" s="2" t="s">
        <v>814</v>
      </c>
      <c r="E1146" s="2" t="s">
        <v>42</v>
      </c>
      <c r="F1146" s="3">
        <v>42068.334108796298</v>
      </c>
      <c r="G1146" s="2" t="s">
        <v>4</v>
      </c>
      <c r="H1146" s="2" t="s">
        <v>43</v>
      </c>
      <c r="I1146" s="3">
        <v>42069.958333333336</v>
      </c>
      <c r="J1146" s="4">
        <f ca="1">TODAY()</f>
        <v>42790</v>
      </c>
      <c r="K1146" s="5">
        <f>IF(I1146&lt;&gt;0,(I1146-F1146)-1,(J1146-F1146)-1)</f>
        <v>0.62422453703766223</v>
      </c>
      <c r="L1146" s="5" t="b">
        <f>IF(G1146="CAN",TRUE,FALSE)</f>
        <v>0</v>
      </c>
      <c r="M1146" s="6" t="b">
        <f>AND(G1146="CLOSE",K1146&lt;=28)</f>
        <v>1</v>
      </c>
      <c r="N1146" s="6" t="b">
        <f>AND(G1146="CLOSE",K1146&gt;28,K1146&lt;=56)</f>
        <v>0</v>
      </c>
      <c r="O1146" s="6" t="b">
        <f>AND(G1146="CLOSE",K1146&gt;56,K1146&lt;=84)</f>
        <v>0</v>
      </c>
      <c r="P1146" s="6" t="b">
        <f>AND(G1146="CLOSE",K1146&gt;84)</f>
        <v>0</v>
      </c>
      <c r="Q1146" s="6" t="b">
        <f>AND(G1146 = "INPRG",K1146&gt;84)</f>
        <v>0</v>
      </c>
      <c r="R1146" s="6" t="b">
        <f>AND(G1146 = "INPRG",K1146&gt;56,K1146&lt;=84)</f>
        <v>0</v>
      </c>
      <c r="S1146" s="6" t="b">
        <f>AND(G1146 = "INPRG",K1146&gt;28,K1146&lt;56)</f>
        <v>0</v>
      </c>
      <c r="T1146" s="6" t="b">
        <f>AND(G1146="INPRG",K1146&gt;=21,K1146&lt;28)</f>
        <v>0</v>
      </c>
      <c r="U1146" s="6" t="b">
        <f>AND(G1146="INPRG",K1146&gt;=14,K1146&lt;21)</f>
        <v>0</v>
      </c>
      <c r="V1146" s="6" t="b">
        <f>AND(G1146="INPRG",K1146&gt;=7,K1146&lt;14)</f>
        <v>0</v>
      </c>
      <c r="W1146" s="7" t="b">
        <f>AND(G1146="INPRG",K1146&lt;7)</f>
        <v>0</v>
      </c>
    </row>
    <row r="1147" spans="1:23" ht="15.75" x14ac:dyDescent="0.25">
      <c r="A1147" s="8" t="s">
        <v>2365</v>
      </c>
      <c r="B1147" s="9" t="s">
        <v>1</v>
      </c>
      <c r="C1147" s="9" t="s">
        <v>21</v>
      </c>
      <c r="D1147" s="9" t="s">
        <v>816</v>
      </c>
      <c r="E1147" s="9" t="s">
        <v>817</v>
      </c>
      <c r="F1147" s="10">
        <v>42068.334131944444</v>
      </c>
      <c r="G1147" s="9" t="s">
        <v>4</v>
      </c>
      <c r="H1147" s="9" t="s">
        <v>23</v>
      </c>
      <c r="I1147" s="10">
        <v>42069.625</v>
      </c>
      <c r="J1147" s="11">
        <f ca="1">TODAY()</f>
        <v>42790</v>
      </c>
      <c r="K1147" s="12">
        <f>IF(I1147&lt;&gt;0,(I1147-F1147)-1,(J1147-F1147)-1)</f>
        <v>0.29086805555562023</v>
      </c>
      <c r="L1147" s="12" t="b">
        <f>IF(G1147="CAN",TRUE,FALSE)</f>
        <v>0</v>
      </c>
      <c r="M1147" s="13" t="b">
        <f>AND(G1147="CLOSE",K1147&lt;=28)</f>
        <v>1</v>
      </c>
      <c r="N1147" s="13" t="b">
        <f>AND(G1147="CLOSE",K1147&gt;28,K1147&lt;=56)</f>
        <v>0</v>
      </c>
      <c r="O1147" s="13" t="b">
        <f>AND(G1147="CLOSE",K1147&gt;56,K1147&lt;=84)</f>
        <v>0</v>
      </c>
      <c r="P1147" s="13" t="b">
        <f>AND(G1147="CLOSE",K1147&gt;84)</f>
        <v>0</v>
      </c>
      <c r="Q1147" s="13" t="b">
        <f>AND(G1147 = "INPRG",K1147&gt;84)</f>
        <v>0</v>
      </c>
      <c r="R1147" s="13" t="b">
        <f>AND(G1147 = "INPRG",K1147&gt;56,K1147&lt;=84)</f>
        <v>0</v>
      </c>
      <c r="S1147" s="13" t="b">
        <f>AND(G1147 = "INPRG",K1147&gt;28,K1147&lt;56)</f>
        <v>0</v>
      </c>
      <c r="T1147" s="13" t="b">
        <f>AND(G1147="INPRG",K1147&gt;=21,K1147&lt;28)</f>
        <v>0</v>
      </c>
      <c r="U1147" s="13" t="b">
        <f>AND(G1147="INPRG",K1147&gt;=14,K1147&lt;21)</f>
        <v>0</v>
      </c>
      <c r="V1147" s="13" t="b">
        <f>AND(G1147="INPRG",K1147&gt;=7,K1147&lt;14)</f>
        <v>0</v>
      </c>
      <c r="W1147" s="14" t="b">
        <f>AND(G1147="INPRG",K1147&lt;7)</f>
        <v>0</v>
      </c>
    </row>
    <row r="1148" spans="1:23" ht="15.75" x14ac:dyDescent="0.25">
      <c r="A1148" s="1" t="s">
        <v>2366</v>
      </c>
      <c r="B1148" s="2" t="s">
        <v>1</v>
      </c>
      <c r="C1148" s="2" t="s">
        <v>2</v>
      </c>
      <c r="D1148" s="2" t="s">
        <v>124</v>
      </c>
      <c r="E1148" s="2"/>
      <c r="F1148" s="3">
        <v>42069.263564814813</v>
      </c>
      <c r="G1148" s="2" t="s">
        <v>4</v>
      </c>
      <c r="H1148" s="2" t="s">
        <v>5</v>
      </c>
      <c r="I1148" s="3">
        <v>42072.586111111108</v>
      </c>
      <c r="J1148" s="4">
        <f ca="1">TODAY()</f>
        <v>42790</v>
      </c>
      <c r="K1148" s="5">
        <f>IF(I1148&lt;&gt;0,(I1148-F1148)-1,(J1148-F1148)-1)</f>
        <v>2.322546296294604</v>
      </c>
      <c r="L1148" s="5" t="b">
        <f>IF(G1148="CAN",TRUE,FALSE)</f>
        <v>0</v>
      </c>
      <c r="M1148" s="6" t="b">
        <f>AND(G1148="CLOSE",K1148&lt;=28)</f>
        <v>1</v>
      </c>
      <c r="N1148" s="6" t="b">
        <f>AND(G1148="CLOSE",K1148&gt;28,K1148&lt;=56)</f>
        <v>0</v>
      </c>
      <c r="O1148" s="6" t="b">
        <f>AND(G1148="CLOSE",K1148&gt;56,K1148&lt;=84)</f>
        <v>0</v>
      </c>
      <c r="P1148" s="6" t="b">
        <f>AND(G1148="CLOSE",K1148&gt;84)</f>
        <v>0</v>
      </c>
      <c r="Q1148" s="6" t="b">
        <f>AND(G1148 = "INPRG",K1148&gt;84)</f>
        <v>0</v>
      </c>
      <c r="R1148" s="6" t="b">
        <f>AND(G1148 = "INPRG",K1148&gt;56,K1148&lt;=84)</f>
        <v>0</v>
      </c>
      <c r="S1148" s="6" t="b">
        <f>AND(G1148 = "INPRG",K1148&gt;28,K1148&lt;56)</f>
        <v>0</v>
      </c>
      <c r="T1148" s="6" t="b">
        <f>AND(G1148="INPRG",K1148&gt;=21,K1148&lt;28)</f>
        <v>0</v>
      </c>
      <c r="U1148" s="6" t="b">
        <f>AND(G1148="INPRG",K1148&gt;=14,K1148&lt;21)</f>
        <v>0</v>
      </c>
      <c r="V1148" s="6" t="b">
        <f>AND(G1148="INPRG",K1148&gt;=7,K1148&lt;14)</f>
        <v>0</v>
      </c>
      <c r="W1148" s="7" t="b">
        <f>AND(G1148="INPRG",K1148&lt;7)</f>
        <v>0</v>
      </c>
    </row>
    <row r="1149" spans="1:23" ht="15.75" x14ac:dyDescent="0.25">
      <c r="A1149" s="8" t="s">
        <v>2367</v>
      </c>
      <c r="B1149" s="9" t="s">
        <v>1</v>
      </c>
      <c r="C1149" s="9" t="s">
        <v>2</v>
      </c>
      <c r="D1149" s="9" t="s">
        <v>2368</v>
      </c>
      <c r="E1149" s="9" t="s">
        <v>558</v>
      </c>
      <c r="F1149" s="10">
        <v>42069.263749999998</v>
      </c>
      <c r="G1149" s="9" t="s">
        <v>442</v>
      </c>
      <c r="H1149" s="9" t="s">
        <v>97</v>
      </c>
      <c r="I1149" s="10"/>
      <c r="J1149" s="11">
        <f ca="1">TODAY()</f>
        <v>42790</v>
      </c>
      <c r="K1149" s="12">
        <f ca="1">IF(I1149&lt;&gt;0,(I1149-F1149)-1,(J1149-F1149)-1)</f>
        <v>719.73625000000175</v>
      </c>
      <c r="L1149" s="12" t="b">
        <f>IF(G1149="CAN",TRUE,FALSE)</f>
        <v>1</v>
      </c>
      <c r="M1149" s="9" t="b">
        <f ca="1">AND(G1149="CLOSE",K1149&lt;=28)</f>
        <v>0</v>
      </c>
      <c r="N1149" s="9" t="b">
        <f ca="1">AND(G1149="CLOSE",K1149&gt;28,K1149&lt;=56)</f>
        <v>0</v>
      </c>
      <c r="O1149" s="9" t="b">
        <f ca="1">AND(G1149="CLOSE",K1149&gt;56,K1149&lt;=84)</f>
        <v>0</v>
      </c>
      <c r="P1149" s="9" t="b">
        <f ca="1">AND(G1149="CLOSE",K1149&gt;84)</f>
        <v>0</v>
      </c>
      <c r="Q1149" s="9" t="b">
        <f ca="1">AND(G1149 = "INPRG",K1149&gt;84)</f>
        <v>0</v>
      </c>
      <c r="R1149" s="9" t="b">
        <f ca="1">AND(G1149 = "INPRG",K1149&gt;56,K1149&lt;=84)</f>
        <v>0</v>
      </c>
      <c r="S1149" s="9" t="b">
        <f ca="1">AND(G1149 = "INPRG",K1149&gt;28,K1149&lt;56)</f>
        <v>0</v>
      </c>
      <c r="T1149" s="13" t="b">
        <f ca="1">AND(G1149="INPRG",K1149&gt;=21,K1149&lt;28)</f>
        <v>0</v>
      </c>
      <c r="U1149" s="13" t="b">
        <f ca="1">AND(G1149="INPRG",K1149&gt;=14,K1149&lt;21)</f>
        <v>0</v>
      </c>
      <c r="V1149" s="13" t="b">
        <f ca="1">AND(G1149="INPRG",K1149&gt;=7,K1149&lt;14)</f>
        <v>0</v>
      </c>
      <c r="W1149" s="14" t="b">
        <f ca="1">AND(G1149="INPRG",K1149&lt;7)</f>
        <v>0</v>
      </c>
    </row>
    <row r="1150" spans="1:23" ht="15.75" x14ac:dyDescent="0.25">
      <c r="A1150" s="1" t="s">
        <v>2369</v>
      </c>
      <c r="B1150" s="2" t="s">
        <v>1</v>
      </c>
      <c r="C1150" s="2" t="s">
        <v>2</v>
      </c>
      <c r="D1150" s="2" t="s">
        <v>2370</v>
      </c>
      <c r="E1150" s="2" t="s">
        <v>555</v>
      </c>
      <c r="F1150" s="3">
        <v>42069.263796296298</v>
      </c>
      <c r="G1150" s="2" t="s">
        <v>4</v>
      </c>
      <c r="H1150" s="2" t="s">
        <v>97</v>
      </c>
      <c r="I1150" s="3">
        <v>42373.645138888889</v>
      </c>
      <c r="J1150" s="4">
        <f ca="1">TODAY()</f>
        <v>42790</v>
      </c>
      <c r="K1150" s="5">
        <f>IF(I1150&lt;&gt;0,(I1150-F1150)-1,(J1150-F1150)-1)</f>
        <v>303.38134259259095</v>
      </c>
      <c r="L1150" s="5" t="b">
        <f>IF(G1150="CAN",TRUE,FALSE)</f>
        <v>0</v>
      </c>
      <c r="M1150" s="6" t="b">
        <f>AND(G1150="CLOSE",K1150&lt;=28)</f>
        <v>0</v>
      </c>
      <c r="N1150" s="6" t="b">
        <f>AND(G1150="CLOSE",K1150&gt;28,K1150&lt;=56)</f>
        <v>0</v>
      </c>
      <c r="O1150" s="6" t="b">
        <f>AND(G1150="CLOSE",K1150&gt;56,K1150&lt;=84)</f>
        <v>0</v>
      </c>
      <c r="P1150" s="6" t="b">
        <f>AND(G1150="CLOSE",K1150&gt;84)</f>
        <v>1</v>
      </c>
      <c r="Q1150" s="6" t="b">
        <f>AND(G1150 = "INPRG",K1150&gt;84)</f>
        <v>0</v>
      </c>
      <c r="R1150" s="6" t="b">
        <f>AND(G1150 = "INPRG",K1150&gt;56,K1150&lt;=84)</f>
        <v>0</v>
      </c>
      <c r="S1150" s="6" t="b">
        <f>AND(G1150 = "INPRG",K1150&gt;28,K1150&lt;56)</f>
        <v>0</v>
      </c>
      <c r="T1150" s="6" t="b">
        <f>AND(G1150="INPRG",K1150&gt;=21,K1150&lt;28)</f>
        <v>0</v>
      </c>
      <c r="U1150" s="6" t="b">
        <f>AND(G1150="INPRG",K1150&gt;=14,K1150&lt;21)</f>
        <v>0</v>
      </c>
      <c r="V1150" s="6" t="b">
        <f>AND(G1150="INPRG",K1150&gt;=7,K1150&lt;14)</f>
        <v>0</v>
      </c>
      <c r="W1150" s="7" t="b">
        <f>AND(G1150="INPRG",K1150&lt;7)</f>
        <v>0</v>
      </c>
    </row>
    <row r="1151" spans="1:23" ht="15.75" x14ac:dyDescent="0.25">
      <c r="A1151" s="8" t="s">
        <v>2371</v>
      </c>
      <c r="B1151" s="9" t="s">
        <v>1</v>
      </c>
      <c r="C1151" s="9" t="s">
        <v>2</v>
      </c>
      <c r="D1151" s="9" t="s">
        <v>2372</v>
      </c>
      <c r="E1151" s="9" t="s">
        <v>2373</v>
      </c>
      <c r="F1151" s="10">
        <v>42069.26390046296</v>
      </c>
      <c r="G1151" s="9" t="s">
        <v>4</v>
      </c>
      <c r="H1151" s="9" t="s">
        <v>97</v>
      </c>
      <c r="I1151" s="10">
        <v>42077.958333333336</v>
      </c>
      <c r="J1151" s="11">
        <f ca="1">TODAY()</f>
        <v>42790</v>
      </c>
      <c r="K1151" s="12">
        <f>IF(I1151&lt;&gt;0,(I1151-F1151)-1,(J1151-F1151)-1)</f>
        <v>7.6944328703757492</v>
      </c>
      <c r="L1151" s="12" t="b">
        <f>IF(G1151="CAN",TRUE,FALSE)</f>
        <v>0</v>
      </c>
      <c r="M1151" s="13" t="b">
        <f>AND(G1151="CLOSE",K1151&lt;=28)</f>
        <v>1</v>
      </c>
      <c r="N1151" s="13" t="b">
        <f>AND(G1151="CLOSE",K1151&gt;28,K1151&lt;=56)</f>
        <v>0</v>
      </c>
      <c r="O1151" s="13" t="b">
        <f>AND(G1151="CLOSE",K1151&gt;56,K1151&lt;=84)</f>
        <v>0</v>
      </c>
      <c r="P1151" s="13" t="b">
        <f>AND(G1151="CLOSE",K1151&gt;84)</f>
        <v>0</v>
      </c>
      <c r="Q1151" s="13" t="b">
        <f>AND(G1151 = "INPRG",K1151&gt;84)</f>
        <v>0</v>
      </c>
      <c r="R1151" s="13" t="b">
        <f>AND(G1151 = "INPRG",K1151&gt;56,K1151&lt;=84)</f>
        <v>0</v>
      </c>
      <c r="S1151" s="13" t="b">
        <f>AND(G1151 = "INPRG",K1151&gt;28,K1151&lt;56)</f>
        <v>0</v>
      </c>
      <c r="T1151" s="13" t="b">
        <f>AND(G1151="INPRG",K1151&gt;=21,K1151&lt;28)</f>
        <v>0</v>
      </c>
      <c r="U1151" s="13" t="b">
        <f>AND(G1151="INPRG",K1151&gt;=14,K1151&lt;21)</f>
        <v>0</v>
      </c>
      <c r="V1151" s="13" t="b">
        <f>AND(G1151="INPRG",K1151&gt;=7,K1151&lt;14)</f>
        <v>0</v>
      </c>
      <c r="W1151" s="14" t="b">
        <f>AND(G1151="INPRG",K1151&lt;7)</f>
        <v>0</v>
      </c>
    </row>
    <row r="1152" spans="1:23" ht="15.75" x14ac:dyDescent="0.25">
      <c r="A1152" s="1" t="s">
        <v>2374</v>
      </c>
      <c r="B1152" s="2" t="s">
        <v>1</v>
      </c>
      <c r="C1152" s="2" t="s">
        <v>2</v>
      </c>
      <c r="D1152" s="2" t="s">
        <v>2375</v>
      </c>
      <c r="E1152" s="2" t="s">
        <v>2376</v>
      </c>
      <c r="F1152" s="3">
        <v>42069.263935185183</v>
      </c>
      <c r="G1152" s="2" t="s">
        <v>4</v>
      </c>
      <c r="H1152" s="2" t="s">
        <v>97</v>
      </c>
      <c r="I1152" s="3">
        <v>42077.958333333336</v>
      </c>
      <c r="J1152" s="4">
        <f ca="1">TODAY()</f>
        <v>42790</v>
      </c>
      <c r="K1152" s="5">
        <f>IF(I1152&lt;&gt;0,(I1152-F1152)-1,(J1152-F1152)-1)</f>
        <v>7.6943981481526862</v>
      </c>
      <c r="L1152" s="5" t="b">
        <f>IF(G1152="CAN",TRUE,FALSE)</f>
        <v>0</v>
      </c>
      <c r="M1152" s="6" t="b">
        <f>AND(G1152="CLOSE",K1152&lt;=28)</f>
        <v>1</v>
      </c>
      <c r="N1152" s="6" t="b">
        <f>AND(G1152="CLOSE",K1152&gt;28,K1152&lt;=56)</f>
        <v>0</v>
      </c>
      <c r="O1152" s="6" t="b">
        <f>AND(G1152="CLOSE",K1152&gt;56,K1152&lt;=84)</f>
        <v>0</v>
      </c>
      <c r="P1152" s="6" t="b">
        <f>AND(G1152="CLOSE",K1152&gt;84)</f>
        <v>0</v>
      </c>
      <c r="Q1152" s="6" t="b">
        <f>AND(G1152 = "INPRG",K1152&gt;84)</f>
        <v>0</v>
      </c>
      <c r="R1152" s="6" t="b">
        <f>AND(G1152 = "INPRG",K1152&gt;56,K1152&lt;=84)</f>
        <v>0</v>
      </c>
      <c r="S1152" s="6" t="b">
        <f>AND(G1152 = "INPRG",K1152&gt;28,K1152&lt;56)</f>
        <v>0</v>
      </c>
      <c r="T1152" s="6" t="b">
        <f>AND(G1152="INPRG",K1152&gt;=21,K1152&lt;28)</f>
        <v>0</v>
      </c>
      <c r="U1152" s="6" t="b">
        <f>AND(G1152="INPRG",K1152&gt;=14,K1152&lt;21)</f>
        <v>0</v>
      </c>
      <c r="V1152" s="6" t="b">
        <f>AND(G1152="INPRG",K1152&gt;=7,K1152&lt;14)</f>
        <v>0</v>
      </c>
      <c r="W1152" s="7" t="b">
        <f>AND(G1152="INPRG",K1152&lt;7)</f>
        <v>0</v>
      </c>
    </row>
    <row r="1153" spans="1:23" ht="15.75" x14ac:dyDescent="0.25">
      <c r="A1153" s="8" t="s">
        <v>2377</v>
      </c>
      <c r="B1153" s="9" t="s">
        <v>1</v>
      </c>
      <c r="C1153" s="9" t="s">
        <v>2</v>
      </c>
      <c r="D1153" s="9" t="s">
        <v>132</v>
      </c>
      <c r="E1153" s="9" t="s">
        <v>2378</v>
      </c>
      <c r="F1153" s="10">
        <v>42069.264027777775</v>
      </c>
      <c r="G1153" s="9" t="s">
        <v>4</v>
      </c>
      <c r="H1153" s="9" t="s">
        <v>134</v>
      </c>
      <c r="I1153" s="10">
        <v>42153.958333333336</v>
      </c>
      <c r="J1153" s="11">
        <f ca="1">TODAY()</f>
        <v>42790</v>
      </c>
      <c r="K1153" s="12">
        <f>IF(I1153&lt;&gt;0,(I1153-F1153)-1,(J1153-F1153)-1)</f>
        <v>83.694305555560277</v>
      </c>
      <c r="L1153" s="12" t="b">
        <f>IF(G1153="CAN",TRUE,FALSE)</f>
        <v>0</v>
      </c>
      <c r="M1153" s="13" t="b">
        <f>AND(G1153="CLOSE",K1153&lt;=28)</f>
        <v>0</v>
      </c>
      <c r="N1153" s="13" t="b">
        <f>AND(G1153="CLOSE",K1153&gt;28,K1153&lt;=56)</f>
        <v>0</v>
      </c>
      <c r="O1153" s="13" t="b">
        <f>AND(G1153="CLOSE",K1153&gt;56,K1153&lt;=84)</f>
        <v>1</v>
      </c>
      <c r="P1153" s="13" t="b">
        <f>AND(G1153="CLOSE",K1153&gt;84)</f>
        <v>0</v>
      </c>
      <c r="Q1153" s="13" t="b">
        <f>AND(G1153 = "INPRG",K1153&gt;84)</f>
        <v>0</v>
      </c>
      <c r="R1153" s="13" t="b">
        <f>AND(G1153 = "INPRG",K1153&gt;56,K1153&lt;=84)</f>
        <v>0</v>
      </c>
      <c r="S1153" s="13" t="b">
        <f>AND(G1153 = "INPRG",K1153&gt;28,K1153&lt;56)</f>
        <v>0</v>
      </c>
      <c r="T1153" s="13" t="b">
        <f>AND(G1153="INPRG",K1153&gt;=21,K1153&lt;28)</f>
        <v>0</v>
      </c>
      <c r="U1153" s="13" t="b">
        <f>AND(G1153="INPRG",K1153&gt;=14,K1153&lt;21)</f>
        <v>0</v>
      </c>
      <c r="V1153" s="13" t="b">
        <f>AND(G1153="INPRG",K1153&gt;=7,K1153&lt;14)</f>
        <v>0</v>
      </c>
      <c r="W1153" s="14" t="b">
        <f>AND(G1153="INPRG",K1153&lt;7)</f>
        <v>0</v>
      </c>
    </row>
    <row r="1154" spans="1:23" ht="15.75" x14ac:dyDescent="0.25">
      <c r="A1154" s="1" t="s">
        <v>2379</v>
      </c>
      <c r="B1154" s="2" t="s">
        <v>1</v>
      </c>
      <c r="C1154" s="2" t="s">
        <v>2</v>
      </c>
      <c r="D1154" s="2" t="s">
        <v>132</v>
      </c>
      <c r="E1154" s="2" t="s">
        <v>2380</v>
      </c>
      <c r="F1154" s="3">
        <v>42069.264039351852</v>
      </c>
      <c r="G1154" s="2" t="s">
        <v>4</v>
      </c>
      <c r="H1154" s="2" t="s">
        <v>134</v>
      </c>
      <c r="I1154" s="3">
        <v>42115.958333333336</v>
      </c>
      <c r="J1154" s="4">
        <f ca="1">TODAY()</f>
        <v>42790</v>
      </c>
      <c r="K1154" s="5">
        <f>IF(I1154&lt;&gt;0,(I1154-F1154)-1,(J1154-F1154)-1)</f>
        <v>45.694293981483497</v>
      </c>
      <c r="L1154" s="5" t="b">
        <f>IF(G1154="CAN",TRUE,FALSE)</f>
        <v>0</v>
      </c>
      <c r="M1154" s="6" t="b">
        <f>AND(G1154="CLOSE",K1154&lt;=28)</f>
        <v>0</v>
      </c>
      <c r="N1154" s="6" t="b">
        <f>AND(G1154="CLOSE",K1154&gt;28,K1154&lt;=56)</f>
        <v>1</v>
      </c>
      <c r="O1154" s="6" t="b">
        <f>AND(G1154="CLOSE",K1154&gt;56,K1154&lt;=84)</f>
        <v>0</v>
      </c>
      <c r="P1154" s="6" t="b">
        <f>AND(G1154="CLOSE",K1154&gt;84)</f>
        <v>0</v>
      </c>
      <c r="Q1154" s="6" t="b">
        <f>AND(G1154 = "INPRG",K1154&gt;84)</f>
        <v>0</v>
      </c>
      <c r="R1154" s="6" t="b">
        <f>AND(G1154 = "INPRG",K1154&gt;56,K1154&lt;=84)</f>
        <v>0</v>
      </c>
      <c r="S1154" s="6" t="b">
        <f>AND(G1154 = "INPRG",K1154&gt;28,K1154&lt;56)</f>
        <v>0</v>
      </c>
      <c r="T1154" s="6" t="b">
        <f>AND(G1154="INPRG",K1154&gt;=21,K1154&lt;28)</f>
        <v>0</v>
      </c>
      <c r="U1154" s="6" t="b">
        <f>AND(G1154="INPRG",K1154&gt;=14,K1154&lt;21)</f>
        <v>0</v>
      </c>
      <c r="V1154" s="6" t="b">
        <f>AND(G1154="INPRG",K1154&gt;=7,K1154&lt;14)</f>
        <v>0</v>
      </c>
      <c r="W1154" s="7" t="b">
        <f>AND(G1154="INPRG",K1154&lt;7)</f>
        <v>0</v>
      </c>
    </row>
    <row r="1155" spans="1:23" ht="15.75" x14ac:dyDescent="0.25">
      <c r="A1155" s="8" t="s">
        <v>2381</v>
      </c>
      <c r="B1155" s="9" t="s">
        <v>1</v>
      </c>
      <c r="C1155" s="9" t="s">
        <v>2</v>
      </c>
      <c r="D1155" s="9" t="s">
        <v>152</v>
      </c>
      <c r="E1155" s="9"/>
      <c r="F1155" s="10">
        <v>42069.264189814814</v>
      </c>
      <c r="G1155" s="9" t="s">
        <v>4</v>
      </c>
      <c r="H1155" s="9" t="s">
        <v>153</v>
      </c>
      <c r="I1155" s="10">
        <v>42077.5</v>
      </c>
      <c r="J1155" s="11">
        <f ca="1">TODAY()</f>
        <v>42790</v>
      </c>
      <c r="K1155" s="12">
        <f>IF(I1155&lt;&gt;0,(I1155-F1155)-1,(J1155-F1155)-1)</f>
        <v>7.2358101851859828</v>
      </c>
      <c r="L1155" s="12" t="b">
        <f>IF(G1155="CAN",TRUE,FALSE)</f>
        <v>0</v>
      </c>
      <c r="M1155" s="13" t="b">
        <f>AND(G1155="CLOSE",K1155&lt;=28)</f>
        <v>1</v>
      </c>
      <c r="N1155" s="13" t="b">
        <f>AND(G1155="CLOSE",K1155&gt;28,K1155&lt;=56)</f>
        <v>0</v>
      </c>
      <c r="O1155" s="13" t="b">
        <f>AND(G1155="CLOSE",K1155&gt;56,K1155&lt;=84)</f>
        <v>0</v>
      </c>
      <c r="P1155" s="13" t="b">
        <f>AND(G1155="CLOSE",K1155&gt;84)</f>
        <v>0</v>
      </c>
      <c r="Q1155" s="13" t="b">
        <f>AND(G1155 = "INPRG",K1155&gt;84)</f>
        <v>0</v>
      </c>
      <c r="R1155" s="13" t="b">
        <f>AND(G1155 = "INPRG",K1155&gt;56,K1155&lt;=84)</f>
        <v>0</v>
      </c>
      <c r="S1155" s="13" t="b">
        <f>AND(G1155 = "INPRG",K1155&gt;28,K1155&lt;56)</f>
        <v>0</v>
      </c>
      <c r="T1155" s="13" t="b">
        <f>AND(G1155="INPRG",K1155&gt;=21,K1155&lt;28)</f>
        <v>0</v>
      </c>
      <c r="U1155" s="13" t="b">
        <f>AND(G1155="INPRG",K1155&gt;=14,K1155&lt;21)</f>
        <v>0</v>
      </c>
      <c r="V1155" s="13" t="b">
        <f>AND(G1155="INPRG",K1155&gt;=7,K1155&lt;14)</f>
        <v>0</v>
      </c>
      <c r="W1155" s="14" t="b">
        <f>AND(G1155="INPRG",K1155&lt;7)</f>
        <v>0</v>
      </c>
    </row>
    <row r="1156" spans="1:23" ht="15.75" x14ac:dyDescent="0.25">
      <c r="A1156" s="1" t="s">
        <v>2382</v>
      </c>
      <c r="B1156" s="2" t="s">
        <v>1</v>
      </c>
      <c r="C1156" s="2" t="s">
        <v>2</v>
      </c>
      <c r="D1156" s="2" t="s">
        <v>2383</v>
      </c>
      <c r="E1156" s="2" t="s">
        <v>2384</v>
      </c>
      <c r="F1156" s="3">
        <v>42069.264270833337</v>
      </c>
      <c r="G1156" s="2" t="s">
        <v>4</v>
      </c>
      <c r="H1156" s="2" t="s">
        <v>9</v>
      </c>
      <c r="I1156" s="3">
        <v>42095.958333333336</v>
      </c>
      <c r="J1156" s="4">
        <f ca="1">TODAY()</f>
        <v>42790</v>
      </c>
      <c r="K1156" s="5">
        <f>IF(I1156&lt;&gt;0,(I1156-F1156)-1,(J1156-F1156)-1)</f>
        <v>25.694062499998836</v>
      </c>
      <c r="L1156" s="5" t="b">
        <f>IF(G1156="CAN",TRUE,FALSE)</f>
        <v>0</v>
      </c>
      <c r="M1156" s="6" t="b">
        <f>AND(G1156="CLOSE",K1156&lt;=28)</f>
        <v>1</v>
      </c>
      <c r="N1156" s="6" t="b">
        <f>AND(G1156="CLOSE",K1156&gt;28,K1156&lt;=56)</f>
        <v>0</v>
      </c>
      <c r="O1156" s="6" t="b">
        <f>AND(G1156="CLOSE",K1156&gt;56,K1156&lt;=84)</f>
        <v>0</v>
      </c>
      <c r="P1156" s="6" t="b">
        <f>AND(G1156="CLOSE",K1156&gt;84)</f>
        <v>0</v>
      </c>
      <c r="Q1156" s="6" t="b">
        <f>AND(G1156 = "INPRG",K1156&gt;84)</f>
        <v>0</v>
      </c>
      <c r="R1156" s="6" t="b">
        <f>AND(G1156 = "INPRG",K1156&gt;56,K1156&lt;=84)</f>
        <v>0</v>
      </c>
      <c r="S1156" s="6" t="b">
        <f>AND(G1156 = "INPRG",K1156&gt;28,K1156&lt;56)</f>
        <v>0</v>
      </c>
      <c r="T1156" s="6" t="b">
        <f>AND(G1156="INPRG",K1156&gt;=21,K1156&lt;28)</f>
        <v>0</v>
      </c>
      <c r="U1156" s="6" t="b">
        <f>AND(G1156="INPRG",K1156&gt;=14,K1156&lt;21)</f>
        <v>0</v>
      </c>
      <c r="V1156" s="6" t="b">
        <f>AND(G1156="INPRG",K1156&gt;=7,K1156&lt;14)</f>
        <v>0</v>
      </c>
      <c r="W1156" s="7" t="b">
        <f>AND(G1156="INPRG",K1156&lt;7)</f>
        <v>0</v>
      </c>
    </row>
    <row r="1157" spans="1:23" ht="15.75" x14ac:dyDescent="0.25">
      <c r="A1157" s="8" t="s">
        <v>2385</v>
      </c>
      <c r="B1157" s="9" t="s">
        <v>1</v>
      </c>
      <c r="C1157" s="9" t="s">
        <v>2</v>
      </c>
      <c r="D1157" s="9" t="s">
        <v>2386</v>
      </c>
      <c r="E1157" s="9" t="s">
        <v>2387</v>
      </c>
      <c r="F1157" s="10">
        <v>42069.264282407406</v>
      </c>
      <c r="G1157" s="9" t="s">
        <v>4</v>
      </c>
      <c r="H1157" s="9" t="s">
        <v>433</v>
      </c>
      <c r="I1157" s="10">
        <v>42095.958333333336</v>
      </c>
      <c r="J1157" s="11">
        <f ca="1">TODAY()</f>
        <v>42790</v>
      </c>
      <c r="K1157" s="12">
        <f>IF(I1157&lt;&gt;0,(I1157-F1157)-1,(J1157-F1157)-1)</f>
        <v>25.694050925929332</v>
      </c>
      <c r="L1157" s="12" t="b">
        <f>IF(G1157="CAN",TRUE,FALSE)</f>
        <v>0</v>
      </c>
      <c r="M1157" s="13" t="b">
        <f>AND(G1157="CLOSE",K1157&lt;=28)</f>
        <v>1</v>
      </c>
      <c r="N1157" s="13" t="b">
        <f>AND(G1157="CLOSE",K1157&gt;28,K1157&lt;=56)</f>
        <v>0</v>
      </c>
      <c r="O1157" s="13" t="b">
        <f>AND(G1157="CLOSE",K1157&gt;56,K1157&lt;=84)</f>
        <v>0</v>
      </c>
      <c r="P1157" s="13" t="b">
        <f>AND(G1157="CLOSE",K1157&gt;84)</f>
        <v>0</v>
      </c>
      <c r="Q1157" s="13" t="b">
        <f>AND(G1157 = "INPRG",K1157&gt;84)</f>
        <v>0</v>
      </c>
      <c r="R1157" s="13" t="b">
        <f>AND(G1157 = "INPRG",K1157&gt;56,K1157&lt;=84)</f>
        <v>0</v>
      </c>
      <c r="S1157" s="13" t="b">
        <f>AND(G1157 = "INPRG",K1157&gt;28,K1157&lt;56)</f>
        <v>0</v>
      </c>
      <c r="T1157" s="13" t="b">
        <f>AND(G1157="INPRG",K1157&gt;=21,K1157&lt;28)</f>
        <v>0</v>
      </c>
      <c r="U1157" s="13" t="b">
        <f>AND(G1157="INPRG",K1157&gt;=14,K1157&lt;21)</f>
        <v>0</v>
      </c>
      <c r="V1157" s="13" t="b">
        <f>AND(G1157="INPRG",K1157&gt;=7,K1157&lt;14)</f>
        <v>0</v>
      </c>
      <c r="W1157" s="14" t="b">
        <f>AND(G1157="INPRG",K1157&lt;7)</f>
        <v>0</v>
      </c>
    </row>
    <row r="1158" spans="1:23" ht="15.75" x14ac:dyDescent="0.25">
      <c r="A1158" s="1" t="s">
        <v>2388</v>
      </c>
      <c r="B1158" s="2" t="s">
        <v>1</v>
      </c>
      <c r="C1158" s="2" t="s">
        <v>2</v>
      </c>
      <c r="D1158" s="2" t="s">
        <v>216</v>
      </c>
      <c r="E1158" s="2"/>
      <c r="F1158" s="3">
        <v>42069.264849537038</v>
      </c>
      <c r="G1158" s="2" t="s">
        <v>4</v>
      </c>
      <c r="H1158" s="2" t="s">
        <v>134</v>
      </c>
      <c r="I1158" s="3">
        <v>42076.291666666664</v>
      </c>
      <c r="J1158" s="4">
        <f ca="1">TODAY()</f>
        <v>42790</v>
      </c>
      <c r="K1158" s="5">
        <f>IF(I1158&lt;&gt;0,(I1158-F1158)-1,(J1158-F1158)-1)</f>
        <v>6.0268171296265791</v>
      </c>
      <c r="L1158" s="5" t="b">
        <f>IF(G1158="CAN",TRUE,FALSE)</f>
        <v>0</v>
      </c>
      <c r="M1158" s="6" t="b">
        <f>AND(G1158="CLOSE",K1158&lt;=28)</f>
        <v>1</v>
      </c>
      <c r="N1158" s="6" t="b">
        <f>AND(G1158="CLOSE",K1158&gt;28,K1158&lt;=56)</f>
        <v>0</v>
      </c>
      <c r="O1158" s="6" t="b">
        <f>AND(G1158="CLOSE",K1158&gt;56,K1158&lt;=84)</f>
        <v>0</v>
      </c>
      <c r="P1158" s="6" t="b">
        <f>AND(G1158="CLOSE",K1158&gt;84)</f>
        <v>0</v>
      </c>
      <c r="Q1158" s="6" t="b">
        <f>AND(G1158 = "INPRG",K1158&gt;84)</f>
        <v>0</v>
      </c>
      <c r="R1158" s="6" t="b">
        <f>AND(G1158 = "INPRG",K1158&gt;56,K1158&lt;=84)</f>
        <v>0</v>
      </c>
      <c r="S1158" s="6" t="b">
        <f>AND(G1158 = "INPRG",K1158&gt;28,K1158&lt;56)</f>
        <v>0</v>
      </c>
      <c r="T1158" s="6" t="b">
        <f>AND(G1158="INPRG",K1158&gt;=21,K1158&lt;28)</f>
        <v>0</v>
      </c>
      <c r="U1158" s="6" t="b">
        <f>AND(G1158="INPRG",K1158&gt;=14,K1158&lt;21)</f>
        <v>0</v>
      </c>
      <c r="V1158" s="6" t="b">
        <f>AND(G1158="INPRG",K1158&gt;=7,K1158&lt;14)</f>
        <v>0</v>
      </c>
      <c r="W1158" s="7" t="b">
        <f>AND(G1158="INPRG",K1158&lt;7)</f>
        <v>0</v>
      </c>
    </row>
    <row r="1159" spans="1:23" ht="15.75" x14ac:dyDescent="0.25">
      <c r="A1159" s="8" t="s">
        <v>2389</v>
      </c>
      <c r="B1159" s="9" t="s">
        <v>1</v>
      </c>
      <c r="C1159" s="9" t="s">
        <v>2</v>
      </c>
      <c r="D1159" s="9" t="s">
        <v>145</v>
      </c>
      <c r="E1159" s="9" t="s">
        <v>2390</v>
      </c>
      <c r="F1159" s="10">
        <v>42069.265162037038</v>
      </c>
      <c r="G1159" s="9" t="s">
        <v>4</v>
      </c>
      <c r="H1159" s="9" t="s">
        <v>620</v>
      </c>
      <c r="I1159" s="10">
        <v>42086.958333333336</v>
      </c>
      <c r="J1159" s="11">
        <f ca="1">TODAY()</f>
        <v>42790</v>
      </c>
      <c r="K1159" s="12">
        <f>IF(I1159&lt;&gt;0,(I1159-F1159)-1,(J1159-F1159)-1)</f>
        <v>16.693171296297805</v>
      </c>
      <c r="L1159" s="12" t="b">
        <f>IF(G1159="CAN",TRUE,FALSE)</f>
        <v>0</v>
      </c>
      <c r="M1159" s="13" t="b">
        <f>AND(G1159="CLOSE",K1159&lt;=28)</f>
        <v>1</v>
      </c>
      <c r="N1159" s="13" t="b">
        <f>AND(G1159="CLOSE",K1159&gt;28,K1159&lt;=56)</f>
        <v>0</v>
      </c>
      <c r="O1159" s="13" t="b">
        <f>AND(G1159="CLOSE",K1159&gt;56,K1159&lt;=84)</f>
        <v>0</v>
      </c>
      <c r="P1159" s="13" t="b">
        <f>AND(G1159="CLOSE",K1159&gt;84)</f>
        <v>0</v>
      </c>
      <c r="Q1159" s="13" t="b">
        <f>AND(G1159 = "INPRG",K1159&gt;84)</f>
        <v>0</v>
      </c>
      <c r="R1159" s="13" t="b">
        <f>AND(G1159 = "INPRG",K1159&gt;56,K1159&lt;=84)</f>
        <v>0</v>
      </c>
      <c r="S1159" s="13" t="b">
        <f>AND(G1159 = "INPRG",K1159&gt;28,K1159&lt;56)</f>
        <v>0</v>
      </c>
      <c r="T1159" s="13" t="b">
        <f>AND(G1159="INPRG",K1159&gt;=21,K1159&lt;28)</f>
        <v>0</v>
      </c>
      <c r="U1159" s="13" t="b">
        <f>AND(G1159="INPRG",K1159&gt;=14,K1159&lt;21)</f>
        <v>0</v>
      </c>
      <c r="V1159" s="13" t="b">
        <f>AND(G1159="INPRG",K1159&gt;=7,K1159&lt;14)</f>
        <v>0</v>
      </c>
      <c r="W1159" s="14" t="b">
        <f>AND(G1159="INPRG",K1159&lt;7)</f>
        <v>0</v>
      </c>
    </row>
    <row r="1160" spans="1:23" ht="15.75" x14ac:dyDescent="0.25">
      <c r="A1160" s="1" t="s">
        <v>2391</v>
      </c>
      <c r="B1160" s="2" t="s">
        <v>1</v>
      </c>
      <c r="C1160" s="2" t="s">
        <v>2</v>
      </c>
      <c r="D1160" s="2" t="s">
        <v>2392</v>
      </c>
      <c r="E1160" s="2" t="s">
        <v>2393</v>
      </c>
      <c r="F1160" s="3">
        <v>42069.265219907407</v>
      </c>
      <c r="G1160" s="2" t="s">
        <v>4</v>
      </c>
      <c r="H1160" s="2" t="s">
        <v>620</v>
      </c>
      <c r="I1160" s="3">
        <v>42086.958333333336</v>
      </c>
      <c r="J1160" s="4">
        <f ca="1">TODAY()</f>
        <v>42790</v>
      </c>
      <c r="K1160" s="5">
        <f>IF(I1160&lt;&gt;0,(I1160-F1160)-1,(J1160-F1160)-1)</f>
        <v>16.693113425928459</v>
      </c>
      <c r="L1160" s="5" t="b">
        <f>IF(G1160="CAN",TRUE,FALSE)</f>
        <v>0</v>
      </c>
      <c r="M1160" s="6" t="b">
        <f>AND(G1160="CLOSE",K1160&lt;=28)</f>
        <v>1</v>
      </c>
      <c r="N1160" s="6" t="b">
        <f>AND(G1160="CLOSE",K1160&gt;28,K1160&lt;=56)</f>
        <v>0</v>
      </c>
      <c r="O1160" s="6" t="b">
        <f>AND(G1160="CLOSE",K1160&gt;56,K1160&lt;=84)</f>
        <v>0</v>
      </c>
      <c r="P1160" s="6" t="b">
        <f>AND(G1160="CLOSE",K1160&gt;84)</f>
        <v>0</v>
      </c>
      <c r="Q1160" s="6" t="b">
        <f>AND(G1160 = "INPRG",K1160&gt;84)</f>
        <v>0</v>
      </c>
      <c r="R1160" s="6" t="b">
        <f>AND(G1160 = "INPRG",K1160&gt;56,K1160&lt;=84)</f>
        <v>0</v>
      </c>
      <c r="S1160" s="6" t="b">
        <f>AND(G1160 = "INPRG",K1160&gt;28,K1160&lt;56)</f>
        <v>0</v>
      </c>
      <c r="T1160" s="6" t="b">
        <f>AND(G1160="INPRG",K1160&gt;=21,K1160&lt;28)</f>
        <v>0</v>
      </c>
      <c r="U1160" s="6" t="b">
        <f>AND(G1160="INPRG",K1160&gt;=14,K1160&lt;21)</f>
        <v>0</v>
      </c>
      <c r="V1160" s="6" t="b">
        <f>AND(G1160="INPRG",K1160&gt;=7,K1160&lt;14)</f>
        <v>0</v>
      </c>
      <c r="W1160" s="7" t="b">
        <f>AND(G1160="INPRG",K1160&lt;7)</f>
        <v>0</v>
      </c>
    </row>
    <row r="1161" spans="1:23" ht="15.75" x14ac:dyDescent="0.25">
      <c r="A1161" s="8" t="s">
        <v>2394</v>
      </c>
      <c r="B1161" s="9" t="s">
        <v>1</v>
      </c>
      <c r="C1161" s="9" t="s">
        <v>2</v>
      </c>
      <c r="D1161" s="9" t="s">
        <v>2395</v>
      </c>
      <c r="E1161" s="9" t="s">
        <v>2396</v>
      </c>
      <c r="F1161" s="10">
        <v>42069.271608796298</v>
      </c>
      <c r="G1161" s="9" t="s">
        <v>4</v>
      </c>
      <c r="H1161" s="9" t="s">
        <v>49</v>
      </c>
      <c r="I1161" s="10">
        <v>42091.958333333336</v>
      </c>
      <c r="J1161" s="11">
        <f ca="1">TODAY()</f>
        <v>42790</v>
      </c>
      <c r="K1161" s="12">
        <f>IF(I1161&lt;&gt;0,(I1161-F1161)-1,(J1161-F1161)-1)</f>
        <v>21.686724537037662</v>
      </c>
      <c r="L1161" s="12" t="b">
        <f>IF(G1161="CAN",TRUE,FALSE)</f>
        <v>0</v>
      </c>
      <c r="M1161" s="13" t="b">
        <f>AND(G1161="CLOSE",K1161&lt;=28)</f>
        <v>1</v>
      </c>
      <c r="N1161" s="13" t="b">
        <f>AND(G1161="CLOSE",K1161&gt;28,K1161&lt;=56)</f>
        <v>0</v>
      </c>
      <c r="O1161" s="13" t="b">
        <f>AND(G1161="CLOSE",K1161&gt;56,K1161&lt;=84)</f>
        <v>0</v>
      </c>
      <c r="P1161" s="13" t="b">
        <f>AND(G1161="CLOSE",K1161&gt;84)</f>
        <v>0</v>
      </c>
      <c r="Q1161" s="13" t="b">
        <f>AND(G1161 = "INPRG",K1161&gt;84)</f>
        <v>0</v>
      </c>
      <c r="R1161" s="13" t="b">
        <f>AND(G1161 = "INPRG",K1161&gt;56,K1161&lt;=84)</f>
        <v>0</v>
      </c>
      <c r="S1161" s="13" t="b">
        <f>AND(G1161 = "INPRG",K1161&gt;28,K1161&lt;56)</f>
        <v>0</v>
      </c>
      <c r="T1161" s="13" t="b">
        <f>AND(G1161="INPRG",K1161&gt;=21,K1161&lt;28)</f>
        <v>0</v>
      </c>
      <c r="U1161" s="13" t="b">
        <f>AND(G1161="INPRG",K1161&gt;=14,K1161&lt;21)</f>
        <v>0</v>
      </c>
      <c r="V1161" s="13" t="b">
        <f>AND(G1161="INPRG",K1161&gt;=7,K1161&lt;14)</f>
        <v>0</v>
      </c>
      <c r="W1161" s="14" t="b">
        <f>AND(G1161="INPRG",K1161&lt;7)</f>
        <v>0</v>
      </c>
    </row>
    <row r="1162" spans="1:23" ht="15.75" x14ac:dyDescent="0.25">
      <c r="A1162" s="1" t="s">
        <v>2397</v>
      </c>
      <c r="B1162" s="2" t="s">
        <v>1</v>
      </c>
      <c r="C1162" s="2" t="s">
        <v>2</v>
      </c>
      <c r="D1162" s="2" t="s">
        <v>221</v>
      </c>
      <c r="E1162" s="2"/>
      <c r="F1162" s="3">
        <v>42069.271620370368</v>
      </c>
      <c r="G1162" s="2" t="s">
        <v>4</v>
      </c>
      <c r="H1162" s="2" t="s">
        <v>49</v>
      </c>
      <c r="I1162" s="3">
        <v>42071.958333333336</v>
      </c>
      <c r="J1162" s="4">
        <f ca="1">TODAY()</f>
        <v>42790</v>
      </c>
      <c r="K1162" s="5">
        <f>IF(I1162&lt;&gt;0,(I1162-F1162)-1,(J1162-F1162)-1)</f>
        <v>1.6867129629681585</v>
      </c>
      <c r="L1162" s="5" t="b">
        <f>IF(G1162="CAN",TRUE,FALSE)</f>
        <v>0</v>
      </c>
      <c r="M1162" s="6" t="b">
        <f>AND(G1162="CLOSE",K1162&lt;=28)</f>
        <v>1</v>
      </c>
      <c r="N1162" s="6" t="b">
        <f>AND(G1162="CLOSE",K1162&gt;28,K1162&lt;=56)</f>
        <v>0</v>
      </c>
      <c r="O1162" s="6" t="b">
        <f>AND(G1162="CLOSE",K1162&gt;56,K1162&lt;=84)</f>
        <v>0</v>
      </c>
      <c r="P1162" s="6" t="b">
        <f>AND(G1162="CLOSE",K1162&gt;84)</f>
        <v>0</v>
      </c>
      <c r="Q1162" s="6" t="b">
        <f>AND(G1162 = "INPRG",K1162&gt;84)</f>
        <v>0</v>
      </c>
      <c r="R1162" s="6" t="b">
        <f>AND(G1162 = "INPRG",K1162&gt;56,K1162&lt;=84)</f>
        <v>0</v>
      </c>
      <c r="S1162" s="6" t="b">
        <f>AND(G1162 = "INPRG",K1162&gt;28,K1162&lt;56)</f>
        <v>0</v>
      </c>
      <c r="T1162" s="6" t="b">
        <f>AND(G1162="INPRG",K1162&gt;=21,K1162&lt;28)</f>
        <v>0</v>
      </c>
      <c r="U1162" s="6" t="b">
        <f>AND(G1162="INPRG",K1162&gt;=14,K1162&lt;21)</f>
        <v>0</v>
      </c>
      <c r="V1162" s="6" t="b">
        <f>AND(G1162="INPRG",K1162&gt;=7,K1162&lt;14)</f>
        <v>0</v>
      </c>
      <c r="W1162" s="7" t="b">
        <f>AND(G1162="INPRG",K1162&lt;7)</f>
        <v>0</v>
      </c>
    </row>
    <row r="1163" spans="1:23" ht="15.75" x14ac:dyDescent="0.25">
      <c r="A1163" s="8" t="s">
        <v>2398</v>
      </c>
      <c r="B1163" s="9" t="s">
        <v>1</v>
      </c>
      <c r="C1163" s="9" t="s">
        <v>2</v>
      </c>
      <c r="D1163" s="9" t="s">
        <v>223</v>
      </c>
      <c r="E1163" s="9"/>
      <c r="F1163" s="10">
        <v>42069.271631944444</v>
      </c>
      <c r="G1163" s="9" t="s">
        <v>4</v>
      </c>
      <c r="H1163" s="9" t="s">
        <v>49</v>
      </c>
      <c r="I1163" s="10">
        <v>42071.958333333336</v>
      </c>
      <c r="J1163" s="11">
        <f ca="1">TODAY()</f>
        <v>42790</v>
      </c>
      <c r="K1163" s="12">
        <f>IF(I1163&lt;&gt;0,(I1163-F1163)-1,(J1163-F1163)-1)</f>
        <v>1.6867013888913789</v>
      </c>
      <c r="L1163" s="12" t="b">
        <f>IF(G1163="CAN",TRUE,FALSE)</f>
        <v>0</v>
      </c>
      <c r="M1163" s="13" t="b">
        <f>AND(G1163="CLOSE",K1163&lt;=28)</f>
        <v>1</v>
      </c>
      <c r="N1163" s="13" t="b">
        <f>AND(G1163="CLOSE",K1163&gt;28,K1163&lt;=56)</f>
        <v>0</v>
      </c>
      <c r="O1163" s="13" t="b">
        <f>AND(G1163="CLOSE",K1163&gt;56,K1163&lt;=84)</f>
        <v>0</v>
      </c>
      <c r="P1163" s="13" t="b">
        <f>AND(G1163="CLOSE",K1163&gt;84)</f>
        <v>0</v>
      </c>
      <c r="Q1163" s="13" t="b">
        <f>AND(G1163 = "INPRG",K1163&gt;84)</f>
        <v>0</v>
      </c>
      <c r="R1163" s="13" t="b">
        <f>AND(G1163 = "INPRG",K1163&gt;56,K1163&lt;=84)</f>
        <v>0</v>
      </c>
      <c r="S1163" s="13" t="b">
        <f>AND(G1163 = "INPRG",K1163&gt;28,K1163&lt;56)</f>
        <v>0</v>
      </c>
      <c r="T1163" s="13" t="b">
        <f>AND(G1163="INPRG",K1163&gt;=21,K1163&lt;28)</f>
        <v>0</v>
      </c>
      <c r="U1163" s="13" t="b">
        <f>AND(G1163="INPRG",K1163&gt;=14,K1163&lt;21)</f>
        <v>0</v>
      </c>
      <c r="V1163" s="13" t="b">
        <f>AND(G1163="INPRG",K1163&gt;=7,K1163&lt;14)</f>
        <v>0</v>
      </c>
      <c r="W1163" s="14" t="b">
        <f>AND(G1163="INPRG",K1163&lt;7)</f>
        <v>0</v>
      </c>
    </row>
    <row r="1164" spans="1:23" ht="15.75" x14ac:dyDescent="0.25">
      <c r="A1164" s="1" t="s">
        <v>2399</v>
      </c>
      <c r="B1164" s="2" t="s">
        <v>1</v>
      </c>
      <c r="C1164" s="2" t="s">
        <v>2</v>
      </c>
      <c r="D1164" s="2" t="s">
        <v>225</v>
      </c>
      <c r="E1164" s="2" t="s">
        <v>226</v>
      </c>
      <c r="F1164" s="3">
        <v>42069.272372685184</v>
      </c>
      <c r="G1164" s="2" t="s">
        <v>4</v>
      </c>
      <c r="H1164" s="2" t="s">
        <v>43</v>
      </c>
      <c r="I1164" s="3">
        <v>42074.583333333336</v>
      </c>
      <c r="J1164" s="4">
        <f ca="1">TODAY()</f>
        <v>42790</v>
      </c>
      <c r="K1164" s="5">
        <f>IF(I1164&lt;&gt;0,(I1164-F1164)-1,(J1164-F1164)-1)</f>
        <v>4.3109606481521041</v>
      </c>
      <c r="L1164" s="5" t="b">
        <f>IF(G1164="CAN",TRUE,FALSE)</f>
        <v>0</v>
      </c>
      <c r="M1164" s="6" t="b">
        <f>AND(G1164="CLOSE",K1164&lt;=28)</f>
        <v>1</v>
      </c>
      <c r="N1164" s="6" t="b">
        <f>AND(G1164="CLOSE",K1164&gt;28,K1164&lt;=56)</f>
        <v>0</v>
      </c>
      <c r="O1164" s="6" t="b">
        <f>AND(G1164="CLOSE",K1164&gt;56,K1164&lt;=84)</f>
        <v>0</v>
      </c>
      <c r="P1164" s="6" t="b">
        <f>AND(G1164="CLOSE",K1164&gt;84)</f>
        <v>0</v>
      </c>
      <c r="Q1164" s="6" t="b">
        <f>AND(G1164 = "INPRG",K1164&gt;84)</f>
        <v>0</v>
      </c>
      <c r="R1164" s="6" t="b">
        <f>AND(G1164 = "INPRG",K1164&gt;56,K1164&lt;=84)</f>
        <v>0</v>
      </c>
      <c r="S1164" s="6" t="b">
        <f>AND(G1164 = "INPRG",K1164&gt;28,K1164&lt;56)</f>
        <v>0</v>
      </c>
      <c r="T1164" s="6" t="b">
        <f>AND(G1164="INPRG",K1164&gt;=21,K1164&lt;28)</f>
        <v>0</v>
      </c>
      <c r="U1164" s="6" t="b">
        <f>AND(G1164="INPRG",K1164&gt;=14,K1164&lt;21)</f>
        <v>0</v>
      </c>
      <c r="V1164" s="6" t="b">
        <f>AND(G1164="INPRG",K1164&gt;=7,K1164&lt;14)</f>
        <v>0</v>
      </c>
      <c r="W1164" s="7" t="b">
        <f>AND(G1164="INPRG",K1164&lt;7)</f>
        <v>0</v>
      </c>
    </row>
    <row r="1165" spans="1:23" ht="15.75" x14ac:dyDescent="0.25">
      <c r="A1165" s="8" t="s">
        <v>2400</v>
      </c>
      <c r="B1165" s="9" t="s">
        <v>1</v>
      </c>
      <c r="C1165" s="9" t="s">
        <v>2</v>
      </c>
      <c r="D1165" s="9" t="s">
        <v>228</v>
      </c>
      <c r="E1165" s="9" t="s">
        <v>42</v>
      </c>
      <c r="F1165" s="10">
        <v>42069.27239583333</v>
      </c>
      <c r="G1165" s="9" t="s">
        <v>4</v>
      </c>
      <c r="H1165" s="9" t="s">
        <v>43</v>
      </c>
      <c r="I1165" s="10">
        <v>42073.25</v>
      </c>
      <c r="J1165" s="11">
        <f ca="1">TODAY()</f>
        <v>42790</v>
      </c>
      <c r="K1165" s="12">
        <f>IF(I1165&lt;&gt;0,(I1165-F1165)-1,(J1165-F1165)-1)</f>
        <v>2.9776041666700621</v>
      </c>
      <c r="L1165" s="12" t="b">
        <f>IF(G1165="CAN",TRUE,FALSE)</f>
        <v>0</v>
      </c>
      <c r="M1165" s="13" t="b">
        <f>AND(G1165="CLOSE",K1165&lt;=28)</f>
        <v>1</v>
      </c>
      <c r="N1165" s="13" t="b">
        <f>AND(G1165="CLOSE",K1165&gt;28,K1165&lt;=56)</f>
        <v>0</v>
      </c>
      <c r="O1165" s="13" t="b">
        <f>AND(G1165="CLOSE",K1165&gt;56,K1165&lt;=84)</f>
        <v>0</v>
      </c>
      <c r="P1165" s="13" t="b">
        <f>AND(G1165="CLOSE",K1165&gt;84)</f>
        <v>0</v>
      </c>
      <c r="Q1165" s="13" t="b">
        <f>AND(G1165 = "INPRG",K1165&gt;84)</f>
        <v>0</v>
      </c>
      <c r="R1165" s="13" t="b">
        <f>AND(G1165 = "INPRG",K1165&gt;56,K1165&lt;=84)</f>
        <v>0</v>
      </c>
      <c r="S1165" s="13" t="b">
        <f>AND(G1165 = "INPRG",K1165&gt;28,K1165&lt;56)</f>
        <v>0</v>
      </c>
      <c r="T1165" s="13" t="b">
        <f>AND(G1165="INPRG",K1165&gt;=21,K1165&lt;28)</f>
        <v>0</v>
      </c>
      <c r="U1165" s="13" t="b">
        <f>AND(G1165="INPRG",K1165&gt;=14,K1165&lt;21)</f>
        <v>0</v>
      </c>
      <c r="V1165" s="13" t="b">
        <f>AND(G1165="INPRG",K1165&gt;=7,K1165&lt;14)</f>
        <v>0</v>
      </c>
      <c r="W1165" s="14" t="b">
        <f>AND(G1165="INPRG",K1165&lt;7)</f>
        <v>0</v>
      </c>
    </row>
    <row r="1166" spans="1:23" ht="15.75" x14ac:dyDescent="0.25">
      <c r="A1166" s="1" t="s">
        <v>2401</v>
      </c>
      <c r="B1166" s="2" t="s">
        <v>1</v>
      </c>
      <c r="C1166" s="2" t="s">
        <v>2</v>
      </c>
      <c r="D1166" s="2" t="s">
        <v>230</v>
      </c>
      <c r="E1166" s="2" t="s">
        <v>42</v>
      </c>
      <c r="F1166" s="3">
        <v>42069.272418981483</v>
      </c>
      <c r="G1166" s="2" t="s">
        <v>4</v>
      </c>
      <c r="H1166" s="2" t="s">
        <v>43</v>
      </c>
      <c r="I1166" s="3">
        <v>42074.270833333336</v>
      </c>
      <c r="J1166" s="4">
        <f ca="1">TODAY()</f>
        <v>42790</v>
      </c>
      <c r="K1166" s="5">
        <f>IF(I1166&lt;&gt;0,(I1166-F1166)-1,(J1166-F1166)-1)</f>
        <v>3.9984143518522615</v>
      </c>
      <c r="L1166" s="5" t="b">
        <f>IF(G1166="CAN",TRUE,FALSE)</f>
        <v>0</v>
      </c>
      <c r="M1166" s="6" t="b">
        <f>AND(G1166="CLOSE",K1166&lt;=28)</f>
        <v>1</v>
      </c>
      <c r="N1166" s="6" t="b">
        <f>AND(G1166="CLOSE",K1166&gt;28,K1166&lt;=56)</f>
        <v>0</v>
      </c>
      <c r="O1166" s="6" t="b">
        <f>AND(G1166="CLOSE",K1166&gt;56,K1166&lt;=84)</f>
        <v>0</v>
      </c>
      <c r="P1166" s="6" t="b">
        <f>AND(G1166="CLOSE",K1166&gt;84)</f>
        <v>0</v>
      </c>
      <c r="Q1166" s="6" t="b">
        <f>AND(G1166 = "INPRG",K1166&gt;84)</f>
        <v>0</v>
      </c>
      <c r="R1166" s="6" t="b">
        <f>AND(G1166 = "INPRG",K1166&gt;56,K1166&lt;=84)</f>
        <v>0</v>
      </c>
      <c r="S1166" s="6" t="b">
        <f>AND(G1166 = "INPRG",K1166&gt;28,K1166&lt;56)</f>
        <v>0</v>
      </c>
      <c r="T1166" s="6" t="b">
        <f>AND(G1166="INPRG",K1166&gt;=21,K1166&lt;28)</f>
        <v>0</v>
      </c>
      <c r="U1166" s="6" t="b">
        <f>AND(G1166="INPRG",K1166&gt;=14,K1166&lt;21)</f>
        <v>0</v>
      </c>
      <c r="V1166" s="6" t="b">
        <f>AND(G1166="INPRG",K1166&gt;=7,K1166&lt;14)</f>
        <v>0</v>
      </c>
      <c r="W1166" s="7" t="b">
        <f>AND(G1166="INPRG",K1166&lt;7)</f>
        <v>0</v>
      </c>
    </row>
    <row r="1167" spans="1:23" ht="15.75" x14ac:dyDescent="0.25">
      <c r="A1167" s="8" t="s">
        <v>2402</v>
      </c>
      <c r="B1167" s="9" t="s">
        <v>1</v>
      </c>
      <c r="C1167" s="9" t="s">
        <v>2</v>
      </c>
      <c r="D1167" s="9" t="s">
        <v>232</v>
      </c>
      <c r="E1167" s="9" t="s">
        <v>42</v>
      </c>
      <c r="F1167" s="10">
        <v>42069.272430555553</v>
      </c>
      <c r="G1167" s="9" t="s">
        <v>4</v>
      </c>
      <c r="H1167" s="9" t="s">
        <v>43</v>
      </c>
      <c r="I1167" s="10">
        <v>42076.958333333336</v>
      </c>
      <c r="J1167" s="11">
        <f ca="1">TODAY()</f>
        <v>42790</v>
      </c>
      <c r="K1167" s="12">
        <f>IF(I1167&lt;&gt;0,(I1167-F1167)-1,(J1167-F1167)-1)</f>
        <v>6.6859027777827578</v>
      </c>
      <c r="L1167" s="12" t="b">
        <f>IF(G1167="CAN",TRUE,FALSE)</f>
        <v>0</v>
      </c>
      <c r="M1167" s="13" t="b">
        <f>AND(G1167="CLOSE",K1167&lt;=28)</f>
        <v>1</v>
      </c>
      <c r="N1167" s="13" t="b">
        <f>AND(G1167="CLOSE",K1167&gt;28,K1167&lt;=56)</f>
        <v>0</v>
      </c>
      <c r="O1167" s="13" t="b">
        <f>AND(G1167="CLOSE",K1167&gt;56,K1167&lt;=84)</f>
        <v>0</v>
      </c>
      <c r="P1167" s="13" t="b">
        <f>AND(G1167="CLOSE",K1167&gt;84)</f>
        <v>0</v>
      </c>
      <c r="Q1167" s="13" t="b">
        <f>AND(G1167 = "INPRG",K1167&gt;84)</f>
        <v>0</v>
      </c>
      <c r="R1167" s="13" t="b">
        <f>AND(G1167 = "INPRG",K1167&gt;56,K1167&lt;=84)</f>
        <v>0</v>
      </c>
      <c r="S1167" s="13" t="b">
        <f>AND(G1167 = "INPRG",K1167&gt;28,K1167&lt;56)</f>
        <v>0</v>
      </c>
      <c r="T1167" s="13" t="b">
        <f>AND(G1167="INPRG",K1167&gt;=21,K1167&lt;28)</f>
        <v>0</v>
      </c>
      <c r="U1167" s="13" t="b">
        <f>AND(G1167="INPRG",K1167&gt;=14,K1167&lt;21)</f>
        <v>0</v>
      </c>
      <c r="V1167" s="13" t="b">
        <f>AND(G1167="INPRG",K1167&gt;=7,K1167&lt;14)</f>
        <v>0</v>
      </c>
      <c r="W1167" s="14" t="b">
        <f>AND(G1167="INPRG",K1167&lt;7)</f>
        <v>0</v>
      </c>
    </row>
    <row r="1168" spans="1:23" ht="15.75" x14ac:dyDescent="0.25">
      <c r="A1168" s="1" t="s">
        <v>2403</v>
      </c>
      <c r="B1168" s="2" t="s">
        <v>1</v>
      </c>
      <c r="C1168" s="2" t="s">
        <v>2</v>
      </c>
      <c r="D1168" s="2" t="s">
        <v>234</v>
      </c>
      <c r="E1168" s="2" t="s">
        <v>42</v>
      </c>
      <c r="F1168" s="3">
        <v>42069.272453703707</v>
      </c>
      <c r="G1168" s="2" t="s">
        <v>4</v>
      </c>
      <c r="H1168" s="2" t="s">
        <v>43</v>
      </c>
      <c r="I1168" s="3">
        <v>42075.958333333336</v>
      </c>
      <c r="J1168" s="4">
        <f ca="1">TODAY()</f>
        <v>42790</v>
      </c>
      <c r="K1168" s="5">
        <f>IF(I1168&lt;&gt;0,(I1168-F1168)-1,(J1168-F1168)-1)</f>
        <v>5.6858796296291985</v>
      </c>
      <c r="L1168" s="5" t="b">
        <f>IF(G1168="CAN",TRUE,FALSE)</f>
        <v>0</v>
      </c>
      <c r="M1168" s="6" t="b">
        <f>AND(G1168="CLOSE",K1168&lt;=28)</f>
        <v>1</v>
      </c>
      <c r="N1168" s="6" t="b">
        <f>AND(G1168="CLOSE",K1168&gt;28,K1168&lt;=56)</f>
        <v>0</v>
      </c>
      <c r="O1168" s="6" t="b">
        <f>AND(G1168="CLOSE",K1168&gt;56,K1168&lt;=84)</f>
        <v>0</v>
      </c>
      <c r="P1168" s="6" t="b">
        <f>AND(G1168="CLOSE",K1168&gt;84)</f>
        <v>0</v>
      </c>
      <c r="Q1168" s="6" t="b">
        <f>AND(G1168 = "INPRG",K1168&gt;84)</f>
        <v>0</v>
      </c>
      <c r="R1168" s="6" t="b">
        <f>AND(G1168 = "INPRG",K1168&gt;56,K1168&lt;=84)</f>
        <v>0</v>
      </c>
      <c r="S1168" s="6" t="b">
        <f>AND(G1168 = "INPRG",K1168&gt;28,K1168&lt;56)</f>
        <v>0</v>
      </c>
      <c r="T1168" s="6" t="b">
        <f>AND(G1168="INPRG",K1168&gt;=21,K1168&lt;28)</f>
        <v>0</v>
      </c>
      <c r="U1168" s="6" t="b">
        <f>AND(G1168="INPRG",K1168&gt;=14,K1168&lt;21)</f>
        <v>0</v>
      </c>
      <c r="V1168" s="6" t="b">
        <f>AND(G1168="INPRG",K1168&gt;=7,K1168&lt;14)</f>
        <v>0</v>
      </c>
      <c r="W1168" s="7" t="b">
        <f>AND(G1168="INPRG",K1168&lt;7)</f>
        <v>0</v>
      </c>
    </row>
    <row r="1169" spans="1:23" ht="15.75" x14ac:dyDescent="0.25">
      <c r="A1169" s="8" t="s">
        <v>2404</v>
      </c>
      <c r="B1169" s="9" t="s">
        <v>1</v>
      </c>
      <c r="C1169" s="9" t="s">
        <v>21</v>
      </c>
      <c r="D1169" s="9" t="s">
        <v>2405</v>
      </c>
      <c r="E1169" s="9" t="s">
        <v>2406</v>
      </c>
      <c r="F1169" s="10">
        <v>42069.272476851853</v>
      </c>
      <c r="G1169" s="9" t="s">
        <v>4</v>
      </c>
      <c r="H1169" s="9" t="s">
        <v>147</v>
      </c>
      <c r="I1169" s="10">
        <v>42073.583333333336</v>
      </c>
      <c r="J1169" s="11">
        <f ca="1">TODAY()</f>
        <v>42790</v>
      </c>
      <c r="K1169" s="12">
        <f>IF(I1169&lt;&gt;0,(I1169-F1169)-1,(J1169-F1169)-1)</f>
        <v>3.3108564814829151</v>
      </c>
      <c r="L1169" s="12" t="b">
        <f>IF(G1169="CAN",TRUE,FALSE)</f>
        <v>0</v>
      </c>
      <c r="M1169" s="13" t="b">
        <f>AND(G1169="CLOSE",K1169&lt;=28)</f>
        <v>1</v>
      </c>
      <c r="N1169" s="13" t="b">
        <f>AND(G1169="CLOSE",K1169&gt;28,K1169&lt;=56)</f>
        <v>0</v>
      </c>
      <c r="O1169" s="13" t="b">
        <f>AND(G1169="CLOSE",K1169&gt;56,K1169&lt;=84)</f>
        <v>0</v>
      </c>
      <c r="P1169" s="13" t="b">
        <f>AND(G1169="CLOSE",K1169&gt;84)</f>
        <v>0</v>
      </c>
      <c r="Q1169" s="13" t="b">
        <f>AND(G1169 = "INPRG",K1169&gt;84)</f>
        <v>0</v>
      </c>
      <c r="R1169" s="13" t="b">
        <f>AND(G1169 = "INPRG",K1169&gt;56,K1169&lt;=84)</f>
        <v>0</v>
      </c>
      <c r="S1169" s="13" t="b">
        <f>AND(G1169 = "INPRG",K1169&gt;28,K1169&lt;56)</f>
        <v>0</v>
      </c>
      <c r="T1169" s="13" t="b">
        <f>AND(G1169="INPRG",K1169&gt;=21,K1169&lt;28)</f>
        <v>0</v>
      </c>
      <c r="U1169" s="13" t="b">
        <f>AND(G1169="INPRG",K1169&gt;=14,K1169&lt;21)</f>
        <v>0</v>
      </c>
      <c r="V1169" s="13" t="b">
        <f>AND(G1169="INPRG",K1169&gt;=7,K1169&lt;14)</f>
        <v>0</v>
      </c>
      <c r="W1169" s="14" t="b">
        <f>AND(G1169="INPRG",K1169&lt;7)</f>
        <v>0</v>
      </c>
    </row>
    <row r="1170" spans="1:23" ht="15.75" x14ac:dyDescent="0.25">
      <c r="A1170" s="1" t="s">
        <v>2407</v>
      </c>
      <c r="B1170" s="2" t="s">
        <v>1</v>
      </c>
      <c r="C1170" s="2" t="s">
        <v>21</v>
      </c>
      <c r="D1170" s="2" t="s">
        <v>2408</v>
      </c>
      <c r="E1170" s="2" t="s">
        <v>2409</v>
      </c>
      <c r="F1170" s="3">
        <v>42069.272488425922</v>
      </c>
      <c r="G1170" s="2" t="s">
        <v>4</v>
      </c>
      <c r="H1170" s="2" t="s">
        <v>134</v>
      </c>
      <c r="I1170" s="3">
        <v>42073.958333333336</v>
      </c>
      <c r="J1170" s="4">
        <f ca="1">TODAY()</f>
        <v>42790</v>
      </c>
      <c r="K1170" s="5">
        <f>IF(I1170&lt;&gt;0,(I1170-F1170)-1,(J1170-F1170)-1)</f>
        <v>3.6858449074134114</v>
      </c>
      <c r="L1170" s="5" t="b">
        <f>IF(G1170="CAN",TRUE,FALSE)</f>
        <v>0</v>
      </c>
      <c r="M1170" s="6" t="b">
        <f>AND(G1170="CLOSE",K1170&lt;=28)</f>
        <v>1</v>
      </c>
      <c r="N1170" s="6" t="b">
        <f>AND(G1170="CLOSE",K1170&gt;28,K1170&lt;=56)</f>
        <v>0</v>
      </c>
      <c r="O1170" s="6" t="b">
        <f>AND(G1170="CLOSE",K1170&gt;56,K1170&lt;=84)</f>
        <v>0</v>
      </c>
      <c r="P1170" s="6" t="b">
        <f>AND(G1170="CLOSE",K1170&gt;84)</f>
        <v>0</v>
      </c>
      <c r="Q1170" s="6" t="b">
        <f>AND(G1170 = "INPRG",K1170&gt;84)</f>
        <v>0</v>
      </c>
      <c r="R1170" s="6" t="b">
        <f>AND(G1170 = "INPRG",K1170&gt;56,K1170&lt;=84)</f>
        <v>0</v>
      </c>
      <c r="S1170" s="6" t="b">
        <f>AND(G1170 = "INPRG",K1170&gt;28,K1170&lt;56)</f>
        <v>0</v>
      </c>
      <c r="T1170" s="6" t="b">
        <f>AND(G1170="INPRG",K1170&gt;=21,K1170&lt;28)</f>
        <v>0</v>
      </c>
      <c r="U1170" s="6" t="b">
        <f>AND(G1170="INPRG",K1170&gt;=14,K1170&lt;21)</f>
        <v>0</v>
      </c>
      <c r="V1170" s="6" t="b">
        <f>AND(G1170="INPRG",K1170&gt;=7,K1170&lt;14)</f>
        <v>0</v>
      </c>
      <c r="W1170" s="7" t="b">
        <f>AND(G1170="INPRG",K1170&lt;7)</f>
        <v>0</v>
      </c>
    </row>
    <row r="1171" spans="1:23" ht="15.75" x14ac:dyDescent="0.25">
      <c r="A1171" s="8" t="s">
        <v>2410</v>
      </c>
      <c r="B1171" s="9" t="s">
        <v>1</v>
      </c>
      <c r="C1171" s="9" t="s">
        <v>21</v>
      </c>
      <c r="D1171" s="9" t="s">
        <v>2411</v>
      </c>
      <c r="E1171" s="9" t="s">
        <v>2412</v>
      </c>
      <c r="F1171" s="10">
        <v>42069.272511574076</v>
      </c>
      <c r="G1171" s="9" t="s">
        <v>4</v>
      </c>
      <c r="H1171" s="9" t="s">
        <v>134</v>
      </c>
      <c r="I1171" s="10">
        <v>42073.958333333336</v>
      </c>
      <c r="J1171" s="11">
        <f ca="1">TODAY()</f>
        <v>42790</v>
      </c>
      <c r="K1171" s="12">
        <f>IF(I1171&lt;&gt;0,(I1171-F1171)-1,(J1171-F1171)-1)</f>
        <v>3.6858217592598521</v>
      </c>
      <c r="L1171" s="12" t="b">
        <f>IF(G1171="CAN",TRUE,FALSE)</f>
        <v>0</v>
      </c>
      <c r="M1171" s="13" t="b">
        <f>AND(G1171="CLOSE",K1171&lt;=28)</f>
        <v>1</v>
      </c>
      <c r="N1171" s="13" t="b">
        <f>AND(G1171="CLOSE",K1171&gt;28,K1171&lt;=56)</f>
        <v>0</v>
      </c>
      <c r="O1171" s="13" t="b">
        <f>AND(G1171="CLOSE",K1171&gt;56,K1171&lt;=84)</f>
        <v>0</v>
      </c>
      <c r="P1171" s="13" t="b">
        <f>AND(G1171="CLOSE",K1171&gt;84)</f>
        <v>0</v>
      </c>
      <c r="Q1171" s="13" t="b">
        <f>AND(G1171 = "INPRG",K1171&gt;84)</f>
        <v>0</v>
      </c>
      <c r="R1171" s="13" t="b">
        <f>AND(G1171 = "INPRG",K1171&gt;56,K1171&lt;=84)</f>
        <v>0</v>
      </c>
      <c r="S1171" s="13" t="b">
        <f>AND(G1171 = "INPRG",K1171&gt;28,K1171&lt;56)</f>
        <v>0</v>
      </c>
      <c r="T1171" s="13" t="b">
        <f>AND(G1171="INPRG",K1171&gt;=21,K1171&lt;28)</f>
        <v>0</v>
      </c>
      <c r="U1171" s="13" t="b">
        <f>AND(G1171="INPRG",K1171&gt;=14,K1171&lt;21)</f>
        <v>0</v>
      </c>
      <c r="V1171" s="13" t="b">
        <f>AND(G1171="INPRG",K1171&gt;=7,K1171&lt;14)</f>
        <v>0</v>
      </c>
      <c r="W1171" s="14" t="b">
        <f>AND(G1171="INPRG",K1171&lt;7)</f>
        <v>0</v>
      </c>
    </row>
    <row r="1172" spans="1:23" ht="15.75" x14ac:dyDescent="0.25">
      <c r="A1172" s="1" t="s">
        <v>2413</v>
      </c>
      <c r="B1172" s="2" t="s">
        <v>1</v>
      </c>
      <c r="C1172" s="2" t="s">
        <v>21</v>
      </c>
      <c r="D1172" s="2" t="s">
        <v>240</v>
      </c>
      <c r="E1172" s="2"/>
      <c r="F1172" s="3">
        <v>42069.272546296299</v>
      </c>
      <c r="G1172" s="2" t="s">
        <v>4</v>
      </c>
      <c r="H1172" s="2" t="s">
        <v>23</v>
      </c>
      <c r="I1172" s="3">
        <v>42072.65625</v>
      </c>
      <c r="J1172" s="4">
        <f ca="1">TODAY()</f>
        <v>42790</v>
      </c>
      <c r="K1172" s="5">
        <f>IF(I1172&lt;&gt;0,(I1172-F1172)-1,(J1172-F1172)-1)</f>
        <v>2.3837037037010305</v>
      </c>
      <c r="L1172" s="5" t="b">
        <f>IF(G1172="CAN",TRUE,FALSE)</f>
        <v>0</v>
      </c>
      <c r="M1172" s="6" t="b">
        <f>AND(G1172="CLOSE",K1172&lt;=28)</f>
        <v>1</v>
      </c>
      <c r="N1172" s="6" t="b">
        <f>AND(G1172="CLOSE",K1172&gt;28,K1172&lt;=56)</f>
        <v>0</v>
      </c>
      <c r="O1172" s="6" t="b">
        <f>AND(G1172="CLOSE",K1172&gt;56,K1172&lt;=84)</f>
        <v>0</v>
      </c>
      <c r="P1172" s="6" t="b">
        <f>AND(G1172="CLOSE",K1172&gt;84)</f>
        <v>0</v>
      </c>
      <c r="Q1172" s="6" t="b">
        <f>AND(G1172 = "INPRG",K1172&gt;84)</f>
        <v>0</v>
      </c>
      <c r="R1172" s="6" t="b">
        <f>AND(G1172 = "INPRG",K1172&gt;56,K1172&lt;=84)</f>
        <v>0</v>
      </c>
      <c r="S1172" s="6" t="b">
        <f>AND(G1172 = "INPRG",K1172&gt;28,K1172&lt;56)</f>
        <v>0</v>
      </c>
      <c r="T1172" s="6" t="b">
        <f>AND(G1172="INPRG",K1172&gt;=21,K1172&lt;28)</f>
        <v>0</v>
      </c>
      <c r="U1172" s="6" t="b">
        <f>AND(G1172="INPRG",K1172&gt;=14,K1172&lt;21)</f>
        <v>0</v>
      </c>
      <c r="V1172" s="6" t="b">
        <f>AND(G1172="INPRG",K1172&gt;=7,K1172&lt;14)</f>
        <v>0</v>
      </c>
      <c r="W1172" s="7" t="b">
        <f>AND(G1172="INPRG",K1172&lt;7)</f>
        <v>0</v>
      </c>
    </row>
    <row r="1173" spans="1:23" ht="15.75" x14ac:dyDescent="0.25">
      <c r="A1173" s="8" t="s">
        <v>2414</v>
      </c>
      <c r="B1173" s="9" t="s">
        <v>1</v>
      </c>
      <c r="C1173" s="9" t="s">
        <v>2</v>
      </c>
      <c r="D1173" s="9" t="s">
        <v>242</v>
      </c>
      <c r="E1173" s="9"/>
      <c r="F1173" s="10">
        <v>42069.272569444445</v>
      </c>
      <c r="G1173" s="9" t="s">
        <v>4</v>
      </c>
      <c r="H1173" s="9" t="s">
        <v>23</v>
      </c>
      <c r="I1173" s="10">
        <v>42072.958333333336</v>
      </c>
      <c r="J1173" s="11">
        <f ca="1">TODAY()</f>
        <v>42790</v>
      </c>
      <c r="K1173" s="12">
        <f>IF(I1173&lt;&gt;0,(I1173-F1173)-1,(J1173-F1173)-1)</f>
        <v>2.6857638888905058</v>
      </c>
      <c r="L1173" s="12" t="b">
        <f>IF(G1173="CAN",TRUE,FALSE)</f>
        <v>0</v>
      </c>
      <c r="M1173" s="13" t="b">
        <f>AND(G1173="CLOSE",K1173&lt;=28)</f>
        <v>1</v>
      </c>
      <c r="N1173" s="13" t="b">
        <f>AND(G1173="CLOSE",K1173&gt;28,K1173&lt;=56)</f>
        <v>0</v>
      </c>
      <c r="O1173" s="13" t="b">
        <f>AND(G1173="CLOSE",K1173&gt;56,K1173&lt;=84)</f>
        <v>0</v>
      </c>
      <c r="P1173" s="13" t="b">
        <f>AND(G1173="CLOSE",K1173&gt;84)</f>
        <v>0</v>
      </c>
      <c r="Q1173" s="13" t="b">
        <f>AND(G1173 = "INPRG",K1173&gt;84)</f>
        <v>0</v>
      </c>
      <c r="R1173" s="13" t="b">
        <f>AND(G1173 = "INPRG",K1173&gt;56,K1173&lt;=84)</f>
        <v>0</v>
      </c>
      <c r="S1173" s="13" t="b">
        <f>AND(G1173 = "INPRG",K1173&gt;28,K1173&lt;56)</f>
        <v>0</v>
      </c>
      <c r="T1173" s="13" t="b">
        <f>AND(G1173="INPRG",K1173&gt;=21,K1173&lt;28)</f>
        <v>0</v>
      </c>
      <c r="U1173" s="13" t="b">
        <f>AND(G1173="INPRG",K1173&gt;=14,K1173&lt;21)</f>
        <v>0</v>
      </c>
      <c r="V1173" s="13" t="b">
        <f>AND(G1173="INPRG",K1173&gt;=7,K1173&lt;14)</f>
        <v>0</v>
      </c>
      <c r="W1173" s="14" t="b">
        <f>AND(G1173="INPRG",K1173&lt;7)</f>
        <v>0</v>
      </c>
    </row>
    <row r="1174" spans="1:23" ht="15.75" x14ac:dyDescent="0.25">
      <c r="A1174" s="1" t="s">
        <v>2415</v>
      </c>
      <c r="B1174" s="2" t="s">
        <v>1</v>
      </c>
      <c r="C1174" s="2" t="s">
        <v>21</v>
      </c>
      <c r="D1174" s="2" t="s">
        <v>244</v>
      </c>
      <c r="E1174" s="2"/>
      <c r="F1174" s="3">
        <v>42069.272604166668</v>
      </c>
      <c r="G1174" s="2" t="s">
        <v>4</v>
      </c>
      <c r="H1174" s="2" t="s">
        <v>23</v>
      </c>
      <c r="I1174" s="3">
        <v>42072.625</v>
      </c>
      <c r="J1174" s="4">
        <f ca="1">TODAY()</f>
        <v>42790</v>
      </c>
      <c r="K1174" s="5">
        <f>IF(I1174&lt;&gt;0,(I1174-F1174)-1,(J1174-F1174)-1)</f>
        <v>2.3523958333316841</v>
      </c>
      <c r="L1174" s="5" t="b">
        <f>IF(G1174="CAN",TRUE,FALSE)</f>
        <v>0</v>
      </c>
      <c r="M1174" s="6" t="b">
        <f>AND(G1174="CLOSE",K1174&lt;=28)</f>
        <v>1</v>
      </c>
      <c r="N1174" s="6" t="b">
        <f>AND(G1174="CLOSE",K1174&gt;28,K1174&lt;=56)</f>
        <v>0</v>
      </c>
      <c r="O1174" s="6" t="b">
        <f>AND(G1174="CLOSE",K1174&gt;56,K1174&lt;=84)</f>
        <v>0</v>
      </c>
      <c r="P1174" s="6" t="b">
        <f>AND(G1174="CLOSE",K1174&gt;84)</f>
        <v>0</v>
      </c>
      <c r="Q1174" s="6" t="b">
        <f>AND(G1174 = "INPRG",K1174&gt;84)</f>
        <v>0</v>
      </c>
      <c r="R1174" s="6" t="b">
        <f>AND(G1174 = "INPRG",K1174&gt;56,K1174&lt;=84)</f>
        <v>0</v>
      </c>
      <c r="S1174" s="6" t="b">
        <f>AND(G1174 = "INPRG",K1174&gt;28,K1174&lt;56)</f>
        <v>0</v>
      </c>
      <c r="T1174" s="6" t="b">
        <f>AND(G1174="INPRG",K1174&gt;=21,K1174&lt;28)</f>
        <v>0</v>
      </c>
      <c r="U1174" s="6" t="b">
        <f>AND(G1174="INPRG",K1174&gt;=14,K1174&lt;21)</f>
        <v>0</v>
      </c>
      <c r="V1174" s="6" t="b">
        <f>AND(G1174="INPRG",K1174&gt;=7,K1174&lt;14)</f>
        <v>0</v>
      </c>
      <c r="W1174" s="7" t="b">
        <f>AND(G1174="INPRG",K1174&lt;7)</f>
        <v>0</v>
      </c>
    </row>
    <row r="1175" spans="1:23" ht="15.75" x14ac:dyDescent="0.25">
      <c r="A1175" s="8" t="s">
        <v>2416</v>
      </c>
      <c r="B1175" s="9" t="s">
        <v>1</v>
      </c>
      <c r="C1175" s="9" t="s">
        <v>21</v>
      </c>
      <c r="D1175" s="9" t="s">
        <v>246</v>
      </c>
      <c r="E1175" s="9"/>
      <c r="F1175" s="10">
        <v>42069.272650462961</v>
      </c>
      <c r="G1175" s="9" t="s">
        <v>4</v>
      </c>
      <c r="H1175" s="9" t="s">
        <v>23</v>
      </c>
      <c r="I1175" s="10">
        <v>42073.291666666664</v>
      </c>
      <c r="J1175" s="11">
        <f ca="1">TODAY()</f>
        <v>42790</v>
      </c>
      <c r="K1175" s="12">
        <f>IF(I1175&lt;&gt;0,(I1175-F1175)-1,(J1175-F1175)-1)</f>
        <v>3.0190162037033588</v>
      </c>
      <c r="L1175" s="12" t="b">
        <f>IF(G1175="CAN",TRUE,FALSE)</f>
        <v>0</v>
      </c>
      <c r="M1175" s="13" t="b">
        <f>AND(G1175="CLOSE",K1175&lt;=28)</f>
        <v>1</v>
      </c>
      <c r="N1175" s="13" t="b">
        <f>AND(G1175="CLOSE",K1175&gt;28,K1175&lt;=56)</f>
        <v>0</v>
      </c>
      <c r="O1175" s="13" t="b">
        <f>AND(G1175="CLOSE",K1175&gt;56,K1175&lt;=84)</f>
        <v>0</v>
      </c>
      <c r="P1175" s="13" t="b">
        <f>AND(G1175="CLOSE",K1175&gt;84)</f>
        <v>0</v>
      </c>
      <c r="Q1175" s="13" t="b">
        <f>AND(G1175 = "INPRG",K1175&gt;84)</f>
        <v>0</v>
      </c>
      <c r="R1175" s="13" t="b">
        <f>AND(G1175 = "INPRG",K1175&gt;56,K1175&lt;=84)</f>
        <v>0</v>
      </c>
      <c r="S1175" s="13" t="b">
        <f>AND(G1175 = "INPRG",K1175&gt;28,K1175&lt;56)</f>
        <v>0</v>
      </c>
      <c r="T1175" s="13" t="b">
        <f>AND(G1175="INPRG",K1175&gt;=21,K1175&lt;28)</f>
        <v>0</v>
      </c>
      <c r="U1175" s="13" t="b">
        <f>AND(G1175="INPRG",K1175&gt;=14,K1175&lt;21)</f>
        <v>0</v>
      </c>
      <c r="V1175" s="13" t="b">
        <f>AND(G1175="INPRG",K1175&gt;=7,K1175&lt;14)</f>
        <v>0</v>
      </c>
      <c r="W1175" s="14" t="b">
        <f>AND(G1175="INPRG",K1175&lt;7)</f>
        <v>0</v>
      </c>
    </row>
    <row r="1176" spans="1:23" ht="15.75" x14ac:dyDescent="0.25">
      <c r="A1176" s="1" t="s">
        <v>2417</v>
      </c>
      <c r="B1176" s="2" t="s">
        <v>1</v>
      </c>
      <c r="C1176" s="2" t="s">
        <v>21</v>
      </c>
      <c r="D1176" s="2" t="s">
        <v>248</v>
      </c>
      <c r="E1176" s="2"/>
      <c r="F1176" s="3">
        <v>42069.272696759261</v>
      </c>
      <c r="G1176" s="2" t="s">
        <v>4</v>
      </c>
      <c r="H1176" s="2" t="s">
        <v>23</v>
      </c>
      <c r="I1176" s="3">
        <v>42074.25</v>
      </c>
      <c r="J1176" s="4">
        <f ca="1">TODAY()</f>
        <v>42790</v>
      </c>
      <c r="K1176" s="5">
        <f>IF(I1176&lt;&gt;0,(I1176-F1176)-1,(J1176-F1176)-1)</f>
        <v>3.9773032407392748</v>
      </c>
      <c r="L1176" s="5" t="b">
        <f>IF(G1176="CAN",TRUE,FALSE)</f>
        <v>0</v>
      </c>
      <c r="M1176" s="6" t="b">
        <f>AND(G1176="CLOSE",K1176&lt;=28)</f>
        <v>1</v>
      </c>
      <c r="N1176" s="6" t="b">
        <f>AND(G1176="CLOSE",K1176&gt;28,K1176&lt;=56)</f>
        <v>0</v>
      </c>
      <c r="O1176" s="6" t="b">
        <f>AND(G1176="CLOSE",K1176&gt;56,K1176&lt;=84)</f>
        <v>0</v>
      </c>
      <c r="P1176" s="6" t="b">
        <f>AND(G1176="CLOSE",K1176&gt;84)</f>
        <v>0</v>
      </c>
      <c r="Q1176" s="6" t="b">
        <f>AND(G1176 = "INPRG",K1176&gt;84)</f>
        <v>0</v>
      </c>
      <c r="R1176" s="6" t="b">
        <f>AND(G1176 = "INPRG",K1176&gt;56,K1176&lt;=84)</f>
        <v>0</v>
      </c>
      <c r="S1176" s="6" t="b">
        <f>AND(G1176 = "INPRG",K1176&gt;28,K1176&lt;56)</f>
        <v>0</v>
      </c>
      <c r="T1176" s="6" t="b">
        <f>AND(G1176="INPRG",K1176&gt;=21,K1176&lt;28)</f>
        <v>0</v>
      </c>
      <c r="U1176" s="6" t="b">
        <f>AND(G1176="INPRG",K1176&gt;=14,K1176&lt;21)</f>
        <v>0</v>
      </c>
      <c r="V1176" s="6" t="b">
        <f>AND(G1176="INPRG",K1176&gt;=7,K1176&lt;14)</f>
        <v>0</v>
      </c>
      <c r="W1176" s="7" t="b">
        <f>AND(G1176="INPRG",K1176&lt;7)</f>
        <v>0</v>
      </c>
    </row>
    <row r="1177" spans="1:23" ht="15.75" x14ac:dyDescent="0.25">
      <c r="A1177" s="8" t="s">
        <v>2418</v>
      </c>
      <c r="B1177" s="9" t="s">
        <v>1</v>
      </c>
      <c r="C1177" s="9" t="s">
        <v>21</v>
      </c>
      <c r="D1177" s="9" t="s">
        <v>250</v>
      </c>
      <c r="E1177" s="9"/>
      <c r="F1177" s="10">
        <v>42069.272743055553</v>
      </c>
      <c r="G1177" s="9" t="s">
        <v>4</v>
      </c>
      <c r="H1177" s="9" t="s">
        <v>23</v>
      </c>
      <c r="I1177" s="10">
        <v>42075.25</v>
      </c>
      <c r="J1177" s="11">
        <f ca="1">TODAY()</f>
        <v>42790</v>
      </c>
      <c r="K1177" s="12">
        <f>IF(I1177&lt;&gt;0,(I1177-F1177)-1,(J1177-F1177)-1)</f>
        <v>4.9772569444467081</v>
      </c>
      <c r="L1177" s="12" t="b">
        <f>IF(G1177="CAN",TRUE,FALSE)</f>
        <v>0</v>
      </c>
      <c r="M1177" s="13" t="b">
        <f>AND(G1177="CLOSE",K1177&lt;=28)</f>
        <v>1</v>
      </c>
      <c r="N1177" s="13" t="b">
        <f>AND(G1177="CLOSE",K1177&gt;28,K1177&lt;=56)</f>
        <v>0</v>
      </c>
      <c r="O1177" s="13" t="b">
        <f>AND(G1177="CLOSE",K1177&gt;56,K1177&lt;=84)</f>
        <v>0</v>
      </c>
      <c r="P1177" s="13" t="b">
        <f>AND(G1177="CLOSE",K1177&gt;84)</f>
        <v>0</v>
      </c>
      <c r="Q1177" s="13" t="b">
        <f>AND(G1177 = "INPRG",K1177&gt;84)</f>
        <v>0</v>
      </c>
      <c r="R1177" s="13" t="b">
        <f>AND(G1177 = "INPRG",K1177&gt;56,K1177&lt;=84)</f>
        <v>0</v>
      </c>
      <c r="S1177" s="13" t="b">
        <f>AND(G1177 = "INPRG",K1177&gt;28,K1177&lt;56)</f>
        <v>0</v>
      </c>
      <c r="T1177" s="13" t="b">
        <f>AND(G1177="INPRG",K1177&gt;=21,K1177&lt;28)</f>
        <v>0</v>
      </c>
      <c r="U1177" s="13" t="b">
        <f>AND(G1177="INPRG",K1177&gt;=14,K1177&lt;21)</f>
        <v>0</v>
      </c>
      <c r="V1177" s="13" t="b">
        <f>AND(G1177="INPRG",K1177&gt;=7,K1177&lt;14)</f>
        <v>0</v>
      </c>
      <c r="W1177" s="14" t="b">
        <f>AND(G1177="INPRG",K1177&lt;7)</f>
        <v>0</v>
      </c>
    </row>
    <row r="1178" spans="1:23" ht="15.75" x14ac:dyDescent="0.25">
      <c r="A1178" s="1" t="s">
        <v>2419</v>
      </c>
      <c r="B1178" s="2" t="s">
        <v>1</v>
      </c>
      <c r="C1178" s="2" t="s">
        <v>21</v>
      </c>
      <c r="D1178" s="2" t="s">
        <v>252</v>
      </c>
      <c r="E1178" s="2"/>
      <c r="F1178" s="3">
        <v>42069.272777777776</v>
      </c>
      <c r="G1178" s="2" t="s">
        <v>4</v>
      </c>
      <c r="H1178" s="2" t="s">
        <v>23</v>
      </c>
      <c r="I1178" s="3">
        <v>42083.958333333336</v>
      </c>
      <c r="J1178" s="4">
        <f ca="1">TODAY()</f>
        <v>42790</v>
      </c>
      <c r="K1178" s="5">
        <f>IF(I1178&lt;&gt;0,(I1178-F1178)-1,(J1178-F1178)-1)</f>
        <v>13.685555555559404</v>
      </c>
      <c r="L1178" s="5" t="b">
        <f>IF(G1178="CAN",TRUE,FALSE)</f>
        <v>0</v>
      </c>
      <c r="M1178" s="6" t="b">
        <f>AND(G1178="CLOSE",K1178&lt;=28)</f>
        <v>1</v>
      </c>
      <c r="N1178" s="6" t="b">
        <f>AND(G1178="CLOSE",K1178&gt;28,K1178&lt;=56)</f>
        <v>0</v>
      </c>
      <c r="O1178" s="6" t="b">
        <f>AND(G1178="CLOSE",K1178&gt;56,K1178&lt;=84)</f>
        <v>0</v>
      </c>
      <c r="P1178" s="6" t="b">
        <f>AND(G1178="CLOSE",K1178&gt;84)</f>
        <v>0</v>
      </c>
      <c r="Q1178" s="6" t="b">
        <f>AND(G1178 = "INPRG",K1178&gt;84)</f>
        <v>0</v>
      </c>
      <c r="R1178" s="6" t="b">
        <f>AND(G1178 = "INPRG",K1178&gt;56,K1178&lt;=84)</f>
        <v>0</v>
      </c>
      <c r="S1178" s="6" t="b">
        <f>AND(G1178 = "INPRG",K1178&gt;28,K1178&lt;56)</f>
        <v>0</v>
      </c>
      <c r="T1178" s="6" t="b">
        <f>AND(G1178="INPRG",K1178&gt;=21,K1178&lt;28)</f>
        <v>0</v>
      </c>
      <c r="U1178" s="6" t="b">
        <f>AND(G1178="INPRG",K1178&gt;=14,K1178&lt;21)</f>
        <v>0</v>
      </c>
      <c r="V1178" s="6" t="b">
        <f>AND(G1178="INPRG",K1178&gt;=7,K1178&lt;14)</f>
        <v>0</v>
      </c>
      <c r="W1178" s="7" t="b">
        <f>AND(G1178="INPRG",K1178&lt;7)</f>
        <v>0</v>
      </c>
    </row>
    <row r="1179" spans="1:23" ht="15.75" x14ac:dyDescent="0.25">
      <c r="A1179" s="8" t="s">
        <v>2420</v>
      </c>
      <c r="B1179" s="9" t="s">
        <v>1</v>
      </c>
      <c r="C1179" s="9" t="s">
        <v>2</v>
      </c>
      <c r="D1179" s="9" t="s">
        <v>256</v>
      </c>
      <c r="E1179" s="9" t="s">
        <v>257</v>
      </c>
      <c r="F1179" s="10">
        <v>42069.272812499999</v>
      </c>
      <c r="G1179" s="9" t="s">
        <v>4</v>
      </c>
      <c r="H1179" s="9" t="s">
        <v>19</v>
      </c>
      <c r="I1179" s="10">
        <v>42072.958333333336</v>
      </c>
      <c r="J1179" s="11">
        <f ca="1">TODAY()</f>
        <v>42790</v>
      </c>
      <c r="K1179" s="12">
        <f>IF(I1179&lt;&gt;0,(I1179-F1179)-1,(J1179-F1179)-1)</f>
        <v>2.6855208333363407</v>
      </c>
      <c r="L1179" s="12" t="b">
        <f>IF(G1179="CAN",TRUE,FALSE)</f>
        <v>0</v>
      </c>
      <c r="M1179" s="13" t="b">
        <f>AND(G1179="CLOSE",K1179&lt;=28)</f>
        <v>1</v>
      </c>
      <c r="N1179" s="13" t="b">
        <f>AND(G1179="CLOSE",K1179&gt;28,K1179&lt;=56)</f>
        <v>0</v>
      </c>
      <c r="O1179" s="13" t="b">
        <f>AND(G1179="CLOSE",K1179&gt;56,K1179&lt;=84)</f>
        <v>0</v>
      </c>
      <c r="P1179" s="13" t="b">
        <f>AND(G1179="CLOSE",K1179&gt;84)</f>
        <v>0</v>
      </c>
      <c r="Q1179" s="13" t="b">
        <f>AND(G1179 = "INPRG",K1179&gt;84)</f>
        <v>0</v>
      </c>
      <c r="R1179" s="13" t="b">
        <f>AND(G1179 = "INPRG",K1179&gt;56,K1179&lt;=84)</f>
        <v>0</v>
      </c>
      <c r="S1179" s="13" t="b">
        <f>AND(G1179 = "INPRG",K1179&gt;28,K1179&lt;56)</f>
        <v>0</v>
      </c>
      <c r="T1179" s="13" t="b">
        <f>AND(G1179="INPRG",K1179&gt;=21,K1179&lt;28)</f>
        <v>0</v>
      </c>
      <c r="U1179" s="13" t="b">
        <f>AND(G1179="INPRG",K1179&gt;=14,K1179&lt;21)</f>
        <v>0</v>
      </c>
      <c r="V1179" s="13" t="b">
        <f>AND(G1179="INPRG",K1179&gt;=7,K1179&lt;14)</f>
        <v>0</v>
      </c>
      <c r="W1179" s="14" t="b">
        <f>AND(G1179="INPRG",K1179&lt;7)</f>
        <v>0</v>
      </c>
    </row>
    <row r="1180" spans="1:23" ht="15.75" x14ac:dyDescent="0.25">
      <c r="A1180" s="1" t="s">
        <v>2421</v>
      </c>
      <c r="B1180" s="2" t="s">
        <v>1</v>
      </c>
      <c r="C1180" s="2" t="s">
        <v>21</v>
      </c>
      <c r="D1180" s="2" t="s">
        <v>259</v>
      </c>
      <c r="E1180" s="2" t="s">
        <v>260</v>
      </c>
      <c r="F1180" s="3">
        <v>42069.272847222222</v>
      </c>
      <c r="G1180" s="2" t="s">
        <v>4</v>
      </c>
      <c r="H1180" s="2" t="s">
        <v>19</v>
      </c>
      <c r="I1180" s="3">
        <v>42073.958333333336</v>
      </c>
      <c r="J1180" s="4">
        <f ca="1">TODAY()</f>
        <v>42790</v>
      </c>
      <c r="K1180" s="5">
        <f>IF(I1180&lt;&gt;0,(I1180-F1180)-1,(J1180-F1180)-1)</f>
        <v>3.6854861111132777</v>
      </c>
      <c r="L1180" s="5" t="b">
        <f>IF(G1180="CAN",TRUE,FALSE)</f>
        <v>0</v>
      </c>
      <c r="M1180" s="6" t="b">
        <f>AND(G1180="CLOSE",K1180&lt;=28)</f>
        <v>1</v>
      </c>
      <c r="N1180" s="6" t="b">
        <f>AND(G1180="CLOSE",K1180&gt;28,K1180&lt;=56)</f>
        <v>0</v>
      </c>
      <c r="O1180" s="6" t="b">
        <f>AND(G1180="CLOSE",K1180&gt;56,K1180&lt;=84)</f>
        <v>0</v>
      </c>
      <c r="P1180" s="6" t="b">
        <f>AND(G1180="CLOSE",K1180&gt;84)</f>
        <v>0</v>
      </c>
      <c r="Q1180" s="6" t="b">
        <f>AND(G1180 = "INPRG",K1180&gt;84)</f>
        <v>0</v>
      </c>
      <c r="R1180" s="6" t="b">
        <f>AND(G1180 = "INPRG",K1180&gt;56,K1180&lt;=84)</f>
        <v>0</v>
      </c>
      <c r="S1180" s="6" t="b">
        <f>AND(G1180 = "INPRG",K1180&gt;28,K1180&lt;56)</f>
        <v>0</v>
      </c>
      <c r="T1180" s="6" t="b">
        <f>AND(G1180="INPRG",K1180&gt;=21,K1180&lt;28)</f>
        <v>0</v>
      </c>
      <c r="U1180" s="6" t="b">
        <f>AND(G1180="INPRG",K1180&gt;=14,K1180&lt;21)</f>
        <v>0</v>
      </c>
      <c r="V1180" s="6" t="b">
        <f>AND(G1180="INPRG",K1180&gt;=7,K1180&lt;14)</f>
        <v>0</v>
      </c>
      <c r="W1180" s="7" t="b">
        <f>AND(G1180="INPRG",K1180&lt;7)</f>
        <v>0</v>
      </c>
    </row>
    <row r="1181" spans="1:23" ht="15.75" x14ac:dyDescent="0.25">
      <c r="A1181" s="8" t="s">
        <v>2422</v>
      </c>
      <c r="B1181" s="9" t="s">
        <v>1</v>
      </c>
      <c r="C1181" s="9" t="s">
        <v>2</v>
      </c>
      <c r="D1181" s="9" t="s">
        <v>262</v>
      </c>
      <c r="E1181" s="9" t="s">
        <v>263</v>
      </c>
      <c r="F1181" s="10">
        <v>42069.272870370369</v>
      </c>
      <c r="G1181" s="9" t="s">
        <v>4</v>
      </c>
      <c r="H1181" s="9" t="s">
        <v>19</v>
      </c>
      <c r="I1181" s="10">
        <v>42074.599305555559</v>
      </c>
      <c r="J1181" s="11">
        <f ca="1">TODAY()</f>
        <v>42790</v>
      </c>
      <c r="K1181" s="12">
        <f>IF(I1181&lt;&gt;0,(I1181-F1181)-1,(J1181-F1181)-1)</f>
        <v>4.3264351851903484</v>
      </c>
      <c r="L1181" s="12" t="b">
        <f>IF(G1181="CAN",TRUE,FALSE)</f>
        <v>0</v>
      </c>
      <c r="M1181" s="13" t="b">
        <f>AND(G1181="CLOSE",K1181&lt;=28)</f>
        <v>1</v>
      </c>
      <c r="N1181" s="13" t="b">
        <f>AND(G1181="CLOSE",K1181&gt;28,K1181&lt;=56)</f>
        <v>0</v>
      </c>
      <c r="O1181" s="13" t="b">
        <f>AND(G1181="CLOSE",K1181&gt;56,K1181&lt;=84)</f>
        <v>0</v>
      </c>
      <c r="P1181" s="13" t="b">
        <f>AND(G1181="CLOSE",K1181&gt;84)</f>
        <v>0</v>
      </c>
      <c r="Q1181" s="13" t="b">
        <f>AND(G1181 = "INPRG",K1181&gt;84)</f>
        <v>0</v>
      </c>
      <c r="R1181" s="13" t="b">
        <f>AND(G1181 = "INPRG",K1181&gt;56,K1181&lt;=84)</f>
        <v>0</v>
      </c>
      <c r="S1181" s="13" t="b">
        <f>AND(G1181 = "INPRG",K1181&gt;28,K1181&lt;56)</f>
        <v>0</v>
      </c>
      <c r="T1181" s="13" t="b">
        <f>AND(G1181="INPRG",K1181&gt;=21,K1181&lt;28)</f>
        <v>0</v>
      </c>
      <c r="U1181" s="13" t="b">
        <f>AND(G1181="INPRG",K1181&gt;=14,K1181&lt;21)</f>
        <v>0</v>
      </c>
      <c r="V1181" s="13" t="b">
        <f>AND(G1181="INPRG",K1181&gt;=7,K1181&lt;14)</f>
        <v>0</v>
      </c>
      <c r="W1181" s="14" t="b">
        <f>AND(G1181="INPRG",K1181&lt;7)</f>
        <v>0</v>
      </c>
    </row>
    <row r="1182" spans="1:23" ht="15.75" x14ac:dyDescent="0.25">
      <c r="A1182" s="1" t="s">
        <v>2423</v>
      </c>
      <c r="B1182" s="2" t="s">
        <v>1</v>
      </c>
      <c r="C1182" s="2" t="s">
        <v>2</v>
      </c>
      <c r="D1182" s="2" t="s">
        <v>265</v>
      </c>
      <c r="E1182" s="2" t="s">
        <v>266</v>
      </c>
      <c r="F1182" s="3">
        <v>42069.272881944446</v>
      </c>
      <c r="G1182" s="2" t="s">
        <v>4</v>
      </c>
      <c r="H1182" s="2" t="s">
        <v>19</v>
      </c>
      <c r="I1182" s="3">
        <v>42074.583333333336</v>
      </c>
      <c r="J1182" s="4">
        <f ca="1">TODAY()</f>
        <v>42790</v>
      </c>
      <c r="K1182" s="5">
        <f>IF(I1182&lt;&gt;0,(I1182-F1182)-1,(J1182-F1182)-1)</f>
        <v>4.3104513888902147</v>
      </c>
      <c r="L1182" s="5" t="b">
        <f>IF(G1182="CAN",TRUE,FALSE)</f>
        <v>0</v>
      </c>
      <c r="M1182" s="6" t="b">
        <f>AND(G1182="CLOSE",K1182&lt;=28)</f>
        <v>1</v>
      </c>
      <c r="N1182" s="6" t="b">
        <f>AND(G1182="CLOSE",K1182&gt;28,K1182&lt;=56)</f>
        <v>0</v>
      </c>
      <c r="O1182" s="6" t="b">
        <f>AND(G1182="CLOSE",K1182&gt;56,K1182&lt;=84)</f>
        <v>0</v>
      </c>
      <c r="P1182" s="6" t="b">
        <f>AND(G1182="CLOSE",K1182&gt;84)</f>
        <v>0</v>
      </c>
      <c r="Q1182" s="6" t="b">
        <f>AND(G1182 = "INPRG",K1182&gt;84)</f>
        <v>0</v>
      </c>
      <c r="R1182" s="6" t="b">
        <f>AND(G1182 = "INPRG",K1182&gt;56,K1182&lt;=84)</f>
        <v>0</v>
      </c>
      <c r="S1182" s="6" t="b">
        <f>AND(G1182 = "INPRG",K1182&gt;28,K1182&lt;56)</f>
        <v>0</v>
      </c>
      <c r="T1182" s="6" t="b">
        <f>AND(G1182="INPRG",K1182&gt;=21,K1182&lt;28)</f>
        <v>0</v>
      </c>
      <c r="U1182" s="6" t="b">
        <f>AND(G1182="INPRG",K1182&gt;=14,K1182&lt;21)</f>
        <v>0</v>
      </c>
      <c r="V1182" s="6" t="b">
        <f>AND(G1182="INPRG",K1182&gt;=7,K1182&lt;14)</f>
        <v>0</v>
      </c>
      <c r="W1182" s="7" t="b">
        <f>AND(G1182="INPRG",K1182&lt;7)</f>
        <v>0</v>
      </c>
    </row>
    <row r="1183" spans="1:23" ht="15.75" x14ac:dyDescent="0.25">
      <c r="A1183" s="8" t="s">
        <v>2424</v>
      </c>
      <c r="B1183" s="9" t="s">
        <v>1</v>
      </c>
      <c r="C1183" s="9" t="s">
        <v>2</v>
      </c>
      <c r="D1183" s="9" t="s">
        <v>2425</v>
      </c>
      <c r="E1183" s="9" t="s">
        <v>263</v>
      </c>
      <c r="F1183" s="10">
        <v>42069.272905092592</v>
      </c>
      <c r="G1183" s="9" t="s">
        <v>4</v>
      </c>
      <c r="H1183" s="9" t="s">
        <v>19</v>
      </c>
      <c r="I1183" s="10">
        <v>42074.583333333336</v>
      </c>
      <c r="J1183" s="11">
        <f ca="1">TODAY()</f>
        <v>42790</v>
      </c>
      <c r="K1183" s="12">
        <f>IF(I1183&lt;&gt;0,(I1183-F1183)-1,(J1183-F1183)-1)</f>
        <v>4.3104282407439314</v>
      </c>
      <c r="L1183" s="12" t="b">
        <f>IF(G1183="CAN",TRUE,FALSE)</f>
        <v>0</v>
      </c>
      <c r="M1183" s="13" t="b">
        <f>AND(G1183="CLOSE",K1183&lt;=28)</f>
        <v>1</v>
      </c>
      <c r="N1183" s="13" t="b">
        <f>AND(G1183="CLOSE",K1183&gt;28,K1183&lt;=56)</f>
        <v>0</v>
      </c>
      <c r="O1183" s="13" t="b">
        <f>AND(G1183="CLOSE",K1183&gt;56,K1183&lt;=84)</f>
        <v>0</v>
      </c>
      <c r="P1183" s="13" t="b">
        <f>AND(G1183="CLOSE",K1183&gt;84)</f>
        <v>0</v>
      </c>
      <c r="Q1183" s="13" t="b">
        <f>AND(G1183 = "INPRG",K1183&gt;84)</f>
        <v>0</v>
      </c>
      <c r="R1183" s="13" t="b">
        <f>AND(G1183 = "INPRG",K1183&gt;56,K1183&lt;=84)</f>
        <v>0</v>
      </c>
      <c r="S1183" s="13" t="b">
        <f>AND(G1183 = "INPRG",K1183&gt;28,K1183&lt;56)</f>
        <v>0</v>
      </c>
      <c r="T1183" s="13" t="b">
        <f>AND(G1183="INPRG",K1183&gt;=21,K1183&lt;28)</f>
        <v>0</v>
      </c>
      <c r="U1183" s="13" t="b">
        <f>AND(G1183="INPRG",K1183&gt;=14,K1183&lt;21)</f>
        <v>0</v>
      </c>
      <c r="V1183" s="13" t="b">
        <f>AND(G1183="INPRG",K1183&gt;=7,K1183&lt;14)</f>
        <v>0</v>
      </c>
      <c r="W1183" s="14" t="b">
        <f>AND(G1183="INPRG",K1183&lt;7)</f>
        <v>0</v>
      </c>
    </row>
    <row r="1184" spans="1:23" ht="15.75" x14ac:dyDescent="0.25">
      <c r="A1184" s="1" t="s">
        <v>2426</v>
      </c>
      <c r="B1184" s="2" t="s">
        <v>1</v>
      </c>
      <c r="C1184" s="2" t="s">
        <v>21</v>
      </c>
      <c r="D1184" s="2" t="s">
        <v>268</v>
      </c>
      <c r="E1184" s="2" t="s">
        <v>266</v>
      </c>
      <c r="F1184" s="3">
        <v>42069.272916666669</v>
      </c>
      <c r="G1184" s="2" t="s">
        <v>4</v>
      </c>
      <c r="H1184" s="2" t="s">
        <v>19</v>
      </c>
      <c r="I1184" s="3">
        <v>42073.583333333336</v>
      </c>
      <c r="J1184" s="4">
        <f ca="1">TODAY()</f>
        <v>42790</v>
      </c>
      <c r="K1184" s="5">
        <f>IF(I1184&lt;&gt;0,(I1184-F1184)-1,(J1184-F1184)-1)</f>
        <v>3.3104166666671517</v>
      </c>
      <c r="L1184" s="5" t="b">
        <f>IF(G1184="CAN",TRUE,FALSE)</f>
        <v>0</v>
      </c>
      <c r="M1184" s="6" t="b">
        <f>AND(G1184="CLOSE",K1184&lt;=28)</f>
        <v>1</v>
      </c>
      <c r="N1184" s="6" t="b">
        <f>AND(G1184="CLOSE",K1184&gt;28,K1184&lt;=56)</f>
        <v>0</v>
      </c>
      <c r="O1184" s="6" t="b">
        <f>AND(G1184="CLOSE",K1184&gt;56,K1184&lt;=84)</f>
        <v>0</v>
      </c>
      <c r="P1184" s="6" t="b">
        <f>AND(G1184="CLOSE",K1184&gt;84)</f>
        <v>0</v>
      </c>
      <c r="Q1184" s="6" t="b">
        <f>AND(G1184 = "INPRG",K1184&gt;84)</f>
        <v>0</v>
      </c>
      <c r="R1184" s="6" t="b">
        <f>AND(G1184 = "INPRG",K1184&gt;56,K1184&lt;=84)</f>
        <v>0</v>
      </c>
      <c r="S1184" s="6" t="b">
        <f>AND(G1184 = "INPRG",K1184&gt;28,K1184&lt;56)</f>
        <v>0</v>
      </c>
      <c r="T1184" s="6" t="b">
        <f>AND(G1184="INPRG",K1184&gt;=21,K1184&lt;28)</f>
        <v>0</v>
      </c>
      <c r="U1184" s="6" t="b">
        <f>AND(G1184="INPRG",K1184&gt;=14,K1184&lt;21)</f>
        <v>0</v>
      </c>
      <c r="V1184" s="6" t="b">
        <f>AND(G1184="INPRG",K1184&gt;=7,K1184&lt;14)</f>
        <v>0</v>
      </c>
      <c r="W1184" s="7" t="b">
        <f>AND(G1184="INPRG",K1184&lt;7)</f>
        <v>0</v>
      </c>
    </row>
    <row r="1185" spans="1:23" ht="15.75" x14ac:dyDescent="0.25">
      <c r="A1185" s="8" t="s">
        <v>2427</v>
      </c>
      <c r="B1185" s="9" t="s">
        <v>1</v>
      </c>
      <c r="C1185" s="9" t="s">
        <v>21</v>
      </c>
      <c r="D1185" s="9" t="s">
        <v>270</v>
      </c>
      <c r="E1185" s="9" t="s">
        <v>263</v>
      </c>
      <c r="F1185" s="10">
        <v>42069.272939814815</v>
      </c>
      <c r="G1185" s="9" t="s">
        <v>4</v>
      </c>
      <c r="H1185" s="9" t="s">
        <v>19</v>
      </c>
      <c r="I1185" s="10">
        <v>42073.583333333336</v>
      </c>
      <c r="J1185" s="11">
        <f ca="1">TODAY()</f>
        <v>42790</v>
      </c>
      <c r="K1185" s="12">
        <f>IF(I1185&lt;&gt;0,(I1185-F1185)-1,(J1185-F1185)-1)</f>
        <v>3.3103935185208684</v>
      </c>
      <c r="L1185" s="12" t="b">
        <f>IF(G1185="CAN",TRUE,FALSE)</f>
        <v>0</v>
      </c>
      <c r="M1185" s="13" t="b">
        <f>AND(G1185="CLOSE",K1185&lt;=28)</f>
        <v>1</v>
      </c>
      <c r="N1185" s="13" t="b">
        <f>AND(G1185="CLOSE",K1185&gt;28,K1185&lt;=56)</f>
        <v>0</v>
      </c>
      <c r="O1185" s="13" t="b">
        <f>AND(G1185="CLOSE",K1185&gt;56,K1185&lt;=84)</f>
        <v>0</v>
      </c>
      <c r="P1185" s="13" t="b">
        <f>AND(G1185="CLOSE",K1185&gt;84)</f>
        <v>0</v>
      </c>
      <c r="Q1185" s="13" t="b">
        <f>AND(G1185 = "INPRG",K1185&gt;84)</f>
        <v>0</v>
      </c>
      <c r="R1185" s="13" t="b">
        <f>AND(G1185 = "INPRG",K1185&gt;56,K1185&lt;=84)</f>
        <v>0</v>
      </c>
      <c r="S1185" s="13" t="b">
        <f>AND(G1185 = "INPRG",K1185&gt;28,K1185&lt;56)</f>
        <v>0</v>
      </c>
      <c r="T1185" s="13" t="b">
        <f>AND(G1185="INPRG",K1185&gt;=21,K1185&lt;28)</f>
        <v>0</v>
      </c>
      <c r="U1185" s="13" t="b">
        <f>AND(G1185="INPRG",K1185&gt;=14,K1185&lt;21)</f>
        <v>0</v>
      </c>
      <c r="V1185" s="13" t="b">
        <f>AND(G1185="INPRG",K1185&gt;=7,K1185&lt;14)</f>
        <v>0</v>
      </c>
      <c r="W1185" s="14" t="b">
        <f>AND(G1185="INPRG",K1185&lt;7)</f>
        <v>0</v>
      </c>
    </row>
    <row r="1186" spans="1:23" ht="15.75" x14ac:dyDescent="0.25">
      <c r="A1186" s="1" t="s">
        <v>2428</v>
      </c>
      <c r="B1186" s="2" t="s">
        <v>1</v>
      </c>
      <c r="C1186" s="2" t="s">
        <v>21</v>
      </c>
      <c r="D1186" s="2" t="s">
        <v>2429</v>
      </c>
      <c r="E1186" s="2" t="s">
        <v>2430</v>
      </c>
      <c r="F1186" s="3">
        <v>42069.273020833331</v>
      </c>
      <c r="G1186" s="2" t="s">
        <v>4</v>
      </c>
      <c r="H1186" s="2" t="s">
        <v>147</v>
      </c>
      <c r="I1186" s="3">
        <v>42074.958333333336</v>
      </c>
      <c r="J1186" s="4">
        <f ca="1">TODAY()</f>
        <v>42790</v>
      </c>
      <c r="K1186" s="5">
        <f>IF(I1186&lt;&gt;0,(I1186-F1186)-1,(J1186-F1186)-1)</f>
        <v>4.6853125000052387</v>
      </c>
      <c r="L1186" s="5" t="b">
        <f>IF(G1186="CAN",TRUE,FALSE)</f>
        <v>0</v>
      </c>
      <c r="M1186" s="6" t="b">
        <f>AND(G1186="CLOSE",K1186&lt;=28)</f>
        <v>1</v>
      </c>
      <c r="N1186" s="6" t="b">
        <f>AND(G1186="CLOSE",K1186&gt;28,K1186&lt;=56)</f>
        <v>0</v>
      </c>
      <c r="O1186" s="6" t="b">
        <f>AND(G1186="CLOSE",K1186&gt;56,K1186&lt;=84)</f>
        <v>0</v>
      </c>
      <c r="P1186" s="6" t="b">
        <f>AND(G1186="CLOSE",K1186&gt;84)</f>
        <v>0</v>
      </c>
      <c r="Q1186" s="6" t="b">
        <f>AND(G1186 = "INPRG",K1186&gt;84)</f>
        <v>0</v>
      </c>
      <c r="R1186" s="6" t="b">
        <f>AND(G1186 = "INPRG",K1186&gt;56,K1186&lt;=84)</f>
        <v>0</v>
      </c>
      <c r="S1186" s="6" t="b">
        <f>AND(G1186 = "INPRG",K1186&gt;28,K1186&lt;56)</f>
        <v>0</v>
      </c>
      <c r="T1186" s="6" t="b">
        <f>AND(G1186="INPRG",K1186&gt;=21,K1186&lt;28)</f>
        <v>0</v>
      </c>
      <c r="U1186" s="6" t="b">
        <f>AND(G1186="INPRG",K1186&gt;=14,K1186&lt;21)</f>
        <v>0</v>
      </c>
      <c r="V1186" s="6" t="b">
        <f>AND(G1186="INPRG",K1186&gt;=7,K1186&lt;14)</f>
        <v>0</v>
      </c>
      <c r="W1186" s="7" t="b">
        <f>AND(G1186="INPRG",K1186&lt;7)</f>
        <v>0</v>
      </c>
    </row>
    <row r="1187" spans="1:23" ht="15.75" x14ac:dyDescent="0.25">
      <c r="A1187" s="8" t="s">
        <v>2431</v>
      </c>
      <c r="B1187" s="9" t="s">
        <v>1</v>
      </c>
      <c r="C1187" s="9" t="s">
        <v>21</v>
      </c>
      <c r="D1187" s="9" t="s">
        <v>2432</v>
      </c>
      <c r="E1187" s="9" t="s">
        <v>2433</v>
      </c>
      <c r="F1187" s="10">
        <v>42069.273032407407</v>
      </c>
      <c r="G1187" s="9" t="s">
        <v>4</v>
      </c>
      <c r="H1187" s="9" t="s">
        <v>147</v>
      </c>
      <c r="I1187" s="10">
        <v>42074.958333333336</v>
      </c>
      <c r="J1187" s="11">
        <f ca="1">TODAY()</f>
        <v>42790</v>
      </c>
      <c r="K1187" s="12">
        <f>IF(I1187&lt;&gt;0,(I1187-F1187)-1,(J1187-F1187)-1)</f>
        <v>4.685300925928459</v>
      </c>
      <c r="L1187" s="12" t="b">
        <f>IF(G1187="CAN",TRUE,FALSE)</f>
        <v>0</v>
      </c>
      <c r="M1187" s="13" t="b">
        <f>AND(G1187="CLOSE",K1187&lt;=28)</f>
        <v>1</v>
      </c>
      <c r="N1187" s="13" t="b">
        <f>AND(G1187="CLOSE",K1187&gt;28,K1187&lt;=56)</f>
        <v>0</v>
      </c>
      <c r="O1187" s="13" t="b">
        <f>AND(G1187="CLOSE",K1187&gt;56,K1187&lt;=84)</f>
        <v>0</v>
      </c>
      <c r="P1187" s="13" t="b">
        <f>AND(G1187="CLOSE",K1187&gt;84)</f>
        <v>0</v>
      </c>
      <c r="Q1187" s="13" t="b">
        <f>AND(G1187 = "INPRG",K1187&gt;84)</f>
        <v>0</v>
      </c>
      <c r="R1187" s="13" t="b">
        <f>AND(G1187 = "INPRG",K1187&gt;56,K1187&lt;=84)</f>
        <v>0</v>
      </c>
      <c r="S1187" s="13" t="b">
        <f>AND(G1187 = "INPRG",K1187&gt;28,K1187&lt;56)</f>
        <v>0</v>
      </c>
      <c r="T1187" s="13" t="b">
        <f>AND(G1187="INPRG",K1187&gt;=21,K1187&lt;28)</f>
        <v>0</v>
      </c>
      <c r="U1187" s="13" t="b">
        <f>AND(G1187="INPRG",K1187&gt;=14,K1187&lt;21)</f>
        <v>0</v>
      </c>
      <c r="V1187" s="13" t="b">
        <f>AND(G1187="INPRG",K1187&gt;=7,K1187&lt;14)</f>
        <v>0</v>
      </c>
      <c r="W1187" s="14" t="b">
        <f>AND(G1187="INPRG",K1187&lt;7)</f>
        <v>0</v>
      </c>
    </row>
    <row r="1188" spans="1:23" ht="15.75" x14ac:dyDescent="0.25">
      <c r="A1188" s="1" t="s">
        <v>2434</v>
      </c>
      <c r="B1188" s="2" t="s">
        <v>1</v>
      </c>
      <c r="C1188" s="2" t="s">
        <v>21</v>
      </c>
      <c r="D1188" s="2" t="s">
        <v>2435</v>
      </c>
      <c r="E1188" s="2" t="s">
        <v>2436</v>
      </c>
      <c r="F1188" s="3">
        <v>42069.273055555554</v>
      </c>
      <c r="G1188" s="2" t="s">
        <v>4</v>
      </c>
      <c r="H1188" s="2" t="s">
        <v>147</v>
      </c>
      <c r="I1188" s="3">
        <v>42074.958333333336</v>
      </c>
      <c r="J1188" s="4">
        <f ca="1">TODAY()</f>
        <v>42790</v>
      </c>
      <c r="K1188" s="5">
        <f>IF(I1188&lt;&gt;0,(I1188-F1188)-1,(J1188-F1188)-1)</f>
        <v>4.6852777777821757</v>
      </c>
      <c r="L1188" s="5" t="b">
        <f>IF(G1188="CAN",TRUE,FALSE)</f>
        <v>0</v>
      </c>
      <c r="M1188" s="6" t="b">
        <f>AND(G1188="CLOSE",K1188&lt;=28)</f>
        <v>1</v>
      </c>
      <c r="N1188" s="6" t="b">
        <f>AND(G1188="CLOSE",K1188&gt;28,K1188&lt;=56)</f>
        <v>0</v>
      </c>
      <c r="O1188" s="6" t="b">
        <f>AND(G1188="CLOSE",K1188&gt;56,K1188&lt;=84)</f>
        <v>0</v>
      </c>
      <c r="P1188" s="6" t="b">
        <f>AND(G1188="CLOSE",K1188&gt;84)</f>
        <v>0</v>
      </c>
      <c r="Q1188" s="6" t="b">
        <f>AND(G1188 = "INPRG",K1188&gt;84)</f>
        <v>0</v>
      </c>
      <c r="R1188" s="6" t="b">
        <f>AND(G1188 = "INPRG",K1188&gt;56,K1188&lt;=84)</f>
        <v>0</v>
      </c>
      <c r="S1188" s="6" t="b">
        <f>AND(G1188 = "INPRG",K1188&gt;28,K1188&lt;56)</f>
        <v>0</v>
      </c>
      <c r="T1188" s="6" t="b">
        <f>AND(G1188="INPRG",K1188&gt;=21,K1188&lt;28)</f>
        <v>0</v>
      </c>
      <c r="U1188" s="6" t="b">
        <f>AND(G1188="INPRG",K1188&gt;=14,K1188&lt;21)</f>
        <v>0</v>
      </c>
      <c r="V1188" s="6" t="b">
        <f>AND(G1188="INPRG",K1188&gt;=7,K1188&lt;14)</f>
        <v>0</v>
      </c>
      <c r="W1188" s="7" t="b">
        <f>AND(G1188="INPRG",K1188&lt;7)</f>
        <v>0</v>
      </c>
    </row>
    <row r="1189" spans="1:23" ht="15.75" x14ac:dyDescent="0.25">
      <c r="A1189" s="8" t="s">
        <v>2437</v>
      </c>
      <c r="B1189" s="9" t="s">
        <v>1</v>
      </c>
      <c r="C1189" s="9" t="s">
        <v>21</v>
      </c>
      <c r="D1189" s="9" t="s">
        <v>2438</v>
      </c>
      <c r="E1189" s="9" t="s">
        <v>2439</v>
      </c>
      <c r="F1189" s="10">
        <v>42069.27306712963</v>
      </c>
      <c r="G1189" s="9" t="s">
        <v>4</v>
      </c>
      <c r="H1189" s="9" t="s">
        <v>147</v>
      </c>
      <c r="I1189" s="10">
        <v>42074.958333333336</v>
      </c>
      <c r="J1189" s="11">
        <f ca="1">TODAY()</f>
        <v>42790</v>
      </c>
      <c r="K1189" s="12">
        <f>IF(I1189&lt;&gt;0,(I1189-F1189)-1,(J1189-F1189)-1)</f>
        <v>4.685266203705396</v>
      </c>
      <c r="L1189" s="12" t="b">
        <f>IF(G1189="CAN",TRUE,FALSE)</f>
        <v>0</v>
      </c>
      <c r="M1189" s="13" t="b">
        <f>AND(G1189="CLOSE",K1189&lt;=28)</f>
        <v>1</v>
      </c>
      <c r="N1189" s="13" t="b">
        <f>AND(G1189="CLOSE",K1189&gt;28,K1189&lt;=56)</f>
        <v>0</v>
      </c>
      <c r="O1189" s="13" t="b">
        <f>AND(G1189="CLOSE",K1189&gt;56,K1189&lt;=84)</f>
        <v>0</v>
      </c>
      <c r="P1189" s="13" t="b">
        <f>AND(G1189="CLOSE",K1189&gt;84)</f>
        <v>0</v>
      </c>
      <c r="Q1189" s="13" t="b">
        <f>AND(G1189 = "INPRG",K1189&gt;84)</f>
        <v>0</v>
      </c>
      <c r="R1189" s="13" t="b">
        <f>AND(G1189 = "INPRG",K1189&gt;56,K1189&lt;=84)</f>
        <v>0</v>
      </c>
      <c r="S1189" s="13" t="b">
        <f>AND(G1189 = "INPRG",K1189&gt;28,K1189&lt;56)</f>
        <v>0</v>
      </c>
      <c r="T1189" s="13" t="b">
        <f>AND(G1189="INPRG",K1189&gt;=21,K1189&lt;28)</f>
        <v>0</v>
      </c>
      <c r="U1189" s="13" t="b">
        <f>AND(G1189="INPRG",K1189&gt;=14,K1189&lt;21)</f>
        <v>0</v>
      </c>
      <c r="V1189" s="13" t="b">
        <f>AND(G1189="INPRG",K1189&gt;=7,K1189&lt;14)</f>
        <v>0</v>
      </c>
      <c r="W1189" s="14" t="b">
        <f>AND(G1189="INPRG",K1189&lt;7)</f>
        <v>0</v>
      </c>
    </row>
    <row r="1190" spans="1:23" ht="15.75" x14ac:dyDescent="0.25">
      <c r="A1190" s="1" t="s">
        <v>2440</v>
      </c>
      <c r="B1190" s="2" t="s">
        <v>1</v>
      </c>
      <c r="C1190" s="2" t="s">
        <v>21</v>
      </c>
      <c r="D1190" s="2" t="s">
        <v>2441</v>
      </c>
      <c r="E1190" s="2" t="s">
        <v>2442</v>
      </c>
      <c r="F1190" s="3">
        <v>42069.273090277777</v>
      </c>
      <c r="G1190" s="2" t="s">
        <v>4</v>
      </c>
      <c r="H1190" s="2" t="s">
        <v>134</v>
      </c>
      <c r="I1190" s="3">
        <v>42073.958333333336</v>
      </c>
      <c r="J1190" s="4">
        <f ca="1">TODAY()</f>
        <v>42790</v>
      </c>
      <c r="K1190" s="5">
        <f>IF(I1190&lt;&gt;0,(I1190-F1190)-1,(J1190-F1190)-1)</f>
        <v>3.6852430555591127</v>
      </c>
      <c r="L1190" s="5" t="b">
        <f>IF(G1190="CAN",TRUE,FALSE)</f>
        <v>0</v>
      </c>
      <c r="M1190" s="6" t="b">
        <f>AND(G1190="CLOSE",K1190&lt;=28)</f>
        <v>1</v>
      </c>
      <c r="N1190" s="6" t="b">
        <f>AND(G1190="CLOSE",K1190&gt;28,K1190&lt;=56)</f>
        <v>0</v>
      </c>
      <c r="O1190" s="6" t="b">
        <f>AND(G1190="CLOSE",K1190&gt;56,K1190&lt;=84)</f>
        <v>0</v>
      </c>
      <c r="P1190" s="6" t="b">
        <f>AND(G1190="CLOSE",K1190&gt;84)</f>
        <v>0</v>
      </c>
      <c r="Q1190" s="6" t="b">
        <f>AND(G1190 = "INPRG",K1190&gt;84)</f>
        <v>0</v>
      </c>
      <c r="R1190" s="6" t="b">
        <f>AND(G1190 = "INPRG",K1190&gt;56,K1190&lt;=84)</f>
        <v>0</v>
      </c>
      <c r="S1190" s="6" t="b">
        <f>AND(G1190 = "INPRG",K1190&gt;28,K1190&lt;56)</f>
        <v>0</v>
      </c>
      <c r="T1190" s="6" t="b">
        <f>AND(G1190="INPRG",K1190&gt;=21,K1190&lt;28)</f>
        <v>0</v>
      </c>
      <c r="U1190" s="6" t="b">
        <f>AND(G1190="INPRG",K1190&gt;=14,K1190&lt;21)</f>
        <v>0</v>
      </c>
      <c r="V1190" s="6" t="b">
        <f>AND(G1190="INPRG",K1190&gt;=7,K1190&lt;14)</f>
        <v>0</v>
      </c>
      <c r="W1190" s="7" t="b">
        <f>AND(G1190="INPRG",K1190&lt;7)</f>
        <v>0</v>
      </c>
    </row>
    <row r="1191" spans="1:23" ht="15.75" x14ac:dyDescent="0.25">
      <c r="A1191" s="8" t="s">
        <v>2443</v>
      </c>
      <c r="B1191" s="9" t="s">
        <v>1</v>
      </c>
      <c r="C1191" s="9" t="s">
        <v>21</v>
      </c>
      <c r="D1191" s="9" t="s">
        <v>2444</v>
      </c>
      <c r="E1191" s="9" t="s">
        <v>2445</v>
      </c>
      <c r="F1191" s="10">
        <v>42069.273113425923</v>
      </c>
      <c r="G1191" s="9" t="s">
        <v>4</v>
      </c>
      <c r="H1191" s="9" t="s">
        <v>134</v>
      </c>
      <c r="I1191" s="10">
        <v>42073.958333333336</v>
      </c>
      <c r="J1191" s="11">
        <f ca="1">TODAY()</f>
        <v>42790</v>
      </c>
      <c r="K1191" s="12">
        <f>IF(I1191&lt;&gt;0,(I1191-F1191)-1,(J1191-F1191)-1)</f>
        <v>3.6852199074128293</v>
      </c>
      <c r="L1191" s="12" t="b">
        <f>IF(G1191="CAN",TRUE,FALSE)</f>
        <v>0</v>
      </c>
      <c r="M1191" s="13" t="b">
        <f>AND(G1191="CLOSE",K1191&lt;=28)</f>
        <v>1</v>
      </c>
      <c r="N1191" s="13" t="b">
        <f>AND(G1191="CLOSE",K1191&gt;28,K1191&lt;=56)</f>
        <v>0</v>
      </c>
      <c r="O1191" s="13" t="b">
        <f>AND(G1191="CLOSE",K1191&gt;56,K1191&lt;=84)</f>
        <v>0</v>
      </c>
      <c r="P1191" s="13" t="b">
        <f>AND(G1191="CLOSE",K1191&gt;84)</f>
        <v>0</v>
      </c>
      <c r="Q1191" s="13" t="b">
        <f>AND(G1191 = "INPRG",K1191&gt;84)</f>
        <v>0</v>
      </c>
      <c r="R1191" s="13" t="b">
        <f>AND(G1191 = "INPRG",K1191&gt;56,K1191&lt;=84)</f>
        <v>0</v>
      </c>
      <c r="S1191" s="13" t="b">
        <f>AND(G1191 = "INPRG",K1191&gt;28,K1191&lt;56)</f>
        <v>0</v>
      </c>
      <c r="T1191" s="13" t="b">
        <f>AND(G1191="INPRG",K1191&gt;=21,K1191&lt;28)</f>
        <v>0</v>
      </c>
      <c r="U1191" s="13" t="b">
        <f>AND(G1191="INPRG",K1191&gt;=14,K1191&lt;21)</f>
        <v>0</v>
      </c>
      <c r="V1191" s="13" t="b">
        <f>AND(G1191="INPRG",K1191&gt;=7,K1191&lt;14)</f>
        <v>0</v>
      </c>
      <c r="W1191" s="14" t="b">
        <f>AND(G1191="INPRG",K1191&lt;7)</f>
        <v>0</v>
      </c>
    </row>
    <row r="1192" spans="1:23" ht="15.75" x14ac:dyDescent="0.25">
      <c r="A1192" s="1" t="s">
        <v>2446</v>
      </c>
      <c r="B1192" s="2" t="s">
        <v>1</v>
      </c>
      <c r="C1192" s="2" t="s">
        <v>2</v>
      </c>
      <c r="D1192" s="2" t="s">
        <v>301</v>
      </c>
      <c r="E1192" s="2" t="s">
        <v>36</v>
      </c>
      <c r="F1192" s="3">
        <v>42069.273136574076</v>
      </c>
      <c r="G1192" s="2" t="s">
        <v>4</v>
      </c>
      <c r="H1192" s="2" t="s">
        <v>33</v>
      </c>
      <c r="I1192" s="3">
        <v>42072.645833333336</v>
      </c>
      <c r="J1192" s="4">
        <f ca="1">TODAY()</f>
        <v>42790</v>
      </c>
      <c r="K1192" s="5">
        <f>IF(I1192&lt;&gt;0,(I1192-F1192)-1,(J1192-F1192)-1)</f>
        <v>2.37269675925927</v>
      </c>
      <c r="L1192" s="5" t="b">
        <f>IF(G1192="CAN",TRUE,FALSE)</f>
        <v>0</v>
      </c>
      <c r="M1192" s="6" t="b">
        <f>AND(G1192="CLOSE",K1192&lt;=28)</f>
        <v>1</v>
      </c>
      <c r="N1192" s="6" t="b">
        <f>AND(G1192="CLOSE",K1192&gt;28,K1192&lt;=56)</f>
        <v>0</v>
      </c>
      <c r="O1192" s="6" t="b">
        <f>AND(G1192="CLOSE",K1192&gt;56,K1192&lt;=84)</f>
        <v>0</v>
      </c>
      <c r="P1192" s="6" t="b">
        <f>AND(G1192="CLOSE",K1192&gt;84)</f>
        <v>0</v>
      </c>
      <c r="Q1192" s="6" t="b">
        <f>AND(G1192 = "INPRG",K1192&gt;84)</f>
        <v>0</v>
      </c>
      <c r="R1192" s="6" t="b">
        <f>AND(G1192 = "INPRG",K1192&gt;56,K1192&lt;=84)</f>
        <v>0</v>
      </c>
      <c r="S1192" s="6" t="b">
        <f>AND(G1192 = "INPRG",K1192&gt;28,K1192&lt;56)</f>
        <v>0</v>
      </c>
      <c r="T1192" s="6" t="b">
        <f>AND(G1192="INPRG",K1192&gt;=21,K1192&lt;28)</f>
        <v>0</v>
      </c>
      <c r="U1192" s="6" t="b">
        <f>AND(G1192="INPRG",K1192&gt;=14,K1192&lt;21)</f>
        <v>0</v>
      </c>
      <c r="V1192" s="6" t="b">
        <f>AND(G1192="INPRG",K1192&gt;=7,K1192&lt;14)</f>
        <v>0</v>
      </c>
      <c r="W1192" s="7" t="b">
        <f>AND(G1192="INPRG",K1192&lt;7)</f>
        <v>0</v>
      </c>
    </row>
    <row r="1193" spans="1:23" ht="15.75" x14ac:dyDescent="0.25">
      <c r="A1193" s="8" t="s">
        <v>2447</v>
      </c>
      <c r="B1193" s="9" t="s">
        <v>1</v>
      </c>
      <c r="C1193" s="9" t="s">
        <v>2</v>
      </c>
      <c r="D1193" s="9" t="s">
        <v>320</v>
      </c>
      <c r="E1193" s="9" t="s">
        <v>2448</v>
      </c>
      <c r="F1193" s="10">
        <v>42069.273217592592</v>
      </c>
      <c r="G1193" s="9" t="s">
        <v>4</v>
      </c>
      <c r="H1193" s="9" t="s">
        <v>147</v>
      </c>
      <c r="I1193" s="10">
        <v>42072.958333333336</v>
      </c>
      <c r="J1193" s="11">
        <f ca="1">TODAY()</f>
        <v>42790</v>
      </c>
      <c r="K1193" s="12">
        <f>IF(I1193&lt;&gt;0,(I1193-F1193)-1,(J1193-F1193)-1)</f>
        <v>2.6851157407436403</v>
      </c>
      <c r="L1193" s="12" t="b">
        <f>IF(G1193="CAN",TRUE,FALSE)</f>
        <v>0</v>
      </c>
      <c r="M1193" s="13" t="b">
        <f>AND(G1193="CLOSE",K1193&lt;=28)</f>
        <v>1</v>
      </c>
      <c r="N1193" s="13" t="b">
        <f>AND(G1193="CLOSE",K1193&gt;28,K1193&lt;=56)</f>
        <v>0</v>
      </c>
      <c r="O1193" s="13" t="b">
        <f>AND(G1193="CLOSE",K1193&gt;56,K1193&lt;=84)</f>
        <v>0</v>
      </c>
      <c r="P1193" s="13" t="b">
        <f>AND(G1193="CLOSE",K1193&gt;84)</f>
        <v>0</v>
      </c>
      <c r="Q1193" s="13" t="b">
        <f>AND(G1193 = "INPRG",K1193&gt;84)</f>
        <v>0</v>
      </c>
      <c r="R1193" s="13" t="b">
        <f>AND(G1193 = "INPRG",K1193&gt;56,K1193&lt;=84)</f>
        <v>0</v>
      </c>
      <c r="S1193" s="13" t="b">
        <f>AND(G1193 = "INPRG",K1193&gt;28,K1193&lt;56)</f>
        <v>0</v>
      </c>
      <c r="T1193" s="13" t="b">
        <f>AND(G1193="INPRG",K1193&gt;=21,K1193&lt;28)</f>
        <v>0</v>
      </c>
      <c r="U1193" s="13" t="b">
        <f>AND(G1193="INPRG",K1193&gt;=14,K1193&lt;21)</f>
        <v>0</v>
      </c>
      <c r="V1193" s="13" t="b">
        <f>AND(G1193="INPRG",K1193&gt;=7,K1193&lt;14)</f>
        <v>0</v>
      </c>
      <c r="W1193" s="14" t="b">
        <f>AND(G1193="INPRG",K1193&lt;7)</f>
        <v>0</v>
      </c>
    </row>
    <row r="1194" spans="1:23" ht="15.75" x14ac:dyDescent="0.25">
      <c r="A1194" s="1" t="s">
        <v>2449</v>
      </c>
      <c r="B1194" s="2" t="s">
        <v>1</v>
      </c>
      <c r="C1194" s="2" t="s">
        <v>2</v>
      </c>
      <c r="D1194" s="2" t="s">
        <v>2450</v>
      </c>
      <c r="E1194" s="2" t="s">
        <v>2451</v>
      </c>
      <c r="F1194" s="3">
        <v>42069.273263888892</v>
      </c>
      <c r="G1194" s="2" t="s">
        <v>4</v>
      </c>
      <c r="H1194" s="2" t="s">
        <v>147</v>
      </c>
      <c r="I1194" s="3">
        <v>42072.958333333336</v>
      </c>
      <c r="J1194" s="4">
        <f ca="1">TODAY()</f>
        <v>42790</v>
      </c>
      <c r="K1194" s="5">
        <f>IF(I1194&lt;&gt;0,(I1194-F1194)-1,(J1194-F1194)-1)</f>
        <v>2.6850694444437977</v>
      </c>
      <c r="L1194" s="5" t="b">
        <f>IF(G1194="CAN",TRUE,FALSE)</f>
        <v>0</v>
      </c>
      <c r="M1194" s="6" t="b">
        <f>AND(G1194="CLOSE",K1194&lt;=28)</f>
        <v>1</v>
      </c>
      <c r="N1194" s="6" t="b">
        <f>AND(G1194="CLOSE",K1194&gt;28,K1194&lt;=56)</f>
        <v>0</v>
      </c>
      <c r="O1194" s="6" t="b">
        <f>AND(G1194="CLOSE",K1194&gt;56,K1194&lt;=84)</f>
        <v>0</v>
      </c>
      <c r="P1194" s="6" t="b">
        <f>AND(G1194="CLOSE",K1194&gt;84)</f>
        <v>0</v>
      </c>
      <c r="Q1194" s="6" t="b">
        <f>AND(G1194 = "INPRG",K1194&gt;84)</f>
        <v>0</v>
      </c>
      <c r="R1194" s="6" t="b">
        <f>AND(G1194 = "INPRG",K1194&gt;56,K1194&lt;=84)</f>
        <v>0</v>
      </c>
      <c r="S1194" s="6" t="b">
        <f>AND(G1194 = "INPRG",K1194&gt;28,K1194&lt;56)</f>
        <v>0</v>
      </c>
      <c r="T1194" s="6" t="b">
        <f>AND(G1194="INPRG",K1194&gt;=21,K1194&lt;28)</f>
        <v>0</v>
      </c>
      <c r="U1194" s="6" t="b">
        <f>AND(G1194="INPRG",K1194&gt;=14,K1194&lt;21)</f>
        <v>0</v>
      </c>
      <c r="V1194" s="6" t="b">
        <f>AND(G1194="INPRG",K1194&gt;=7,K1194&lt;14)</f>
        <v>0</v>
      </c>
      <c r="W1194" s="7" t="b">
        <f>AND(G1194="INPRG",K1194&lt;7)</f>
        <v>0</v>
      </c>
    </row>
    <row r="1195" spans="1:23" ht="15.75" x14ac:dyDescent="0.25">
      <c r="A1195" s="8" t="s">
        <v>2452</v>
      </c>
      <c r="B1195" s="9" t="s">
        <v>1</v>
      </c>
      <c r="C1195" s="9" t="s">
        <v>21</v>
      </c>
      <c r="D1195" s="9" t="s">
        <v>2453</v>
      </c>
      <c r="E1195" s="9" t="s">
        <v>2454</v>
      </c>
      <c r="F1195" s="10">
        <v>42069.273344907408</v>
      </c>
      <c r="G1195" s="9" t="s">
        <v>4</v>
      </c>
      <c r="H1195" s="9" t="s">
        <v>325</v>
      </c>
      <c r="I1195" s="10">
        <v>42074.958333333336</v>
      </c>
      <c r="J1195" s="11">
        <f ca="1">TODAY()</f>
        <v>42790</v>
      </c>
      <c r="K1195" s="12">
        <f>IF(I1195&lt;&gt;0,(I1195-F1195)-1,(J1195-F1195)-1)</f>
        <v>4.684988425928168</v>
      </c>
      <c r="L1195" s="12" t="b">
        <f>IF(G1195="CAN",TRUE,FALSE)</f>
        <v>0</v>
      </c>
      <c r="M1195" s="13" t="b">
        <f>AND(G1195="CLOSE",K1195&lt;=28)</f>
        <v>1</v>
      </c>
      <c r="N1195" s="13" t="b">
        <f>AND(G1195="CLOSE",K1195&gt;28,K1195&lt;=56)</f>
        <v>0</v>
      </c>
      <c r="O1195" s="13" t="b">
        <f>AND(G1195="CLOSE",K1195&gt;56,K1195&lt;=84)</f>
        <v>0</v>
      </c>
      <c r="P1195" s="13" t="b">
        <f>AND(G1195="CLOSE",K1195&gt;84)</f>
        <v>0</v>
      </c>
      <c r="Q1195" s="13" t="b">
        <f>AND(G1195 = "INPRG",K1195&gt;84)</f>
        <v>0</v>
      </c>
      <c r="R1195" s="13" t="b">
        <f>AND(G1195 = "INPRG",K1195&gt;56,K1195&lt;=84)</f>
        <v>0</v>
      </c>
      <c r="S1195" s="13" t="b">
        <f>AND(G1195 = "INPRG",K1195&gt;28,K1195&lt;56)</f>
        <v>0</v>
      </c>
      <c r="T1195" s="13" t="b">
        <f>AND(G1195="INPRG",K1195&gt;=21,K1195&lt;28)</f>
        <v>0</v>
      </c>
      <c r="U1195" s="13" t="b">
        <f>AND(G1195="INPRG",K1195&gt;=14,K1195&lt;21)</f>
        <v>0</v>
      </c>
      <c r="V1195" s="13" t="b">
        <f>AND(G1195="INPRG",K1195&gt;=7,K1195&lt;14)</f>
        <v>0</v>
      </c>
      <c r="W1195" s="14" t="b">
        <f>AND(G1195="INPRG",K1195&lt;7)</f>
        <v>0</v>
      </c>
    </row>
    <row r="1196" spans="1:23" ht="15.75" x14ac:dyDescent="0.25">
      <c r="A1196" s="1" t="s">
        <v>2455</v>
      </c>
      <c r="B1196" s="2" t="s">
        <v>1</v>
      </c>
      <c r="C1196" s="2" t="s">
        <v>2</v>
      </c>
      <c r="D1196" s="2" t="s">
        <v>2456</v>
      </c>
      <c r="E1196" s="2" t="s">
        <v>2454</v>
      </c>
      <c r="F1196" s="3">
        <v>42069.273379629631</v>
      </c>
      <c r="G1196" s="2" t="s">
        <v>4</v>
      </c>
      <c r="H1196" s="2" t="s">
        <v>325</v>
      </c>
      <c r="I1196" s="3">
        <v>42074.75</v>
      </c>
      <c r="J1196" s="4">
        <f ca="1">TODAY()</f>
        <v>42790</v>
      </c>
      <c r="K1196" s="5">
        <f>IF(I1196&lt;&gt;0,(I1196-F1196)-1,(J1196-F1196)-1)</f>
        <v>4.4766203703693463</v>
      </c>
      <c r="L1196" s="5" t="b">
        <f>IF(G1196="CAN",TRUE,FALSE)</f>
        <v>0</v>
      </c>
      <c r="M1196" s="6" t="b">
        <f>AND(G1196="CLOSE",K1196&lt;=28)</f>
        <v>1</v>
      </c>
      <c r="N1196" s="6" t="b">
        <f>AND(G1196="CLOSE",K1196&gt;28,K1196&lt;=56)</f>
        <v>0</v>
      </c>
      <c r="O1196" s="6" t="b">
        <f>AND(G1196="CLOSE",K1196&gt;56,K1196&lt;=84)</f>
        <v>0</v>
      </c>
      <c r="P1196" s="6" t="b">
        <f>AND(G1196="CLOSE",K1196&gt;84)</f>
        <v>0</v>
      </c>
      <c r="Q1196" s="6" t="b">
        <f>AND(G1196 = "INPRG",K1196&gt;84)</f>
        <v>0</v>
      </c>
      <c r="R1196" s="6" t="b">
        <f>AND(G1196 = "INPRG",K1196&gt;56,K1196&lt;=84)</f>
        <v>0</v>
      </c>
      <c r="S1196" s="6" t="b">
        <f>AND(G1196 = "INPRG",K1196&gt;28,K1196&lt;56)</f>
        <v>0</v>
      </c>
      <c r="T1196" s="6" t="b">
        <f>AND(G1196="INPRG",K1196&gt;=21,K1196&lt;28)</f>
        <v>0</v>
      </c>
      <c r="U1196" s="6" t="b">
        <f>AND(G1196="INPRG",K1196&gt;=14,K1196&lt;21)</f>
        <v>0</v>
      </c>
      <c r="V1196" s="6" t="b">
        <f>AND(G1196="INPRG",K1196&gt;=7,K1196&lt;14)</f>
        <v>0</v>
      </c>
      <c r="W1196" s="7" t="b">
        <f>AND(G1196="INPRG",K1196&lt;7)</f>
        <v>0</v>
      </c>
    </row>
    <row r="1197" spans="1:23" ht="15.75" x14ac:dyDescent="0.25">
      <c r="A1197" s="8" t="s">
        <v>2457</v>
      </c>
      <c r="B1197" s="9" t="s">
        <v>1</v>
      </c>
      <c r="C1197" s="9" t="s">
        <v>21</v>
      </c>
      <c r="D1197" s="9" t="s">
        <v>345</v>
      </c>
      <c r="E1197" s="9"/>
      <c r="F1197" s="10">
        <v>42069.273402777777</v>
      </c>
      <c r="G1197" s="9" t="s">
        <v>4</v>
      </c>
      <c r="H1197" s="9" t="s">
        <v>134</v>
      </c>
      <c r="I1197" s="10">
        <v>42073.958333333336</v>
      </c>
      <c r="J1197" s="11">
        <f ca="1">TODAY()</f>
        <v>42790</v>
      </c>
      <c r="K1197" s="12">
        <f>IF(I1197&lt;&gt;0,(I1197-F1197)-1,(J1197-F1197)-1)</f>
        <v>3.6849305555588217</v>
      </c>
      <c r="L1197" s="12" t="b">
        <f>IF(G1197="CAN",TRUE,FALSE)</f>
        <v>0</v>
      </c>
      <c r="M1197" s="13" t="b">
        <f>AND(G1197="CLOSE",K1197&lt;=28)</f>
        <v>1</v>
      </c>
      <c r="N1197" s="13" t="b">
        <f>AND(G1197="CLOSE",K1197&gt;28,K1197&lt;=56)</f>
        <v>0</v>
      </c>
      <c r="O1197" s="13" t="b">
        <f>AND(G1197="CLOSE",K1197&gt;56,K1197&lt;=84)</f>
        <v>0</v>
      </c>
      <c r="P1197" s="13" t="b">
        <f>AND(G1197="CLOSE",K1197&gt;84)</f>
        <v>0</v>
      </c>
      <c r="Q1197" s="13" t="b">
        <f>AND(G1197 = "INPRG",K1197&gt;84)</f>
        <v>0</v>
      </c>
      <c r="R1197" s="13" t="b">
        <f>AND(G1197 = "INPRG",K1197&gt;56,K1197&lt;=84)</f>
        <v>0</v>
      </c>
      <c r="S1197" s="13" t="b">
        <f>AND(G1197 = "INPRG",K1197&gt;28,K1197&lt;56)</f>
        <v>0</v>
      </c>
      <c r="T1197" s="13" t="b">
        <f>AND(G1197="INPRG",K1197&gt;=21,K1197&lt;28)</f>
        <v>0</v>
      </c>
      <c r="U1197" s="13" t="b">
        <f>AND(G1197="INPRG",K1197&gt;=14,K1197&lt;21)</f>
        <v>0</v>
      </c>
      <c r="V1197" s="13" t="b">
        <f>AND(G1197="INPRG",K1197&gt;=7,K1197&lt;14)</f>
        <v>0</v>
      </c>
      <c r="W1197" s="14" t="b">
        <f>AND(G1197="INPRG",K1197&lt;7)</f>
        <v>0</v>
      </c>
    </row>
    <row r="1198" spans="1:23" ht="15.75" x14ac:dyDescent="0.25">
      <c r="A1198" s="1" t="s">
        <v>2458</v>
      </c>
      <c r="B1198" s="2" t="s">
        <v>1</v>
      </c>
      <c r="C1198" s="2" t="s">
        <v>21</v>
      </c>
      <c r="D1198" s="2" t="s">
        <v>347</v>
      </c>
      <c r="E1198" s="2" t="s">
        <v>348</v>
      </c>
      <c r="F1198" s="3">
        <v>42069.273425925923</v>
      </c>
      <c r="G1198" s="2" t="s">
        <v>4</v>
      </c>
      <c r="H1198" s="2" t="s">
        <v>134</v>
      </c>
      <c r="I1198" s="3">
        <v>42073.958333333336</v>
      </c>
      <c r="J1198" s="4">
        <f ca="1">TODAY()</f>
        <v>42790</v>
      </c>
      <c r="K1198" s="5">
        <f>IF(I1198&lt;&gt;0,(I1198-F1198)-1,(J1198-F1198)-1)</f>
        <v>3.6849074074125383</v>
      </c>
      <c r="L1198" s="5" t="b">
        <f>IF(G1198="CAN",TRUE,FALSE)</f>
        <v>0</v>
      </c>
      <c r="M1198" s="6" t="b">
        <f>AND(G1198="CLOSE",K1198&lt;=28)</f>
        <v>1</v>
      </c>
      <c r="N1198" s="6" t="b">
        <f>AND(G1198="CLOSE",K1198&gt;28,K1198&lt;=56)</f>
        <v>0</v>
      </c>
      <c r="O1198" s="6" t="b">
        <f>AND(G1198="CLOSE",K1198&gt;56,K1198&lt;=84)</f>
        <v>0</v>
      </c>
      <c r="P1198" s="6" t="b">
        <f>AND(G1198="CLOSE",K1198&gt;84)</f>
        <v>0</v>
      </c>
      <c r="Q1198" s="6" t="b">
        <f>AND(G1198 = "INPRG",K1198&gt;84)</f>
        <v>0</v>
      </c>
      <c r="R1198" s="6" t="b">
        <f>AND(G1198 = "INPRG",K1198&gt;56,K1198&lt;=84)</f>
        <v>0</v>
      </c>
      <c r="S1198" s="6" t="b">
        <f>AND(G1198 = "INPRG",K1198&gt;28,K1198&lt;56)</f>
        <v>0</v>
      </c>
      <c r="T1198" s="6" t="b">
        <f>AND(G1198="INPRG",K1198&gt;=21,K1198&lt;28)</f>
        <v>0</v>
      </c>
      <c r="U1198" s="6" t="b">
        <f>AND(G1198="INPRG",K1198&gt;=14,K1198&lt;21)</f>
        <v>0</v>
      </c>
      <c r="V1198" s="6" t="b">
        <f>AND(G1198="INPRG",K1198&gt;=7,K1198&lt;14)</f>
        <v>0</v>
      </c>
      <c r="W1198" s="7" t="b">
        <f>AND(G1198="INPRG",K1198&lt;7)</f>
        <v>0</v>
      </c>
    </row>
    <row r="1199" spans="1:23" ht="15.75" x14ac:dyDescent="0.25">
      <c r="A1199" s="8" t="s">
        <v>2459</v>
      </c>
      <c r="B1199" s="9" t="s">
        <v>1</v>
      </c>
      <c r="C1199" s="9" t="s">
        <v>21</v>
      </c>
      <c r="D1199" s="9" t="s">
        <v>350</v>
      </c>
      <c r="E1199" s="9" t="s">
        <v>351</v>
      </c>
      <c r="F1199" s="10">
        <v>42069.2734375</v>
      </c>
      <c r="G1199" s="9" t="s">
        <v>4</v>
      </c>
      <c r="H1199" s="9" t="s">
        <v>134</v>
      </c>
      <c r="I1199" s="10">
        <v>42073.958333333336</v>
      </c>
      <c r="J1199" s="11">
        <f ca="1">TODAY()</f>
        <v>42790</v>
      </c>
      <c r="K1199" s="12">
        <f>IF(I1199&lt;&gt;0,(I1199-F1199)-1,(J1199-F1199)-1)</f>
        <v>3.6848958333357587</v>
      </c>
      <c r="L1199" s="12" t="b">
        <f>IF(G1199="CAN",TRUE,FALSE)</f>
        <v>0</v>
      </c>
      <c r="M1199" s="13" t="b">
        <f>AND(G1199="CLOSE",K1199&lt;=28)</f>
        <v>1</v>
      </c>
      <c r="N1199" s="13" t="b">
        <f>AND(G1199="CLOSE",K1199&gt;28,K1199&lt;=56)</f>
        <v>0</v>
      </c>
      <c r="O1199" s="13" t="b">
        <f>AND(G1199="CLOSE",K1199&gt;56,K1199&lt;=84)</f>
        <v>0</v>
      </c>
      <c r="P1199" s="13" t="b">
        <f>AND(G1199="CLOSE",K1199&gt;84)</f>
        <v>0</v>
      </c>
      <c r="Q1199" s="13" t="b">
        <f>AND(G1199 = "INPRG",K1199&gt;84)</f>
        <v>0</v>
      </c>
      <c r="R1199" s="13" t="b">
        <f>AND(G1199 = "INPRG",K1199&gt;56,K1199&lt;=84)</f>
        <v>0</v>
      </c>
      <c r="S1199" s="13" t="b">
        <f>AND(G1199 = "INPRG",K1199&gt;28,K1199&lt;56)</f>
        <v>0</v>
      </c>
      <c r="T1199" s="13" t="b">
        <f>AND(G1199="INPRG",K1199&gt;=21,K1199&lt;28)</f>
        <v>0</v>
      </c>
      <c r="U1199" s="13" t="b">
        <f>AND(G1199="INPRG",K1199&gt;=14,K1199&lt;21)</f>
        <v>0</v>
      </c>
      <c r="V1199" s="13" t="b">
        <f>AND(G1199="INPRG",K1199&gt;=7,K1199&lt;14)</f>
        <v>0</v>
      </c>
      <c r="W1199" s="14" t="b">
        <f>AND(G1199="INPRG",K1199&lt;7)</f>
        <v>0</v>
      </c>
    </row>
    <row r="1200" spans="1:23" ht="15.75" x14ac:dyDescent="0.25">
      <c r="A1200" s="1" t="s">
        <v>2460</v>
      </c>
      <c r="B1200" s="2" t="s">
        <v>1</v>
      </c>
      <c r="C1200" s="2" t="s">
        <v>21</v>
      </c>
      <c r="D1200" s="2" t="s">
        <v>353</v>
      </c>
      <c r="E1200" s="2" t="s">
        <v>354</v>
      </c>
      <c r="F1200" s="3">
        <v>42069.273460648146</v>
      </c>
      <c r="G1200" s="2" t="s">
        <v>4</v>
      </c>
      <c r="H1200" s="2" t="s">
        <v>134</v>
      </c>
      <c r="I1200" s="3">
        <v>42073.958333333336</v>
      </c>
      <c r="J1200" s="4">
        <f ca="1">TODAY()</f>
        <v>42790</v>
      </c>
      <c r="K1200" s="5">
        <f>IF(I1200&lt;&gt;0,(I1200-F1200)-1,(J1200-F1200)-1)</f>
        <v>3.6848726851894753</v>
      </c>
      <c r="L1200" s="5" t="b">
        <f>IF(G1200="CAN",TRUE,FALSE)</f>
        <v>0</v>
      </c>
      <c r="M1200" s="6" t="b">
        <f>AND(G1200="CLOSE",K1200&lt;=28)</f>
        <v>1</v>
      </c>
      <c r="N1200" s="6" t="b">
        <f>AND(G1200="CLOSE",K1200&gt;28,K1200&lt;=56)</f>
        <v>0</v>
      </c>
      <c r="O1200" s="6" t="b">
        <f>AND(G1200="CLOSE",K1200&gt;56,K1200&lt;=84)</f>
        <v>0</v>
      </c>
      <c r="P1200" s="6" t="b">
        <f>AND(G1200="CLOSE",K1200&gt;84)</f>
        <v>0</v>
      </c>
      <c r="Q1200" s="6" t="b">
        <f>AND(G1200 = "INPRG",K1200&gt;84)</f>
        <v>0</v>
      </c>
      <c r="R1200" s="6" t="b">
        <f>AND(G1200 = "INPRG",K1200&gt;56,K1200&lt;=84)</f>
        <v>0</v>
      </c>
      <c r="S1200" s="6" t="b">
        <f>AND(G1200 = "INPRG",K1200&gt;28,K1200&lt;56)</f>
        <v>0</v>
      </c>
      <c r="T1200" s="6" t="b">
        <f>AND(G1200="INPRG",K1200&gt;=21,K1200&lt;28)</f>
        <v>0</v>
      </c>
      <c r="U1200" s="6" t="b">
        <f>AND(G1200="INPRG",K1200&gt;=14,K1200&lt;21)</f>
        <v>0</v>
      </c>
      <c r="V1200" s="6" t="b">
        <f>AND(G1200="INPRG",K1200&gt;=7,K1200&lt;14)</f>
        <v>0</v>
      </c>
      <c r="W1200" s="7" t="b">
        <f>AND(G1200="INPRG",K1200&lt;7)</f>
        <v>0</v>
      </c>
    </row>
    <row r="1201" spans="1:23" ht="15.75" x14ac:dyDescent="0.25">
      <c r="A1201" s="8" t="s">
        <v>2461</v>
      </c>
      <c r="B1201" s="9" t="s">
        <v>1</v>
      </c>
      <c r="C1201" s="9" t="s">
        <v>21</v>
      </c>
      <c r="D1201" s="9" t="s">
        <v>356</v>
      </c>
      <c r="E1201" s="9" t="s">
        <v>357</v>
      </c>
      <c r="F1201" s="10">
        <v>42069.273472222223</v>
      </c>
      <c r="G1201" s="9" t="s">
        <v>4</v>
      </c>
      <c r="H1201" s="9" t="s">
        <v>134</v>
      </c>
      <c r="I1201" s="10">
        <v>42073.958333333336</v>
      </c>
      <c r="J1201" s="11">
        <f ca="1">TODAY()</f>
        <v>42790</v>
      </c>
      <c r="K1201" s="12">
        <f>IF(I1201&lt;&gt;0,(I1201-F1201)-1,(J1201-F1201)-1)</f>
        <v>3.6848611111126957</v>
      </c>
      <c r="L1201" s="12" t="b">
        <f>IF(G1201="CAN",TRUE,FALSE)</f>
        <v>0</v>
      </c>
      <c r="M1201" s="13" t="b">
        <f>AND(G1201="CLOSE",K1201&lt;=28)</f>
        <v>1</v>
      </c>
      <c r="N1201" s="13" t="b">
        <f>AND(G1201="CLOSE",K1201&gt;28,K1201&lt;=56)</f>
        <v>0</v>
      </c>
      <c r="O1201" s="13" t="b">
        <f>AND(G1201="CLOSE",K1201&gt;56,K1201&lt;=84)</f>
        <v>0</v>
      </c>
      <c r="P1201" s="13" t="b">
        <f>AND(G1201="CLOSE",K1201&gt;84)</f>
        <v>0</v>
      </c>
      <c r="Q1201" s="13" t="b">
        <f>AND(G1201 = "INPRG",K1201&gt;84)</f>
        <v>0</v>
      </c>
      <c r="R1201" s="13" t="b">
        <f>AND(G1201 = "INPRG",K1201&gt;56,K1201&lt;=84)</f>
        <v>0</v>
      </c>
      <c r="S1201" s="13" t="b">
        <f>AND(G1201 = "INPRG",K1201&gt;28,K1201&lt;56)</f>
        <v>0</v>
      </c>
      <c r="T1201" s="13" t="b">
        <f>AND(G1201="INPRG",K1201&gt;=21,K1201&lt;28)</f>
        <v>0</v>
      </c>
      <c r="U1201" s="13" t="b">
        <f>AND(G1201="INPRG",K1201&gt;=14,K1201&lt;21)</f>
        <v>0</v>
      </c>
      <c r="V1201" s="13" t="b">
        <f>AND(G1201="INPRG",K1201&gt;=7,K1201&lt;14)</f>
        <v>0</v>
      </c>
      <c r="W1201" s="14" t="b">
        <f>AND(G1201="INPRG",K1201&lt;7)</f>
        <v>0</v>
      </c>
    </row>
    <row r="1202" spans="1:23" ht="15.75" x14ac:dyDescent="0.25">
      <c r="A1202" s="1" t="s">
        <v>2462</v>
      </c>
      <c r="B1202" s="2" t="s">
        <v>1</v>
      </c>
      <c r="C1202" s="2" t="s">
        <v>21</v>
      </c>
      <c r="D1202" s="2" t="s">
        <v>359</v>
      </c>
      <c r="E1202" s="2" t="s">
        <v>360</v>
      </c>
      <c r="F1202" s="3">
        <v>42069.2734837963</v>
      </c>
      <c r="G1202" s="2" t="s">
        <v>4</v>
      </c>
      <c r="H1202" s="2" t="s">
        <v>134</v>
      </c>
      <c r="I1202" s="3">
        <v>42073.958333333336</v>
      </c>
      <c r="J1202" s="4">
        <f ca="1">TODAY()</f>
        <v>42790</v>
      </c>
      <c r="K1202" s="5">
        <f>IF(I1202&lt;&gt;0,(I1202-F1202)-1,(J1202-F1202)-1)</f>
        <v>3.684849537035916</v>
      </c>
      <c r="L1202" s="5" t="b">
        <f>IF(G1202="CAN",TRUE,FALSE)</f>
        <v>0</v>
      </c>
      <c r="M1202" s="6" t="b">
        <f>AND(G1202="CLOSE",K1202&lt;=28)</f>
        <v>1</v>
      </c>
      <c r="N1202" s="6" t="b">
        <f>AND(G1202="CLOSE",K1202&gt;28,K1202&lt;=56)</f>
        <v>0</v>
      </c>
      <c r="O1202" s="6" t="b">
        <f>AND(G1202="CLOSE",K1202&gt;56,K1202&lt;=84)</f>
        <v>0</v>
      </c>
      <c r="P1202" s="6" t="b">
        <f>AND(G1202="CLOSE",K1202&gt;84)</f>
        <v>0</v>
      </c>
      <c r="Q1202" s="6" t="b">
        <f>AND(G1202 = "INPRG",K1202&gt;84)</f>
        <v>0</v>
      </c>
      <c r="R1202" s="6" t="b">
        <f>AND(G1202 = "INPRG",K1202&gt;56,K1202&lt;=84)</f>
        <v>0</v>
      </c>
      <c r="S1202" s="6" t="b">
        <f>AND(G1202 = "INPRG",K1202&gt;28,K1202&lt;56)</f>
        <v>0</v>
      </c>
      <c r="T1202" s="6" t="b">
        <f>AND(G1202="INPRG",K1202&gt;=21,K1202&lt;28)</f>
        <v>0</v>
      </c>
      <c r="U1202" s="6" t="b">
        <f>AND(G1202="INPRG",K1202&gt;=14,K1202&lt;21)</f>
        <v>0</v>
      </c>
      <c r="V1202" s="6" t="b">
        <f>AND(G1202="INPRG",K1202&gt;=7,K1202&lt;14)</f>
        <v>0</v>
      </c>
      <c r="W1202" s="7" t="b">
        <f>AND(G1202="INPRG",K1202&lt;7)</f>
        <v>0</v>
      </c>
    </row>
    <row r="1203" spans="1:23" ht="15.75" x14ac:dyDescent="0.25">
      <c r="A1203" s="8" t="s">
        <v>2463</v>
      </c>
      <c r="B1203" s="9" t="s">
        <v>1</v>
      </c>
      <c r="C1203" s="9" t="s">
        <v>2</v>
      </c>
      <c r="D1203" s="9" t="s">
        <v>362</v>
      </c>
      <c r="E1203" s="9" t="s">
        <v>348</v>
      </c>
      <c r="F1203" s="10">
        <v>42069.273518518516</v>
      </c>
      <c r="G1203" s="9" t="s">
        <v>4</v>
      </c>
      <c r="H1203" s="9" t="s">
        <v>134</v>
      </c>
      <c r="I1203" s="10">
        <v>42240.695833333331</v>
      </c>
      <c r="J1203" s="11">
        <f ca="1">TODAY()</f>
        <v>42790</v>
      </c>
      <c r="K1203" s="12">
        <f>IF(I1203&lt;&gt;0,(I1203-F1203)-1,(J1203-F1203)-1)</f>
        <v>170.42231481481576</v>
      </c>
      <c r="L1203" s="12" t="b">
        <f>IF(G1203="CAN",TRUE,FALSE)</f>
        <v>0</v>
      </c>
      <c r="M1203" s="13" t="b">
        <f>AND(G1203="CLOSE",K1203&lt;=28)</f>
        <v>0</v>
      </c>
      <c r="N1203" s="13" t="b">
        <f>AND(G1203="CLOSE",K1203&gt;28,K1203&lt;=56)</f>
        <v>0</v>
      </c>
      <c r="O1203" s="13" t="b">
        <f>AND(G1203="CLOSE",K1203&gt;56,K1203&lt;=84)</f>
        <v>0</v>
      </c>
      <c r="P1203" s="13" t="b">
        <f>AND(G1203="CLOSE",K1203&gt;84)</f>
        <v>1</v>
      </c>
      <c r="Q1203" s="13" t="b">
        <f>AND(G1203 = "INPRG",K1203&gt;84)</f>
        <v>0</v>
      </c>
      <c r="R1203" s="13" t="b">
        <f>AND(G1203 = "INPRG",K1203&gt;56,K1203&lt;=84)</f>
        <v>0</v>
      </c>
      <c r="S1203" s="13" t="b">
        <f>AND(G1203 = "INPRG",K1203&gt;28,K1203&lt;56)</f>
        <v>0</v>
      </c>
      <c r="T1203" s="13" t="b">
        <f>AND(G1203="INPRG",K1203&gt;=21,K1203&lt;28)</f>
        <v>0</v>
      </c>
      <c r="U1203" s="13" t="b">
        <f>AND(G1203="INPRG",K1203&gt;=14,K1203&lt;21)</f>
        <v>0</v>
      </c>
      <c r="V1203" s="13" t="b">
        <f>AND(G1203="INPRG",K1203&gt;=7,K1203&lt;14)</f>
        <v>0</v>
      </c>
      <c r="W1203" s="14" t="b">
        <f>AND(G1203="INPRG",K1203&lt;7)</f>
        <v>0</v>
      </c>
    </row>
    <row r="1204" spans="1:23" ht="15.75" x14ac:dyDescent="0.25">
      <c r="A1204" s="1" t="s">
        <v>2464</v>
      </c>
      <c r="B1204" s="2" t="s">
        <v>1</v>
      </c>
      <c r="C1204" s="2" t="s">
        <v>2</v>
      </c>
      <c r="D1204" s="2" t="s">
        <v>364</v>
      </c>
      <c r="E1204" s="2" t="s">
        <v>351</v>
      </c>
      <c r="F1204" s="3">
        <v>42069.273541666669</v>
      </c>
      <c r="G1204" s="2" t="s">
        <v>4</v>
      </c>
      <c r="H1204" s="2" t="s">
        <v>134</v>
      </c>
      <c r="I1204" s="3">
        <v>42240.696527777778</v>
      </c>
      <c r="J1204" s="4">
        <f ca="1">TODAY()</f>
        <v>42790</v>
      </c>
      <c r="K1204" s="5">
        <f>IF(I1204&lt;&gt;0,(I1204-F1204)-1,(J1204-F1204)-1)</f>
        <v>170.42298611110891</v>
      </c>
      <c r="L1204" s="5" t="b">
        <f>IF(G1204="CAN",TRUE,FALSE)</f>
        <v>0</v>
      </c>
      <c r="M1204" s="6" t="b">
        <f>AND(G1204="CLOSE",K1204&lt;=28)</f>
        <v>0</v>
      </c>
      <c r="N1204" s="6" t="b">
        <f>AND(G1204="CLOSE",K1204&gt;28,K1204&lt;=56)</f>
        <v>0</v>
      </c>
      <c r="O1204" s="6" t="b">
        <f>AND(G1204="CLOSE",K1204&gt;56,K1204&lt;=84)</f>
        <v>0</v>
      </c>
      <c r="P1204" s="6" t="b">
        <f>AND(G1204="CLOSE",K1204&gt;84)</f>
        <v>1</v>
      </c>
      <c r="Q1204" s="6" t="b">
        <f>AND(G1204 = "INPRG",K1204&gt;84)</f>
        <v>0</v>
      </c>
      <c r="R1204" s="6" t="b">
        <f>AND(G1204 = "INPRG",K1204&gt;56,K1204&lt;=84)</f>
        <v>0</v>
      </c>
      <c r="S1204" s="6" t="b">
        <f>AND(G1204 = "INPRG",K1204&gt;28,K1204&lt;56)</f>
        <v>0</v>
      </c>
      <c r="T1204" s="6" t="b">
        <f>AND(G1204="INPRG",K1204&gt;=21,K1204&lt;28)</f>
        <v>0</v>
      </c>
      <c r="U1204" s="6" t="b">
        <f>AND(G1204="INPRG",K1204&gt;=14,K1204&lt;21)</f>
        <v>0</v>
      </c>
      <c r="V1204" s="6" t="b">
        <f>AND(G1204="INPRG",K1204&gt;=7,K1204&lt;14)</f>
        <v>0</v>
      </c>
      <c r="W1204" s="7" t="b">
        <f>AND(G1204="INPRG",K1204&lt;7)</f>
        <v>0</v>
      </c>
    </row>
    <row r="1205" spans="1:23" ht="15.75" x14ac:dyDescent="0.25">
      <c r="A1205" s="8" t="s">
        <v>2465</v>
      </c>
      <c r="B1205" s="9" t="s">
        <v>1</v>
      </c>
      <c r="C1205" s="9" t="s">
        <v>2</v>
      </c>
      <c r="D1205" s="9" t="s">
        <v>366</v>
      </c>
      <c r="E1205" s="9" t="s">
        <v>351</v>
      </c>
      <c r="F1205" s="10">
        <v>42069.273553240739</v>
      </c>
      <c r="G1205" s="9" t="s">
        <v>4</v>
      </c>
      <c r="H1205" s="9" t="s">
        <v>134</v>
      </c>
      <c r="I1205" s="10">
        <v>42240.695138888892</v>
      </c>
      <c r="J1205" s="11">
        <f ca="1">TODAY()</f>
        <v>42790</v>
      </c>
      <c r="K1205" s="12">
        <f>IF(I1205&lt;&gt;0,(I1205-F1205)-1,(J1205-F1205)-1)</f>
        <v>170.42158564815327</v>
      </c>
      <c r="L1205" s="12" t="b">
        <f>IF(G1205="CAN",TRUE,FALSE)</f>
        <v>0</v>
      </c>
      <c r="M1205" s="13" t="b">
        <f>AND(G1205="CLOSE",K1205&lt;=28)</f>
        <v>0</v>
      </c>
      <c r="N1205" s="13" t="b">
        <f>AND(G1205="CLOSE",K1205&gt;28,K1205&lt;=56)</f>
        <v>0</v>
      </c>
      <c r="O1205" s="13" t="b">
        <f>AND(G1205="CLOSE",K1205&gt;56,K1205&lt;=84)</f>
        <v>0</v>
      </c>
      <c r="P1205" s="13" t="b">
        <f>AND(G1205="CLOSE",K1205&gt;84)</f>
        <v>1</v>
      </c>
      <c r="Q1205" s="13" t="b">
        <f>AND(G1205 = "INPRG",K1205&gt;84)</f>
        <v>0</v>
      </c>
      <c r="R1205" s="13" t="b">
        <f>AND(G1205 = "INPRG",K1205&gt;56,K1205&lt;=84)</f>
        <v>0</v>
      </c>
      <c r="S1205" s="13" t="b">
        <f>AND(G1205 = "INPRG",K1205&gt;28,K1205&lt;56)</f>
        <v>0</v>
      </c>
      <c r="T1205" s="13" t="b">
        <f>AND(G1205="INPRG",K1205&gt;=21,K1205&lt;28)</f>
        <v>0</v>
      </c>
      <c r="U1205" s="13" t="b">
        <f>AND(G1205="INPRG",K1205&gt;=14,K1205&lt;21)</f>
        <v>0</v>
      </c>
      <c r="V1205" s="13" t="b">
        <f>AND(G1205="INPRG",K1205&gt;=7,K1205&lt;14)</f>
        <v>0</v>
      </c>
      <c r="W1205" s="14" t="b">
        <f>AND(G1205="INPRG",K1205&lt;7)</f>
        <v>0</v>
      </c>
    </row>
    <row r="1206" spans="1:23" ht="15.75" x14ac:dyDescent="0.25">
      <c r="A1206" s="1" t="s">
        <v>2466</v>
      </c>
      <c r="B1206" s="2" t="s">
        <v>1</v>
      </c>
      <c r="C1206" s="2" t="s">
        <v>21</v>
      </c>
      <c r="D1206" s="2" t="s">
        <v>2467</v>
      </c>
      <c r="E1206" s="2" t="s">
        <v>2468</v>
      </c>
      <c r="F1206" s="3">
        <v>42069.273576388892</v>
      </c>
      <c r="G1206" s="2" t="s">
        <v>4</v>
      </c>
      <c r="H1206" s="2" t="s">
        <v>238</v>
      </c>
      <c r="I1206" s="3">
        <v>42073.583333333336</v>
      </c>
      <c r="J1206" s="4">
        <f ca="1">TODAY()</f>
        <v>42790</v>
      </c>
      <c r="K1206" s="5">
        <f>IF(I1206&lt;&gt;0,(I1206-F1206)-1,(J1206-F1206)-1)</f>
        <v>3.3097569444435067</v>
      </c>
      <c r="L1206" s="5" t="b">
        <f>IF(G1206="CAN",TRUE,FALSE)</f>
        <v>0</v>
      </c>
      <c r="M1206" s="6" t="b">
        <f>AND(G1206="CLOSE",K1206&lt;=28)</f>
        <v>1</v>
      </c>
      <c r="N1206" s="6" t="b">
        <f>AND(G1206="CLOSE",K1206&gt;28,K1206&lt;=56)</f>
        <v>0</v>
      </c>
      <c r="O1206" s="6" t="b">
        <f>AND(G1206="CLOSE",K1206&gt;56,K1206&lt;=84)</f>
        <v>0</v>
      </c>
      <c r="P1206" s="6" t="b">
        <f>AND(G1206="CLOSE",K1206&gt;84)</f>
        <v>0</v>
      </c>
      <c r="Q1206" s="6" t="b">
        <f>AND(G1206 = "INPRG",K1206&gt;84)</f>
        <v>0</v>
      </c>
      <c r="R1206" s="6" t="b">
        <f>AND(G1206 = "INPRG",K1206&gt;56,K1206&lt;=84)</f>
        <v>0</v>
      </c>
      <c r="S1206" s="6" t="b">
        <f>AND(G1206 = "INPRG",K1206&gt;28,K1206&lt;56)</f>
        <v>0</v>
      </c>
      <c r="T1206" s="6" t="b">
        <f>AND(G1206="INPRG",K1206&gt;=21,K1206&lt;28)</f>
        <v>0</v>
      </c>
      <c r="U1206" s="6" t="b">
        <f>AND(G1206="INPRG",K1206&gt;=14,K1206&lt;21)</f>
        <v>0</v>
      </c>
      <c r="V1206" s="6" t="b">
        <f>AND(G1206="INPRG",K1206&gt;=7,K1206&lt;14)</f>
        <v>0</v>
      </c>
      <c r="W1206" s="7" t="b">
        <f>AND(G1206="INPRG",K1206&lt;7)</f>
        <v>0</v>
      </c>
    </row>
    <row r="1207" spans="1:23" ht="15.75" x14ac:dyDescent="0.25">
      <c r="A1207" s="8" t="s">
        <v>2469</v>
      </c>
      <c r="B1207" s="9" t="s">
        <v>1</v>
      </c>
      <c r="C1207" s="9" t="s">
        <v>2</v>
      </c>
      <c r="D1207" s="9" t="s">
        <v>368</v>
      </c>
      <c r="E1207" s="9" t="s">
        <v>369</v>
      </c>
      <c r="F1207" s="10">
        <v>42069.273599537039</v>
      </c>
      <c r="G1207" s="9" t="s">
        <v>4</v>
      </c>
      <c r="H1207" s="9" t="s">
        <v>39</v>
      </c>
      <c r="I1207" s="10">
        <v>42072.958333333336</v>
      </c>
      <c r="J1207" s="11">
        <f ca="1">TODAY()</f>
        <v>42790</v>
      </c>
      <c r="K1207" s="12">
        <f>IF(I1207&lt;&gt;0,(I1207-F1207)-1,(J1207-F1207)-1)</f>
        <v>2.6847337962972233</v>
      </c>
      <c r="L1207" s="12" t="b">
        <f>IF(G1207="CAN",TRUE,FALSE)</f>
        <v>0</v>
      </c>
      <c r="M1207" s="13" t="b">
        <f>AND(G1207="CLOSE",K1207&lt;=28)</f>
        <v>1</v>
      </c>
      <c r="N1207" s="13" t="b">
        <f>AND(G1207="CLOSE",K1207&gt;28,K1207&lt;=56)</f>
        <v>0</v>
      </c>
      <c r="O1207" s="13" t="b">
        <f>AND(G1207="CLOSE",K1207&gt;56,K1207&lt;=84)</f>
        <v>0</v>
      </c>
      <c r="P1207" s="13" t="b">
        <f>AND(G1207="CLOSE",K1207&gt;84)</f>
        <v>0</v>
      </c>
      <c r="Q1207" s="13" t="b">
        <f>AND(G1207 = "INPRG",K1207&gt;84)</f>
        <v>0</v>
      </c>
      <c r="R1207" s="13" t="b">
        <f>AND(G1207 = "INPRG",K1207&gt;56,K1207&lt;=84)</f>
        <v>0</v>
      </c>
      <c r="S1207" s="13" t="b">
        <f>AND(G1207 = "INPRG",K1207&gt;28,K1207&lt;56)</f>
        <v>0</v>
      </c>
      <c r="T1207" s="13" t="b">
        <f>AND(G1207="INPRG",K1207&gt;=21,K1207&lt;28)</f>
        <v>0</v>
      </c>
      <c r="U1207" s="13" t="b">
        <f>AND(G1207="INPRG",K1207&gt;=14,K1207&lt;21)</f>
        <v>0</v>
      </c>
      <c r="V1207" s="13" t="b">
        <f>AND(G1207="INPRG",K1207&gt;=7,K1207&lt;14)</f>
        <v>0</v>
      </c>
      <c r="W1207" s="14" t="b">
        <f>AND(G1207="INPRG",K1207&lt;7)</f>
        <v>0</v>
      </c>
    </row>
    <row r="1208" spans="1:23" ht="15.75" x14ac:dyDescent="0.25">
      <c r="A1208" s="1" t="s">
        <v>2470</v>
      </c>
      <c r="B1208" s="2" t="s">
        <v>1</v>
      </c>
      <c r="C1208" s="2" t="s">
        <v>2</v>
      </c>
      <c r="D1208" s="2" t="s">
        <v>371</v>
      </c>
      <c r="E1208" s="2"/>
      <c r="F1208" s="3">
        <v>42069.273622685185</v>
      </c>
      <c r="G1208" s="2" t="s">
        <v>4</v>
      </c>
      <c r="H1208" s="2" t="s">
        <v>39</v>
      </c>
      <c r="I1208" s="3">
        <v>42073.291666666664</v>
      </c>
      <c r="J1208" s="4">
        <f ca="1">TODAY()</f>
        <v>42790</v>
      </c>
      <c r="K1208" s="5">
        <f>IF(I1208&lt;&gt;0,(I1208-F1208)-1,(J1208-F1208)-1)</f>
        <v>3.0180439814794227</v>
      </c>
      <c r="L1208" s="5" t="b">
        <f>IF(G1208="CAN",TRUE,FALSE)</f>
        <v>0</v>
      </c>
      <c r="M1208" s="6" t="b">
        <f>AND(G1208="CLOSE",K1208&lt;=28)</f>
        <v>1</v>
      </c>
      <c r="N1208" s="6" t="b">
        <f>AND(G1208="CLOSE",K1208&gt;28,K1208&lt;=56)</f>
        <v>0</v>
      </c>
      <c r="O1208" s="6" t="b">
        <f>AND(G1208="CLOSE",K1208&gt;56,K1208&lt;=84)</f>
        <v>0</v>
      </c>
      <c r="P1208" s="6" t="b">
        <f>AND(G1208="CLOSE",K1208&gt;84)</f>
        <v>0</v>
      </c>
      <c r="Q1208" s="6" t="b">
        <f>AND(G1208 = "INPRG",K1208&gt;84)</f>
        <v>0</v>
      </c>
      <c r="R1208" s="6" t="b">
        <f>AND(G1208 = "INPRG",K1208&gt;56,K1208&lt;=84)</f>
        <v>0</v>
      </c>
      <c r="S1208" s="6" t="b">
        <f>AND(G1208 = "INPRG",K1208&gt;28,K1208&lt;56)</f>
        <v>0</v>
      </c>
      <c r="T1208" s="6" t="b">
        <f>AND(G1208="INPRG",K1208&gt;=21,K1208&lt;28)</f>
        <v>0</v>
      </c>
      <c r="U1208" s="6" t="b">
        <f>AND(G1208="INPRG",K1208&gt;=14,K1208&lt;21)</f>
        <v>0</v>
      </c>
      <c r="V1208" s="6" t="b">
        <f>AND(G1208="INPRG",K1208&gt;=7,K1208&lt;14)</f>
        <v>0</v>
      </c>
      <c r="W1208" s="7" t="b">
        <f>AND(G1208="INPRG",K1208&lt;7)</f>
        <v>0</v>
      </c>
    </row>
    <row r="1209" spans="1:23" ht="15.75" x14ac:dyDescent="0.25">
      <c r="A1209" s="8" t="s">
        <v>2471</v>
      </c>
      <c r="B1209" s="9" t="s">
        <v>1</v>
      </c>
      <c r="C1209" s="9" t="s">
        <v>2</v>
      </c>
      <c r="D1209" s="9" t="s">
        <v>373</v>
      </c>
      <c r="E1209" s="9"/>
      <c r="F1209" s="10">
        <v>42069.273622685185</v>
      </c>
      <c r="G1209" s="9" t="s">
        <v>4</v>
      </c>
      <c r="H1209" s="9" t="s">
        <v>39</v>
      </c>
      <c r="I1209" s="10">
        <v>42073.291666666664</v>
      </c>
      <c r="J1209" s="11">
        <f ca="1">TODAY()</f>
        <v>42790</v>
      </c>
      <c r="K1209" s="12">
        <f>IF(I1209&lt;&gt;0,(I1209-F1209)-1,(J1209-F1209)-1)</f>
        <v>3.0180439814794227</v>
      </c>
      <c r="L1209" s="12" t="b">
        <f>IF(G1209="CAN",TRUE,FALSE)</f>
        <v>0</v>
      </c>
      <c r="M1209" s="13" t="b">
        <f>AND(G1209="CLOSE",K1209&lt;=28)</f>
        <v>1</v>
      </c>
      <c r="N1209" s="13" t="b">
        <f>AND(G1209="CLOSE",K1209&gt;28,K1209&lt;=56)</f>
        <v>0</v>
      </c>
      <c r="O1209" s="13" t="b">
        <f>AND(G1209="CLOSE",K1209&gt;56,K1209&lt;=84)</f>
        <v>0</v>
      </c>
      <c r="P1209" s="13" t="b">
        <f>AND(G1209="CLOSE",K1209&gt;84)</f>
        <v>0</v>
      </c>
      <c r="Q1209" s="13" t="b">
        <f>AND(G1209 = "INPRG",K1209&gt;84)</f>
        <v>0</v>
      </c>
      <c r="R1209" s="13" t="b">
        <f>AND(G1209 = "INPRG",K1209&gt;56,K1209&lt;=84)</f>
        <v>0</v>
      </c>
      <c r="S1209" s="13" t="b">
        <f>AND(G1209 = "INPRG",K1209&gt;28,K1209&lt;56)</f>
        <v>0</v>
      </c>
      <c r="T1209" s="13" t="b">
        <f>AND(G1209="INPRG",K1209&gt;=21,K1209&lt;28)</f>
        <v>0</v>
      </c>
      <c r="U1209" s="13" t="b">
        <f>AND(G1209="INPRG",K1209&gt;=14,K1209&lt;21)</f>
        <v>0</v>
      </c>
      <c r="V1209" s="13" t="b">
        <f>AND(G1209="INPRG",K1209&gt;=7,K1209&lt;14)</f>
        <v>0</v>
      </c>
      <c r="W1209" s="14" t="b">
        <f>AND(G1209="INPRG",K1209&lt;7)</f>
        <v>0</v>
      </c>
    </row>
    <row r="1210" spans="1:23" ht="15.75" x14ac:dyDescent="0.25">
      <c r="A1210" s="1" t="s">
        <v>2472</v>
      </c>
      <c r="B1210" s="2" t="s">
        <v>1</v>
      </c>
      <c r="C1210" s="2" t="s">
        <v>2</v>
      </c>
      <c r="D1210" s="2" t="s">
        <v>375</v>
      </c>
      <c r="E1210" s="2" t="s">
        <v>376</v>
      </c>
      <c r="F1210" s="3">
        <v>42069.273715277777</v>
      </c>
      <c r="G1210" s="2" t="s">
        <v>4</v>
      </c>
      <c r="H1210" s="2" t="s">
        <v>325</v>
      </c>
      <c r="I1210" s="3">
        <v>42076.958333333336</v>
      </c>
      <c r="J1210" s="4">
        <f ca="1">TODAY()</f>
        <v>42790</v>
      </c>
      <c r="K1210" s="5">
        <f>IF(I1210&lt;&gt;0,(I1210-F1210)-1,(J1210-F1210)-1)</f>
        <v>6.6846180555585306</v>
      </c>
      <c r="L1210" s="5" t="b">
        <f>IF(G1210="CAN",TRUE,FALSE)</f>
        <v>0</v>
      </c>
      <c r="M1210" s="6" t="b">
        <f>AND(G1210="CLOSE",K1210&lt;=28)</f>
        <v>1</v>
      </c>
      <c r="N1210" s="6" t="b">
        <f>AND(G1210="CLOSE",K1210&gt;28,K1210&lt;=56)</f>
        <v>0</v>
      </c>
      <c r="O1210" s="6" t="b">
        <f>AND(G1210="CLOSE",K1210&gt;56,K1210&lt;=84)</f>
        <v>0</v>
      </c>
      <c r="P1210" s="6" t="b">
        <f>AND(G1210="CLOSE",K1210&gt;84)</f>
        <v>0</v>
      </c>
      <c r="Q1210" s="6" t="b">
        <f>AND(G1210 = "INPRG",K1210&gt;84)</f>
        <v>0</v>
      </c>
      <c r="R1210" s="6" t="b">
        <f>AND(G1210 = "INPRG",K1210&gt;56,K1210&lt;=84)</f>
        <v>0</v>
      </c>
      <c r="S1210" s="6" t="b">
        <f>AND(G1210 = "INPRG",K1210&gt;28,K1210&lt;56)</f>
        <v>0</v>
      </c>
      <c r="T1210" s="6" t="b">
        <f>AND(G1210="INPRG",K1210&gt;=21,K1210&lt;28)</f>
        <v>0</v>
      </c>
      <c r="U1210" s="6" t="b">
        <f>AND(G1210="INPRG",K1210&gt;=14,K1210&lt;21)</f>
        <v>0</v>
      </c>
      <c r="V1210" s="6" t="b">
        <f>AND(G1210="INPRG",K1210&gt;=7,K1210&lt;14)</f>
        <v>0</v>
      </c>
      <c r="W1210" s="7" t="b">
        <f>AND(G1210="INPRG",K1210&lt;7)</f>
        <v>0</v>
      </c>
    </row>
    <row r="1211" spans="1:23" ht="15.75" x14ac:dyDescent="0.25">
      <c r="A1211" s="8" t="s">
        <v>2473</v>
      </c>
      <c r="B1211" s="9" t="s">
        <v>1</v>
      </c>
      <c r="C1211" s="9" t="s">
        <v>21</v>
      </c>
      <c r="D1211" s="9" t="s">
        <v>378</v>
      </c>
      <c r="E1211" s="9" t="s">
        <v>376</v>
      </c>
      <c r="F1211" s="10">
        <v>42069.273726851854</v>
      </c>
      <c r="G1211" s="9" t="s">
        <v>4</v>
      </c>
      <c r="H1211" s="9" t="s">
        <v>325</v>
      </c>
      <c r="I1211" s="10">
        <v>42075.291666666664</v>
      </c>
      <c r="J1211" s="11">
        <f ca="1">TODAY()</f>
        <v>42790</v>
      </c>
      <c r="K1211" s="12">
        <f>IF(I1211&lt;&gt;0,(I1211-F1211)-1,(J1211-F1211)-1)</f>
        <v>5.0179398148102337</v>
      </c>
      <c r="L1211" s="12" t="b">
        <f>IF(G1211="CAN",TRUE,FALSE)</f>
        <v>0</v>
      </c>
      <c r="M1211" s="13" t="b">
        <f>AND(G1211="CLOSE",K1211&lt;=28)</f>
        <v>1</v>
      </c>
      <c r="N1211" s="13" t="b">
        <f>AND(G1211="CLOSE",K1211&gt;28,K1211&lt;=56)</f>
        <v>0</v>
      </c>
      <c r="O1211" s="13" t="b">
        <f>AND(G1211="CLOSE",K1211&gt;56,K1211&lt;=84)</f>
        <v>0</v>
      </c>
      <c r="P1211" s="13" t="b">
        <f>AND(G1211="CLOSE",K1211&gt;84)</f>
        <v>0</v>
      </c>
      <c r="Q1211" s="13" t="b">
        <f>AND(G1211 = "INPRG",K1211&gt;84)</f>
        <v>0</v>
      </c>
      <c r="R1211" s="13" t="b">
        <f>AND(G1211 = "INPRG",K1211&gt;56,K1211&lt;=84)</f>
        <v>0</v>
      </c>
      <c r="S1211" s="13" t="b">
        <f>AND(G1211 = "INPRG",K1211&gt;28,K1211&lt;56)</f>
        <v>0</v>
      </c>
      <c r="T1211" s="13" t="b">
        <f>AND(G1211="INPRG",K1211&gt;=21,K1211&lt;28)</f>
        <v>0</v>
      </c>
      <c r="U1211" s="13" t="b">
        <f>AND(G1211="INPRG",K1211&gt;=14,K1211&lt;21)</f>
        <v>0</v>
      </c>
      <c r="V1211" s="13" t="b">
        <f>AND(G1211="INPRG",K1211&gt;=7,K1211&lt;14)</f>
        <v>0</v>
      </c>
      <c r="W1211" s="14" t="b">
        <f>AND(G1211="INPRG",K1211&lt;7)</f>
        <v>0</v>
      </c>
    </row>
    <row r="1212" spans="1:23" ht="15.75" x14ac:dyDescent="0.25">
      <c r="A1212" s="1" t="s">
        <v>2474</v>
      </c>
      <c r="B1212" s="2" t="s">
        <v>1</v>
      </c>
      <c r="C1212" s="2" t="s">
        <v>2</v>
      </c>
      <c r="D1212" s="2" t="s">
        <v>380</v>
      </c>
      <c r="E1212" s="2" t="s">
        <v>376</v>
      </c>
      <c r="F1212" s="3">
        <v>42069.27375</v>
      </c>
      <c r="G1212" s="2" t="s">
        <v>4</v>
      </c>
      <c r="H1212" s="2" t="s">
        <v>325</v>
      </c>
      <c r="I1212" s="3">
        <v>42072.958333333336</v>
      </c>
      <c r="J1212" s="4">
        <f ca="1">TODAY()</f>
        <v>42790</v>
      </c>
      <c r="K1212" s="5">
        <f>IF(I1212&lt;&gt;0,(I1212-F1212)-1,(J1212-F1212)-1)</f>
        <v>2.6845833333354676</v>
      </c>
      <c r="L1212" s="5" t="b">
        <f>IF(G1212="CAN",TRUE,FALSE)</f>
        <v>0</v>
      </c>
      <c r="M1212" s="6" t="b">
        <f>AND(G1212="CLOSE",K1212&lt;=28)</f>
        <v>1</v>
      </c>
      <c r="N1212" s="6" t="b">
        <f>AND(G1212="CLOSE",K1212&gt;28,K1212&lt;=56)</f>
        <v>0</v>
      </c>
      <c r="O1212" s="6" t="b">
        <f>AND(G1212="CLOSE",K1212&gt;56,K1212&lt;=84)</f>
        <v>0</v>
      </c>
      <c r="P1212" s="6" t="b">
        <f>AND(G1212="CLOSE",K1212&gt;84)</f>
        <v>0</v>
      </c>
      <c r="Q1212" s="6" t="b">
        <f>AND(G1212 = "INPRG",K1212&gt;84)</f>
        <v>0</v>
      </c>
      <c r="R1212" s="6" t="b">
        <f>AND(G1212 = "INPRG",K1212&gt;56,K1212&lt;=84)</f>
        <v>0</v>
      </c>
      <c r="S1212" s="6" t="b">
        <f>AND(G1212 = "INPRG",K1212&gt;28,K1212&lt;56)</f>
        <v>0</v>
      </c>
      <c r="T1212" s="6" t="b">
        <f>AND(G1212="INPRG",K1212&gt;=21,K1212&lt;28)</f>
        <v>0</v>
      </c>
      <c r="U1212" s="6" t="b">
        <f>AND(G1212="INPRG",K1212&gt;=14,K1212&lt;21)</f>
        <v>0</v>
      </c>
      <c r="V1212" s="6" t="b">
        <f>AND(G1212="INPRG",K1212&gt;=7,K1212&lt;14)</f>
        <v>0</v>
      </c>
      <c r="W1212" s="7" t="b">
        <f>AND(G1212="INPRG",K1212&lt;7)</f>
        <v>0</v>
      </c>
    </row>
    <row r="1213" spans="1:23" ht="15.75" x14ac:dyDescent="0.25">
      <c r="A1213" s="8" t="s">
        <v>2475</v>
      </c>
      <c r="B1213" s="9" t="s">
        <v>1</v>
      </c>
      <c r="C1213" s="9" t="s">
        <v>21</v>
      </c>
      <c r="D1213" s="9" t="s">
        <v>380</v>
      </c>
      <c r="E1213" s="9" t="s">
        <v>376</v>
      </c>
      <c r="F1213" s="10">
        <v>42069.273773148147</v>
      </c>
      <c r="G1213" s="9" t="s">
        <v>4</v>
      </c>
      <c r="H1213" s="9" t="s">
        <v>325</v>
      </c>
      <c r="I1213" s="10">
        <v>42075.583333333336</v>
      </c>
      <c r="J1213" s="11">
        <f ca="1">TODAY()</f>
        <v>42790</v>
      </c>
      <c r="K1213" s="12">
        <f>IF(I1213&lt;&gt;0,(I1213-F1213)-1,(J1213-F1213)-1)</f>
        <v>5.3095601851891843</v>
      </c>
      <c r="L1213" s="12" t="b">
        <f>IF(G1213="CAN",TRUE,FALSE)</f>
        <v>0</v>
      </c>
      <c r="M1213" s="13" t="b">
        <f>AND(G1213="CLOSE",K1213&lt;=28)</f>
        <v>1</v>
      </c>
      <c r="N1213" s="13" t="b">
        <f>AND(G1213="CLOSE",K1213&gt;28,K1213&lt;=56)</f>
        <v>0</v>
      </c>
      <c r="O1213" s="13" t="b">
        <f>AND(G1213="CLOSE",K1213&gt;56,K1213&lt;=84)</f>
        <v>0</v>
      </c>
      <c r="P1213" s="13" t="b">
        <f>AND(G1213="CLOSE",K1213&gt;84)</f>
        <v>0</v>
      </c>
      <c r="Q1213" s="13" t="b">
        <f>AND(G1213 = "INPRG",K1213&gt;84)</f>
        <v>0</v>
      </c>
      <c r="R1213" s="13" t="b">
        <f>AND(G1213 = "INPRG",K1213&gt;56,K1213&lt;=84)</f>
        <v>0</v>
      </c>
      <c r="S1213" s="13" t="b">
        <f>AND(G1213 = "INPRG",K1213&gt;28,K1213&lt;56)</f>
        <v>0</v>
      </c>
      <c r="T1213" s="13" t="b">
        <f>AND(G1213="INPRG",K1213&gt;=21,K1213&lt;28)</f>
        <v>0</v>
      </c>
      <c r="U1213" s="13" t="b">
        <f>AND(G1213="INPRG",K1213&gt;=14,K1213&lt;21)</f>
        <v>0</v>
      </c>
      <c r="V1213" s="13" t="b">
        <f>AND(G1213="INPRG",K1213&gt;=7,K1213&lt;14)</f>
        <v>0</v>
      </c>
      <c r="W1213" s="14" t="b">
        <f>AND(G1213="INPRG",K1213&lt;7)</f>
        <v>0</v>
      </c>
    </row>
    <row r="1214" spans="1:23" ht="15.75" x14ac:dyDescent="0.25">
      <c r="A1214" s="1" t="s">
        <v>2476</v>
      </c>
      <c r="B1214" s="2" t="s">
        <v>1</v>
      </c>
      <c r="C1214" s="2" t="s">
        <v>2</v>
      </c>
      <c r="D1214" s="2" t="s">
        <v>383</v>
      </c>
      <c r="E1214" s="2" t="s">
        <v>384</v>
      </c>
      <c r="F1214" s="3">
        <v>42069.27380787037</v>
      </c>
      <c r="G1214" s="2" t="s">
        <v>4</v>
      </c>
      <c r="H1214" s="2" t="s">
        <v>325</v>
      </c>
      <c r="I1214" s="3">
        <v>42072.958333333336</v>
      </c>
      <c r="J1214" s="4">
        <f ca="1">TODAY()</f>
        <v>42790</v>
      </c>
      <c r="K1214" s="5">
        <f>IF(I1214&lt;&gt;0,(I1214-F1214)-1,(J1214-F1214)-1)</f>
        <v>2.6845254629661213</v>
      </c>
      <c r="L1214" s="5" t="b">
        <f>IF(G1214="CAN",TRUE,FALSE)</f>
        <v>0</v>
      </c>
      <c r="M1214" s="6" t="b">
        <f>AND(G1214="CLOSE",K1214&lt;=28)</f>
        <v>1</v>
      </c>
      <c r="N1214" s="6" t="b">
        <f>AND(G1214="CLOSE",K1214&gt;28,K1214&lt;=56)</f>
        <v>0</v>
      </c>
      <c r="O1214" s="6" t="b">
        <f>AND(G1214="CLOSE",K1214&gt;56,K1214&lt;=84)</f>
        <v>0</v>
      </c>
      <c r="P1214" s="6" t="b">
        <f>AND(G1214="CLOSE",K1214&gt;84)</f>
        <v>0</v>
      </c>
      <c r="Q1214" s="6" t="b">
        <f>AND(G1214 = "INPRG",K1214&gt;84)</f>
        <v>0</v>
      </c>
      <c r="R1214" s="6" t="b">
        <f>AND(G1214 = "INPRG",K1214&gt;56,K1214&lt;=84)</f>
        <v>0</v>
      </c>
      <c r="S1214" s="6" t="b">
        <f>AND(G1214 = "INPRG",K1214&gt;28,K1214&lt;56)</f>
        <v>0</v>
      </c>
      <c r="T1214" s="6" t="b">
        <f>AND(G1214="INPRG",K1214&gt;=21,K1214&lt;28)</f>
        <v>0</v>
      </c>
      <c r="U1214" s="6" t="b">
        <f>AND(G1214="INPRG",K1214&gt;=14,K1214&lt;21)</f>
        <v>0</v>
      </c>
      <c r="V1214" s="6" t="b">
        <f>AND(G1214="INPRG",K1214&gt;=7,K1214&lt;14)</f>
        <v>0</v>
      </c>
      <c r="W1214" s="7" t="b">
        <f>AND(G1214="INPRG",K1214&lt;7)</f>
        <v>0</v>
      </c>
    </row>
    <row r="1215" spans="1:23" ht="15.75" x14ac:dyDescent="0.25">
      <c r="A1215" s="8" t="s">
        <v>2477</v>
      </c>
      <c r="B1215" s="9" t="s">
        <v>1</v>
      </c>
      <c r="C1215" s="9" t="s">
        <v>2</v>
      </c>
      <c r="D1215" s="9" t="s">
        <v>386</v>
      </c>
      <c r="E1215" s="9" t="s">
        <v>387</v>
      </c>
      <c r="F1215" s="10">
        <v>42069.273819444446</v>
      </c>
      <c r="G1215" s="9" t="s">
        <v>4</v>
      </c>
      <c r="H1215" s="9" t="s">
        <v>325</v>
      </c>
      <c r="I1215" s="10">
        <v>42072.958333333336</v>
      </c>
      <c r="J1215" s="11">
        <f ca="1">TODAY()</f>
        <v>42790</v>
      </c>
      <c r="K1215" s="12">
        <f>IF(I1215&lt;&gt;0,(I1215-F1215)-1,(J1215-F1215)-1)</f>
        <v>2.6845138888893416</v>
      </c>
      <c r="L1215" s="12" t="b">
        <f>IF(G1215="CAN",TRUE,FALSE)</f>
        <v>0</v>
      </c>
      <c r="M1215" s="13" t="b">
        <f>AND(G1215="CLOSE",K1215&lt;=28)</f>
        <v>1</v>
      </c>
      <c r="N1215" s="13" t="b">
        <f>AND(G1215="CLOSE",K1215&gt;28,K1215&lt;=56)</f>
        <v>0</v>
      </c>
      <c r="O1215" s="13" t="b">
        <f>AND(G1215="CLOSE",K1215&gt;56,K1215&lt;=84)</f>
        <v>0</v>
      </c>
      <c r="P1215" s="13" t="b">
        <f>AND(G1215="CLOSE",K1215&gt;84)</f>
        <v>0</v>
      </c>
      <c r="Q1215" s="13" t="b">
        <f>AND(G1215 = "INPRG",K1215&gt;84)</f>
        <v>0</v>
      </c>
      <c r="R1215" s="13" t="b">
        <f>AND(G1215 = "INPRG",K1215&gt;56,K1215&lt;=84)</f>
        <v>0</v>
      </c>
      <c r="S1215" s="13" t="b">
        <f>AND(G1215 = "INPRG",K1215&gt;28,K1215&lt;56)</f>
        <v>0</v>
      </c>
      <c r="T1215" s="13" t="b">
        <f>AND(G1215="INPRG",K1215&gt;=21,K1215&lt;28)</f>
        <v>0</v>
      </c>
      <c r="U1215" s="13" t="b">
        <f>AND(G1215="INPRG",K1215&gt;=14,K1215&lt;21)</f>
        <v>0</v>
      </c>
      <c r="V1215" s="13" t="b">
        <f>AND(G1215="INPRG",K1215&gt;=7,K1215&lt;14)</f>
        <v>0</v>
      </c>
      <c r="W1215" s="14" t="b">
        <f>AND(G1215="INPRG",K1215&lt;7)</f>
        <v>0</v>
      </c>
    </row>
    <row r="1216" spans="1:23" ht="15.75" x14ac:dyDescent="0.25">
      <c r="A1216" s="1" t="s">
        <v>2478</v>
      </c>
      <c r="B1216" s="2" t="s">
        <v>1</v>
      </c>
      <c r="C1216" s="2" t="s">
        <v>2</v>
      </c>
      <c r="D1216" s="2" t="s">
        <v>386</v>
      </c>
      <c r="E1216" s="2" t="s">
        <v>389</v>
      </c>
      <c r="F1216" s="3">
        <v>42069.273842592593</v>
      </c>
      <c r="G1216" s="2" t="s">
        <v>4</v>
      </c>
      <c r="H1216" s="2" t="s">
        <v>325</v>
      </c>
      <c r="I1216" s="3">
        <v>42072.958333333336</v>
      </c>
      <c r="J1216" s="4">
        <f ca="1">TODAY()</f>
        <v>42790</v>
      </c>
      <c r="K1216" s="5">
        <f>IF(I1216&lt;&gt;0,(I1216-F1216)-1,(J1216-F1216)-1)</f>
        <v>2.6844907407430583</v>
      </c>
      <c r="L1216" s="5" t="b">
        <f>IF(G1216="CAN",TRUE,FALSE)</f>
        <v>0</v>
      </c>
      <c r="M1216" s="6" t="b">
        <f>AND(G1216="CLOSE",K1216&lt;=28)</f>
        <v>1</v>
      </c>
      <c r="N1216" s="6" t="b">
        <f>AND(G1216="CLOSE",K1216&gt;28,K1216&lt;=56)</f>
        <v>0</v>
      </c>
      <c r="O1216" s="6" t="b">
        <f>AND(G1216="CLOSE",K1216&gt;56,K1216&lt;=84)</f>
        <v>0</v>
      </c>
      <c r="P1216" s="6" t="b">
        <f>AND(G1216="CLOSE",K1216&gt;84)</f>
        <v>0</v>
      </c>
      <c r="Q1216" s="6" t="b">
        <f>AND(G1216 = "INPRG",K1216&gt;84)</f>
        <v>0</v>
      </c>
      <c r="R1216" s="6" t="b">
        <f>AND(G1216 = "INPRG",K1216&gt;56,K1216&lt;=84)</f>
        <v>0</v>
      </c>
      <c r="S1216" s="6" t="b">
        <f>AND(G1216 = "INPRG",K1216&gt;28,K1216&lt;56)</f>
        <v>0</v>
      </c>
      <c r="T1216" s="6" t="b">
        <f>AND(G1216="INPRG",K1216&gt;=21,K1216&lt;28)</f>
        <v>0</v>
      </c>
      <c r="U1216" s="6" t="b">
        <f>AND(G1216="INPRG",K1216&gt;=14,K1216&lt;21)</f>
        <v>0</v>
      </c>
      <c r="V1216" s="6" t="b">
        <f>AND(G1216="INPRG",K1216&gt;=7,K1216&lt;14)</f>
        <v>0</v>
      </c>
      <c r="W1216" s="7" t="b">
        <f>AND(G1216="INPRG",K1216&lt;7)</f>
        <v>0</v>
      </c>
    </row>
    <row r="1217" spans="1:23" ht="15.75" x14ac:dyDescent="0.25">
      <c r="A1217" s="8" t="s">
        <v>2479</v>
      </c>
      <c r="B1217" s="9" t="s">
        <v>1</v>
      </c>
      <c r="C1217" s="9" t="s">
        <v>21</v>
      </c>
      <c r="D1217" s="9" t="s">
        <v>2480</v>
      </c>
      <c r="E1217" s="9" t="s">
        <v>2481</v>
      </c>
      <c r="F1217" s="10">
        <v>42069.273877314816</v>
      </c>
      <c r="G1217" s="9" t="s">
        <v>4</v>
      </c>
      <c r="H1217" s="9" t="s">
        <v>2482</v>
      </c>
      <c r="I1217" s="10">
        <v>42074.958333333336</v>
      </c>
      <c r="J1217" s="11">
        <f ca="1">TODAY()</f>
        <v>42790</v>
      </c>
      <c r="K1217" s="12">
        <f>IF(I1217&lt;&gt;0,(I1217-F1217)-1,(J1217-F1217)-1)</f>
        <v>4.6844560185199953</v>
      </c>
      <c r="L1217" s="12" t="b">
        <f>IF(G1217="CAN",TRUE,FALSE)</f>
        <v>0</v>
      </c>
      <c r="M1217" s="13" t="b">
        <f>AND(G1217="CLOSE",K1217&lt;=28)</f>
        <v>1</v>
      </c>
      <c r="N1217" s="13" t="b">
        <f>AND(G1217="CLOSE",K1217&gt;28,K1217&lt;=56)</f>
        <v>0</v>
      </c>
      <c r="O1217" s="13" t="b">
        <f>AND(G1217="CLOSE",K1217&gt;56,K1217&lt;=84)</f>
        <v>0</v>
      </c>
      <c r="P1217" s="13" t="b">
        <f>AND(G1217="CLOSE",K1217&gt;84)</f>
        <v>0</v>
      </c>
      <c r="Q1217" s="13" t="b">
        <f>AND(G1217 = "INPRG",K1217&gt;84)</f>
        <v>0</v>
      </c>
      <c r="R1217" s="13" t="b">
        <f>AND(G1217 = "INPRG",K1217&gt;56,K1217&lt;=84)</f>
        <v>0</v>
      </c>
      <c r="S1217" s="13" t="b">
        <f>AND(G1217 = "INPRG",K1217&gt;28,K1217&lt;56)</f>
        <v>0</v>
      </c>
      <c r="T1217" s="13" t="b">
        <f>AND(G1217="INPRG",K1217&gt;=21,K1217&lt;28)</f>
        <v>0</v>
      </c>
      <c r="U1217" s="13" t="b">
        <f>AND(G1217="INPRG",K1217&gt;=14,K1217&lt;21)</f>
        <v>0</v>
      </c>
      <c r="V1217" s="13" t="b">
        <f>AND(G1217="INPRG",K1217&gt;=7,K1217&lt;14)</f>
        <v>0</v>
      </c>
      <c r="W1217" s="14" t="b">
        <f>AND(G1217="INPRG",K1217&lt;7)</f>
        <v>0</v>
      </c>
    </row>
    <row r="1218" spans="1:23" ht="15.75" x14ac:dyDescent="0.25">
      <c r="A1218" s="1" t="s">
        <v>2483</v>
      </c>
      <c r="B1218" s="2" t="s">
        <v>1</v>
      </c>
      <c r="C1218" s="2" t="s">
        <v>21</v>
      </c>
      <c r="D1218" s="2" t="s">
        <v>2484</v>
      </c>
      <c r="E1218" s="2" t="s">
        <v>2485</v>
      </c>
      <c r="F1218" s="3">
        <v>42069.273888888885</v>
      </c>
      <c r="G1218" s="2" t="s">
        <v>4</v>
      </c>
      <c r="H1218" s="2" t="s">
        <v>2482</v>
      </c>
      <c r="I1218" s="3">
        <v>42298.93472222222</v>
      </c>
      <c r="J1218" s="4">
        <f ca="1">TODAY()</f>
        <v>42790</v>
      </c>
      <c r="K1218" s="5">
        <f>IF(I1218&lt;&gt;0,(I1218-F1218)-1,(J1218-F1218)-1)</f>
        <v>228.66083333333518</v>
      </c>
      <c r="L1218" s="5" t="b">
        <f>IF(G1218="CAN",TRUE,FALSE)</f>
        <v>0</v>
      </c>
      <c r="M1218" s="6" t="b">
        <f>AND(G1218="CLOSE",K1218&lt;=28)</f>
        <v>0</v>
      </c>
      <c r="N1218" s="6" t="b">
        <f>AND(G1218="CLOSE",K1218&gt;28,K1218&lt;=56)</f>
        <v>0</v>
      </c>
      <c r="O1218" s="6" t="b">
        <f>AND(G1218="CLOSE",K1218&gt;56,K1218&lt;=84)</f>
        <v>0</v>
      </c>
      <c r="P1218" s="6" t="b">
        <f>AND(G1218="CLOSE",K1218&gt;84)</f>
        <v>1</v>
      </c>
      <c r="Q1218" s="6" t="b">
        <f>AND(G1218 = "INPRG",K1218&gt;84)</f>
        <v>0</v>
      </c>
      <c r="R1218" s="6" t="b">
        <f>AND(G1218 = "INPRG",K1218&gt;56,K1218&lt;=84)</f>
        <v>0</v>
      </c>
      <c r="S1218" s="6" t="b">
        <f>AND(G1218 = "INPRG",K1218&gt;28,K1218&lt;56)</f>
        <v>0</v>
      </c>
      <c r="T1218" s="6" t="b">
        <f>AND(G1218="INPRG",K1218&gt;=21,K1218&lt;28)</f>
        <v>0</v>
      </c>
      <c r="U1218" s="6" t="b">
        <f>AND(G1218="INPRG",K1218&gt;=14,K1218&lt;21)</f>
        <v>0</v>
      </c>
      <c r="V1218" s="6" t="b">
        <f>AND(G1218="INPRG",K1218&gt;=7,K1218&lt;14)</f>
        <v>0</v>
      </c>
      <c r="W1218" s="7" t="b">
        <f>AND(G1218="INPRG",K1218&lt;7)</f>
        <v>0</v>
      </c>
    </row>
    <row r="1219" spans="1:23" ht="15.75" x14ac:dyDescent="0.25">
      <c r="A1219" s="8" t="s">
        <v>2486</v>
      </c>
      <c r="B1219" s="9" t="s">
        <v>1</v>
      </c>
      <c r="C1219" s="9" t="s">
        <v>21</v>
      </c>
      <c r="D1219" s="9" t="s">
        <v>2487</v>
      </c>
      <c r="E1219" s="9" t="s">
        <v>2488</v>
      </c>
      <c r="F1219" s="10">
        <v>42069.273900462962</v>
      </c>
      <c r="G1219" s="9" t="s">
        <v>4</v>
      </c>
      <c r="H1219" s="9" t="s">
        <v>2482</v>
      </c>
      <c r="I1219" s="10">
        <v>42074.958333333336</v>
      </c>
      <c r="J1219" s="11">
        <f ca="1">TODAY()</f>
        <v>42790</v>
      </c>
      <c r="K1219" s="12">
        <f>IF(I1219&lt;&gt;0,(I1219-F1219)-1,(J1219-F1219)-1)</f>
        <v>4.6844328703737119</v>
      </c>
      <c r="L1219" s="12" t="b">
        <f>IF(G1219="CAN",TRUE,FALSE)</f>
        <v>0</v>
      </c>
      <c r="M1219" s="13" t="b">
        <f>AND(G1219="CLOSE",K1219&lt;=28)</f>
        <v>1</v>
      </c>
      <c r="N1219" s="13" t="b">
        <f>AND(G1219="CLOSE",K1219&gt;28,K1219&lt;=56)</f>
        <v>0</v>
      </c>
      <c r="O1219" s="13" t="b">
        <f>AND(G1219="CLOSE",K1219&gt;56,K1219&lt;=84)</f>
        <v>0</v>
      </c>
      <c r="P1219" s="13" t="b">
        <f>AND(G1219="CLOSE",K1219&gt;84)</f>
        <v>0</v>
      </c>
      <c r="Q1219" s="13" t="b">
        <f>AND(G1219 = "INPRG",K1219&gt;84)</f>
        <v>0</v>
      </c>
      <c r="R1219" s="13" t="b">
        <f>AND(G1219 = "INPRG",K1219&gt;56,K1219&lt;=84)</f>
        <v>0</v>
      </c>
      <c r="S1219" s="13" t="b">
        <f>AND(G1219 = "INPRG",K1219&gt;28,K1219&lt;56)</f>
        <v>0</v>
      </c>
      <c r="T1219" s="13" t="b">
        <f>AND(G1219="INPRG",K1219&gt;=21,K1219&lt;28)</f>
        <v>0</v>
      </c>
      <c r="U1219" s="13" t="b">
        <f>AND(G1219="INPRG",K1219&gt;=14,K1219&lt;21)</f>
        <v>0</v>
      </c>
      <c r="V1219" s="13" t="b">
        <f>AND(G1219="INPRG",K1219&gt;=7,K1219&lt;14)</f>
        <v>0</v>
      </c>
      <c r="W1219" s="14" t="b">
        <f>AND(G1219="INPRG",K1219&lt;7)</f>
        <v>0</v>
      </c>
    </row>
    <row r="1220" spans="1:23" ht="15.75" x14ac:dyDescent="0.25">
      <c r="A1220" s="1" t="s">
        <v>2489</v>
      </c>
      <c r="B1220" s="2" t="s">
        <v>1</v>
      </c>
      <c r="C1220" s="2" t="s">
        <v>2</v>
      </c>
      <c r="D1220" s="2" t="s">
        <v>398</v>
      </c>
      <c r="E1220" s="2"/>
      <c r="F1220" s="3">
        <v>42069.273969907408</v>
      </c>
      <c r="G1220" s="2" t="s">
        <v>4</v>
      </c>
      <c r="H1220" s="2" t="s">
        <v>39</v>
      </c>
      <c r="I1220" s="3">
        <v>42072.291666666664</v>
      </c>
      <c r="J1220" s="4">
        <f ca="1">TODAY()</f>
        <v>42790</v>
      </c>
      <c r="K1220" s="5">
        <f>IF(I1220&lt;&gt;0,(I1220-F1220)-1,(J1220-F1220)-1)</f>
        <v>2.0176967592560686</v>
      </c>
      <c r="L1220" s="5" t="b">
        <f>IF(G1220="CAN",TRUE,FALSE)</f>
        <v>0</v>
      </c>
      <c r="M1220" s="6" t="b">
        <f>AND(G1220="CLOSE",K1220&lt;=28)</f>
        <v>1</v>
      </c>
      <c r="N1220" s="6" t="b">
        <f>AND(G1220="CLOSE",K1220&gt;28,K1220&lt;=56)</f>
        <v>0</v>
      </c>
      <c r="O1220" s="6" t="b">
        <f>AND(G1220="CLOSE",K1220&gt;56,K1220&lt;=84)</f>
        <v>0</v>
      </c>
      <c r="P1220" s="6" t="b">
        <f>AND(G1220="CLOSE",K1220&gt;84)</f>
        <v>0</v>
      </c>
      <c r="Q1220" s="6" t="b">
        <f>AND(G1220 = "INPRG",K1220&gt;84)</f>
        <v>0</v>
      </c>
      <c r="R1220" s="6" t="b">
        <f>AND(G1220 = "INPRG",K1220&gt;56,K1220&lt;=84)</f>
        <v>0</v>
      </c>
      <c r="S1220" s="6" t="b">
        <f>AND(G1220 = "INPRG",K1220&gt;28,K1220&lt;56)</f>
        <v>0</v>
      </c>
      <c r="T1220" s="6" t="b">
        <f>AND(G1220="INPRG",K1220&gt;=21,K1220&lt;28)</f>
        <v>0</v>
      </c>
      <c r="U1220" s="6" t="b">
        <f>AND(G1220="INPRG",K1220&gt;=14,K1220&lt;21)</f>
        <v>0</v>
      </c>
      <c r="V1220" s="6" t="b">
        <f>AND(G1220="INPRG",K1220&gt;=7,K1220&lt;14)</f>
        <v>0</v>
      </c>
      <c r="W1220" s="7" t="b">
        <f>AND(G1220="INPRG",K1220&lt;7)</f>
        <v>0</v>
      </c>
    </row>
    <row r="1221" spans="1:23" ht="15.75" x14ac:dyDescent="0.25">
      <c r="A1221" s="8" t="s">
        <v>2490</v>
      </c>
      <c r="B1221" s="9" t="s">
        <v>1</v>
      </c>
      <c r="C1221" s="9" t="s">
        <v>2</v>
      </c>
      <c r="D1221" s="9" t="s">
        <v>400</v>
      </c>
      <c r="E1221" s="9" t="s">
        <v>401</v>
      </c>
      <c r="F1221" s="10">
        <v>42069.273981481485</v>
      </c>
      <c r="G1221" s="9" t="s">
        <v>4</v>
      </c>
      <c r="H1221" s="9" t="s">
        <v>43</v>
      </c>
      <c r="I1221" s="10">
        <v>42072.645833333336</v>
      </c>
      <c r="J1221" s="11">
        <f ca="1">TODAY()</f>
        <v>42790</v>
      </c>
      <c r="K1221" s="12">
        <f>IF(I1221&lt;&gt;0,(I1221-F1221)-1,(J1221-F1221)-1)</f>
        <v>2.3718518518508063</v>
      </c>
      <c r="L1221" s="12" t="b">
        <f>IF(G1221="CAN",TRUE,FALSE)</f>
        <v>0</v>
      </c>
      <c r="M1221" s="13" t="b">
        <f>AND(G1221="CLOSE",K1221&lt;=28)</f>
        <v>1</v>
      </c>
      <c r="N1221" s="13" t="b">
        <f>AND(G1221="CLOSE",K1221&gt;28,K1221&lt;=56)</f>
        <v>0</v>
      </c>
      <c r="O1221" s="13" t="b">
        <f>AND(G1221="CLOSE",K1221&gt;56,K1221&lt;=84)</f>
        <v>0</v>
      </c>
      <c r="P1221" s="13" t="b">
        <f>AND(G1221="CLOSE",K1221&gt;84)</f>
        <v>0</v>
      </c>
      <c r="Q1221" s="13" t="b">
        <f>AND(G1221 = "INPRG",K1221&gt;84)</f>
        <v>0</v>
      </c>
      <c r="R1221" s="13" t="b">
        <f>AND(G1221 = "INPRG",K1221&gt;56,K1221&lt;=84)</f>
        <v>0</v>
      </c>
      <c r="S1221" s="13" t="b">
        <f>AND(G1221 = "INPRG",K1221&gt;28,K1221&lt;56)</f>
        <v>0</v>
      </c>
      <c r="T1221" s="13" t="b">
        <f>AND(G1221="INPRG",K1221&gt;=21,K1221&lt;28)</f>
        <v>0</v>
      </c>
      <c r="U1221" s="13" t="b">
        <f>AND(G1221="INPRG",K1221&gt;=14,K1221&lt;21)</f>
        <v>0</v>
      </c>
      <c r="V1221" s="13" t="b">
        <f>AND(G1221="INPRG",K1221&gt;=7,K1221&lt;14)</f>
        <v>0</v>
      </c>
      <c r="W1221" s="14" t="b">
        <f>AND(G1221="INPRG",K1221&lt;7)</f>
        <v>0</v>
      </c>
    </row>
    <row r="1222" spans="1:23" ht="15.75" x14ac:dyDescent="0.25">
      <c r="A1222" s="1" t="s">
        <v>2491</v>
      </c>
      <c r="B1222" s="2" t="s">
        <v>1</v>
      </c>
      <c r="C1222" s="2" t="s">
        <v>2</v>
      </c>
      <c r="D1222" s="2" t="s">
        <v>403</v>
      </c>
      <c r="E1222" s="2" t="s">
        <v>404</v>
      </c>
      <c r="F1222" s="3">
        <v>42069.273993055554</v>
      </c>
      <c r="G1222" s="2" t="s">
        <v>4</v>
      </c>
      <c r="H1222" s="2" t="s">
        <v>43</v>
      </c>
      <c r="I1222" s="3">
        <v>42072.958333333336</v>
      </c>
      <c r="J1222" s="4">
        <f ca="1">TODAY()</f>
        <v>42790</v>
      </c>
      <c r="K1222" s="5">
        <f>IF(I1222&lt;&gt;0,(I1222-F1222)-1,(J1222-F1222)-1)</f>
        <v>2.6843402777813026</v>
      </c>
      <c r="L1222" s="5" t="b">
        <f>IF(G1222="CAN",TRUE,FALSE)</f>
        <v>0</v>
      </c>
      <c r="M1222" s="6" t="b">
        <f>AND(G1222="CLOSE",K1222&lt;=28)</f>
        <v>1</v>
      </c>
      <c r="N1222" s="6" t="b">
        <f>AND(G1222="CLOSE",K1222&gt;28,K1222&lt;=56)</f>
        <v>0</v>
      </c>
      <c r="O1222" s="6" t="b">
        <f>AND(G1222="CLOSE",K1222&gt;56,K1222&lt;=84)</f>
        <v>0</v>
      </c>
      <c r="P1222" s="6" t="b">
        <f>AND(G1222="CLOSE",K1222&gt;84)</f>
        <v>0</v>
      </c>
      <c r="Q1222" s="6" t="b">
        <f>AND(G1222 = "INPRG",K1222&gt;84)</f>
        <v>0</v>
      </c>
      <c r="R1222" s="6" t="b">
        <f>AND(G1222 = "INPRG",K1222&gt;56,K1222&lt;=84)</f>
        <v>0</v>
      </c>
      <c r="S1222" s="6" t="b">
        <f>AND(G1222 = "INPRG",K1222&gt;28,K1222&lt;56)</f>
        <v>0</v>
      </c>
      <c r="T1222" s="6" t="b">
        <f>AND(G1222="INPRG",K1222&gt;=21,K1222&lt;28)</f>
        <v>0</v>
      </c>
      <c r="U1222" s="6" t="b">
        <f>AND(G1222="INPRG",K1222&gt;=14,K1222&lt;21)</f>
        <v>0</v>
      </c>
      <c r="V1222" s="6" t="b">
        <f>AND(G1222="INPRG",K1222&gt;=7,K1222&lt;14)</f>
        <v>0</v>
      </c>
      <c r="W1222" s="7" t="b">
        <f>AND(G1222="INPRG",K1222&lt;7)</f>
        <v>0</v>
      </c>
    </row>
    <row r="1223" spans="1:23" ht="15.75" x14ac:dyDescent="0.25">
      <c r="A1223" s="8" t="s">
        <v>2492</v>
      </c>
      <c r="B1223" s="9" t="s">
        <v>1</v>
      </c>
      <c r="C1223" s="9" t="s">
        <v>2</v>
      </c>
      <c r="D1223" s="9" t="s">
        <v>406</v>
      </c>
      <c r="E1223" s="9" t="s">
        <v>407</v>
      </c>
      <c r="F1223" s="10">
        <v>42069.274085648147</v>
      </c>
      <c r="G1223" s="9" t="s">
        <v>4</v>
      </c>
      <c r="H1223" s="9" t="s">
        <v>325</v>
      </c>
      <c r="I1223" s="10">
        <v>42072.958333333336</v>
      </c>
      <c r="J1223" s="11">
        <f ca="1">TODAY()</f>
        <v>42790</v>
      </c>
      <c r="K1223" s="12">
        <f>IF(I1223&lt;&gt;0,(I1223-F1223)-1,(J1223-F1223)-1)</f>
        <v>2.6842476851888932</v>
      </c>
      <c r="L1223" s="12" t="b">
        <f>IF(G1223="CAN",TRUE,FALSE)</f>
        <v>0</v>
      </c>
      <c r="M1223" s="13" t="b">
        <f>AND(G1223="CLOSE",K1223&lt;=28)</f>
        <v>1</v>
      </c>
      <c r="N1223" s="13" t="b">
        <f>AND(G1223="CLOSE",K1223&gt;28,K1223&lt;=56)</f>
        <v>0</v>
      </c>
      <c r="O1223" s="13" t="b">
        <f>AND(G1223="CLOSE",K1223&gt;56,K1223&lt;=84)</f>
        <v>0</v>
      </c>
      <c r="P1223" s="13" t="b">
        <f>AND(G1223="CLOSE",K1223&gt;84)</f>
        <v>0</v>
      </c>
      <c r="Q1223" s="13" t="b">
        <f>AND(G1223 = "INPRG",K1223&gt;84)</f>
        <v>0</v>
      </c>
      <c r="R1223" s="13" t="b">
        <f>AND(G1223 = "INPRG",K1223&gt;56,K1223&lt;=84)</f>
        <v>0</v>
      </c>
      <c r="S1223" s="13" t="b">
        <f>AND(G1223 = "INPRG",K1223&gt;28,K1223&lt;56)</f>
        <v>0</v>
      </c>
      <c r="T1223" s="13" t="b">
        <f>AND(G1223="INPRG",K1223&gt;=21,K1223&lt;28)</f>
        <v>0</v>
      </c>
      <c r="U1223" s="13" t="b">
        <f>AND(G1223="INPRG",K1223&gt;=14,K1223&lt;21)</f>
        <v>0</v>
      </c>
      <c r="V1223" s="13" t="b">
        <f>AND(G1223="INPRG",K1223&gt;=7,K1223&lt;14)</f>
        <v>0</v>
      </c>
      <c r="W1223" s="14" t="b">
        <f>AND(G1223="INPRG",K1223&lt;7)</f>
        <v>0</v>
      </c>
    </row>
    <row r="1224" spans="1:23" ht="15.75" x14ac:dyDescent="0.25">
      <c r="A1224" s="1" t="s">
        <v>2493</v>
      </c>
      <c r="B1224" s="2" t="s">
        <v>1</v>
      </c>
      <c r="C1224" s="2" t="s">
        <v>2</v>
      </c>
      <c r="D1224" s="2" t="s">
        <v>409</v>
      </c>
      <c r="E1224" s="2" t="s">
        <v>42</v>
      </c>
      <c r="F1224" s="3">
        <v>42069.27412037037</v>
      </c>
      <c r="G1224" s="2" t="s">
        <v>4</v>
      </c>
      <c r="H1224" s="2" t="s">
        <v>43</v>
      </c>
      <c r="I1224" s="3">
        <v>42072.645833333336</v>
      </c>
      <c r="J1224" s="4">
        <f ca="1">TODAY()</f>
        <v>42790</v>
      </c>
      <c r="K1224" s="5">
        <f>IF(I1224&lt;&gt;0,(I1224-F1224)-1,(J1224-F1224)-1)</f>
        <v>2.3717129629658302</v>
      </c>
      <c r="L1224" s="5" t="b">
        <f>IF(G1224="CAN",TRUE,FALSE)</f>
        <v>0</v>
      </c>
      <c r="M1224" s="6" t="b">
        <f>AND(G1224="CLOSE",K1224&lt;=28)</f>
        <v>1</v>
      </c>
      <c r="N1224" s="6" t="b">
        <f>AND(G1224="CLOSE",K1224&gt;28,K1224&lt;=56)</f>
        <v>0</v>
      </c>
      <c r="O1224" s="6" t="b">
        <f>AND(G1224="CLOSE",K1224&gt;56,K1224&lt;=84)</f>
        <v>0</v>
      </c>
      <c r="P1224" s="6" t="b">
        <f>AND(G1224="CLOSE",K1224&gt;84)</f>
        <v>0</v>
      </c>
      <c r="Q1224" s="6" t="b">
        <f>AND(G1224 = "INPRG",K1224&gt;84)</f>
        <v>0</v>
      </c>
      <c r="R1224" s="6" t="b">
        <f>AND(G1224 = "INPRG",K1224&gt;56,K1224&lt;=84)</f>
        <v>0</v>
      </c>
      <c r="S1224" s="6" t="b">
        <f>AND(G1224 = "INPRG",K1224&gt;28,K1224&lt;56)</f>
        <v>0</v>
      </c>
      <c r="T1224" s="6" t="b">
        <f>AND(G1224="INPRG",K1224&gt;=21,K1224&lt;28)</f>
        <v>0</v>
      </c>
      <c r="U1224" s="6" t="b">
        <f>AND(G1224="INPRG",K1224&gt;=14,K1224&lt;21)</f>
        <v>0</v>
      </c>
      <c r="V1224" s="6" t="b">
        <f>AND(G1224="INPRG",K1224&gt;=7,K1224&lt;14)</f>
        <v>0</v>
      </c>
      <c r="W1224" s="7" t="b">
        <f>AND(G1224="INPRG",K1224&lt;7)</f>
        <v>0</v>
      </c>
    </row>
    <row r="1225" spans="1:23" ht="15.75" x14ac:dyDescent="0.25">
      <c r="A1225" s="8" t="s">
        <v>2494</v>
      </c>
      <c r="B1225" s="9" t="s">
        <v>1</v>
      </c>
      <c r="C1225" s="9" t="s">
        <v>2</v>
      </c>
      <c r="D1225" s="9" t="s">
        <v>411</v>
      </c>
      <c r="E1225" s="9" t="s">
        <v>348</v>
      </c>
      <c r="F1225" s="10">
        <v>42069.274131944447</v>
      </c>
      <c r="G1225" s="9" t="s">
        <v>4</v>
      </c>
      <c r="H1225" s="9" t="s">
        <v>134</v>
      </c>
      <c r="I1225" s="10">
        <v>42248.693749999999</v>
      </c>
      <c r="J1225" s="11">
        <f ca="1">TODAY()</f>
        <v>42790</v>
      </c>
      <c r="K1225" s="12">
        <f>IF(I1225&lt;&gt;0,(I1225-F1225)-1,(J1225-F1225)-1)</f>
        <v>178.41961805555184</v>
      </c>
      <c r="L1225" s="12" t="b">
        <f>IF(G1225="CAN",TRUE,FALSE)</f>
        <v>0</v>
      </c>
      <c r="M1225" s="13" t="b">
        <f>AND(G1225="CLOSE",K1225&lt;=28)</f>
        <v>0</v>
      </c>
      <c r="N1225" s="13" t="b">
        <f>AND(G1225="CLOSE",K1225&gt;28,K1225&lt;=56)</f>
        <v>0</v>
      </c>
      <c r="O1225" s="13" t="b">
        <f>AND(G1225="CLOSE",K1225&gt;56,K1225&lt;=84)</f>
        <v>0</v>
      </c>
      <c r="P1225" s="13" t="b">
        <f>AND(G1225="CLOSE",K1225&gt;84)</f>
        <v>1</v>
      </c>
      <c r="Q1225" s="13" t="b">
        <f>AND(G1225 = "INPRG",K1225&gt;84)</f>
        <v>0</v>
      </c>
      <c r="R1225" s="13" t="b">
        <f>AND(G1225 = "INPRG",K1225&gt;56,K1225&lt;=84)</f>
        <v>0</v>
      </c>
      <c r="S1225" s="13" t="b">
        <f>AND(G1225 = "INPRG",K1225&gt;28,K1225&lt;56)</f>
        <v>0</v>
      </c>
      <c r="T1225" s="13" t="b">
        <f>AND(G1225="INPRG",K1225&gt;=21,K1225&lt;28)</f>
        <v>0</v>
      </c>
      <c r="U1225" s="13" t="b">
        <f>AND(G1225="INPRG",K1225&gt;=14,K1225&lt;21)</f>
        <v>0</v>
      </c>
      <c r="V1225" s="13" t="b">
        <f>AND(G1225="INPRG",K1225&gt;=7,K1225&lt;14)</f>
        <v>0</v>
      </c>
      <c r="W1225" s="14" t="b">
        <f>AND(G1225="INPRG",K1225&lt;7)</f>
        <v>0</v>
      </c>
    </row>
    <row r="1226" spans="1:23" ht="15.75" x14ac:dyDescent="0.25">
      <c r="A1226" s="1" t="s">
        <v>2495</v>
      </c>
      <c r="B1226" s="2" t="s">
        <v>1</v>
      </c>
      <c r="C1226" s="2" t="s">
        <v>2</v>
      </c>
      <c r="D1226" s="2" t="s">
        <v>2496</v>
      </c>
      <c r="E1226" s="2" t="s">
        <v>2497</v>
      </c>
      <c r="F1226" s="3">
        <v>42069.27416666667</v>
      </c>
      <c r="G1226" s="2" t="s">
        <v>4</v>
      </c>
      <c r="H1226" s="2" t="s">
        <v>238</v>
      </c>
      <c r="I1226" s="3">
        <v>42073.583333333336</v>
      </c>
      <c r="J1226" s="4">
        <f ca="1">TODAY()</f>
        <v>42790</v>
      </c>
      <c r="K1226" s="5">
        <f>IF(I1226&lt;&gt;0,(I1226-F1226)-1,(J1226-F1226)-1)</f>
        <v>3.3091666666659876</v>
      </c>
      <c r="L1226" s="5" t="b">
        <f>IF(G1226="CAN",TRUE,FALSE)</f>
        <v>0</v>
      </c>
      <c r="M1226" s="6" t="b">
        <f>AND(G1226="CLOSE",K1226&lt;=28)</f>
        <v>1</v>
      </c>
      <c r="N1226" s="6" t="b">
        <f>AND(G1226="CLOSE",K1226&gt;28,K1226&lt;=56)</f>
        <v>0</v>
      </c>
      <c r="O1226" s="6" t="b">
        <f>AND(G1226="CLOSE",K1226&gt;56,K1226&lt;=84)</f>
        <v>0</v>
      </c>
      <c r="P1226" s="6" t="b">
        <f>AND(G1226="CLOSE",K1226&gt;84)</f>
        <v>0</v>
      </c>
      <c r="Q1226" s="6" t="b">
        <f>AND(G1226 = "INPRG",K1226&gt;84)</f>
        <v>0</v>
      </c>
      <c r="R1226" s="6" t="b">
        <f>AND(G1226 = "INPRG",K1226&gt;56,K1226&lt;=84)</f>
        <v>0</v>
      </c>
      <c r="S1226" s="6" t="b">
        <f>AND(G1226 = "INPRG",K1226&gt;28,K1226&lt;56)</f>
        <v>0</v>
      </c>
      <c r="T1226" s="6" t="b">
        <f>AND(G1226="INPRG",K1226&gt;=21,K1226&lt;28)</f>
        <v>0</v>
      </c>
      <c r="U1226" s="6" t="b">
        <f>AND(G1226="INPRG",K1226&gt;=14,K1226&lt;21)</f>
        <v>0</v>
      </c>
      <c r="V1226" s="6" t="b">
        <f>AND(G1226="INPRG",K1226&gt;=7,K1226&lt;14)</f>
        <v>0</v>
      </c>
      <c r="W1226" s="7" t="b">
        <f>AND(G1226="INPRG",K1226&lt;7)</f>
        <v>0</v>
      </c>
    </row>
    <row r="1227" spans="1:23" ht="15.75" x14ac:dyDescent="0.25">
      <c r="A1227" s="8" t="s">
        <v>2498</v>
      </c>
      <c r="B1227" s="9" t="s">
        <v>1</v>
      </c>
      <c r="C1227" s="9" t="s">
        <v>2</v>
      </c>
      <c r="D1227" s="9" t="s">
        <v>2499</v>
      </c>
      <c r="E1227" s="9" t="s">
        <v>2500</v>
      </c>
      <c r="F1227" s="10">
        <v>42069.274178240739</v>
      </c>
      <c r="G1227" s="9" t="s">
        <v>4</v>
      </c>
      <c r="H1227" s="9" t="s">
        <v>238</v>
      </c>
      <c r="I1227" s="10">
        <v>42073.958333333336</v>
      </c>
      <c r="J1227" s="11">
        <f ca="1">TODAY()</f>
        <v>42790</v>
      </c>
      <c r="K1227" s="12">
        <f>IF(I1227&lt;&gt;0,(I1227-F1227)-1,(J1227-F1227)-1)</f>
        <v>3.6841550925964839</v>
      </c>
      <c r="L1227" s="12" t="b">
        <f>IF(G1227="CAN",TRUE,FALSE)</f>
        <v>0</v>
      </c>
      <c r="M1227" s="13" t="b">
        <f>AND(G1227="CLOSE",K1227&lt;=28)</f>
        <v>1</v>
      </c>
      <c r="N1227" s="13" t="b">
        <f>AND(G1227="CLOSE",K1227&gt;28,K1227&lt;=56)</f>
        <v>0</v>
      </c>
      <c r="O1227" s="13" t="b">
        <f>AND(G1227="CLOSE",K1227&gt;56,K1227&lt;=84)</f>
        <v>0</v>
      </c>
      <c r="P1227" s="13" t="b">
        <f>AND(G1227="CLOSE",K1227&gt;84)</f>
        <v>0</v>
      </c>
      <c r="Q1227" s="13" t="b">
        <f>AND(G1227 = "INPRG",K1227&gt;84)</f>
        <v>0</v>
      </c>
      <c r="R1227" s="13" t="b">
        <f>AND(G1227 = "INPRG",K1227&gt;56,K1227&lt;=84)</f>
        <v>0</v>
      </c>
      <c r="S1227" s="13" t="b">
        <f>AND(G1227 = "INPRG",K1227&gt;28,K1227&lt;56)</f>
        <v>0</v>
      </c>
      <c r="T1227" s="13" t="b">
        <f>AND(G1227="INPRG",K1227&gt;=21,K1227&lt;28)</f>
        <v>0</v>
      </c>
      <c r="U1227" s="13" t="b">
        <f>AND(G1227="INPRG",K1227&gt;=14,K1227&lt;21)</f>
        <v>0</v>
      </c>
      <c r="V1227" s="13" t="b">
        <f>AND(G1227="INPRG",K1227&gt;=7,K1227&lt;14)</f>
        <v>0</v>
      </c>
      <c r="W1227" s="14" t="b">
        <f>AND(G1227="INPRG",K1227&lt;7)</f>
        <v>0</v>
      </c>
    </row>
    <row r="1228" spans="1:23" ht="15.75" x14ac:dyDescent="0.25">
      <c r="A1228" s="1" t="s">
        <v>2501</v>
      </c>
      <c r="B1228" s="2" t="s">
        <v>1</v>
      </c>
      <c r="C1228" s="2" t="s">
        <v>2</v>
      </c>
      <c r="D1228" s="2" t="s">
        <v>2502</v>
      </c>
      <c r="E1228" s="2" t="s">
        <v>2503</v>
      </c>
      <c r="F1228" s="3">
        <v>42069.274201388886</v>
      </c>
      <c r="G1228" s="2" t="s">
        <v>4</v>
      </c>
      <c r="H1228" s="2" t="s">
        <v>238</v>
      </c>
      <c r="I1228" s="3">
        <v>42073.583333333336</v>
      </c>
      <c r="J1228" s="4">
        <f ca="1">TODAY()</f>
        <v>42790</v>
      </c>
      <c r="K1228" s="5">
        <f>IF(I1228&lt;&gt;0,(I1228-F1228)-1,(J1228-F1228)-1)</f>
        <v>3.3091319444502005</v>
      </c>
      <c r="L1228" s="5" t="b">
        <f>IF(G1228="CAN",TRUE,FALSE)</f>
        <v>0</v>
      </c>
      <c r="M1228" s="6" t="b">
        <f>AND(G1228="CLOSE",K1228&lt;=28)</f>
        <v>1</v>
      </c>
      <c r="N1228" s="6" t="b">
        <f>AND(G1228="CLOSE",K1228&gt;28,K1228&lt;=56)</f>
        <v>0</v>
      </c>
      <c r="O1228" s="6" t="b">
        <f>AND(G1228="CLOSE",K1228&gt;56,K1228&lt;=84)</f>
        <v>0</v>
      </c>
      <c r="P1228" s="6" t="b">
        <f>AND(G1228="CLOSE",K1228&gt;84)</f>
        <v>0</v>
      </c>
      <c r="Q1228" s="6" t="b">
        <f>AND(G1228 = "INPRG",K1228&gt;84)</f>
        <v>0</v>
      </c>
      <c r="R1228" s="6" t="b">
        <f>AND(G1228 = "INPRG",K1228&gt;56,K1228&lt;=84)</f>
        <v>0</v>
      </c>
      <c r="S1228" s="6" t="b">
        <f>AND(G1228 = "INPRG",K1228&gt;28,K1228&lt;56)</f>
        <v>0</v>
      </c>
      <c r="T1228" s="6" t="b">
        <f>AND(G1228="INPRG",K1228&gt;=21,K1228&lt;28)</f>
        <v>0</v>
      </c>
      <c r="U1228" s="6" t="b">
        <f>AND(G1228="INPRG",K1228&gt;=14,K1228&lt;21)</f>
        <v>0</v>
      </c>
      <c r="V1228" s="6" t="b">
        <f>AND(G1228="INPRG",K1228&gt;=7,K1228&lt;14)</f>
        <v>0</v>
      </c>
      <c r="W1228" s="7" t="b">
        <f>AND(G1228="INPRG",K1228&lt;7)</f>
        <v>0</v>
      </c>
    </row>
    <row r="1229" spans="1:23" ht="15.75" x14ac:dyDescent="0.25">
      <c r="A1229" s="8" t="s">
        <v>2504</v>
      </c>
      <c r="B1229" s="9" t="s">
        <v>1</v>
      </c>
      <c r="C1229" s="9" t="s">
        <v>2</v>
      </c>
      <c r="D1229" s="9" t="s">
        <v>413</v>
      </c>
      <c r="E1229" s="9"/>
      <c r="F1229" s="10">
        <v>42069.274212962962</v>
      </c>
      <c r="G1229" s="9" t="s">
        <v>4</v>
      </c>
      <c r="H1229" s="9" t="s">
        <v>43</v>
      </c>
      <c r="I1229" s="10">
        <v>42075.291666666664</v>
      </c>
      <c r="J1229" s="11">
        <f ca="1">TODAY()</f>
        <v>42790</v>
      </c>
      <c r="K1229" s="12">
        <f>IF(I1229&lt;&gt;0,(I1229-F1229)-1,(J1229-F1229)-1)</f>
        <v>5.0174537037019036</v>
      </c>
      <c r="L1229" s="12" t="b">
        <f>IF(G1229="CAN",TRUE,FALSE)</f>
        <v>0</v>
      </c>
      <c r="M1229" s="13" t="b">
        <f>AND(G1229="CLOSE",K1229&lt;=28)</f>
        <v>1</v>
      </c>
      <c r="N1229" s="13" t="b">
        <f>AND(G1229="CLOSE",K1229&gt;28,K1229&lt;=56)</f>
        <v>0</v>
      </c>
      <c r="O1229" s="13" t="b">
        <f>AND(G1229="CLOSE",K1229&gt;56,K1229&lt;=84)</f>
        <v>0</v>
      </c>
      <c r="P1229" s="13" t="b">
        <f>AND(G1229="CLOSE",K1229&gt;84)</f>
        <v>0</v>
      </c>
      <c r="Q1229" s="13" t="b">
        <f>AND(G1229 = "INPRG",K1229&gt;84)</f>
        <v>0</v>
      </c>
      <c r="R1229" s="13" t="b">
        <f>AND(G1229 = "INPRG",K1229&gt;56,K1229&lt;=84)</f>
        <v>0</v>
      </c>
      <c r="S1229" s="13" t="b">
        <f>AND(G1229 = "INPRG",K1229&gt;28,K1229&lt;56)</f>
        <v>0</v>
      </c>
      <c r="T1229" s="13" t="b">
        <f>AND(G1229="INPRG",K1229&gt;=21,K1229&lt;28)</f>
        <v>0</v>
      </c>
      <c r="U1229" s="13" t="b">
        <f>AND(G1229="INPRG",K1229&gt;=14,K1229&lt;21)</f>
        <v>0</v>
      </c>
      <c r="V1229" s="13" t="b">
        <f>AND(G1229="INPRG",K1229&gt;=7,K1229&lt;14)</f>
        <v>0</v>
      </c>
      <c r="W1229" s="14" t="b">
        <f>AND(G1229="INPRG",K1229&lt;7)</f>
        <v>0</v>
      </c>
    </row>
    <row r="1230" spans="1:23" ht="15.75" x14ac:dyDescent="0.25">
      <c r="A1230" s="1" t="s">
        <v>2505</v>
      </c>
      <c r="B1230" s="2" t="s">
        <v>1</v>
      </c>
      <c r="C1230" s="2" t="s">
        <v>2</v>
      </c>
      <c r="D1230" s="2" t="s">
        <v>415</v>
      </c>
      <c r="E1230" s="2" t="s">
        <v>416</v>
      </c>
      <c r="F1230" s="3">
        <v>42069.274270833332</v>
      </c>
      <c r="G1230" s="2" t="s">
        <v>4</v>
      </c>
      <c r="H1230" s="2" t="s">
        <v>134</v>
      </c>
      <c r="I1230" s="3">
        <v>42244.694444444445</v>
      </c>
      <c r="J1230" s="4">
        <f ca="1">TODAY()</f>
        <v>42790</v>
      </c>
      <c r="K1230" s="5">
        <f>IF(I1230&lt;&gt;0,(I1230-F1230)-1,(J1230-F1230)-1)</f>
        <v>174.42017361111357</v>
      </c>
      <c r="L1230" s="5" t="b">
        <f>IF(G1230="CAN",TRUE,FALSE)</f>
        <v>0</v>
      </c>
      <c r="M1230" s="6" t="b">
        <f>AND(G1230="CLOSE",K1230&lt;=28)</f>
        <v>0</v>
      </c>
      <c r="N1230" s="6" t="b">
        <f>AND(G1230="CLOSE",K1230&gt;28,K1230&lt;=56)</f>
        <v>0</v>
      </c>
      <c r="O1230" s="6" t="b">
        <f>AND(G1230="CLOSE",K1230&gt;56,K1230&lt;=84)</f>
        <v>0</v>
      </c>
      <c r="P1230" s="6" t="b">
        <f>AND(G1230="CLOSE",K1230&gt;84)</f>
        <v>1</v>
      </c>
      <c r="Q1230" s="6" t="b">
        <f>AND(G1230 = "INPRG",K1230&gt;84)</f>
        <v>0</v>
      </c>
      <c r="R1230" s="6" t="b">
        <f>AND(G1230 = "INPRG",K1230&gt;56,K1230&lt;=84)</f>
        <v>0</v>
      </c>
      <c r="S1230" s="6" t="b">
        <f>AND(G1230 = "INPRG",K1230&gt;28,K1230&lt;56)</f>
        <v>0</v>
      </c>
      <c r="T1230" s="6" t="b">
        <f>AND(G1230="INPRG",K1230&gt;=21,K1230&lt;28)</f>
        <v>0</v>
      </c>
      <c r="U1230" s="6" t="b">
        <f>AND(G1230="INPRG",K1230&gt;=14,K1230&lt;21)</f>
        <v>0</v>
      </c>
      <c r="V1230" s="6" t="b">
        <f>AND(G1230="INPRG",K1230&gt;=7,K1230&lt;14)</f>
        <v>0</v>
      </c>
      <c r="W1230" s="7" t="b">
        <f>AND(G1230="INPRG",K1230&lt;7)</f>
        <v>0</v>
      </c>
    </row>
    <row r="1231" spans="1:23" ht="15.75" x14ac:dyDescent="0.25">
      <c r="A1231" s="8" t="s">
        <v>2506</v>
      </c>
      <c r="B1231" s="9" t="s">
        <v>1</v>
      </c>
      <c r="C1231" s="9" t="s">
        <v>21</v>
      </c>
      <c r="D1231" s="9" t="s">
        <v>2507</v>
      </c>
      <c r="E1231" s="9" t="s">
        <v>226</v>
      </c>
      <c r="F1231" s="10">
        <v>42069.274282407408</v>
      </c>
      <c r="G1231" s="9" t="s">
        <v>4</v>
      </c>
      <c r="H1231" s="9" t="s">
        <v>43</v>
      </c>
      <c r="I1231" s="10">
        <v>42074.958333333336</v>
      </c>
      <c r="J1231" s="11">
        <f ca="1">TODAY()</f>
        <v>42790</v>
      </c>
      <c r="K1231" s="12">
        <f>IF(I1231&lt;&gt;0,(I1231-F1231)-1,(J1231-F1231)-1)</f>
        <v>4.6840509259272949</v>
      </c>
      <c r="L1231" s="12" t="b">
        <f>IF(G1231="CAN",TRUE,FALSE)</f>
        <v>0</v>
      </c>
      <c r="M1231" s="13" t="b">
        <f>AND(G1231="CLOSE",K1231&lt;=28)</f>
        <v>1</v>
      </c>
      <c r="N1231" s="13" t="b">
        <f>AND(G1231="CLOSE",K1231&gt;28,K1231&lt;=56)</f>
        <v>0</v>
      </c>
      <c r="O1231" s="13" t="b">
        <f>AND(G1231="CLOSE",K1231&gt;56,K1231&lt;=84)</f>
        <v>0</v>
      </c>
      <c r="P1231" s="13" t="b">
        <f>AND(G1231="CLOSE",K1231&gt;84)</f>
        <v>0</v>
      </c>
      <c r="Q1231" s="13" t="b">
        <f>AND(G1231 = "INPRG",K1231&gt;84)</f>
        <v>0</v>
      </c>
      <c r="R1231" s="13" t="b">
        <f>AND(G1231 = "INPRG",K1231&gt;56,K1231&lt;=84)</f>
        <v>0</v>
      </c>
      <c r="S1231" s="13" t="b">
        <f>AND(G1231 = "INPRG",K1231&gt;28,K1231&lt;56)</f>
        <v>0</v>
      </c>
      <c r="T1231" s="13" t="b">
        <f>AND(G1231="INPRG",K1231&gt;=21,K1231&lt;28)</f>
        <v>0</v>
      </c>
      <c r="U1231" s="13" t="b">
        <f>AND(G1231="INPRG",K1231&gt;=14,K1231&lt;21)</f>
        <v>0</v>
      </c>
      <c r="V1231" s="13" t="b">
        <f>AND(G1231="INPRG",K1231&gt;=7,K1231&lt;14)</f>
        <v>0</v>
      </c>
      <c r="W1231" s="14" t="b">
        <f>AND(G1231="INPRG",K1231&lt;7)</f>
        <v>0</v>
      </c>
    </row>
    <row r="1232" spans="1:23" ht="15.75" x14ac:dyDescent="0.25">
      <c r="A1232" s="1" t="s">
        <v>2508</v>
      </c>
      <c r="B1232" s="2" t="s">
        <v>1</v>
      </c>
      <c r="C1232" s="2" t="s">
        <v>2</v>
      </c>
      <c r="D1232" s="2" t="s">
        <v>2509</v>
      </c>
      <c r="E1232" s="2" t="s">
        <v>226</v>
      </c>
      <c r="F1232" s="3">
        <v>42069.274293981478</v>
      </c>
      <c r="G1232" s="2" t="s">
        <v>4</v>
      </c>
      <c r="H1232" s="2" t="s">
        <v>43</v>
      </c>
      <c r="I1232" s="3">
        <v>42074.583333333336</v>
      </c>
      <c r="J1232" s="4">
        <f ca="1">TODAY()</f>
        <v>42790</v>
      </c>
      <c r="K1232" s="5">
        <f>IF(I1232&lt;&gt;0,(I1232-F1232)-1,(J1232-F1232)-1)</f>
        <v>4.3090393518577912</v>
      </c>
      <c r="L1232" s="5" t="b">
        <f>IF(G1232="CAN",TRUE,FALSE)</f>
        <v>0</v>
      </c>
      <c r="M1232" s="6" t="b">
        <f>AND(G1232="CLOSE",K1232&lt;=28)</f>
        <v>1</v>
      </c>
      <c r="N1232" s="6" t="b">
        <f>AND(G1232="CLOSE",K1232&gt;28,K1232&lt;=56)</f>
        <v>0</v>
      </c>
      <c r="O1232" s="6" t="b">
        <f>AND(G1232="CLOSE",K1232&gt;56,K1232&lt;=84)</f>
        <v>0</v>
      </c>
      <c r="P1232" s="6" t="b">
        <f>AND(G1232="CLOSE",K1232&gt;84)</f>
        <v>0</v>
      </c>
      <c r="Q1232" s="6" t="b">
        <f>AND(G1232 = "INPRG",K1232&gt;84)</f>
        <v>0</v>
      </c>
      <c r="R1232" s="6" t="b">
        <f>AND(G1232 = "INPRG",K1232&gt;56,K1232&lt;=84)</f>
        <v>0</v>
      </c>
      <c r="S1232" s="6" t="b">
        <f>AND(G1232 = "INPRG",K1232&gt;28,K1232&lt;56)</f>
        <v>0</v>
      </c>
      <c r="T1232" s="6" t="b">
        <f>AND(G1232="INPRG",K1232&gt;=21,K1232&lt;28)</f>
        <v>0</v>
      </c>
      <c r="U1232" s="6" t="b">
        <f>AND(G1232="INPRG",K1232&gt;=14,K1232&lt;21)</f>
        <v>0</v>
      </c>
      <c r="V1232" s="6" t="b">
        <f>AND(G1232="INPRG",K1232&gt;=7,K1232&lt;14)</f>
        <v>0</v>
      </c>
      <c r="W1232" s="7" t="b">
        <f>AND(G1232="INPRG",K1232&lt;7)</f>
        <v>0</v>
      </c>
    </row>
    <row r="1233" spans="1:23" ht="15.75" x14ac:dyDescent="0.25">
      <c r="A1233" s="8" t="s">
        <v>2510</v>
      </c>
      <c r="B1233" s="9" t="s">
        <v>1</v>
      </c>
      <c r="C1233" s="9" t="s">
        <v>2</v>
      </c>
      <c r="D1233" s="9" t="s">
        <v>2511</v>
      </c>
      <c r="E1233" s="9" t="s">
        <v>1089</v>
      </c>
      <c r="F1233" s="10">
        <v>42069.274351851855</v>
      </c>
      <c r="G1233" s="9" t="s">
        <v>4</v>
      </c>
      <c r="H1233" s="9" t="s">
        <v>33</v>
      </c>
      <c r="I1233" s="10">
        <v>42076.958333333336</v>
      </c>
      <c r="J1233" s="11">
        <f ca="1">TODAY()</f>
        <v>42790</v>
      </c>
      <c r="K1233" s="12">
        <f>IF(I1233&lt;&gt;0,(I1233-F1233)-1,(J1233-F1233)-1)</f>
        <v>6.6839814814811689</v>
      </c>
      <c r="L1233" s="12" t="b">
        <f>IF(G1233="CAN",TRUE,FALSE)</f>
        <v>0</v>
      </c>
      <c r="M1233" s="13" t="b">
        <f>AND(G1233="CLOSE",K1233&lt;=28)</f>
        <v>1</v>
      </c>
      <c r="N1233" s="13" t="b">
        <f>AND(G1233="CLOSE",K1233&gt;28,K1233&lt;=56)</f>
        <v>0</v>
      </c>
      <c r="O1233" s="13" t="b">
        <f>AND(G1233="CLOSE",K1233&gt;56,K1233&lt;=84)</f>
        <v>0</v>
      </c>
      <c r="P1233" s="13" t="b">
        <f>AND(G1233="CLOSE",K1233&gt;84)</f>
        <v>0</v>
      </c>
      <c r="Q1233" s="13" t="b">
        <f>AND(G1233 = "INPRG",K1233&gt;84)</f>
        <v>0</v>
      </c>
      <c r="R1233" s="13" t="b">
        <f>AND(G1233 = "INPRG",K1233&gt;56,K1233&lt;=84)</f>
        <v>0</v>
      </c>
      <c r="S1233" s="13" t="b">
        <f>AND(G1233 = "INPRG",K1233&gt;28,K1233&lt;56)</f>
        <v>0</v>
      </c>
      <c r="T1233" s="13" t="b">
        <f>AND(G1233="INPRG",K1233&gt;=21,K1233&lt;28)</f>
        <v>0</v>
      </c>
      <c r="U1233" s="13" t="b">
        <f>AND(G1233="INPRG",K1233&gt;=14,K1233&lt;21)</f>
        <v>0</v>
      </c>
      <c r="V1233" s="13" t="b">
        <f>AND(G1233="INPRG",K1233&gt;=7,K1233&lt;14)</f>
        <v>0</v>
      </c>
      <c r="W1233" s="14" t="b">
        <f>AND(G1233="INPRG",K1233&lt;7)</f>
        <v>0</v>
      </c>
    </row>
    <row r="1234" spans="1:23" ht="15.75" x14ac:dyDescent="0.25">
      <c r="A1234" s="1" t="s">
        <v>2512</v>
      </c>
      <c r="B1234" s="2" t="s">
        <v>1</v>
      </c>
      <c r="C1234" s="2" t="s">
        <v>2</v>
      </c>
      <c r="D1234" s="2" t="s">
        <v>2513</v>
      </c>
      <c r="E1234" s="2" t="s">
        <v>1087</v>
      </c>
      <c r="F1234" s="3">
        <v>42069.274375000001</v>
      </c>
      <c r="G1234" s="2" t="s">
        <v>4</v>
      </c>
      <c r="H1234" s="2" t="s">
        <v>33</v>
      </c>
      <c r="I1234" s="3">
        <v>42076.958333333336</v>
      </c>
      <c r="J1234" s="4">
        <f ca="1">TODAY()</f>
        <v>42790</v>
      </c>
      <c r="K1234" s="5">
        <f>IF(I1234&lt;&gt;0,(I1234-F1234)-1,(J1234-F1234)-1)</f>
        <v>6.6839583333348855</v>
      </c>
      <c r="L1234" s="5" t="b">
        <f>IF(G1234="CAN",TRUE,FALSE)</f>
        <v>0</v>
      </c>
      <c r="M1234" s="6" t="b">
        <f>AND(G1234="CLOSE",K1234&lt;=28)</f>
        <v>1</v>
      </c>
      <c r="N1234" s="6" t="b">
        <f>AND(G1234="CLOSE",K1234&gt;28,K1234&lt;=56)</f>
        <v>0</v>
      </c>
      <c r="O1234" s="6" t="b">
        <f>AND(G1234="CLOSE",K1234&gt;56,K1234&lt;=84)</f>
        <v>0</v>
      </c>
      <c r="P1234" s="6" t="b">
        <f>AND(G1234="CLOSE",K1234&gt;84)</f>
        <v>0</v>
      </c>
      <c r="Q1234" s="6" t="b">
        <f>AND(G1234 = "INPRG",K1234&gt;84)</f>
        <v>0</v>
      </c>
      <c r="R1234" s="6" t="b">
        <f>AND(G1234 = "INPRG",K1234&gt;56,K1234&lt;=84)</f>
        <v>0</v>
      </c>
      <c r="S1234" s="6" t="b">
        <f>AND(G1234 = "INPRG",K1234&gt;28,K1234&lt;56)</f>
        <v>0</v>
      </c>
      <c r="T1234" s="6" t="b">
        <f>AND(G1234="INPRG",K1234&gt;=21,K1234&lt;28)</f>
        <v>0</v>
      </c>
      <c r="U1234" s="6" t="b">
        <f>AND(G1234="INPRG",K1234&gt;=14,K1234&lt;21)</f>
        <v>0</v>
      </c>
      <c r="V1234" s="6" t="b">
        <f>AND(G1234="INPRG",K1234&gt;=7,K1234&lt;14)</f>
        <v>0</v>
      </c>
      <c r="W1234" s="7" t="b">
        <f>AND(G1234="INPRG",K1234&lt;7)</f>
        <v>0</v>
      </c>
    </row>
    <row r="1235" spans="1:23" ht="15.75" x14ac:dyDescent="0.25">
      <c r="A1235" s="8" t="s">
        <v>2514</v>
      </c>
      <c r="B1235" s="9" t="s">
        <v>1</v>
      </c>
      <c r="C1235" s="9" t="s">
        <v>2</v>
      </c>
      <c r="D1235" s="9" t="s">
        <v>423</v>
      </c>
      <c r="E1235" s="9"/>
      <c r="F1235" s="10">
        <v>42069.274525462963</v>
      </c>
      <c r="G1235" s="9" t="s">
        <v>4</v>
      </c>
      <c r="H1235" s="9" t="s">
        <v>43</v>
      </c>
      <c r="I1235" s="10">
        <v>42072.958333333336</v>
      </c>
      <c r="J1235" s="11">
        <f ca="1">TODAY()</f>
        <v>42790</v>
      </c>
      <c r="K1235" s="12">
        <f>IF(I1235&lt;&gt;0,(I1235-F1235)-1,(J1235-F1235)-1)</f>
        <v>2.6838078703731298</v>
      </c>
      <c r="L1235" s="12" t="b">
        <f>IF(G1235="CAN",TRUE,FALSE)</f>
        <v>0</v>
      </c>
      <c r="M1235" s="13" t="b">
        <f>AND(G1235="CLOSE",K1235&lt;=28)</f>
        <v>1</v>
      </c>
      <c r="N1235" s="13" t="b">
        <f>AND(G1235="CLOSE",K1235&gt;28,K1235&lt;=56)</f>
        <v>0</v>
      </c>
      <c r="O1235" s="13" t="b">
        <f>AND(G1235="CLOSE",K1235&gt;56,K1235&lt;=84)</f>
        <v>0</v>
      </c>
      <c r="P1235" s="13" t="b">
        <f>AND(G1235="CLOSE",K1235&gt;84)</f>
        <v>0</v>
      </c>
      <c r="Q1235" s="13" t="b">
        <f>AND(G1235 = "INPRG",K1235&gt;84)</f>
        <v>0</v>
      </c>
      <c r="R1235" s="13" t="b">
        <f>AND(G1235 = "INPRG",K1235&gt;56,K1235&lt;=84)</f>
        <v>0</v>
      </c>
      <c r="S1235" s="13" t="b">
        <f>AND(G1235 = "INPRG",K1235&gt;28,K1235&lt;56)</f>
        <v>0</v>
      </c>
      <c r="T1235" s="13" t="b">
        <f>AND(G1235="INPRG",K1235&gt;=21,K1235&lt;28)</f>
        <v>0</v>
      </c>
      <c r="U1235" s="13" t="b">
        <f>AND(G1235="INPRG",K1235&gt;=14,K1235&lt;21)</f>
        <v>0</v>
      </c>
      <c r="V1235" s="13" t="b">
        <f>AND(G1235="INPRG",K1235&gt;=7,K1235&lt;14)</f>
        <v>0</v>
      </c>
      <c r="W1235" s="14" t="b">
        <f>AND(G1235="INPRG",K1235&lt;7)</f>
        <v>0</v>
      </c>
    </row>
    <row r="1236" spans="1:23" ht="15.75" x14ac:dyDescent="0.25">
      <c r="A1236" s="1" t="s">
        <v>2515</v>
      </c>
      <c r="B1236" s="2" t="s">
        <v>1</v>
      </c>
      <c r="C1236" s="2" t="s">
        <v>21</v>
      </c>
      <c r="D1236" s="2" t="s">
        <v>425</v>
      </c>
      <c r="E1236" s="2" t="s">
        <v>426</v>
      </c>
      <c r="F1236" s="3">
        <v>42069.274548611109</v>
      </c>
      <c r="G1236" s="2" t="s">
        <v>4</v>
      </c>
      <c r="H1236" s="2" t="s">
        <v>427</v>
      </c>
      <c r="I1236" s="3">
        <v>42073.291666666664</v>
      </c>
      <c r="J1236" s="4">
        <f ca="1">TODAY()</f>
        <v>42790</v>
      </c>
      <c r="K1236" s="5">
        <f>IF(I1236&lt;&gt;0,(I1236-F1236)-1,(J1236-F1236)-1)</f>
        <v>3.0171180555553292</v>
      </c>
      <c r="L1236" s="5" t="b">
        <f>IF(G1236="CAN",TRUE,FALSE)</f>
        <v>0</v>
      </c>
      <c r="M1236" s="6" t="b">
        <f>AND(G1236="CLOSE",K1236&lt;=28)</f>
        <v>1</v>
      </c>
      <c r="N1236" s="6" t="b">
        <f>AND(G1236="CLOSE",K1236&gt;28,K1236&lt;=56)</f>
        <v>0</v>
      </c>
      <c r="O1236" s="6" t="b">
        <f>AND(G1236="CLOSE",K1236&gt;56,K1236&lt;=84)</f>
        <v>0</v>
      </c>
      <c r="P1236" s="6" t="b">
        <f>AND(G1236="CLOSE",K1236&gt;84)</f>
        <v>0</v>
      </c>
      <c r="Q1236" s="6" t="b">
        <f>AND(G1236 = "INPRG",K1236&gt;84)</f>
        <v>0</v>
      </c>
      <c r="R1236" s="6" t="b">
        <f>AND(G1236 = "INPRG",K1236&gt;56,K1236&lt;=84)</f>
        <v>0</v>
      </c>
      <c r="S1236" s="6" t="b">
        <f>AND(G1236 = "INPRG",K1236&gt;28,K1236&lt;56)</f>
        <v>0</v>
      </c>
      <c r="T1236" s="6" t="b">
        <f>AND(G1236="INPRG",K1236&gt;=21,K1236&lt;28)</f>
        <v>0</v>
      </c>
      <c r="U1236" s="6" t="b">
        <f>AND(G1236="INPRG",K1236&gt;=14,K1236&lt;21)</f>
        <v>0</v>
      </c>
      <c r="V1236" s="6" t="b">
        <f>AND(G1236="INPRG",K1236&gt;=7,K1236&lt;14)</f>
        <v>0</v>
      </c>
      <c r="W1236" s="7" t="b">
        <f>AND(G1236="INPRG",K1236&lt;7)</f>
        <v>0</v>
      </c>
    </row>
    <row r="1237" spans="1:23" ht="15.75" x14ac:dyDescent="0.25">
      <c r="A1237" s="8" t="s">
        <v>2516</v>
      </c>
      <c r="B1237" s="9" t="s">
        <v>1</v>
      </c>
      <c r="C1237" s="9" t="s">
        <v>21</v>
      </c>
      <c r="D1237" s="9" t="s">
        <v>425</v>
      </c>
      <c r="E1237" s="9" t="s">
        <v>429</v>
      </c>
      <c r="F1237" s="10">
        <v>42069.274571759262</v>
      </c>
      <c r="G1237" s="9" t="s">
        <v>4</v>
      </c>
      <c r="H1237" s="9" t="s">
        <v>430</v>
      </c>
      <c r="I1237" s="10">
        <v>42073.291666666664</v>
      </c>
      <c r="J1237" s="11">
        <f ca="1">TODAY()</f>
        <v>42790</v>
      </c>
      <c r="K1237" s="12">
        <f>IF(I1237&lt;&gt;0,(I1237-F1237)-1,(J1237-F1237)-1)</f>
        <v>3.0170949074017699</v>
      </c>
      <c r="L1237" s="12" t="b">
        <f>IF(G1237="CAN",TRUE,FALSE)</f>
        <v>0</v>
      </c>
      <c r="M1237" s="13" t="b">
        <f>AND(G1237="CLOSE",K1237&lt;=28)</f>
        <v>1</v>
      </c>
      <c r="N1237" s="13" t="b">
        <f>AND(G1237="CLOSE",K1237&gt;28,K1237&lt;=56)</f>
        <v>0</v>
      </c>
      <c r="O1237" s="13" t="b">
        <f>AND(G1237="CLOSE",K1237&gt;56,K1237&lt;=84)</f>
        <v>0</v>
      </c>
      <c r="P1237" s="13" t="b">
        <f>AND(G1237="CLOSE",K1237&gt;84)</f>
        <v>0</v>
      </c>
      <c r="Q1237" s="13" t="b">
        <f>AND(G1237 = "INPRG",K1237&gt;84)</f>
        <v>0</v>
      </c>
      <c r="R1237" s="13" t="b">
        <f>AND(G1237 = "INPRG",K1237&gt;56,K1237&lt;=84)</f>
        <v>0</v>
      </c>
      <c r="S1237" s="13" t="b">
        <f>AND(G1237 = "INPRG",K1237&gt;28,K1237&lt;56)</f>
        <v>0</v>
      </c>
      <c r="T1237" s="13" t="b">
        <f>AND(G1237="INPRG",K1237&gt;=21,K1237&lt;28)</f>
        <v>0</v>
      </c>
      <c r="U1237" s="13" t="b">
        <f>AND(G1237="INPRG",K1237&gt;=14,K1237&lt;21)</f>
        <v>0</v>
      </c>
      <c r="V1237" s="13" t="b">
        <f>AND(G1237="INPRG",K1237&gt;=7,K1237&lt;14)</f>
        <v>0</v>
      </c>
      <c r="W1237" s="14" t="b">
        <f>AND(G1237="INPRG",K1237&lt;7)</f>
        <v>0</v>
      </c>
    </row>
    <row r="1238" spans="1:23" ht="15.75" x14ac:dyDescent="0.25">
      <c r="A1238" s="1" t="s">
        <v>2517</v>
      </c>
      <c r="B1238" s="2" t="s">
        <v>1</v>
      </c>
      <c r="C1238" s="2" t="s">
        <v>21</v>
      </c>
      <c r="D1238" s="2" t="s">
        <v>425</v>
      </c>
      <c r="E1238" s="2" t="s">
        <v>432</v>
      </c>
      <c r="F1238" s="3">
        <v>42069.274583333332</v>
      </c>
      <c r="G1238" s="2" t="s">
        <v>4</v>
      </c>
      <c r="H1238" s="2" t="s">
        <v>433</v>
      </c>
      <c r="I1238" s="3">
        <v>42073.291666666664</v>
      </c>
      <c r="J1238" s="4">
        <f ca="1">TODAY()</f>
        <v>42790</v>
      </c>
      <c r="K1238" s="5">
        <f>IF(I1238&lt;&gt;0,(I1238-F1238)-1,(J1238-F1238)-1)</f>
        <v>3.0170833333322662</v>
      </c>
      <c r="L1238" s="5" t="b">
        <f>IF(G1238="CAN",TRUE,FALSE)</f>
        <v>0</v>
      </c>
      <c r="M1238" s="6" t="b">
        <f>AND(G1238="CLOSE",K1238&lt;=28)</f>
        <v>1</v>
      </c>
      <c r="N1238" s="6" t="b">
        <f>AND(G1238="CLOSE",K1238&gt;28,K1238&lt;=56)</f>
        <v>0</v>
      </c>
      <c r="O1238" s="6" t="b">
        <f>AND(G1238="CLOSE",K1238&gt;56,K1238&lt;=84)</f>
        <v>0</v>
      </c>
      <c r="P1238" s="6" t="b">
        <f>AND(G1238="CLOSE",K1238&gt;84)</f>
        <v>0</v>
      </c>
      <c r="Q1238" s="6" t="b">
        <f>AND(G1238 = "INPRG",K1238&gt;84)</f>
        <v>0</v>
      </c>
      <c r="R1238" s="6" t="b">
        <f>AND(G1238 = "INPRG",K1238&gt;56,K1238&lt;=84)</f>
        <v>0</v>
      </c>
      <c r="S1238" s="6" t="b">
        <f>AND(G1238 = "INPRG",K1238&gt;28,K1238&lt;56)</f>
        <v>0</v>
      </c>
      <c r="T1238" s="6" t="b">
        <f>AND(G1238="INPRG",K1238&gt;=21,K1238&lt;28)</f>
        <v>0</v>
      </c>
      <c r="U1238" s="6" t="b">
        <f>AND(G1238="INPRG",K1238&gt;=14,K1238&lt;21)</f>
        <v>0</v>
      </c>
      <c r="V1238" s="6" t="b">
        <f>AND(G1238="INPRG",K1238&gt;=7,K1238&lt;14)</f>
        <v>0</v>
      </c>
      <c r="W1238" s="7" t="b">
        <f>AND(G1238="INPRG",K1238&lt;7)</f>
        <v>0</v>
      </c>
    </row>
    <row r="1239" spans="1:23" ht="15.75" x14ac:dyDescent="0.25">
      <c r="A1239" s="8" t="s">
        <v>2518</v>
      </c>
      <c r="B1239" s="9" t="s">
        <v>1</v>
      </c>
      <c r="C1239" s="9" t="s">
        <v>21</v>
      </c>
      <c r="D1239" s="9" t="s">
        <v>425</v>
      </c>
      <c r="E1239" s="9" t="s">
        <v>435</v>
      </c>
      <c r="F1239" s="10">
        <v>42069.274606481478</v>
      </c>
      <c r="G1239" s="9" t="s">
        <v>4</v>
      </c>
      <c r="H1239" s="9" t="s">
        <v>436</v>
      </c>
      <c r="I1239" s="10">
        <v>42073.291666666664</v>
      </c>
      <c r="J1239" s="11">
        <f ca="1">TODAY()</f>
        <v>42790</v>
      </c>
      <c r="K1239" s="12">
        <f>IF(I1239&lt;&gt;0,(I1239-F1239)-1,(J1239-F1239)-1)</f>
        <v>3.0170601851859828</v>
      </c>
      <c r="L1239" s="12" t="b">
        <f>IF(G1239="CAN",TRUE,FALSE)</f>
        <v>0</v>
      </c>
      <c r="M1239" s="13" t="b">
        <f>AND(G1239="CLOSE",K1239&lt;=28)</f>
        <v>1</v>
      </c>
      <c r="N1239" s="13" t="b">
        <f>AND(G1239="CLOSE",K1239&gt;28,K1239&lt;=56)</f>
        <v>0</v>
      </c>
      <c r="O1239" s="13" t="b">
        <f>AND(G1239="CLOSE",K1239&gt;56,K1239&lt;=84)</f>
        <v>0</v>
      </c>
      <c r="P1239" s="13" t="b">
        <f>AND(G1239="CLOSE",K1239&gt;84)</f>
        <v>0</v>
      </c>
      <c r="Q1239" s="13" t="b">
        <f>AND(G1239 = "INPRG",K1239&gt;84)</f>
        <v>0</v>
      </c>
      <c r="R1239" s="13" t="b">
        <f>AND(G1239 = "INPRG",K1239&gt;56,K1239&lt;=84)</f>
        <v>0</v>
      </c>
      <c r="S1239" s="13" t="b">
        <f>AND(G1239 = "INPRG",K1239&gt;28,K1239&lt;56)</f>
        <v>0</v>
      </c>
      <c r="T1239" s="13" t="b">
        <f>AND(G1239="INPRG",K1239&gt;=21,K1239&lt;28)</f>
        <v>0</v>
      </c>
      <c r="U1239" s="13" t="b">
        <f>AND(G1239="INPRG",K1239&gt;=14,K1239&lt;21)</f>
        <v>0</v>
      </c>
      <c r="V1239" s="13" t="b">
        <f>AND(G1239="INPRG",K1239&gt;=7,K1239&lt;14)</f>
        <v>0</v>
      </c>
      <c r="W1239" s="14" t="b">
        <f>AND(G1239="INPRG",K1239&lt;7)</f>
        <v>0</v>
      </c>
    </row>
    <row r="1240" spans="1:23" ht="15.75" x14ac:dyDescent="0.25">
      <c r="A1240" s="1" t="s">
        <v>2519</v>
      </c>
      <c r="B1240" s="2" t="s">
        <v>1</v>
      </c>
      <c r="C1240" s="2" t="s">
        <v>21</v>
      </c>
      <c r="D1240" s="2" t="s">
        <v>425</v>
      </c>
      <c r="E1240" s="2" t="s">
        <v>438</v>
      </c>
      <c r="F1240" s="3">
        <v>42069.274629629632</v>
      </c>
      <c r="G1240" s="2" t="s">
        <v>4</v>
      </c>
      <c r="H1240" s="2" t="s">
        <v>71</v>
      </c>
      <c r="I1240" s="3">
        <v>42073.291666666664</v>
      </c>
      <c r="J1240" s="4">
        <f ca="1">TODAY()</f>
        <v>42790</v>
      </c>
      <c r="K1240" s="5">
        <f>IF(I1240&lt;&gt;0,(I1240-F1240)-1,(J1240-F1240)-1)</f>
        <v>3.0170370370324235</v>
      </c>
      <c r="L1240" s="5" t="b">
        <f>IF(G1240="CAN",TRUE,FALSE)</f>
        <v>0</v>
      </c>
      <c r="M1240" s="6" t="b">
        <f>AND(G1240="CLOSE",K1240&lt;=28)</f>
        <v>1</v>
      </c>
      <c r="N1240" s="6" t="b">
        <f>AND(G1240="CLOSE",K1240&gt;28,K1240&lt;=56)</f>
        <v>0</v>
      </c>
      <c r="O1240" s="6" t="b">
        <f>AND(G1240="CLOSE",K1240&gt;56,K1240&lt;=84)</f>
        <v>0</v>
      </c>
      <c r="P1240" s="6" t="b">
        <f>AND(G1240="CLOSE",K1240&gt;84)</f>
        <v>0</v>
      </c>
      <c r="Q1240" s="6" t="b">
        <f>AND(G1240 = "INPRG",K1240&gt;84)</f>
        <v>0</v>
      </c>
      <c r="R1240" s="6" t="b">
        <f>AND(G1240 = "INPRG",K1240&gt;56,K1240&lt;=84)</f>
        <v>0</v>
      </c>
      <c r="S1240" s="6" t="b">
        <f>AND(G1240 = "INPRG",K1240&gt;28,K1240&lt;56)</f>
        <v>0</v>
      </c>
      <c r="T1240" s="6" t="b">
        <f>AND(G1240="INPRG",K1240&gt;=21,K1240&lt;28)</f>
        <v>0</v>
      </c>
      <c r="U1240" s="6" t="b">
        <f>AND(G1240="INPRG",K1240&gt;=14,K1240&lt;21)</f>
        <v>0</v>
      </c>
      <c r="V1240" s="6" t="b">
        <f>AND(G1240="INPRG",K1240&gt;=7,K1240&lt;14)</f>
        <v>0</v>
      </c>
      <c r="W1240" s="7" t="b">
        <f>AND(G1240="INPRG",K1240&lt;7)</f>
        <v>0</v>
      </c>
    </row>
    <row r="1241" spans="1:23" ht="15.75" x14ac:dyDescent="0.25">
      <c r="A1241" s="8" t="s">
        <v>2520</v>
      </c>
      <c r="B1241" s="9" t="s">
        <v>1</v>
      </c>
      <c r="C1241" s="9" t="s">
        <v>2</v>
      </c>
      <c r="D1241" s="9" t="s">
        <v>440</v>
      </c>
      <c r="E1241" s="9" t="s">
        <v>441</v>
      </c>
      <c r="F1241" s="10">
        <v>42069.274722222224</v>
      </c>
      <c r="G1241" s="9" t="s">
        <v>442</v>
      </c>
      <c r="H1241" s="9" t="s">
        <v>443</v>
      </c>
      <c r="I1241" s="10"/>
      <c r="J1241" s="11">
        <f ca="1">TODAY()</f>
        <v>42790</v>
      </c>
      <c r="K1241" s="12">
        <f ca="1">IF(I1241&lt;&gt;0,(I1241-F1241)-1,(J1241-F1241)-1)</f>
        <v>719.72527777777577</v>
      </c>
      <c r="L1241" s="12" t="b">
        <f>IF(G1241="CAN",TRUE,FALSE)</f>
        <v>1</v>
      </c>
      <c r="M1241" s="9" t="b">
        <f ca="1">AND(G1241="CLOSE",K1241&lt;=28)</f>
        <v>0</v>
      </c>
      <c r="N1241" s="9" t="b">
        <f ca="1">AND(G1241="CLOSE",K1241&gt;28,K1241&lt;=56)</f>
        <v>0</v>
      </c>
      <c r="O1241" s="9" t="b">
        <f ca="1">AND(G1241="CLOSE",K1241&gt;56,K1241&lt;=84)</f>
        <v>0</v>
      </c>
      <c r="P1241" s="9" t="b">
        <f ca="1">AND(G1241="CLOSE",K1241&gt;84)</f>
        <v>0</v>
      </c>
      <c r="Q1241" s="9" t="b">
        <f ca="1">AND(G1241 = "INPRG",K1241&gt;84)</f>
        <v>0</v>
      </c>
      <c r="R1241" s="9" t="b">
        <f ca="1">AND(G1241 = "INPRG",K1241&gt;56,K1241&lt;=84)</f>
        <v>0</v>
      </c>
      <c r="S1241" s="9" t="b">
        <f ca="1">AND(G1241 = "INPRG",K1241&gt;28,K1241&lt;56)</f>
        <v>0</v>
      </c>
      <c r="T1241" s="13" t="b">
        <f ca="1">AND(G1241="INPRG",K1241&gt;=21,K1241&lt;28)</f>
        <v>0</v>
      </c>
      <c r="U1241" s="13" t="b">
        <f ca="1">AND(G1241="INPRG",K1241&gt;=14,K1241&lt;21)</f>
        <v>0</v>
      </c>
      <c r="V1241" s="13" t="b">
        <f ca="1">AND(G1241="INPRG",K1241&gt;=7,K1241&lt;14)</f>
        <v>0</v>
      </c>
      <c r="W1241" s="14" t="b">
        <f ca="1">AND(G1241="INPRG",K1241&lt;7)</f>
        <v>0</v>
      </c>
    </row>
    <row r="1242" spans="1:23" ht="15.75" x14ac:dyDescent="0.25">
      <c r="A1242" s="1" t="s">
        <v>2521</v>
      </c>
      <c r="B1242" s="2" t="s">
        <v>1</v>
      </c>
      <c r="C1242" s="2" t="s">
        <v>2</v>
      </c>
      <c r="D1242" s="2" t="s">
        <v>445</v>
      </c>
      <c r="E1242" s="2" t="s">
        <v>441</v>
      </c>
      <c r="F1242" s="3">
        <v>42069.274745370371</v>
      </c>
      <c r="G1242" s="2" t="s">
        <v>4</v>
      </c>
      <c r="H1242" s="2" t="s">
        <v>443</v>
      </c>
      <c r="I1242" s="3">
        <v>42073.958333333336</v>
      </c>
      <c r="J1242" s="4">
        <f ca="1">TODAY()</f>
        <v>42790</v>
      </c>
      <c r="K1242" s="5">
        <f>IF(I1242&lt;&gt;0,(I1242-F1242)-1,(J1242-F1242)-1)</f>
        <v>3.6835879629652482</v>
      </c>
      <c r="L1242" s="5" t="b">
        <f>IF(G1242="CAN",TRUE,FALSE)</f>
        <v>0</v>
      </c>
      <c r="M1242" s="6" t="b">
        <f>AND(G1242="CLOSE",K1242&lt;=28)</f>
        <v>1</v>
      </c>
      <c r="N1242" s="6" t="b">
        <f>AND(G1242="CLOSE",K1242&gt;28,K1242&lt;=56)</f>
        <v>0</v>
      </c>
      <c r="O1242" s="6" t="b">
        <f>AND(G1242="CLOSE",K1242&gt;56,K1242&lt;=84)</f>
        <v>0</v>
      </c>
      <c r="P1242" s="6" t="b">
        <f>AND(G1242="CLOSE",K1242&gt;84)</f>
        <v>0</v>
      </c>
      <c r="Q1242" s="6" t="b">
        <f>AND(G1242 = "INPRG",K1242&gt;84)</f>
        <v>0</v>
      </c>
      <c r="R1242" s="6" t="b">
        <f>AND(G1242 = "INPRG",K1242&gt;56,K1242&lt;=84)</f>
        <v>0</v>
      </c>
      <c r="S1242" s="6" t="b">
        <f>AND(G1242 = "INPRG",K1242&gt;28,K1242&lt;56)</f>
        <v>0</v>
      </c>
      <c r="T1242" s="6" t="b">
        <f>AND(G1242="INPRG",K1242&gt;=21,K1242&lt;28)</f>
        <v>0</v>
      </c>
      <c r="U1242" s="6" t="b">
        <f>AND(G1242="INPRG",K1242&gt;=14,K1242&lt;21)</f>
        <v>0</v>
      </c>
      <c r="V1242" s="6" t="b">
        <f>AND(G1242="INPRG",K1242&gt;=7,K1242&lt;14)</f>
        <v>0</v>
      </c>
      <c r="W1242" s="7" t="b">
        <f>AND(G1242="INPRG",K1242&lt;7)</f>
        <v>0</v>
      </c>
    </row>
    <row r="1243" spans="1:23" ht="15.75" x14ac:dyDescent="0.25">
      <c r="A1243" s="8" t="s">
        <v>2522</v>
      </c>
      <c r="B1243" s="9" t="s">
        <v>1</v>
      </c>
      <c r="C1243" s="9" t="s">
        <v>2</v>
      </c>
      <c r="D1243" s="9" t="s">
        <v>2523</v>
      </c>
      <c r="E1243" s="9" t="s">
        <v>2524</v>
      </c>
      <c r="F1243" s="10">
        <v>42069.274756944447</v>
      </c>
      <c r="G1243" s="9" t="s">
        <v>4</v>
      </c>
      <c r="H1243" s="9" t="s">
        <v>331</v>
      </c>
      <c r="I1243" s="10">
        <v>42160.691666666666</v>
      </c>
      <c r="J1243" s="11">
        <f ca="1">TODAY()</f>
        <v>42790</v>
      </c>
      <c r="K1243" s="12">
        <f>IF(I1243&lt;&gt;0,(I1243-F1243)-1,(J1243-F1243)-1)</f>
        <v>90.416909722218406</v>
      </c>
      <c r="L1243" s="12" t="b">
        <f>IF(G1243="CAN",TRUE,FALSE)</f>
        <v>0</v>
      </c>
      <c r="M1243" s="13" t="b">
        <f>AND(G1243="CLOSE",K1243&lt;=28)</f>
        <v>0</v>
      </c>
      <c r="N1243" s="13" t="b">
        <f>AND(G1243="CLOSE",K1243&gt;28,K1243&lt;=56)</f>
        <v>0</v>
      </c>
      <c r="O1243" s="13" t="b">
        <f>AND(G1243="CLOSE",K1243&gt;56,K1243&lt;=84)</f>
        <v>0</v>
      </c>
      <c r="P1243" s="13" t="b">
        <f>AND(G1243="CLOSE",K1243&gt;84)</f>
        <v>1</v>
      </c>
      <c r="Q1243" s="13" t="b">
        <f>AND(G1243 = "INPRG",K1243&gt;84)</f>
        <v>0</v>
      </c>
      <c r="R1243" s="13" t="b">
        <f>AND(G1243 = "INPRG",K1243&gt;56,K1243&lt;=84)</f>
        <v>0</v>
      </c>
      <c r="S1243" s="13" t="b">
        <f>AND(G1243 = "INPRG",K1243&gt;28,K1243&lt;56)</f>
        <v>0</v>
      </c>
      <c r="T1243" s="13" t="b">
        <f>AND(G1243="INPRG",K1243&gt;=21,K1243&lt;28)</f>
        <v>0</v>
      </c>
      <c r="U1243" s="13" t="b">
        <f>AND(G1243="INPRG",K1243&gt;=14,K1243&lt;21)</f>
        <v>0</v>
      </c>
      <c r="V1243" s="13" t="b">
        <f>AND(G1243="INPRG",K1243&gt;=7,K1243&lt;14)</f>
        <v>0</v>
      </c>
      <c r="W1243" s="14" t="b">
        <f>AND(G1243="INPRG",K1243&lt;7)</f>
        <v>0</v>
      </c>
    </row>
    <row r="1244" spans="1:23" ht="15.75" x14ac:dyDescent="0.25">
      <c r="A1244" s="1" t="s">
        <v>2525</v>
      </c>
      <c r="B1244" s="2" t="s">
        <v>1</v>
      </c>
      <c r="C1244" s="2" t="s">
        <v>2</v>
      </c>
      <c r="D1244" s="2" t="s">
        <v>2526</v>
      </c>
      <c r="E1244" s="2" t="s">
        <v>2524</v>
      </c>
      <c r="F1244" s="3">
        <v>42069.274768518517</v>
      </c>
      <c r="G1244" s="2" t="s">
        <v>4</v>
      </c>
      <c r="H1244" s="2" t="s">
        <v>331</v>
      </c>
      <c r="I1244" s="3">
        <v>42156.692361111112</v>
      </c>
      <c r="J1244" s="4">
        <f ca="1">TODAY()</f>
        <v>42790</v>
      </c>
      <c r="K1244" s="5">
        <f>IF(I1244&lt;&gt;0,(I1244-F1244)-1,(J1244-F1244)-1)</f>
        <v>86.417592592595611</v>
      </c>
      <c r="L1244" s="5" t="b">
        <f>IF(G1244="CAN",TRUE,FALSE)</f>
        <v>0</v>
      </c>
      <c r="M1244" s="6" t="b">
        <f>AND(G1244="CLOSE",K1244&lt;=28)</f>
        <v>0</v>
      </c>
      <c r="N1244" s="6" t="b">
        <f>AND(G1244="CLOSE",K1244&gt;28,K1244&lt;=56)</f>
        <v>0</v>
      </c>
      <c r="O1244" s="6" t="b">
        <f>AND(G1244="CLOSE",K1244&gt;56,K1244&lt;=84)</f>
        <v>0</v>
      </c>
      <c r="P1244" s="6" t="b">
        <f>AND(G1244="CLOSE",K1244&gt;84)</f>
        <v>1</v>
      </c>
      <c r="Q1244" s="6" t="b">
        <f>AND(G1244 = "INPRG",K1244&gt;84)</f>
        <v>0</v>
      </c>
      <c r="R1244" s="6" t="b">
        <f>AND(G1244 = "INPRG",K1244&gt;56,K1244&lt;=84)</f>
        <v>0</v>
      </c>
      <c r="S1244" s="6" t="b">
        <f>AND(G1244 = "INPRG",K1244&gt;28,K1244&lt;56)</f>
        <v>0</v>
      </c>
      <c r="T1244" s="6" t="b">
        <f>AND(G1244="INPRG",K1244&gt;=21,K1244&lt;28)</f>
        <v>0</v>
      </c>
      <c r="U1244" s="6" t="b">
        <f>AND(G1244="INPRG",K1244&gt;=14,K1244&lt;21)</f>
        <v>0</v>
      </c>
      <c r="V1244" s="6" t="b">
        <f>AND(G1244="INPRG",K1244&gt;=7,K1244&lt;14)</f>
        <v>0</v>
      </c>
      <c r="W1244" s="7" t="b">
        <f>AND(G1244="INPRG",K1244&lt;7)</f>
        <v>0</v>
      </c>
    </row>
    <row r="1245" spans="1:23" ht="15.75" x14ac:dyDescent="0.25">
      <c r="A1245" s="8" t="s">
        <v>2527</v>
      </c>
      <c r="B1245" s="9" t="s">
        <v>1</v>
      </c>
      <c r="C1245" s="9" t="s">
        <v>2</v>
      </c>
      <c r="D1245" s="9" t="s">
        <v>2528</v>
      </c>
      <c r="E1245" s="9" t="s">
        <v>448</v>
      </c>
      <c r="F1245" s="10">
        <v>42069.27480324074</v>
      </c>
      <c r="G1245" s="9" t="s">
        <v>4</v>
      </c>
      <c r="H1245" s="9" t="s">
        <v>33</v>
      </c>
      <c r="I1245" s="10">
        <v>42157.324305555558</v>
      </c>
      <c r="J1245" s="11">
        <f ca="1">TODAY()</f>
        <v>42790</v>
      </c>
      <c r="K1245" s="12">
        <f>IF(I1245&lt;&gt;0,(I1245-F1245)-1,(J1245-F1245)-1)</f>
        <v>87.049502314817801</v>
      </c>
      <c r="L1245" s="12" t="b">
        <f>IF(G1245="CAN",TRUE,FALSE)</f>
        <v>0</v>
      </c>
      <c r="M1245" s="13" t="b">
        <f>AND(G1245="CLOSE",K1245&lt;=28)</f>
        <v>0</v>
      </c>
      <c r="N1245" s="13" t="b">
        <f>AND(G1245="CLOSE",K1245&gt;28,K1245&lt;=56)</f>
        <v>0</v>
      </c>
      <c r="O1245" s="13" t="b">
        <f>AND(G1245="CLOSE",K1245&gt;56,K1245&lt;=84)</f>
        <v>0</v>
      </c>
      <c r="P1245" s="13" t="b">
        <f>AND(G1245="CLOSE",K1245&gt;84)</f>
        <v>1</v>
      </c>
      <c r="Q1245" s="13" t="b">
        <f>AND(G1245 = "INPRG",K1245&gt;84)</f>
        <v>0</v>
      </c>
      <c r="R1245" s="13" t="b">
        <f>AND(G1245 = "INPRG",K1245&gt;56,K1245&lt;=84)</f>
        <v>0</v>
      </c>
      <c r="S1245" s="13" t="b">
        <f>AND(G1245 = "INPRG",K1245&gt;28,K1245&lt;56)</f>
        <v>0</v>
      </c>
      <c r="T1245" s="13" t="b">
        <f>AND(G1245="INPRG",K1245&gt;=21,K1245&lt;28)</f>
        <v>0</v>
      </c>
      <c r="U1245" s="13" t="b">
        <f>AND(G1245="INPRG",K1245&gt;=14,K1245&lt;21)</f>
        <v>0</v>
      </c>
      <c r="V1245" s="13" t="b">
        <f>AND(G1245="INPRG",K1245&gt;=7,K1245&lt;14)</f>
        <v>0</v>
      </c>
      <c r="W1245" s="14" t="b">
        <f>AND(G1245="INPRG",K1245&lt;7)</f>
        <v>0</v>
      </c>
    </row>
    <row r="1246" spans="1:23" ht="15.75" x14ac:dyDescent="0.25">
      <c r="A1246" s="1" t="s">
        <v>2529</v>
      </c>
      <c r="B1246" s="2" t="s">
        <v>1</v>
      </c>
      <c r="C1246" s="2" t="s">
        <v>21</v>
      </c>
      <c r="D1246" s="2" t="s">
        <v>2530</v>
      </c>
      <c r="E1246" s="2" t="s">
        <v>448</v>
      </c>
      <c r="F1246" s="3">
        <v>42069.274826388886</v>
      </c>
      <c r="G1246" s="2" t="s">
        <v>4</v>
      </c>
      <c r="H1246" s="2" t="s">
        <v>33</v>
      </c>
      <c r="I1246" s="3">
        <v>42075.583333333336</v>
      </c>
      <c r="J1246" s="4">
        <f ca="1">TODAY()</f>
        <v>42790</v>
      </c>
      <c r="K1246" s="5">
        <f>IF(I1246&lt;&gt;0,(I1246-F1246)-1,(J1246-F1246)-1)</f>
        <v>5.3085069444496185</v>
      </c>
      <c r="L1246" s="5" t="b">
        <f>IF(G1246="CAN",TRUE,FALSE)</f>
        <v>0</v>
      </c>
      <c r="M1246" s="6" t="b">
        <f>AND(G1246="CLOSE",K1246&lt;=28)</f>
        <v>1</v>
      </c>
      <c r="N1246" s="6" t="b">
        <f>AND(G1246="CLOSE",K1246&gt;28,K1246&lt;=56)</f>
        <v>0</v>
      </c>
      <c r="O1246" s="6" t="b">
        <f>AND(G1246="CLOSE",K1246&gt;56,K1246&lt;=84)</f>
        <v>0</v>
      </c>
      <c r="P1246" s="6" t="b">
        <f>AND(G1246="CLOSE",K1246&gt;84)</f>
        <v>0</v>
      </c>
      <c r="Q1246" s="6" t="b">
        <f>AND(G1246 = "INPRG",K1246&gt;84)</f>
        <v>0</v>
      </c>
      <c r="R1246" s="6" t="b">
        <f>AND(G1246 = "INPRG",K1246&gt;56,K1246&lt;=84)</f>
        <v>0</v>
      </c>
      <c r="S1246" s="6" t="b">
        <f>AND(G1246 = "INPRG",K1246&gt;28,K1246&lt;56)</f>
        <v>0</v>
      </c>
      <c r="T1246" s="6" t="b">
        <f>AND(G1246="INPRG",K1246&gt;=21,K1246&lt;28)</f>
        <v>0</v>
      </c>
      <c r="U1246" s="6" t="b">
        <f>AND(G1246="INPRG",K1246&gt;=14,K1246&lt;21)</f>
        <v>0</v>
      </c>
      <c r="V1246" s="6" t="b">
        <f>AND(G1246="INPRG",K1246&gt;=7,K1246&lt;14)</f>
        <v>0</v>
      </c>
      <c r="W1246" s="7" t="b">
        <f>AND(G1246="INPRG",K1246&lt;7)</f>
        <v>0</v>
      </c>
    </row>
    <row r="1247" spans="1:23" ht="15.75" x14ac:dyDescent="0.25">
      <c r="A1247" s="8" t="s">
        <v>2531</v>
      </c>
      <c r="B1247" s="9" t="s">
        <v>1</v>
      </c>
      <c r="C1247" s="9" t="s">
        <v>21</v>
      </c>
      <c r="D1247" s="9" t="s">
        <v>466</v>
      </c>
      <c r="E1247" s="9" t="s">
        <v>467</v>
      </c>
      <c r="F1247" s="10">
        <v>42069.274884259263</v>
      </c>
      <c r="G1247" s="9" t="s">
        <v>4</v>
      </c>
      <c r="H1247" s="9" t="s">
        <v>147</v>
      </c>
      <c r="I1247" s="10">
        <v>42073.583333333336</v>
      </c>
      <c r="J1247" s="11">
        <f ca="1">TODAY()</f>
        <v>42790</v>
      </c>
      <c r="K1247" s="12">
        <f>IF(I1247&lt;&gt;0,(I1247-F1247)-1,(J1247-F1247)-1)</f>
        <v>3.3084490740729962</v>
      </c>
      <c r="L1247" s="12" t="b">
        <f>IF(G1247="CAN",TRUE,FALSE)</f>
        <v>0</v>
      </c>
      <c r="M1247" s="13" t="b">
        <f>AND(G1247="CLOSE",K1247&lt;=28)</f>
        <v>1</v>
      </c>
      <c r="N1247" s="13" t="b">
        <f>AND(G1247="CLOSE",K1247&gt;28,K1247&lt;=56)</f>
        <v>0</v>
      </c>
      <c r="O1247" s="13" t="b">
        <f>AND(G1247="CLOSE",K1247&gt;56,K1247&lt;=84)</f>
        <v>0</v>
      </c>
      <c r="P1247" s="13" t="b">
        <f>AND(G1247="CLOSE",K1247&gt;84)</f>
        <v>0</v>
      </c>
      <c r="Q1247" s="13" t="b">
        <f>AND(G1247 = "INPRG",K1247&gt;84)</f>
        <v>0</v>
      </c>
      <c r="R1247" s="13" t="b">
        <f>AND(G1247 = "INPRG",K1247&gt;56,K1247&lt;=84)</f>
        <v>0</v>
      </c>
      <c r="S1247" s="13" t="b">
        <f>AND(G1247 = "INPRG",K1247&gt;28,K1247&lt;56)</f>
        <v>0</v>
      </c>
      <c r="T1247" s="13" t="b">
        <f>AND(G1247="INPRG",K1247&gt;=21,K1247&lt;28)</f>
        <v>0</v>
      </c>
      <c r="U1247" s="13" t="b">
        <f>AND(G1247="INPRG",K1247&gt;=14,K1247&lt;21)</f>
        <v>0</v>
      </c>
      <c r="V1247" s="13" t="b">
        <f>AND(G1247="INPRG",K1247&gt;=7,K1247&lt;14)</f>
        <v>0</v>
      </c>
      <c r="W1247" s="14" t="b">
        <f>AND(G1247="INPRG",K1247&lt;7)</f>
        <v>0</v>
      </c>
    </row>
    <row r="1248" spans="1:23" ht="15.75" x14ac:dyDescent="0.25">
      <c r="A1248" s="1" t="s">
        <v>2532</v>
      </c>
      <c r="B1248" s="2" t="s">
        <v>1</v>
      </c>
      <c r="C1248" s="2" t="s">
        <v>2</v>
      </c>
      <c r="D1248" s="2" t="s">
        <v>469</v>
      </c>
      <c r="E1248" s="2" t="s">
        <v>467</v>
      </c>
      <c r="F1248" s="3">
        <v>42069.274907407409</v>
      </c>
      <c r="G1248" s="2" t="s">
        <v>4</v>
      </c>
      <c r="H1248" s="2" t="s">
        <v>147</v>
      </c>
      <c r="I1248" s="3">
        <v>42075.583333333336</v>
      </c>
      <c r="J1248" s="4">
        <f ca="1">TODAY()</f>
        <v>42790</v>
      </c>
      <c r="K1248" s="5">
        <f>IF(I1248&lt;&gt;0,(I1248-F1248)-1,(J1248-F1248)-1)</f>
        <v>5.3084259259267128</v>
      </c>
      <c r="L1248" s="5" t="b">
        <f>IF(G1248="CAN",TRUE,FALSE)</f>
        <v>0</v>
      </c>
      <c r="M1248" s="6" t="b">
        <f>AND(G1248="CLOSE",K1248&lt;=28)</f>
        <v>1</v>
      </c>
      <c r="N1248" s="6" t="b">
        <f>AND(G1248="CLOSE",K1248&gt;28,K1248&lt;=56)</f>
        <v>0</v>
      </c>
      <c r="O1248" s="6" t="b">
        <f>AND(G1248="CLOSE",K1248&gt;56,K1248&lt;=84)</f>
        <v>0</v>
      </c>
      <c r="P1248" s="6" t="b">
        <f>AND(G1248="CLOSE",K1248&gt;84)</f>
        <v>0</v>
      </c>
      <c r="Q1248" s="6" t="b">
        <f>AND(G1248 = "INPRG",K1248&gt;84)</f>
        <v>0</v>
      </c>
      <c r="R1248" s="6" t="b">
        <f>AND(G1248 = "INPRG",K1248&gt;56,K1248&lt;=84)</f>
        <v>0</v>
      </c>
      <c r="S1248" s="6" t="b">
        <f>AND(G1248 = "INPRG",K1248&gt;28,K1248&lt;56)</f>
        <v>0</v>
      </c>
      <c r="T1248" s="6" t="b">
        <f>AND(G1248="INPRG",K1248&gt;=21,K1248&lt;28)</f>
        <v>0</v>
      </c>
      <c r="U1248" s="6" t="b">
        <f>AND(G1248="INPRG",K1248&gt;=14,K1248&lt;21)</f>
        <v>0</v>
      </c>
      <c r="V1248" s="6" t="b">
        <f>AND(G1248="INPRG",K1248&gt;=7,K1248&lt;14)</f>
        <v>0</v>
      </c>
      <c r="W1248" s="7" t="b">
        <f>AND(G1248="INPRG",K1248&lt;7)</f>
        <v>0</v>
      </c>
    </row>
    <row r="1249" spans="1:23" ht="15.75" x14ac:dyDescent="0.25">
      <c r="A1249" s="8" t="s">
        <v>2533</v>
      </c>
      <c r="B1249" s="9" t="s">
        <v>1</v>
      </c>
      <c r="C1249" s="9" t="s">
        <v>2</v>
      </c>
      <c r="D1249" s="9" t="s">
        <v>2534</v>
      </c>
      <c r="E1249" s="9" t="s">
        <v>441</v>
      </c>
      <c r="F1249" s="10">
        <v>42069.274942129632</v>
      </c>
      <c r="G1249" s="9" t="s">
        <v>4</v>
      </c>
      <c r="H1249" s="9" t="s">
        <v>443</v>
      </c>
      <c r="I1249" s="10">
        <v>42243.324999999997</v>
      </c>
      <c r="J1249" s="11">
        <f ca="1">TODAY()</f>
        <v>42790</v>
      </c>
      <c r="K1249" s="12">
        <f>IF(I1249&lt;&gt;0,(I1249-F1249)-1,(J1249-F1249)-1)</f>
        <v>173.05005787036498</v>
      </c>
      <c r="L1249" s="12" t="b">
        <f>IF(G1249="CAN",TRUE,FALSE)</f>
        <v>0</v>
      </c>
      <c r="M1249" s="13" t="b">
        <f>AND(G1249="CLOSE",K1249&lt;=28)</f>
        <v>0</v>
      </c>
      <c r="N1249" s="13" t="b">
        <f>AND(G1249="CLOSE",K1249&gt;28,K1249&lt;=56)</f>
        <v>0</v>
      </c>
      <c r="O1249" s="13" t="b">
        <f>AND(G1249="CLOSE",K1249&gt;56,K1249&lt;=84)</f>
        <v>0</v>
      </c>
      <c r="P1249" s="13" t="b">
        <f>AND(G1249="CLOSE",K1249&gt;84)</f>
        <v>1</v>
      </c>
      <c r="Q1249" s="13" t="b">
        <f>AND(G1249 = "INPRG",K1249&gt;84)</f>
        <v>0</v>
      </c>
      <c r="R1249" s="13" t="b">
        <f>AND(G1249 = "INPRG",K1249&gt;56,K1249&lt;=84)</f>
        <v>0</v>
      </c>
      <c r="S1249" s="13" t="b">
        <f>AND(G1249 = "INPRG",K1249&gt;28,K1249&lt;56)</f>
        <v>0</v>
      </c>
      <c r="T1249" s="13" t="b">
        <f>AND(G1249="INPRG",K1249&gt;=21,K1249&lt;28)</f>
        <v>0</v>
      </c>
      <c r="U1249" s="13" t="b">
        <f>AND(G1249="INPRG",K1249&gt;=14,K1249&lt;21)</f>
        <v>0</v>
      </c>
      <c r="V1249" s="13" t="b">
        <f>AND(G1249="INPRG",K1249&gt;=7,K1249&lt;14)</f>
        <v>0</v>
      </c>
      <c r="W1249" s="14" t="b">
        <f>AND(G1249="INPRG",K1249&lt;7)</f>
        <v>0</v>
      </c>
    </row>
    <row r="1250" spans="1:23" ht="15.75" x14ac:dyDescent="0.25">
      <c r="A1250" s="1" t="s">
        <v>2535</v>
      </c>
      <c r="B1250" s="2" t="s">
        <v>1</v>
      </c>
      <c r="C1250" s="2" t="s">
        <v>21</v>
      </c>
      <c r="D1250" s="2" t="s">
        <v>485</v>
      </c>
      <c r="E1250" s="2" t="s">
        <v>404</v>
      </c>
      <c r="F1250" s="3">
        <v>42069.275057870371</v>
      </c>
      <c r="G1250" s="2" t="s">
        <v>4</v>
      </c>
      <c r="H1250" s="2" t="s">
        <v>43</v>
      </c>
      <c r="I1250" s="3">
        <v>42073.583333333336</v>
      </c>
      <c r="J1250" s="4">
        <f ca="1">TODAY()</f>
        <v>42790</v>
      </c>
      <c r="K1250" s="5">
        <f>IF(I1250&lt;&gt;0,(I1250-F1250)-1,(J1250-F1250)-1)</f>
        <v>3.3082754629649571</v>
      </c>
      <c r="L1250" s="5" t="b">
        <f>IF(G1250="CAN",TRUE,FALSE)</f>
        <v>0</v>
      </c>
      <c r="M1250" s="6" t="b">
        <f>AND(G1250="CLOSE",K1250&lt;=28)</f>
        <v>1</v>
      </c>
      <c r="N1250" s="6" t="b">
        <f>AND(G1250="CLOSE",K1250&gt;28,K1250&lt;=56)</f>
        <v>0</v>
      </c>
      <c r="O1250" s="6" t="b">
        <f>AND(G1250="CLOSE",K1250&gt;56,K1250&lt;=84)</f>
        <v>0</v>
      </c>
      <c r="P1250" s="6" t="b">
        <f>AND(G1250="CLOSE",K1250&gt;84)</f>
        <v>0</v>
      </c>
      <c r="Q1250" s="6" t="b">
        <f>AND(G1250 = "INPRG",K1250&gt;84)</f>
        <v>0</v>
      </c>
      <c r="R1250" s="6" t="b">
        <f>AND(G1250 = "INPRG",K1250&gt;56,K1250&lt;=84)</f>
        <v>0</v>
      </c>
      <c r="S1250" s="6" t="b">
        <f>AND(G1250 = "INPRG",K1250&gt;28,K1250&lt;56)</f>
        <v>0</v>
      </c>
      <c r="T1250" s="6" t="b">
        <f>AND(G1250="INPRG",K1250&gt;=21,K1250&lt;28)</f>
        <v>0</v>
      </c>
      <c r="U1250" s="6" t="b">
        <f>AND(G1250="INPRG",K1250&gt;=14,K1250&lt;21)</f>
        <v>0</v>
      </c>
      <c r="V1250" s="6" t="b">
        <f>AND(G1250="INPRG",K1250&gt;=7,K1250&lt;14)</f>
        <v>0</v>
      </c>
      <c r="W1250" s="7" t="b">
        <f>AND(G1250="INPRG",K1250&lt;7)</f>
        <v>0</v>
      </c>
    </row>
    <row r="1251" spans="1:23" ht="15.75" x14ac:dyDescent="0.25">
      <c r="A1251" s="8" t="s">
        <v>2536</v>
      </c>
      <c r="B1251" s="9" t="s">
        <v>1</v>
      </c>
      <c r="C1251" s="9" t="s">
        <v>21</v>
      </c>
      <c r="D1251" s="9" t="s">
        <v>2537</v>
      </c>
      <c r="E1251" s="9" t="s">
        <v>2538</v>
      </c>
      <c r="F1251" s="10">
        <v>42069.275081018517</v>
      </c>
      <c r="G1251" s="9" t="s">
        <v>4</v>
      </c>
      <c r="H1251" s="9" t="s">
        <v>325</v>
      </c>
      <c r="I1251" s="10">
        <v>42074.958333333336</v>
      </c>
      <c r="J1251" s="11">
        <f ca="1">TODAY()</f>
        <v>42790</v>
      </c>
      <c r="K1251" s="12">
        <f>IF(I1251&lt;&gt;0,(I1251-F1251)-1,(J1251-F1251)-1)</f>
        <v>4.6832523148186738</v>
      </c>
      <c r="L1251" s="12" t="b">
        <f>IF(G1251="CAN",TRUE,FALSE)</f>
        <v>0</v>
      </c>
      <c r="M1251" s="13" t="b">
        <f>AND(G1251="CLOSE",K1251&lt;=28)</f>
        <v>1</v>
      </c>
      <c r="N1251" s="13" t="b">
        <f>AND(G1251="CLOSE",K1251&gt;28,K1251&lt;=56)</f>
        <v>0</v>
      </c>
      <c r="O1251" s="13" t="b">
        <f>AND(G1251="CLOSE",K1251&gt;56,K1251&lt;=84)</f>
        <v>0</v>
      </c>
      <c r="P1251" s="13" t="b">
        <f>AND(G1251="CLOSE",K1251&gt;84)</f>
        <v>0</v>
      </c>
      <c r="Q1251" s="13" t="b">
        <f>AND(G1251 = "INPRG",K1251&gt;84)</f>
        <v>0</v>
      </c>
      <c r="R1251" s="13" t="b">
        <f>AND(G1251 = "INPRG",K1251&gt;56,K1251&lt;=84)</f>
        <v>0</v>
      </c>
      <c r="S1251" s="13" t="b">
        <f>AND(G1251 = "INPRG",K1251&gt;28,K1251&lt;56)</f>
        <v>0</v>
      </c>
      <c r="T1251" s="13" t="b">
        <f>AND(G1251="INPRG",K1251&gt;=21,K1251&lt;28)</f>
        <v>0</v>
      </c>
      <c r="U1251" s="13" t="b">
        <f>AND(G1251="INPRG",K1251&gt;=14,K1251&lt;21)</f>
        <v>0</v>
      </c>
      <c r="V1251" s="13" t="b">
        <f>AND(G1251="INPRG",K1251&gt;=7,K1251&lt;14)</f>
        <v>0</v>
      </c>
      <c r="W1251" s="14" t="b">
        <f>AND(G1251="INPRG",K1251&lt;7)</f>
        <v>0</v>
      </c>
    </row>
    <row r="1252" spans="1:23" ht="15.75" x14ac:dyDescent="0.25">
      <c r="A1252" s="1" t="s">
        <v>2539</v>
      </c>
      <c r="B1252" s="2" t="s">
        <v>1</v>
      </c>
      <c r="C1252" s="2" t="s">
        <v>21</v>
      </c>
      <c r="D1252" s="2" t="s">
        <v>2540</v>
      </c>
      <c r="E1252" s="2" t="s">
        <v>2541</v>
      </c>
      <c r="F1252" s="3">
        <v>42069.275092592594</v>
      </c>
      <c r="G1252" s="2" t="s">
        <v>4</v>
      </c>
      <c r="H1252" s="2" t="s">
        <v>325</v>
      </c>
      <c r="I1252" s="3">
        <v>42074.958333333336</v>
      </c>
      <c r="J1252" s="4">
        <f ca="1">TODAY()</f>
        <v>42790</v>
      </c>
      <c r="K1252" s="5">
        <f>IF(I1252&lt;&gt;0,(I1252-F1252)-1,(J1252-F1252)-1)</f>
        <v>4.6832407407418941</v>
      </c>
      <c r="L1252" s="5" t="b">
        <f>IF(G1252="CAN",TRUE,FALSE)</f>
        <v>0</v>
      </c>
      <c r="M1252" s="6" t="b">
        <f>AND(G1252="CLOSE",K1252&lt;=28)</f>
        <v>1</v>
      </c>
      <c r="N1252" s="6" t="b">
        <f>AND(G1252="CLOSE",K1252&gt;28,K1252&lt;=56)</f>
        <v>0</v>
      </c>
      <c r="O1252" s="6" t="b">
        <f>AND(G1252="CLOSE",K1252&gt;56,K1252&lt;=84)</f>
        <v>0</v>
      </c>
      <c r="P1252" s="6" t="b">
        <f>AND(G1252="CLOSE",K1252&gt;84)</f>
        <v>0</v>
      </c>
      <c r="Q1252" s="6" t="b">
        <f>AND(G1252 = "INPRG",K1252&gt;84)</f>
        <v>0</v>
      </c>
      <c r="R1252" s="6" t="b">
        <f>AND(G1252 = "INPRG",K1252&gt;56,K1252&lt;=84)</f>
        <v>0</v>
      </c>
      <c r="S1252" s="6" t="b">
        <f>AND(G1252 = "INPRG",K1252&gt;28,K1252&lt;56)</f>
        <v>0</v>
      </c>
      <c r="T1252" s="6" t="b">
        <f>AND(G1252="INPRG",K1252&gt;=21,K1252&lt;28)</f>
        <v>0</v>
      </c>
      <c r="U1252" s="6" t="b">
        <f>AND(G1252="INPRG",K1252&gt;=14,K1252&lt;21)</f>
        <v>0</v>
      </c>
      <c r="V1252" s="6" t="b">
        <f>AND(G1252="INPRG",K1252&gt;=7,K1252&lt;14)</f>
        <v>0</v>
      </c>
      <c r="W1252" s="7" t="b">
        <f>AND(G1252="INPRG",K1252&lt;7)</f>
        <v>0</v>
      </c>
    </row>
    <row r="1253" spans="1:23" ht="15.75" x14ac:dyDescent="0.25">
      <c r="A1253" s="8" t="s">
        <v>2542</v>
      </c>
      <c r="B1253" s="9" t="s">
        <v>1</v>
      </c>
      <c r="C1253" s="9" t="s">
        <v>21</v>
      </c>
      <c r="D1253" s="9" t="s">
        <v>2543</v>
      </c>
      <c r="E1253" s="9" t="s">
        <v>2544</v>
      </c>
      <c r="F1253" s="10">
        <v>42069.27511574074</v>
      </c>
      <c r="G1253" s="9" t="s">
        <v>4</v>
      </c>
      <c r="H1253" s="9" t="s">
        <v>325</v>
      </c>
      <c r="I1253" s="10">
        <v>42074.958333333336</v>
      </c>
      <c r="J1253" s="11">
        <f ca="1">TODAY()</f>
        <v>42790</v>
      </c>
      <c r="K1253" s="12">
        <f>IF(I1253&lt;&gt;0,(I1253-F1253)-1,(J1253-F1253)-1)</f>
        <v>4.6832175925956108</v>
      </c>
      <c r="L1253" s="12" t="b">
        <f>IF(G1253="CAN",TRUE,FALSE)</f>
        <v>0</v>
      </c>
      <c r="M1253" s="13" t="b">
        <f>AND(G1253="CLOSE",K1253&lt;=28)</f>
        <v>1</v>
      </c>
      <c r="N1253" s="13" t="b">
        <f>AND(G1253="CLOSE",K1253&gt;28,K1253&lt;=56)</f>
        <v>0</v>
      </c>
      <c r="O1253" s="13" t="b">
        <f>AND(G1253="CLOSE",K1253&gt;56,K1253&lt;=84)</f>
        <v>0</v>
      </c>
      <c r="P1253" s="13" t="b">
        <f>AND(G1253="CLOSE",K1253&gt;84)</f>
        <v>0</v>
      </c>
      <c r="Q1253" s="13" t="b">
        <f>AND(G1253 = "INPRG",K1253&gt;84)</f>
        <v>0</v>
      </c>
      <c r="R1253" s="13" t="b">
        <f>AND(G1253 = "INPRG",K1253&gt;56,K1253&lt;=84)</f>
        <v>0</v>
      </c>
      <c r="S1253" s="13" t="b">
        <f>AND(G1253 = "INPRG",K1253&gt;28,K1253&lt;56)</f>
        <v>0</v>
      </c>
      <c r="T1253" s="13" t="b">
        <f>AND(G1253="INPRG",K1253&gt;=21,K1253&lt;28)</f>
        <v>0</v>
      </c>
      <c r="U1253" s="13" t="b">
        <f>AND(G1253="INPRG",K1253&gt;=14,K1253&lt;21)</f>
        <v>0</v>
      </c>
      <c r="V1253" s="13" t="b">
        <f>AND(G1253="INPRG",K1253&gt;=7,K1253&lt;14)</f>
        <v>0</v>
      </c>
      <c r="W1253" s="14" t="b">
        <f>AND(G1253="INPRG",K1253&lt;7)</f>
        <v>0</v>
      </c>
    </row>
    <row r="1254" spans="1:23" ht="15.75" x14ac:dyDescent="0.25">
      <c r="A1254" s="1" t="s">
        <v>2545</v>
      </c>
      <c r="B1254" s="2" t="s">
        <v>1</v>
      </c>
      <c r="C1254" s="2" t="s">
        <v>21</v>
      </c>
      <c r="D1254" s="2" t="s">
        <v>2546</v>
      </c>
      <c r="E1254" s="2" t="s">
        <v>2547</v>
      </c>
      <c r="F1254" s="3">
        <v>42069.275127314817</v>
      </c>
      <c r="G1254" s="2" t="s">
        <v>4</v>
      </c>
      <c r="H1254" s="2" t="s">
        <v>325</v>
      </c>
      <c r="I1254" s="3">
        <v>42074.958333333336</v>
      </c>
      <c r="J1254" s="4">
        <f ca="1">TODAY()</f>
        <v>42790</v>
      </c>
      <c r="K1254" s="5">
        <f>IF(I1254&lt;&gt;0,(I1254-F1254)-1,(J1254-F1254)-1)</f>
        <v>4.6832060185188311</v>
      </c>
      <c r="L1254" s="5" t="b">
        <f>IF(G1254="CAN",TRUE,FALSE)</f>
        <v>0</v>
      </c>
      <c r="M1254" s="6" t="b">
        <f>AND(G1254="CLOSE",K1254&lt;=28)</f>
        <v>1</v>
      </c>
      <c r="N1254" s="6" t="b">
        <f>AND(G1254="CLOSE",K1254&gt;28,K1254&lt;=56)</f>
        <v>0</v>
      </c>
      <c r="O1254" s="6" t="b">
        <f>AND(G1254="CLOSE",K1254&gt;56,K1254&lt;=84)</f>
        <v>0</v>
      </c>
      <c r="P1254" s="6" t="b">
        <f>AND(G1254="CLOSE",K1254&gt;84)</f>
        <v>0</v>
      </c>
      <c r="Q1254" s="6" t="b">
        <f>AND(G1254 = "INPRG",K1254&gt;84)</f>
        <v>0</v>
      </c>
      <c r="R1254" s="6" t="b">
        <f>AND(G1254 = "INPRG",K1254&gt;56,K1254&lt;=84)</f>
        <v>0</v>
      </c>
      <c r="S1254" s="6" t="b">
        <f>AND(G1254 = "INPRG",K1254&gt;28,K1254&lt;56)</f>
        <v>0</v>
      </c>
      <c r="T1254" s="6" t="b">
        <f>AND(G1254="INPRG",K1254&gt;=21,K1254&lt;28)</f>
        <v>0</v>
      </c>
      <c r="U1254" s="6" t="b">
        <f>AND(G1254="INPRG",K1254&gt;=14,K1254&lt;21)</f>
        <v>0</v>
      </c>
      <c r="V1254" s="6" t="b">
        <f>AND(G1254="INPRG",K1254&gt;=7,K1254&lt;14)</f>
        <v>0</v>
      </c>
      <c r="W1254" s="7" t="b">
        <f>AND(G1254="INPRG",K1254&lt;7)</f>
        <v>0</v>
      </c>
    </row>
    <row r="1255" spans="1:23" ht="15.75" x14ac:dyDescent="0.25">
      <c r="A1255" s="8" t="s">
        <v>2548</v>
      </c>
      <c r="B1255" s="9" t="s">
        <v>1</v>
      </c>
      <c r="C1255" s="9" t="s">
        <v>2</v>
      </c>
      <c r="D1255" s="9" t="s">
        <v>491</v>
      </c>
      <c r="E1255" s="9" t="s">
        <v>2549</v>
      </c>
      <c r="F1255" s="10">
        <v>42069.275219907409</v>
      </c>
      <c r="G1255" s="9" t="s">
        <v>4</v>
      </c>
      <c r="H1255" s="9" t="s">
        <v>208</v>
      </c>
      <c r="I1255" s="10">
        <v>42072.291666666664</v>
      </c>
      <c r="J1255" s="11">
        <f ca="1">TODAY()</f>
        <v>42790</v>
      </c>
      <c r="K1255" s="12">
        <f>IF(I1255&lt;&gt;0,(I1255-F1255)-1,(J1255-F1255)-1)</f>
        <v>2.0164467592549045</v>
      </c>
      <c r="L1255" s="12" t="b">
        <f>IF(G1255="CAN",TRUE,FALSE)</f>
        <v>0</v>
      </c>
      <c r="M1255" s="13" t="b">
        <f>AND(G1255="CLOSE",K1255&lt;=28)</f>
        <v>1</v>
      </c>
      <c r="N1255" s="13" t="b">
        <f>AND(G1255="CLOSE",K1255&gt;28,K1255&lt;=56)</f>
        <v>0</v>
      </c>
      <c r="O1255" s="13" t="b">
        <f>AND(G1255="CLOSE",K1255&gt;56,K1255&lt;=84)</f>
        <v>0</v>
      </c>
      <c r="P1255" s="13" t="b">
        <f>AND(G1255="CLOSE",K1255&gt;84)</f>
        <v>0</v>
      </c>
      <c r="Q1255" s="13" t="b">
        <f>AND(G1255 = "INPRG",K1255&gt;84)</f>
        <v>0</v>
      </c>
      <c r="R1255" s="13" t="b">
        <f>AND(G1255 = "INPRG",K1255&gt;56,K1255&lt;=84)</f>
        <v>0</v>
      </c>
      <c r="S1255" s="13" t="b">
        <f>AND(G1255 = "INPRG",K1255&gt;28,K1255&lt;56)</f>
        <v>0</v>
      </c>
      <c r="T1255" s="13" t="b">
        <f>AND(G1255="INPRG",K1255&gt;=21,K1255&lt;28)</f>
        <v>0</v>
      </c>
      <c r="U1255" s="13" t="b">
        <f>AND(G1255="INPRG",K1255&gt;=14,K1255&lt;21)</f>
        <v>0</v>
      </c>
      <c r="V1255" s="13" t="b">
        <f>AND(G1255="INPRG",K1255&gt;=7,K1255&lt;14)</f>
        <v>0</v>
      </c>
      <c r="W1255" s="14" t="b">
        <f>AND(G1255="INPRG",K1255&lt;7)</f>
        <v>0</v>
      </c>
    </row>
    <row r="1256" spans="1:23" ht="15.75" x14ac:dyDescent="0.25">
      <c r="A1256" s="1" t="s">
        <v>2550</v>
      </c>
      <c r="B1256" s="2" t="s">
        <v>1</v>
      </c>
      <c r="C1256" s="2" t="s">
        <v>2</v>
      </c>
      <c r="D1256" s="2" t="s">
        <v>491</v>
      </c>
      <c r="E1256" s="2" t="s">
        <v>2551</v>
      </c>
      <c r="F1256" s="3">
        <v>42069.275231481479</v>
      </c>
      <c r="G1256" s="2" t="s">
        <v>4</v>
      </c>
      <c r="H1256" s="2" t="s">
        <v>208</v>
      </c>
      <c r="I1256" s="3">
        <v>42072.291666666664</v>
      </c>
      <c r="J1256" s="4">
        <f ca="1">TODAY()</f>
        <v>42790</v>
      </c>
      <c r="K1256" s="5">
        <f>IF(I1256&lt;&gt;0,(I1256-F1256)-1,(J1256-F1256)-1)</f>
        <v>2.0164351851854008</v>
      </c>
      <c r="L1256" s="5" t="b">
        <f>IF(G1256="CAN",TRUE,FALSE)</f>
        <v>0</v>
      </c>
      <c r="M1256" s="6" t="b">
        <f>AND(G1256="CLOSE",K1256&lt;=28)</f>
        <v>1</v>
      </c>
      <c r="N1256" s="6" t="b">
        <f>AND(G1256="CLOSE",K1256&gt;28,K1256&lt;=56)</f>
        <v>0</v>
      </c>
      <c r="O1256" s="6" t="b">
        <f>AND(G1256="CLOSE",K1256&gt;56,K1256&lt;=84)</f>
        <v>0</v>
      </c>
      <c r="P1256" s="6" t="b">
        <f>AND(G1256="CLOSE",K1256&gt;84)</f>
        <v>0</v>
      </c>
      <c r="Q1256" s="6" t="b">
        <f>AND(G1256 = "INPRG",K1256&gt;84)</f>
        <v>0</v>
      </c>
      <c r="R1256" s="6" t="b">
        <f>AND(G1256 = "INPRG",K1256&gt;56,K1256&lt;=84)</f>
        <v>0</v>
      </c>
      <c r="S1256" s="6" t="b">
        <f>AND(G1256 = "INPRG",K1256&gt;28,K1256&lt;56)</f>
        <v>0</v>
      </c>
      <c r="T1256" s="6" t="b">
        <f>AND(G1256="INPRG",K1256&gt;=21,K1256&lt;28)</f>
        <v>0</v>
      </c>
      <c r="U1256" s="6" t="b">
        <f>AND(G1256="INPRG",K1256&gt;=14,K1256&lt;21)</f>
        <v>0</v>
      </c>
      <c r="V1256" s="6" t="b">
        <f>AND(G1256="INPRG",K1256&gt;=7,K1256&lt;14)</f>
        <v>0</v>
      </c>
      <c r="W1256" s="7" t="b">
        <f>AND(G1256="INPRG",K1256&lt;7)</f>
        <v>0</v>
      </c>
    </row>
    <row r="1257" spans="1:23" ht="15.75" x14ac:dyDescent="0.25">
      <c r="A1257" s="8" t="s">
        <v>2552</v>
      </c>
      <c r="B1257" s="9" t="s">
        <v>1</v>
      </c>
      <c r="C1257" s="9" t="s">
        <v>2</v>
      </c>
      <c r="D1257" s="9" t="s">
        <v>491</v>
      </c>
      <c r="E1257" s="9" t="s">
        <v>2553</v>
      </c>
      <c r="F1257" s="10">
        <v>42069.275254629632</v>
      </c>
      <c r="G1257" s="9" t="s">
        <v>4</v>
      </c>
      <c r="H1257" s="9" t="s">
        <v>208</v>
      </c>
      <c r="I1257" s="10">
        <v>42072.291666666664</v>
      </c>
      <c r="J1257" s="11">
        <f ca="1">TODAY()</f>
        <v>42790</v>
      </c>
      <c r="K1257" s="12">
        <f>IF(I1257&lt;&gt;0,(I1257-F1257)-1,(J1257-F1257)-1)</f>
        <v>2.0164120370318415</v>
      </c>
      <c r="L1257" s="12" t="b">
        <f>IF(G1257="CAN",TRUE,FALSE)</f>
        <v>0</v>
      </c>
      <c r="M1257" s="13" t="b">
        <f>AND(G1257="CLOSE",K1257&lt;=28)</f>
        <v>1</v>
      </c>
      <c r="N1257" s="13" t="b">
        <f>AND(G1257="CLOSE",K1257&gt;28,K1257&lt;=56)</f>
        <v>0</v>
      </c>
      <c r="O1257" s="13" t="b">
        <f>AND(G1257="CLOSE",K1257&gt;56,K1257&lt;=84)</f>
        <v>0</v>
      </c>
      <c r="P1257" s="13" t="b">
        <f>AND(G1257="CLOSE",K1257&gt;84)</f>
        <v>0</v>
      </c>
      <c r="Q1257" s="13" t="b">
        <f>AND(G1257 = "INPRG",K1257&gt;84)</f>
        <v>0</v>
      </c>
      <c r="R1257" s="13" t="b">
        <f>AND(G1257 = "INPRG",K1257&gt;56,K1257&lt;=84)</f>
        <v>0</v>
      </c>
      <c r="S1257" s="13" t="b">
        <f>AND(G1257 = "INPRG",K1257&gt;28,K1257&lt;56)</f>
        <v>0</v>
      </c>
      <c r="T1257" s="13" t="b">
        <f>AND(G1257="INPRG",K1257&gt;=21,K1257&lt;28)</f>
        <v>0</v>
      </c>
      <c r="U1257" s="13" t="b">
        <f>AND(G1257="INPRG",K1257&gt;=14,K1257&lt;21)</f>
        <v>0</v>
      </c>
      <c r="V1257" s="13" t="b">
        <f>AND(G1257="INPRG",K1257&gt;=7,K1257&lt;14)</f>
        <v>0</v>
      </c>
      <c r="W1257" s="14" t="b">
        <f>AND(G1257="INPRG",K1257&lt;7)</f>
        <v>0</v>
      </c>
    </row>
    <row r="1258" spans="1:23" ht="15.75" x14ac:dyDescent="0.25">
      <c r="A1258" s="1" t="s">
        <v>2554</v>
      </c>
      <c r="B1258" s="2" t="s">
        <v>1</v>
      </c>
      <c r="C1258" s="2" t="s">
        <v>2</v>
      </c>
      <c r="D1258" s="2" t="s">
        <v>491</v>
      </c>
      <c r="E1258" s="2" t="s">
        <v>2555</v>
      </c>
      <c r="F1258" s="3">
        <v>42069.275266203702</v>
      </c>
      <c r="G1258" s="2" t="s">
        <v>4</v>
      </c>
      <c r="H1258" s="2" t="s">
        <v>208</v>
      </c>
      <c r="I1258" s="3">
        <v>42074.291666666664</v>
      </c>
      <c r="J1258" s="4">
        <f ca="1">TODAY()</f>
        <v>42790</v>
      </c>
      <c r="K1258" s="5">
        <f>IF(I1258&lt;&gt;0,(I1258-F1258)-1,(J1258-F1258)-1)</f>
        <v>4.0164004629623378</v>
      </c>
      <c r="L1258" s="5" t="b">
        <f>IF(G1258="CAN",TRUE,FALSE)</f>
        <v>0</v>
      </c>
      <c r="M1258" s="6" t="b">
        <f>AND(G1258="CLOSE",K1258&lt;=28)</f>
        <v>1</v>
      </c>
      <c r="N1258" s="6" t="b">
        <f>AND(G1258="CLOSE",K1258&gt;28,K1258&lt;=56)</f>
        <v>0</v>
      </c>
      <c r="O1258" s="6" t="b">
        <f>AND(G1258="CLOSE",K1258&gt;56,K1258&lt;=84)</f>
        <v>0</v>
      </c>
      <c r="P1258" s="6" t="b">
        <f>AND(G1258="CLOSE",K1258&gt;84)</f>
        <v>0</v>
      </c>
      <c r="Q1258" s="6" t="b">
        <f>AND(G1258 = "INPRG",K1258&gt;84)</f>
        <v>0</v>
      </c>
      <c r="R1258" s="6" t="b">
        <f>AND(G1258 = "INPRG",K1258&gt;56,K1258&lt;=84)</f>
        <v>0</v>
      </c>
      <c r="S1258" s="6" t="b">
        <f>AND(G1258 = "INPRG",K1258&gt;28,K1258&lt;56)</f>
        <v>0</v>
      </c>
      <c r="T1258" s="6" t="b">
        <f>AND(G1258="INPRG",K1258&gt;=21,K1258&lt;28)</f>
        <v>0</v>
      </c>
      <c r="U1258" s="6" t="b">
        <f>AND(G1258="INPRG",K1258&gt;=14,K1258&lt;21)</f>
        <v>0</v>
      </c>
      <c r="V1258" s="6" t="b">
        <f>AND(G1258="INPRG",K1258&gt;=7,K1258&lt;14)</f>
        <v>0</v>
      </c>
      <c r="W1258" s="7" t="b">
        <f>AND(G1258="INPRG",K1258&lt;7)</f>
        <v>0</v>
      </c>
    </row>
    <row r="1259" spans="1:23" ht="15.75" x14ac:dyDescent="0.25">
      <c r="A1259" s="8" t="s">
        <v>2556</v>
      </c>
      <c r="B1259" s="9" t="s">
        <v>1</v>
      </c>
      <c r="C1259" s="9" t="s">
        <v>2</v>
      </c>
      <c r="D1259" s="9" t="s">
        <v>491</v>
      </c>
      <c r="E1259" s="9" t="s">
        <v>2557</v>
      </c>
      <c r="F1259" s="10">
        <v>42069.275289351855</v>
      </c>
      <c r="G1259" s="9" t="s">
        <v>4</v>
      </c>
      <c r="H1259" s="9" t="s">
        <v>208</v>
      </c>
      <c r="I1259" s="10">
        <v>42072.291666666664</v>
      </c>
      <c r="J1259" s="11">
        <f ca="1">TODAY()</f>
        <v>42790</v>
      </c>
      <c r="K1259" s="12">
        <f>IF(I1259&lt;&gt;0,(I1259-F1259)-1,(J1259-F1259)-1)</f>
        <v>2.0163773148087785</v>
      </c>
      <c r="L1259" s="12" t="b">
        <f>IF(G1259="CAN",TRUE,FALSE)</f>
        <v>0</v>
      </c>
      <c r="M1259" s="13" t="b">
        <f>AND(G1259="CLOSE",K1259&lt;=28)</f>
        <v>1</v>
      </c>
      <c r="N1259" s="13" t="b">
        <f>AND(G1259="CLOSE",K1259&gt;28,K1259&lt;=56)</f>
        <v>0</v>
      </c>
      <c r="O1259" s="13" t="b">
        <f>AND(G1259="CLOSE",K1259&gt;56,K1259&lt;=84)</f>
        <v>0</v>
      </c>
      <c r="P1259" s="13" t="b">
        <f>AND(G1259="CLOSE",K1259&gt;84)</f>
        <v>0</v>
      </c>
      <c r="Q1259" s="13" t="b">
        <f>AND(G1259 = "INPRG",K1259&gt;84)</f>
        <v>0</v>
      </c>
      <c r="R1259" s="13" t="b">
        <f>AND(G1259 = "INPRG",K1259&gt;56,K1259&lt;=84)</f>
        <v>0</v>
      </c>
      <c r="S1259" s="13" t="b">
        <f>AND(G1259 = "INPRG",K1259&gt;28,K1259&lt;56)</f>
        <v>0</v>
      </c>
      <c r="T1259" s="13" t="b">
        <f>AND(G1259="INPRG",K1259&gt;=21,K1259&lt;28)</f>
        <v>0</v>
      </c>
      <c r="U1259" s="13" t="b">
        <f>AND(G1259="INPRG",K1259&gt;=14,K1259&lt;21)</f>
        <v>0</v>
      </c>
      <c r="V1259" s="13" t="b">
        <f>AND(G1259="INPRG",K1259&gt;=7,K1259&lt;14)</f>
        <v>0</v>
      </c>
      <c r="W1259" s="14" t="b">
        <f>AND(G1259="INPRG",K1259&lt;7)</f>
        <v>0</v>
      </c>
    </row>
    <row r="1260" spans="1:23" ht="15.75" x14ac:dyDescent="0.25">
      <c r="A1260" s="1" t="s">
        <v>2558</v>
      </c>
      <c r="B1260" s="2" t="s">
        <v>1</v>
      </c>
      <c r="C1260" s="2" t="s">
        <v>21</v>
      </c>
      <c r="D1260" s="2" t="s">
        <v>2559</v>
      </c>
      <c r="E1260" s="2" t="s">
        <v>2560</v>
      </c>
      <c r="F1260" s="3">
        <v>42069.275347222225</v>
      </c>
      <c r="G1260" s="2" t="s">
        <v>4</v>
      </c>
      <c r="H1260" s="2" t="s">
        <v>147</v>
      </c>
      <c r="I1260" s="3">
        <v>42073.958333333336</v>
      </c>
      <c r="J1260" s="4">
        <f ca="1">TODAY()</f>
        <v>42790</v>
      </c>
      <c r="K1260" s="5">
        <f>IF(I1260&lt;&gt;0,(I1260-F1260)-1,(J1260-F1260)-1)</f>
        <v>3.6829861111109494</v>
      </c>
      <c r="L1260" s="5" t="b">
        <f>IF(G1260="CAN",TRUE,FALSE)</f>
        <v>0</v>
      </c>
      <c r="M1260" s="6" t="b">
        <f>AND(G1260="CLOSE",K1260&lt;=28)</f>
        <v>1</v>
      </c>
      <c r="N1260" s="6" t="b">
        <f>AND(G1260="CLOSE",K1260&gt;28,K1260&lt;=56)</f>
        <v>0</v>
      </c>
      <c r="O1260" s="6" t="b">
        <f>AND(G1260="CLOSE",K1260&gt;56,K1260&lt;=84)</f>
        <v>0</v>
      </c>
      <c r="P1260" s="6" t="b">
        <f>AND(G1260="CLOSE",K1260&gt;84)</f>
        <v>0</v>
      </c>
      <c r="Q1260" s="6" t="b">
        <f>AND(G1260 = "INPRG",K1260&gt;84)</f>
        <v>0</v>
      </c>
      <c r="R1260" s="6" t="b">
        <f>AND(G1260 = "INPRG",K1260&gt;56,K1260&lt;=84)</f>
        <v>0</v>
      </c>
      <c r="S1260" s="6" t="b">
        <f>AND(G1260 = "INPRG",K1260&gt;28,K1260&lt;56)</f>
        <v>0</v>
      </c>
      <c r="T1260" s="6" t="b">
        <f>AND(G1260="INPRG",K1260&gt;=21,K1260&lt;28)</f>
        <v>0</v>
      </c>
      <c r="U1260" s="6" t="b">
        <f>AND(G1260="INPRG",K1260&gt;=14,K1260&lt;21)</f>
        <v>0</v>
      </c>
      <c r="V1260" s="6" t="b">
        <f>AND(G1260="INPRG",K1260&gt;=7,K1260&lt;14)</f>
        <v>0</v>
      </c>
      <c r="W1260" s="7" t="b">
        <f>AND(G1260="INPRG",K1260&lt;7)</f>
        <v>0</v>
      </c>
    </row>
    <row r="1261" spans="1:23" ht="15.75" x14ac:dyDescent="0.25">
      <c r="A1261" s="8" t="s">
        <v>2561</v>
      </c>
      <c r="B1261" s="9" t="s">
        <v>1</v>
      </c>
      <c r="C1261" s="9" t="s">
        <v>21</v>
      </c>
      <c r="D1261" s="9" t="s">
        <v>2562</v>
      </c>
      <c r="E1261" s="9" t="s">
        <v>2563</v>
      </c>
      <c r="F1261" s="10">
        <v>42069.275381944448</v>
      </c>
      <c r="G1261" s="9" t="s">
        <v>4</v>
      </c>
      <c r="H1261" s="9" t="s">
        <v>15</v>
      </c>
      <c r="I1261" s="10">
        <v>42074.958333333336</v>
      </c>
      <c r="J1261" s="11">
        <f ca="1">TODAY()</f>
        <v>42790</v>
      </c>
      <c r="K1261" s="12">
        <f>IF(I1261&lt;&gt;0,(I1261-F1261)-1,(J1261-F1261)-1)</f>
        <v>4.6829513888878864</v>
      </c>
      <c r="L1261" s="12" t="b">
        <f>IF(G1261="CAN",TRUE,FALSE)</f>
        <v>0</v>
      </c>
      <c r="M1261" s="13" t="b">
        <f>AND(G1261="CLOSE",K1261&lt;=28)</f>
        <v>1</v>
      </c>
      <c r="N1261" s="13" t="b">
        <f>AND(G1261="CLOSE",K1261&gt;28,K1261&lt;=56)</f>
        <v>0</v>
      </c>
      <c r="O1261" s="13" t="b">
        <f>AND(G1261="CLOSE",K1261&gt;56,K1261&lt;=84)</f>
        <v>0</v>
      </c>
      <c r="P1261" s="13" t="b">
        <f>AND(G1261="CLOSE",K1261&gt;84)</f>
        <v>0</v>
      </c>
      <c r="Q1261" s="13" t="b">
        <f>AND(G1261 = "INPRG",K1261&gt;84)</f>
        <v>0</v>
      </c>
      <c r="R1261" s="13" t="b">
        <f>AND(G1261 = "INPRG",K1261&gt;56,K1261&lt;=84)</f>
        <v>0</v>
      </c>
      <c r="S1261" s="13" t="b">
        <f>AND(G1261 = "INPRG",K1261&gt;28,K1261&lt;56)</f>
        <v>0</v>
      </c>
      <c r="T1261" s="13" t="b">
        <f>AND(G1261="INPRG",K1261&gt;=21,K1261&lt;28)</f>
        <v>0</v>
      </c>
      <c r="U1261" s="13" t="b">
        <f>AND(G1261="INPRG",K1261&gt;=14,K1261&lt;21)</f>
        <v>0</v>
      </c>
      <c r="V1261" s="13" t="b">
        <f>AND(G1261="INPRG",K1261&gt;=7,K1261&lt;14)</f>
        <v>0</v>
      </c>
      <c r="W1261" s="14" t="b">
        <f>AND(G1261="INPRG",K1261&lt;7)</f>
        <v>0</v>
      </c>
    </row>
    <row r="1262" spans="1:23" ht="15.75" x14ac:dyDescent="0.25">
      <c r="A1262" s="1" t="s">
        <v>2564</v>
      </c>
      <c r="B1262" s="2" t="s">
        <v>1</v>
      </c>
      <c r="C1262" s="2" t="s">
        <v>21</v>
      </c>
      <c r="D1262" s="2" t="s">
        <v>2565</v>
      </c>
      <c r="E1262" s="2" t="s">
        <v>2566</v>
      </c>
      <c r="F1262" s="3">
        <v>42069.275405092594</v>
      </c>
      <c r="G1262" s="2" t="s">
        <v>4</v>
      </c>
      <c r="H1262" s="2" t="s">
        <v>15</v>
      </c>
      <c r="I1262" s="3">
        <v>42074.958333333336</v>
      </c>
      <c r="J1262" s="4">
        <f ca="1">TODAY()</f>
        <v>42790</v>
      </c>
      <c r="K1262" s="5">
        <f>IF(I1262&lt;&gt;0,(I1262-F1262)-1,(J1262-F1262)-1)</f>
        <v>4.6829282407416031</v>
      </c>
      <c r="L1262" s="5" t="b">
        <f>IF(G1262="CAN",TRUE,FALSE)</f>
        <v>0</v>
      </c>
      <c r="M1262" s="6" t="b">
        <f>AND(G1262="CLOSE",K1262&lt;=28)</f>
        <v>1</v>
      </c>
      <c r="N1262" s="6" t="b">
        <f>AND(G1262="CLOSE",K1262&gt;28,K1262&lt;=56)</f>
        <v>0</v>
      </c>
      <c r="O1262" s="6" t="b">
        <f>AND(G1262="CLOSE",K1262&gt;56,K1262&lt;=84)</f>
        <v>0</v>
      </c>
      <c r="P1262" s="6" t="b">
        <f>AND(G1262="CLOSE",K1262&gt;84)</f>
        <v>0</v>
      </c>
      <c r="Q1262" s="6" t="b">
        <f>AND(G1262 = "INPRG",K1262&gt;84)</f>
        <v>0</v>
      </c>
      <c r="R1262" s="6" t="b">
        <f>AND(G1262 = "INPRG",K1262&gt;56,K1262&lt;=84)</f>
        <v>0</v>
      </c>
      <c r="S1262" s="6" t="b">
        <f>AND(G1262 = "INPRG",K1262&gt;28,K1262&lt;56)</f>
        <v>0</v>
      </c>
      <c r="T1262" s="6" t="b">
        <f>AND(G1262="INPRG",K1262&gt;=21,K1262&lt;28)</f>
        <v>0</v>
      </c>
      <c r="U1262" s="6" t="b">
        <f>AND(G1262="INPRG",K1262&gt;=14,K1262&lt;21)</f>
        <v>0</v>
      </c>
      <c r="V1262" s="6" t="b">
        <f>AND(G1262="INPRG",K1262&gt;=7,K1262&lt;14)</f>
        <v>0</v>
      </c>
      <c r="W1262" s="7" t="b">
        <f>AND(G1262="INPRG",K1262&lt;7)</f>
        <v>0</v>
      </c>
    </row>
    <row r="1263" spans="1:23" ht="15.75" x14ac:dyDescent="0.25">
      <c r="A1263" s="8" t="s">
        <v>2567</v>
      </c>
      <c r="B1263" s="9" t="s">
        <v>1</v>
      </c>
      <c r="C1263" s="9" t="s">
        <v>21</v>
      </c>
      <c r="D1263" s="9" t="s">
        <v>2568</v>
      </c>
      <c r="E1263" s="9" t="s">
        <v>2569</v>
      </c>
      <c r="F1263" s="10">
        <v>42069.275416666664</v>
      </c>
      <c r="G1263" s="9" t="s">
        <v>4</v>
      </c>
      <c r="H1263" s="9" t="s">
        <v>15</v>
      </c>
      <c r="I1263" s="10">
        <v>42074.958333333336</v>
      </c>
      <c r="J1263" s="11">
        <f ca="1">TODAY()</f>
        <v>42790</v>
      </c>
      <c r="K1263" s="12">
        <f>IF(I1263&lt;&gt;0,(I1263-F1263)-1,(J1263-F1263)-1)</f>
        <v>4.6829166666720994</v>
      </c>
      <c r="L1263" s="12" t="b">
        <f>IF(G1263="CAN",TRUE,FALSE)</f>
        <v>0</v>
      </c>
      <c r="M1263" s="13" t="b">
        <f>AND(G1263="CLOSE",K1263&lt;=28)</f>
        <v>1</v>
      </c>
      <c r="N1263" s="13" t="b">
        <f>AND(G1263="CLOSE",K1263&gt;28,K1263&lt;=56)</f>
        <v>0</v>
      </c>
      <c r="O1263" s="13" t="b">
        <f>AND(G1263="CLOSE",K1263&gt;56,K1263&lt;=84)</f>
        <v>0</v>
      </c>
      <c r="P1263" s="13" t="b">
        <f>AND(G1263="CLOSE",K1263&gt;84)</f>
        <v>0</v>
      </c>
      <c r="Q1263" s="13" t="b">
        <f>AND(G1263 = "INPRG",K1263&gt;84)</f>
        <v>0</v>
      </c>
      <c r="R1263" s="13" t="b">
        <f>AND(G1263 = "INPRG",K1263&gt;56,K1263&lt;=84)</f>
        <v>0</v>
      </c>
      <c r="S1263" s="13" t="b">
        <f>AND(G1263 = "INPRG",K1263&gt;28,K1263&lt;56)</f>
        <v>0</v>
      </c>
      <c r="T1263" s="13" t="b">
        <f>AND(G1263="INPRG",K1263&gt;=21,K1263&lt;28)</f>
        <v>0</v>
      </c>
      <c r="U1263" s="13" t="b">
        <f>AND(G1263="INPRG",K1263&gt;=14,K1263&lt;21)</f>
        <v>0</v>
      </c>
      <c r="V1263" s="13" t="b">
        <f>AND(G1263="INPRG",K1263&gt;=7,K1263&lt;14)</f>
        <v>0</v>
      </c>
      <c r="W1263" s="14" t="b">
        <f>AND(G1263="INPRG",K1263&lt;7)</f>
        <v>0</v>
      </c>
    </row>
    <row r="1264" spans="1:23" ht="15.75" x14ac:dyDescent="0.25">
      <c r="A1264" s="1" t="s">
        <v>2570</v>
      </c>
      <c r="B1264" s="2" t="s">
        <v>1</v>
      </c>
      <c r="C1264" s="2" t="s">
        <v>21</v>
      </c>
      <c r="D1264" s="2" t="s">
        <v>2571</v>
      </c>
      <c r="E1264" s="2" t="s">
        <v>2572</v>
      </c>
      <c r="F1264" s="3">
        <v>42069.275439814817</v>
      </c>
      <c r="G1264" s="2" t="s">
        <v>4</v>
      </c>
      <c r="H1264" s="2" t="s">
        <v>15</v>
      </c>
      <c r="I1264" s="3">
        <v>42074.958333333336</v>
      </c>
      <c r="J1264" s="4">
        <f ca="1">TODAY()</f>
        <v>42790</v>
      </c>
      <c r="K1264" s="5">
        <f>IF(I1264&lt;&gt;0,(I1264-F1264)-1,(J1264-F1264)-1)</f>
        <v>4.6828935185185401</v>
      </c>
      <c r="L1264" s="5" t="b">
        <f>IF(G1264="CAN",TRUE,FALSE)</f>
        <v>0</v>
      </c>
      <c r="M1264" s="6" t="b">
        <f>AND(G1264="CLOSE",K1264&lt;=28)</f>
        <v>1</v>
      </c>
      <c r="N1264" s="6" t="b">
        <f>AND(G1264="CLOSE",K1264&gt;28,K1264&lt;=56)</f>
        <v>0</v>
      </c>
      <c r="O1264" s="6" t="b">
        <f>AND(G1264="CLOSE",K1264&gt;56,K1264&lt;=84)</f>
        <v>0</v>
      </c>
      <c r="P1264" s="6" t="b">
        <f>AND(G1264="CLOSE",K1264&gt;84)</f>
        <v>0</v>
      </c>
      <c r="Q1264" s="6" t="b">
        <f>AND(G1264 = "INPRG",K1264&gt;84)</f>
        <v>0</v>
      </c>
      <c r="R1264" s="6" t="b">
        <f>AND(G1264 = "INPRG",K1264&gt;56,K1264&lt;=84)</f>
        <v>0</v>
      </c>
      <c r="S1264" s="6" t="b">
        <f>AND(G1264 = "INPRG",K1264&gt;28,K1264&lt;56)</f>
        <v>0</v>
      </c>
      <c r="T1264" s="6" t="b">
        <f>AND(G1264="INPRG",K1264&gt;=21,K1264&lt;28)</f>
        <v>0</v>
      </c>
      <c r="U1264" s="6" t="b">
        <f>AND(G1264="INPRG",K1264&gt;=14,K1264&lt;21)</f>
        <v>0</v>
      </c>
      <c r="V1264" s="6" t="b">
        <f>AND(G1264="INPRG",K1264&gt;=7,K1264&lt;14)</f>
        <v>0</v>
      </c>
      <c r="W1264" s="7" t="b">
        <f>AND(G1264="INPRG",K1264&lt;7)</f>
        <v>0</v>
      </c>
    </row>
    <row r="1265" spans="1:23" ht="15.75" x14ac:dyDescent="0.25">
      <c r="A1265" s="8" t="s">
        <v>2573</v>
      </c>
      <c r="B1265" s="9" t="s">
        <v>1</v>
      </c>
      <c r="C1265" s="9" t="s">
        <v>21</v>
      </c>
      <c r="D1265" s="9" t="s">
        <v>2574</v>
      </c>
      <c r="E1265" s="9" t="s">
        <v>2575</v>
      </c>
      <c r="F1265" s="10">
        <v>42069.275451388887</v>
      </c>
      <c r="G1265" s="9" t="s">
        <v>4</v>
      </c>
      <c r="H1265" s="9" t="s">
        <v>15</v>
      </c>
      <c r="I1265" s="10">
        <v>42074.958333333336</v>
      </c>
      <c r="J1265" s="11">
        <f ca="1">TODAY()</f>
        <v>42790</v>
      </c>
      <c r="K1265" s="12">
        <f>IF(I1265&lt;&gt;0,(I1265-F1265)-1,(J1265-F1265)-1)</f>
        <v>4.6828819444490364</v>
      </c>
      <c r="L1265" s="12" t="b">
        <f>IF(G1265="CAN",TRUE,FALSE)</f>
        <v>0</v>
      </c>
      <c r="M1265" s="13" t="b">
        <f>AND(G1265="CLOSE",K1265&lt;=28)</f>
        <v>1</v>
      </c>
      <c r="N1265" s="13" t="b">
        <f>AND(G1265="CLOSE",K1265&gt;28,K1265&lt;=56)</f>
        <v>0</v>
      </c>
      <c r="O1265" s="13" t="b">
        <f>AND(G1265="CLOSE",K1265&gt;56,K1265&lt;=84)</f>
        <v>0</v>
      </c>
      <c r="P1265" s="13" t="b">
        <f>AND(G1265="CLOSE",K1265&gt;84)</f>
        <v>0</v>
      </c>
      <c r="Q1265" s="13" t="b">
        <f>AND(G1265 = "INPRG",K1265&gt;84)</f>
        <v>0</v>
      </c>
      <c r="R1265" s="13" t="b">
        <f>AND(G1265 = "INPRG",K1265&gt;56,K1265&lt;=84)</f>
        <v>0</v>
      </c>
      <c r="S1265" s="13" t="b">
        <f>AND(G1265 = "INPRG",K1265&gt;28,K1265&lt;56)</f>
        <v>0</v>
      </c>
      <c r="T1265" s="13" t="b">
        <f>AND(G1265="INPRG",K1265&gt;=21,K1265&lt;28)</f>
        <v>0</v>
      </c>
      <c r="U1265" s="13" t="b">
        <f>AND(G1265="INPRG",K1265&gt;=14,K1265&lt;21)</f>
        <v>0</v>
      </c>
      <c r="V1265" s="13" t="b">
        <f>AND(G1265="INPRG",K1265&gt;=7,K1265&lt;14)</f>
        <v>0</v>
      </c>
      <c r="W1265" s="14" t="b">
        <f>AND(G1265="INPRG",K1265&lt;7)</f>
        <v>0</v>
      </c>
    </row>
    <row r="1266" spans="1:23" ht="15.75" x14ac:dyDescent="0.25">
      <c r="A1266" s="1" t="s">
        <v>2576</v>
      </c>
      <c r="B1266" s="2" t="s">
        <v>1</v>
      </c>
      <c r="C1266" s="2" t="s">
        <v>21</v>
      </c>
      <c r="D1266" s="2" t="s">
        <v>2577</v>
      </c>
      <c r="E1266" s="2" t="s">
        <v>2578</v>
      </c>
      <c r="F1266" s="3">
        <v>42069.27547453704</v>
      </c>
      <c r="G1266" s="2" t="s">
        <v>4</v>
      </c>
      <c r="H1266" s="2" t="s">
        <v>15</v>
      </c>
      <c r="I1266" s="3">
        <v>42074.958333333336</v>
      </c>
      <c r="J1266" s="4">
        <f ca="1">TODAY()</f>
        <v>42790</v>
      </c>
      <c r="K1266" s="5">
        <f>IF(I1266&lt;&gt;0,(I1266-F1266)-1,(J1266-F1266)-1)</f>
        <v>4.6828587962954771</v>
      </c>
      <c r="L1266" s="5" t="b">
        <f>IF(G1266="CAN",TRUE,FALSE)</f>
        <v>0</v>
      </c>
      <c r="M1266" s="6" t="b">
        <f>AND(G1266="CLOSE",K1266&lt;=28)</f>
        <v>1</v>
      </c>
      <c r="N1266" s="6" t="b">
        <f>AND(G1266="CLOSE",K1266&gt;28,K1266&lt;=56)</f>
        <v>0</v>
      </c>
      <c r="O1266" s="6" t="b">
        <f>AND(G1266="CLOSE",K1266&gt;56,K1266&lt;=84)</f>
        <v>0</v>
      </c>
      <c r="P1266" s="6" t="b">
        <f>AND(G1266="CLOSE",K1266&gt;84)</f>
        <v>0</v>
      </c>
      <c r="Q1266" s="6" t="b">
        <f>AND(G1266 = "INPRG",K1266&gt;84)</f>
        <v>0</v>
      </c>
      <c r="R1266" s="6" t="b">
        <f>AND(G1266 = "INPRG",K1266&gt;56,K1266&lt;=84)</f>
        <v>0</v>
      </c>
      <c r="S1266" s="6" t="b">
        <f>AND(G1266 = "INPRG",K1266&gt;28,K1266&lt;56)</f>
        <v>0</v>
      </c>
      <c r="T1266" s="6" t="b">
        <f>AND(G1266="INPRG",K1266&gt;=21,K1266&lt;28)</f>
        <v>0</v>
      </c>
      <c r="U1266" s="6" t="b">
        <f>AND(G1266="INPRG",K1266&gt;=14,K1266&lt;21)</f>
        <v>0</v>
      </c>
      <c r="V1266" s="6" t="b">
        <f>AND(G1266="INPRG",K1266&gt;=7,K1266&lt;14)</f>
        <v>0</v>
      </c>
      <c r="W1266" s="7" t="b">
        <f>AND(G1266="INPRG",K1266&lt;7)</f>
        <v>0</v>
      </c>
    </row>
    <row r="1267" spans="1:23" ht="15.75" x14ac:dyDescent="0.25">
      <c r="A1267" s="8" t="s">
        <v>2579</v>
      </c>
      <c r="B1267" s="9" t="s">
        <v>1</v>
      </c>
      <c r="C1267" s="9" t="s">
        <v>21</v>
      </c>
      <c r="D1267" s="9" t="s">
        <v>2580</v>
      </c>
      <c r="E1267" s="9" t="s">
        <v>2581</v>
      </c>
      <c r="F1267" s="10">
        <v>42069.275497685187</v>
      </c>
      <c r="G1267" s="9" t="s">
        <v>4</v>
      </c>
      <c r="H1267" s="9" t="s">
        <v>504</v>
      </c>
      <c r="I1267" s="10">
        <v>42074.958333333336</v>
      </c>
      <c r="J1267" s="11">
        <f ca="1">TODAY()</f>
        <v>42790</v>
      </c>
      <c r="K1267" s="12">
        <f>IF(I1267&lt;&gt;0,(I1267-F1267)-1,(J1267-F1267)-1)</f>
        <v>4.6828356481491937</v>
      </c>
      <c r="L1267" s="12" t="b">
        <f>IF(G1267="CAN",TRUE,FALSE)</f>
        <v>0</v>
      </c>
      <c r="M1267" s="13" t="b">
        <f>AND(G1267="CLOSE",K1267&lt;=28)</f>
        <v>1</v>
      </c>
      <c r="N1267" s="13" t="b">
        <f>AND(G1267="CLOSE",K1267&gt;28,K1267&lt;=56)</f>
        <v>0</v>
      </c>
      <c r="O1267" s="13" t="b">
        <f>AND(G1267="CLOSE",K1267&gt;56,K1267&lt;=84)</f>
        <v>0</v>
      </c>
      <c r="P1267" s="13" t="b">
        <f>AND(G1267="CLOSE",K1267&gt;84)</f>
        <v>0</v>
      </c>
      <c r="Q1267" s="13" t="b">
        <f>AND(G1267 = "INPRG",K1267&gt;84)</f>
        <v>0</v>
      </c>
      <c r="R1267" s="13" t="b">
        <f>AND(G1267 = "INPRG",K1267&gt;56,K1267&lt;=84)</f>
        <v>0</v>
      </c>
      <c r="S1267" s="13" t="b">
        <f>AND(G1267 = "INPRG",K1267&gt;28,K1267&lt;56)</f>
        <v>0</v>
      </c>
      <c r="T1267" s="13" t="b">
        <f>AND(G1267="INPRG",K1267&gt;=21,K1267&lt;28)</f>
        <v>0</v>
      </c>
      <c r="U1267" s="13" t="b">
        <f>AND(G1267="INPRG",K1267&gt;=14,K1267&lt;21)</f>
        <v>0</v>
      </c>
      <c r="V1267" s="13" t="b">
        <f>AND(G1267="INPRG",K1267&gt;=7,K1267&lt;14)</f>
        <v>0</v>
      </c>
      <c r="W1267" s="14" t="b">
        <f>AND(G1267="INPRG",K1267&lt;7)</f>
        <v>0</v>
      </c>
    </row>
    <row r="1268" spans="1:23" ht="15.75" x14ac:dyDescent="0.25">
      <c r="A1268" s="1" t="s">
        <v>2582</v>
      </c>
      <c r="B1268" s="2" t="s">
        <v>1</v>
      </c>
      <c r="C1268" s="2" t="s">
        <v>21</v>
      </c>
      <c r="D1268" s="2" t="s">
        <v>2583</v>
      </c>
      <c r="E1268" s="2" t="s">
        <v>2584</v>
      </c>
      <c r="F1268" s="3">
        <v>42069.275520833333</v>
      </c>
      <c r="G1268" s="2" t="s">
        <v>4</v>
      </c>
      <c r="H1268" s="2" t="s">
        <v>147</v>
      </c>
      <c r="I1268" s="3">
        <v>42073.583333333336</v>
      </c>
      <c r="J1268" s="4">
        <f ca="1">TODAY()</f>
        <v>42790</v>
      </c>
      <c r="K1268" s="5">
        <f>IF(I1268&lt;&gt;0,(I1268-F1268)-1,(J1268-F1268)-1)</f>
        <v>3.3078125000029104</v>
      </c>
      <c r="L1268" s="5" t="b">
        <f>IF(G1268="CAN",TRUE,FALSE)</f>
        <v>0</v>
      </c>
      <c r="M1268" s="6" t="b">
        <f>AND(G1268="CLOSE",K1268&lt;=28)</f>
        <v>1</v>
      </c>
      <c r="N1268" s="6" t="b">
        <f>AND(G1268="CLOSE",K1268&gt;28,K1268&lt;=56)</f>
        <v>0</v>
      </c>
      <c r="O1268" s="6" t="b">
        <f>AND(G1268="CLOSE",K1268&gt;56,K1268&lt;=84)</f>
        <v>0</v>
      </c>
      <c r="P1268" s="6" t="b">
        <f>AND(G1268="CLOSE",K1268&gt;84)</f>
        <v>0</v>
      </c>
      <c r="Q1268" s="6" t="b">
        <f>AND(G1268 = "INPRG",K1268&gt;84)</f>
        <v>0</v>
      </c>
      <c r="R1268" s="6" t="b">
        <f>AND(G1268 = "INPRG",K1268&gt;56,K1268&lt;=84)</f>
        <v>0</v>
      </c>
      <c r="S1268" s="6" t="b">
        <f>AND(G1268 = "INPRG",K1268&gt;28,K1268&lt;56)</f>
        <v>0</v>
      </c>
      <c r="T1268" s="6" t="b">
        <f>AND(G1268="INPRG",K1268&gt;=21,K1268&lt;28)</f>
        <v>0</v>
      </c>
      <c r="U1268" s="6" t="b">
        <f>AND(G1268="INPRG",K1268&gt;=14,K1268&lt;21)</f>
        <v>0</v>
      </c>
      <c r="V1268" s="6" t="b">
        <f>AND(G1268="INPRG",K1268&gt;=7,K1268&lt;14)</f>
        <v>0</v>
      </c>
      <c r="W1268" s="7" t="b">
        <f>AND(G1268="INPRG",K1268&lt;7)</f>
        <v>0</v>
      </c>
    </row>
    <row r="1269" spans="1:23" ht="15.75" x14ac:dyDescent="0.25">
      <c r="A1269" s="8" t="s">
        <v>2585</v>
      </c>
      <c r="B1269" s="9" t="s">
        <v>1</v>
      </c>
      <c r="C1269" s="9" t="s">
        <v>2</v>
      </c>
      <c r="D1269" s="9" t="s">
        <v>991</v>
      </c>
      <c r="E1269" s="9" t="s">
        <v>2586</v>
      </c>
      <c r="F1269" s="10">
        <v>42069.275775462964</v>
      </c>
      <c r="G1269" s="9" t="s">
        <v>4</v>
      </c>
      <c r="H1269" s="9" t="s">
        <v>238</v>
      </c>
      <c r="I1269" s="10">
        <v>42075.583333333336</v>
      </c>
      <c r="J1269" s="11">
        <f ca="1">TODAY()</f>
        <v>42790</v>
      </c>
      <c r="K1269" s="12">
        <f>IF(I1269&lt;&gt;0,(I1269-F1269)-1,(J1269-F1269)-1)</f>
        <v>5.3075578703719657</v>
      </c>
      <c r="L1269" s="12" t="b">
        <f>IF(G1269="CAN",TRUE,FALSE)</f>
        <v>0</v>
      </c>
      <c r="M1269" s="13" t="b">
        <f>AND(G1269="CLOSE",K1269&lt;=28)</f>
        <v>1</v>
      </c>
      <c r="N1269" s="13" t="b">
        <f>AND(G1269="CLOSE",K1269&gt;28,K1269&lt;=56)</f>
        <v>0</v>
      </c>
      <c r="O1269" s="13" t="b">
        <f>AND(G1269="CLOSE",K1269&gt;56,K1269&lt;=84)</f>
        <v>0</v>
      </c>
      <c r="P1269" s="13" t="b">
        <f>AND(G1269="CLOSE",K1269&gt;84)</f>
        <v>0</v>
      </c>
      <c r="Q1269" s="13" t="b">
        <f>AND(G1269 = "INPRG",K1269&gt;84)</f>
        <v>0</v>
      </c>
      <c r="R1269" s="13" t="b">
        <f>AND(G1269 = "INPRG",K1269&gt;56,K1269&lt;=84)</f>
        <v>0</v>
      </c>
      <c r="S1269" s="13" t="b">
        <f>AND(G1269 = "INPRG",K1269&gt;28,K1269&lt;56)</f>
        <v>0</v>
      </c>
      <c r="T1269" s="13" t="b">
        <f>AND(G1269="INPRG",K1269&gt;=21,K1269&lt;28)</f>
        <v>0</v>
      </c>
      <c r="U1269" s="13" t="b">
        <f>AND(G1269="INPRG",K1269&gt;=14,K1269&lt;21)</f>
        <v>0</v>
      </c>
      <c r="V1269" s="13" t="b">
        <f>AND(G1269="INPRG",K1269&gt;=7,K1269&lt;14)</f>
        <v>0</v>
      </c>
      <c r="W1269" s="14" t="b">
        <f>AND(G1269="INPRG",K1269&lt;7)</f>
        <v>0</v>
      </c>
    </row>
    <row r="1270" spans="1:23" ht="15.75" x14ac:dyDescent="0.25">
      <c r="A1270" s="1" t="s">
        <v>2587</v>
      </c>
      <c r="B1270" s="2" t="s">
        <v>1</v>
      </c>
      <c r="C1270" s="2" t="s">
        <v>2</v>
      </c>
      <c r="D1270" s="2" t="s">
        <v>991</v>
      </c>
      <c r="E1270" s="2" t="s">
        <v>2588</v>
      </c>
      <c r="F1270" s="3">
        <v>42069.27579861111</v>
      </c>
      <c r="G1270" s="2" t="s">
        <v>4</v>
      </c>
      <c r="H1270" s="2" t="s">
        <v>238</v>
      </c>
      <c r="I1270" s="3">
        <v>42140.958333333336</v>
      </c>
      <c r="J1270" s="4">
        <f ca="1">TODAY()</f>
        <v>42790</v>
      </c>
      <c r="K1270" s="5">
        <f>IF(I1270&lt;&gt;0,(I1270-F1270)-1,(J1270-F1270)-1)</f>
        <v>70.682534722225682</v>
      </c>
      <c r="L1270" s="5" t="b">
        <f>IF(G1270="CAN",TRUE,FALSE)</f>
        <v>0</v>
      </c>
      <c r="M1270" s="6" t="b">
        <f>AND(G1270="CLOSE",K1270&lt;=28)</f>
        <v>0</v>
      </c>
      <c r="N1270" s="6" t="b">
        <f>AND(G1270="CLOSE",K1270&gt;28,K1270&lt;=56)</f>
        <v>0</v>
      </c>
      <c r="O1270" s="6" t="b">
        <f>AND(G1270="CLOSE",K1270&gt;56,K1270&lt;=84)</f>
        <v>1</v>
      </c>
      <c r="P1270" s="6" t="b">
        <f>AND(G1270="CLOSE",K1270&gt;84)</f>
        <v>0</v>
      </c>
      <c r="Q1270" s="6" t="b">
        <f>AND(G1270 = "INPRG",K1270&gt;84)</f>
        <v>0</v>
      </c>
      <c r="R1270" s="6" t="b">
        <f>AND(G1270 = "INPRG",K1270&gt;56,K1270&lt;=84)</f>
        <v>0</v>
      </c>
      <c r="S1270" s="6" t="b">
        <f>AND(G1270 = "INPRG",K1270&gt;28,K1270&lt;56)</f>
        <v>0</v>
      </c>
      <c r="T1270" s="6" t="b">
        <f>AND(G1270="INPRG",K1270&gt;=21,K1270&lt;28)</f>
        <v>0</v>
      </c>
      <c r="U1270" s="6" t="b">
        <f>AND(G1270="INPRG",K1270&gt;=14,K1270&lt;21)</f>
        <v>0</v>
      </c>
      <c r="V1270" s="6" t="b">
        <f>AND(G1270="INPRG",K1270&gt;=7,K1270&lt;14)</f>
        <v>0</v>
      </c>
      <c r="W1270" s="7" t="b">
        <f>AND(G1270="INPRG",K1270&lt;7)</f>
        <v>0</v>
      </c>
    </row>
    <row r="1271" spans="1:23" ht="15.75" x14ac:dyDescent="0.25">
      <c r="A1271" s="8" t="s">
        <v>2589</v>
      </c>
      <c r="B1271" s="9" t="s">
        <v>1</v>
      </c>
      <c r="C1271" s="9" t="s">
        <v>2</v>
      </c>
      <c r="D1271" s="9" t="s">
        <v>991</v>
      </c>
      <c r="E1271" s="9" t="s">
        <v>2590</v>
      </c>
      <c r="F1271" s="10">
        <v>42069.275810185187</v>
      </c>
      <c r="G1271" s="9" t="s">
        <v>4</v>
      </c>
      <c r="H1271" s="9" t="s">
        <v>238</v>
      </c>
      <c r="I1271" s="10">
        <v>42140.958333333336</v>
      </c>
      <c r="J1271" s="11">
        <f ca="1">TODAY()</f>
        <v>42790</v>
      </c>
      <c r="K1271" s="12">
        <f>IF(I1271&lt;&gt;0,(I1271-F1271)-1,(J1271-F1271)-1)</f>
        <v>70.682523148148903</v>
      </c>
      <c r="L1271" s="12" t="b">
        <f>IF(G1271="CAN",TRUE,FALSE)</f>
        <v>0</v>
      </c>
      <c r="M1271" s="13" t="b">
        <f>AND(G1271="CLOSE",K1271&lt;=28)</f>
        <v>0</v>
      </c>
      <c r="N1271" s="13" t="b">
        <f>AND(G1271="CLOSE",K1271&gt;28,K1271&lt;=56)</f>
        <v>0</v>
      </c>
      <c r="O1271" s="13" t="b">
        <f>AND(G1271="CLOSE",K1271&gt;56,K1271&lt;=84)</f>
        <v>1</v>
      </c>
      <c r="P1271" s="13" t="b">
        <f>AND(G1271="CLOSE",K1271&gt;84)</f>
        <v>0</v>
      </c>
      <c r="Q1271" s="13" t="b">
        <f>AND(G1271 = "INPRG",K1271&gt;84)</f>
        <v>0</v>
      </c>
      <c r="R1271" s="13" t="b">
        <f>AND(G1271 = "INPRG",K1271&gt;56,K1271&lt;=84)</f>
        <v>0</v>
      </c>
      <c r="S1271" s="13" t="b">
        <f>AND(G1271 = "INPRG",K1271&gt;28,K1271&lt;56)</f>
        <v>0</v>
      </c>
      <c r="T1271" s="13" t="b">
        <f>AND(G1271="INPRG",K1271&gt;=21,K1271&lt;28)</f>
        <v>0</v>
      </c>
      <c r="U1271" s="13" t="b">
        <f>AND(G1271="INPRG",K1271&gt;=14,K1271&lt;21)</f>
        <v>0</v>
      </c>
      <c r="V1271" s="13" t="b">
        <f>AND(G1271="INPRG",K1271&gt;=7,K1271&lt;14)</f>
        <v>0</v>
      </c>
      <c r="W1271" s="14" t="b">
        <f>AND(G1271="INPRG",K1271&lt;7)</f>
        <v>0</v>
      </c>
    </row>
    <row r="1272" spans="1:23" ht="15.75" x14ac:dyDescent="0.25">
      <c r="A1272" s="1" t="s">
        <v>2591</v>
      </c>
      <c r="B1272" s="2" t="s">
        <v>1</v>
      </c>
      <c r="C1272" s="2" t="s">
        <v>21</v>
      </c>
      <c r="D1272" s="2" t="s">
        <v>425</v>
      </c>
      <c r="E1272" s="2" t="s">
        <v>529</v>
      </c>
      <c r="F1272" s="3">
        <v>42069.275833333333</v>
      </c>
      <c r="G1272" s="2" t="s">
        <v>4</v>
      </c>
      <c r="H1272" s="2" t="s">
        <v>433</v>
      </c>
      <c r="I1272" s="3">
        <v>42073.291666666664</v>
      </c>
      <c r="J1272" s="4">
        <f ca="1">TODAY()</f>
        <v>42790</v>
      </c>
      <c r="K1272" s="5">
        <f>IF(I1272&lt;&gt;0,(I1272-F1272)-1,(J1272-F1272)-1)</f>
        <v>3.015833333331102</v>
      </c>
      <c r="L1272" s="5" t="b">
        <f>IF(G1272="CAN",TRUE,FALSE)</f>
        <v>0</v>
      </c>
      <c r="M1272" s="6" t="b">
        <f>AND(G1272="CLOSE",K1272&lt;=28)</f>
        <v>1</v>
      </c>
      <c r="N1272" s="6" t="b">
        <f>AND(G1272="CLOSE",K1272&gt;28,K1272&lt;=56)</f>
        <v>0</v>
      </c>
      <c r="O1272" s="6" t="b">
        <f>AND(G1272="CLOSE",K1272&gt;56,K1272&lt;=84)</f>
        <v>0</v>
      </c>
      <c r="P1272" s="6" t="b">
        <f>AND(G1272="CLOSE",K1272&gt;84)</f>
        <v>0</v>
      </c>
      <c r="Q1272" s="6" t="b">
        <f>AND(G1272 = "INPRG",K1272&gt;84)</f>
        <v>0</v>
      </c>
      <c r="R1272" s="6" t="b">
        <f>AND(G1272 = "INPRG",K1272&gt;56,K1272&lt;=84)</f>
        <v>0</v>
      </c>
      <c r="S1272" s="6" t="b">
        <f>AND(G1272 = "INPRG",K1272&gt;28,K1272&lt;56)</f>
        <v>0</v>
      </c>
      <c r="T1272" s="6" t="b">
        <f>AND(G1272="INPRG",K1272&gt;=21,K1272&lt;28)</f>
        <v>0</v>
      </c>
      <c r="U1272" s="6" t="b">
        <f>AND(G1272="INPRG",K1272&gt;=14,K1272&lt;21)</f>
        <v>0</v>
      </c>
      <c r="V1272" s="6" t="b">
        <f>AND(G1272="INPRG",K1272&gt;=7,K1272&lt;14)</f>
        <v>0</v>
      </c>
      <c r="W1272" s="7" t="b">
        <f>AND(G1272="INPRG",K1272&lt;7)</f>
        <v>0</v>
      </c>
    </row>
    <row r="1273" spans="1:23" ht="15.75" x14ac:dyDescent="0.25">
      <c r="A1273" s="8" t="s">
        <v>2592</v>
      </c>
      <c r="B1273" s="9" t="s">
        <v>1</v>
      </c>
      <c r="C1273" s="9" t="s">
        <v>2</v>
      </c>
      <c r="D1273" s="9" t="s">
        <v>2593</v>
      </c>
      <c r="E1273" s="9" t="s">
        <v>2594</v>
      </c>
      <c r="F1273" s="10">
        <v>42069.275856481479</v>
      </c>
      <c r="G1273" s="9" t="s">
        <v>4</v>
      </c>
      <c r="H1273" s="9" t="s">
        <v>33</v>
      </c>
      <c r="I1273" s="10">
        <v>42073.583333333336</v>
      </c>
      <c r="J1273" s="11">
        <f ca="1">TODAY()</f>
        <v>42790</v>
      </c>
      <c r="K1273" s="12">
        <f>IF(I1273&lt;&gt;0,(I1273-F1273)-1,(J1273-F1273)-1)</f>
        <v>3.307476851856336</v>
      </c>
      <c r="L1273" s="12" t="b">
        <f>IF(G1273="CAN",TRUE,FALSE)</f>
        <v>0</v>
      </c>
      <c r="M1273" s="13" t="b">
        <f>AND(G1273="CLOSE",K1273&lt;=28)</f>
        <v>1</v>
      </c>
      <c r="N1273" s="13" t="b">
        <f>AND(G1273="CLOSE",K1273&gt;28,K1273&lt;=56)</f>
        <v>0</v>
      </c>
      <c r="O1273" s="13" t="b">
        <f>AND(G1273="CLOSE",K1273&gt;56,K1273&lt;=84)</f>
        <v>0</v>
      </c>
      <c r="P1273" s="13" t="b">
        <f>AND(G1273="CLOSE",K1273&gt;84)</f>
        <v>0</v>
      </c>
      <c r="Q1273" s="13" t="b">
        <f>AND(G1273 = "INPRG",K1273&gt;84)</f>
        <v>0</v>
      </c>
      <c r="R1273" s="13" t="b">
        <f>AND(G1273 = "INPRG",K1273&gt;56,K1273&lt;=84)</f>
        <v>0</v>
      </c>
      <c r="S1273" s="13" t="b">
        <f>AND(G1273 = "INPRG",K1273&gt;28,K1273&lt;56)</f>
        <v>0</v>
      </c>
      <c r="T1273" s="13" t="b">
        <f>AND(G1273="INPRG",K1273&gt;=21,K1273&lt;28)</f>
        <v>0</v>
      </c>
      <c r="U1273" s="13" t="b">
        <f>AND(G1273="INPRG",K1273&gt;=14,K1273&lt;21)</f>
        <v>0</v>
      </c>
      <c r="V1273" s="13" t="b">
        <f>AND(G1273="INPRG",K1273&gt;=7,K1273&lt;14)</f>
        <v>0</v>
      </c>
      <c r="W1273" s="14" t="b">
        <f>AND(G1273="INPRG",K1273&lt;7)</f>
        <v>0</v>
      </c>
    </row>
    <row r="1274" spans="1:23" ht="15.75" x14ac:dyDescent="0.25">
      <c r="A1274" s="1" t="s">
        <v>2595</v>
      </c>
      <c r="B1274" s="2" t="s">
        <v>1</v>
      </c>
      <c r="C1274" s="2" t="s">
        <v>2</v>
      </c>
      <c r="D1274" s="2" t="s">
        <v>531</v>
      </c>
      <c r="E1274" s="2" t="s">
        <v>532</v>
      </c>
      <c r="F1274" s="3">
        <v>42069.275868055556</v>
      </c>
      <c r="G1274" s="2" t="s">
        <v>4</v>
      </c>
      <c r="H1274" s="2" t="s">
        <v>238</v>
      </c>
      <c r="I1274" s="3">
        <v>42075.583333333336</v>
      </c>
      <c r="J1274" s="4">
        <f ca="1">TODAY()</f>
        <v>42790</v>
      </c>
      <c r="K1274" s="5">
        <f>IF(I1274&lt;&gt;0,(I1274-F1274)-1,(J1274-F1274)-1)</f>
        <v>5.3074652777795563</v>
      </c>
      <c r="L1274" s="5" t="b">
        <f>IF(G1274="CAN",TRUE,FALSE)</f>
        <v>0</v>
      </c>
      <c r="M1274" s="6" t="b">
        <f>AND(G1274="CLOSE",K1274&lt;=28)</f>
        <v>1</v>
      </c>
      <c r="N1274" s="6" t="b">
        <f>AND(G1274="CLOSE",K1274&gt;28,K1274&lt;=56)</f>
        <v>0</v>
      </c>
      <c r="O1274" s="6" t="b">
        <f>AND(G1274="CLOSE",K1274&gt;56,K1274&lt;=84)</f>
        <v>0</v>
      </c>
      <c r="P1274" s="6" t="b">
        <f>AND(G1274="CLOSE",K1274&gt;84)</f>
        <v>0</v>
      </c>
      <c r="Q1274" s="6" t="b">
        <f>AND(G1274 = "INPRG",K1274&gt;84)</f>
        <v>0</v>
      </c>
      <c r="R1274" s="6" t="b">
        <f>AND(G1274 = "INPRG",K1274&gt;56,K1274&lt;=84)</f>
        <v>0</v>
      </c>
      <c r="S1274" s="6" t="b">
        <f>AND(G1274 = "INPRG",K1274&gt;28,K1274&lt;56)</f>
        <v>0</v>
      </c>
      <c r="T1274" s="6" t="b">
        <f>AND(G1274="INPRG",K1274&gt;=21,K1274&lt;28)</f>
        <v>0</v>
      </c>
      <c r="U1274" s="6" t="b">
        <f>AND(G1274="INPRG",K1274&gt;=14,K1274&lt;21)</f>
        <v>0</v>
      </c>
      <c r="V1274" s="6" t="b">
        <f>AND(G1274="INPRG",K1274&gt;=7,K1274&lt;14)</f>
        <v>0</v>
      </c>
      <c r="W1274" s="7" t="b">
        <f>AND(G1274="INPRG",K1274&lt;7)</f>
        <v>0</v>
      </c>
    </row>
    <row r="1275" spans="1:23" ht="15.75" x14ac:dyDescent="0.25">
      <c r="A1275" s="8" t="s">
        <v>2596</v>
      </c>
      <c r="B1275" s="9" t="s">
        <v>1</v>
      </c>
      <c r="C1275" s="9" t="s">
        <v>2</v>
      </c>
      <c r="D1275" s="9" t="s">
        <v>531</v>
      </c>
      <c r="E1275" s="9" t="s">
        <v>534</v>
      </c>
      <c r="F1275" s="10">
        <v>42069.275879629633</v>
      </c>
      <c r="G1275" s="9" t="s">
        <v>4</v>
      </c>
      <c r="H1275" s="9" t="s">
        <v>238</v>
      </c>
      <c r="I1275" s="10">
        <v>42075.598611111112</v>
      </c>
      <c r="J1275" s="11">
        <f ca="1">TODAY()</f>
        <v>42790</v>
      </c>
      <c r="K1275" s="12">
        <f>IF(I1275&lt;&gt;0,(I1275-F1275)-1,(J1275-F1275)-1)</f>
        <v>5.3227314814794227</v>
      </c>
      <c r="L1275" s="12" t="b">
        <f>IF(G1275="CAN",TRUE,FALSE)</f>
        <v>0</v>
      </c>
      <c r="M1275" s="13" t="b">
        <f>AND(G1275="CLOSE",K1275&lt;=28)</f>
        <v>1</v>
      </c>
      <c r="N1275" s="13" t="b">
        <f>AND(G1275="CLOSE",K1275&gt;28,K1275&lt;=56)</f>
        <v>0</v>
      </c>
      <c r="O1275" s="13" t="b">
        <f>AND(G1275="CLOSE",K1275&gt;56,K1275&lt;=84)</f>
        <v>0</v>
      </c>
      <c r="P1275" s="13" t="b">
        <f>AND(G1275="CLOSE",K1275&gt;84)</f>
        <v>0</v>
      </c>
      <c r="Q1275" s="13" t="b">
        <f>AND(G1275 = "INPRG",K1275&gt;84)</f>
        <v>0</v>
      </c>
      <c r="R1275" s="13" t="b">
        <f>AND(G1275 = "INPRG",K1275&gt;56,K1275&lt;=84)</f>
        <v>0</v>
      </c>
      <c r="S1275" s="13" t="b">
        <f>AND(G1275 = "INPRG",K1275&gt;28,K1275&lt;56)</f>
        <v>0</v>
      </c>
      <c r="T1275" s="13" t="b">
        <f>AND(G1275="INPRG",K1275&gt;=21,K1275&lt;28)</f>
        <v>0</v>
      </c>
      <c r="U1275" s="13" t="b">
        <f>AND(G1275="INPRG",K1275&gt;=14,K1275&lt;21)</f>
        <v>0</v>
      </c>
      <c r="V1275" s="13" t="b">
        <f>AND(G1275="INPRG",K1275&gt;=7,K1275&lt;14)</f>
        <v>0</v>
      </c>
      <c r="W1275" s="14" t="b">
        <f>AND(G1275="INPRG",K1275&lt;7)</f>
        <v>0</v>
      </c>
    </row>
    <row r="1276" spans="1:23" ht="15.75" x14ac:dyDescent="0.25">
      <c r="A1276" s="1" t="s">
        <v>2597</v>
      </c>
      <c r="B1276" s="2" t="s">
        <v>1</v>
      </c>
      <c r="C1276" s="2" t="s">
        <v>2</v>
      </c>
      <c r="D1276" s="2" t="s">
        <v>531</v>
      </c>
      <c r="E1276" s="2" t="s">
        <v>536</v>
      </c>
      <c r="F1276" s="3">
        <v>42069.275891203702</v>
      </c>
      <c r="G1276" s="2" t="s">
        <v>4</v>
      </c>
      <c r="H1276" s="2" t="s">
        <v>238</v>
      </c>
      <c r="I1276" s="3">
        <v>42075.583333333336</v>
      </c>
      <c r="J1276" s="4">
        <f ca="1">TODAY()</f>
        <v>42790</v>
      </c>
      <c r="K1276" s="5">
        <f>IF(I1276&lt;&gt;0,(I1276-F1276)-1,(J1276-F1276)-1)</f>
        <v>5.307442129633273</v>
      </c>
      <c r="L1276" s="5" t="b">
        <f>IF(G1276="CAN",TRUE,FALSE)</f>
        <v>0</v>
      </c>
      <c r="M1276" s="6" t="b">
        <f>AND(G1276="CLOSE",K1276&lt;=28)</f>
        <v>1</v>
      </c>
      <c r="N1276" s="6" t="b">
        <f>AND(G1276="CLOSE",K1276&gt;28,K1276&lt;=56)</f>
        <v>0</v>
      </c>
      <c r="O1276" s="6" t="b">
        <f>AND(G1276="CLOSE",K1276&gt;56,K1276&lt;=84)</f>
        <v>0</v>
      </c>
      <c r="P1276" s="6" t="b">
        <f>AND(G1276="CLOSE",K1276&gt;84)</f>
        <v>0</v>
      </c>
      <c r="Q1276" s="6" t="b">
        <f>AND(G1276 = "INPRG",K1276&gt;84)</f>
        <v>0</v>
      </c>
      <c r="R1276" s="6" t="b">
        <f>AND(G1276 = "INPRG",K1276&gt;56,K1276&lt;=84)</f>
        <v>0</v>
      </c>
      <c r="S1276" s="6" t="b">
        <f>AND(G1276 = "INPRG",K1276&gt;28,K1276&lt;56)</f>
        <v>0</v>
      </c>
      <c r="T1276" s="6" t="b">
        <f>AND(G1276="INPRG",K1276&gt;=21,K1276&lt;28)</f>
        <v>0</v>
      </c>
      <c r="U1276" s="6" t="b">
        <f>AND(G1276="INPRG",K1276&gt;=14,K1276&lt;21)</f>
        <v>0</v>
      </c>
      <c r="V1276" s="6" t="b">
        <f>AND(G1276="INPRG",K1276&gt;=7,K1276&lt;14)</f>
        <v>0</v>
      </c>
      <c r="W1276" s="7" t="b">
        <f>AND(G1276="INPRG",K1276&lt;7)</f>
        <v>0</v>
      </c>
    </row>
    <row r="1277" spans="1:23" ht="15.75" x14ac:dyDescent="0.25">
      <c r="A1277" s="8" t="s">
        <v>2598</v>
      </c>
      <c r="B1277" s="9" t="s">
        <v>1</v>
      </c>
      <c r="C1277" s="9" t="s">
        <v>2</v>
      </c>
      <c r="D1277" s="9" t="s">
        <v>531</v>
      </c>
      <c r="E1277" s="9" t="s">
        <v>538</v>
      </c>
      <c r="F1277" s="10">
        <v>42069.275902777779</v>
      </c>
      <c r="G1277" s="9" t="s">
        <v>4</v>
      </c>
      <c r="H1277" s="9" t="s">
        <v>238</v>
      </c>
      <c r="I1277" s="10">
        <v>42075.583333333336</v>
      </c>
      <c r="J1277" s="11">
        <f ca="1">TODAY()</f>
        <v>42790</v>
      </c>
      <c r="K1277" s="12">
        <f>IF(I1277&lt;&gt;0,(I1277-F1277)-1,(J1277-F1277)-1)</f>
        <v>5.3074305555564933</v>
      </c>
      <c r="L1277" s="12" t="b">
        <f>IF(G1277="CAN",TRUE,FALSE)</f>
        <v>0</v>
      </c>
      <c r="M1277" s="13" t="b">
        <f>AND(G1277="CLOSE",K1277&lt;=28)</f>
        <v>1</v>
      </c>
      <c r="N1277" s="13" t="b">
        <f>AND(G1277="CLOSE",K1277&gt;28,K1277&lt;=56)</f>
        <v>0</v>
      </c>
      <c r="O1277" s="13" t="b">
        <f>AND(G1277="CLOSE",K1277&gt;56,K1277&lt;=84)</f>
        <v>0</v>
      </c>
      <c r="P1277" s="13" t="b">
        <f>AND(G1277="CLOSE",K1277&gt;84)</f>
        <v>0</v>
      </c>
      <c r="Q1277" s="13" t="b">
        <f>AND(G1277 = "INPRG",K1277&gt;84)</f>
        <v>0</v>
      </c>
      <c r="R1277" s="13" t="b">
        <f>AND(G1277 = "INPRG",K1277&gt;56,K1277&lt;=84)</f>
        <v>0</v>
      </c>
      <c r="S1277" s="13" t="b">
        <f>AND(G1277 = "INPRG",K1277&gt;28,K1277&lt;56)</f>
        <v>0</v>
      </c>
      <c r="T1277" s="13" t="b">
        <f>AND(G1277="INPRG",K1277&gt;=21,K1277&lt;28)</f>
        <v>0</v>
      </c>
      <c r="U1277" s="13" t="b">
        <f>AND(G1277="INPRG",K1277&gt;=14,K1277&lt;21)</f>
        <v>0</v>
      </c>
      <c r="V1277" s="13" t="b">
        <f>AND(G1277="INPRG",K1277&gt;=7,K1277&lt;14)</f>
        <v>0</v>
      </c>
      <c r="W1277" s="14" t="b">
        <f>AND(G1277="INPRG",K1277&lt;7)</f>
        <v>0</v>
      </c>
    </row>
    <row r="1278" spans="1:23" ht="15.75" x14ac:dyDescent="0.25">
      <c r="A1278" s="1" t="s">
        <v>2599</v>
      </c>
      <c r="B1278" s="2" t="s">
        <v>1</v>
      </c>
      <c r="C1278" s="2" t="s">
        <v>2</v>
      </c>
      <c r="D1278" s="2" t="s">
        <v>531</v>
      </c>
      <c r="E1278" s="2" t="s">
        <v>540</v>
      </c>
      <c r="F1278" s="3">
        <v>42069.275914351849</v>
      </c>
      <c r="G1278" s="2" t="s">
        <v>4</v>
      </c>
      <c r="H1278" s="2" t="s">
        <v>238</v>
      </c>
      <c r="I1278" s="3">
        <v>42075.609722222223</v>
      </c>
      <c r="J1278" s="4">
        <f ca="1">TODAY()</f>
        <v>42790</v>
      </c>
      <c r="K1278" s="5">
        <f>IF(I1278&lt;&gt;0,(I1278-F1278)-1,(J1278-F1278)-1)</f>
        <v>5.333807870374585</v>
      </c>
      <c r="L1278" s="5" t="b">
        <f>IF(G1278="CAN",TRUE,FALSE)</f>
        <v>0</v>
      </c>
      <c r="M1278" s="6" t="b">
        <f>AND(G1278="CLOSE",K1278&lt;=28)</f>
        <v>1</v>
      </c>
      <c r="N1278" s="6" t="b">
        <f>AND(G1278="CLOSE",K1278&gt;28,K1278&lt;=56)</f>
        <v>0</v>
      </c>
      <c r="O1278" s="6" t="b">
        <f>AND(G1278="CLOSE",K1278&gt;56,K1278&lt;=84)</f>
        <v>0</v>
      </c>
      <c r="P1278" s="6" t="b">
        <f>AND(G1278="CLOSE",K1278&gt;84)</f>
        <v>0</v>
      </c>
      <c r="Q1278" s="6" t="b">
        <f>AND(G1278 = "INPRG",K1278&gt;84)</f>
        <v>0</v>
      </c>
      <c r="R1278" s="6" t="b">
        <f>AND(G1278 = "INPRG",K1278&gt;56,K1278&lt;=84)</f>
        <v>0</v>
      </c>
      <c r="S1278" s="6" t="b">
        <f>AND(G1278 = "INPRG",K1278&gt;28,K1278&lt;56)</f>
        <v>0</v>
      </c>
      <c r="T1278" s="6" t="b">
        <f>AND(G1278="INPRG",K1278&gt;=21,K1278&lt;28)</f>
        <v>0</v>
      </c>
      <c r="U1278" s="6" t="b">
        <f>AND(G1278="INPRG",K1278&gt;=14,K1278&lt;21)</f>
        <v>0</v>
      </c>
      <c r="V1278" s="6" t="b">
        <f>AND(G1278="INPRG",K1278&gt;=7,K1278&lt;14)</f>
        <v>0</v>
      </c>
      <c r="W1278" s="7" t="b">
        <f>AND(G1278="INPRG",K1278&lt;7)</f>
        <v>0</v>
      </c>
    </row>
    <row r="1279" spans="1:23" ht="15.75" x14ac:dyDescent="0.25">
      <c r="A1279" s="8" t="s">
        <v>2600</v>
      </c>
      <c r="B1279" s="9" t="s">
        <v>1</v>
      </c>
      <c r="C1279" s="9" t="s">
        <v>2</v>
      </c>
      <c r="D1279" s="9" t="s">
        <v>531</v>
      </c>
      <c r="E1279" s="9" t="s">
        <v>542</v>
      </c>
      <c r="F1279" s="10">
        <v>42069.275925925926</v>
      </c>
      <c r="G1279" s="9" t="s">
        <v>4</v>
      </c>
      <c r="H1279" s="9" t="s">
        <v>238</v>
      </c>
      <c r="I1279" s="10">
        <v>42074.583333333336</v>
      </c>
      <c r="J1279" s="11">
        <f ca="1">TODAY()</f>
        <v>42790</v>
      </c>
      <c r="K1279" s="12">
        <f>IF(I1279&lt;&gt;0,(I1279-F1279)-1,(J1279-F1279)-1)</f>
        <v>4.30740740741021</v>
      </c>
      <c r="L1279" s="12" t="b">
        <f>IF(G1279="CAN",TRUE,FALSE)</f>
        <v>0</v>
      </c>
      <c r="M1279" s="13" t="b">
        <f>AND(G1279="CLOSE",K1279&lt;=28)</f>
        <v>1</v>
      </c>
      <c r="N1279" s="13" t="b">
        <f>AND(G1279="CLOSE",K1279&gt;28,K1279&lt;=56)</f>
        <v>0</v>
      </c>
      <c r="O1279" s="13" t="b">
        <f>AND(G1279="CLOSE",K1279&gt;56,K1279&lt;=84)</f>
        <v>0</v>
      </c>
      <c r="P1279" s="13" t="b">
        <f>AND(G1279="CLOSE",K1279&gt;84)</f>
        <v>0</v>
      </c>
      <c r="Q1279" s="13" t="b">
        <f>AND(G1279 = "INPRG",K1279&gt;84)</f>
        <v>0</v>
      </c>
      <c r="R1279" s="13" t="b">
        <f>AND(G1279 = "INPRG",K1279&gt;56,K1279&lt;=84)</f>
        <v>0</v>
      </c>
      <c r="S1279" s="13" t="b">
        <f>AND(G1279 = "INPRG",K1279&gt;28,K1279&lt;56)</f>
        <v>0</v>
      </c>
      <c r="T1279" s="13" t="b">
        <f>AND(G1279="INPRG",K1279&gt;=21,K1279&lt;28)</f>
        <v>0</v>
      </c>
      <c r="U1279" s="13" t="b">
        <f>AND(G1279="INPRG",K1279&gt;=14,K1279&lt;21)</f>
        <v>0</v>
      </c>
      <c r="V1279" s="13" t="b">
        <f>AND(G1279="INPRG",K1279&gt;=7,K1279&lt;14)</f>
        <v>0</v>
      </c>
      <c r="W1279" s="14" t="b">
        <f>AND(G1279="INPRG",K1279&lt;7)</f>
        <v>0</v>
      </c>
    </row>
    <row r="1280" spans="1:23" ht="15.75" x14ac:dyDescent="0.25">
      <c r="A1280" s="1" t="s">
        <v>2601</v>
      </c>
      <c r="B1280" s="2" t="s">
        <v>1</v>
      </c>
      <c r="C1280" s="2" t="s">
        <v>2</v>
      </c>
      <c r="D1280" s="2" t="s">
        <v>544</v>
      </c>
      <c r="E1280" s="2" t="s">
        <v>536</v>
      </c>
      <c r="F1280" s="3">
        <v>42069.275949074072</v>
      </c>
      <c r="G1280" s="2" t="s">
        <v>4</v>
      </c>
      <c r="H1280" s="2" t="s">
        <v>238</v>
      </c>
      <c r="I1280" s="3">
        <v>42075.583333333336</v>
      </c>
      <c r="J1280" s="4">
        <f ca="1">TODAY()</f>
        <v>42790</v>
      </c>
      <c r="K1280" s="5">
        <f>IF(I1280&lt;&gt;0,(I1280-F1280)-1,(J1280-F1280)-1)</f>
        <v>5.3073842592639267</v>
      </c>
      <c r="L1280" s="5" t="b">
        <f>IF(G1280="CAN",TRUE,FALSE)</f>
        <v>0</v>
      </c>
      <c r="M1280" s="6" t="b">
        <f>AND(G1280="CLOSE",K1280&lt;=28)</f>
        <v>1</v>
      </c>
      <c r="N1280" s="6" t="b">
        <f>AND(G1280="CLOSE",K1280&gt;28,K1280&lt;=56)</f>
        <v>0</v>
      </c>
      <c r="O1280" s="6" t="b">
        <f>AND(G1280="CLOSE",K1280&gt;56,K1280&lt;=84)</f>
        <v>0</v>
      </c>
      <c r="P1280" s="6" t="b">
        <f>AND(G1280="CLOSE",K1280&gt;84)</f>
        <v>0</v>
      </c>
      <c r="Q1280" s="6" t="b">
        <f>AND(G1280 = "INPRG",K1280&gt;84)</f>
        <v>0</v>
      </c>
      <c r="R1280" s="6" t="b">
        <f>AND(G1280 = "INPRG",K1280&gt;56,K1280&lt;=84)</f>
        <v>0</v>
      </c>
      <c r="S1280" s="6" t="b">
        <f>AND(G1280 = "INPRG",K1280&gt;28,K1280&lt;56)</f>
        <v>0</v>
      </c>
      <c r="T1280" s="6" t="b">
        <f>AND(G1280="INPRG",K1280&gt;=21,K1280&lt;28)</f>
        <v>0</v>
      </c>
      <c r="U1280" s="6" t="b">
        <f>AND(G1280="INPRG",K1280&gt;=14,K1280&lt;21)</f>
        <v>0</v>
      </c>
      <c r="V1280" s="6" t="b">
        <f>AND(G1280="INPRG",K1280&gt;=7,K1280&lt;14)</f>
        <v>0</v>
      </c>
      <c r="W1280" s="7" t="b">
        <f>AND(G1280="INPRG",K1280&lt;7)</f>
        <v>0</v>
      </c>
    </row>
    <row r="1281" spans="1:23" ht="15.75" x14ac:dyDescent="0.25">
      <c r="A1281" s="8" t="s">
        <v>2602</v>
      </c>
      <c r="B1281" s="9" t="s">
        <v>1</v>
      </c>
      <c r="C1281" s="9" t="s">
        <v>2</v>
      </c>
      <c r="D1281" s="9" t="s">
        <v>544</v>
      </c>
      <c r="E1281" s="9" t="s">
        <v>538</v>
      </c>
      <c r="F1281" s="10">
        <v>42069.275972222225</v>
      </c>
      <c r="G1281" s="9" t="s">
        <v>4</v>
      </c>
      <c r="H1281" s="9" t="s">
        <v>238</v>
      </c>
      <c r="I1281" s="10">
        <v>42075.583333333336</v>
      </c>
      <c r="J1281" s="11">
        <f ca="1">TODAY()</f>
        <v>42790</v>
      </c>
      <c r="K1281" s="12">
        <f>IF(I1281&lt;&gt;0,(I1281-F1281)-1,(J1281-F1281)-1)</f>
        <v>5.3073611111103673</v>
      </c>
      <c r="L1281" s="12" t="b">
        <f>IF(G1281="CAN",TRUE,FALSE)</f>
        <v>0</v>
      </c>
      <c r="M1281" s="13" t="b">
        <f>AND(G1281="CLOSE",K1281&lt;=28)</f>
        <v>1</v>
      </c>
      <c r="N1281" s="13" t="b">
        <f>AND(G1281="CLOSE",K1281&gt;28,K1281&lt;=56)</f>
        <v>0</v>
      </c>
      <c r="O1281" s="13" t="b">
        <f>AND(G1281="CLOSE",K1281&gt;56,K1281&lt;=84)</f>
        <v>0</v>
      </c>
      <c r="P1281" s="13" t="b">
        <f>AND(G1281="CLOSE",K1281&gt;84)</f>
        <v>0</v>
      </c>
      <c r="Q1281" s="13" t="b">
        <f>AND(G1281 = "INPRG",K1281&gt;84)</f>
        <v>0</v>
      </c>
      <c r="R1281" s="13" t="b">
        <f>AND(G1281 = "INPRG",K1281&gt;56,K1281&lt;=84)</f>
        <v>0</v>
      </c>
      <c r="S1281" s="13" t="b">
        <f>AND(G1281 = "INPRG",K1281&gt;28,K1281&lt;56)</f>
        <v>0</v>
      </c>
      <c r="T1281" s="13" t="b">
        <f>AND(G1281="INPRG",K1281&gt;=21,K1281&lt;28)</f>
        <v>0</v>
      </c>
      <c r="U1281" s="13" t="b">
        <f>AND(G1281="INPRG",K1281&gt;=14,K1281&lt;21)</f>
        <v>0</v>
      </c>
      <c r="V1281" s="13" t="b">
        <f>AND(G1281="INPRG",K1281&gt;=7,K1281&lt;14)</f>
        <v>0</v>
      </c>
      <c r="W1281" s="14" t="b">
        <f>AND(G1281="INPRG",K1281&lt;7)</f>
        <v>0</v>
      </c>
    </row>
    <row r="1282" spans="1:23" ht="15.75" x14ac:dyDescent="0.25">
      <c r="A1282" s="1" t="s">
        <v>2603</v>
      </c>
      <c r="B1282" s="2" t="s">
        <v>1</v>
      </c>
      <c r="C1282" s="2" t="s">
        <v>21</v>
      </c>
      <c r="D1282" s="2" t="s">
        <v>544</v>
      </c>
      <c r="E1282" s="2" t="s">
        <v>536</v>
      </c>
      <c r="F1282" s="3">
        <v>42069.275983796295</v>
      </c>
      <c r="G1282" s="2" t="s">
        <v>4</v>
      </c>
      <c r="H1282" s="2" t="s">
        <v>238</v>
      </c>
      <c r="I1282" s="3">
        <v>42075.590277777781</v>
      </c>
      <c r="J1282" s="4">
        <f ca="1">TODAY()</f>
        <v>42790</v>
      </c>
      <c r="K1282" s="5">
        <f>IF(I1282&lt;&gt;0,(I1282-F1282)-1,(J1282-F1282)-1)</f>
        <v>5.3142939814861165</v>
      </c>
      <c r="L1282" s="5" t="b">
        <f>IF(G1282="CAN",TRUE,FALSE)</f>
        <v>0</v>
      </c>
      <c r="M1282" s="6" t="b">
        <f>AND(G1282="CLOSE",K1282&lt;=28)</f>
        <v>1</v>
      </c>
      <c r="N1282" s="6" t="b">
        <f>AND(G1282="CLOSE",K1282&gt;28,K1282&lt;=56)</f>
        <v>0</v>
      </c>
      <c r="O1282" s="6" t="b">
        <f>AND(G1282="CLOSE",K1282&gt;56,K1282&lt;=84)</f>
        <v>0</v>
      </c>
      <c r="P1282" s="6" t="b">
        <f>AND(G1282="CLOSE",K1282&gt;84)</f>
        <v>0</v>
      </c>
      <c r="Q1282" s="6" t="b">
        <f>AND(G1282 = "INPRG",K1282&gt;84)</f>
        <v>0</v>
      </c>
      <c r="R1282" s="6" t="b">
        <f>AND(G1282 = "INPRG",K1282&gt;56,K1282&lt;=84)</f>
        <v>0</v>
      </c>
      <c r="S1282" s="6" t="b">
        <f>AND(G1282 = "INPRG",K1282&gt;28,K1282&lt;56)</f>
        <v>0</v>
      </c>
      <c r="T1282" s="6" t="b">
        <f>AND(G1282="INPRG",K1282&gt;=21,K1282&lt;28)</f>
        <v>0</v>
      </c>
      <c r="U1282" s="6" t="b">
        <f>AND(G1282="INPRG",K1282&gt;=14,K1282&lt;21)</f>
        <v>0</v>
      </c>
      <c r="V1282" s="6" t="b">
        <f>AND(G1282="INPRG",K1282&gt;=7,K1282&lt;14)</f>
        <v>0</v>
      </c>
      <c r="W1282" s="7" t="b">
        <f>AND(G1282="INPRG",K1282&lt;7)</f>
        <v>0</v>
      </c>
    </row>
    <row r="1283" spans="1:23" ht="15.75" x14ac:dyDescent="0.25">
      <c r="A1283" s="8" t="s">
        <v>2604</v>
      </c>
      <c r="B1283" s="9" t="s">
        <v>1</v>
      </c>
      <c r="C1283" s="9" t="s">
        <v>21</v>
      </c>
      <c r="D1283" s="9" t="s">
        <v>544</v>
      </c>
      <c r="E1283" s="9" t="s">
        <v>538</v>
      </c>
      <c r="F1283" s="10">
        <v>42069.276006944441</v>
      </c>
      <c r="G1283" s="9" t="s">
        <v>4</v>
      </c>
      <c r="H1283" s="9" t="s">
        <v>238</v>
      </c>
      <c r="I1283" s="10">
        <v>42075.583333333336</v>
      </c>
      <c r="J1283" s="11">
        <f ca="1">TODAY()</f>
        <v>42790</v>
      </c>
      <c r="K1283" s="12">
        <f>IF(I1283&lt;&gt;0,(I1283-F1283)-1,(J1283-F1283)-1)</f>
        <v>5.3073263888945803</v>
      </c>
      <c r="L1283" s="12" t="b">
        <f>IF(G1283="CAN",TRUE,FALSE)</f>
        <v>0</v>
      </c>
      <c r="M1283" s="13" t="b">
        <f>AND(G1283="CLOSE",K1283&lt;=28)</f>
        <v>1</v>
      </c>
      <c r="N1283" s="13" t="b">
        <f>AND(G1283="CLOSE",K1283&gt;28,K1283&lt;=56)</f>
        <v>0</v>
      </c>
      <c r="O1283" s="13" t="b">
        <f>AND(G1283="CLOSE",K1283&gt;56,K1283&lt;=84)</f>
        <v>0</v>
      </c>
      <c r="P1283" s="13" t="b">
        <f>AND(G1283="CLOSE",K1283&gt;84)</f>
        <v>0</v>
      </c>
      <c r="Q1283" s="13" t="b">
        <f>AND(G1283 = "INPRG",K1283&gt;84)</f>
        <v>0</v>
      </c>
      <c r="R1283" s="13" t="b">
        <f>AND(G1283 = "INPRG",K1283&gt;56,K1283&lt;=84)</f>
        <v>0</v>
      </c>
      <c r="S1283" s="13" t="b">
        <f>AND(G1283 = "INPRG",K1283&gt;28,K1283&lt;56)</f>
        <v>0</v>
      </c>
      <c r="T1283" s="13" t="b">
        <f>AND(G1283="INPRG",K1283&gt;=21,K1283&lt;28)</f>
        <v>0</v>
      </c>
      <c r="U1283" s="13" t="b">
        <f>AND(G1283="INPRG",K1283&gt;=14,K1283&lt;21)</f>
        <v>0</v>
      </c>
      <c r="V1283" s="13" t="b">
        <f>AND(G1283="INPRG",K1283&gt;=7,K1283&lt;14)</f>
        <v>0</v>
      </c>
      <c r="W1283" s="14" t="b">
        <f>AND(G1283="INPRG",K1283&lt;7)</f>
        <v>0</v>
      </c>
    </row>
    <row r="1284" spans="1:23" ht="15.75" x14ac:dyDescent="0.25">
      <c r="A1284" s="1" t="s">
        <v>2605</v>
      </c>
      <c r="B1284" s="2" t="s">
        <v>1</v>
      </c>
      <c r="C1284" s="2" t="s">
        <v>21</v>
      </c>
      <c r="D1284" s="2" t="s">
        <v>2071</v>
      </c>
      <c r="E1284" s="2" t="s">
        <v>2606</v>
      </c>
      <c r="F1284" s="3">
        <v>42069.276041666664</v>
      </c>
      <c r="G1284" s="2" t="s">
        <v>4</v>
      </c>
      <c r="H1284" s="2" t="s">
        <v>43</v>
      </c>
      <c r="I1284" s="3">
        <v>42073.583333333336</v>
      </c>
      <c r="J1284" s="4">
        <f ca="1">TODAY()</f>
        <v>42790</v>
      </c>
      <c r="K1284" s="5">
        <f>IF(I1284&lt;&gt;0,(I1284-F1284)-1,(J1284-F1284)-1)</f>
        <v>3.3072916666715173</v>
      </c>
      <c r="L1284" s="5" t="b">
        <f>IF(G1284="CAN",TRUE,FALSE)</f>
        <v>0</v>
      </c>
      <c r="M1284" s="6" t="b">
        <f>AND(G1284="CLOSE",K1284&lt;=28)</f>
        <v>1</v>
      </c>
      <c r="N1284" s="6" t="b">
        <f>AND(G1284="CLOSE",K1284&gt;28,K1284&lt;=56)</f>
        <v>0</v>
      </c>
      <c r="O1284" s="6" t="b">
        <f>AND(G1284="CLOSE",K1284&gt;56,K1284&lt;=84)</f>
        <v>0</v>
      </c>
      <c r="P1284" s="6" t="b">
        <f>AND(G1284="CLOSE",K1284&gt;84)</f>
        <v>0</v>
      </c>
      <c r="Q1284" s="6" t="b">
        <f>AND(G1284 = "INPRG",K1284&gt;84)</f>
        <v>0</v>
      </c>
      <c r="R1284" s="6" t="b">
        <f>AND(G1284 = "INPRG",K1284&gt;56,K1284&lt;=84)</f>
        <v>0</v>
      </c>
      <c r="S1284" s="6" t="b">
        <f>AND(G1284 = "INPRG",K1284&gt;28,K1284&lt;56)</f>
        <v>0</v>
      </c>
      <c r="T1284" s="6" t="b">
        <f>AND(G1284="INPRG",K1284&gt;=21,K1284&lt;28)</f>
        <v>0</v>
      </c>
      <c r="U1284" s="6" t="b">
        <f>AND(G1284="INPRG",K1284&gt;=14,K1284&lt;21)</f>
        <v>0</v>
      </c>
      <c r="V1284" s="6" t="b">
        <f>AND(G1284="INPRG",K1284&gt;=7,K1284&lt;14)</f>
        <v>0</v>
      </c>
      <c r="W1284" s="7" t="b">
        <f>AND(G1284="INPRG",K1284&lt;7)</f>
        <v>0</v>
      </c>
    </row>
    <row r="1285" spans="1:23" ht="15.75" x14ac:dyDescent="0.25">
      <c r="A1285" s="8" t="s">
        <v>2607</v>
      </c>
      <c r="B1285" s="9" t="s">
        <v>1</v>
      </c>
      <c r="C1285" s="9" t="s">
        <v>2</v>
      </c>
      <c r="D1285" s="9" t="s">
        <v>549</v>
      </c>
      <c r="E1285" s="9" t="s">
        <v>550</v>
      </c>
      <c r="F1285" s="10">
        <v>42069.276053240741</v>
      </c>
      <c r="G1285" s="9" t="s">
        <v>442</v>
      </c>
      <c r="H1285" s="9" t="s">
        <v>238</v>
      </c>
      <c r="I1285" s="10"/>
      <c r="J1285" s="11">
        <f ca="1">TODAY()</f>
        <v>42790</v>
      </c>
      <c r="K1285" s="12">
        <f ca="1">IF(I1285&lt;&gt;0,(I1285-F1285)-1,(J1285-F1285)-1)</f>
        <v>719.72394675925898</v>
      </c>
      <c r="L1285" s="12" t="b">
        <f>IF(G1285="CAN",TRUE,FALSE)</f>
        <v>1</v>
      </c>
      <c r="M1285" s="9" t="b">
        <f ca="1">AND(G1285="CLOSE",K1285&lt;=28)</f>
        <v>0</v>
      </c>
      <c r="N1285" s="9" t="b">
        <f ca="1">AND(G1285="CLOSE",K1285&gt;28,K1285&lt;=56)</f>
        <v>0</v>
      </c>
      <c r="O1285" s="9" t="b">
        <f ca="1">AND(G1285="CLOSE",K1285&gt;56,K1285&lt;=84)</f>
        <v>0</v>
      </c>
      <c r="P1285" s="9" t="b">
        <f ca="1">AND(G1285="CLOSE",K1285&gt;84)</f>
        <v>0</v>
      </c>
      <c r="Q1285" s="9" t="b">
        <f ca="1">AND(G1285 = "INPRG",K1285&gt;84)</f>
        <v>0</v>
      </c>
      <c r="R1285" s="9" t="b">
        <f ca="1">AND(G1285 = "INPRG",K1285&gt;56,K1285&lt;=84)</f>
        <v>0</v>
      </c>
      <c r="S1285" s="9" t="b">
        <f ca="1">AND(G1285 = "INPRG",K1285&gt;28,K1285&lt;56)</f>
        <v>0</v>
      </c>
      <c r="T1285" s="13" t="b">
        <f ca="1">AND(G1285="INPRG",K1285&gt;=21,K1285&lt;28)</f>
        <v>0</v>
      </c>
      <c r="U1285" s="13" t="b">
        <f ca="1">AND(G1285="INPRG",K1285&gt;=14,K1285&lt;21)</f>
        <v>0</v>
      </c>
      <c r="V1285" s="13" t="b">
        <f ca="1">AND(G1285="INPRG",K1285&gt;=7,K1285&lt;14)</f>
        <v>0</v>
      </c>
      <c r="W1285" s="14" t="b">
        <f ca="1">AND(G1285="INPRG",K1285&lt;7)</f>
        <v>0</v>
      </c>
    </row>
    <row r="1286" spans="1:23" ht="15.75" x14ac:dyDescent="0.25">
      <c r="A1286" s="1" t="s">
        <v>2608</v>
      </c>
      <c r="B1286" s="2" t="s">
        <v>1</v>
      </c>
      <c r="C1286" s="2" t="s">
        <v>2</v>
      </c>
      <c r="D1286" s="2" t="s">
        <v>549</v>
      </c>
      <c r="E1286" s="2" t="s">
        <v>552</v>
      </c>
      <c r="F1286" s="3">
        <v>42069.276064814818</v>
      </c>
      <c r="G1286" s="2" t="s">
        <v>4</v>
      </c>
      <c r="H1286" s="2"/>
      <c r="I1286" s="3">
        <v>42076.958333333336</v>
      </c>
      <c r="J1286" s="4">
        <f ca="1">TODAY()</f>
        <v>42790</v>
      </c>
      <c r="K1286" s="5">
        <f>IF(I1286&lt;&gt;0,(I1286-F1286)-1,(J1286-F1286)-1)</f>
        <v>6.682268518517958</v>
      </c>
      <c r="L1286" s="5" t="b">
        <f>IF(G1286="CAN",TRUE,FALSE)</f>
        <v>0</v>
      </c>
      <c r="M1286" s="6" t="b">
        <f>AND(G1286="CLOSE",K1286&lt;=28)</f>
        <v>1</v>
      </c>
      <c r="N1286" s="6" t="b">
        <f>AND(G1286="CLOSE",K1286&gt;28,K1286&lt;=56)</f>
        <v>0</v>
      </c>
      <c r="O1286" s="6" t="b">
        <f>AND(G1286="CLOSE",K1286&gt;56,K1286&lt;=84)</f>
        <v>0</v>
      </c>
      <c r="P1286" s="6" t="b">
        <f>AND(G1286="CLOSE",K1286&gt;84)</f>
        <v>0</v>
      </c>
      <c r="Q1286" s="6" t="b">
        <f>AND(G1286 = "INPRG",K1286&gt;84)</f>
        <v>0</v>
      </c>
      <c r="R1286" s="6" t="b">
        <f>AND(G1286 = "INPRG",K1286&gt;56,K1286&lt;=84)</f>
        <v>0</v>
      </c>
      <c r="S1286" s="6" t="b">
        <f>AND(G1286 = "INPRG",K1286&gt;28,K1286&lt;56)</f>
        <v>0</v>
      </c>
      <c r="T1286" s="6" t="b">
        <f>AND(G1286="INPRG",K1286&gt;=21,K1286&lt;28)</f>
        <v>0</v>
      </c>
      <c r="U1286" s="6" t="b">
        <f>AND(G1286="INPRG",K1286&gt;=14,K1286&lt;21)</f>
        <v>0</v>
      </c>
      <c r="V1286" s="6" t="b">
        <f>AND(G1286="INPRG",K1286&gt;=7,K1286&lt;14)</f>
        <v>0</v>
      </c>
      <c r="W1286" s="7" t="b">
        <f>AND(G1286="INPRG",K1286&lt;7)</f>
        <v>0</v>
      </c>
    </row>
    <row r="1287" spans="1:23" ht="15.75" x14ac:dyDescent="0.25">
      <c r="A1287" s="8" t="s">
        <v>2609</v>
      </c>
      <c r="B1287" s="9" t="s">
        <v>1</v>
      </c>
      <c r="C1287" s="9" t="s">
        <v>21</v>
      </c>
      <c r="D1287" s="9" t="s">
        <v>2610</v>
      </c>
      <c r="E1287" s="9" t="s">
        <v>1679</v>
      </c>
      <c r="F1287" s="10">
        <v>42069.276076388887</v>
      </c>
      <c r="G1287" s="9" t="s">
        <v>4</v>
      </c>
      <c r="H1287" s="9" t="s">
        <v>43</v>
      </c>
      <c r="I1287" s="10">
        <v>42074.958333333336</v>
      </c>
      <c r="J1287" s="11">
        <f ca="1">TODAY()</f>
        <v>42790</v>
      </c>
      <c r="K1287" s="12">
        <f>IF(I1287&lt;&gt;0,(I1287-F1287)-1,(J1287-F1287)-1)</f>
        <v>4.6822569444484543</v>
      </c>
      <c r="L1287" s="12" t="b">
        <f>IF(G1287="CAN",TRUE,FALSE)</f>
        <v>0</v>
      </c>
      <c r="M1287" s="13" t="b">
        <f>AND(G1287="CLOSE",K1287&lt;=28)</f>
        <v>1</v>
      </c>
      <c r="N1287" s="13" t="b">
        <f>AND(G1287="CLOSE",K1287&gt;28,K1287&lt;=56)</f>
        <v>0</v>
      </c>
      <c r="O1287" s="13" t="b">
        <f>AND(G1287="CLOSE",K1287&gt;56,K1287&lt;=84)</f>
        <v>0</v>
      </c>
      <c r="P1287" s="13" t="b">
        <f>AND(G1287="CLOSE",K1287&gt;84)</f>
        <v>0</v>
      </c>
      <c r="Q1287" s="13" t="b">
        <f>AND(G1287 = "INPRG",K1287&gt;84)</f>
        <v>0</v>
      </c>
      <c r="R1287" s="13" t="b">
        <f>AND(G1287 = "INPRG",K1287&gt;56,K1287&lt;=84)</f>
        <v>0</v>
      </c>
      <c r="S1287" s="13" t="b">
        <f>AND(G1287 = "INPRG",K1287&gt;28,K1287&lt;56)</f>
        <v>0</v>
      </c>
      <c r="T1287" s="13" t="b">
        <f>AND(G1287="INPRG",K1287&gt;=21,K1287&lt;28)</f>
        <v>0</v>
      </c>
      <c r="U1287" s="13" t="b">
        <f>AND(G1287="INPRG",K1287&gt;=14,K1287&lt;21)</f>
        <v>0</v>
      </c>
      <c r="V1287" s="13" t="b">
        <f>AND(G1287="INPRG",K1287&gt;=7,K1287&lt;14)</f>
        <v>0</v>
      </c>
      <c r="W1287" s="14" t="b">
        <f>AND(G1287="INPRG",K1287&lt;7)</f>
        <v>0</v>
      </c>
    </row>
    <row r="1288" spans="1:23" ht="15.75" x14ac:dyDescent="0.25">
      <c r="A1288" s="1" t="s">
        <v>2611</v>
      </c>
      <c r="B1288" s="2" t="s">
        <v>1</v>
      </c>
      <c r="C1288" s="2" t="s">
        <v>21</v>
      </c>
      <c r="D1288" s="2" t="s">
        <v>320</v>
      </c>
      <c r="E1288" s="2" t="s">
        <v>2448</v>
      </c>
      <c r="F1288" s="3">
        <v>42069.27611111111</v>
      </c>
      <c r="G1288" s="2" t="s">
        <v>4</v>
      </c>
      <c r="H1288" s="2" t="s">
        <v>147</v>
      </c>
      <c r="I1288" s="3">
        <v>42075.397222222222</v>
      </c>
      <c r="J1288" s="4">
        <f ca="1">TODAY()</f>
        <v>42790</v>
      </c>
      <c r="K1288" s="5">
        <f>IF(I1288&lt;&gt;0,(I1288-F1288)-1,(J1288-F1288)-1)</f>
        <v>5.1211111111115315</v>
      </c>
      <c r="L1288" s="5" t="b">
        <f>IF(G1288="CAN",TRUE,FALSE)</f>
        <v>0</v>
      </c>
      <c r="M1288" s="6" t="b">
        <f>AND(G1288="CLOSE",K1288&lt;=28)</f>
        <v>1</v>
      </c>
      <c r="N1288" s="6" t="b">
        <f>AND(G1288="CLOSE",K1288&gt;28,K1288&lt;=56)</f>
        <v>0</v>
      </c>
      <c r="O1288" s="6" t="b">
        <f>AND(G1288="CLOSE",K1288&gt;56,K1288&lt;=84)</f>
        <v>0</v>
      </c>
      <c r="P1288" s="6" t="b">
        <f>AND(G1288="CLOSE",K1288&gt;84)</f>
        <v>0</v>
      </c>
      <c r="Q1288" s="6" t="b">
        <f>AND(G1288 = "INPRG",K1288&gt;84)</f>
        <v>0</v>
      </c>
      <c r="R1288" s="6" t="b">
        <f>AND(G1288 = "INPRG",K1288&gt;56,K1288&lt;=84)</f>
        <v>0</v>
      </c>
      <c r="S1288" s="6" t="b">
        <f>AND(G1288 = "INPRG",K1288&gt;28,K1288&lt;56)</f>
        <v>0</v>
      </c>
      <c r="T1288" s="6" t="b">
        <f>AND(G1288="INPRG",K1288&gt;=21,K1288&lt;28)</f>
        <v>0</v>
      </c>
      <c r="U1288" s="6" t="b">
        <f>AND(G1288="INPRG",K1288&gt;=14,K1288&lt;21)</f>
        <v>0</v>
      </c>
      <c r="V1288" s="6" t="b">
        <f>AND(G1288="INPRG",K1288&gt;=7,K1288&lt;14)</f>
        <v>0</v>
      </c>
      <c r="W1288" s="7" t="b">
        <f>AND(G1288="INPRG",K1288&lt;7)</f>
        <v>0</v>
      </c>
    </row>
    <row r="1289" spans="1:23" ht="15.75" x14ac:dyDescent="0.25">
      <c r="A1289" s="8" t="s">
        <v>2612</v>
      </c>
      <c r="B1289" s="9" t="s">
        <v>1</v>
      </c>
      <c r="C1289" s="9" t="s">
        <v>21</v>
      </c>
      <c r="D1289" s="9" t="s">
        <v>2450</v>
      </c>
      <c r="E1289" s="9" t="s">
        <v>2451</v>
      </c>
      <c r="F1289" s="10">
        <v>42069.276122685187</v>
      </c>
      <c r="G1289" s="9" t="s">
        <v>4</v>
      </c>
      <c r="H1289" s="9" t="s">
        <v>147</v>
      </c>
      <c r="I1289" s="10">
        <v>42074.958333333336</v>
      </c>
      <c r="J1289" s="11">
        <f ca="1">TODAY()</f>
        <v>42790</v>
      </c>
      <c r="K1289" s="12">
        <f>IF(I1289&lt;&gt;0,(I1289-F1289)-1,(J1289-F1289)-1)</f>
        <v>4.6822106481486117</v>
      </c>
      <c r="L1289" s="12" t="b">
        <f>IF(G1289="CAN",TRUE,FALSE)</f>
        <v>0</v>
      </c>
      <c r="M1289" s="13" t="b">
        <f>AND(G1289="CLOSE",K1289&lt;=28)</f>
        <v>1</v>
      </c>
      <c r="N1289" s="13" t="b">
        <f>AND(G1289="CLOSE",K1289&gt;28,K1289&lt;=56)</f>
        <v>0</v>
      </c>
      <c r="O1289" s="13" t="b">
        <f>AND(G1289="CLOSE",K1289&gt;56,K1289&lt;=84)</f>
        <v>0</v>
      </c>
      <c r="P1289" s="13" t="b">
        <f>AND(G1289="CLOSE",K1289&gt;84)</f>
        <v>0</v>
      </c>
      <c r="Q1289" s="13" t="b">
        <f>AND(G1289 = "INPRG",K1289&gt;84)</f>
        <v>0</v>
      </c>
      <c r="R1289" s="13" t="b">
        <f>AND(G1289 = "INPRG",K1289&gt;56,K1289&lt;=84)</f>
        <v>0</v>
      </c>
      <c r="S1289" s="13" t="b">
        <f>AND(G1289 = "INPRG",K1289&gt;28,K1289&lt;56)</f>
        <v>0</v>
      </c>
      <c r="T1289" s="13" t="b">
        <f>AND(G1289="INPRG",K1289&gt;=21,K1289&lt;28)</f>
        <v>0</v>
      </c>
      <c r="U1289" s="13" t="b">
        <f>AND(G1289="INPRG",K1289&gt;=14,K1289&lt;21)</f>
        <v>0</v>
      </c>
      <c r="V1289" s="13" t="b">
        <f>AND(G1289="INPRG",K1289&gt;=7,K1289&lt;14)</f>
        <v>0</v>
      </c>
      <c r="W1289" s="14" t="b">
        <f>AND(G1289="INPRG",K1289&lt;7)</f>
        <v>0</v>
      </c>
    </row>
    <row r="1290" spans="1:23" ht="15.75" x14ac:dyDescent="0.25">
      <c r="A1290" s="1" t="s">
        <v>2613</v>
      </c>
      <c r="B1290" s="2" t="s">
        <v>1</v>
      </c>
      <c r="C1290" s="2" t="s">
        <v>21</v>
      </c>
      <c r="D1290" s="2" t="s">
        <v>2614</v>
      </c>
      <c r="E1290" s="2" t="s">
        <v>2615</v>
      </c>
      <c r="F1290" s="3">
        <v>42069.276145833333</v>
      </c>
      <c r="G1290" s="2" t="s">
        <v>4</v>
      </c>
      <c r="H1290" s="2" t="s">
        <v>331</v>
      </c>
      <c r="I1290" s="3">
        <v>42073.958333333336</v>
      </c>
      <c r="J1290" s="4">
        <f ca="1">TODAY()</f>
        <v>42790</v>
      </c>
      <c r="K1290" s="5">
        <f>IF(I1290&lt;&gt;0,(I1290-F1290)-1,(J1290-F1290)-1)</f>
        <v>3.6821875000023283</v>
      </c>
      <c r="L1290" s="5" t="b">
        <f>IF(G1290="CAN",TRUE,FALSE)</f>
        <v>0</v>
      </c>
      <c r="M1290" s="6" t="b">
        <f>AND(G1290="CLOSE",K1290&lt;=28)</f>
        <v>1</v>
      </c>
      <c r="N1290" s="6" t="b">
        <f>AND(G1290="CLOSE",K1290&gt;28,K1290&lt;=56)</f>
        <v>0</v>
      </c>
      <c r="O1290" s="6" t="b">
        <f>AND(G1290="CLOSE",K1290&gt;56,K1290&lt;=84)</f>
        <v>0</v>
      </c>
      <c r="P1290" s="6" t="b">
        <f>AND(G1290="CLOSE",K1290&gt;84)</f>
        <v>0</v>
      </c>
      <c r="Q1290" s="6" t="b">
        <f>AND(G1290 = "INPRG",K1290&gt;84)</f>
        <v>0</v>
      </c>
      <c r="R1290" s="6" t="b">
        <f>AND(G1290 = "INPRG",K1290&gt;56,K1290&lt;=84)</f>
        <v>0</v>
      </c>
      <c r="S1290" s="6" t="b">
        <f>AND(G1290 = "INPRG",K1290&gt;28,K1290&lt;56)</f>
        <v>0</v>
      </c>
      <c r="T1290" s="6" t="b">
        <f>AND(G1290="INPRG",K1290&gt;=21,K1290&lt;28)</f>
        <v>0</v>
      </c>
      <c r="U1290" s="6" t="b">
        <f>AND(G1290="INPRG",K1290&gt;=14,K1290&lt;21)</f>
        <v>0</v>
      </c>
      <c r="V1290" s="6" t="b">
        <f>AND(G1290="INPRG",K1290&gt;=7,K1290&lt;14)</f>
        <v>0</v>
      </c>
      <c r="W1290" s="7" t="b">
        <f>AND(G1290="INPRG",K1290&lt;7)</f>
        <v>0</v>
      </c>
    </row>
    <row r="1291" spans="1:23" ht="15.75" x14ac:dyDescent="0.25">
      <c r="A1291" s="8" t="s">
        <v>2616</v>
      </c>
      <c r="B1291" s="9" t="s">
        <v>1</v>
      </c>
      <c r="C1291" s="9" t="s">
        <v>21</v>
      </c>
      <c r="D1291" s="9" t="s">
        <v>2614</v>
      </c>
      <c r="E1291" s="9" t="s">
        <v>2617</v>
      </c>
      <c r="F1291" s="10">
        <v>42069.27616898148</v>
      </c>
      <c r="G1291" s="9" t="s">
        <v>4</v>
      </c>
      <c r="H1291" s="9" t="s">
        <v>331</v>
      </c>
      <c r="I1291" s="10">
        <v>42073.583333333336</v>
      </c>
      <c r="J1291" s="11">
        <f ca="1">TODAY()</f>
        <v>42790</v>
      </c>
      <c r="K1291" s="12">
        <f>IF(I1291&lt;&gt;0,(I1291-F1291)-1,(J1291-F1291)-1)</f>
        <v>3.307164351856045</v>
      </c>
      <c r="L1291" s="12" t="b">
        <f>IF(G1291="CAN",TRUE,FALSE)</f>
        <v>0</v>
      </c>
      <c r="M1291" s="13" t="b">
        <f>AND(G1291="CLOSE",K1291&lt;=28)</f>
        <v>1</v>
      </c>
      <c r="N1291" s="13" t="b">
        <f>AND(G1291="CLOSE",K1291&gt;28,K1291&lt;=56)</f>
        <v>0</v>
      </c>
      <c r="O1291" s="13" t="b">
        <f>AND(G1291="CLOSE",K1291&gt;56,K1291&lt;=84)</f>
        <v>0</v>
      </c>
      <c r="P1291" s="13" t="b">
        <f>AND(G1291="CLOSE",K1291&gt;84)</f>
        <v>0</v>
      </c>
      <c r="Q1291" s="13" t="b">
        <f>AND(G1291 = "INPRG",K1291&gt;84)</f>
        <v>0</v>
      </c>
      <c r="R1291" s="13" t="b">
        <f>AND(G1291 = "INPRG",K1291&gt;56,K1291&lt;=84)</f>
        <v>0</v>
      </c>
      <c r="S1291" s="13" t="b">
        <f>AND(G1291 = "INPRG",K1291&gt;28,K1291&lt;56)</f>
        <v>0</v>
      </c>
      <c r="T1291" s="13" t="b">
        <f>AND(G1291="INPRG",K1291&gt;=21,K1291&lt;28)</f>
        <v>0</v>
      </c>
      <c r="U1291" s="13" t="b">
        <f>AND(G1291="INPRG",K1291&gt;=14,K1291&lt;21)</f>
        <v>0</v>
      </c>
      <c r="V1291" s="13" t="b">
        <f>AND(G1291="INPRG",K1291&gt;=7,K1291&lt;14)</f>
        <v>0</v>
      </c>
      <c r="W1291" s="14" t="b">
        <f>AND(G1291="INPRG",K1291&lt;7)</f>
        <v>0</v>
      </c>
    </row>
    <row r="1292" spans="1:23" ht="15.75" x14ac:dyDescent="0.25">
      <c r="A1292" s="1" t="s">
        <v>2618</v>
      </c>
      <c r="B1292" s="2" t="s">
        <v>1</v>
      </c>
      <c r="C1292" s="2" t="s">
        <v>21</v>
      </c>
      <c r="D1292" s="2" t="s">
        <v>2619</v>
      </c>
      <c r="E1292" s="2" t="s">
        <v>2620</v>
      </c>
      <c r="F1292" s="3">
        <v>42069.276331018518</v>
      </c>
      <c r="G1292" s="2" t="s">
        <v>4</v>
      </c>
      <c r="H1292" s="2" t="s">
        <v>325</v>
      </c>
      <c r="I1292" s="3">
        <v>42073.958333333336</v>
      </c>
      <c r="J1292" s="4">
        <f ca="1">TODAY()</f>
        <v>42790</v>
      </c>
      <c r="K1292" s="5">
        <f>IF(I1292&lt;&gt;0,(I1292-F1292)-1,(J1292-F1292)-1)</f>
        <v>3.6820023148175096</v>
      </c>
      <c r="L1292" s="5" t="b">
        <f>IF(G1292="CAN",TRUE,FALSE)</f>
        <v>0</v>
      </c>
      <c r="M1292" s="6" t="b">
        <f>AND(G1292="CLOSE",K1292&lt;=28)</f>
        <v>1</v>
      </c>
      <c r="N1292" s="6" t="b">
        <f>AND(G1292="CLOSE",K1292&gt;28,K1292&lt;=56)</f>
        <v>0</v>
      </c>
      <c r="O1292" s="6" t="b">
        <f>AND(G1292="CLOSE",K1292&gt;56,K1292&lt;=84)</f>
        <v>0</v>
      </c>
      <c r="P1292" s="6" t="b">
        <f>AND(G1292="CLOSE",K1292&gt;84)</f>
        <v>0</v>
      </c>
      <c r="Q1292" s="6" t="b">
        <f>AND(G1292 = "INPRG",K1292&gt;84)</f>
        <v>0</v>
      </c>
      <c r="R1292" s="6" t="b">
        <f>AND(G1292 = "INPRG",K1292&gt;56,K1292&lt;=84)</f>
        <v>0</v>
      </c>
      <c r="S1292" s="6" t="b">
        <f>AND(G1292 = "INPRG",K1292&gt;28,K1292&lt;56)</f>
        <v>0</v>
      </c>
      <c r="T1292" s="6" t="b">
        <f>AND(G1292="INPRG",K1292&gt;=21,K1292&lt;28)</f>
        <v>0</v>
      </c>
      <c r="U1292" s="6" t="b">
        <f>AND(G1292="INPRG",K1292&gt;=14,K1292&lt;21)</f>
        <v>0</v>
      </c>
      <c r="V1292" s="6" t="b">
        <f>AND(G1292="INPRG",K1292&gt;=7,K1292&lt;14)</f>
        <v>0</v>
      </c>
      <c r="W1292" s="7" t="b">
        <f>AND(G1292="INPRG",K1292&lt;7)</f>
        <v>0</v>
      </c>
    </row>
    <row r="1293" spans="1:23" ht="15.75" x14ac:dyDescent="0.25">
      <c r="A1293" s="8" t="s">
        <v>2621</v>
      </c>
      <c r="B1293" s="9" t="s">
        <v>1</v>
      </c>
      <c r="C1293" s="9" t="s">
        <v>21</v>
      </c>
      <c r="D1293" s="9" t="s">
        <v>2622</v>
      </c>
      <c r="E1293" s="9" t="s">
        <v>2623</v>
      </c>
      <c r="F1293" s="10">
        <v>42069.276342592595</v>
      </c>
      <c r="G1293" s="9" t="s">
        <v>4</v>
      </c>
      <c r="H1293" s="9" t="s">
        <v>325</v>
      </c>
      <c r="I1293" s="10">
        <v>42073.958333333336</v>
      </c>
      <c r="J1293" s="11">
        <f ca="1">TODAY()</f>
        <v>42790</v>
      </c>
      <c r="K1293" s="12">
        <f>IF(I1293&lt;&gt;0,(I1293-F1293)-1,(J1293-F1293)-1)</f>
        <v>3.68199074074073</v>
      </c>
      <c r="L1293" s="12" t="b">
        <f>IF(G1293="CAN",TRUE,FALSE)</f>
        <v>0</v>
      </c>
      <c r="M1293" s="13" t="b">
        <f>AND(G1293="CLOSE",K1293&lt;=28)</f>
        <v>1</v>
      </c>
      <c r="N1293" s="13" t="b">
        <f>AND(G1293="CLOSE",K1293&gt;28,K1293&lt;=56)</f>
        <v>0</v>
      </c>
      <c r="O1293" s="13" t="b">
        <f>AND(G1293="CLOSE",K1293&gt;56,K1293&lt;=84)</f>
        <v>0</v>
      </c>
      <c r="P1293" s="13" t="b">
        <f>AND(G1293="CLOSE",K1293&gt;84)</f>
        <v>0</v>
      </c>
      <c r="Q1293" s="13" t="b">
        <f>AND(G1293 = "INPRG",K1293&gt;84)</f>
        <v>0</v>
      </c>
      <c r="R1293" s="13" t="b">
        <f>AND(G1293 = "INPRG",K1293&gt;56,K1293&lt;=84)</f>
        <v>0</v>
      </c>
      <c r="S1293" s="13" t="b">
        <f>AND(G1293 = "INPRG",K1293&gt;28,K1293&lt;56)</f>
        <v>0</v>
      </c>
      <c r="T1293" s="13" t="b">
        <f>AND(G1293="INPRG",K1293&gt;=21,K1293&lt;28)</f>
        <v>0</v>
      </c>
      <c r="U1293" s="13" t="b">
        <f>AND(G1293="INPRG",K1293&gt;=14,K1293&lt;21)</f>
        <v>0</v>
      </c>
      <c r="V1293" s="13" t="b">
        <f>AND(G1293="INPRG",K1293&gt;=7,K1293&lt;14)</f>
        <v>0</v>
      </c>
      <c r="W1293" s="14" t="b">
        <f>AND(G1293="INPRG",K1293&lt;7)</f>
        <v>0</v>
      </c>
    </row>
    <row r="1294" spans="1:23" ht="15.75" x14ac:dyDescent="0.25">
      <c r="A1294" s="1" t="s">
        <v>2624</v>
      </c>
      <c r="B1294" s="2" t="s">
        <v>1</v>
      </c>
      <c r="C1294" s="2" t="s">
        <v>2</v>
      </c>
      <c r="D1294" s="2" t="s">
        <v>578</v>
      </c>
      <c r="E1294" s="2" t="s">
        <v>579</v>
      </c>
      <c r="F1294" s="3">
        <v>42069.276412037034</v>
      </c>
      <c r="G1294" s="2" t="s">
        <v>4</v>
      </c>
      <c r="H1294" s="2" t="s">
        <v>238</v>
      </c>
      <c r="I1294" s="3">
        <v>42074.583333333336</v>
      </c>
      <c r="J1294" s="4">
        <f ca="1">TODAY()</f>
        <v>42790</v>
      </c>
      <c r="K1294" s="5">
        <f>IF(I1294&lt;&gt;0,(I1294-F1294)-1,(J1294-F1294)-1)</f>
        <v>4.3069212963018799</v>
      </c>
      <c r="L1294" s="5" t="b">
        <f>IF(G1294="CAN",TRUE,FALSE)</f>
        <v>0</v>
      </c>
      <c r="M1294" s="6" t="b">
        <f>AND(G1294="CLOSE",K1294&lt;=28)</f>
        <v>1</v>
      </c>
      <c r="N1294" s="6" t="b">
        <f>AND(G1294="CLOSE",K1294&gt;28,K1294&lt;=56)</f>
        <v>0</v>
      </c>
      <c r="O1294" s="6" t="b">
        <f>AND(G1294="CLOSE",K1294&gt;56,K1294&lt;=84)</f>
        <v>0</v>
      </c>
      <c r="P1294" s="6" t="b">
        <f>AND(G1294="CLOSE",K1294&gt;84)</f>
        <v>0</v>
      </c>
      <c r="Q1294" s="6" t="b">
        <f>AND(G1294 = "INPRG",K1294&gt;84)</f>
        <v>0</v>
      </c>
      <c r="R1294" s="6" t="b">
        <f>AND(G1294 = "INPRG",K1294&gt;56,K1294&lt;=84)</f>
        <v>0</v>
      </c>
      <c r="S1294" s="6" t="b">
        <f>AND(G1294 = "INPRG",K1294&gt;28,K1294&lt;56)</f>
        <v>0</v>
      </c>
      <c r="T1294" s="6" t="b">
        <f>AND(G1294="INPRG",K1294&gt;=21,K1294&lt;28)</f>
        <v>0</v>
      </c>
      <c r="U1294" s="6" t="b">
        <f>AND(G1294="INPRG",K1294&gt;=14,K1294&lt;21)</f>
        <v>0</v>
      </c>
      <c r="V1294" s="6" t="b">
        <f>AND(G1294="INPRG",K1294&gt;=7,K1294&lt;14)</f>
        <v>0</v>
      </c>
      <c r="W1294" s="7" t="b">
        <f>AND(G1294="INPRG",K1294&lt;7)</f>
        <v>0</v>
      </c>
    </row>
    <row r="1295" spans="1:23" ht="15.75" x14ac:dyDescent="0.25">
      <c r="A1295" s="8" t="s">
        <v>2625</v>
      </c>
      <c r="B1295" s="9" t="s">
        <v>1</v>
      </c>
      <c r="C1295" s="9" t="s">
        <v>2</v>
      </c>
      <c r="D1295" s="9" t="s">
        <v>2626</v>
      </c>
      <c r="E1295" s="9" t="s">
        <v>2627</v>
      </c>
      <c r="F1295" s="10">
        <v>42069.276493055557</v>
      </c>
      <c r="G1295" s="9" t="s">
        <v>4</v>
      </c>
      <c r="H1295" s="9" t="s">
        <v>23</v>
      </c>
      <c r="I1295" s="10">
        <v>42072.291666666664</v>
      </c>
      <c r="J1295" s="11">
        <f ca="1">TODAY()</f>
        <v>42790</v>
      </c>
      <c r="K1295" s="12">
        <f>IF(I1295&lt;&gt;0,(I1295-F1295)-1,(J1295-F1295)-1)</f>
        <v>2.015173611107457</v>
      </c>
      <c r="L1295" s="12" t="b">
        <f>IF(G1295="CAN",TRUE,FALSE)</f>
        <v>0</v>
      </c>
      <c r="M1295" s="13" t="b">
        <f>AND(G1295="CLOSE",K1295&lt;=28)</f>
        <v>1</v>
      </c>
      <c r="N1295" s="13" t="b">
        <f>AND(G1295="CLOSE",K1295&gt;28,K1295&lt;=56)</f>
        <v>0</v>
      </c>
      <c r="O1295" s="13" t="b">
        <f>AND(G1295="CLOSE",K1295&gt;56,K1295&lt;=84)</f>
        <v>0</v>
      </c>
      <c r="P1295" s="13" t="b">
        <f>AND(G1295="CLOSE",K1295&gt;84)</f>
        <v>0</v>
      </c>
      <c r="Q1295" s="13" t="b">
        <f>AND(G1295 = "INPRG",K1295&gt;84)</f>
        <v>0</v>
      </c>
      <c r="R1295" s="13" t="b">
        <f>AND(G1295 = "INPRG",K1295&gt;56,K1295&lt;=84)</f>
        <v>0</v>
      </c>
      <c r="S1295" s="13" t="b">
        <f>AND(G1295 = "INPRG",K1295&gt;28,K1295&lt;56)</f>
        <v>0</v>
      </c>
      <c r="T1295" s="13" t="b">
        <f>AND(G1295="INPRG",K1295&gt;=21,K1295&lt;28)</f>
        <v>0</v>
      </c>
      <c r="U1295" s="13" t="b">
        <f>AND(G1295="INPRG",K1295&gt;=14,K1295&lt;21)</f>
        <v>0</v>
      </c>
      <c r="V1295" s="13" t="b">
        <f>AND(G1295="INPRG",K1295&gt;=7,K1295&lt;14)</f>
        <v>0</v>
      </c>
      <c r="W1295" s="14" t="b">
        <f>AND(G1295="INPRG",K1295&lt;7)</f>
        <v>0</v>
      </c>
    </row>
    <row r="1296" spans="1:23" ht="15.75" x14ac:dyDescent="0.25">
      <c r="A1296" s="1" t="s">
        <v>2628</v>
      </c>
      <c r="B1296" s="2" t="s">
        <v>1</v>
      </c>
      <c r="C1296" s="2" t="s">
        <v>2</v>
      </c>
      <c r="D1296" s="2" t="s">
        <v>2626</v>
      </c>
      <c r="E1296" s="2" t="s">
        <v>2629</v>
      </c>
      <c r="F1296" s="3">
        <v>42069.276516203703</v>
      </c>
      <c r="G1296" s="2" t="s">
        <v>4</v>
      </c>
      <c r="H1296" s="2" t="s">
        <v>23</v>
      </c>
      <c r="I1296" s="3">
        <v>42072.291666666664</v>
      </c>
      <c r="J1296" s="4">
        <f ca="1">TODAY()</f>
        <v>42790</v>
      </c>
      <c r="K1296" s="5">
        <f>IF(I1296&lt;&gt;0,(I1296-F1296)-1,(J1296-F1296)-1)</f>
        <v>2.0151504629611736</v>
      </c>
      <c r="L1296" s="5" t="b">
        <f>IF(G1296="CAN",TRUE,FALSE)</f>
        <v>0</v>
      </c>
      <c r="M1296" s="6" t="b">
        <f>AND(G1296="CLOSE",K1296&lt;=28)</f>
        <v>1</v>
      </c>
      <c r="N1296" s="6" t="b">
        <f>AND(G1296="CLOSE",K1296&gt;28,K1296&lt;=56)</f>
        <v>0</v>
      </c>
      <c r="O1296" s="6" t="b">
        <f>AND(G1296="CLOSE",K1296&gt;56,K1296&lt;=84)</f>
        <v>0</v>
      </c>
      <c r="P1296" s="6" t="b">
        <f>AND(G1296="CLOSE",K1296&gt;84)</f>
        <v>0</v>
      </c>
      <c r="Q1296" s="6" t="b">
        <f>AND(G1296 = "INPRG",K1296&gt;84)</f>
        <v>0</v>
      </c>
      <c r="R1296" s="6" t="b">
        <f>AND(G1296 = "INPRG",K1296&gt;56,K1296&lt;=84)</f>
        <v>0</v>
      </c>
      <c r="S1296" s="6" t="b">
        <f>AND(G1296 = "INPRG",K1296&gt;28,K1296&lt;56)</f>
        <v>0</v>
      </c>
      <c r="T1296" s="6" t="b">
        <f>AND(G1296="INPRG",K1296&gt;=21,K1296&lt;28)</f>
        <v>0</v>
      </c>
      <c r="U1296" s="6" t="b">
        <f>AND(G1296="INPRG",K1296&gt;=14,K1296&lt;21)</f>
        <v>0</v>
      </c>
      <c r="V1296" s="6" t="b">
        <f>AND(G1296="INPRG",K1296&gt;=7,K1296&lt;14)</f>
        <v>0</v>
      </c>
      <c r="W1296" s="7" t="b">
        <f>AND(G1296="INPRG",K1296&lt;7)</f>
        <v>0</v>
      </c>
    </row>
    <row r="1297" spans="1:23" ht="15.75" x14ac:dyDescent="0.25">
      <c r="A1297" s="8" t="s">
        <v>2630</v>
      </c>
      <c r="B1297" s="9" t="s">
        <v>1</v>
      </c>
      <c r="C1297" s="9" t="s">
        <v>2</v>
      </c>
      <c r="D1297" s="9" t="s">
        <v>531</v>
      </c>
      <c r="E1297" s="9" t="s">
        <v>585</v>
      </c>
      <c r="F1297" s="10">
        <v>42069.276539351849</v>
      </c>
      <c r="G1297" s="9" t="s">
        <v>4</v>
      </c>
      <c r="H1297" s="9" t="s">
        <v>238</v>
      </c>
      <c r="I1297" s="10">
        <v>42075.583333333336</v>
      </c>
      <c r="J1297" s="11">
        <f ca="1">TODAY()</f>
        <v>42790</v>
      </c>
      <c r="K1297" s="12">
        <f>IF(I1297&lt;&gt;0,(I1297-F1297)-1,(J1297-F1297)-1)</f>
        <v>5.3067939814864076</v>
      </c>
      <c r="L1297" s="12" t="b">
        <f>IF(G1297="CAN",TRUE,FALSE)</f>
        <v>0</v>
      </c>
      <c r="M1297" s="13" t="b">
        <f>AND(G1297="CLOSE",K1297&lt;=28)</f>
        <v>1</v>
      </c>
      <c r="N1297" s="13" t="b">
        <f>AND(G1297="CLOSE",K1297&gt;28,K1297&lt;=56)</f>
        <v>0</v>
      </c>
      <c r="O1297" s="13" t="b">
        <f>AND(G1297="CLOSE",K1297&gt;56,K1297&lt;=84)</f>
        <v>0</v>
      </c>
      <c r="P1297" s="13" t="b">
        <f>AND(G1297="CLOSE",K1297&gt;84)</f>
        <v>0</v>
      </c>
      <c r="Q1297" s="13" t="b">
        <f>AND(G1297 = "INPRG",K1297&gt;84)</f>
        <v>0</v>
      </c>
      <c r="R1297" s="13" t="b">
        <f>AND(G1297 = "INPRG",K1297&gt;56,K1297&lt;=84)</f>
        <v>0</v>
      </c>
      <c r="S1297" s="13" t="b">
        <f>AND(G1297 = "INPRG",K1297&gt;28,K1297&lt;56)</f>
        <v>0</v>
      </c>
      <c r="T1297" s="13" t="b">
        <f>AND(G1297="INPRG",K1297&gt;=21,K1297&lt;28)</f>
        <v>0</v>
      </c>
      <c r="U1297" s="13" t="b">
        <f>AND(G1297="INPRG",K1297&gt;=14,K1297&lt;21)</f>
        <v>0</v>
      </c>
      <c r="V1297" s="13" t="b">
        <f>AND(G1297="INPRG",K1297&gt;=7,K1297&lt;14)</f>
        <v>0</v>
      </c>
      <c r="W1297" s="14" t="b">
        <f>AND(G1297="INPRG",K1297&lt;7)</f>
        <v>0</v>
      </c>
    </row>
    <row r="1298" spans="1:23" ht="15.75" x14ac:dyDescent="0.25">
      <c r="A1298" s="1" t="s">
        <v>2631</v>
      </c>
      <c r="B1298" s="2" t="s">
        <v>1</v>
      </c>
      <c r="C1298" s="2" t="s">
        <v>2</v>
      </c>
      <c r="D1298" s="2" t="s">
        <v>587</v>
      </c>
      <c r="E1298" s="2" t="s">
        <v>588</v>
      </c>
      <c r="F1298" s="3">
        <v>42069.276550925926</v>
      </c>
      <c r="G1298" s="2" t="s">
        <v>4</v>
      </c>
      <c r="H1298" s="2" t="s">
        <v>238</v>
      </c>
      <c r="I1298" s="3">
        <v>42075.583333333336</v>
      </c>
      <c r="J1298" s="4">
        <f ca="1">TODAY()</f>
        <v>42790</v>
      </c>
      <c r="K1298" s="5">
        <f>IF(I1298&lt;&gt;0,(I1298-F1298)-1,(J1298-F1298)-1)</f>
        <v>5.3067824074096279</v>
      </c>
      <c r="L1298" s="5" t="b">
        <f>IF(G1298="CAN",TRUE,FALSE)</f>
        <v>0</v>
      </c>
      <c r="M1298" s="6" t="b">
        <f>AND(G1298="CLOSE",K1298&lt;=28)</f>
        <v>1</v>
      </c>
      <c r="N1298" s="6" t="b">
        <f>AND(G1298="CLOSE",K1298&gt;28,K1298&lt;=56)</f>
        <v>0</v>
      </c>
      <c r="O1298" s="6" t="b">
        <f>AND(G1298="CLOSE",K1298&gt;56,K1298&lt;=84)</f>
        <v>0</v>
      </c>
      <c r="P1298" s="6" t="b">
        <f>AND(G1298="CLOSE",K1298&gt;84)</f>
        <v>0</v>
      </c>
      <c r="Q1298" s="6" t="b">
        <f>AND(G1298 = "INPRG",K1298&gt;84)</f>
        <v>0</v>
      </c>
      <c r="R1298" s="6" t="b">
        <f>AND(G1298 = "INPRG",K1298&gt;56,K1298&lt;=84)</f>
        <v>0</v>
      </c>
      <c r="S1298" s="6" t="b">
        <f>AND(G1298 = "INPRG",K1298&gt;28,K1298&lt;56)</f>
        <v>0</v>
      </c>
      <c r="T1298" s="6" t="b">
        <f>AND(G1298="INPRG",K1298&gt;=21,K1298&lt;28)</f>
        <v>0</v>
      </c>
      <c r="U1298" s="6" t="b">
        <f>AND(G1298="INPRG",K1298&gt;=14,K1298&lt;21)</f>
        <v>0</v>
      </c>
      <c r="V1298" s="6" t="b">
        <f>AND(G1298="INPRG",K1298&gt;=7,K1298&lt;14)</f>
        <v>0</v>
      </c>
      <c r="W1298" s="7" t="b">
        <f>AND(G1298="INPRG",K1298&lt;7)</f>
        <v>0</v>
      </c>
    </row>
    <row r="1299" spans="1:23" ht="15.75" x14ac:dyDescent="0.25">
      <c r="A1299" s="8" t="s">
        <v>2632</v>
      </c>
      <c r="B1299" s="9" t="s">
        <v>1</v>
      </c>
      <c r="C1299" s="9" t="s">
        <v>2</v>
      </c>
      <c r="D1299" s="9" t="s">
        <v>491</v>
      </c>
      <c r="E1299" s="9" t="s">
        <v>2633</v>
      </c>
      <c r="F1299" s="10">
        <v>42069.276620370372</v>
      </c>
      <c r="G1299" s="9" t="s">
        <v>4</v>
      </c>
      <c r="H1299" s="9" t="s">
        <v>208</v>
      </c>
      <c r="I1299" s="10">
        <v>42076.958333333336</v>
      </c>
      <c r="J1299" s="11">
        <f ca="1">TODAY()</f>
        <v>42790</v>
      </c>
      <c r="K1299" s="12">
        <f>IF(I1299&lt;&gt;0,(I1299-F1299)-1,(J1299-F1299)-1)</f>
        <v>6.6817129629635019</v>
      </c>
      <c r="L1299" s="12" t="b">
        <f>IF(G1299="CAN",TRUE,FALSE)</f>
        <v>0</v>
      </c>
      <c r="M1299" s="13" t="b">
        <f>AND(G1299="CLOSE",K1299&lt;=28)</f>
        <v>1</v>
      </c>
      <c r="N1299" s="13" t="b">
        <f>AND(G1299="CLOSE",K1299&gt;28,K1299&lt;=56)</f>
        <v>0</v>
      </c>
      <c r="O1299" s="13" t="b">
        <f>AND(G1299="CLOSE",K1299&gt;56,K1299&lt;=84)</f>
        <v>0</v>
      </c>
      <c r="P1299" s="13" t="b">
        <f>AND(G1299="CLOSE",K1299&gt;84)</f>
        <v>0</v>
      </c>
      <c r="Q1299" s="13" t="b">
        <f>AND(G1299 = "INPRG",K1299&gt;84)</f>
        <v>0</v>
      </c>
      <c r="R1299" s="13" t="b">
        <f>AND(G1299 = "INPRG",K1299&gt;56,K1299&lt;=84)</f>
        <v>0</v>
      </c>
      <c r="S1299" s="13" t="b">
        <f>AND(G1299 = "INPRG",K1299&gt;28,K1299&lt;56)</f>
        <v>0</v>
      </c>
      <c r="T1299" s="13" t="b">
        <f>AND(G1299="INPRG",K1299&gt;=21,K1299&lt;28)</f>
        <v>0</v>
      </c>
      <c r="U1299" s="13" t="b">
        <f>AND(G1299="INPRG",K1299&gt;=14,K1299&lt;21)</f>
        <v>0</v>
      </c>
      <c r="V1299" s="13" t="b">
        <f>AND(G1299="INPRG",K1299&gt;=7,K1299&lt;14)</f>
        <v>0</v>
      </c>
      <c r="W1299" s="14" t="b">
        <f>AND(G1299="INPRG",K1299&lt;7)</f>
        <v>0</v>
      </c>
    </row>
    <row r="1300" spans="1:23" ht="15.75" x14ac:dyDescent="0.25">
      <c r="A1300" s="1" t="s">
        <v>2634</v>
      </c>
      <c r="B1300" s="2" t="s">
        <v>1</v>
      </c>
      <c r="C1300" s="2" t="s">
        <v>2</v>
      </c>
      <c r="D1300" s="2" t="s">
        <v>491</v>
      </c>
      <c r="E1300" s="2" t="s">
        <v>2635</v>
      </c>
      <c r="F1300" s="3">
        <v>42069.276631944442</v>
      </c>
      <c r="G1300" s="2" t="s">
        <v>4</v>
      </c>
      <c r="H1300" s="2" t="s">
        <v>208</v>
      </c>
      <c r="I1300" s="3">
        <v>42075.958333333336</v>
      </c>
      <c r="J1300" s="4">
        <f ca="1">TODAY()</f>
        <v>42790</v>
      </c>
      <c r="K1300" s="5">
        <f>IF(I1300&lt;&gt;0,(I1300-F1300)-1,(J1300-F1300)-1)</f>
        <v>5.6817013888939982</v>
      </c>
      <c r="L1300" s="5" t="b">
        <f>IF(G1300="CAN",TRUE,FALSE)</f>
        <v>0</v>
      </c>
      <c r="M1300" s="6" t="b">
        <f>AND(G1300="CLOSE",K1300&lt;=28)</f>
        <v>1</v>
      </c>
      <c r="N1300" s="6" t="b">
        <f>AND(G1300="CLOSE",K1300&gt;28,K1300&lt;=56)</f>
        <v>0</v>
      </c>
      <c r="O1300" s="6" t="b">
        <f>AND(G1300="CLOSE",K1300&gt;56,K1300&lt;=84)</f>
        <v>0</v>
      </c>
      <c r="P1300" s="6" t="b">
        <f>AND(G1300="CLOSE",K1300&gt;84)</f>
        <v>0</v>
      </c>
      <c r="Q1300" s="6" t="b">
        <f>AND(G1300 = "INPRG",K1300&gt;84)</f>
        <v>0</v>
      </c>
      <c r="R1300" s="6" t="b">
        <f>AND(G1300 = "INPRG",K1300&gt;56,K1300&lt;=84)</f>
        <v>0</v>
      </c>
      <c r="S1300" s="6" t="b">
        <f>AND(G1300 = "INPRG",K1300&gt;28,K1300&lt;56)</f>
        <v>0</v>
      </c>
      <c r="T1300" s="6" t="b">
        <f>AND(G1300="INPRG",K1300&gt;=21,K1300&lt;28)</f>
        <v>0</v>
      </c>
      <c r="U1300" s="6" t="b">
        <f>AND(G1300="INPRG",K1300&gt;=14,K1300&lt;21)</f>
        <v>0</v>
      </c>
      <c r="V1300" s="6" t="b">
        <f>AND(G1300="INPRG",K1300&gt;=7,K1300&lt;14)</f>
        <v>0</v>
      </c>
      <c r="W1300" s="7" t="b">
        <f>AND(G1300="INPRG",K1300&lt;7)</f>
        <v>0</v>
      </c>
    </row>
    <row r="1301" spans="1:23" ht="15.75" x14ac:dyDescent="0.25">
      <c r="A1301" s="8" t="s">
        <v>2636</v>
      </c>
      <c r="B1301" s="9" t="s">
        <v>1</v>
      </c>
      <c r="C1301" s="9" t="s">
        <v>2</v>
      </c>
      <c r="D1301" s="9" t="s">
        <v>491</v>
      </c>
      <c r="E1301" s="9" t="s">
        <v>2637</v>
      </c>
      <c r="F1301" s="10">
        <v>42069.276655092595</v>
      </c>
      <c r="G1301" s="9" t="s">
        <v>4</v>
      </c>
      <c r="H1301" s="9" t="s">
        <v>208</v>
      </c>
      <c r="I1301" s="10">
        <v>42075.958333333336</v>
      </c>
      <c r="J1301" s="11">
        <f ca="1">TODAY()</f>
        <v>42790</v>
      </c>
      <c r="K1301" s="12">
        <f>IF(I1301&lt;&gt;0,(I1301-F1301)-1,(J1301-F1301)-1)</f>
        <v>5.6816782407404389</v>
      </c>
      <c r="L1301" s="12" t="b">
        <f>IF(G1301="CAN",TRUE,FALSE)</f>
        <v>0</v>
      </c>
      <c r="M1301" s="13" t="b">
        <f>AND(G1301="CLOSE",K1301&lt;=28)</f>
        <v>1</v>
      </c>
      <c r="N1301" s="13" t="b">
        <f>AND(G1301="CLOSE",K1301&gt;28,K1301&lt;=56)</f>
        <v>0</v>
      </c>
      <c r="O1301" s="13" t="b">
        <f>AND(G1301="CLOSE",K1301&gt;56,K1301&lt;=84)</f>
        <v>0</v>
      </c>
      <c r="P1301" s="13" t="b">
        <f>AND(G1301="CLOSE",K1301&gt;84)</f>
        <v>0</v>
      </c>
      <c r="Q1301" s="13" t="b">
        <f>AND(G1301 = "INPRG",K1301&gt;84)</f>
        <v>0</v>
      </c>
      <c r="R1301" s="13" t="b">
        <f>AND(G1301 = "INPRG",K1301&gt;56,K1301&lt;=84)</f>
        <v>0</v>
      </c>
      <c r="S1301" s="13" t="b">
        <f>AND(G1301 = "INPRG",K1301&gt;28,K1301&lt;56)</f>
        <v>0</v>
      </c>
      <c r="T1301" s="13" t="b">
        <f>AND(G1301="INPRG",K1301&gt;=21,K1301&lt;28)</f>
        <v>0</v>
      </c>
      <c r="U1301" s="13" t="b">
        <f>AND(G1301="INPRG",K1301&gt;=14,K1301&lt;21)</f>
        <v>0</v>
      </c>
      <c r="V1301" s="13" t="b">
        <f>AND(G1301="INPRG",K1301&gt;=7,K1301&lt;14)</f>
        <v>0</v>
      </c>
      <c r="W1301" s="14" t="b">
        <f>AND(G1301="INPRG",K1301&lt;7)</f>
        <v>0</v>
      </c>
    </row>
    <row r="1302" spans="1:23" ht="15.75" x14ac:dyDescent="0.25">
      <c r="A1302" s="1" t="s">
        <v>2638</v>
      </c>
      <c r="B1302" s="2" t="s">
        <v>1</v>
      </c>
      <c r="C1302" s="2" t="s">
        <v>2</v>
      </c>
      <c r="D1302" s="2" t="s">
        <v>491</v>
      </c>
      <c r="E1302" s="2" t="s">
        <v>2639</v>
      </c>
      <c r="F1302" s="3">
        <v>42069.276666666665</v>
      </c>
      <c r="G1302" s="2" t="s">
        <v>4</v>
      </c>
      <c r="H1302" s="2" t="s">
        <v>208</v>
      </c>
      <c r="I1302" s="3">
        <v>42082.958333333336</v>
      </c>
      <c r="J1302" s="4">
        <f ca="1">TODAY()</f>
        <v>42790</v>
      </c>
      <c r="K1302" s="5">
        <f>IF(I1302&lt;&gt;0,(I1302-F1302)-1,(J1302-F1302)-1)</f>
        <v>12.681666666670935</v>
      </c>
      <c r="L1302" s="5" t="b">
        <f>IF(G1302="CAN",TRUE,FALSE)</f>
        <v>0</v>
      </c>
      <c r="M1302" s="6" t="b">
        <f>AND(G1302="CLOSE",K1302&lt;=28)</f>
        <v>1</v>
      </c>
      <c r="N1302" s="6" t="b">
        <f>AND(G1302="CLOSE",K1302&gt;28,K1302&lt;=56)</f>
        <v>0</v>
      </c>
      <c r="O1302" s="6" t="b">
        <f>AND(G1302="CLOSE",K1302&gt;56,K1302&lt;=84)</f>
        <v>0</v>
      </c>
      <c r="P1302" s="6" t="b">
        <f>AND(G1302="CLOSE",K1302&gt;84)</f>
        <v>0</v>
      </c>
      <c r="Q1302" s="6" t="b">
        <f>AND(G1302 = "INPRG",K1302&gt;84)</f>
        <v>0</v>
      </c>
      <c r="R1302" s="6" t="b">
        <f>AND(G1302 = "INPRG",K1302&gt;56,K1302&lt;=84)</f>
        <v>0</v>
      </c>
      <c r="S1302" s="6" t="b">
        <f>AND(G1302 = "INPRG",K1302&gt;28,K1302&lt;56)</f>
        <v>0</v>
      </c>
      <c r="T1302" s="6" t="b">
        <f>AND(G1302="INPRG",K1302&gt;=21,K1302&lt;28)</f>
        <v>0</v>
      </c>
      <c r="U1302" s="6" t="b">
        <f>AND(G1302="INPRG",K1302&gt;=14,K1302&lt;21)</f>
        <v>0</v>
      </c>
      <c r="V1302" s="6" t="b">
        <f>AND(G1302="INPRG",K1302&gt;=7,K1302&lt;14)</f>
        <v>0</v>
      </c>
      <c r="W1302" s="7" t="b">
        <f>AND(G1302="INPRG",K1302&lt;7)</f>
        <v>0</v>
      </c>
    </row>
    <row r="1303" spans="1:23" ht="15.75" x14ac:dyDescent="0.25">
      <c r="A1303" s="8" t="s">
        <v>2640</v>
      </c>
      <c r="B1303" s="9" t="s">
        <v>1</v>
      </c>
      <c r="C1303" s="9" t="s">
        <v>2</v>
      </c>
      <c r="D1303" s="9" t="s">
        <v>491</v>
      </c>
      <c r="E1303" s="9" t="s">
        <v>2641</v>
      </c>
      <c r="F1303" s="10">
        <v>42069.276689814818</v>
      </c>
      <c r="G1303" s="9" t="s">
        <v>4</v>
      </c>
      <c r="H1303" s="9" t="s">
        <v>208</v>
      </c>
      <c r="I1303" s="10">
        <v>42082.958333333336</v>
      </c>
      <c r="J1303" s="11">
        <f ca="1">TODAY()</f>
        <v>42790</v>
      </c>
      <c r="K1303" s="12">
        <f>IF(I1303&lt;&gt;0,(I1303-F1303)-1,(J1303-F1303)-1)</f>
        <v>12.681643518517376</v>
      </c>
      <c r="L1303" s="12" t="b">
        <f>IF(G1303="CAN",TRUE,FALSE)</f>
        <v>0</v>
      </c>
      <c r="M1303" s="13" t="b">
        <f>AND(G1303="CLOSE",K1303&lt;=28)</f>
        <v>1</v>
      </c>
      <c r="N1303" s="13" t="b">
        <f>AND(G1303="CLOSE",K1303&gt;28,K1303&lt;=56)</f>
        <v>0</v>
      </c>
      <c r="O1303" s="13" t="b">
        <f>AND(G1303="CLOSE",K1303&gt;56,K1303&lt;=84)</f>
        <v>0</v>
      </c>
      <c r="P1303" s="13" t="b">
        <f>AND(G1303="CLOSE",K1303&gt;84)</f>
        <v>0</v>
      </c>
      <c r="Q1303" s="13" t="b">
        <f>AND(G1303 = "INPRG",K1303&gt;84)</f>
        <v>0</v>
      </c>
      <c r="R1303" s="13" t="b">
        <f>AND(G1303 = "INPRG",K1303&gt;56,K1303&lt;=84)</f>
        <v>0</v>
      </c>
      <c r="S1303" s="13" t="b">
        <f>AND(G1303 = "INPRG",K1303&gt;28,K1303&lt;56)</f>
        <v>0</v>
      </c>
      <c r="T1303" s="13" t="b">
        <f>AND(G1303="INPRG",K1303&gt;=21,K1303&lt;28)</f>
        <v>0</v>
      </c>
      <c r="U1303" s="13" t="b">
        <f>AND(G1303="INPRG",K1303&gt;=14,K1303&lt;21)</f>
        <v>0</v>
      </c>
      <c r="V1303" s="13" t="b">
        <f>AND(G1303="INPRG",K1303&gt;=7,K1303&lt;14)</f>
        <v>0</v>
      </c>
      <c r="W1303" s="14" t="b">
        <f>AND(G1303="INPRG",K1303&lt;7)</f>
        <v>0</v>
      </c>
    </row>
    <row r="1304" spans="1:23" ht="15.75" x14ac:dyDescent="0.25">
      <c r="A1304" s="1" t="s">
        <v>2642</v>
      </c>
      <c r="B1304" s="2" t="s">
        <v>1</v>
      </c>
      <c r="C1304" s="2" t="s">
        <v>21</v>
      </c>
      <c r="D1304" s="2" t="s">
        <v>600</v>
      </c>
      <c r="E1304" s="2"/>
      <c r="F1304" s="3">
        <v>42069.276759259257</v>
      </c>
      <c r="G1304" s="2" t="s">
        <v>4</v>
      </c>
      <c r="H1304" s="2" t="s">
        <v>43</v>
      </c>
      <c r="I1304" s="3">
        <v>42075.583333333336</v>
      </c>
      <c r="J1304" s="4">
        <f ca="1">TODAY()</f>
        <v>42790</v>
      </c>
      <c r="K1304" s="5">
        <f>IF(I1304&lt;&gt;0,(I1304-F1304)-1,(J1304-F1304)-1)</f>
        <v>5.3065740740785259</v>
      </c>
      <c r="L1304" s="5" t="b">
        <f>IF(G1304="CAN",TRUE,FALSE)</f>
        <v>0</v>
      </c>
      <c r="M1304" s="6" t="b">
        <f>AND(G1304="CLOSE",K1304&lt;=28)</f>
        <v>1</v>
      </c>
      <c r="N1304" s="6" t="b">
        <f>AND(G1304="CLOSE",K1304&gt;28,K1304&lt;=56)</f>
        <v>0</v>
      </c>
      <c r="O1304" s="6" t="b">
        <f>AND(G1304="CLOSE",K1304&gt;56,K1304&lt;=84)</f>
        <v>0</v>
      </c>
      <c r="P1304" s="6" t="b">
        <f>AND(G1304="CLOSE",K1304&gt;84)</f>
        <v>0</v>
      </c>
      <c r="Q1304" s="6" t="b">
        <f>AND(G1304 = "INPRG",K1304&gt;84)</f>
        <v>0</v>
      </c>
      <c r="R1304" s="6" t="b">
        <f>AND(G1304 = "INPRG",K1304&gt;56,K1304&lt;=84)</f>
        <v>0</v>
      </c>
      <c r="S1304" s="6" t="b">
        <f>AND(G1304 = "INPRG",K1304&gt;28,K1304&lt;56)</f>
        <v>0</v>
      </c>
      <c r="T1304" s="6" t="b">
        <f>AND(G1304="INPRG",K1304&gt;=21,K1304&lt;28)</f>
        <v>0</v>
      </c>
      <c r="U1304" s="6" t="b">
        <f>AND(G1304="INPRG",K1304&gt;=14,K1304&lt;21)</f>
        <v>0</v>
      </c>
      <c r="V1304" s="6" t="b">
        <f>AND(G1304="INPRG",K1304&gt;=7,K1304&lt;14)</f>
        <v>0</v>
      </c>
      <c r="W1304" s="7" t="b">
        <f>AND(G1304="INPRG",K1304&lt;7)</f>
        <v>0</v>
      </c>
    </row>
    <row r="1305" spans="1:23" ht="15.75" x14ac:dyDescent="0.25">
      <c r="A1305" s="8" t="s">
        <v>2643</v>
      </c>
      <c r="B1305" s="9" t="s">
        <v>1</v>
      </c>
      <c r="C1305" s="9" t="s">
        <v>21</v>
      </c>
      <c r="D1305" s="9" t="s">
        <v>605</v>
      </c>
      <c r="E1305" s="9" t="s">
        <v>606</v>
      </c>
      <c r="F1305" s="10">
        <v>42069.276932870373</v>
      </c>
      <c r="G1305" s="9" t="s">
        <v>4</v>
      </c>
      <c r="H1305" s="9" t="s">
        <v>23</v>
      </c>
      <c r="I1305" s="10">
        <v>42075.583333333336</v>
      </c>
      <c r="J1305" s="11">
        <f ca="1">TODAY()</f>
        <v>42790</v>
      </c>
      <c r="K1305" s="12">
        <f>IF(I1305&lt;&gt;0,(I1305-F1305)-1,(J1305-F1305)-1)</f>
        <v>5.3064004629632109</v>
      </c>
      <c r="L1305" s="12" t="b">
        <f>IF(G1305="CAN",TRUE,FALSE)</f>
        <v>0</v>
      </c>
      <c r="M1305" s="13" t="b">
        <f>AND(G1305="CLOSE",K1305&lt;=28)</f>
        <v>1</v>
      </c>
      <c r="N1305" s="13" t="b">
        <f>AND(G1305="CLOSE",K1305&gt;28,K1305&lt;=56)</f>
        <v>0</v>
      </c>
      <c r="O1305" s="13" t="b">
        <f>AND(G1305="CLOSE",K1305&gt;56,K1305&lt;=84)</f>
        <v>0</v>
      </c>
      <c r="P1305" s="13" t="b">
        <f>AND(G1305="CLOSE",K1305&gt;84)</f>
        <v>0</v>
      </c>
      <c r="Q1305" s="13" t="b">
        <f>AND(G1305 = "INPRG",K1305&gt;84)</f>
        <v>0</v>
      </c>
      <c r="R1305" s="13" t="b">
        <f>AND(G1305 = "INPRG",K1305&gt;56,K1305&lt;=84)</f>
        <v>0</v>
      </c>
      <c r="S1305" s="13" t="b">
        <f>AND(G1305 = "INPRG",K1305&gt;28,K1305&lt;56)</f>
        <v>0</v>
      </c>
      <c r="T1305" s="13" t="b">
        <f>AND(G1305="INPRG",K1305&gt;=21,K1305&lt;28)</f>
        <v>0</v>
      </c>
      <c r="U1305" s="13" t="b">
        <f>AND(G1305="INPRG",K1305&gt;=14,K1305&lt;21)</f>
        <v>0</v>
      </c>
      <c r="V1305" s="13" t="b">
        <f>AND(G1305="INPRG",K1305&gt;=7,K1305&lt;14)</f>
        <v>0</v>
      </c>
      <c r="W1305" s="14" t="b">
        <f>AND(G1305="INPRG",K1305&lt;7)</f>
        <v>0</v>
      </c>
    </row>
    <row r="1306" spans="1:23" ht="15.75" x14ac:dyDescent="0.25">
      <c r="A1306" s="1" t="s">
        <v>2644</v>
      </c>
      <c r="B1306" s="2" t="s">
        <v>1</v>
      </c>
      <c r="C1306" s="2" t="s">
        <v>21</v>
      </c>
      <c r="D1306" s="2" t="s">
        <v>544</v>
      </c>
      <c r="E1306" s="2" t="s">
        <v>611</v>
      </c>
      <c r="F1306" s="3">
        <v>42069.276990740742</v>
      </c>
      <c r="G1306" s="2" t="s">
        <v>4</v>
      </c>
      <c r="H1306" s="2" t="s">
        <v>238</v>
      </c>
      <c r="I1306" s="3">
        <v>42075.583333333336</v>
      </c>
      <c r="J1306" s="4">
        <f ca="1">TODAY()</f>
        <v>42790</v>
      </c>
      <c r="K1306" s="5">
        <f>IF(I1306&lt;&gt;0,(I1306-F1306)-1,(J1306-F1306)-1)</f>
        <v>5.3063425925938645</v>
      </c>
      <c r="L1306" s="5" t="b">
        <f>IF(G1306="CAN",TRUE,FALSE)</f>
        <v>0</v>
      </c>
      <c r="M1306" s="6" t="b">
        <f>AND(G1306="CLOSE",K1306&lt;=28)</f>
        <v>1</v>
      </c>
      <c r="N1306" s="6" t="b">
        <f>AND(G1306="CLOSE",K1306&gt;28,K1306&lt;=56)</f>
        <v>0</v>
      </c>
      <c r="O1306" s="6" t="b">
        <f>AND(G1306="CLOSE",K1306&gt;56,K1306&lt;=84)</f>
        <v>0</v>
      </c>
      <c r="P1306" s="6" t="b">
        <f>AND(G1306="CLOSE",K1306&gt;84)</f>
        <v>0</v>
      </c>
      <c r="Q1306" s="6" t="b">
        <f>AND(G1306 = "INPRG",K1306&gt;84)</f>
        <v>0</v>
      </c>
      <c r="R1306" s="6" t="b">
        <f>AND(G1306 = "INPRG",K1306&gt;56,K1306&lt;=84)</f>
        <v>0</v>
      </c>
      <c r="S1306" s="6" t="b">
        <f>AND(G1306 = "INPRG",K1306&gt;28,K1306&lt;56)</f>
        <v>0</v>
      </c>
      <c r="T1306" s="6" t="b">
        <f>AND(G1306="INPRG",K1306&gt;=21,K1306&lt;28)</f>
        <v>0</v>
      </c>
      <c r="U1306" s="6" t="b">
        <f>AND(G1306="INPRG",K1306&gt;=14,K1306&lt;21)</f>
        <v>0</v>
      </c>
      <c r="V1306" s="6" t="b">
        <f>AND(G1306="INPRG",K1306&gt;=7,K1306&lt;14)</f>
        <v>0</v>
      </c>
      <c r="W1306" s="7" t="b">
        <f>AND(G1306="INPRG",K1306&lt;7)</f>
        <v>0</v>
      </c>
    </row>
    <row r="1307" spans="1:23" ht="15.75" x14ac:dyDescent="0.25">
      <c r="A1307" s="8" t="s">
        <v>2645</v>
      </c>
      <c r="B1307" s="9" t="s">
        <v>1</v>
      </c>
      <c r="C1307" s="9" t="s">
        <v>2</v>
      </c>
      <c r="D1307" s="9" t="s">
        <v>587</v>
      </c>
      <c r="E1307" s="9" t="s">
        <v>613</v>
      </c>
      <c r="F1307" s="10">
        <v>42069.277013888888</v>
      </c>
      <c r="G1307" s="9" t="s">
        <v>4</v>
      </c>
      <c r="H1307" s="9" t="s">
        <v>238</v>
      </c>
      <c r="I1307" s="10">
        <v>42075.583333333336</v>
      </c>
      <c r="J1307" s="11">
        <f ca="1">TODAY()</f>
        <v>42790</v>
      </c>
      <c r="K1307" s="12">
        <f>IF(I1307&lt;&gt;0,(I1307-F1307)-1,(J1307-F1307)-1)</f>
        <v>5.3063194444475812</v>
      </c>
      <c r="L1307" s="12" t="b">
        <f>IF(G1307="CAN",TRUE,FALSE)</f>
        <v>0</v>
      </c>
      <c r="M1307" s="13" t="b">
        <f>AND(G1307="CLOSE",K1307&lt;=28)</f>
        <v>1</v>
      </c>
      <c r="N1307" s="13" t="b">
        <f>AND(G1307="CLOSE",K1307&gt;28,K1307&lt;=56)</f>
        <v>0</v>
      </c>
      <c r="O1307" s="13" t="b">
        <f>AND(G1307="CLOSE",K1307&gt;56,K1307&lt;=84)</f>
        <v>0</v>
      </c>
      <c r="P1307" s="13" t="b">
        <f>AND(G1307="CLOSE",K1307&gt;84)</f>
        <v>0</v>
      </c>
      <c r="Q1307" s="13" t="b">
        <f>AND(G1307 = "INPRG",K1307&gt;84)</f>
        <v>0</v>
      </c>
      <c r="R1307" s="13" t="b">
        <f>AND(G1307 = "INPRG",K1307&gt;56,K1307&lt;=84)</f>
        <v>0</v>
      </c>
      <c r="S1307" s="13" t="b">
        <f>AND(G1307 = "INPRG",K1307&gt;28,K1307&lt;56)</f>
        <v>0</v>
      </c>
      <c r="T1307" s="13" t="b">
        <f>AND(G1307="INPRG",K1307&gt;=21,K1307&lt;28)</f>
        <v>0</v>
      </c>
      <c r="U1307" s="13" t="b">
        <f>AND(G1307="INPRG",K1307&gt;=14,K1307&lt;21)</f>
        <v>0</v>
      </c>
      <c r="V1307" s="13" t="b">
        <f>AND(G1307="INPRG",K1307&gt;=7,K1307&lt;14)</f>
        <v>0</v>
      </c>
      <c r="W1307" s="14" t="b">
        <f>AND(G1307="INPRG",K1307&lt;7)</f>
        <v>0</v>
      </c>
    </row>
    <row r="1308" spans="1:23" ht="15.75" x14ac:dyDescent="0.25">
      <c r="A1308" s="1" t="s">
        <v>2646</v>
      </c>
      <c r="B1308" s="2" t="s">
        <v>1</v>
      </c>
      <c r="C1308" s="2" t="s">
        <v>2</v>
      </c>
      <c r="D1308" s="2" t="s">
        <v>544</v>
      </c>
      <c r="E1308" s="2" t="s">
        <v>611</v>
      </c>
      <c r="F1308" s="3">
        <v>42069.277037037034</v>
      </c>
      <c r="G1308" s="2" t="s">
        <v>4</v>
      </c>
      <c r="H1308" s="2" t="s">
        <v>238</v>
      </c>
      <c r="I1308" s="3">
        <v>42075.583333333336</v>
      </c>
      <c r="J1308" s="4">
        <f ca="1">TODAY()</f>
        <v>42790</v>
      </c>
      <c r="K1308" s="5">
        <f>IF(I1308&lt;&gt;0,(I1308-F1308)-1,(J1308-F1308)-1)</f>
        <v>5.3062962963012978</v>
      </c>
      <c r="L1308" s="5" t="b">
        <f>IF(G1308="CAN",TRUE,FALSE)</f>
        <v>0</v>
      </c>
      <c r="M1308" s="6" t="b">
        <f>AND(G1308="CLOSE",K1308&lt;=28)</f>
        <v>1</v>
      </c>
      <c r="N1308" s="6" t="b">
        <f>AND(G1308="CLOSE",K1308&gt;28,K1308&lt;=56)</f>
        <v>0</v>
      </c>
      <c r="O1308" s="6" t="b">
        <f>AND(G1308="CLOSE",K1308&gt;56,K1308&lt;=84)</f>
        <v>0</v>
      </c>
      <c r="P1308" s="6" t="b">
        <f>AND(G1308="CLOSE",K1308&gt;84)</f>
        <v>0</v>
      </c>
      <c r="Q1308" s="6" t="b">
        <f>AND(G1308 = "INPRG",K1308&gt;84)</f>
        <v>0</v>
      </c>
      <c r="R1308" s="6" t="b">
        <f>AND(G1308 = "INPRG",K1308&gt;56,K1308&lt;=84)</f>
        <v>0</v>
      </c>
      <c r="S1308" s="6" t="b">
        <f>AND(G1308 = "INPRG",K1308&gt;28,K1308&lt;56)</f>
        <v>0</v>
      </c>
      <c r="T1308" s="6" t="b">
        <f>AND(G1308="INPRG",K1308&gt;=21,K1308&lt;28)</f>
        <v>0</v>
      </c>
      <c r="U1308" s="6" t="b">
        <f>AND(G1308="INPRG",K1308&gt;=14,K1308&lt;21)</f>
        <v>0</v>
      </c>
      <c r="V1308" s="6" t="b">
        <f>AND(G1308="INPRG",K1308&gt;=7,K1308&lt;14)</f>
        <v>0</v>
      </c>
      <c r="W1308" s="7" t="b">
        <f>AND(G1308="INPRG",K1308&lt;7)</f>
        <v>0</v>
      </c>
    </row>
    <row r="1309" spans="1:23" ht="15.75" x14ac:dyDescent="0.25">
      <c r="A1309" s="8" t="s">
        <v>2647</v>
      </c>
      <c r="B1309" s="9" t="s">
        <v>1</v>
      </c>
      <c r="C1309" s="9" t="s">
        <v>2</v>
      </c>
      <c r="D1309" s="9" t="s">
        <v>531</v>
      </c>
      <c r="E1309" s="9" t="s">
        <v>611</v>
      </c>
      <c r="F1309" s="10">
        <v>42069.277048611111</v>
      </c>
      <c r="G1309" s="9" t="s">
        <v>4</v>
      </c>
      <c r="H1309" s="9" t="s">
        <v>238</v>
      </c>
      <c r="I1309" s="10">
        <v>42075.583333333336</v>
      </c>
      <c r="J1309" s="11">
        <f ca="1">TODAY()</f>
        <v>42790</v>
      </c>
      <c r="K1309" s="12">
        <f>IF(I1309&lt;&gt;0,(I1309-F1309)-1,(J1309-F1309)-1)</f>
        <v>5.3062847222245182</v>
      </c>
      <c r="L1309" s="12" t="b">
        <f>IF(G1309="CAN",TRUE,FALSE)</f>
        <v>0</v>
      </c>
      <c r="M1309" s="13" t="b">
        <f>AND(G1309="CLOSE",K1309&lt;=28)</f>
        <v>1</v>
      </c>
      <c r="N1309" s="13" t="b">
        <f>AND(G1309="CLOSE",K1309&gt;28,K1309&lt;=56)</f>
        <v>0</v>
      </c>
      <c r="O1309" s="13" t="b">
        <f>AND(G1309="CLOSE",K1309&gt;56,K1309&lt;=84)</f>
        <v>0</v>
      </c>
      <c r="P1309" s="13" t="b">
        <f>AND(G1309="CLOSE",K1309&gt;84)</f>
        <v>0</v>
      </c>
      <c r="Q1309" s="13" t="b">
        <f>AND(G1309 = "INPRG",K1309&gt;84)</f>
        <v>0</v>
      </c>
      <c r="R1309" s="13" t="b">
        <f>AND(G1309 = "INPRG",K1309&gt;56,K1309&lt;=84)</f>
        <v>0</v>
      </c>
      <c r="S1309" s="13" t="b">
        <f>AND(G1309 = "INPRG",K1309&gt;28,K1309&lt;56)</f>
        <v>0</v>
      </c>
      <c r="T1309" s="13" t="b">
        <f>AND(G1309="INPRG",K1309&gt;=21,K1309&lt;28)</f>
        <v>0</v>
      </c>
      <c r="U1309" s="13" t="b">
        <f>AND(G1309="INPRG",K1309&gt;=14,K1309&lt;21)</f>
        <v>0</v>
      </c>
      <c r="V1309" s="13" t="b">
        <f>AND(G1309="INPRG",K1309&gt;=7,K1309&lt;14)</f>
        <v>0</v>
      </c>
      <c r="W1309" s="14" t="b">
        <f>AND(G1309="INPRG",K1309&lt;7)</f>
        <v>0</v>
      </c>
    </row>
    <row r="1310" spans="1:23" ht="15.75" x14ac:dyDescent="0.25">
      <c r="A1310" s="1" t="s">
        <v>2648</v>
      </c>
      <c r="B1310" s="2" t="s">
        <v>1</v>
      </c>
      <c r="C1310" s="2" t="s">
        <v>2</v>
      </c>
      <c r="D1310" s="2" t="s">
        <v>544</v>
      </c>
      <c r="E1310" s="2" t="s">
        <v>611</v>
      </c>
      <c r="F1310" s="3">
        <v>42069.277060185188</v>
      </c>
      <c r="G1310" s="2" t="s">
        <v>4</v>
      </c>
      <c r="H1310" s="2" t="s">
        <v>238</v>
      </c>
      <c r="I1310" s="3">
        <v>42075.583333333336</v>
      </c>
      <c r="J1310" s="4">
        <f ca="1">TODAY()</f>
        <v>42790</v>
      </c>
      <c r="K1310" s="5">
        <f>IF(I1310&lt;&gt;0,(I1310-F1310)-1,(J1310-F1310)-1)</f>
        <v>5.3062731481477385</v>
      </c>
      <c r="L1310" s="5" t="b">
        <f>IF(G1310="CAN",TRUE,FALSE)</f>
        <v>0</v>
      </c>
      <c r="M1310" s="6" t="b">
        <f>AND(G1310="CLOSE",K1310&lt;=28)</f>
        <v>1</v>
      </c>
      <c r="N1310" s="6" t="b">
        <f>AND(G1310="CLOSE",K1310&gt;28,K1310&lt;=56)</f>
        <v>0</v>
      </c>
      <c r="O1310" s="6" t="b">
        <f>AND(G1310="CLOSE",K1310&gt;56,K1310&lt;=84)</f>
        <v>0</v>
      </c>
      <c r="P1310" s="6" t="b">
        <f>AND(G1310="CLOSE",K1310&gt;84)</f>
        <v>0</v>
      </c>
      <c r="Q1310" s="6" t="b">
        <f>AND(G1310 = "INPRG",K1310&gt;84)</f>
        <v>0</v>
      </c>
      <c r="R1310" s="6" t="b">
        <f>AND(G1310 = "INPRG",K1310&gt;56,K1310&lt;=84)</f>
        <v>0</v>
      </c>
      <c r="S1310" s="6" t="b">
        <f>AND(G1310 = "INPRG",K1310&gt;28,K1310&lt;56)</f>
        <v>0</v>
      </c>
      <c r="T1310" s="6" t="b">
        <f>AND(G1310="INPRG",K1310&gt;=21,K1310&lt;28)</f>
        <v>0</v>
      </c>
      <c r="U1310" s="6" t="b">
        <f>AND(G1310="INPRG",K1310&gt;=14,K1310&lt;21)</f>
        <v>0</v>
      </c>
      <c r="V1310" s="6" t="b">
        <f>AND(G1310="INPRG",K1310&gt;=7,K1310&lt;14)</f>
        <v>0</v>
      </c>
      <c r="W1310" s="7" t="b">
        <f>AND(G1310="INPRG",K1310&lt;7)</f>
        <v>0</v>
      </c>
    </row>
    <row r="1311" spans="1:23" ht="15.75" x14ac:dyDescent="0.25">
      <c r="A1311" s="8" t="s">
        <v>2649</v>
      </c>
      <c r="B1311" s="9" t="s">
        <v>1</v>
      </c>
      <c r="C1311" s="9" t="s">
        <v>2</v>
      </c>
      <c r="D1311" s="9" t="s">
        <v>587</v>
      </c>
      <c r="E1311" s="9" t="s">
        <v>617</v>
      </c>
      <c r="F1311" s="10">
        <v>42069.277083333334</v>
      </c>
      <c r="G1311" s="9" t="s">
        <v>4</v>
      </c>
      <c r="H1311" s="9" t="s">
        <v>238</v>
      </c>
      <c r="I1311" s="10">
        <v>42073.583333333336</v>
      </c>
      <c r="J1311" s="11">
        <f ca="1">TODAY()</f>
        <v>42790</v>
      </c>
      <c r="K1311" s="12">
        <f>IF(I1311&lt;&gt;0,(I1311-F1311)-1,(J1311-F1311)-1)</f>
        <v>3.3062500000014552</v>
      </c>
      <c r="L1311" s="12" t="b">
        <f>IF(G1311="CAN",TRUE,FALSE)</f>
        <v>0</v>
      </c>
      <c r="M1311" s="13" t="b">
        <f>AND(G1311="CLOSE",K1311&lt;=28)</f>
        <v>1</v>
      </c>
      <c r="N1311" s="13" t="b">
        <f>AND(G1311="CLOSE",K1311&gt;28,K1311&lt;=56)</f>
        <v>0</v>
      </c>
      <c r="O1311" s="13" t="b">
        <f>AND(G1311="CLOSE",K1311&gt;56,K1311&lt;=84)</f>
        <v>0</v>
      </c>
      <c r="P1311" s="13" t="b">
        <f>AND(G1311="CLOSE",K1311&gt;84)</f>
        <v>0</v>
      </c>
      <c r="Q1311" s="13" t="b">
        <f>AND(G1311 = "INPRG",K1311&gt;84)</f>
        <v>0</v>
      </c>
      <c r="R1311" s="13" t="b">
        <f>AND(G1311 = "INPRG",K1311&gt;56,K1311&lt;=84)</f>
        <v>0</v>
      </c>
      <c r="S1311" s="13" t="b">
        <f>AND(G1311 = "INPRG",K1311&gt;28,K1311&lt;56)</f>
        <v>0</v>
      </c>
      <c r="T1311" s="13" t="b">
        <f>AND(G1311="INPRG",K1311&gt;=21,K1311&lt;28)</f>
        <v>0</v>
      </c>
      <c r="U1311" s="13" t="b">
        <f>AND(G1311="INPRG",K1311&gt;=14,K1311&lt;21)</f>
        <v>0</v>
      </c>
      <c r="V1311" s="13" t="b">
        <f>AND(G1311="INPRG",K1311&gt;=7,K1311&lt;14)</f>
        <v>0</v>
      </c>
      <c r="W1311" s="14" t="b">
        <f>AND(G1311="INPRG",K1311&lt;7)</f>
        <v>0</v>
      </c>
    </row>
    <row r="1312" spans="1:23" ht="15.75" x14ac:dyDescent="0.25">
      <c r="A1312" s="1" t="s">
        <v>2650</v>
      </c>
      <c r="B1312" s="2" t="s">
        <v>1</v>
      </c>
      <c r="C1312" s="2" t="s">
        <v>2</v>
      </c>
      <c r="D1312" s="2" t="s">
        <v>544</v>
      </c>
      <c r="E1312" s="2" t="s">
        <v>617</v>
      </c>
      <c r="F1312" s="3">
        <v>42069.277094907404</v>
      </c>
      <c r="G1312" s="2" t="s">
        <v>4</v>
      </c>
      <c r="H1312" s="2" t="s">
        <v>238</v>
      </c>
      <c r="I1312" s="3">
        <v>42073.583333333336</v>
      </c>
      <c r="J1312" s="4">
        <f ca="1">TODAY()</f>
        <v>42790</v>
      </c>
      <c r="K1312" s="5">
        <f>IF(I1312&lt;&gt;0,(I1312-F1312)-1,(J1312-F1312)-1)</f>
        <v>3.3062384259319515</v>
      </c>
      <c r="L1312" s="5" t="b">
        <f>IF(G1312="CAN",TRUE,FALSE)</f>
        <v>0</v>
      </c>
      <c r="M1312" s="6" t="b">
        <f>AND(G1312="CLOSE",K1312&lt;=28)</f>
        <v>1</v>
      </c>
      <c r="N1312" s="6" t="b">
        <f>AND(G1312="CLOSE",K1312&gt;28,K1312&lt;=56)</f>
        <v>0</v>
      </c>
      <c r="O1312" s="6" t="b">
        <f>AND(G1312="CLOSE",K1312&gt;56,K1312&lt;=84)</f>
        <v>0</v>
      </c>
      <c r="P1312" s="6" t="b">
        <f>AND(G1312="CLOSE",K1312&gt;84)</f>
        <v>0</v>
      </c>
      <c r="Q1312" s="6" t="b">
        <f>AND(G1312 = "INPRG",K1312&gt;84)</f>
        <v>0</v>
      </c>
      <c r="R1312" s="6" t="b">
        <f>AND(G1312 = "INPRG",K1312&gt;56,K1312&lt;=84)</f>
        <v>0</v>
      </c>
      <c r="S1312" s="6" t="b">
        <f>AND(G1312 = "INPRG",K1312&gt;28,K1312&lt;56)</f>
        <v>0</v>
      </c>
      <c r="T1312" s="6" t="b">
        <f>AND(G1312="INPRG",K1312&gt;=21,K1312&lt;28)</f>
        <v>0</v>
      </c>
      <c r="U1312" s="6" t="b">
        <f>AND(G1312="INPRG",K1312&gt;=14,K1312&lt;21)</f>
        <v>0</v>
      </c>
      <c r="V1312" s="6" t="b">
        <f>AND(G1312="INPRG",K1312&gt;=7,K1312&lt;14)</f>
        <v>0</v>
      </c>
      <c r="W1312" s="7" t="b">
        <f>AND(G1312="INPRG",K1312&lt;7)</f>
        <v>0</v>
      </c>
    </row>
    <row r="1313" spans="1:23" ht="15.75" x14ac:dyDescent="0.25">
      <c r="A1313" s="8" t="s">
        <v>2651</v>
      </c>
      <c r="B1313" s="9" t="s">
        <v>1</v>
      </c>
      <c r="C1313" s="9" t="s">
        <v>2</v>
      </c>
      <c r="D1313" s="9" t="s">
        <v>549</v>
      </c>
      <c r="E1313" s="9" t="s">
        <v>642</v>
      </c>
      <c r="F1313" s="10">
        <v>42069.277187500003</v>
      </c>
      <c r="G1313" s="9" t="s">
        <v>4</v>
      </c>
      <c r="H1313" s="9" t="s">
        <v>214</v>
      </c>
      <c r="I1313" s="10">
        <v>42074.583333333336</v>
      </c>
      <c r="J1313" s="11">
        <f ca="1">TODAY()</f>
        <v>42790</v>
      </c>
      <c r="K1313" s="12">
        <f>IF(I1313&lt;&gt;0,(I1313-F1313)-1,(J1313-F1313)-1)</f>
        <v>4.3061458333322662</v>
      </c>
      <c r="L1313" s="12" t="b">
        <f>IF(G1313="CAN",TRUE,FALSE)</f>
        <v>0</v>
      </c>
      <c r="M1313" s="13" t="b">
        <f>AND(G1313="CLOSE",K1313&lt;=28)</f>
        <v>1</v>
      </c>
      <c r="N1313" s="13" t="b">
        <f>AND(G1313="CLOSE",K1313&gt;28,K1313&lt;=56)</f>
        <v>0</v>
      </c>
      <c r="O1313" s="13" t="b">
        <f>AND(G1313="CLOSE",K1313&gt;56,K1313&lt;=84)</f>
        <v>0</v>
      </c>
      <c r="P1313" s="13" t="b">
        <f>AND(G1313="CLOSE",K1313&gt;84)</f>
        <v>0</v>
      </c>
      <c r="Q1313" s="13" t="b">
        <f>AND(G1313 = "INPRG",K1313&gt;84)</f>
        <v>0</v>
      </c>
      <c r="R1313" s="13" t="b">
        <f>AND(G1313 = "INPRG",K1313&gt;56,K1313&lt;=84)</f>
        <v>0</v>
      </c>
      <c r="S1313" s="13" t="b">
        <f>AND(G1313 = "INPRG",K1313&gt;28,K1313&lt;56)</f>
        <v>0</v>
      </c>
      <c r="T1313" s="13" t="b">
        <f>AND(G1313="INPRG",K1313&gt;=21,K1313&lt;28)</f>
        <v>0</v>
      </c>
      <c r="U1313" s="13" t="b">
        <f>AND(G1313="INPRG",K1313&gt;=14,K1313&lt;21)</f>
        <v>0</v>
      </c>
      <c r="V1313" s="13" t="b">
        <f>AND(G1313="INPRG",K1313&gt;=7,K1313&lt;14)</f>
        <v>0</v>
      </c>
      <c r="W1313" s="14" t="b">
        <f>AND(G1313="INPRG",K1313&lt;7)</f>
        <v>0</v>
      </c>
    </row>
    <row r="1314" spans="1:23" ht="15.75" x14ac:dyDescent="0.25">
      <c r="A1314" s="1" t="s">
        <v>2652</v>
      </c>
      <c r="B1314" s="2" t="s">
        <v>1</v>
      </c>
      <c r="C1314" s="2" t="s">
        <v>2</v>
      </c>
      <c r="D1314" s="2" t="s">
        <v>549</v>
      </c>
      <c r="E1314" s="2" t="s">
        <v>644</v>
      </c>
      <c r="F1314" s="3">
        <v>42069.277245370373</v>
      </c>
      <c r="G1314" s="2" t="s">
        <v>4</v>
      </c>
      <c r="H1314" s="2" t="s">
        <v>238</v>
      </c>
      <c r="I1314" s="3">
        <v>42074.583333333336</v>
      </c>
      <c r="J1314" s="4">
        <f ca="1">TODAY()</f>
        <v>42790</v>
      </c>
      <c r="K1314" s="5">
        <f>IF(I1314&lt;&gt;0,(I1314-F1314)-1,(J1314-F1314)-1)</f>
        <v>4.3060879629629198</v>
      </c>
      <c r="L1314" s="5" t="b">
        <f>IF(G1314="CAN",TRUE,FALSE)</f>
        <v>0</v>
      </c>
      <c r="M1314" s="6" t="b">
        <f>AND(G1314="CLOSE",K1314&lt;=28)</f>
        <v>1</v>
      </c>
      <c r="N1314" s="6" t="b">
        <f>AND(G1314="CLOSE",K1314&gt;28,K1314&lt;=56)</f>
        <v>0</v>
      </c>
      <c r="O1314" s="6" t="b">
        <f>AND(G1314="CLOSE",K1314&gt;56,K1314&lt;=84)</f>
        <v>0</v>
      </c>
      <c r="P1314" s="6" t="b">
        <f>AND(G1314="CLOSE",K1314&gt;84)</f>
        <v>0</v>
      </c>
      <c r="Q1314" s="6" t="b">
        <f>AND(G1314 = "INPRG",K1314&gt;84)</f>
        <v>0</v>
      </c>
      <c r="R1314" s="6" t="b">
        <f>AND(G1314 = "INPRG",K1314&gt;56,K1314&lt;=84)</f>
        <v>0</v>
      </c>
      <c r="S1314" s="6" t="b">
        <f>AND(G1314 = "INPRG",K1314&gt;28,K1314&lt;56)</f>
        <v>0</v>
      </c>
      <c r="T1314" s="6" t="b">
        <f>AND(G1314="INPRG",K1314&gt;=21,K1314&lt;28)</f>
        <v>0</v>
      </c>
      <c r="U1314" s="6" t="b">
        <f>AND(G1314="INPRG",K1314&gt;=14,K1314&lt;21)</f>
        <v>0</v>
      </c>
      <c r="V1314" s="6" t="b">
        <f>AND(G1314="INPRG",K1314&gt;=7,K1314&lt;14)</f>
        <v>0</v>
      </c>
      <c r="W1314" s="7" t="b">
        <f>AND(G1314="INPRG",K1314&lt;7)</f>
        <v>0</v>
      </c>
    </row>
    <row r="1315" spans="1:23" ht="15.75" x14ac:dyDescent="0.25">
      <c r="A1315" s="8" t="s">
        <v>2653</v>
      </c>
      <c r="B1315" s="9" t="s">
        <v>1</v>
      </c>
      <c r="C1315" s="9" t="s">
        <v>2</v>
      </c>
      <c r="D1315" s="9" t="s">
        <v>2654</v>
      </c>
      <c r="E1315" s="9" t="s">
        <v>2655</v>
      </c>
      <c r="F1315" s="10">
        <v>42069.277303240742</v>
      </c>
      <c r="G1315" s="9" t="s">
        <v>4</v>
      </c>
      <c r="H1315" s="9" t="s">
        <v>325</v>
      </c>
      <c r="I1315" s="10">
        <v>42072.958333333336</v>
      </c>
      <c r="J1315" s="11">
        <f ca="1">TODAY()</f>
        <v>42790</v>
      </c>
      <c r="K1315" s="12">
        <f>IF(I1315&lt;&gt;0,(I1315-F1315)-1,(J1315-F1315)-1)</f>
        <v>2.6810300925935735</v>
      </c>
      <c r="L1315" s="12" t="b">
        <f>IF(G1315="CAN",TRUE,FALSE)</f>
        <v>0</v>
      </c>
      <c r="M1315" s="13" t="b">
        <f>AND(G1315="CLOSE",K1315&lt;=28)</f>
        <v>1</v>
      </c>
      <c r="N1315" s="13" t="b">
        <f>AND(G1315="CLOSE",K1315&gt;28,K1315&lt;=56)</f>
        <v>0</v>
      </c>
      <c r="O1315" s="13" t="b">
        <f>AND(G1315="CLOSE",K1315&gt;56,K1315&lt;=84)</f>
        <v>0</v>
      </c>
      <c r="P1315" s="13" t="b">
        <f>AND(G1315="CLOSE",K1315&gt;84)</f>
        <v>0</v>
      </c>
      <c r="Q1315" s="13" t="b">
        <f>AND(G1315 = "INPRG",K1315&gt;84)</f>
        <v>0</v>
      </c>
      <c r="R1315" s="13" t="b">
        <f>AND(G1315 = "INPRG",K1315&gt;56,K1315&lt;=84)</f>
        <v>0</v>
      </c>
      <c r="S1315" s="13" t="b">
        <f>AND(G1315 = "INPRG",K1315&gt;28,K1315&lt;56)</f>
        <v>0</v>
      </c>
      <c r="T1315" s="13" t="b">
        <f>AND(G1315="INPRG",K1315&gt;=21,K1315&lt;28)</f>
        <v>0</v>
      </c>
      <c r="U1315" s="13" t="b">
        <f>AND(G1315="INPRG",K1315&gt;=14,K1315&lt;21)</f>
        <v>0</v>
      </c>
      <c r="V1315" s="13" t="b">
        <f>AND(G1315="INPRG",K1315&gt;=7,K1315&lt;14)</f>
        <v>0</v>
      </c>
      <c r="W1315" s="14" t="b">
        <f>AND(G1315="INPRG",K1315&lt;7)</f>
        <v>0</v>
      </c>
    </row>
    <row r="1316" spans="1:23" ht="15.75" x14ac:dyDescent="0.25">
      <c r="A1316" s="1" t="s">
        <v>2656</v>
      </c>
      <c r="B1316" s="2" t="s">
        <v>1</v>
      </c>
      <c r="C1316" s="2" t="s">
        <v>2</v>
      </c>
      <c r="D1316" s="2" t="s">
        <v>2657</v>
      </c>
      <c r="E1316" s="2" t="s">
        <v>2658</v>
      </c>
      <c r="F1316" s="3">
        <v>42069.277372685188</v>
      </c>
      <c r="G1316" s="2" t="s">
        <v>4</v>
      </c>
      <c r="H1316" s="2" t="s">
        <v>97</v>
      </c>
      <c r="I1316" s="3">
        <v>42074.583333333336</v>
      </c>
      <c r="J1316" s="4">
        <f ca="1">TODAY()</f>
        <v>42790</v>
      </c>
      <c r="K1316" s="5">
        <f>IF(I1316&lt;&gt;0,(I1316-F1316)-1,(J1316-F1316)-1)</f>
        <v>4.3059606481474475</v>
      </c>
      <c r="L1316" s="5" t="b">
        <f>IF(G1316="CAN",TRUE,FALSE)</f>
        <v>0</v>
      </c>
      <c r="M1316" s="6" t="b">
        <f>AND(G1316="CLOSE",K1316&lt;=28)</f>
        <v>1</v>
      </c>
      <c r="N1316" s="6" t="b">
        <f>AND(G1316="CLOSE",K1316&gt;28,K1316&lt;=56)</f>
        <v>0</v>
      </c>
      <c r="O1316" s="6" t="b">
        <f>AND(G1316="CLOSE",K1316&gt;56,K1316&lt;=84)</f>
        <v>0</v>
      </c>
      <c r="P1316" s="6" t="b">
        <f>AND(G1316="CLOSE",K1316&gt;84)</f>
        <v>0</v>
      </c>
      <c r="Q1316" s="6" t="b">
        <f>AND(G1316 = "INPRG",K1316&gt;84)</f>
        <v>0</v>
      </c>
      <c r="R1316" s="6" t="b">
        <f>AND(G1316 = "INPRG",K1316&gt;56,K1316&lt;=84)</f>
        <v>0</v>
      </c>
      <c r="S1316" s="6" t="b">
        <f>AND(G1316 = "INPRG",K1316&gt;28,K1316&lt;56)</f>
        <v>0</v>
      </c>
      <c r="T1316" s="6" t="b">
        <f>AND(G1316="INPRG",K1316&gt;=21,K1316&lt;28)</f>
        <v>0</v>
      </c>
      <c r="U1316" s="6" t="b">
        <f>AND(G1316="INPRG",K1316&gt;=14,K1316&lt;21)</f>
        <v>0</v>
      </c>
      <c r="V1316" s="6" t="b">
        <f>AND(G1316="INPRG",K1316&gt;=7,K1316&lt;14)</f>
        <v>0</v>
      </c>
      <c r="W1316" s="7" t="b">
        <f>AND(G1316="INPRG",K1316&lt;7)</f>
        <v>0</v>
      </c>
    </row>
    <row r="1317" spans="1:23" ht="15.75" x14ac:dyDescent="0.25">
      <c r="A1317" s="8" t="s">
        <v>2659</v>
      </c>
      <c r="B1317" s="9" t="s">
        <v>1</v>
      </c>
      <c r="C1317" s="9" t="s">
        <v>21</v>
      </c>
      <c r="D1317" s="9" t="s">
        <v>646</v>
      </c>
      <c r="E1317" s="9"/>
      <c r="F1317" s="10">
        <v>42069.277395833335</v>
      </c>
      <c r="G1317" s="9" t="s">
        <v>4</v>
      </c>
      <c r="H1317" s="9" t="s">
        <v>325</v>
      </c>
      <c r="I1317" s="10">
        <v>42072.625</v>
      </c>
      <c r="J1317" s="11">
        <f ca="1">TODAY()</f>
        <v>42790</v>
      </c>
      <c r="K1317" s="12">
        <f>IF(I1317&lt;&gt;0,(I1317-F1317)-1,(J1317-F1317)-1)</f>
        <v>2.3476041666654055</v>
      </c>
      <c r="L1317" s="12" t="b">
        <f>IF(G1317="CAN",TRUE,FALSE)</f>
        <v>0</v>
      </c>
      <c r="M1317" s="13" t="b">
        <f>AND(G1317="CLOSE",K1317&lt;=28)</f>
        <v>1</v>
      </c>
      <c r="N1317" s="13" t="b">
        <f>AND(G1317="CLOSE",K1317&gt;28,K1317&lt;=56)</f>
        <v>0</v>
      </c>
      <c r="O1317" s="13" t="b">
        <f>AND(G1317="CLOSE",K1317&gt;56,K1317&lt;=84)</f>
        <v>0</v>
      </c>
      <c r="P1317" s="13" t="b">
        <f>AND(G1317="CLOSE",K1317&gt;84)</f>
        <v>0</v>
      </c>
      <c r="Q1317" s="13" t="b">
        <f>AND(G1317 = "INPRG",K1317&gt;84)</f>
        <v>0</v>
      </c>
      <c r="R1317" s="13" t="b">
        <f>AND(G1317 = "INPRG",K1317&gt;56,K1317&lt;=84)</f>
        <v>0</v>
      </c>
      <c r="S1317" s="13" t="b">
        <f>AND(G1317 = "INPRG",K1317&gt;28,K1317&lt;56)</f>
        <v>0</v>
      </c>
      <c r="T1317" s="13" t="b">
        <f>AND(G1317="INPRG",K1317&gt;=21,K1317&lt;28)</f>
        <v>0</v>
      </c>
      <c r="U1317" s="13" t="b">
        <f>AND(G1317="INPRG",K1317&gt;=14,K1317&lt;21)</f>
        <v>0</v>
      </c>
      <c r="V1317" s="13" t="b">
        <f>AND(G1317="INPRG",K1317&gt;=7,K1317&lt;14)</f>
        <v>0</v>
      </c>
      <c r="W1317" s="14" t="b">
        <f>AND(G1317="INPRG",K1317&lt;7)</f>
        <v>0</v>
      </c>
    </row>
    <row r="1318" spans="1:23" ht="15.75" x14ac:dyDescent="0.25">
      <c r="A1318" s="1" t="s">
        <v>2660</v>
      </c>
      <c r="B1318" s="2" t="s">
        <v>1</v>
      </c>
      <c r="C1318" s="2" t="s">
        <v>2</v>
      </c>
      <c r="D1318" s="2" t="s">
        <v>1147</v>
      </c>
      <c r="E1318" s="2" t="s">
        <v>2661</v>
      </c>
      <c r="F1318" s="3">
        <v>42069.277418981481</v>
      </c>
      <c r="G1318" s="2" t="s">
        <v>4</v>
      </c>
      <c r="H1318" s="2" t="s">
        <v>19</v>
      </c>
      <c r="I1318" s="3">
        <v>42073.583333333336</v>
      </c>
      <c r="J1318" s="4">
        <f ca="1">TODAY()</f>
        <v>42790</v>
      </c>
      <c r="K1318" s="5">
        <f>IF(I1318&lt;&gt;0,(I1318-F1318)-1,(J1318-F1318)-1)</f>
        <v>3.3059143518548808</v>
      </c>
      <c r="L1318" s="5" t="b">
        <f>IF(G1318="CAN",TRUE,FALSE)</f>
        <v>0</v>
      </c>
      <c r="M1318" s="6" t="b">
        <f>AND(G1318="CLOSE",K1318&lt;=28)</f>
        <v>1</v>
      </c>
      <c r="N1318" s="6" t="b">
        <f>AND(G1318="CLOSE",K1318&gt;28,K1318&lt;=56)</f>
        <v>0</v>
      </c>
      <c r="O1318" s="6" t="b">
        <f>AND(G1318="CLOSE",K1318&gt;56,K1318&lt;=84)</f>
        <v>0</v>
      </c>
      <c r="P1318" s="6" t="b">
        <f>AND(G1318="CLOSE",K1318&gt;84)</f>
        <v>0</v>
      </c>
      <c r="Q1318" s="6" t="b">
        <f>AND(G1318 = "INPRG",K1318&gt;84)</f>
        <v>0</v>
      </c>
      <c r="R1318" s="6" t="b">
        <f>AND(G1318 = "INPRG",K1318&gt;56,K1318&lt;=84)</f>
        <v>0</v>
      </c>
      <c r="S1318" s="6" t="b">
        <f>AND(G1318 = "INPRG",K1318&gt;28,K1318&lt;56)</f>
        <v>0</v>
      </c>
      <c r="T1318" s="6" t="b">
        <f>AND(G1318="INPRG",K1318&gt;=21,K1318&lt;28)</f>
        <v>0</v>
      </c>
      <c r="U1318" s="6" t="b">
        <f>AND(G1318="INPRG",K1318&gt;=14,K1318&lt;21)</f>
        <v>0</v>
      </c>
      <c r="V1318" s="6" t="b">
        <f>AND(G1318="INPRG",K1318&gt;=7,K1318&lt;14)</f>
        <v>0</v>
      </c>
      <c r="W1318" s="7" t="b">
        <f>AND(G1318="INPRG",K1318&lt;7)</f>
        <v>0</v>
      </c>
    </row>
    <row r="1319" spans="1:23" ht="15.75" x14ac:dyDescent="0.25">
      <c r="A1319" s="8" t="s">
        <v>2662</v>
      </c>
      <c r="B1319" s="9" t="s">
        <v>1</v>
      </c>
      <c r="C1319" s="9" t="s">
        <v>2</v>
      </c>
      <c r="D1319" s="9" t="s">
        <v>2051</v>
      </c>
      <c r="E1319" s="9" t="s">
        <v>2663</v>
      </c>
      <c r="F1319" s="10">
        <v>42069.277430555558</v>
      </c>
      <c r="G1319" s="9" t="s">
        <v>4</v>
      </c>
      <c r="H1319" s="9" t="s">
        <v>19</v>
      </c>
      <c r="I1319" s="10">
        <v>42073.606944444444</v>
      </c>
      <c r="J1319" s="11">
        <f ca="1">TODAY()</f>
        <v>42790</v>
      </c>
      <c r="K1319" s="12">
        <f>IF(I1319&lt;&gt;0,(I1319-F1319)-1,(J1319-F1319)-1)</f>
        <v>3.3295138888861402</v>
      </c>
      <c r="L1319" s="12" t="b">
        <f>IF(G1319="CAN",TRUE,FALSE)</f>
        <v>0</v>
      </c>
      <c r="M1319" s="13" t="b">
        <f>AND(G1319="CLOSE",K1319&lt;=28)</f>
        <v>1</v>
      </c>
      <c r="N1319" s="13" t="b">
        <f>AND(G1319="CLOSE",K1319&gt;28,K1319&lt;=56)</f>
        <v>0</v>
      </c>
      <c r="O1319" s="13" t="b">
        <f>AND(G1319="CLOSE",K1319&gt;56,K1319&lt;=84)</f>
        <v>0</v>
      </c>
      <c r="P1319" s="13" t="b">
        <f>AND(G1319="CLOSE",K1319&gt;84)</f>
        <v>0</v>
      </c>
      <c r="Q1319" s="13" t="b">
        <f>AND(G1319 = "INPRG",K1319&gt;84)</f>
        <v>0</v>
      </c>
      <c r="R1319" s="13" t="b">
        <f>AND(G1319 = "INPRG",K1319&gt;56,K1319&lt;=84)</f>
        <v>0</v>
      </c>
      <c r="S1319" s="13" t="b">
        <f>AND(G1319 = "INPRG",K1319&gt;28,K1319&lt;56)</f>
        <v>0</v>
      </c>
      <c r="T1319" s="13" t="b">
        <f>AND(G1319="INPRG",K1319&gt;=21,K1319&lt;28)</f>
        <v>0</v>
      </c>
      <c r="U1319" s="13" t="b">
        <f>AND(G1319="INPRG",K1319&gt;=14,K1319&lt;21)</f>
        <v>0</v>
      </c>
      <c r="V1319" s="13" t="b">
        <f>AND(G1319="INPRG",K1319&gt;=7,K1319&lt;14)</f>
        <v>0</v>
      </c>
      <c r="W1319" s="14" t="b">
        <f>AND(G1319="INPRG",K1319&lt;7)</f>
        <v>0</v>
      </c>
    </row>
    <row r="1320" spans="1:23" ht="15.75" x14ac:dyDescent="0.25">
      <c r="A1320" s="1" t="s">
        <v>2664</v>
      </c>
      <c r="B1320" s="2" t="s">
        <v>1</v>
      </c>
      <c r="C1320" s="2" t="s">
        <v>2</v>
      </c>
      <c r="D1320" s="2" t="s">
        <v>648</v>
      </c>
      <c r="E1320" s="2"/>
      <c r="F1320" s="3">
        <v>42069.277442129627</v>
      </c>
      <c r="G1320" s="2" t="s">
        <v>4</v>
      </c>
      <c r="H1320" s="2" t="s">
        <v>23</v>
      </c>
      <c r="I1320" s="3">
        <v>42075.332638888889</v>
      </c>
      <c r="J1320" s="4">
        <f ca="1">TODAY()</f>
        <v>42790</v>
      </c>
      <c r="K1320" s="5">
        <f>IF(I1320&lt;&gt;0,(I1320-F1320)-1,(J1320-F1320)-1)</f>
        <v>5.0551967592618894</v>
      </c>
      <c r="L1320" s="5" t="b">
        <f>IF(G1320="CAN",TRUE,FALSE)</f>
        <v>0</v>
      </c>
      <c r="M1320" s="6" t="b">
        <f>AND(G1320="CLOSE",K1320&lt;=28)</f>
        <v>1</v>
      </c>
      <c r="N1320" s="6" t="b">
        <f>AND(G1320="CLOSE",K1320&gt;28,K1320&lt;=56)</f>
        <v>0</v>
      </c>
      <c r="O1320" s="6" t="b">
        <f>AND(G1320="CLOSE",K1320&gt;56,K1320&lt;=84)</f>
        <v>0</v>
      </c>
      <c r="P1320" s="6" t="b">
        <f>AND(G1320="CLOSE",K1320&gt;84)</f>
        <v>0</v>
      </c>
      <c r="Q1320" s="6" t="b">
        <f>AND(G1320 = "INPRG",K1320&gt;84)</f>
        <v>0</v>
      </c>
      <c r="R1320" s="6" t="b">
        <f>AND(G1320 = "INPRG",K1320&gt;56,K1320&lt;=84)</f>
        <v>0</v>
      </c>
      <c r="S1320" s="6" t="b">
        <f>AND(G1320 = "INPRG",K1320&gt;28,K1320&lt;56)</f>
        <v>0</v>
      </c>
      <c r="T1320" s="6" t="b">
        <f>AND(G1320="INPRG",K1320&gt;=21,K1320&lt;28)</f>
        <v>0</v>
      </c>
      <c r="U1320" s="6" t="b">
        <f>AND(G1320="INPRG",K1320&gt;=14,K1320&lt;21)</f>
        <v>0</v>
      </c>
      <c r="V1320" s="6" t="b">
        <f>AND(G1320="INPRG",K1320&gt;=7,K1320&lt;14)</f>
        <v>0</v>
      </c>
      <c r="W1320" s="7" t="b">
        <f>AND(G1320="INPRG",K1320&lt;7)</f>
        <v>0</v>
      </c>
    </row>
    <row r="1321" spans="1:23" ht="15.75" x14ac:dyDescent="0.25">
      <c r="A1321" s="8" t="s">
        <v>2665</v>
      </c>
      <c r="B1321" s="9" t="s">
        <v>1</v>
      </c>
      <c r="C1321" s="9" t="s">
        <v>21</v>
      </c>
      <c r="D1321" s="9" t="s">
        <v>650</v>
      </c>
      <c r="E1321" s="9"/>
      <c r="F1321" s="10">
        <v>42069.277453703704</v>
      </c>
      <c r="G1321" s="9" t="s">
        <v>4</v>
      </c>
      <c r="H1321" s="9" t="s">
        <v>23</v>
      </c>
      <c r="I1321" s="10">
        <v>42076.958333333336</v>
      </c>
      <c r="J1321" s="11">
        <f ca="1">TODAY()</f>
        <v>42790</v>
      </c>
      <c r="K1321" s="12">
        <f>IF(I1321&lt;&gt;0,(I1321-F1321)-1,(J1321-F1321)-1)</f>
        <v>6.6808796296318178</v>
      </c>
      <c r="L1321" s="12" t="b">
        <f>IF(G1321="CAN",TRUE,FALSE)</f>
        <v>0</v>
      </c>
      <c r="M1321" s="13" t="b">
        <f>AND(G1321="CLOSE",K1321&lt;=28)</f>
        <v>1</v>
      </c>
      <c r="N1321" s="13" t="b">
        <f>AND(G1321="CLOSE",K1321&gt;28,K1321&lt;=56)</f>
        <v>0</v>
      </c>
      <c r="O1321" s="13" t="b">
        <f>AND(G1321="CLOSE",K1321&gt;56,K1321&lt;=84)</f>
        <v>0</v>
      </c>
      <c r="P1321" s="13" t="b">
        <f>AND(G1321="CLOSE",K1321&gt;84)</f>
        <v>0</v>
      </c>
      <c r="Q1321" s="13" t="b">
        <f>AND(G1321 = "INPRG",K1321&gt;84)</f>
        <v>0</v>
      </c>
      <c r="R1321" s="13" t="b">
        <f>AND(G1321 = "INPRG",K1321&gt;56,K1321&lt;=84)</f>
        <v>0</v>
      </c>
      <c r="S1321" s="13" t="b">
        <f>AND(G1321 = "INPRG",K1321&gt;28,K1321&lt;56)</f>
        <v>0</v>
      </c>
      <c r="T1321" s="13" t="b">
        <f>AND(G1321="INPRG",K1321&gt;=21,K1321&lt;28)</f>
        <v>0</v>
      </c>
      <c r="U1321" s="13" t="b">
        <f>AND(G1321="INPRG",K1321&gt;=14,K1321&lt;21)</f>
        <v>0</v>
      </c>
      <c r="V1321" s="13" t="b">
        <f>AND(G1321="INPRG",K1321&gt;=7,K1321&lt;14)</f>
        <v>0</v>
      </c>
      <c r="W1321" s="14" t="b">
        <f>AND(G1321="INPRG",K1321&lt;7)</f>
        <v>0</v>
      </c>
    </row>
    <row r="1322" spans="1:23" ht="15.75" x14ac:dyDescent="0.25">
      <c r="A1322" s="1" t="s">
        <v>2666</v>
      </c>
      <c r="B1322" s="2" t="s">
        <v>1</v>
      </c>
      <c r="C1322" s="2" t="s">
        <v>2</v>
      </c>
      <c r="D1322" s="2" t="s">
        <v>652</v>
      </c>
      <c r="E1322" s="2" t="s">
        <v>653</v>
      </c>
      <c r="F1322" s="3">
        <v>42069.277465277781</v>
      </c>
      <c r="G1322" s="2" t="s">
        <v>4</v>
      </c>
      <c r="H1322" s="2" t="s">
        <v>19</v>
      </c>
      <c r="I1322" s="3">
        <v>42072.958333333336</v>
      </c>
      <c r="J1322" s="4">
        <f ca="1">TODAY()</f>
        <v>42790</v>
      </c>
      <c r="K1322" s="5">
        <f>IF(I1322&lt;&gt;0,(I1322-F1322)-1,(J1322-F1322)-1)</f>
        <v>2.6808680555550382</v>
      </c>
      <c r="L1322" s="5" t="b">
        <f>IF(G1322="CAN",TRUE,FALSE)</f>
        <v>0</v>
      </c>
      <c r="M1322" s="6" t="b">
        <f>AND(G1322="CLOSE",K1322&lt;=28)</f>
        <v>1</v>
      </c>
      <c r="N1322" s="6" t="b">
        <f>AND(G1322="CLOSE",K1322&gt;28,K1322&lt;=56)</f>
        <v>0</v>
      </c>
      <c r="O1322" s="6" t="b">
        <f>AND(G1322="CLOSE",K1322&gt;56,K1322&lt;=84)</f>
        <v>0</v>
      </c>
      <c r="P1322" s="6" t="b">
        <f>AND(G1322="CLOSE",K1322&gt;84)</f>
        <v>0</v>
      </c>
      <c r="Q1322" s="6" t="b">
        <f>AND(G1322 = "INPRG",K1322&gt;84)</f>
        <v>0</v>
      </c>
      <c r="R1322" s="6" t="b">
        <f>AND(G1322 = "INPRG",K1322&gt;56,K1322&lt;=84)</f>
        <v>0</v>
      </c>
      <c r="S1322" s="6" t="b">
        <f>AND(G1322 = "INPRG",K1322&gt;28,K1322&lt;56)</f>
        <v>0</v>
      </c>
      <c r="T1322" s="6" t="b">
        <f>AND(G1322="INPRG",K1322&gt;=21,K1322&lt;28)</f>
        <v>0</v>
      </c>
      <c r="U1322" s="6" t="b">
        <f>AND(G1322="INPRG",K1322&gt;=14,K1322&lt;21)</f>
        <v>0</v>
      </c>
      <c r="V1322" s="6" t="b">
        <f>AND(G1322="INPRG",K1322&gt;=7,K1322&lt;14)</f>
        <v>0</v>
      </c>
      <c r="W1322" s="7" t="b">
        <f>AND(G1322="INPRG",K1322&lt;7)</f>
        <v>0</v>
      </c>
    </row>
    <row r="1323" spans="1:23" ht="15.75" x14ac:dyDescent="0.25">
      <c r="A1323" s="8" t="s">
        <v>2667</v>
      </c>
      <c r="B1323" s="9" t="s">
        <v>1</v>
      </c>
      <c r="C1323" s="9" t="s">
        <v>2</v>
      </c>
      <c r="D1323" s="9" t="s">
        <v>2668</v>
      </c>
      <c r="E1323" s="9" t="s">
        <v>653</v>
      </c>
      <c r="F1323" s="10">
        <v>42069.27747685185</v>
      </c>
      <c r="G1323" s="9" t="s">
        <v>4</v>
      </c>
      <c r="H1323" s="9" t="s">
        <v>19</v>
      </c>
      <c r="I1323" s="10">
        <v>42072.958333333336</v>
      </c>
      <c r="J1323" s="11">
        <f ca="1">TODAY()</f>
        <v>42790</v>
      </c>
      <c r="K1323" s="12">
        <f>IF(I1323&lt;&gt;0,(I1323-F1323)-1,(J1323-F1323)-1)</f>
        <v>2.6808564814855345</v>
      </c>
      <c r="L1323" s="12" t="b">
        <f>IF(G1323="CAN",TRUE,FALSE)</f>
        <v>0</v>
      </c>
      <c r="M1323" s="13" t="b">
        <f>AND(G1323="CLOSE",K1323&lt;=28)</f>
        <v>1</v>
      </c>
      <c r="N1323" s="13" t="b">
        <f>AND(G1323="CLOSE",K1323&gt;28,K1323&lt;=56)</f>
        <v>0</v>
      </c>
      <c r="O1323" s="13" t="b">
        <f>AND(G1323="CLOSE",K1323&gt;56,K1323&lt;=84)</f>
        <v>0</v>
      </c>
      <c r="P1323" s="13" t="b">
        <f>AND(G1323="CLOSE",K1323&gt;84)</f>
        <v>0</v>
      </c>
      <c r="Q1323" s="13" t="b">
        <f>AND(G1323 = "INPRG",K1323&gt;84)</f>
        <v>0</v>
      </c>
      <c r="R1323" s="13" t="b">
        <f>AND(G1323 = "INPRG",K1323&gt;56,K1323&lt;=84)</f>
        <v>0</v>
      </c>
      <c r="S1323" s="13" t="b">
        <f>AND(G1323 = "INPRG",K1323&gt;28,K1323&lt;56)</f>
        <v>0</v>
      </c>
      <c r="T1323" s="13" t="b">
        <f>AND(G1323="INPRG",K1323&gt;=21,K1323&lt;28)</f>
        <v>0</v>
      </c>
      <c r="U1323" s="13" t="b">
        <f>AND(G1323="INPRG",K1323&gt;=14,K1323&lt;21)</f>
        <v>0</v>
      </c>
      <c r="V1323" s="13" t="b">
        <f>AND(G1323="INPRG",K1323&gt;=7,K1323&lt;14)</f>
        <v>0</v>
      </c>
      <c r="W1323" s="14" t="b">
        <f>AND(G1323="INPRG",K1323&lt;7)</f>
        <v>0</v>
      </c>
    </row>
    <row r="1324" spans="1:23" ht="15.75" x14ac:dyDescent="0.25">
      <c r="A1324" s="1" t="s">
        <v>2669</v>
      </c>
      <c r="B1324" s="2" t="s">
        <v>1</v>
      </c>
      <c r="C1324" s="2" t="s">
        <v>21</v>
      </c>
      <c r="D1324" s="2" t="s">
        <v>655</v>
      </c>
      <c r="E1324" s="2" t="s">
        <v>653</v>
      </c>
      <c r="F1324" s="3">
        <v>42069.277488425927</v>
      </c>
      <c r="G1324" s="2" t="s">
        <v>4</v>
      </c>
      <c r="H1324" s="2" t="s">
        <v>19</v>
      </c>
      <c r="I1324" s="3">
        <v>42073.583333333336</v>
      </c>
      <c r="J1324" s="4">
        <f ca="1">TODAY()</f>
        <v>42790</v>
      </c>
      <c r="K1324" s="5">
        <f>IF(I1324&lt;&gt;0,(I1324-F1324)-1,(J1324-F1324)-1)</f>
        <v>3.3058449074087548</v>
      </c>
      <c r="L1324" s="5" t="b">
        <f>IF(G1324="CAN",TRUE,FALSE)</f>
        <v>0</v>
      </c>
      <c r="M1324" s="6" t="b">
        <f>AND(G1324="CLOSE",K1324&lt;=28)</f>
        <v>1</v>
      </c>
      <c r="N1324" s="6" t="b">
        <f>AND(G1324="CLOSE",K1324&gt;28,K1324&lt;=56)</f>
        <v>0</v>
      </c>
      <c r="O1324" s="6" t="b">
        <f>AND(G1324="CLOSE",K1324&gt;56,K1324&lt;=84)</f>
        <v>0</v>
      </c>
      <c r="P1324" s="6" t="b">
        <f>AND(G1324="CLOSE",K1324&gt;84)</f>
        <v>0</v>
      </c>
      <c r="Q1324" s="6" t="b">
        <f>AND(G1324 = "INPRG",K1324&gt;84)</f>
        <v>0</v>
      </c>
      <c r="R1324" s="6" t="b">
        <f>AND(G1324 = "INPRG",K1324&gt;56,K1324&lt;=84)</f>
        <v>0</v>
      </c>
      <c r="S1324" s="6" t="b">
        <f>AND(G1324 = "INPRG",K1324&gt;28,K1324&lt;56)</f>
        <v>0</v>
      </c>
      <c r="T1324" s="6" t="b">
        <f>AND(G1324="INPRG",K1324&gt;=21,K1324&lt;28)</f>
        <v>0</v>
      </c>
      <c r="U1324" s="6" t="b">
        <f>AND(G1324="INPRG",K1324&gt;=14,K1324&lt;21)</f>
        <v>0</v>
      </c>
      <c r="V1324" s="6" t="b">
        <f>AND(G1324="INPRG",K1324&gt;=7,K1324&lt;14)</f>
        <v>0</v>
      </c>
      <c r="W1324" s="7" t="b">
        <f>AND(G1324="INPRG",K1324&lt;7)</f>
        <v>0</v>
      </c>
    </row>
    <row r="1325" spans="1:23" ht="15.75" x14ac:dyDescent="0.25">
      <c r="A1325" s="8" t="s">
        <v>2670</v>
      </c>
      <c r="B1325" s="9" t="s">
        <v>1</v>
      </c>
      <c r="C1325" s="9" t="s">
        <v>21</v>
      </c>
      <c r="D1325" s="9" t="s">
        <v>657</v>
      </c>
      <c r="E1325" s="9" t="s">
        <v>658</v>
      </c>
      <c r="F1325" s="10">
        <v>42069.277569444443</v>
      </c>
      <c r="G1325" s="9" t="s">
        <v>4</v>
      </c>
      <c r="H1325" s="9" t="s">
        <v>23</v>
      </c>
      <c r="I1325" s="10">
        <v>42077.958333333336</v>
      </c>
      <c r="J1325" s="11">
        <f ca="1">TODAY()</f>
        <v>42790</v>
      </c>
      <c r="K1325" s="12">
        <f>IF(I1325&lt;&gt;0,(I1325-F1325)-1,(J1325-F1325)-1)</f>
        <v>7.6807638888931251</v>
      </c>
      <c r="L1325" s="12" t="b">
        <f>IF(G1325="CAN",TRUE,FALSE)</f>
        <v>0</v>
      </c>
      <c r="M1325" s="13" t="b">
        <f>AND(G1325="CLOSE",K1325&lt;=28)</f>
        <v>1</v>
      </c>
      <c r="N1325" s="13" t="b">
        <f>AND(G1325="CLOSE",K1325&gt;28,K1325&lt;=56)</f>
        <v>0</v>
      </c>
      <c r="O1325" s="13" t="b">
        <f>AND(G1325="CLOSE",K1325&gt;56,K1325&lt;=84)</f>
        <v>0</v>
      </c>
      <c r="P1325" s="13" t="b">
        <f>AND(G1325="CLOSE",K1325&gt;84)</f>
        <v>0</v>
      </c>
      <c r="Q1325" s="13" t="b">
        <f>AND(G1325 = "INPRG",K1325&gt;84)</f>
        <v>0</v>
      </c>
      <c r="R1325" s="13" t="b">
        <f>AND(G1325 = "INPRG",K1325&gt;56,K1325&lt;=84)</f>
        <v>0</v>
      </c>
      <c r="S1325" s="13" t="b">
        <f>AND(G1325 = "INPRG",K1325&gt;28,K1325&lt;56)</f>
        <v>0</v>
      </c>
      <c r="T1325" s="13" t="b">
        <f>AND(G1325="INPRG",K1325&gt;=21,K1325&lt;28)</f>
        <v>0</v>
      </c>
      <c r="U1325" s="13" t="b">
        <f>AND(G1325="INPRG",K1325&gt;=14,K1325&lt;21)</f>
        <v>0</v>
      </c>
      <c r="V1325" s="13" t="b">
        <f>AND(G1325="INPRG",K1325&gt;=7,K1325&lt;14)</f>
        <v>0</v>
      </c>
      <c r="W1325" s="14" t="b">
        <f>AND(G1325="INPRG",K1325&lt;7)</f>
        <v>0</v>
      </c>
    </row>
    <row r="1326" spans="1:23" ht="15.75" x14ac:dyDescent="0.25">
      <c r="A1326" s="1" t="s">
        <v>2671</v>
      </c>
      <c r="B1326" s="2" t="s">
        <v>1</v>
      </c>
      <c r="C1326" s="2" t="s">
        <v>2</v>
      </c>
      <c r="D1326" s="2" t="s">
        <v>587</v>
      </c>
      <c r="E1326" s="2" t="s">
        <v>660</v>
      </c>
      <c r="F1326" s="3">
        <v>42069.277627314812</v>
      </c>
      <c r="G1326" s="2" t="s">
        <v>4</v>
      </c>
      <c r="H1326" s="2" t="s">
        <v>238</v>
      </c>
      <c r="I1326" s="3">
        <v>42074.958333333336</v>
      </c>
      <c r="J1326" s="4">
        <f ca="1">TODAY()</f>
        <v>42790</v>
      </c>
      <c r="K1326" s="5">
        <f>IF(I1326&lt;&gt;0,(I1326-F1326)-1,(J1326-F1326)-1)</f>
        <v>4.6807060185237788</v>
      </c>
      <c r="L1326" s="5" t="b">
        <f>IF(G1326="CAN",TRUE,FALSE)</f>
        <v>0</v>
      </c>
      <c r="M1326" s="6" t="b">
        <f>AND(G1326="CLOSE",K1326&lt;=28)</f>
        <v>1</v>
      </c>
      <c r="N1326" s="6" t="b">
        <f>AND(G1326="CLOSE",K1326&gt;28,K1326&lt;=56)</f>
        <v>0</v>
      </c>
      <c r="O1326" s="6" t="b">
        <f>AND(G1326="CLOSE",K1326&gt;56,K1326&lt;=84)</f>
        <v>0</v>
      </c>
      <c r="P1326" s="6" t="b">
        <f>AND(G1326="CLOSE",K1326&gt;84)</f>
        <v>0</v>
      </c>
      <c r="Q1326" s="6" t="b">
        <f>AND(G1326 = "INPRG",K1326&gt;84)</f>
        <v>0</v>
      </c>
      <c r="R1326" s="6" t="b">
        <f>AND(G1326 = "INPRG",K1326&gt;56,K1326&lt;=84)</f>
        <v>0</v>
      </c>
      <c r="S1326" s="6" t="b">
        <f>AND(G1326 = "INPRG",K1326&gt;28,K1326&lt;56)</f>
        <v>0</v>
      </c>
      <c r="T1326" s="6" t="b">
        <f>AND(G1326="INPRG",K1326&gt;=21,K1326&lt;28)</f>
        <v>0</v>
      </c>
      <c r="U1326" s="6" t="b">
        <f>AND(G1326="INPRG",K1326&gt;=14,K1326&lt;21)</f>
        <v>0</v>
      </c>
      <c r="V1326" s="6" t="b">
        <f>AND(G1326="INPRG",K1326&gt;=7,K1326&lt;14)</f>
        <v>0</v>
      </c>
      <c r="W1326" s="7" t="b">
        <f>AND(G1326="INPRG",K1326&lt;7)</f>
        <v>0</v>
      </c>
    </row>
    <row r="1327" spans="1:23" ht="15.75" x14ac:dyDescent="0.25">
      <c r="A1327" s="8" t="s">
        <v>2672</v>
      </c>
      <c r="B1327" s="9" t="s">
        <v>1</v>
      </c>
      <c r="C1327" s="9" t="s">
        <v>2</v>
      </c>
      <c r="D1327" s="9" t="s">
        <v>587</v>
      </c>
      <c r="E1327" s="9" t="s">
        <v>662</v>
      </c>
      <c r="F1327" s="10">
        <v>42069.277638888889</v>
      </c>
      <c r="G1327" s="9" t="s">
        <v>4</v>
      </c>
      <c r="H1327" s="9" t="s">
        <v>238</v>
      </c>
      <c r="I1327" s="10">
        <v>42073.583333333336</v>
      </c>
      <c r="J1327" s="11">
        <f ca="1">TODAY()</f>
        <v>42790</v>
      </c>
      <c r="K1327" s="12">
        <f>IF(I1327&lt;&gt;0,(I1327-F1327)-1,(J1327-F1327)-1)</f>
        <v>3.3056944444469991</v>
      </c>
      <c r="L1327" s="12" t="b">
        <f>IF(G1327="CAN",TRUE,FALSE)</f>
        <v>0</v>
      </c>
      <c r="M1327" s="13" t="b">
        <f>AND(G1327="CLOSE",K1327&lt;=28)</f>
        <v>1</v>
      </c>
      <c r="N1327" s="13" t="b">
        <f>AND(G1327="CLOSE",K1327&gt;28,K1327&lt;=56)</f>
        <v>0</v>
      </c>
      <c r="O1327" s="13" t="b">
        <f>AND(G1327="CLOSE",K1327&gt;56,K1327&lt;=84)</f>
        <v>0</v>
      </c>
      <c r="P1327" s="13" t="b">
        <f>AND(G1327="CLOSE",K1327&gt;84)</f>
        <v>0</v>
      </c>
      <c r="Q1327" s="13" t="b">
        <f>AND(G1327 = "INPRG",K1327&gt;84)</f>
        <v>0</v>
      </c>
      <c r="R1327" s="13" t="b">
        <f>AND(G1327 = "INPRG",K1327&gt;56,K1327&lt;=84)</f>
        <v>0</v>
      </c>
      <c r="S1327" s="13" t="b">
        <f>AND(G1327 = "INPRG",K1327&gt;28,K1327&lt;56)</f>
        <v>0</v>
      </c>
      <c r="T1327" s="13" t="b">
        <f>AND(G1327="INPRG",K1327&gt;=21,K1327&lt;28)</f>
        <v>0</v>
      </c>
      <c r="U1327" s="13" t="b">
        <f>AND(G1327="INPRG",K1327&gt;=14,K1327&lt;21)</f>
        <v>0</v>
      </c>
      <c r="V1327" s="13" t="b">
        <f>AND(G1327="INPRG",K1327&gt;=7,K1327&lt;14)</f>
        <v>0</v>
      </c>
      <c r="W1327" s="14" t="b">
        <f>AND(G1327="INPRG",K1327&lt;7)</f>
        <v>0</v>
      </c>
    </row>
    <row r="1328" spans="1:23" ht="15.75" x14ac:dyDescent="0.25">
      <c r="A1328" s="1" t="s">
        <v>2673</v>
      </c>
      <c r="B1328" s="2" t="s">
        <v>1</v>
      </c>
      <c r="C1328" s="2" t="s">
        <v>2</v>
      </c>
      <c r="D1328" s="2" t="s">
        <v>608</v>
      </c>
      <c r="E1328" s="2" t="s">
        <v>1170</v>
      </c>
      <c r="F1328" s="3">
        <v>42069.277662037035</v>
      </c>
      <c r="G1328" s="2" t="s">
        <v>4</v>
      </c>
      <c r="H1328" s="2" t="s">
        <v>620</v>
      </c>
      <c r="I1328" s="3">
        <v>42074.958333333336</v>
      </c>
      <c r="J1328" s="4">
        <f ca="1">TODAY()</f>
        <v>42790</v>
      </c>
      <c r="K1328" s="5">
        <f>IF(I1328&lt;&gt;0,(I1328-F1328)-1,(J1328-F1328)-1)</f>
        <v>4.6806712963007158</v>
      </c>
      <c r="L1328" s="5" t="b">
        <f>IF(G1328="CAN",TRUE,FALSE)</f>
        <v>0</v>
      </c>
      <c r="M1328" s="6" t="b">
        <f>AND(G1328="CLOSE",K1328&lt;=28)</f>
        <v>1</v>
      </c>
      <c r="N1328" s="6" t="b">
        <f>AND(G1328="CLOSE",K1328&gt;28,K1328&lt;=56)</f>
        <v>0</v>
      </c>
      <c r="O1328" s="6" t="b">
        <f>AND(G1328="CLOSE",K1328&gt;56,K1328&lt;=84)</f>
        <v>0</v>
      </c>
      <c r="P1328" s="6" t="b">
        <f>AND(G1328="CLOSE",K1328&gt;84)</f>
        <v>0</v>
      </c>
      <c r="Q1328" s="6" t="b">
        <f>AND(G1328 = "INPRG",K1328&gt;84)</f>
        <v>0</v>
      </c>
      <c r="R1328" s="6" t="b">
        <f>AND(G1328 = "INPRG",K1328&gt;56,K1328&lt;=84)</f>
        <v>0</v>
      </c>
      <c r="S1328" s="6" t="b">
        <f>AND(G1328 = "INPRG",K1328&gt;28,K1328&lt;56)</f>
        <v>0</v>
      </c>
      <c r="T1328" s="6" t="b">
        <f>AND(G1328="INPRG",K1328&gt;=21,K1328&lt;28)</f>
        <v>0</v>
      </c>
      <c r="U1328" s="6" t="b">
        <f>AND(G1328="INPRG",K1328&gt;=14,K1328&lt;21)</f>
        <v>0</v>
      </c>
      <c r="V1328" s="6" t="b">
        <f>AND(G1328="INPRG",K1328&gt;=7,K1328&lt;14)</f>
        <v>0</v>
      </c>
      <c r="W1328" s="7" t="b">
        <f>AND(G1328="INPRG",K1328&lt;7)</f>
        <v>0</v>
      </c>
    </row>
    <row r="1329" spans="1:23" ht="15.75" x14ac:dyDescent="0.25">
      <c r="A1329" s="8" t="s">
        <v>2674</v>
      </c>
      <c r="B1329" s="9" t="s">
        <v>1</v>
      </c>
      <c r="C1329" s="9" t="s">
        <v>2</v>
      </c>
      <c r="D1329" s="9" t="s">
        <v>664</v>
      </c>
      <c r="E1329" s="9" t="s">
        <v>665</v>
      </c>
      <c r="F1329" s="10">
        <v>42069.277696759258</v>
      </c>
      <c r="G1329" s="9" t="s">
        <v>4</v>
      </c>
      <c r="H1329" s="9" t="s">
        <v>134</v>
      </c>
      <c r="I1329" s="10">
        <v>42072.291666666664</v>
      </c>
      <c r="J1329" s="11">
        <f ca="1">TODAY()</f>
        <v>42790</v>
      </c>
      <c r="K1329" s="12">
        <f>IF(I1329&lt;&gt;0,(I1329-F1329)-1,(J1329-F1329)-1)</f>
        <v>2.0139699074061355</v>
      </c>
      <c r="L1329" s="12" t="b">
        <f>IF(G1329="CAN",TRUE,FALSE)</f>
        <v>0</v>
      </c>
      <c r="M1329" s="13" t="b">
        <f>AND(G1329="CLOSE",K1329&lt;=28)</f>
        <v>1</v>
      </c>
      <c r="N1329" s="13" t="b">
        <f>AND(G1329="CLOSE",K1329&gt;28,K1329&lt;=56)</f>
        <v>0</v>
      </c>
      <c r="O1329" s="13" t="b">
        <f>AND(G1329="CLOSE",K1329&gt;56,K1329&lt;=84)</f>
        <v>0</v>
      </c>
      <c r="P1329" s="13" t="b">
        <f>AND(G1329="CLOSE",K1329&gt;84)</f>
        <v>0</v>
      </c>
      <c r="Q1329" s="13" t="b">
        <f>AND(G1329 = "INPRG",K1329&gt;84)</f>
        <v>0</v>
      </c>
      <c r="R1329" s="13" t="b">
        <f>AND(G1329 = "INPRG",K1329&gt;56,K1329&lt;=84)</f>
        <v>0</v>
      </c>
      <c r="S1329" s="13" t="b">
        <f>AND(G1329 = "INPRG",K1329&gt;28,K1329&lt;56)</f>
        <v>0</v>
      </c>
      <c r="T1329" s="13" t="b">
        <f>AND(G1329="INPRG",K1329&gt;=21,K1329&lt;28)</f>
        <v>0</v>
      </c>
      <c r="U1329" s="13" t="b">
        <f>AND(G1329="INPRG",K1329&gt;=14,K1329&lt;21)</f>
        <v>0</v>
      </c>
      <c r="V1329" s="13" t="b">
        <f>AND(G1329="INPRG",K1329&gt;=7,K1329&lt;14)</f>
        <v>0</v>
      </c>
      <c r="W1329" s="14" t="b">
        <f>AND(G1329="INPRG",K1329&lt;7)</f>
        <v>0</v>
      </c>
    </row>
    <row r="1330" spans="1:23" ht="15.75" x14ac:dyDescent="0.25">
      <c r="A1330" s="1" t="s">
        <v>2675</v>
      </c>
      <c r="B1330" s="2" t="s">
        <v>1</v>
      </c>
      <c r="C1330" s="2" t="s">
        <v>21</v>
      </c>
      <c r="D1330" s="2" t="s">
        <v>667</v>
      </c>
      <c r="E1330" s="2" t="s">
        <v>665</v>
      </c>
      <c r="F1330" s="3">
        <v>42069.277708333335</v>
      </c>
      <c r="G1330" s="2" t="s">
        <v>4</v>
      </c>
      <c r="H1330" s="2" t="s">
        <v>134</v>
      </c>
      <c r="I1330" s="3">
        <v>42073.958333333336</v>
      </c>
      <c r="J1330" s="4">
        <f ca="1">TODAY()</f>
        <v>42790</v>
      </c>
      <c r="K1330" s="5">
        <f>IF(I1330&lt;&gt;0,(I1330-F1330)-1,(J1330-F1330)-1)</f>
        <v>3.6806250000008731</v>
      </c>
      <c r="L1330" s="5" t="b">
        <f>IF(G1330="CAN",TRUE,FALSE)</f>
        <v>0</v>
      </c>
      <c r="M1330" s="6" t="b">
        <f>AND(G1330="CLOSE",K1330&lt;=28)</f>
        <v>1</v>
      </c>
      <c r="N1330" s="6" t="b">
        <f>AND(G1330="CLOSE",K1330&gt;28,K1330&lt;=56)</f>
        <v>0</v>
      </c>
      <c r="O1330" s="6" t="b">
        <f>AND(G1330="CLOSE",K1330&gt;56,K1330&lt;=84)</f>
        <v>0</v>
      </c>
      <c r="P1330" s="6" t="b">
        <f>AND(G1330="CLOSE",K1330&gt;84)</f>
        <v>0</v>
      </c>
      <c r="Q1330" s="6" t="b">
        <f>AND(G1330 = "INPRG",K1330&gt;84)</f>
        <v>0</v>
      </c>
      <c r="R1330" s="6" t="b">
        <f>AND(G1330 = "INPRG",K1330&gt;56,K1330&lt;=84)</f>
        <v>0</v>
      </c>
      <c r="S1330" s="6" t="b">
        <f>AND(G1330 = "INPRG",K1330&gt;28,K1330&lt;56)</f>
        <v>0</v>
      </c>
      <c r="T1330" s="6" t="b">
        <f>AND(G1330="INPRG",K1330&gt;=21,K1330&lt;28)</f>
        <v>0</v>
      </c>
      <c r="U1330" s="6" t="b">
        <f>AND(G1330="INPRG",K1330&gt;=14,K1330&lt;21)</f>
        <v>0</v>
      </c>
      <c r="V1330" s="6" t="b">
        <f>AND(G1330="INPRG",K1330&gt;=7,K1330&lt;14)</f>
        <v>0</v>
      </c>
      <c r="W1330" s="7" t="b">
        <f>AND(G1330="INPRG",K1330&lt;7)</f>
        <v>0</v>
      </c>
    </row>
    <row r="1331" spans="1:23" ht="15.75" x14ac:dyDescent="0.25">
      <c r="A1331" s="8" t="s">
        <v>2676</v>
      </c>
      <c r="B1331" s="9" t="s">
        <v>1</v>
      </c>
      <c r="C1331" s="9" t="s">
        <v>21</v>
      </c>
      <c r="D1331" s="9" t="s">
        <v>669</v>
      </c>
      <c r="E1331" s="9" t="s">
        <v>670</v>
      </c>
      <c r="F1331" s="10">
        <v>42069.277766203704</v>
      </c>
      <c r="G1331" s="9" t="s">
        <v>4</v>
      </c>
      <c r="H1331" s="9" t="s">
        <v>214</v>
      </c>
      <c r="I1331" s="10">
        <v>42073.291666666664</v>
      </c>
      <c r="J1331" s="11">
        <f ca="1">TODAY()</f>
        <v>42790</v>
      </c>
      <c r="K1331" s="12">
        <f>IF(I1331&lt;&gt;0,(I1331-F1331)-1,(J1331-F1331)-1)</f>
        <v>3.0139004629600095</v>
      </c>
      <c r="L1331" s="12" t="b">
        <f>IF(G1331="CAN",TRUE,FALSE)</f>
        <v>0</v>
      </c>
      <c r="M1331" s="13" t="b">
        <f>AND(G1331="CLOSE",K1331&lt;=28)</f>
        <v>1</v>
      </c>
      <c r="N1331" s="13" t="b">
        <f>AND(G1331="CLOSE",K1331&gt;28,K1331&lt;=56)</f>
        <v>0</v>
      </c>
      <c r="O1331" s="13" t="b">
        <f>AND(G1331="CLOSE",K1331&gt;56,K1331&lt;=84)</f>
        <v>0</v>
      </c>
      <c r="P1331" s="13" t="b">
        <f>AND(G1331="CLOSE",K1331&gt;84)</f>
        <v>0</v>
      </c>
      <c r="Q1331" s="13" t="b">
        <f>AND(G1331 = "INPRG",K1331&gt;84)</f>
        <v>0</v>
      </c>
      <c r="R1331" s="13" t="b">
        <f>AND(G1331 = "INPRG",K1331&gt;56,K1331&lt;=84)</f>
        <v>0</v>
      </c>
      <c r="S1331" s="13" t="b">
        <f>AND(G1331 = "INPRG",K1331&gt;28,K1331&lt;56)</f>
        <v>0</v>
      </c>
      <c r="T1331" s="13" t="b">
        <f>AND(G1331="INPRG",K1331&gt;=21,K1331&lt;28)</f>
        <v>0</v>
      </c>
      <c r="U1331" s="13" t="b">
        <f>AND(G1331="INPRG",K1331&gt;=14,K1331&lt;21)</f>
        <v>0</v>
      </c>
      <c r="V1331" s="13" t="b">
        <f>AND(G1331="INPRG",K1331&gt;=7,K1331&lt;14)</f>
        <v>0</v>
      </c>
      <c r="W1331" s="14" t="b">
        <f>AND(G1331="INPRG",K1331&lt;7)</f>
        <v>0</v>
      </c>
    </row>
    <row r="1332" spans="1:23" ht="15.75" x14ac:dyDescent="0.25">
      <c r="A1332" s="1" t="s">
        <v>2677</v>
      </c>
      <c r="B1332" s="2" t="s">
        <v>1</v>
      </c>
      <c r="C1332" s="2" t="s">
        <v>21</v>
      </c>
      <c r="D1332" s="2" t="s">
        <v>2678</v>
      </c>
      <c r="E1332" s="2" t="s">
        <v>2679</v>
      </c>
      <c r="F1332" s="3">
        <v>42069.277812499997</v>
      </c>
      <c r="G1332" s="2" t="s">
        <v>4</v>
      </c>
      <c r="H1332" s="2" t="s">
        <v>238</v>
      </c>
      <c r="I1332" s="3">
        <v>42073.583333333336</v>
      </c>
      <c r="J1332" s="4">
        <f ca="1">TODAY()</f>
        <v>42790</v>
      </c>
      <c r="K1332" s="5">
        <f>IF(I1332&lt;&gt;0,(I1332-F1332)-1,(J1332-F1332)-1)</f>
        <v>3.3055208333389601</v>
      </c>
      <c r="L1332" s="5" t="b">
        <f>IF(G1332="CAN",TRUE,FALSE)</f>
        <v>0</v>
      </c>
      <c r="M1332" s="6" t="b">
        <f>AND(G1332="CLOSE",K1332&lt;=28)</f>
        <v>1</v>
      </c>
      <c r="N1332" s="6" t="b">
        <f>AND(G1332="CLOSE",K1332&gt;28,K1332&lt;=56)</f>
        <v>0</v>
      </c>
      <c r="O1332" s="6" t="b">
        <f>AND(G1332="CLOSE",K1332&gt;56,K1332&lt;=84)</f>
        <v>0</v>
      </c>
      <c r="P1332" s="6" t="b">
        <f>AND(G1332="CLOSE",K1332&gt;84)</f>
        <v>0</v>
      </c>
      <c r="Q1332" s="6" t="b">
        <f>AND(G1332 = "INPRG",K1332&gt;84)</f>
        <v>0</v>
      </c>
      <c r="R1332" s="6" t="b">
        <f>AND(G1332 = "INPRG",K1332&gt;56,K1332&lt;=84)</f>
        <v>0</v>
      </c>
      <c r="S1332" s="6" t="b">
        <f>AND(G1332 = "INPRG",K1332&gt;28,K1332&lt;56)</f>
        <v>0</v>
      </c>
      <c r="T1332" s="6" t="b">
        <f>AND(G1332="INPRG",K1332&gt;=21,K1332&lt;28)</f>
        <v>0</v>
      </c>
      <c r="U1332" s="6" t="b">
        <f>AND(G1332="INPRG",K1332&gt;=14,K1332&lt;21)</f>
        <v>0</v>
      </c>
      <c r="V1332" s="6" t="b">
        <f>AND(G1332="INPRG",K1332&gt;=7,K1332&lt;14)</f>
        <v>0</v>
      </c>
      <c r="W1332" s="7" t="b">
        <f>AND(G1332="INPRG",K1332&lt;7)</f>
        <v>0</v>
      </c>
    </row>
    <row r="1333" spans="1:23" ht="15.75" x14ac:dyDescent="0.25">
      <c r="A1333" s="8" t="s">
        <v>2680</v>
      </c>
      <c r="B1333" s="9" t="s">
        <v>1</v>
      </c>
      <c r="C1333" s="9" t="s">
        <v>21</v>
      </c>
      <c r="D1333" s="9" t="s">
        <v>2681</v>
      </c>
      <c r="E1333" s="9" t="s">
        <v>2682</v>
      </c>
      <c r="F1333" s="10">
        <v>42069.27783564815</v>
      </c>
      <c r="G1333" s="9" t="s">
        <v>4</v>
      </c>
      <c r="H1333" s="9" t="s">
        <v>238</v>
      </c>
      <c r="I1333" s="10">
        <v>42073.583333333336</v>
      </c>
      <c r="J1333" s="11">
        <f ca="1">TODAY()</f>
        <v>42790</v>
      </c>
      <c r="K1333" s="12">
        <f>IF(I1333&lt;&gt;0,(I1333-F1333)-1,(J1333-F1333)-1)</f>
        <v>3.3054976851854008</v>
      </c>
      <c r="L1333" s="12" t="b">
        <f>IF(G1333="CAN",TRUE,FALSE)</f>
        <v>0</v>
      </c>
      <c r="M1333" s="13" t="b">
        <f>AND(G1333="CLOSE",K1333&lt;=28)</f>
        <v>1</v>
      </c>
      <c r="N1333" s="13" t="b">
        <f>AND(G1333="CLOSE",K1333&gt;28,K1333&lt;=56)</f>
        <v>0</v>
      </c>
      <c r="O1333" s="13" t="b">
        <f>AND(G1333="CLOSE",K1333&gt;56,K1333&lt;=84)</f>
        <v>0</v>
      </c>
      <c r="P1333" s="13" t="b">
        <f>AND(G1333="CLOSE",K1333&gt;84)</f>
        <v>0</v>
      </c>
      <c r="Q1333" s="13" t="b">
        <f>AND(G1333 = "INPRG",K1333&gt;84)</f>
        <v>0</v>
      </c>
      <c r="R1333" s="13" t="b">
        <f>AND(G1333 = "INPRG",K1333&gt;56,K1333&lt;=84)</f>
        <v>0</v>
      </c>
      <c r="S1333" s="13" t="b">
        <f>AND(G1333 = "INPRG",K1333&gt;28,K1333&lt;56)</f>
        <v>0</v>
      </c>
      <c r="T1333" s="13" t="b">
        <f>AND(G1333="INPRG",K1333&gt;=21,K1333&lt;28)</f>
        <v>0</v>
      </c>
      <c r="U1333" s="13" t="b">
        <f>AND(G1333="INPRG",K1333&gt;=14,K1333&lt;21)</f>
        <v>0</v>
      </c>
      <c r="V1333" s="13" t="b">
        <f>AND(G1333="INPRG",K1333&gt;=7,K1333&lt;14)</f>
        <v>0</v>
      </c>
      <c r="W1333" s="14" t="b">
        <f>AND(G1333="INPRG",K1333&lt;7)</f>
        <v>0</v>
      </c>
    </row>
    <row r="1334" spans="1:23" ht="15.75" x14ac:dyDescent="0.25">
      <c r="A1334" s="1" t="s">
        <v>2683</v>
      </c>
      <c r="B1334" s="2" t="s">
        <v>1</v>
      </c>
      <c r="C1334" s="2" t="s">
        <v>21</v>
      </c>
      <c r="D1334" s="2" t="s">
        <v>2684</v>
      </c>
      <c r="E1334" s="2" t="s">
        <v>2685</v>
      </c>
      <c r="F1334" s="3">
        <v>42069.277870370373</v>
      </c>
      <c r="G1334" s="2" t="s">
        <v>4</v>
      </c>
      <c r="H1334" s="2" t="s">
        <v>238</v>
      </c>
      <c r="I1334" s="3">
        <v>42074.625</v>
      </c>
      <c r="J1334" s="4">
        <f ca="1">TODAY()</f>
        <v>42790</v>
      </c>
      <c r="K1334" s="5">
        <f>IF(I1334&lt;&gt;0,(I1334-F1334)-1,(J1334-F1334)-1)</f>
        <v>4.3471296296265791</v>
      </c>
      <c r="L1334" s="5" t="b">
        <f>IF(G1334="CAN",TRUE,FALSE)</f>
        <v>0</v>
      </c>
      <c r="M1334" s="6" t="b">
        <f>AND(G1334="CLOSE",K1334&lt;=28)</f>
        <v>1</v>
      </c>
      <c r="N1334" s="6" t="b">
        <f>AND(G1334="CLOSE",K1334&gt;28,K1334&lt;=56)</f>
        <v>0</v>
      </c>
      <c r="O1334" s="6" t="b">
        <f>AND(G1334="CLOSE",K1334&gt;56,K1334&lt;=84)</f>
        <v>0</v>
      </c>
      <c r="P1334" s="6" t="b">
        <f>AND(G1334="CLOSE",K1334&gt;84)</f>
        <v>0</v>
      </c>
      <c r="Q1334" s="6" t="b">
        <f>AND(G1334 = "INPRG",K1334&gt;84)</f>
        <v>0</v>
      </c>
      <c r="R1334" s="6" t="b">
        <f>AND(G1334 = "INPRG",K1334&gt;56,K1334&lt;=84)</f>
        <v>0</v>
      </c>
      <c r="S1334" s="6" t="b">
        <f>AND(G1334 = "INPRG",K1334&gt;28,K1334&lt;56)</f>
        <v>0</v>
      </c>
      <c r="T1334" s="6" t="b">
        <f>AND(G1334="INPRG",K1334&gt;=21,K1334&lt;28)</f>
        <v>0</v>
      </c>
      <c r="U1334" s="6" t="b">
        <f>AND(G1334="INPRG",K1334&gt;=14,K1334&lt;21)</f>
        <v>0</v>
      </c>
      <c r="V1334" s="6" t="b">
        <f>AND(G1334="INPRG",K1334&gt;=7,K1334&lt;14)</f>
        <v>0</v>
      </c>
      <c r="W1334" s="7" t="b">
        <f>AND(G1334="INPRG",K1334&lt;7)</f>
        <v>0</v>
      </c>
    </row>
    <row r="1335" spans="1:23" ht="15.75" x14ac:dyDescent="0.25">
      <c r="A1335" s="8" t="s">
        <v>2686</v>
      </c>
      <c r="B1335" s="9" t="s">
        <v>1</v>
      </c>
      <c r="C1335" s="9" t="s">
        <v>21</v>
      </c>
      <c r="D1335" s="9" t="s">
        <v>2684</v>
      </c>
      <c r="E1335" s="9" t="s">
        <v>2685</v>
      </c>
      <c r="F1335" s="10">
        <v>42069.27789351852</v>
      </c>
      <c r="G1335" s="9" t="s">
        <v>4</v>
      </c>
      <c r="H1335" s="9" t="s">
        <v>238</v>
      </c>
      <c r="I1335" s="10">
        <v>42075.291666666664</v>
      </c>
      <c r="J1335" s="11">
        <f ca="1">TODAY()</f>
        <v>42790</v>
      </c>
      <c r="K1335" s="12">
        <f>IF(I1335&lt;&gt;0,(I1335-F1335)-1,(J1335-F1335)-1)</f>
        <v>5.0137731481445371</v>
      </c>
      <c r="L1335" s="12" t="b">
        <f>IF(G1335="CAN",TRUE,FALSE)</f>
        <v>0</v>
      </c>
      <c r="M1335" s="13" t="b">
        <f>AND(G1335="CLOSE",K1335&lt;=28)</f>
        <v>1</v>
      </c>
      <c r="N1335" s="13" t="b">
        <f>AND(G1335="CLOSE",K1335&gt;28,K1335&lt;=56)</f>
        <v>0</v>
      </c>
      <c r="O1335" s="13" t="b">
        <f>AND(G1335="CLOSE",K1335&gt;56,K1335&lt;=84)</f>
        <v>0</v>
      </c>
      <c r="P1335" s="13" t="b">
        <f>AND(G1335="CLOSE",K1335&gt;84)</f>
        <v>0</v>
      </c>
      <c r="Q1335" s="13" t="b">
        <f>AND(G1335 = "INPRG",K1335&gt;84)</f>
        <v>0</v>
      </c>
      <c r="R1335" s="13" t="b">
        <f>AND(G1335 = "INPRG",K1335&gt;56,K1335&lt;=84)</f>
        <v>0</v>
      </c>
      <c r="S1335" s="13" t="b">
        <f>AND(G1335 = "INPRG",K1335&gt;28,K1335&lt;56)</f>
        <v>0</v>
      </c>
      <c r="T1335" s="13" t="b">
        <f>AND(G1335="INPRG",K1335&gt;=21,K1335&lt;28)</f>
        <v>0</v>
      </c>
      <c r="U1335" s="13" t="b">
        <f>AND(G1335="INPRG",K1335&gt;=14,K1335&lt;21)</f>
        <v>0</v>
      </c>
      <c r="V1335" s="13" t="b">
        <f>AND(G1335="INPRG",K1335&gt;=7,K1335&lt;14)</f>
        <v>0</v>
      </c>
      <c r="W1335" s="14" t="b">
        <f>AND(G1335="INPRG",K1335&lt;7)</f>
        <v>0</v>
      </c>
    </row>
    <row r="1336" spans="1:23" ht="15.75" x14ac:dyDescent="0.25">
      <c r="A1336" s="1" t="s">
        <v>2687</v>
      </c>
      <c r="B1336" s="2" t="s">
        <v>1</v>
      </c>
      <c r="C1336" s="2" t="s">
        <v>2</v>
      </c>
      <c r="D1336" s="2" t="s">
        <v>2684</v>
      </c>
      <c r="E1336" s="2" t="s">
        <v>2685</v>
      </c>
      <c r="F1336" s="3">
        <v>42069.277905092589</v>
      </c>
      <c r="G1336" s="2" t="s">
        <v>4</v>
      </c>
      <c r="H1336" s="2" t="s">
        <v>238</v>
      </c>
      <c r="I1336" s="3">
        <v>42075.583333333336</v>
      </c>
      <c r="J1336" s="4">
        <f ca="1">TODAY()</f>
        <v>42790</v>
      </c>
      <c r="K1336" s="5">
        <f>IF(I1336&lt;&gt;0,(I1336-F1336)-1,(J1336-F1336)-1)</f>
        <v>5.3054282407465507</v>
      </c>
      <c r="L1336" s="5" t="b">
        <f>IF(G1336="CAN",TRUE,FALSE)</f>
        <v>0</v>
      </c>
      <c r="M1336" s="6" t="b">
        <f>AND(G1336="CLOSE",K1336&lt;=28)</f>
        <v>1</v>
      </c>
      <c r="N1336" s="6" t="b">
        <f>AND(G1336="CLOSE",K1336&gt;28,K1336&lt;=56)</f>
        <v>0</v>
      </c>
      <c r="O1336" s="6" t="b">
        <f>AND(G1336="CLOSE",K1336&gt;56,K1336&lt;=84)</f>
        <v>0</v>
      </c>
      <c r="P1336" s="6" t="b">
        <f>AND(G1336="CLOSE",K1336&gt;84)</f>
        <v>0</v>
      </c>
      <c r="Q1336" s="6" t="b">
        <f>AND(G1336 = "INPRG",K1336&gt;84)</f>
        <v>0</v>
      </c>
      <c r="R1336" s="6" t="b">
        <f>AND(G1336 = "INPRG",K1336&gt;56,K1336&lt;=84)</f>
        <v>0</v>
      </c>
      <c r="S1336" s="6" t="b">
        <f>AND(G1336 = "INPRG",K1336&gt;28,K1336&lt;56)</f>
        <v>0</v>
      </c>
      <c r="T1336" s="6" t="b">
        <f>AND(G1336="INPRG",K1336&gt;=21,K1336&lt;28)</f>
        <v>0</v>
      </c>
      <c r="U1336" s="6" t="b">
        <f>AND(G1336="INPRG",K1336&gt;=14,K1336&lt;21)</f>
        <v>0</v>
      </c>
      <c r="V1336" s="6" t="b">
        <f>AND(G1336="INPRG",K1336&gt;=7,K1336&lt;14)</f>
        <v>0</v>
      </c>
      <c r="W1336" s="7" t="b">
        <f>AND(G1336="INPRG",K1336&lt;7)</f>
        <v>0</v>
      </c>
    </row>
    <row r="1337" spans="1:23" ht="15.75" x14ac:dyDescent="0.25">
      <c r="A1337" s="8" t="s">
        <v>2688</v>
      </c>
      <c r="B1337" s="9" t="s">
        <v>1</v>
      </c>
      <c r="C1337" s="9" t="s">
        <v>21</v>
      </c>
      <c r="D1337" s="9" t="s">
        <v>2689</v>
      </c>
      <c r="E1337" s="9" t="s">
        <v>2045</v>
      </c>
      <c r="F1337" s="10">
        <v>42069.277916666666</v>
      </c>
      <c r="G1337" s="9" t="s">
        <v>4</v>
      </c>
      <c r="H1337" s="9" t="s">
        <v>33</v>
      </c>
      <c r="I1337" s="10">
        <v>42075.291666666664</v>
      </c>
      <c r="J1337" s="11">
        <f ca="1">TODAY()</f>
        <v>42790</v>
      </c>
      <c r="K1337" s="12">
        <f>IF(I1337&lt;&gt;0,(I1337-F1337)-1,(J1337-F1337)-1)</f>
        <v>5.0137499999982538</v>
      </c>
      <c r="L1337" s="12" t="b">
        <f>IF(G1337="CAN",TRUE,FALSE)</f>
        <v>0</v>
      </c>
      <c r="M1337" s="13" t="b">
        <f>AND(G1337="CLOSE",K1337&lt;=28)</f>
        <v>1</v>
      </c>
      <c r="N1337" s="13" t="b">
        <f>AND(G1337="CLOSE",K1337&gt;28,K1337&lt;=56)</f>
        <v>0</v>
      </c>
      <c r="O1337" s="13" t="b">
        <f>AND(G1337="CLOSE",K1337&gt;56,K1337&lt;=84)</f>
        <v>0</v>
      </c>
      <c r="P1337" s="13" t="b">
        <f>AND(G1337="CLOSE",K1337&gt;84)</f>
        <v>0</v>
      </c>
      <c r="Q1337" s="13" t="b">
        <f>AND(G1337 = "INPRG",K1337&gt;84)</f>
        <v>0</v>
      </c>
      <c r="R1337" s="13" t="b">
        <f>AND(G1337 = "INPRG",K1337&gt;56,K1337&lt;=84)</f>
        <v>0</v>
      </c>
      <c r="S1337" s="13" t="b">
        <f>AND(G1337 = "INPRG",K1337&gt;28,K1337&lt;56)</f>
        <v>0</v>
      </c>
      <c r="T1337" s="13" t="b">
        <f>AND(G1337="INPRG",K1337&gt;=21,K1337&lt;28)</f>
        <v>0</v>
      </c>
      <c r="U1337" s="13" t="b">
        <f>AND(G1337="INPRG",K1337&gt;=14,K1337&lt;21)</f>
        <v>0</v>
      </c>
      <c r="V1337" s="13" t="b">
        <f>AND(G1337="INPRG",K1337&gt;=7,K1337&lt;14)</f>
        <v>0</v>
      </c>
      <c r="W1337" s="14" t="b">
        <f>AND(G1337="INPRG",K1337&lt;7)</f>
        <v>0</v>
      </c>
    </row>
    <row r="1338" spans="1:23" ht="15.75" x14ac:dyDescent="0.25">
      <c r="A1338" s="1" t="s">
        <v>2690</v>
      </c>
      <c r="B1338" s="2" t="s">
        <v>1</v>
      </c>
      <c r="C1338" s="2" t="s">
        <v>2</v>
      </c>
      <c r="D1338" s="2" t="s">
        <v>681</v>
      </c>
      <c r="E1338" s="2" t="s">
        <v>441</v>
      </c>
      <c r="F1338" s="3">
        <v>42069.277939814812</v>
      </c>
      <c r="G1338" s="2" t="s">
        <v>4</v>
      </c>
      <c r="H1338" s="2" t="s">
        <v>443</v>
      </c>
      <c r="I1338" s="3">
        <v>42072.958333333336</v>
      </c>
      <c r="J1338" s="4">
        <f ca="1">TODAY()</f>
        <v>42790</v>
      </c>
      <c r="K1338" s="5">
        <f>IF(I1338&lt;&gt;0,(I1338-F1338)-1,(J1338-F1338)-1)</f>
        <v>2.6803935185234877</v>
      </c>
      <c r="L1338" s="5" t="b">
        <f>IF(G1338="CAN",TRUE,FALSE)</f>
        <v>0</v>
      </c>
      <c r="M1338" s="6" t="b">
        <f>AND(G1338="CLOSE",K1338&lt;=28)</f>
        <v>1</v>
      </c>
      <c r="N1338" s="6" t="b">
        <f>AND(G1338="CLOSE",K1338&gt;28,K1338&lt;=56)</f>
        <v>0</v>
      </c>
      <c r="O1338" s="6" t="b">
        <f>AND(G1338="CLOSE",K1338&gt;56,K1338&lt;=84)</f>
        <v>0</v>
      </c>
      <c r="P1338" s="6" t="b">
        <f>AND(G1338="CLOSE",K1338&gt;84)</f>
        <v>0</v>
      </c>
      <c r="Q1338" s="6" t="b">
        <f>AND(G1338 = "INPRG",K1338&gt;84)</f>
        <v>0</v>
      </c>
      <c r="R1338" s="6" t="b">
        <f>AND(G1338 = "INPRG",K1338&gt;56,K1338&lt;=84)</f>
        <v>0</v>
      </c>
      <c r="S1338" s="6" t="b">
        <f>AND(G1338 = "INPRG",K1338&gt;28,K1338&lt;56)</f>
        <v>0</v>
      </c>
      <c r="T1338" s="6" t="b">
        <f>AND(G1338="INPRG",K1338&gt;=21,K1338&lt;28)</f>
        <v>0</v>
      </c>
      <c r="U1338" s="6" t="b">
        <f>AND(G1338="INPRG",K1338&gt;=14,K1338&lt;21)</f>
        <v>0</v>
      </c>
      <c r="V1338" s="6" t="b">
        <f>AND(G1338="INPRG",K1338&gt;=7,K1338&lt;14)</f>
        <v>0</v>
      </c>
      <c r="W1338" s="7" t="b">
        <f>AND(G1338="INPRG",K1338&lt;7)</f>
        <v>0</v>
      </c>
    </row>
    <row r="1339" spans="1:23" ht="15.75" x14ac:dyDescent="0.25">
      <c r="A1339" s="8" t="s">
        <v>2691</v>
      </c>
      <c r="B1339" s="9" t="s">
        <v>1</v>
      </c>
      <c r="C1339" s="9" t="s">
        <v>2</v>
      </c>
      <c r="D1339" s="9" t="s">
        <v>549</v>
      </c>
      <c r="E1339" s="9" t="s">
        <v>683</v>
      </c>
      <c r="F1339" s="10">
        <v>42069.278032407405</v>
      </c>
      <c r="G1339" s="9" t="s">
        <v>442</v>
      </c>
      <c r="H1339" s="9" t="s">
        <v>33</v>
      </c>
      <c r="I1339" s="10"/>
      <c r="J1339" s="11">
        <f ca="1">TODAY()</f>
        <v>42790</v>
      </c>
      <c r="K1339" s="12">
        <f ca="1">IF(I1339&lt;&gt;0,(I1339-F1339)-1,(J1339-F1339)-1)</f>
        <v>719.72196759259532</v>
      </c>
      <c r="L1339" s="12" t="b">
        <f>IF(G1339="CAN",TRUE,FALSE)</f>
        <v>1</v>
      </c>
      <c r="M1339" s="9" t="b">
        <f ca="1">AND(G1339="CLOSE",K1339&lt;=28)</f>
        <v>0</v>
      </c>
      <c r="N1339" s="9" t="b">
        <f ca="1">AND(G1339="CLOSE",K1339&gt;28,K1339&lt;=56)</f>
        <v>0</v>
      </c>
      <c r="O1339" s="9" t="b">
        <f ca="1">AND(G1339="CLOSE",K1339&gt;56,K1339&lt;=84)</f>
        <v>0</v>
      </c>
      <c r="P1339" s="9" t="b">
        <f ca="1">AND(G1339="CLOSE",K1339&gt;84)</f>
        <v>0</v>
      </c>
      <c r="Q1339" s="9" t="b">
        <f ca="1">AND(G1339 = "INPRG",K1339&gt;84)</f>
        <v>0</v>
      </c>
      <c r="R1339" s="9" t="b">
        <f ca="1">AND(G1339 = "INPRG",K1339&gt;56,K1339&lt;=84)</f>
        <v>0</v>
      </c>
      <c r="S1339" s="9" t="b">
        <f ca="1">AND(G1339 = "INPRG",K1339&gt;28,K1339&lt;56)</f>
        <v>0</v>
      </c>
      <c r="T1339" s="13" t="b">
        <f ca="1">AND(G1339="INPRG",K1339&gt;=21,K1339&lt;28)</f>
        <v>0</v>
      </c>
      <c r="U1339" s="13" t="b">
        <f ca="1">AND(G1339="INPRG",K1339&gt;=14,K1339&lt;21)</f>
        <v>0</v>
      </c>
      <c r="V1339" s="13" t="b">
        <f ca="1">AND(G1339="INPRG",K1339&gt;=7,K1339&lt;14)</f>
        <v>0</v>
      </c>
      <c r="W1339" s="14" t="b">
        <f ca="1">AND(G1339="INPRG",K1339&lt;7)</f>
        <v>0</v>
      </c>
    </row>
    <row r="1340" spans="1:23" ht="15.75" x14ac:dyDescent="0.25">
      <c r="A1340" s="1" t="s">
        <v>2692</v>
      </c>
      <c r="B1340" s="2" t="s">
        <v>1</v>
      </c>
      <c r="C1340" s="2" t="s">
        <v>21</v>
      </c>
      <c r="D1340" s="2" t="s">
        <v>669</v>
      </c>
      <c r="E1340" s="2" t="s">
        <v>685</v>
      </c>
      <c r="F1340" s="3">
        <v>42069.278055555558</v>
      </c>
      <c r="G1340" s="2" t="s">
        <v>4</v>
      </c>
      <c r="H1340" s="2" t="s">
        <v>325</v>
      </c>
      <c r="I1340" s="3">
        <v>42072.625</v>
      </c>
      <c r="J1340" s="4">
        <f ca="1">TODAY()</f>
        <v>42790</v>
      </c>
      <c r="K1340" s="5">
        <f>IF(I1340&lt;&gt;0,(I1340-F1340)-1,(J1340-F1340)-1)</f>
        <v>2.3469444444417604</v>
      </c>
      <c r="L1340" s="5" t="b">
        <f>IF(G1340="CAN",TRUE,FALSE)</f>
        <v>0</v>
      </c>
      <c r="M1340" s="6" t="b">
        <f>AND(G1340="CLOSE",K1340&lt;=28)</f>
        <v>1</v>
      </c>
      <c r="N1340" s="6" t="b">
        <f>AND(G1340="CLOSE",K1340&gt;28,K1340&lt;=56)</f>
        <v>0</v>
      </c>
      <c r="O1340" s="6" t="b">
        <f>AND(G1340="CLOSE",K1340&gt;56,K1340&lt;=84)</f>
        <v>0</v>
      </c>
      <c r="P1340" s="6" t="b">
        <f>AND(G1340="CLOSE",K1340&gt;84)</f>
        <v>0</v>
      </c>
      <c r="Q1340" s="6" t="b">
        <f>AND(G1340 = "INPRG",K1340&gt;84)</f>
        <v>0</v>
      </c>
      <c r="R1340" s="6" t="b">
        <f>AND(G1340 = "INPRG",K1340&gt;56,K1340&lt;=84)</f>
        <v>0</v>
      </c>
      <c r="S1340" s="6" t="b">
        <f>AND(G1340 = "INPRG",K1340&gt;28,K1340&lt;56)</f>
        <v>0</v>
      </c>
      <c r="T1340" s="6" t="b">
        <f>AND(G1340="INPRG",K1340&gt;=21,K1340&lt;28)</f>
        <v>0</v>
      </c>
      <c r="U1340" s="6" t="b">
        <f>AND(G1340="INPRG",K1340&gt;=14,K1340&lt;21)</f>
        <v>0</v>
      </c>
      <c r="V1340" s="6" t="b">
        <f>AND(G1340="INPRG",K1340&gt;=7,K1340&lt;14)</f>
        <v>0</v>
      </c>
      <c r="W1340" s="7" t="b">
        <f>AND(G1340="INPRG",K1340&lt;7)</f>
        <v>0</v>
      </c>
    </row>
    <row r="1341" spans="1:23" ht="15.75" x14ac:dyDescent="0.25">
      <c r="A1341" s="8" t="s">
        <v>2693</v>
      </c>
      <c r="B1341" s="9" t="s">
        <v>1</v>
      </c>
      <c r="C1341" s="9" t="s">
        <v>21</v>
      </c>
      <c r="D1341" s="9" t="s">
        <v>2694</v>
      </c>
      <c r="E1341" s="9" t="s">
        <v>1901</v>
      </c>
      <c r="F1341" s="10">
        <v>42069.278067129628</v>
      </c>
      <c r="G1341" s="9" t="s">
        <v>442</v>
      </c>
      <c r="H1341" s="9" t="s">
        <v>325</v>
      </c>
      <c r="I1341" s="10"/>
      <c r="J1341" s="11">
        <f ca="1">TODAY()</f>
        <v>42790</v>
      </c>
      <c r="K1341" s="12">
        <f ca="1">IF(I1341&lt;&gt;0,(I1341-F1341)-1,(J1341-F1341)-1)</f>
        <v>719.72193287037226</v>
      </c>
      <c r="L1341" s="12" t="b">
        <f>IF(G1341="CAN",TRUE,FALSE)</f>
        <v>1</v>
      </c>
      <c r="M1341" s="9" t="b">
        <f ca="1">AND(G1341="CLOSE",K1341&lt;=28)</f>
        <v>0</v>
      </c>
      <c r="N1341" s="9" t="b">
        <f ca="1">AND(G1341="CLOSE",K1341&gt;28,K1341&lt;=56)</f>
        <v>0</v>
      </c>
      <c r="O1341" s="9" t="b">
        <f ca="1">AND(G1341="CLOSE",K1341&gt;56,K1341&lt;=84)</f>
        <v>0</v>
      </c>
      <c r="P1341" s="9" t="b">
        <f ca="1">AND(G1341="CLOSE",K1341&gt;84)</f>
        <v>0</v>
      </c>
      <c r="Q1341" s="9" t="b">
        <f ca="1">AND(G1341 = "INPRG",K1341&gt;84)</f>
        <v>0</v>
      </c>
      <c r="R1341" s="9" t="b">
        <f ca="1">AND(G1341 = "INPRG",K1341&gt;56,K1341&lt;=84)</f>
        <v>0</v>
      </c>
      <c r="S1341" s="9" t="b">
        <f ca="1">AND(G1341 = "INPRG",K1341&gt;28,K1341&lt;56)</f>
        <v>0</v>
      </c>
      <c r="T1341" s="13" t="b">
        <f ca="1">AND(G1341="INPRG",K1341&gt;=21,K1341&lt;28)</f>
        <v>0</v>
      </c>
      <c r="U1341" s="13" t="b">
        <f ca="1">AND(G1341="INPRG",K1341&gt;=14,K1341&lt;21)</f>
        <v>0</v>
      </c>
      <c r="V1341" s="13" t="b">
        <f ca="1">AND(G1341="INPRG",K1341&gt;=7,K1341&lt;14)</f>
        <v>0</v>
      </c>
      <c r="W1341" s="14" t="b">
        <f ca="1">AND(G1341="INPRG",K1341&lt;7)</f>
        <v>0</v>
      </c>
    </row>
    <row r="1342" spans="1:23" ht="15.75" x14ac:dyDescent="0.25">
      <c r="A1342" s="1" t="s">
        <v>2695</v>
      </c>
      <c r="B1342" s="2" t="s">
        <v>1</v>
      </c>
      <c r="C1342" s="2" t="s">
        <v>21</v>
      </c>
      <c r="D1342" s="2" t="s">
        <v>669</v>
      </c>
      <c r="E1342" s="2" t="s">
        <v>687</v>
      </c>
      <c r="F1342" s="3">
        <v>42069.278090277781</v>
      </c>
      <c r="G1342" s="2" t="s">
        <v>4</v>
      </c>
      <c r="H1342" s="2" t="s">
        <v>688</v>
      </c>
      <c r="I1342" s="3">
        <v>42073.291666666664</v>
      </c>
      <c r="J1342" s="4">
        <f ca="1">TODAY()</f>
        <v>42790</v>
      </c>
      <c r="K1342" s="5">
        <f>IF(I1342&lt;&gt;0,(I1342-F1342)-1,(J1342-F1342)-1)</f>
        <v>3.0135763888829388</v>
      </c>
      <c r="L1342" s="5" t="b">
        <f>IF(G1342="CAN",TRUE,FALSE)</f>
        <v>0</v>
      </c>
      <c r="M1342" s="6" t="b">
        <f>AND(G1342="CLOSE",K1342&lt;=28)</f>
        <v>1</v>
      </c>
      <c r="N1342" s="6" t="b">
        <f>AND(G1342="CLOSE",K1342&gt;28,K1342&lt;=56)</f>
        <v>0</v>
      </c>
      <c r="O1342" s="6" t="b">
        <f>AND(G1342="CLOSE",K1342&gt;56,K1342&lt;=84)</f>
        <v>0</v>
      </c>
      <c r="P1342" s="6" t="b">
        <f>AND(G1342="CLOSE",K1342&gt;84)</f>
        <v>0</v>
      </c>
      <c r="Q1342" s="6" t="b">
        <f>AND(G1342 = "INPRG",K1342&gt;84)</f>
        <v>0</v>
      </c>
      <c r="R1342" s="6" t="b">
        <f>AND(G1342 = "INPRG",K1342&gt;56,K1342&lt;=84)</f>
        <v>0</v>
      </c>
      <c r="S1342" s="6" t="b">
        <f>AND(G1342 = "INPRG",K1342&gt;28,K1342&lt;56)</f>
        <v>0</v>
      </c>
      <c r="T1342" s="6" t="b">
        <f>AND(G1342="INPRG",K1342&gt;=21,K1342&lt;28)</f>
        <v>0</v>
      </c>
      <c r="U1342" s="6" t="b">
        <f>AND(G1342="INPRG",K1342&gt;=14,K1342&lt;21)</f>
        <v>0</v>
      </c>
      <c r="V1342" s="6" t="b">
        <f>AND(G1342="INPRG",K1342&gt;=7,K1342&lt;14)</f>
        <v>0</v>
      </c>
      <c r="W1342" s="7" t="b">
        <f>AND(G1342="INPRG",K1342&lt;7)</f>
        <v>0</v>
      </c>
    </row>
    <row r="1343" spans="1:23" ht="15.75" x14ac:dyDescent="0.25">
      <c r="A1343" s="8" t="s">
        <v>2696</v>
      </c>
      <c r="B1343" s="9" t="s">
        <v>1</v>
      </c>
      <c r="C1343" s="9" t="s">
        <v>21</v>
      </c>
      <c r="D1343" s="9" t="s">
        <v>669</v>
      </c>
      <c r="E1343" s="9" t="s">
        <v>690</v>
      </c>
      <c r="F1343" s="10">
        <v>42069.278113425928</v>
      </c>
      <c r="G1343" s="9" t="s">
        <v>4</v>
      </c>
      <c r="H1343" s="9" t="s">
        <v>688</v>
      </c>
      <c r="I1343" s="10">
        <v>42073.291666666664</v>
      </c>
      <c r="J1343" s="11">
        <f ca="1">TODAY()</f>
        <v>42790</v>
      </c>
      <c r="K1343" s="12">
        <f>IF(I1343&lt;&gt;0,(I1343-F1343)-1,(J1343-F1343)-1)</f>
        <v>3.0135532407366554</v>
      </c>
      <c r="L1343" s="12" t="b">
        <f>IF(G1343="CAN",TRUE,FALSE)</f>
        <v>0</v>
      </c>
      <c r="M1343" s="13" t="b">
        <f>AND(G1343="CLOSE",K1343&lt;=28)</f>
        <v>1</v>
      </c>
      <c r="N1343" s="13" t="b">
        <f>AND(G1343="CLOSE",K1343&gt;28,K1343&lt;=56)</f>
        <v>0</v>
      </c>
      <c r="O1343" s="13" t="b">
        <f>AND(G1343="CLOSE",K1343&gt;56,K1343&lt;=84)</f>
        <v>0</v>
      </c>
      <c r="P1343" s="13" t="b">
        <f>AND(G1343="CLOSE",K1343&gt;84)</f>
        <v>0</v>
      </c>
      <c r="Q1343" s="13" t="b">
        <f>AND(G1343 = "INPRG",K1343&gt;84)</f>
        <v>0</v>
      </c>
      <c r="R1343" s="13" t="b">
        <f>AND(G1343 = "INPRG",K1343&gt;56,K1343&lt;=84)</f>
        <v>0</v>
      </c>
      <c r="S1343" s="13" t="b">
        <f>AND(G1343 = "INPRG",K1343&gt;28,K1343&lt;56)</f>
        <v>0</v>
      </c>
      <c r="T1343" s="13" t="b">
        <f>AND(G1343="INPRG",K1343&gt;=21,K1343&lt;28)</f>
        <v>0</v>
      </c>
      <c r="U1343" s="13" t="b">
        <f>AND(G1343="INPRG",K1343&gt;=14,K1343&lt;21)</f>
        <v>0</v>
      </c>
      <c r="V1343" s="13" t="b">
        <f>AND(G1343="INPRG",K1343&gt;=7,K1343&lt;14)</f>
        <v>0</v>
      </c>
      <c r="W1343" s="14" t="b">
        <f>AND(G1343="INPRG",K1343&lt;7)</f>
        <v>0</v>
      </c>
    </row>
    <row r="1344" spans="1:23" ht="15.75" x14ac:dyDescent="0.25">
      <c r="A1344" s="1" t="s">
        <v>2697</v>
      </c>
      <c r="B1344" s="2" t="s">
        <v>1</v>
      </c>
      <c r="C1344" s="2" t="s">
        <v>21</v>
      </c>
      <c r="D1344" s="2" t="s">
        <v>669</v>
      </c>
      <c r="E1344" s="2" t="s">
        <v>692</v>
      </c>
      <c r="F1344" s="3">
        <v>42069.278136574074</v>
      </c>
      <c r="G1344" s="2" t="s">
        <v>4</v>
      </c>
      <c r="H1344" s="2" t="s">
        <v>688</v>
      </c>
      <c r="I1344" s="3">
        <v>42074.291666666664</v>
      </c>
      <c r="J1344" s="4">
        <f ca="1">TODAY()</f>
        <v>42790</v>
      </c>
      <c r="K1344" s="5">
        <f>IF(I1344&lt;&gt;0,(I1344-F1344)-1,(J1344-F1344)-1)</f>
        <v>4.0135300925903721</v>
      </c>
      <c r="L1344" s="5" t="b">
        <f>IF(G1344="CAN",TRUE,FALSE)</f>
        <v>0</v>
      </c>
      <c r="M1344" s="6" t="b">
        <f>AND(G1344="CLOSE",K1344&lt;=28)</f>
        <v>1</v>
      </c>
      <c r="N1344" s="6" t="b">
        <f>AND(G1344="CLOSE",K1344&gt;28,K1344&lt;=56)</f>
        <v>0</v>
      </c>
      <c r="O1344" s="6" t="b">
        <f>AND(G1344="CLOSE",K1344&gt;56,K1344&lt;=84)</f>
        <v>0</v>
      </c>
      <c r="P1344" s="6" t="b">
        <f>AND(G1344="CLOSE",K1344&gt;84)</f>
        <v>0</v>
      </c>
      <c r="Q1344" s="6" t="b">
        <f>AND(G1344 = "INPRG",K1344&gt;84)</f>
        <v>0</v>
      </c>
      <c r="R1344" s="6" t="b">
        <f>AND(G1344 = "INPRG",K1344&gt;56,K1344&lt;=84)</f>
        <v>0</v>
      </c>
      <c r="S1344" s="6" t="b">
        <f>AND(G1344 = "INPRG",K1344&gt;28,K1344&lt;56)</f>
        <v>0</v>
      </c>
      <c r="T1344" s="6" t="b">
        <f>AND(G1344="INPRG",K1344&gt;=21,K1344&lt;28)</f>
        <v>0</v>
      </c>
      <c r="U1344" s="6" t="b">
        <f>AND(G1344="INPRG",K1344&gt;=14,K1344&lt;21)</f>
        <v>0</v>
      </c>
      <c r="V1344" s="6" t="b">
        <f>AND(G1344="INPRG",K1344&gt;=7,K1344&lt;14)</f>
        <v>0</v>
      </c>
      <c r="W1344" s="7" t="b">
        <f>AND(G1344="INPRG",K1344&lt;7)</f>
        <v>0</v>
      </c>
    </row>
    <row r="1345" spans="1:23" ht="15.75" x14ac:dyDescent="0.25">
      <c r="A1345" s="8" t="s">
        <v>2698</v>
      </c>
      <c r="B1345" s="9" t="s">
        <v>1</v>
      </c>
      <c r="C1345" s="9" t="s">
        <v>21</v>
      </c>
      <c r="D1345" s="9" t="s">
        <v>669</v>
      </c>
      <c r="E1345" s="9" t="s">
        <v>694</v>
      </c>
      <c r="F1345" s="10">
        <v>42069.278148148151</v>
      </c>
      <c r="G1345" s="9" t="s">
        <v>4</v>
      </c>
      <c r="H1345" s="9" t="s">
        <v>325</v>
      </c>
      <c r="I1345" s="10">
        <v>42073.291666666664</v>
      </c>
      <c r="J1345" s="11">
        <f ca="1">TODAY()</f>
        <v>42790</v>
      </c>
      <c r="K1345" s="12">
        <f>IF(I1345&lt;&gt;0,(I1345-F1345)-1,(J1345-F1345)-1)</f>
        <v>3.0135185185135924</v>
      </c>
      <c r="L1345" s="12" t="b">
        <f>IF(G1345="CAN",TRUE,FALSE)</f>
        <v>0</v>
      </c>
      <c r="M1345" s="13" t="b">
        <f>AND(G1345="CLOSE",K1345&lt;=28)</f>
        <v>1</v>
      </c>
      <c r="N1345" s="13" t="b">
        <f>AND(G1345="CLOSE",K1345&gt;28,K1345&lt;=56)</f>
        <v>0</v>
      </c>
      <c r="O1345" s="13" t="b">
        <f>AND(G1345="CLOSE",K1345&gt;56,K1345&lt;=84)</f>
        <v>0</v>
      </c>
      <c r="P1345" s="13" t="b">
        <f>AND(G1345="CLOSE",K1345&gt;84)</f>
        <v>0</v>
      </c>
      <c r="Q1345" s="13" t="b">
        <f>AND(G1345 = "INPRG",K1345&gt;84)</f>
        <v>0</v>
      </c>
      <c r="R1345" s="13" t="b">
        <f>AND(G1345 = "INPRG",K1345&gt;56,K1345&lt;=84)</f>
        <v>0</v>
      </c>
      <c r="S1345" s="13" t="b">
        <f>AND(G1345 = "INPRG",K1345&gt;28,K1345&lt;56)</f>
        <v>0</v>
      </c>
      <c r="T1345" s="13" t="b">
        <f>AND(G1345="INPRG",K1345&gt;=21,K1345&lt;28)</f>
        <v>0</v>
      </c>
      <c r="U1345" s="13" t="b">
        <f>AND(G1345="INPRG",K1345&gt;=14,K1345&lt;21)</f>
        <v>0</v>
      </c>
      <c r="V1345" s="13" t="b">
        <f>AND(G1345="INPRG",K1345&gt;=7,K1345&lt;14)</f>
        <v>0</v>
      </c>
      <c r="W1345" s="14" t="b">
        <f>AND(G1345="INPRG",K1345&lt;7)</f>
        <v>0</v>
      </c>
    </row>
    <row r="1346" spans="1:23" ht="15.75" x14ac:dyDescent="0.25">
      <c r="A1346" s="1" t="s">
        <v>2699</v>
      </c>
      <c r="B1346" s="2" t="s">
        <v>1</v>
      </c>
      <c r="C1346" s="2" t="s">
        <v>21</v>
      </c>
      <c r="D1346" s="2" t="s">
        <v>696</v>
      </c>
      <c r="E1346" s="2"/>
      <c r="F1346" s="3">
        <v>42069.278229166666</v>
      </c>
      <c r="G1346" s="2" t="s">
        <v>4</v>
      </c>
      <c r="H1346" s="2" t="s">
        <v>325</v>
      </c>
      <c r="I1346" s="3">
        <v>42073.958333333336</v>
      </c>
      <c r="J1346" s="4">
        <f ca="1">TODAY()</f>
        <v>42790</v>
      </c>
      <c r="K1346" s="5">
        <f>IF(I1346&lt;&gt;0,(I1346-F1346)-1,(J1346-F1346)-1)</f>
        <v>3.68010416666948</v>
      </c>
      <c r="L1346" s="5" t="b">
        <f>IF(G1346="CAN",TRUE,FALSE)</f>
        <v>0</v>
      </c>
      <c r="M1346" s="6" t="b">
        <f>AND(G1346="CLOSE",K1346&lt;=28)</f>
        <v>1</v>
      </c>
      <c r="N1346" s="6" t="b">
        <f>AND(G1346="CLOSE",K1346&gt;28,K1346&lt;=56)</f>
        <v>0</v>
      </c>
      <c r="O1346" s="6" t="b">
        <f>AND(G1346="CLOSE",K1346&gt;56,K1346&lt;=84)</f>
        <v>0</v>
      </c>
      <c r="P1346" s="6" t="b">
        <f>AND(G1346="CLOSE",K1346&gt;84)</f>
        <v>0</v>
      </c>
      <c r="Q1346" s="6" t="b">
        <f>AND(G1346 = "INPRG",K1346&gt;84)</f>
        <v>0</v>
      </c>
      <c r="R1346" s="6" t="b">
        <f>AND(G1346 = "INPRG",K1346&gt;56,K1346&lt;=84)</f>
        <v>0</v>
      </c>
      <c r="S1346" s="6" t="b">
        <f>AND(G1346 = "INPRG",K1346&gt;28,K1346&lt;56)</f>
        <v>0</v>
      </c>
      <c r="T1346" s="6" t="b">
        <f>AND(G1346="INPRG",K1346&gt;=21,K1346&lt;28)</f>
        <v>0</v>
      </c>
      <c r="U1346" s="6" t="b">
        <f>AND(G1346="INPRG",K1346&gt;=14,K1346&lt;21)</f>
        <v>0</v>
      </c>
      <c r="V1346" s="6" t="b">
        <f>AND(G1346="INPRG",K1346&gt;=7,K1346&lt;14)</f>
        <v>0</v>
      </c>
      <c r="W1346" s="7" t="b">
        <f>AND(G1346="INPRG",K1346&lt;7)</f>
        <v>0</v>
      </c>
    </row>
    <row r="1347" spans="1:23" ht="15.75" x14ac:dyDescent="0.25">
      <c r="A1347" s="8" t="s">
        <v>2700</v>
      </c>
      <c r="B1347" s="9" t="s">
        <v>1</v>
      </c>
      <c r="C1347" s="9" t="s">
        <v>21</v>
      </c>
      <c r="D1347" s="9" t="s">
        <v>669</v>
      </c>
      <c r="E1347" s="9" t="s">
        <v>698</v>
      </c>
      <c r="F1347" s="10">
        <v>42069.278275462966</v>
      </c>
      <c r="G1347" s="9" t="s">
        <v>4</v>
      </c>
      <c r="H1347" s="9" t="s">
        <v>214</v>
      </c>
      <c r="I1347" s="10">
        <v>42074.529861111114</v>
      </c>
      <c r="J1347" s="11">
        <f ca="1">TODAY()</f>
        <v>42790</v>
      </c>
      <c r="K1347" s="12">
        <f>IF(I1347&lt;&gt;0,(I1347-F1347)-1,(J1347-F1347)-1)</f>
        <v>4.2515856481477385</v>
      </c>
      <c r="L1347" s="12" t="b">
        <f>IF(G1347="CAN",TRUE,FALSE)</f>
        <v>0</v>
      </c>
      <c r="M1347" s="13" t="b">
        <f>AND(G1347="CLOSE",K1347&lt;=28)</f>
        <v>1</v>
      </c>
      <c r="N1347" s="13" t="b">
        <f>AND(G1347="CLOSE",K1347&gt;28,K1347&lt;=56)</f>
        <v>0</v>
      </c>
      <c r="O1347" s="13" t="b">
        <f>AND(G1347="CLOSE",K1347&gt;56,K1347&lt;=84)</f>
        <v>0</v>
      </c>
      <c r="P1347" s="13" t="b">
        <f>AND(G1347="CLOSE",K1347&gt;84)</f>
        <v>0</v>
      </c>
      <c r="Q1347" s="13" t="b">
        <f>AND(G1347 = "INPRG",K1347&gt;84)</f>
        <v>0</v>
      </c>
      <c r="R1347" s="13" t="b">
        <f>AND(G1347 = "INPRG",K1347&gt;56,K1347&lt;=84)</f>
        <v>0</v>
      </c>
      <c r="S1347" s="13" t="b">
        <f>AND(G1347 = "INPRG",K1347&gt;28,K1347&lt;56)</f>
        <v>0</v>
      </c>
      <c r="T1347" s="13" t="b">
        <f>AND(G1347="INPRG",K1347&gt;=21,K1347&lt;28)</f>
        <v>0</v>
      </c>
      <c r="U1347" s="13" t="b">
        <f>AND(G1347="INPRG",K1347&gt;=14,K1347&lt;21)</f>
        <v>0</v>
      </c>
      <c r="V1347" s="13" t="b">
        <f>AND(G1347="INPRG",K1347&gt;=7,K1347&lt;14)</f>
        <v>0</v>
      </c>
      <c r="W1347" s="14" t="b">
        <f>AND(G1347="INPRG",K1347&lt;7)</f>
        <v>0</v>
      </c>
    </row>
    <row r="1348" spans="1:23" ht="15.75" x14ac:dyDescent="0.25">
      <c r="A1348" s="1" t="s">
        <v>2701</v>
      </c>
      <c r="B1348" s="2" t="s">
        <v>1</v>
      </c>
      <c r="C1348" s="2" t="s">
        <v>2</v>
      </c>
      <c r="D1348" s="2" t="s">
        <v>1653</v>
      </c>
      <c r="E1348" s="2" t="s">
        <v>2702</v>
      </c>
      <c r="F1348" s="3">
        <v>42069.278356481482</v>
      </c>
      <c r="G1348" s="2" t="s">
        <v>4</v>
      </c>
      <c r="H1348" s="2" t="s">
        <v>214</v>
      </c>
      <c r="I1348" s="3">
        <v>42074.583333333336</v>
      </c>
      <c r="J1348" s="4">
        <f ca="1">TODAY()</f>
        <v>42790</v>
      </c>
      <c r="K1348" s="5">
        <f>IF(I1348&lt;&gt;0,(I1348-F1348)-1,(J1348-F1348)-1)</f>
        <v>4.3049768518540077</v>
      </c>
      <c r="L1348" s="5" t="b">
        <f>IF(G1348="CAN",TRUE,FALSE)</f>
        <v>0</v>
      </c>
      <c r="M1348" s="6" t="b">
        <f>AND(G1348="CLOSE",K1348&lt;=28)</f>
        <v>1</v>
      </c>
      <c r="N1348" s="6" t="b">
        <f>AND(G1348="CLOSE",K1348&gt;28,K1348&lt;=56)</f>
        <v>0</v>
      </c>
      <c r="O1348" s="6" t="b">
        <f>AND(G1348="CLOSE",K1348&gt;56,K1348&lt;=84)</f>
        <v>0</v>
      </c>
      <c r="P1348" s="6" t="b">
        <f>AND(G1348="CLOSE",K1348&gt;84)</f>
        <v>0</v>
      </c>
      <c r="Q1348" s="6" t="b">
        <f>AND(G1348 = "INPRG",K1348&gt;84)</f>
        <v>0</v>
      </c>
      <c r="R1348" s="6" t="b">
        <f>AND(G1348 = "INPRG",K1348&gt;56,K1348&lt;=84)</f>
        <v>0</v>
      </c>
      <c r="S1348" s="6" t="b">
        <f>AND(G1348 = "INPRG",K1348&gt;28,K1348&lt;56)</f>
        <v>0</v>
      </c>
      <c r="T1348" s="6" t="b">
        <f>AND(G1348="INPRG",K1348&gt;=21,K1348&lt;28)</f>
        <v>0</v>
      </c>
      <c r="U1348" s="6" t="b">
        <f>AND(G1348="INPRG",K1348&gt;=14,K1348&lt;21)</f>
        <v>0</v>
      </c>
      <c r="V1348" s="6" t="b">
        <f>AND(G1348="INPRG",K1348&gt;=7,K1348&lt;14)</f>
        <v>0</v>
      </c>
      <c r="W1348" s="7" t="b">
        <f>AND(G1348="INPRG",K1348&lt;7)</f>
        <v>0</v>
      </c>
    </row>
    <row r="1349" spans="1:23" ht="15.75" x14ac:dyDescent="0.25">
      <c r="A1349" s="8" t="s">
        <v>2703</v>
      </c>
      <c r="B1349" s="9" t="s">
        <v>1</v>
      </c>
      <c r="C1349" s="9" t="s">
        <v>2</v>
      </c>
      <c r="D1349" s="9" t="s">
        <v>1195</v>
      </c>
      <c r="E1349" s="9" t="s">
        <v>2704</v>
      </c>
      <c r="F1349" s="10">
        <v>42069.278379629628</v>
      </c>
      <c r="G1349" s="9" t="s">
        <v>4</v>
      </c>
      <c r="H1349" s="9" t="s">
        <v>214</v>
      </c>
      <c r="I1349" s="10">
        <v>42074.583333333336</v>
      </c>
      <c r="J1349" s="11">
        <f ca="1">TODAY()</f>
        <v>42790</v>
      </c>
      <c r="K1349" s="12">
        <f>IF(I1349&lt;&gt;0,(I1349-F1349)-1,(J1349-F1349)-1)</f>
        <v>4.3049537037077243</v>
      </c>
      <c r="L1349" s="12" t="b">
        <f>IF(G1349="CAN",TRUE,FALSE)</f>
        <v>0</v>
      </c>
      <c r="M1349" s="13" t="b">
        <f>AND(G1349="CLOSE",K1349&lt;=28)</f>
        <v>1</v>
      </c>
      <c r="N1349" s="13" t="b">
        <f>AND(G1349="CLOSE",K1349&gt;28,K1349&lt;=56)</f>
        <v>0</v>
      </c>
      <c r="O1349" s="13" t="b">
        <f>AND(G1349="CLOSE",K1349&gt;56,K1349&lt;=84)</f>
        <v>0</v>
      </c>
      <c r="P1349" s="13" t="b">
        <f>AND(G1349="CLOSE",K1349&gt;84)</f>
        <v>0</v>
      </c>
      <c r="Q1349" s="13" t="b">
        <f>AND(G1349 = "INPRG",K1349&gt;84)</f>
        <v>0</v>
      </c>
      <c r="R1349" s="13" t="b">
        <f>AND(G1349 = "INPRG",K1349&gt;56,K1349&lt;=84)</f>
        <v>0</v>
      </c>
      <c r="S1349" s="13" t="b">
        <f>AND(G1349 = "INPRG",K1349&gt;28,K1349&lt;56)</f>
        <v>0</v>
      </c>
      <c r="T1349" s="13" t="b">
        <f>AND(G1349="INPRG",K1349&gt;=21,K1349&lt;28)</f>
        <v>0</v>
      </c>
      <c r="U1349" s="13" t="b">
        <f>AND(G1349="INPRG",K1349&gt;=14,K1349&lt;21)</f>
        <v>0</v>
      </c>
      <c r="V1349" s="13" t="b">
        <f>AND(G1349="INPRG",K1349&gt;=7,K1349&lt;14)</f>
        <v>0</v>
      </c>
      <c r="W1349" s="14" t="b">
        <f>AND(G1349="INPRG",K1349&lt;7)</f>
        <v>0</v>
      </c>
    </row>
    <row r="1350" spans="1:23" ht="15.75" x14ac:dyDescent="0.25">
      <c r="A1350" s="1" t="s">
        <v>2705</v>
      </c>
      <c r="B1350" s="2" t="s">
        <v>1</v>
      </c>
      <c r="C1350" s="2" t="s">
        <v>2</v>
      </c>
      <c r="D1350" s="2" t="s">
        <v>2131</v>
      </c>
      <c r="E1350" s="2" t="s">
        <v>2706</v>
      </c>
      <c r="F1350" s="3">
        <v>42069.278402777774</v>
      </c>
      <c r="G1350" s="2" t="s">
        <v>4</v>
      </c>
      <c r="H1350" s="2" t="s">
        <v>43</v>
      </c>
      <c r="I1350" s="3">
        <v>42076.958333333336</v>
      </c>
      <c r="J1350" s="4">
        <f ca="1">TODAY()</f>
        <v>42790</v>
      </c>
      <c r="K1350" s="5">
        <f>IF(I1350&lt;&gt;0,(I1350-F1350)-1,(J1350-F1350)-1)</f>
        <v>6.679930555561441</v>
      </c>
      <c r="L1350" s="5" t="b">
        <f>IF(G1350="CAN",TRUE,FALSE)</f>
        <v>0</v>
      </c>
      <c r="M1350" s="6" t="b">
        <f>AND(G1350="CLOSE",K1350&lt;=28)</f>
        <v>1</v>
      </c>
      <c r="N1350" s="6" t="b">
        <f>AND(G1350="CLOSE",K1350&gt;28,K1350&lt;=56)</f>
        <v>0</v>
      </c>
      <c r="O1350" s="6" t="b">
        <f>AND(G1350="CLOSE",K1350&gt;56,K1350&lt;=84)</f>
        <v>0</v>
      </c>
      <c r="P1350" s="6" t="b">
        <f>AND(G1350="CLOSE",K1350&gt;84)</f>
        <v>0</v>
      </c>
      <c r="Q1350" s="6" t="b">
        <f>AND(G1350 = "INPRG",K1350&gt;84)</f>
        <v>0</v>
      </c>
      <c r="R1350" s="6" t="b">
        <f>AND(G1350 = "INPRG",K1350&gt;56,K1350&lt;=84)</f>
        <v>0</v>
      </c>
      <c r="S1350" s="6" t="b">
        <f>AND(G1350 = "INPRG",K1350&gt;28,K1350&lt;56)</f>
        <v>0</v>
      </c>
      <c r="T1350" s="6" t="b">
        <f>AND(G1350="INPRG",K1350&gt;=21,K1350&lt;28)</f>
        <v>0</v>
      </c>
      <c r="U1350" s="6" t="b">
        <f>AND(G1350="INPRG",K1350&gt;=14,K1350&lt;21)</f>
        <v>0</v>
      </c>
      <c r="V1350" s="6" t="b">
        <f>AND(G1350="INPRG",K1350&gt;=7,K1350&lt;14)</f>
        <v>0</v>
      </c>
      <c r="W1350" s="7" t="b">
        <f>AND(G1350="INPRG",K1350&lt;7)</f>
        <v>0</v>
      </c>
    </row>
    <row r="1351" spans="1:23" ht="15.75" x14ac:dyDescent="0.25">
      <c r="A1351" s="8" t="s">
        <v>2707</v>
      </c>
      <c r="B1351" s="9" t="s">
        <v>1</v>
      </c>
      <c r="C1351" s="9" t="s">
        <v>2</v>
      </c>
      <c r="D1351" s="9" t="s">
        <v>1526</v>
      </c>
      <c r="E1351" s="9" t="s">
        <v>2708</v>
      </c>
      <c r="F1351" s="10">
        <v>42069.278449074074</v>
      </c>
      <c r="G1351" s="9" t="s">
        <v>4</v>
      </c>
      <c r="H1351" s="9" t="s">
        <v>1100</v>
      </c>
      <c r="I1351" s="10">
        <v>42074.583333333336</v>
      </c>
      <c r="J1351" s="11">
        <f ca="1">TODAY()</f>
        <v>42790</v>
      </c>
      <c r="K1351" s="12">
        <f>IF(I1351&lt;&gt;0,(I1351-F1351)-1,(J1351-F1351)-1)</f>
        <v>4.3048842592615983</v>
      </c>
      <c r="L1351" s="12" t="b">
        <f>IF(G1351="CAN",TRUE,FALSE)</f>
        <v>0</v>
      </c>
      <c r="M1351" s="13" t="b">
        <f>AND(G1351="CLOSE",K1351&lt;=28)</f>
        <v>1</v>
      </c>
      <c r="N1351" s="13" t="b">
        <f>AND(G1351="CLOSE",K1351&gt;28,K1351&lt;=56)</f>
        <v>0</v>
      </c>
      <c r="O1351" s="13" t="b">
        <f>AND(G1351="CLOSE",K1351&gt;56,K1351&lt;=84)</f>
        <v>0</v>
      </c>
      <c r="P1351" s="13" t="b">
        <f>AND(G1351="CLOSE",K1351&gt;84)</f>
        <v>0</v>
      </c>
      <c r="Q1351" s="13" t="b">
        <f>AND(G1351 = "INPRG",K1351&gt;84)</f>
        <v>0</v>
      </c>
      <c r="R1351" s="13" t="b">
        <f>AND(G1351 = "INPRG",K1351&gt;56,K1351&lt;=84)</f>
        <v>0</v>
      </c>
      <c r="S1351" s="13" t="b">
        <f>AND(G1351 = "INPRG",K1351&gt;28,K1351&lt;56)</f>
        <v>0</v>
      </c>
      <c r="T1351" s="13" t="b">
        <f>AND(G1351="INPRG",K1351&gt;=21,K1351&lt;28)</f>
        <v>0</v>
      </c>
      <c r="U1351" s="13" t="b">
        <f>AND(G1351="INPRG",K1351&gt;=14,K1351&lt;21)</f>
        <v>0</v>
      </c>
      <c r="V1351" s="13" t="b">
        <f>AND(G1351="INPRG",K1351&gt;=7,K1351&lt;14)</f>
        <v>0</v>
      </c>
      <c r="W1351" s="14" t="b">
        <f>AND(G1351="INPRG",K1351&lt;7)</f>
        <v>0</v>
      </c>
    </row>
    <row r="1352" spans="1:23" ht="15.75" x14ac:dyDescent="0.25">
      <c r="A1352" s="1" t="s">
        <v>2709</v>
      </c>
      <c r="B1352" s="2" t="s">
        <v>1</v>
      </c>
      <c r="C1352" s="2" t="s">
        <v>2</v>
      </c>
      <c r="D1352" s="2" t="s">
        <v>2710</v>
      </c>
      <c r="E1352" s="2" t="s">
        <v>2711</v>
      </c>
      <c r="F1352" s="3">
        <v>42069.278460648151</v>
      </c>
      <c r="G1352" s="2" t="s">
        <v>4</v>
      </c>
      <c r="H1352" s="2" t="s">
        <v>1100</v>
      </c>
      <c r="I1352" s="3">
        <v>42074.583333333336</v>
      </c>
      <c r="J1352" s="4">
        <f ca="1">TODAY()</f>
        <v>42790</v>
      </c>
      <c r="K1352" s="5">
        <f>IF(I1352&lt;&gt;0,(I1352-F1352)-1,(J1352-F1352)-1)</f>
        <v>4.3048726851848187</v>
      </c>
      <c r="L1352" s="5" t="b">
        <f>IF(G1352="CAN",TRUE,FALSE)</f>
        <v>0</v>
      </c>
      <c r="M1352" s="6" t="b">
        <f>AND(G1352="CLOSE",K1352&lt;=28)</f>
        <v>1</v>
      </c>
      <c r="N1352" s="6" t="b">
        <f>AND(G1352="CLOSE",K1352&gt;28,K1352&lt;=56)</f>
        <v>0</v>
      </c>
      <c r="O1352" s="6" t="b">
        <f>AND(G1352="CLOSE",K1352&gt;56,K1352&lt;=84)</f>
        <v>0</v>
      </c>
      <c r="P1352" s="6" t="b">
        <f>AND(G1352="CLOSE",K1352&gt;84)</f>
        <v>0</v>
      </c>
      <c r="Q1352" s="6" t="b">
        <f>AND(G1352 = "INPRG",K1352&gt;84)</f>
        <v>0</v>
      </c>
      <c r="R1352" s="6" t="b">
        <f>AND(G1352 = "INPRG",K1352&gt;56,K1352&lt;=84)</f>
        <v>0</v>
      </c>
      <c r="S1352" s="6" t="b">
        <f>AND(G1352 = "INPRG",K1352&gt;28,K1352&lt;56)</f>
        <v>0</v>
      </c>
      <c r="T1352" s="6" t="b">
        <f>AND(G1352="INPRG",K1352&gt;=21,K1352&lt;28)</f>
        <v>0</v>
      </c>
      <c r="U1352" s="6" t="b">
        <f>AND(G1352="INPRG",K1352&gt;=14,K1352&lt;21)</f>
        <v>0</v>
      </c>
      <c r="V1352" s="6" t="b">
        <f>AND(G1352="INPRG",K1352&gt;=7,K1352&lt;14)</f>
        <v>0</v>
      </c>
      <c r="W1352" s="7" t="b">
        <f>AND(G1352="INPRG",K1352&lt;7)</f>
        <v>0</v>
      </c>
    </row>
    <row r="1353" spans="1:23" ht="15.75" x14ac:dyDescent="0.25">
      <c r="A1353" s="8" t="s">
        <v>2712</v>
      </c>
      <c r="B1353" s="9" t="s">
        <v>1</v>
      </c>
      <c r="C1353" s="9" t="s">
        <v>2</v>
      </c>
      <c r="D1353" s="9" t="s">
        <v>702</v>
      </c>
      <c r="E1353" s="9" t="s">
        <v>703</v>
      </c>
      <c r="F1353" s="10">
        <v>42069.278564814813</v>
      </c>
      <c r="G1353" s="9" t="s">
        <v>442</v>
      </c>
      <c r="H1353" s="9" t="s">
        <v>43</v>
      </c>
      <c r="I1353" s="10"/>
      <c r="J1353" s="11">
        <f ca="1">TODAY()</f>
        <v>42790</v>
      </c>
      <c r="K1353" s="12">
        <f ca="1">IF(I1353&lt;&gt;0,(I1353-F1353)-1,(J1353-F1353)-1)</f>
        <v>719.72143518518715</v>
      </c>
      <c r="L1353" s="12" t="b">
        <f>IF(G1353="CAN",TRUE,FALSE)</f>
        <v>1</v>
      </c>
      <c r="M1353" s="9" t="b">
        <f ca="1">AND(G1353="CLOSE",K1353&lt;=28)</f>
        <v>0</v>
      </c>
      <c r="N1353" s="9" t="b">
        <f ca="1">AND(G1353="CLOSE",K1353&gt;28,K1353&lt;=56)</f>
        <v>0</v>
      </c>
      <c r="O1353" s="9" t="b">
        <f ca="1">AND(G1353="CLOSE",K1353&gt;56,K1353&lt;=84)</f>
        <v>0</v>
      </c>
      <c r="P1353" s="9" t="b">
        <f ca="1">AND(G1353="CLOSE",K1353&gt;84)</f>
        <v>0</v>
      </c>
      <c r="Q1353" s="9" t="b">
        <f ca="1">AND(G1353 = "INPRG",K1353&gt;84)</f>
        <v>0</v>
      </c>
      <c r="R1353" s="9" t="b">
        <f ca="1">AND(G1353 = "INPRG",K1353&gt;56,K1353&lt;=84)</f>
        <v>0</v>
      </c>
      <c r="S1353" s="9" t="b">
        <f ca="1">AND(G1353 = "INPRG",K1353&gt;28,K1353&lt;56)</f>
        <v>0</v>
      </c>
      <c r="T1353" s="13" t="b">
        <f ca="1">AND(G1353="INPRG",K1353&gt;=21,K1353&lt;28)</f>
        <v>0</v>
      </c>
      <c r="U1353" s="13" t="b">
        <f ca="1">AND(G1353="INPRG",K1353&gt;=14,K1353&lt;21)</f>
        <v>0</v>
      </c>
      <c r="V1353" s="13" t="b">
        <f ca="1">AND(G1353="INPRG",K1353&gt;=7,K1353&lt;14)</f>
        <v>0</v>
      </c>
      <c r="W1353" s="14" t="b">
        <f ca="1">AND(G1353="INPRG",K1353&lt;7)</f>
        <v>0</v>
      </c>
    </row>
    <row r="1354" spans="1:23" ht="15.75" x14ac:dyDescent="0.25">
      <c r="A1354" s="1" t="s">
        <v>2713</v>
      </c>
      <c r="B1354" s="2" t="s">
        <v>1</v>
      </c>
      <c r="C1354" s="2" t="s">
        <v>21</v>
      </c>
      <c r="D1354" s="2" t="s">
        <v>707</v>
      </c>
      <c r="E1354" s="2"/>
      <c r="F1354" s="3">
        <v>42069.278599537036</v>
      </c>
      <c r="G1354" s="2" t="s">
        <v>4</v>
      </c>
      <c r="H1354" s="2" t="s">
        <v>325</v>
      </c>
      <c r="I1354" s="3">
        <v>42076.958333333336</v>
      </c>
      <c r="J1354" s="4">
        <f ca="1">TODAY()</f>
        <v>42790</v>
      </c>
      <c r="K1354" s="5">
        <f>IF(I1354&lt;&gt;0,(I1354-F1354)-1,(J1354-F1354)-1)</f>
        <v>6.6797337962998427</v>
      </c>
      <c r="L1354" s="5" t="b">
        <f>IF(G1354="CAN",TRUE,FALSE)</f>
        <v>0</v>
      </c>
      <c r="M1354" s="6" t="b">
        <f>AND(G1354="CLOSE",K1354&lt;=28)</f>
        <v>1</v>
      </c>
      <c r="N1354" s="6" t="b">
        <f>AND(G1354="CLOSE",K1354&gt;28,K1354&lt;=56)</f>
        <v>0</v>
      </c>
      <c r="O1354" s="6" t="b">
        <f>AND(G1354="CLOSE",K1354&gt;56,K1354&lt;=84)</f>
        <v>0</v>
      </c>
      <c r="P1354" s="6" t="b">
        <f>AND(G1354="CLOSE",K1354&gt;84)</f>
        <v>0</v>
      </c>
      <c r="Q1354" s="6" t="b">
        <f>AND(G1354 = "INPRG",K1354&gt;84)</f>
        <v>0</v>
      </c>
      <c r="R1354" s="6" t="b">
        <f>AND(G1354 = "INPRG",K1354&gt;56,K1354&lt;=84)</f>
        <v>0</v>
      </c>
      <c r="S1354" s="6" t="b">
        <f>AND(G1354 = "INPRG",K1354&gt;28,K1354&lt;56)</f>
        <v>0</v>
      </c>
      <c r="T1354" s="6" t="b">
        <f>AND(G1354="INPRG",K1354&gt;=21,K1354&lt;28)</f>
        <v>0</v>
      </c>
      <c r="U1354" s="6" t="b">
        <f>AND(G1354="INPRG",K1354&gt;=14,K1354&lt;21)</f>
        <v>0</v>
      </c>
      <c r="V1354" s="6" t="b">
        <f>AND(G1354="INPRG",K1354&gt;=7,K1354&lt;14)</f>
        <v>0</v>
      </c>
      <c r="W1354" s="7" t="b">
        <f>AND(G1354="INPRG",K1354&lt;7)</f>
        <v>0</v>
      </c>
    </row>
    <row r="1355" spans="1:23" ht="15.75" x14ac:dyDescent="0.25">
      <c r="A1355" s="8" t="s">
        <v>2714</v>
      </c>
      <c r="B1355" s="9" t="s">
        <v>1</v>
      </c>
      <c r="C1355" s="9" t="s">
        <v>21</v>
      </c>
      <c r="D1355" s="9" t="s">
        <v>657</v>
      </c>
      <c r="E1355" s="9" t="s">
        <v>709</v>
      </c>
      <c r="F1355" s="10">
        <v>42069.278773148151</v>
      </c>
      <c r="G1355" s="9" t="s">
        <v>442</v>
      </c>
      <c r="H1355" s="9" t="s">
        <v>23</v>
      </c>
      <c r="I1355" s="10"/>
      <c r="J1355" s="11">
        <f ca="1">TODAY()</f>
        <v>42790</v>
      </c>
      <c r="K1355" s="12">
        <f ca="1">IF(I1355&lt;&gt;0,(I1355-F1355)-1,(J1355-F1355)-1)</f>
        <v>719.72122685184877</v>
      </c>
      <c r="L1355" s="12" t="b">
        <f>IF(G1355="CAN",TRUE,FALSE)</f>
        <v>1</v>
      </c>
      <c r="M1355" s="9" t="b">
        <f ca="1">AND(G1355="CLOSE",K1355&lt;=28)</f>
        <v>0</v>
      </c>
      <c r="N1355" s="9" t="b">
        <f ca="1">AND(G1355="CLOSE",K1355&gt;28,K1355&lt;=56)</f>
        <v>0</v>
      </c>
      <c r="O1355" s="9" t="b">
        <f ca="1">AND(G1355="CLOSE",K1355&gt;56,K1355&lt;=84)</f>
        <v>0</v>
      </c>
      <c r="P1355" s="9" t="b">
        <f ca="1">AND(G1355="CLOSE",K1355&gt;84)</f>
        <v>0</v>
      </c>
      <c r="Q1355" s="9" t="b">
        <f ca="1">AND(G1355 = "INPRG",K1355&gt;84)</f>
        <v>0</v>
      </c>
      <c r="R1355" s="9" t="b">
        <f ca="1">AND(G1355 = "INPRG",K1355&gt;56,K1355&lt;=84)</f>
        <v>0</v>
      </c>
      <c r="S1355" s="9" t="b">
        <f ca="1">AND(G1355 = "INPRG",K1355&gt;28,K1355&lt;56)</f>
        <v>0</v>
      </c>
      <c r="T1355" s="13" t="b">
        <f ca="1">AND(G1355="INPRG",K1355&gt;=21,K1355&lt;28)</f>
        <v>0</v>
      </c>
      <c r="U1355" s="13" t="b">
        <f ca="1">AND(G1355="INPRG",K1355&gt;=14,K1355&lt;21)</f>
        <v>0</v>
      </c>
      <c r="V1355" s="13" t="b">
        <f ca="1">AND(G1355="INPRG",K1355&gt;=7,K1355&lt;14)</f>
        <v>0</v>
      </c>
      <c r="W1355" s="14" t="b">
        <f ca="1">AND(G1355="INPRG",K1355&lt;7)</f>
        <v>0</v>
      </c>
    </row>
    <row r="1356" spans="1:23" ht="15.75" x14ac:dyDescent="0.25">
      <c r="A1356" s="1" t="s">
        <v>2715</v>
      </c>
      <c r="B1356" s="2" t="s">
        <v>1</v>
      </c>
      <c r="C1356" s="2" t="s">
        <v>2</v>
      </c>
      <c r="D1356" s="2" t="s">
        <v>711</v>
      </c>
      <c r="E1356" s="2" t="s">
        <v>441</v>
      </c>
      <c r="F1356" s="3">
        <v>42069.278784722221</v>
      </c>
      <c r="G1356" s="2" t="s">
        <v>4</v>
      </c>
      <c r="H1356" s="2" t="s">
        <v>443</v>
      </c>
      <c r="I1356" s="3">
        <v>42072.583333333336</v>
      </c>
      <c r="J1356" s="4">
        <f ca="1">TODAY()</f>
        <v>42790</v>
      </c>
      <c r="K1356" s="5">
        <f>IF(I1356&lt;&gt;0,(I1356-F1356)-1,(J1356-F1356)-1)</f>
        <v>2.304548611115024</v>
      </c>
      <c r="L1356" s="5" t="b">
        <f>IF(G1356="CAN",TRUE,FALSE)</f>
        <v>0</v>
      </c>
      <c r="M1356" s="6" t="b">
        <f>AND(G1356="CLOSE",K1356&lt;=28)</f>
        <v>1</v>
      </c>
      <c r="N1356" s="6" t="b">
        <f>AND(G1356="CLOSE",K1356&gt;28,K1356&lt;=56)</f>
        <v>0</v>
      </c>
      <c r="O1356" s="6" t="b">
        <f>AND(G1356="CLOSE",K1356&gt;56,K1356&lt;=84)</f>
        <v>0</v>
      </c>
      <c r="P1356" s="6" t="b">
        <f>AND(G1356="CLOSE",K1356&gt;84)</f>
        <v>0</v>
      </c>
      <c r="Q1356" s="6" t="b">
        <f>AND(G1356 = "INPRG",K1356&gt;84)</f>
        <v>0</v>
      </c>
      <c r="R1356" s="6" t="b">
        <f>AND(G1356 = "INPRG",K1356&gt;56,K1356&lt;=84)</f>
        <v>0</v>
      </c>
      <c r="S1356" s="6" t="b">
        <f>AND(G1356 = "INPRG",K1356&gt;28,K1356&lt;56)</f>
        <v>0</v>
      </c>
      <c r="T1356" s="6" t="b">
        <f>AND(G1356="INPRG",K1356&gt;=21,K1356&lt;28)</f>
        <v>0</v>
      </c>
      <c r="U1356" s="6" t="b">
        <f>AND(G1356="INPRG",K1356&gt;=14,K1356&lt;21)</f>
        <v>0</v>
      </c>
      <c r="V1356" s="6" t="b">
        <f>AND(G1356="INPRG",K1356&gt;=7,K1356&lt;14)</f>
        <v>0</v>
      </c>
      <c r="W1356" s="7" t="b">
        <f>AND(G1356="INPRG",K1356&lt;7)</f>
        <v>0</v>
      </c>
    </row>
    <row r="1357" spans="1:23" ht="15.75" x14ac:dyDescent="0.25">
      <c r="A1357" s="8" t="s">
        <v>2716</v>
      </c>
      <c r="B1357" s="9" t="s">
        <v>1</v>
      </c>
      <c r="C1357" s="9" t="s">
        <v>21</v>
      </c>
      <c r="D1357" s="9" t="s">
        <v>605</v>
      </c>
      <c r="E1357" s="9" t="s">
        <v>713</v>
      </c>
      <c r="F1357" s="10">
        <v>42069.278981481482</v>
      </c>
      <c r="G1357" s="9" t="s">
        <v>4</v>
      </c>
      <c r="H1357" s="9" t="s">
        <v>23</v>
      </c>
      <c r="I1357" s="10">
        <v>42073.958333333336</v>
      </c>
      <c r="J1357" s="11">
        <f ca="1">TODAY()</f>
        <v>42790</v>
      </c>
      <c r="K1357" s="12">
        <f>IF(I1357&lt;&gt;0,(I1357-F1357)-1,(J1357-F1357)-1)</f>
        <v>3.6793518518534256</v>
      </c>
      <c r="L1357" s="12" t="b">
        <f>IF(G1357="CAN",TRUE,FALSE)</f>
        <v>0</v>
      </c>
      <c r="M1357" s="13" t="b">
        <f>AND(G1357="CLOSE",K1357&lt;=28)</f>
        <v>1</v>
      </c>
      <c r="N1357" s="13" t="b">
        <f>AND(G1357="CLOSE",K1357&gt;28,K1357&lt;=56)</f>
        <v>0</v>
      </c>
      <c r="O1357" s="13" t="b">
        <f>AND(G1357="CLOSE",K1357&gt;56,K1357&lt;=84)</f>
        <v>0</v>
      </c>
      <c r="P1357" s="13" t="b">
        <f>AND(G1357="CLOSE",K1357&gt;84)</f>
        <v>0</v>
      </c>
      <c r="Q1357" s="13" t="b">
        <f>AND(G1357 = "INPRG",K1357&gt;84)</f>
        <v>0</v>
      </c>
      <c r="R1357" s="13" t="b">
        <f>AND(G1357 = "INPRG",K1357&gt;56,K1357&lt;=84)</f>
        <v>0</v>
      </c>
      <c r="S1357" s="13" t="b">
        <f>AND(G1357 = "INPRG",K1357&gt;28,K1357&lt;56)</f>
        <v>0</v>
      </c>
      <c r="T1357" s="13" t="b">
        <f>AND(G1357="INPRG",K1357&gt;=21,K1357&lt;28)</f>
        <v>0</v>
      </c>
      <c r="U1357" s="13" t="b">
        <f>AND(G1357="INPRG",K1357&gt;=14,K1357&lt;21)</f>
        <v>0</v>
      </c>
      <c r="V1357" s="13" t="b">
        <f>AND(G1357="INPRG",K1357&gt;=7,K1357&lt;14)</f>
        <v>0</v>
      </c>
      <c r="W1357" s="14" t="b">
        <f>AND(G1357="INPRG",K1357&lt;7)</f>
        <v>0</v>
      </c>
    </row>
    <row r="1358" spans="1:23" ht="15.75" x14ac:dyDescent="0.25">
      <c r="A1358" s="1" t="s">
        <v>2717</v>
      </c>
      <c r="B1358" s="2" t="s">
        <v>1</v>
      </c>
      <c r="C1358" s="2" t="s">
        <v>21</v>
      </c>
      <c r="D1358" s="2" t="s">
        <v>669</v>
      </c>
      <c r="E1358" s="2" t="s">
        <v>719</v>
      </c>
      <c r="F1358" s="3">
        <v>42069.279074074075</v>
      </c>
      <c r="G1358" s="2" t="s">
        <v>4</v>
      </c>
      <c r="H1358" s="2" t="s">
        <v>214</v>
      </c>
      <c r="I1358" s="3">
        <v>42073.65625</v>
      </c>
      <c r="J1358" s="4">
        <f ca="1">TODAY()</f>
        <v>42790</v>
      </c>
      <c r="K1358" s="5">
        <f>IF(I1358&lt;&gt;0,(I1358-F1358)-1,(J1358-F1358)-1)</f>
        <v>3.3771759259252576</v>
      </c>
      <c r="L1358" s="5" t="b">
        <f>IF(G1358="CAN",TRUE,FALSE)</f>
        <v>0</v>
      </c>
      <c r="M1358" s="6" t="b">
        <f>AND(G1358="CLOSE",K1358&lt;=28)</f>
        <v>1</v>
      </c>
      <c r="N1358" s="6" t="b">
        <f>AND(G1358="CLOSE",K1358&gt;28,K1358&lt;=56)</f>
        <v>0</v>
      </c>
      <c r="O1358" s="6" t="b">
        <f>AND(G1358="CLOSE",K1358&gt;56,K1358&lt;=84)</f>
        <v>0</v>
      </c>
      <c r="P1358" s="6" t="b">
        <f>AND(G1358="CLOSE",K1358&gt;84)</f>
        <v>0</v>
      </c>
      <c r="Q1358" s="6" t="b">
        <f>AND(G1358 = "INPRG",K1358&gt;84)</f>
        <v>0</v>
      </c>
      <c r="R1358" s="6" t="b">
        <f>AND(G1358 = "INPRG",K1358&gt;56,K1358&lt;=84)</f>
        <v>0</v>
      </c>
      <c r="S1358" s="6" t="b">
        <f>AND(G1358 = "INPRG",K1358&gt;28,K1358&lt;56)</f>
        <v>0</v>
      </c>
      <c r="T1358" s="6" t="b">
        <f>AND(G1358="INPRG",K1358&gt;=21,K1358&lt;28)</f>
        <v>0</v>
      </c>
      <c r="U1358" s="6" t="b">
        <f>AND(G1358="INPRG",K1358&gt;=14,K1358&lt;21)</f>
        <v>0</v>
      </c>
      <c r="V1358" s="6" t="b">
        <f>AND(G1358="INPRG",K1358&gt;=7,K1358&lt;14)</f>
        <v>0</v>
      </c>
      <c r="W1358" s="7" t="b">
        <f>AND(G1358="INPRG",K1358&lt;7)</f>
        <v>0</v>
      </c>
    </row>
    <row r="1359" spans="1:23" ht="15.75" x14ac:dyDescent="0.25">
      <c r="A1359" s="8" t="s">
        <v>2718</v>
      </c>
      <c r="B1359" s="9" t="s">
        <v>1</v>
      </c>
      <c r="C1359" s="9" t="s">
        <v>2</v>
      </c>
      <c r="D1359" s="9" t="s">
        <v>721</v>
      </c>
      <c r="E1359" s="9" t="s">
        <v>42</v>
      </c>
      <c r="F1359" s="10">
        <v>42069.279097222221</v>
      </c>
      <c r="G1359" s="9" t="s">
        <v>4</v>
      </c>
      <c r="H1359" s="9" t="s">
        <v>43</v>
      </c>
      <c r="I1359" s="10">
        <v>42072.65625</v>
      </c>
      <c r="J1359" s="11">
        <f ca="1">TODAY()</f>
        <v>42790</v>
      </c>
      <c r="K1359" s="12">
        <f>IF(I1359&lt;&gt;0,(I1359-F1359)-1,(J1359-F1359)-1)</f>
        <v>2.3771527777789743</v>
      </c>
      <c r="L1359" s="12" t="b">
        <f>IF(G1359="CAN",TRUE,FALSE)</f>
        <v>0</v>
      </c>
      <c r="M1359" s="13" t="b">
        <f>AND(G1359="CLOSE",K1359&lt;=28)</f>
        <v>1</v>
      </c>
      <c r="N1359" s="13" t="b">
        <f>AND(G1359="CLOSE",K1359&gt;28,K1359&lt;=56)</f>
        <v>0</v>
      </c>
      <c r="O1359" s="13" t="b">
        <f>AND(G1359="CLOSE",K1359&gt;56,K1359&lt;=84)</f>
        <v>0</v>
      </c>
      <c r="P1359" s="13" t="b">
        <f>AND(G1359="CLOSE",K1359&gt;84)</f>
        <v>0</v>
      </c>
      <c r="Q1359" s="13" t="b">
        <f>AND(G1359 = "INPRG",K1359&gt;84)</f>
        <v>0</v>
      </c>
      <c r="R1359" s="13" t="b">
        <f>AND(G1359 = "INPRG",K1359&gt;56,K1359&lt;=84)</f>
        <v>0</v>
      </c>
      <c r="S1359" s="13" t="b">
        <f>AND(G1359 = "INPRG",K1359&gt;28,K1359&lt;56)</f>
        <v>0</v>
      </c>
      <c r="T1359" s="13" t="b">
        <f>AND(G1359="INPRG",K1359&gt;=21,K1359&lt;28)</f>
        <v>0</v>
      </c>
      <c r="U1359" s="13" t="b">
        <f>AND(G1359="INPRG",K1359&gt;=14,K1359&lt;21)</f>
        <v>0</v>
      </c>
      <c r="V1359" s="13" t="b">
        <f>AND(G1359="INPRG",K1359&gt;=7,K1359&lt;14)</f>
        <v>0</v>
      </c>
      <c r="W1359" s="14" t="b">
        <f>AND(G1359="INPRG",K1359&lt;7)</f>
        <v>0</v>
      </c>
    </row>
    <row r="1360" spans="1:23" ht="15.75" x14ac:dyDescent="0.25">
      <c r="A1360" s="1" t="s">
        <v>2719</v>
      </c>
      <c r="B1360" s="2" t="s">
        <v>1</v>
      </c>
      <c r="C1360" s="2" t="s">
        <v>2</v>
      </c>
      <c r="D1360" s="2" t="s">
        <v>1232</v>
      </c>
      <c r="E1360" s="2" t="s">
        <v>1233</v>
      </c>
      <c r="F1360" s="3">
        <v>42069.279131944444</v>
      </c>
      <c r="G1360" s="2" t="s">
        <v>442</v>
      </c>
      <c r="H1360" s="2" t="s">
        <v>214</v>
      </c>
      <c r="I1360" s="3"/>
      <c r="J1360" s="4">
        <f ca="1">TODAY()</f>
        <v>42790</v>
      </c>
      <c r="K1360" s="5">
        <f ca="1">IF(I1360&lt;&gt;0,(I1360-F1360)-1,(J1360-F1360)-1)</f>
        <v>719.72086805555591</v>
      </c>
      <c r="L1360" s="5" t="b">
        <f>IF(G1360="CAN",TRUE,FALSE)</f>
        <v>1</v>
      </c>
      <c r="M1360" s="2" t="b">
        <f ca="1">AND(G1360="CLOSE",K1360&lt;=28)</f>
        <v>0</v>
      </c>
      <c r="N1360" s="2" t="b">
        <f ca="1">AND(G1360="CLOSE",K1360&gt;28,K1360&lt;=56)</f>
        <v>0</v>
      </c>
      <c r="O1360" s="2" t="b">
        <f ca="1">AND(G1360="CLOSE",K1360&gt;56,K1360&lt;=84)</f>
        <v>0</v>
      </c>
      <c r="P1360" s="2" t="b">
        <f ca="1">AND(G1360="CLOSE",K1360&gt;84)</f>
        <v>0</v>
      </c>
      <c r="Q1360" s="2" t="b">
        <f ca="1">AND(G1360 = "INPRG",K1360&gt;84)</f>
        <v>0</v>
      </c>
      <c r="R1360" s="2" t="b">
        <f ca="1">AND(G1360 = "INPRG",K1360&gt;56,K1360&lt;=84)</f>
        <v>0</v>
      </c>
      <c r="S1360" s="2" t="b">
        <f ca="1">AND(G1360 = "INPRG",K1360&gt;28,K1360&lt;56)</f>
        <v>0</v>
      </c>
      <c r="T1360" s="6" t="b">
        <f ca="1">AND(G1360="INPRG",K1360&gt;=21,K1360&lt;28)</f>
        <v>0</v>
      </c>
      <c r="U1360" s="6" t="b">
        <f ca="1">AND(G1360="INPRG",K1360&gt;=14,K1360&lt;21)</f>
        <v>0</v>
      </c>
      <c r="V1360" s="6" t="b">
        <f ca="1">AND(G1360="INPRG",K1360&gt;=7,K1360&lt;14)</f>
        <v>0</v>
      </c>
      <c r="W1360" s="7" t="b">
        <f ca="1">AND(G1360="INPRG",K1360&lt;7)</f>
        <v>0</v>
      </c>
    </row>
    <row r="1361" spans="1:23" ht="15.75" x14ac:dyDescent="0.25">
      <c r="A1361" s="8" t="s">
        <v>2720</v>
      </c>
      <c r="B1361" s="9" t="s">
        <v>1</v>
      </c>
      <c r="C1361" s="9" t="s">
        <v>2</v>
      </c>
      <c r="D1361" s="9" t="s">
        <v>2721</v>
      </c>
      <c r="E1361" s="9" t="s">
        <v>1233</v>
      </c>
      <c r="F1361" s="10">
        <v>42069.27915509259</v>
      </c>
      <c r="G1361" s="9" t="s">
        <v>4</v>
      </c>
      <c r="H1361" s="9" t="s">
        <v>214</v>
      </c>
      <c r="I1361" s="10">
        <v>42072.584722222222</v>
      </c>
      <c r="J1361" s="11">
        <f ca="1">TODAY()</f>
        <v>42790</v>
      </c>
      <c r="K1361" s="12">
        <f>IF(I1361&lt;&gt;0,(I1361-F1361)-1,(J1361-F1361)-1)</f>
        <v>2.3055671296315268</v>
      </c>
      <c r="L1361" s="12" t="b">
        <f>IF(G1361="CAN",TRUE,FALSE)</f>
        <v>0</v>
      </c>
      <c r="M1361" s="13" t="b">
        <f>AND(G1361="CLOSE",K1361&lt;=28)</f>
        <v>1</v>
      </c>
      <c r="N1361" s="13" t="b">
        <f>AND(G1361="CLOSE",K1361&gt;28,K1361&lt;=56)</f>
        <v>0</v>
      </c>
      <c r="O1361" s="13" t="b">
        <f>AND(G1361="CLOSE",K1361&gt;56,K1361&lt;=84)</f>
        <v>0</v>
      </c>
      <c r="P1361" s="13" t="b">
        <f>AND(G1361="CLOSE",K1361&gt;84)</f>
        <v>0</v>
      </c>
      <c r="Q1361" s="13" t="b">
        <f>AND(G1361 = "INPRG",K1361&gt;84)</f>
        <v>0</v>
      </c>
      <c r="R1361" s="13" t="b">
        <f>AND(G1361 = "INPRG",K1361&gt;56,K1361&lt;=84)</f>
        <v>0</v>
      </c>
      <c r="S1361" s="13" t="b">
        <f>AND(G1361 = "INPRG",K1361&gt;28,K1361&lt;56)</f>
        <v>0</v>
      </c>
      <c r="T1361" s="13" t="b">
        <f>AND(G1361="INPRG",K1361&gt;=21,K1361&lt;28)</f>
        <v>0</v>
      </c>
      <c r="U1361" s="13" t="b">
        <f>AND(G1361="INPRG",K1361&gt;=14,K1361&lt;21)</f>
        <v>0</v>
      </c>
      <c r="V1361" s="13" t="b">
        <f>AND(G1361="INPRG",K1361&gt;=7,K1361&lt;14)</f>
        <v>0</v>
      </c>
      <c r="W1361" s="14" t="b">
        <f>AND(G1361="INPRG",K1361&lt;7)</f>
        <v>0</v>
      </c>
    </row>
    <row r="1362" spans="1:23" ht="15.75" x14ac:dyDescent="0.25">
      <c r="A1362" s="1" t="s">
        <v>2722</v>
      </c>
      <c r="B1362" s="2" t="s">
        <v>1</v>
      </c>
      <c r="C1362" s="2" t="s">
        <v>2</v>
      </c>
      <c r="D1362" s="2" t="s">
        <v>2723</v>
      </c>
      <c r="E1362" s="2" t="s">
        <v>1233</v>
      </c>
      <c r="F1362" s="3">
        <v>42069.279166666667</v>
      </c>
      <c r="G1362" s="2" t="s">
        <v>4</v>
      </c>
      <c r="H1362" s="2" t="s">
        <v>214</v>
      </c>
      <c r="I1362" s="3">
        <v>42223.384722222225</v>
      </c>
      <c r="J1362" s="4">
        <f ca="1">TODAY()</f>
        <v>42790</v>
      </c>
      <c r="K1362" s="5">
        <f>IF(I1362&lt;&gt;0,(I1362-F1362)-1,(J1362-F1362)-1)</f>
        <v>153.10555555555766</v>
      </c>
      <c r="L1362" s="5" t="b">
        <f>IF(G1362="CAN",TRUE,FALSE)</f>
        <v>0</v>
      </c>
      <c r="M1362" s="6" t="b">
        <f>AND(G1362="CLOSE",K1362&lt;=28)</f>
        <v>0</v>
      </c>
      <c r="N1362" s="6" t="b">
        <f>AND(G1362="CLOSE",K1362&gt;28,K1362&lt;=56)</f>
        <v>0</v>
      </c>
      <c r="O1362" s="6" t="b">
        <f>AND(G1362="CLOSE",K1362&gt;56,K1362&lt;=84)</f>
        <v>0</v>
      </c>
      <c r="P1362" s="6" t="b">
        <f>AND(G1362="CLOSE",K1362&gt;84)</f>
        <v>1</v>
      </c>
      <c r="Q1362" s="6" t="b">
        <f>AND(G1362 = "INPRG",K1362&gt;84)</f>
        <v>0</v>
      </c>
      <c r="R1362" s="6" t="b">
        <f>AND(G1362 = "INPRG",K1362&gt;56,K1362&lt;=84)</f>
        <v>0</v>
      </c>
      <c r="S1362" s="6" t="b">
        <f>AND(G1362 = "INPRG",K1362&gt;28,K1362&lt;56)</f>
        <v>0</v>
      </c>
      <c r="T1362" s="6" t="b">
        <f>AND(G1362="INPRG",K1362&gt;=21,K1362&lt;28)</f>
        <v>0</v>
      </c>
      <c r="U1362" s="6" t="b">
        <f>AND(G1362="INPRG",K1362&gt;=14,K1362&lt;21)</f>
        <v>0</v>
      </c>
      <c r="V1362" s="6" t="b">
        <f>AND(G1362="INPRG",K1362&gt;=7,K1362&lt;14)</f>
        <v>0</v>
      </c>
      <c r="W1362" s="7" t="b">
        <f>AND(G1362="INPRG",K1362&lt;7)</f>
        <v>0</v>
      </c>
    </row>
    <row r="1363" spans="1:23" ht="15.75" x14ac:dyDescent="0.25">
      <c r="A1363" s="8" t="s">
        <v>2724</v>
      </c>
      <c r="B1363" s="9" t="s">
        <v>1</v>
      </c>
      <c r="C1363" s="9" t="s">
        <v>2</v>
      </c>
      <c r="D1363" s="9" t="s">
        <v>2725</v>
      </c>
      <c r="E1363" s="9" t="s">
        <v>2045</v>
      </c>
      <c r="F1363" s="10">
        <v>42069.279189814813</v>
      </c>
      <c r="G1363" s="9" t="s">
        <v>4</v>
      </c>
      <c r="H1363" s="9" t="s">
        <v>33</v>
      </c>
      <c r="I1363" s="10">
        <v>42075.583333333336</v>
      </c>
      <c r="J1363" s="11">
        <f ca="1">TODAY()</f>
        <v>42790</v>
      </c>
      <c r="K1363" s="12">
        <f>IF(I1363&lt;&gt;0,(I1363-F1363)-1,(J1363-F1363)-1)</f>
        <v>5.3041435185223236</v>
      </c>
      <c r="L1363" s="12" t="b">
        <f>IF(G1363="CAN",TRUE,FALSE)</f>
        <v>0</v>
      </c>
      <c r="M1363" s="13" t="b">
        <f>AND(G1363="CLOSE",K1363&lt;=28)</f>
        <v>1</v>
      </c>
      <c r="N1363" s="13" t="b">
        <f>AND(G1363="CLOSE",K1363&gt;28,K1363&lt;=56)</f>
        <v>0</v>
      </c>
      <c r="O1363" s="13" t="b">
        <f>AND(G1363="CLOSE",K1363&gt;56,K1363&lt;=84)</f>
        <v>0</v>
      </c>
      <c r="P1363" s="13" t="b">
        <f>AND(G1363="CLOSE",K1363&gt;84)</f>
        <v>0</v>
      </c>
      <c r="Q1363" s="13" t="b">
        <f>AND(G1363 = "INPRG",K1363&gt;84)</f>
        <v>0</v>
      </c>
      <c r="R1363" s="13" t="b">
        <f>AND(G1363 = "INPRG",K1363&gt;56,K1363&lt;=84)</f>
        <v>0</v>
      </c>
      <c r="S1363" s="13" t="b">
        <f>AND(G1363 = "INPRG",K1363&gt;28,K1363&lt;56)</f>
        <v>0</v>
      </c>
      <c r="T1363" s="13" t="b">
        <f>AND(G1363="INPRG",K1363&gt;=21,K1363&lt;28)</f>
        <v>0</v>
      </c>
      <c r="U1363" s="13" t="b">
        <f>AND(G1363="INPRG",K1363&gt;=14,K1363&lt;21)</f>
        <v>0</v>
      </c>
      <c r="V1363" s="13" t="b">
        <f>AND(G1363="INPRG",K1363&gt;=7,K1363&lt;14)</f>
        <v>0</v>
      </c>
      <c r="W1363" s="14" t="b">
        <f>AND(G1363="INPRG",K1363&lt;7)</f>
        <v>0</v>
      </c>
    </row>
    <row r="1364" spans="1:23" ht="15.75" x14ac:dyDescent="0.25">
      <c r="A1364" s="1" t="s">
        <v>2726</v>
      </c>
      <c r="B1364" s="2" t="s">
        <v>1</v>
      </c>
      <c r="C1364" s="2" t="s">
        <v>2</v>
      </c>
      <c r="D1364" s="2" t="s">
        <v>2727</v>
      </c>
      <c r="E1364" s="2" t="s">
        <v>2617</v>
      </c>
      <c r="F1364" s="3">
        <v>42069.279224537036</v>
      </c>
      <c r="G1364" s="2" t="s">
        <v>4</v>
      </c>
      <c r="H1364" s="2" t="s">
        <v>331</v>
      </c>
      <c r="I1364" s="3">
        <v>42076.958333333336</v>
      </c>
      <c r="J1364" s="4">
        <f ca="1">TODAY()</f>
        <v>42790</v>
      </c>
      <c r="K1364" s="5">
        <f>IF(I1364&lt;&gt;0,(I1364-F1364)-1,(J1364-F1364)-1)</f>
        <v>6.6791087962992606</v>
      </c>
      <c r="L1364" s="5" t="b">
        <f>IF(G1364="CAN",TRUE,FALSE)</f>
        <v>0</v>
      </c>
      <c r="M1364" s="6" t="b">
        <f>AND(G1364="CLOSE",K1364&lt;=28)</f>
        <v>1</v>
      </c>
      <c r="N1364" s="6" t="b">
        <f>AND(G1364="CLOSE",K1364&gt;28,K1364&lt;=56)</f>
        <v>0</v>
      </c>
      <c r="O1364" s="6" t="b">
        <f>AND(G1364="CLOSE",K1364&gt;56,K1364&lt;=84)</f>
        <v>0</v>
      </c>
      <c r="P1364" s="6" t="b">
        <f>AND(G1364="CLOSE",K1364&gt;84)</f>
        <v>0</v>
      </c>
      <c r="Q1364" s="6" t="b">
        <f>AND(G1364 = "INPRG",K1364&gt;84)</f>
        <v>0</v>
      </c>
      <c r="R1364" s="6" t="b">
        <f>AND(G1364 = "INPRG",K1364&gt;56,K1364&lt;=84)</f>
        <v>0</v>
      </c>
      <c r="S1364" s="6" t="b">
        <f>AND(G1364 = "INPRG",K1364&gt;28,K1364&lt;56)</f>
        <v>0</v>
      </c>
      <c r="T1364" s="6" t="b">
        <f>AND(G1364="INPRG",K1364&gt;=21,K1364&lt;28)</f>
        <v>0</v>
      </c>
      <c r="U1364" s="6" t="b">
        <f>AND(G1364="INPRG",K1364&gt;=14,K1364&lt;21)</f>
        <v>0</v>
      </c>
      <c r="V1364" s="6" t="b">
        <f>AND(G1364="INPRG",K1364&gt;=7,K1364&lt;14)</f>
        <v>0</v>
      </c>
      <c r="W1364" s="7" t="b">
        <f>AND(G1364="INPRG",K1364&lt;7)</f>
        <v>0</v>
      </c>
    </row>
    <row r="1365" spans="1:23" ht="15.75" x14ac:dyDescent="0.25">
      <c r="A1365" s="8" t="s">
        <v>2728</v>
      </c>
      <c r="B1365" s="9" t="s">
        <v>1</v>
      </c>
      <c r="C1365" s="9" t="s">
        <v>2</v>
      </c>
      <c r="D1365" s="9" t="s">
        <v>723</v>
      </c>
      <c r="E1365" s="9" t="s">
        <v>724</v>
      </c>
      <c r="F1365" s="10">
        <v>42069.279282407406</v>
      </c>
      <c r="G1365" s="9" t="s">
        <v>4</v>
      </c>
      <c r="H1365" s="9" t="s">
        <v>147</v>
      </c>
      <c r="I1365" s="10">
        <v>42076.28125</v>
      </c>
      <c r="J1365" s="11">
        <f ca="1">TODAY()</f>
        <v>42790</v>
      </c>
      <c r="K1365" s="12">
        <f>IF(I1365&lt;&gt;0,(I1365-F1365)-1,(J1365-F1365)-1)</f>
        <v>6.0019675925941556</v>
      </c>
      <c r="L1365" s="12" t="b">
        <f>IF(G1365="CAN",TRUE,FALSE)</f>
        <v>0</v>
      </c>
      <c r="M1365" s="13" t="b">
        <f>AND(G1365="CLOSE",K1365&lt;=28)</f>
        <v>1</v>
      </c>
      <c r="N1365" s="13" t="b">
        <f>AND(G1365="CLOSE",K1365&gt;28,K1365&lt;=56)</f>
        <v>0</v>
      </c>
      <c r="O1365" s="13" t="b">
        <f>AND(G1365="CLOSE",K1365&gt;56,K1365&lt;=84)</f>
        <v>0</v>
      </c>
      <c r="P1365" s="13" t="b">
        <f>AND(G1365="CLOSE",K1365&gt;84)</f>
        <v>0</v>
      </c>
      <c r="Q1365" s="13" t="b">
        <f>AND(G1365 = "INPRG",K1365&gt;84)</f>
        <v>0</v>
      </c>
      <c r="R1365" s="13" t="b">
        <f>AND(G1365 = "INPRG",K1365&gt;56,K1365&lt;=84)</f>
        <v>0</v>
      </c>
      <c r="S1365" s="13" t="b">
        <f>AND(G1365 = "INPRG",K1365&gt;28,K1365&lt;56)</f>
        <v>0</v>
      </c>
      <c r="T1365" s="13" t="b">
        <f>AND(G1365="INPRG",K1365&gt;=21,K1365&lt;28)</f>
        <v>0</v>
      </c>
      <c r="U1365" s="13" t="b">
        <f>AND(G1365="INPRG",K1365&gt;=14,K1365&lt;21)</f>
        <v>0</v>
      </c>
      <c r="V1365" s="13" t="b">
        <f>AND(G1365="INPRG",K1365&gt;=7,K1365&lt;14)</f>
        <v>0</v>
      </c>
      <c r="W1365" s="14" t="b">
        <f>AND(G1365="INPRG",K1365&lt;7)</f>
        <v>0</v>
      </c>
    </row>
    <row r="1366" spans="1:23" ht="15.75" x14ac:dyDescent="0.25">
      <c r="A1366" s="1" t="s">
        <v>2729</v>
      </c>
      <c r="B1366" s="2" t="s">
        <v>1</v>
      </c>
      <c r="C1366" s="2" t="s">
        <v>2</v>
      </c>
      <c r="D1366" s="2" t="s">
        <v>3</v>
      </c>
      <c r="E1366" s="2"/>
      <c r="F1366" s="3">
        <v>42072.266585648147</v>
      </c>
      <c r="G1366" s="2" t="s">
        <v>4</v>
      </c>
      <c r="H1366" s="2" t="s">
        <v>5</v>
      </c>
      <c r="I1366" s="3">
        <v>42073.291666666664</v>
      </c>
      <c r="J1366" s="4">
        <f ca="1">TODAY()</f>
        <v>42790</v>
      </c>
      <c r="K1366" s="5">
        <f>IF(I1366&lt;&gt;0,(I1366-F1366)-1,(J1366-F1366)-1)</f>
        <v>2.5081018517084885E-2</v>
      </c>
      <c r="L1366" s="5" t="b">
        <f>IF(G1366="CAN",TRUE,FALSE)</f>
        <v>0</v>
      </c>
      <c r="M1366" s="6" t="b">
        <f>AND(G1366="CLOSE",K1366&lt;=28)</f>
        <v>1</v>
      </c>
      <c r="N1366" s="6" t="b">
        <f>AND(G1366="CLOSE",K1366&gt;28,K1366&lt;=56)</f>
        <v>0</v>
      </c>
      <c r="O1366" s="6" t="b">
        <f>AND(G1366="CLOSE",K1366&gt;56,K1366&lt;=84)</f>
        <v>0</v>
      </c>
      <c r="P1366" s="6" t="b">
        <f>AND(G1366="CLOSE",K1366&gt;84)</f>
        <v>0</v>
      </c>
      <c r="Q1366" s="6" t="b">
        <f>AND(G1366 = "INPRG",K1366&gt;84)</f>
        <v>0</v>
      </c>
      <c r="R1366" s="6" t="b">
        <f>AND(G1366 = "INPRG",K1366&gt;56,K1366&lt;=84)</f>
        <v>0</v>
      </c>
      <c r="S1366" s="6" t="b">
        <f>AND(G1366 = "INPRG",K1366&gt;28,K1366&lt;56)</f>
        <v>0</v>
      </c>
      <c r="T1366" s="6" t="b">
        <f>AND(G1366="INPRG",K1366&gt;=21,K1366&lt;28)</f>
        <v>0</v>
      </c>
      <c r="U1366" s="6" t="b">
        <f>AND(G1366="INPRG",K1366&gt;=14,K1366&lt;21)</f>
        <v>0</v>
      </c>
      <c r="V1366" s="6" t="b">
        <f>AND(G1366="INPRG",K1366&gt;=7,K1366&lt;14)</f>
        <v>0</v>
      </c>
      <c r="W1366" s="7" t="b">
        <f>AND(G1366="INPRG",K1366&lt;7)</f>
        <v>0</v>
      </c>
    </row>
    <row r="1367" spans="1:23" ht="15.75" x14ac:dyDescent="0.25">
      <c r="A1367" s="8" t="s">
        <v>2730</v>
      </c>
      <c r="B1367" s="9" t="s">
        <v>1</v>
      </c>
      <c r="C1367" s="9" t="s">
        <v>21</v>
      </c>
      <c r="D1367" s="9" t="s">
        <v>22</v>
      </c>
      <c r="E1367" s="9"/>
      <c r="F1367" s="10">
        <v>42072.268055555556</v>
      </c>
      <c r="G1367" s="9" t="s">
        <v>4</v>
      </c>
      <c r="H1367" s="9" t="s">
        <v>23</v>
      </c>
      <c r="I1367" s="10">
        <v>42073.65625</v>
      </c>
      <c r="J1367" s="11">
        <f ca="1">TODAY()</f>
        <v>42790</v>
      </c>
      <c r="K1367" s="12">
        <f>IF(I1367&lt;&gt;0,(I1367-F1367)-1,(J1367-F1367)-1)</f>
        <v>0.38819444444379769</v>
      </c>
      <c r="L1367" s="12" t="b">
        <f>IF(G1367="CAN",TRUE,FALSE)</f>
        <v>0</v>
      </c>
      <c r="M1367" s="13" t="b">
        <f>AND(G1367="CLOSE",K1367&lt;=28)</f>
        <v>1</v>
      </c>
      <c r="N1367" s="13" t="b">
        <f>AND(G1367="CLOSE",K1367&gt;28,K1367&lt;=56)</f>
        <v>0</v>
      </c>
      <c r="O1367" s="13" t="b">
        <f>AND(G1367="CLOSE",K1367&gt;56,K1367&lt;=84)</f>
        <v>0</v>
      </c>
      <c r="P1367" s="13" t="b">
        <f>AND(G1367="CLOSE",K1367&gt;84)</f>
        <v>0</v>
      </c>
      <c r="Q1367" s="13" t="b">
        <f>AND(G1367 = "INPRG",K1367&gt;84)</f>
        <v>0</v>
      </c>
      <c r="R1367" s="13" t="b">
        <f>AND(G1367 = "INPRG",K1367&gt;56,K1367&lt;=84)</f>
        <v>0</v>
      </c>
      <c r="S1367" s="13" t="b">
        <f>AND(G1367 = "INPRG",K1367&gt;28,K1367&lt;56)</f>
        <v>0</v>
      </c>
      <c r="T1367" s="13" t="b">
        <f>AND(G1367="INPRG",K1367&gt;=21,K1367&lt;28)</f>
        <v>0</v>
      </c>
      <c r="U1367" s="13" t="b">
        <f>AND(G1367="INPRG",K1367&gt;=14,K1367&lt;21)</f>
        <v>0</v>
      </c>
      <c r="V1367" s="13" t="b">
        <f>AND(G1367="INPRG",K1367&gt;=7,K1367&lt;14)</f>
        <v>0</v>
      </c>
      <c r="W1367" s="14" t="b">
        <f>AND(G1367="INPRG",K1367&lt;7)</f>
        <v>0</v>
      </c>
    </row>
    <row r="1368" spans="1:23" ht="15.75" x14ac:dyDescent="0.25">
      <c r="A1368" s="1" t="s">
        <v>2731</v>
      </c>
      <c r="B1368" s="2" t="s">
        <v>1</v>
      </c>
      <c r="C1368" s="2" t="s">
        <v>2</v>
      </c>
      <c r="D1368" s="2" t="s">
        <v>25</v>
      </c>
      <c r="E1368" s="2"/>
      <c r="F1368" s="3">
        <v>42072.268078703702</v>
      </c>
      <c r="G1368" s="2" t="s">
        <v>4</v>
      </c>
      <c r="H1368" s="2" t="s">
        <v>23</v>
      </c>
      <c r="I1368" s="3">
        <v>42073.583333333336</v>
      </c>
      <c r="J1368" s="4">
        <f ca="1">TODAY()</f>
        <v>42790</v>
      </c>
      <c r="K1368" s="5">
        <f>IF(I1368&lt;&gt;0,(I1368-F1368)-1,(J1368-F1368)-1)</f>
        <v>0.315254629633273</v>
      </c>
      <c r="L1368" s="5" t="b">
        <f>IF(G1368="CAN",TRUE,FALSE)</f>
        <v>0</v>
      </c>
      <c r="M1368" s="6" t="b">
        <f>AND(G1368="CLOSE",K1368&lt;=28)</f>
        <v>1</v>
      </c>
      <c r="N1368" s="6" t="b">
        <f>AND(G1368="CLOSE",K1368&gt;28,K1368&lt;=56)</f>
        <v>0</v>
      </c>
      <c r="O1368" s="6" t="b">
        <f>AND(G1368="CLOSE",K1368&gt;56,K1368&lt;=84)</f>
        <v>0</v>
      </c>
      <c r="P1368" s="6" t="b">
        <f>AND(G1368="CLOSE",K1368&gt;84)</f>
        <v>0</v>
      </c>
      <c r="Q1368" s="6" t="b">
        <f>AND(G1368 = "INPRG",K1368&gt;84)</f>
        <v>0</v>
      </c>
      <c r="R1368" s="6" t="b">
        <f>AND(G1368 = "INPRG",K1368&gt;56,K1368&lt;=84)</f>
        <v>0</v>
      </c>
      <c r="S1368" s="6" t="b">
        <f>AND(G1368 = "INPRG",K1368&gt;28,K1368&lt;56)</f>
        <v>0</v>
      </c>
      <c r="T1368" s="6" t="b">
        <f>AND(G1368="INPRG",K1368&gt;=21,K1368&lt;28)</f>
        <v>0</v>
      </c>
      <c r="U1368" s="6" t="b">
        <f>AND(G1368="INPRG",K1368&gt;=14,K1368&lt;21)</f>
        <v>0</v>
      </c>
      <c r="V1368" s="6" t="b">
        <f>AND(G1368="INPRG",K1368&gt;=7,K1368&lt;14)</f>
        <v>0</v>
      </c>
      <c r="W1368" s="7" t="b">
        <f>AND(G1368="INPRG",K1368&lt;7)</f>
        <v>0</v>
      </c>
    </row>
    <row r="1369" spans="1:23" ht="15.75" x14ac:dyDescent="0.25">
      <c r="A1369" s="8" t="s">
        <v>2732</v>
      </c>
      <c r="B1369" s="9" t="s">
        <v>1</v>
      </c>
      <c r="C1369" s="9" t="s">
        <v>2</v>
      </c>
      <c r="D1369" s="9" t="s">
        <v>35</v>
      </c>
      <c r="E1369" s="9" t="s">
        <v>36</v>
      </c>
      <c r="F1369" s="10">
        <v>42072.268090277779</v>
      </c>
      <c r="G1369" s="9" t="s">
        <v>4</v>
      </c>
      <c r="H1369" s="9" t="s">
        <v>33</v>
      </c>
      <c r="I1369" s="10">
        <v>42073.125</v>
      </c>
      <c r="J1369" s="11">
        <f ca="1">TODAY()</f>
        <v>42790</v>
      </c>
      <c r="K1369" s="12">
        <f>IF(I1369&lt;&gt;0,(I1369-F1369)-1,(J1369-F1369)-1)</f>
        <v>-0.14309027777926531</v>
      </c>
      <c r="L1369" s="12" t="b">
        <f>IF(G1369="CAN",TRUE,FALSE)</f>
        <v>0</v>
      </c>
      <c r="M1369" s="13" t="b">
        <f>AND(G1369="CLOSE",K1369&lt;=28)</f>
        <v>1</v>
      </c>
      <c r="N1369" s="13" t="b">
        <f>AND(G1369="CLOSE",K1369&gt;28,K1369&lt;=56)</f>
        <v>0</v>
      </c>
      <c r="O1369" s="13" t="b">
        <f>AND(G1369="CLOSE",K1369&gt;56,K1369&lt;=84)</f>
        <v>0</v>
      </c>
      <c r="P1369" s="13" t="b">
        <f>AND(G1369="CLOSE",K1369&gt;84)</f>
        <v>0</v>
      </c>
      <c r="Q1369" s="13" t="b">
        <f>AND(G1369 = "INPRG",K1369&gt;84)</f>
        <v>0</v>
      </c>
      <c r="R1369" s="13" t="b">
        <f>AND(G1369 = "INPRG",K1369&gt;56,K1369&lt;=84)</f>
        <v>0</v>
      </c>
      <c r="S1369" s="13" t="b">
        <f>AND(G1369 = "INPRG",K1369&gt;28,K1369&lt;56)</f>
        <v>0</v>
      </c>
      <c r="T1369" s="13" t="b">
        <f>AND(G1369="INPRG",K1369&gt;=21,K1369&lt;28)</f>
        <v>0</v>
      </c>
      <c r="U1369" s="13" t="b">
        <f>AND(G1369="INPRG",K1369&gt;=14,K1369&lt;21)</f>
        <v>0</v>
      </c>
      <c r="V1369" s="13" t="b">
        <f>AND(G1369="INPRG",K1369&gt;=7,K1369&lt;14)</f>
        <v>0</v>
      </c>
      <c r="W1369" s="14" t="b">
        <f>AND(G1369="INPRG",K1369&lt;7)</f>
        <v>0</v>
      </c>
    </row>
    <row r="1370" spans="1:23" ht="15.75" x14ac:dyDescent="0.25">
      <c r="A1370" s="1" t="s">
        <v>2733</v>
      </c>
      <c r="B1370" s="2" t="s">
        <v>1</v>
      </c>
      <c r="C1370" s="2" t="s">
        <v>2</v>
      </c>
      <c r="D1370" s="2" t="s">
        <v>38</v>
      </c>
      <c r="E1370" s="2"/>
      <c r="F1370" s="3">
        <v>42072.268113425926</v>
      </c>
      <c r="G1370" s="2" t="s">
        <v>4</v>
      </c>
      <c r="H1370" s="2" t="s">
        <v>39</v>
      </c>
      <c r="I1370" s="3">
        <v>42073.291666666664</v>
      </c>
      <c r="J1370" s="4">
        <f ca="1">TODAY()</f>
        <v>42790</v>
      </c>
      <c r="K1370" s="5">
        <f>IF(I1370&lt;&gt;0,(I1370-F1370)-1,(J1370-F1370)-1)</f>
        <v>2.3553240738692693E-2</v>
      </c>
      <c r="L1370" s="5" t="b">
        <f>IF(G1370="CAN",TRUE,FALSE)</f>
        <v>0</v>
      </c>
      <c r="M1370" s="6" t="b">
        <f>AND(G1370="CLOSE",K1370&lt;=28)</f>
        <v>1</v>
      </c>
      <c r="N1370" s="6" t="b">
        <f>AND(G1370="CLOSE",K1370&gt;28,K1370&lt;=56)</f>
        <v>0</v>
      </c>
      <c r="O1370" s="6" t="b">
        <f>AND(G1370="CLOSE",K1370&gt;56,K1370&lt;=84)</f>
        <v>0</v>
      </c>
      <c r="P1370" s="6" t="b">
        <f>AND(G1370="CLOSE",K1370&gt;84)</f>
        <v>0</v>
      </c>
      <c r="Q1370" s="6" t="b">
        <f>AND(G1370 = "INPRG",K1370&gt;84)</f>
        <v>0</v>
      </c>
      <c r="R1370" s="6" t="b">
        <f>AND(G1370 = "INPRG",K1370&gt;56,K1370&lt;=84)</f>
        <v>0</v>
      </c>
      <c r="S1370" s="6" t="b">
        <f>AND(G1370 = "INPRG",K1370&gt;28,K1370&lt;56)</f>
        <v>0</v>
      </c>
      <c r="T1370" s="6" t="b">
        <f>AND(G1370="INPRG",K1370&gt;=21,K1370&lt;28)</f>
        <v>0</v>
      </c>
      <c r="U1370" s="6" t="b">
        <f>AND(G1370="INPRG",K1370&gt;=14,K1370&lt;21)</f>
        <v>0</v>
      </c>
      <c r="V1370" s="6" t="b">
        <f>AND(G1370="INPRG",K1370&gt;=7,K1370&lt;14)</f>
        <v>0</v>
      </c>
      <c r="W1370" s="7" t="b">
        <f>AND(G1370="INPRG",K1370&lt;7)</f>
        <v>0</v>
      </c>
    </row>
    <row r="1371" spans="1:23" ht="15.75" x14ac:dyDescent="0.25">
      <c r="A1371" s="8" t="s">
        <v>2734</v>
      </c>
      <c r="B1371" s="9" t="s">
        <v>1</v>
      </c>
      <c r="C1371" s="9" t="s">
        <v>2</v>
      </c>
      <c r="D1371" s="9" t="s">
        <v>41</v>
      </c>
      <c r="E1371" s="9" t="s">
        <v>42</v>
      </c>
      <c r="F1371" s="10">
        <v>42072.268136574072</v>
      </c>
      <c r="G1371" s="9" t="s">
        <v>4</v>
      </c>
      <c r="H1371" s="9" t="s">
        <v>43</v>
      </c>
      <c r="I1371" s="10">
        <v>42073.291666666664</v>
      </c>
      <c r="J1371" s="11">
        <f ca="1">TODAY()</f>
        <v>42790</v>
      </c>
      <c r="K1371" s="12">
        <f>IF(I1371&lt;&gt;0,(I1371-F1371)-1,(J1371-F1371)-1)</f>
        <v>2.3530092592409346E-2</v>
      </c>
      <c r="L1371" s="12" t="b">
        <f>IF(G1371="CAN",TRUE,FALSE)</f>
        <v>0</v>
      </c>
      <c r="M1371" s="13" t="b">
        <f>AND(G1371="CLOSE",K1371&lt;=28)</f>
        <v>1</v>
      </c>
      <c r="N1371" s="13" t="b">
        <f>AND(G1371="CLOSE",K1371&gt;28,K1371&lt;=56)</f>
        <v>0</v>
      </c>
      <c r="O1371" s="13" t="b">
        <f>AND(G1371="CLOSE",K1371&gt;56,K1371&lt;=84)</f>
        <v>0</v>
      </c>
      <c r="P1371" s="13" t="b">
        <f>AND(G1371="CLOSE",K1371&gt;84)</f>
        <v>0</v>
      </c>
      <c r="Q1371" s="13" t="b">
        <f>AND(G1371 = "INPRG",K1371&gt;84)</f>
        <v>0</v>
      </c>
      <c r="R1371" s="13" t="b">
        <f>AND(G1371 = "INPRG",K1371&gt;56,K1371&lt;=84)</f>
        <v>0</v>
      </c>
      <c r="S1371" s="13" t="b">
        <f>AND(G1371 = "INPRG",K1371&gt;28,K1371&lt;56)</f>
        <v>0</v>
      </c>
      <c r="T1371" s="13" t="b">
        <f>AND(G1371="INPRG",K1371&gt;=21,K1371&lt;28)</f>
        <v>0</v>
      </c>
      <c r="U1371" s="13" t="b">
        <f>AND(G1371="INPRG",K1371&gt;=14,K1371&lt;21)</f>
        <v>0</v>
      </c>
      <c r="V1371" s="13" t="b">
        <f>AND(G1371="INPRG",K1371&gt;=7,K1371&lt;14)</f>
        <v>0</v>
      </c>
      <c r="W1371" s="14" t="b">
        <f>AND(G1371="INPRG",K1371&lt;7)</f>
        <v>0</v>
      </c>
    </row>
    <row r="1372" spans="1:23" ht="15.75" x14ac:dyDescent="0.25">
      <c r="A1372" s="1" t="s">
        <v>2735</v>
      </c>
      <c r="B1372" s="2" t="s">
        <v>1</v>
      </c>
      <c r="C1372" s="2" t="s">
        <v>2</v>
      </c>
      <c r="D1372" s="2" t="s">
        <v>45</v>
      </c>
      <c r="E1372" s="2"/>
      <c r="F1372" s="3">
        <v>42072.268171296295</v>
      </c>
      <c r="G1372" s="2" t="s">
        <v>4</v>
      </c>
      <c r="H1372" s="2" t="s">
        <v>43</v>
      </c>
      <c r="I1372" s="3">
        <v>42073.583333333336</v>
      </c>
      <c r="J1372" s="4">
        <f ca="1">TODAY()</f>
        <v>42790</v>
      </c>
      <c r="K1372" s="5">
        <f>IF(I1372&lt;&gt;0,(I1372-F1372)-1,(J1372-F1372)-1)</f>
        <v>0.31516203704086365</v>
      </c>
      <c r="L1372" s="5" t="b">
        <f>IF(G1372="CAN",TRUE,FALSE)</f>
        <v>0</v>
      </c>
      <c r="M1372" s="6" t="b">
        <f>AND(G1372="CLOSE",K1372&lt;=28)</f>
        <v>1</v>
      </c>
      <c r="N1372" s="6" t="b">
        <f>AND(G1372="CLOSE",K1372&gt;28,K1372&lt;=56)</f>
        <v>0</v>
      </c>
      <c r="O1372" s="6" t="b">
        <f>AND(G1372="CLOSE",K1372&gt;56,K1372&lt;=84)</f>
        <v>0</v>
      </c>
      <c r="P1372" s="6" t="b">
        <f>AND(G1372="CLOSE",K1372&gt;84)</f>
        <v>0</v>
      </c>
      <c r="Q1372" s="6" t="b">
        <f>AND(G1372 = "INPRG",K1372&gt;84)</f>
        <v>0</v>
      </c>
      <c r="R1372" s="6" t="b">
        <f>AND(G1372 = "INPRG",K1372&gt;56,K1372&lt;=84)</f>
        <v>0</v>
      </c>
      <c r="S1372" s="6" t="b">
        <f>AND(G1372 = "INPRG",K1372&gt;28,K1372&lt;56)</f>
        <v>0</v>
      </c>
      <c r="T1372" s="6" t="b">
        <f>AND(G1372="INPRG",K1372&gt;=21,K1372&lt;28)</f>
        <v>0</v>
      </c>
      <c r="U1372" s="6" t="b">
        <f>AND(G1372="INPRG",K1372&gt;=14,K1372&lt;21)</f>
        <v>0</v>
      </c>
      <c r="V1372" s="6" t="b">
        <f>AND(G1372="INPRG",K1372&gt;=7,K1372&lt;14)</f>
        <v>0</v>
      </c>
      <c r="W1372" s="7" t="b">
        <f>AND(G1372="INPRG",K1372&lt;7)</f>
        <v>0</v>
      </c>
    </row>
    <row r="1373" spans="1:23" ht="15.75" x14ac:dyDescent="0.25">
      <c r="A1373" s="8" t="s">
        <v>2736</v>
      </c>
      <c r="B1373" s="9" t="s">
        <v>1</v>
      </c>
      <c r="C1373" s="9" t="s">
        <v>2</v>
      </c>
      <c r="D1373" s="9" t="s">
        <v>47</v>
      </c>
      <c r="E1373" s="9" t="s">
        <v>48</v>
      </c>
      <c r="F1373" s="10">
        <v>42072.268182870372</v>
      </c>
      <c r="G1373" s="9" t="s">
        <v>4</v>
      </c>
      <c r="H1373" s="9" t="s">
        <v>49</v>
      </c>
      <c r="I1373" s="10">
        <v>42075.291666666664</v>
      </c>
      <c r="J1373" s="11">
        <f ca="1">TODAY()</f>
        <v>42790</v>
      </c>
      <c r="K1373" s="12">
        <f>IF(I1373&lt;&gt;0,(I1373-F1373)-1,(J1373-F1373)-1)</f>
        <v>2.0234837962925667</v>
      </c>
      <c r="L1373" s="12" t="b">
        <f>IF(G1373="CAN",TRUE,FALSE)</f>
        <v>0</v>
      </c>
      <c r="M1373" s="13" t="b">
        <f>AND(G1373="CLOSE",K1373&lt;=28)</f>
        <v>1</v>
      </c>
      <c r="N1373" s="13" t="b">
        <f>AND(G1373="CLOSE",K1373&gt;28,K1373&lt;=56)</f>
        <v>0</v>
      </c>
      <c r="O1373" s="13" t="b">
        <f>AND(G1373="CLOSE",K1373&gt;56,K1373&lt;=84)</f>
        <v>0</v>
      </c>
      <c r="P1373" s="13" t="b">
        <f>AND(G1373="CLOSE",K1373&gt;84)</f>
        <v>0</v>
      </c>
      <c r="Q1373" s="13" t="b">
        <f>AND(G1373 = "INPRG",K1373&gt;84)</f>
        <v>0</v>
      </c>
      <c r="R1373" s="13" t="b">
        <f>AND(G1373 = "INPRG",K1373&gt;56,K1373&lt;=84)</f>
        <v>0</v>
      </c>
      <c r="S1373" s="13" t="b">
        <f>AND(G1373 = "INPRG",K1373&gt;28,K1373&lt;56)</f>
        <v>0</v>
      </c>
      <c r="T1373" s="13" t="b">
        <f>AND(G1373="INPRG",K1373&gt;=21,K1373&lt;28)</f>
        <v>0</v>
      </c>
      <c r="U1373" s="13" t="b">
        <f>AND(G1373="INPRG",K1373&gt;=14,K1373&lt;21)</f>
        <v>0</v>
      </c>
      <c r="V1373" s="13" t="b">
        <f>AND(G1373="INPRG",K1373&gt;=7,K1373&lt;14)</f>
        <v>0</v>
      </c>
      <c r="W1373" s="14" t="b">
        <f>AND(G1373="INPRG",K1373&lt;7)</f>
        <v>0</v>
      </c>
    </row>
    <row r="1374" spans="1:23" ht="15.75" x14ac:dyDescent="0.25">
      <c r="A1374" s="1" t="s">
        <v>2737</v>
      </c>
      <c r="B1374" s="2" t="s">
        <v>1</v>
      </c>
      <c r="C1374" s="2" t="s">
        <v>2</v>
      </c>
      <c r="D1374" s="2" t="s">
        <v>51</v>
      </c>
      <c r="E1374" s="2" t="s">
        <v>52</v>
      </c>
      <c r="F1374" s="3">
        <v>42072.268194444441</v>
      </c>
      <c r="G1374" s="2" t="s">
        <v>4</v>
      </c>
      <c r="H1374" s="2" t="s">
        <v>49</v>
      </c>
      <c r="I1374" s="3">
        <v>42075.291666666664</v>
      </c>
      <c r="J1374" s="4">
        <f ca="1">TODAY()</f>
        <v>42790</v>
      </c>
      <c r="K1374" s="5">
        <f>IF(I1374&lt;&gt;0,(I1374-F1374)-1,(J1374-F1374)-1)</f>
        <v>2.023472222223063</v>
      </c>
      <c r="L1374" s="5" t="b">
        <f>IF(G1374="CAN",TRUE,FALSE)</f>
        <v>0</v>
      </c>
      <c r="M1374" s="6" t="b">
        <f>AND(G1374="CLOSE",K1374&lt;=28)</f>
        <v>1</v>
      </c>
      <c r="N1374" s="6" t="b">
        <f>AND(G1374="CLOSE",K1374&gt;28,K1374&lt;=56)</f>
        <v>0</v>
      </c>
      <c r="O1374" s="6" t="b">
        <f>AND(G1374="CLOSE",K1374&gt;56,K1374&lt;=84)</f>
        <v>0</v>
      </c>
      <c r="P1374" s="6" t="b">
        <f>AND(G1374="CLOSE",K1374&gt;84)</f>
        <v>0</v>
      </c>
      <c r="Q1374" s="6" t="b">
        <f>AND(G1374 = "INPRG",K1374&gt;84)</f>
        <v>0</v>
      </c>
      <c r="R1374" s="6" t="b">
        <f>AND(G1374 = "INPRG",K1374&gt;56,K1374&lt;=84)</f>
        <v>0</v>
      </c>
      <c r="S1374" s="6" t="b">
        <f>AND(G1374 = "INPRG",K1374&gt;28,K1374&lt;56)</f>
        <v>0</v>
      </c>
      <c r="T1374" s="6" t="b">
        <f>AND(G1374="INPRG",K1374&gt;=21,K1374&lt;28)</f>
        <v>0</v>
      </c>
      <c r="U1374" s="6" t="b">
        <f>AND(G1374="INPRG",K1374&gt;=14,K1374&lt;21)</f>
        <v>0</v>
      </c>
      <c r="V1374" s="6" t="b">
        <f>AND(G1374="INPRG",K1374&gt;=7,K1374&lt;14)</f>
        <v>0</v>
      </c>
      <c r="W1374" s="7" t="b">
        <f>AND(G1374="INPRG",K1374&lt;7)</f>
        <v>0</v>
      </c>
    </row>
    <row r="1375" spans="1:23" ht="15.75" x14ac:dyDescent="0.25">
      <c r="A1375" s="8" t="s">
        <v>2738</v>
      </c>
      <c r="B1375" s="9" t="s">
        <v>1</v>
      </c>
      <c r="C1375" s="9" t="s">
        <v>2</v>
      </c>
      <c r="D1375" s="9" t="s">
        <v>54</v>
      </c>
      <c r="E1375" s="9" t="s">
        <v>55</v>
      </c>
      <c r="F1375" s="10">
        <v>42072.268206018518</v>
      </c>
      <c r="G1375" s="9" t="s">
        <v>4</v>
      </c>
      <c r="H1375" s="9" t="s">
        <v>49</v>
      </c>
      <c r="I1375" s="10">
        <v>42075.291666666664</v>
      </c>
      <c r="J1375" s="11">
        <f ca="1">TODAY()</f>
        <v>42790</v>
      </c>
      <c r="K1375" s="12">
        <f>IF(I1375&lt;&gt;0,(I1375-F1375)-1,(J1375-F1375)-1)</f>
        <v>2.0234606481462833</v>
      </c>
      <c r="L1375" s="12" t="b">
        <f>IF(G1375="CAN",TRUE,FALSE)</f>
        <v>0</v>
      </c>
      <c r="M1375" s="13" t="b">
        <f>AND(G1375="CLOSE",K1375&lt;=28)</f>
        <v>1</v>
      </c>
      <c r="N1375" s="13" t="b">
        <f>AND(G1375="CLOSE",K1375&gt;28,K1375&lt;=56)</f>
        <v>0</v>
      </c>
      <c r="O1375" s="13" t="b">
        <f>AND(G1375="CLOSE",K1375&gt;56,K1375&lt;=84)</f>
        <v>0</v>
      </c>
      <c r="P1375" s="13" t="b">
        <f>AND(G1375="CLOSE",K1375&gt;84)</f>
        <v>0</v>
      </c>
      <c r="Q1375" s="13" t="b">
        <f>AND(G1375 = "INPRG",K1375&gt;84)</f>
        <v>0</v>
      </c>
      <c r="R1375" s="13" t="b">
        <f>AND(G1375 = "INPRG",K1375&gt;56,K1375&lt;=84)</f>
        <v>0</v>
      </c>
      <c r="S1375" s="13" t="b">
        <f>AND(G1375 = "INPRG",K1375&gt;28,K1375&lt;56)</f>
        <v>0</v>
      </c>
      <c r="T1375" s="13" t="b">
        <f>AND(G1375="INPRG",K1375&gt;=21,K1375&lt;28)</f>
        <v>0</v>
      </c>
      <c r="U1375" s="13" t="b">
        <f>AND(G1375="INPRG",K1375&gt;=14,K1375&lt;21)</f>
        <v>0</v>
      </c>
      <c r="V1375" s="13" t="b">
        <f>AND(G1375="INPRG",K1375&gt;=7,K1375&lt;14)</f>
        <v>0</v>
      </c>
      <c r="W1375" s="14" t="b">
        <f>AND(G1375="INPRG",K1375&lt;7)</f>
        <v>0</v>
      </c>
    </row>
    <row r="1376" spans="1:23" ht="15.75" x14ac:dyDescent="0.25">
      <c r="A1376" s="1" t="s">
        <v>2739</v>
      </c>
      <c r="B1376" s="2" t="s">
        <v>1</v>
      </c>
      <c r="C1376" s="2" t="s">
        <v>2</v>
      </c>
      <c r="D1376" s="2" t="s">
        <v>54</v>
      </c>
      <c r="E1376" s="2" t="s">
        <v>57</v>
      </c>
      <c r="F1376" s="3">
        <v>42072.268229166664</v>
      </c>
      <c r="G1376" s="2" t="s">
        <v>4</v>
      </c>
      <c r="H1376" s="2" t="s">
        <v>49</v>
      </c>
      <c r="I1376" s="3">
        <v>42075.291666666664</v>
      </c>
      <c r="J1376" s="4">
        <f ca="1">TODAY()</f>
        <v>42790</v>
      </c>
      <c r="K1376" s="5">
        <f>IF(I1376&lt;&gt;0,(I1376-F1376)-1,(J1376-F1376)-1)</f>
        <v>2.0234375</v>
      </c>
      <c r="L1376" s="5" t="b">
        <f>IF(G1376="CAN",TRUE,FALSE)</f>
        <v>0</v>
      </c>
      <c r="M1376" s="6" t="b">
        <f>AND(G1376="CLOSE",K1376&lt;=28)</f>
        <v>1</v>
      </c>
      <c r="N1376" s="6" t="b">
        <f>AND(G1376="CLOSE",K1376&gt;28,K1376&lt;=56)</f>
        <v>0</v>
      </c>
      <c r="O1376" s="6" t="b">
        <f>AND(G1376="CLOSE",K1376&gt;56,K1376&lt;=84)</f>
        <v>0</v>
      </c>
      <c r="P1376" s="6" t="b">
        <f>AND(G1376="CLOSE",K1376&gt;84)</f>
        <v>0</v>
      </c>
      <c r="Q1376" s="6" t="b">
        <f>AND(G1376 = "INPRG",K1376&gt;84)</f>
        <v>0</v>
      </c>
      <c r="R1376" s="6" t="b">
        <f>AND(G1376 = "INPRG",K1376&gt;56,K1376&lt;=84)</f>
        <v>0</v>
      </c>
      <c r="S1376" s="6" t="b">
        <f>AND(G1376 = "INPRG",K1376&gt;28,K1376&lt;56)</f>
        <v>0</v>
      </c>
      <c r="T1376" s="6" t="b">
        <f>AND(G1376="INPRG",K1376&gt;=21,K1376&lt;28)</f>
        <v>0</v>
      </c>
      <c r="U1376" s="6" t="b">
        <f>AND(G1376="INPRG",K1376&gt;=14,K1376&lt;21)</f>
        <v>0</v>
      </c>
      <c r="V1376" s="6" t="b">
        <f>AND(G1376="INPRG",K1376&gt;=7,K1376&lt;14)</f>
        <v>0</v>
      </c>
      <c r="W1376" s="7" t="b">
        <f>AND(G1376="INPRG",K1376&lt;7)</f>
        <v>0</v>
      </c>
    </row>
    <row r="1377" spans="1:23" ht="15.75" x14ac:dyDescent="0.25">
      <c r="A1377" s="8" t="s">
        <v>2740</v>
      </c>
      <c r="B1377" s="9" t="s">
        <v>1</v>
      </c>
      <c r="C1377" s="9" t="s">
        <v>2</v>
      </c>
      <c r="D1377" s="9" t="s">
        <v>59</v>
      </c>
      <c r="E1377" s="9" t="s">
        <v>60</v>
      </c>
      <c r="F1377" s="10">
        <v>42072.268240740741</v>
      </c>
      <c r="G1377" s="9" t="s">
        <v>4</v>
      </c>
      <c r="H1377" s="9" t="s">
        <v>49</v>
      </c>
      <c r="I1377" s="10">
        <v>42075.291666666664</v>
      </c>
      <c r="J1377" s="11">
        <f ca="1">TODAY()</f>
        <v>42790</v>
      </c>
      <c r="K1377" s="12">
        <f>IF(I1377&lt;&gt;0,(I1377-F1377)-1,(J1377-F1377)-1)</f>
        <v>2.0234259259232203</v>
      </c>
      <c r="L1377" s="12" t="b">
        <f>IF(G1377="CAN",TRUE,FALSE)</f>
        <v>0</v>
      </c>
      <c r="M1377" s="13" t="b">
        <f>AND(G1377="CLOSE",K1377&lt;=28)</f>
        <v>1</v>
      </c>
      <c r="N1377" s="13" t="b">
        <f>AND(G1377="CLOSE",K1377&gt;28,K1377&lt;=56)</f>
        <v>0</v>
      </c>
      <c r="O1377" s="13" t="b">
        <f>AND(G1377="CLOSE",K1377&gt;56,K1377&lt;=84)</f>
        <v>0</v>
      </c>
      <c r="P1377" s="13" t="b">
        <f>AND(G1377="CLOSE",K1377&gt;84)</f>
        <v>0</v>
      </c>
      <c r="Q1377" s="13" t="b">
        <f>AND(G1377 = "INPRG",K1377&gt;84)</f>
        <v>0</v>
      </c>
      <c r="R1377" s="13" t="b">
        <f>AND(G1377 = "INPRG",K1377&gt;56,K1377&lt;=84)</f>
        <v>0</v>
      </c>
      <c r="S1377" s="13" t="b">
        <f>AND(G1377 = "INPRG",K1377&gt;28,K1377&lt;56)</f>
        <v>0</v>
      </c>
      <c r="T1377" s="13" t="b">
        <f>AND(G1377="INPRG",K1377&gt;=21,K1377&lt;28)</f>
        <v>0</v>
      </c>
      <c r="U1377" s="13" t="b">
        <f>AND(G1377="INPRG",K1377&gt;=14,K1377&lt;21)</f>
        <v>0</v>
      </c>
      <c r="V1377" s="13" t="b">
        <f>AND(G1377="INPRG",K1377&gt;=7,K1377&lt;14)</f>
        <v>0</v>
      </c>
      <c r="W1377" s="14" t="b">
        <f>AND(G1377="INPRG",K1377&lt;7)</f>
        <v>0</v>
      </c>
    </row>
    <row r="1378" spans="1:23" ht="15.75" x14ac:dyDescent="0.25">
      <c r="A1378" s="1" t="s">
        <v>2741</v>
      </c>
      <c r="B1378" s="2" t="s">
        <v>1</v>
      </c>
      <c r="C1378" s="2" t="s">
        <v>2</v>
      </c>
      <c r="D1378" s="2" t="s">
        <v>59</v>
      </c>
      <c r="E1378" s="2" t="s">
        <v>62</v>
      </c>
      <c r="F1378" s="3">
        <v>42072.268263888887</v>
      </c>
      <c r="G1378" s="2" t="s">
        <v>4</v>
      </c>
      <c r="H1378" s="2" t="s">
        <v>49</v>
      </c>
      <c r="I1378" s="3">
        <v>42075.291666666664</v>
      </c>
      <c r="J1378" s="4">
        <f ca="1">TODAY()</f>
        <v>42790</v>
      </c>
      <c r="K1378" s="5">
        <f>IF(I1378&lt;&gt;0,(I1378-F1378)-1,(J1378-F1378)-1)</f>
        <v>2.023402777776937</v>
      </c>
      <c r="L1378" s="5" t="b">
        <f>IF(G1378="CAN",TRUE,FALSE)</f>
        <v>0</v>
      </c>
      <c r="M1378" s="6" t="b">
        <f>AND(G1378="CLOSE",K1378&lt;=28)</f>
        <v>1</v>
      </c>
      <c r="N1378" s="6" t="b">
        <f>AND(G1378="CLOSE",K1378&gt;28,K1378&lt;=56)</f>
        <v>0</v>
      </c>
      <c r="O1378" s="6" t="b">
        <f>AND(G1378="CLOSE",K1378&gt;56,K1378&lt;=84)</f>
        <v>0</v>
      </c>
      <c r="P1378" s="6" t="b">
        <f>AND(G1378="CLOSE",K1378&gt;84)</f>
        <v>0</v>
      </c>
      <c r="Q1378" s="6" t="b">
        <f>AND(G1378 = "INPRG",K1378&gt;84)</f>
        <v>0</v>
      </c>
      <c r="R1378" s="6" t="b">
        <f>AND(G1378 = "INPRG",K1378&gt;56,K1378&lt;=84)</f>
        <v>0</v>
      </c>
      <c r="S1378" s="6" t="b">
        <f>AND(G1378 = "INPRG",K1378&gt;28,K1378&lt;56)</f>
        <v>0</v>
      </c>
      <c r="T1378" s="6" t="b">
        <f>AND(G1378="INPRG",K1378&gt;=21,K1378&lt;28)</f>
        <v>0</v>
      </c>
      <c r="U1378" s="6" t="b">
        <f>AND(G1378="INPRG",K1378&gt;=14,K1378&lt;21)</f>
        <v>0</v>
      </c>
      <c r="V1378" s="6" t="b">
        <f>AND(G1378="INPRG",K1378&gt;=7,K1378&lt;14)</f>
        <v>0</v>
      </c>
      <c r="W1378" s="7" t="b">
        <f>AND(G1378="INPRG",K1378&lt;7)</f>
        <v>0</v>
      </c>
    </row>
    <row r="1379" spans="1:23" ht="15.75" x14ac:dyDescent="0.25">
      <c r="A1379" s="8" t="s">
        <v>2742</v>
      </c>
      <c r="B1379" s="9" t="s">
        <v>1</v>
      </c>
      <c r="C1379" s="9" t="s">
        <v>2</v>
      </c>
      <c r="D1379" s="9" t="s">
        <v>64</v>
      </c>
      <c r="E1379" s="9" t="s">
        <v>65</v>
      </c>
      <c r="F1379" s="10">
        <v>42072.268275462964</v>
      </c>
      <c r="G1379" s="9" t="s">
        <v>4</v>
      </c>
      <c r="H1379" s="9" t="s">
        <v>49</v>
      </c>
      <c r="I1379" s="10">
        <v>42075.291666666664</v>
      </c>
      <c r="J1379" s="11">
        <f ca="1">TODAY()</f>
        <v>42790</v>
      </c>
      <c r="K1379" s="12">
        <f>IF(I1379&lt;&gt;0,(I1379-F1379)-1,(J1379-F1379)-1)</f>
        <v>2.0233912037001573</v>
      </c>
      <c r="L1379" s="12" t="b">
        <f>IF(G1379="CAN",TRUE,FALSE)</f>
        <v>0</v>
      </c>
      <c r="M1379" s="13" t="b">
        <f>AND(G1379="CLOSE",K1379&lt;=28)</f>
        <v>1</v>
      </c>
      <c r="N1379" s="13" t="b">
        <f>AND(G1379="CLOSE",K1379&gt;28,K1379&lt;=56)</f>
        <v>0</v>
      </c>
      <c r="O1379" s="13" t="b">
        <f>AND(G1379="CLOSE",K1379&gt;56,K1379&lt;=84)</f>
        <v>0</v>
      </c>
      <c r="P1379" s="13" t="b">
        <f>AND(G1379="CLOSE",K1379&gt;84)</f>
        <v>0</v>
      </c>
      <c r="Q1379" s="13" t="b">
        <f>AND(G1379 = "INPRG",K1379&gt;84)</f>
        <v>0</v>
      </c>
      <c r="R1379" s="13" t="b">
        <f>AND(G1379 = "INPRG",K1379&gt;56,K1379&lt;=84)</f>
        <v>0</v>
      </c>
      <c r="S1379" s="13" t="b">
        <f>AND(G1379 = "INPRG",K1379&gt;28,K1379&lt;56)</f>
        <v>0</v>
      </c>
      <c r="T1379" s="13" t="b">
        <f>AND(G1379="INPRG",K1379&gt;=21,K1379&lt;28)</f>
        <v>0</v>
      </c>
      <c r="U1379" s="13" t="b">
        <f>AND(G1379="INPRG",K1379&gt;=14,K1379&lt;21)</f>
        <v>0</v>
      </c>
      <c r="V1379" s="13" t="b">
        <f>AND(G1379="INPRG",K1379&gt;=7,K1379&lt;14)</f>
        <v>0</v>
      </c>
      <c r="W1379" s="14" t="b">
        <f>AND(G1379="INPRG",K1379&lt;7)</f>
        <v>0</v>
      </c>
    </row>
    <row r="1380" spans="1:23" ht="15.75" x14ac:dyDescent="0.25">
      <c r="A1380" s="1" t="s">
        <v>2743</v>
      </c>
      <c r="B1380" s="2" t="s">
        <v>1</v>
      </c>
      <c r="C1380" s="2" t="s">
        <v>2</v>
      </c>
      <c r="D1380" s="2" t="s">
        <v>67</v>
      </c>
      <c r="E1380" s="2" t="s">
        <v>68</v>
      </c>
      <c r="F1380" s="3">
        <v>42072.268287037034</v>
      </c>
      <c r="G1380" s="2" t="s">
        <v>4</v>
      </c>
      <c r="H1380" s="2" t="s">
        <v>49</v>
      </c>
      <c r="I1380" s="3">
        <v>42075.291666666664</v>
      </c>
      <c r="J1380" s="4">
        <f ca="1">TODAY()</f>
        <v>42790</v>
      </c>
      <c r="K1380" s="5">
        <f>IF(I1380&lt;&gt;0,(I1380-F1380)-1,(J1380-F1380)-1)</f>
        <v>2.0233796296306537</v>
      </c>
      <c r="L1380" s="5" t="b">
        <f>IF(G1380="CAN",TRUE,FALSE)</f>
        <v>0</v>
      </c>
      <c r="M1380" s="6" t="b">
        <f>AND(G1380="CLOSE",K1380&lt;=28)</f>
        <v>1</v>
      </c>
      <c r="N1380" s="6" t="b">
        <f>AND(G1380="CLOSE",K1380&gt;28,K1380&lt;=56)</f>
        <v>0</v>
      </c>
      <c r="O1380" s="6" t="b">
        <f>AND(G1380="CLOSE",K1380&gt;56,K1380&lt;=84)</f>
        <v>0</v>
      </c>
      <c r="P1380" s="6" t="b">
        <f>AND(G1380="CLOSE",K1380&gt;84)</f>
        <v>0</v>
      </c>
      <c r="Q1380" s="6" t="b">
        <f>AND(G1380 = "INPRG",K1380&gt;84)</f>
        <v>0</v>
      </c>
      <c r="R1380" s="6" t="b">
        <f>AND(G1380 = "INPRG",K1380&gt;56,K1380&lt;=84)</f>
        <v>0</v>
      </c>
      <c r="S1380" s="6" t="b">
        <f>AND(G1380 = "INPRG",K1380&gt;28,K1380&lt;56)</f>
        <v>0</v>
      </c>
      <c r="T1380" s="6" t="b">
        <f>AND(G1380="INPRG",K1380&gt;=21,K1380&lt;28)</f>
        <v>0</v>
      </c>
      <c r="U1380" s="6" t="b">
        <f>AND(G1380="INPRG",K1380&gt;=14,K1380&lt;21)</f>
        <v>0</v>
      </c>
      <c r="V1380" s="6" t="b">
        <f>AND(G1380="INPRG",K1380&gt;=7,K1380&lt;14)</f>
        <v>0</v>
      </c>
      <c r="W1380" s="7" t="b">
        <f>AND(G1380="INPRG",K1380&lt;7)</f>
        <v>0</v>
      </c>
    </row>
    <row r="1381" spans="1:23" ht="15.75" x14ac:dyDescent="0.25">
      <c r="A1381" s="8" t="s">
        <v>2744</v>
      </c>
      <c r="B1381" s="9" t="s">
        <v>1</v>
      </c>
      <c r="C1381" s="9" t="s">
        <v>2</v>
      </c>
      <c r="D1381" s="9" t="s">
        <v>70</v>
      </c>
      <c r="E1381" s="9" t="s">
        <v>71</v>
      </c>
      <c r="F1381" s="10">
        <v>42072.26829861111</v>
      </c>
      <c r="G1381" s="9" t="s">
        <v>4</v>
      </c>
      <c r="H1381" s="9" t="s">
        <v>19</v>
      </c>
      <c r="I1381" s="10">
        <v>42073.583333333336</v>
      </c>
      <c r="J1381" s="11">
        <f ca="1">TODAY()</f>
        <v>42790</v>
      </c>
      <c r="K1381" s="12">
        <f>IF(I1381&lt;&gt;0,(I1381-F1381)-1,(J1381-F1381)-1)</f>
        <v>0.31503472222539131</v>
      </c>
      <c r="L1381" s="12" t="b">
        <f>IF(G1381="CAN",TRUE,FALSE)</f>
        <v>0</v>
      </c>
      <c r="M1381" s="13" t="b">
        <f>AND(G1381="CLOSE",K1381&lt;=28)</f>
        <v>1</v>
      </c>
      <c r="N1381" s="13" t="b">
        <f>AND(G1381="CLOSE",K1381&gt;28,K1381&lt;=56)</f>
        <v>0</v>
      </c>
      <c r="O1381" s="13" t="b">
        <f>AND(G1381="CLOSE",K1381&gt;56,K1381&lt;=84)</f>
        <v>0</v>
      </c>
      <c r="P1381" s="13" t="b">
        <f>AND(G1381="CLOSE",K1381&gt;84)</f>
        <v>0</v>
      </c>
      <c r="Q1381" s="13" t="b">
        <f>AND(G1381 = "INPRG",K1381&gt;84)</f>
        <v>0</v>
      </c>
      <c r="R1381" s="13" t="b">
        <f>AND(G1381 = "INPRG",K1381&gt;56,K1381&lt;=84)</f>
        <v>0</v>
      </c>
      <c r="S1381" s="13" t="b">
        <f>AND(G1381 = "INPRG",K1381&gt;28,K1381&lt;56)</f>
        <v>0</v>
      </c>
      <c r="T1381" s="13" t="b">
        <f>AND(G1381="INPRG",K1381&gt;=21,K1381&lt;28)</f>
        <v>0</v>
      </c>
      <c r="U1381" s="13" t="b">
        <f>AND(G1381="INPRG",K1381&gt;=14,K1381&lt;21)</f>
        <v>0</v>
      </c>
      <c r="V1381" s="13" t="b">
        <f>AND(G1381="INPRG",K1381&gt;=7,K1381&lt;14)</f>
        <v>0</v>
      </c>
      <c r="W1381" s="14" t="b">
        <f>AND(G1381="INPRG",K1381&lt;7)</f>
        <v>0</v>
      </c>
    </row>
    <row r="1382" spans="1:23" ht="15.75" x14ac:dyDescent="0.25">
      <c r="A1382" s="1" t="s">
        <v>2745</v>
      </c>
      <c r="B1382" s="2" t="s">
        <v>1</v>
      </c>
      <c r="C1382" s="2" t="s">
        <v>2</v>
      </c>
      <c r="D1382" s="2" t="s">
        <v>2746</v>
      </c>
      <c r="E1382" s="2" t="s">
        <v>77</v>
      </c>
      <c r="F1382" s="3">
        <v>42072.276331018518</v>
      </c>
      <c r="G1382" s="2" t="s">
        <v>4</v>
      </c>
      <c r="H1382" s="2" t="s">
        <v>75</v>
      </c>
      <c r="I1382" s="3">
        <v>42074.958333333336</v>
      </c>
      <c r="J1382" s="4">
        <f ca="1">TODAY()</f>
        <v>42790</v>
      </c>
      <c r="K1382" s="5">
        <f>IF(I1382&lt;&gt;0,(I1382-F1382)-1,(J1382-F1382)-1)</f>
        <v>1.6820023148175096</v>
      </c>
      <c r="L1382" s="5" t="b">
        <f>IF(G1382="CAN",TRUE,FALSE)</f>
        <v>0</v>
      </c>
      <c r="M1382" s="6" t="b">
        <f>AND(G1382="CLOSE",K1382&lt;=28)</f>
        <v>1</v>
      </c>
      <c r="N1382" s="6" t="b">
        <f>AND(G1382="CLOSE",K1382&gt;28,K1382&lt;=56)</f>
        <v>0</v>
      </c>
      <c r="O1382" s="6" t="b">
        <f>AND(G1382="CLOSE",K1382&gt;56,K1382&lt;=84)</f>
        <v>0</v>
      </c>
      <c r="P1382" s="6" t="b">
        <f>AND(G1382="CLOSE",K1382&gt;84)</f>
        <v>0</v>
      </c>
      <c r="Q1382" s="6" t="b">
        <f>AND(G1382 = "INPRG",K1382&gt;84)</f>
        <v>0</v>
      </c>
      <c r="R1382" s="6" t="b">
        <f>AND(G1382 = "INPRG",K1382&gt;56,K1382&lt;=84)</f>
        <v>0</v>
      </c>
      <c r="S1382" s="6" t="b">
        <f>AND(G1382 = "INPRG",K1382&gt;28,K1382&lt;56)</f>
        <v>0</v>
      </c>
      <c r="T1382" s="6" t="b">
        <f>AND(G1382="INPRG",K1382&gt;=21,K1382&lt;28)</f>
        <v>0</v>
      </c>
      <c r="U1382" s="6" t="b">
        <f>AND(G1382="INPRG",K1382&gt;=14,K1382&lt;21)</f>
        <v>0</v>
      </c>
      <c r="V1382" s="6" t="b">
        <f>AND(G1382="INPRG",K1382&gt;=7,K1382&lt;14)</f>
        <v>0</v>
      </c>
      <c r="W1382" s="7" t="b">
        <f>AND(G1382="INPRG",K1382&lt;7)</f>
        <v>0</v>
      </c>
    </row>
    <row r="1383" spans="1:23" ht="15.75" x14ac:dyDescent="0.25">
      <c r="A1383" s="8" t="s">
        <v>2747</v>
      </c>
      <c r="B1383" s="9" t="s">
        <v>1</v>
      </c>
      <c r="C1383" s="9" t="s">
        <v>2</v>
      </c>
      <c r="D1383" s="9" t="s">
        <v>2746</v>
      </c>
      <c r="E1383" s="9" t="s">
        <v>79</v>
      </c>
      <c r="F1383" s="10">
        <v>42072.276342592595</v>
      </c>
      <c r="G1383" s="9" t="s">
        <v>4</v>
      </c>
      <c r="H1383" s="9" t="s">
        <v>75</v>
      </c>
      <c r="I1383" s="10">
        <v>42074.958333333336</v>
      </c>
      <c r="J1383" s="11">
        <f ca="1">TODAY()</f>
        <v>42790</v>
      </c>
      <c r="K1383" s="12">
        <f>IF(I1383&lt;&gt;0,(I1383-F1383)-1,(J1383-F1383)-1)</f>
        <v>1.68199074074073</v>
      </c>
      <c r="L1383" s="12" t="b">
        <f>IF(G1383="CAN",TRUE,FALSE)</f>
        <v>0</v>
      </c>
      <c r="M1383" s="13" t="b">
        <f>AND(G1383="CLOSE",K1383&lt;=28)</f>
        <v>1</v>
      </c>
      <c r="N1383" s="13" t="b">
        <f>AND(G1383="CLOSE",K1383&gt;28,K1383&lt;=56)</f>
        <v>0</v>
      </c>
      <c r="O1383" s="13" t="b">
        <f>AND(G1383="CLOSE",K1383&gt;56,K1383&lt;=84)</f>
        <v>0</v>
      </c>
      <c r="P1383" s="13" t="b">
        <f>AND(G1383="CLOSE",K1383&gt;84)</f>
        <v>0</v>
      </c>
      <c r="Q1383" s="13" t="b">
        <f>AND(G1383 = "INPRG",K1383&gt;84)</f>
        <v>0</v>
      </c>
      <c r="R1383" s="13" t="b">
        <f>AND(G1383 = "INPRG",K1383&gt;56,K1383&lt;=84)</f>
        <v>0</v>
      </c>
      <c r="S1383" s="13" t="b">
        <f>AND(G1383 = "INPRG",K1383&gt;28,K1383&lt;56)</f>
        <v>0</v>
      </c>
      <c r="T1383" s="13" t="b">
        <f>AND(G1383="INPRG",K1383&gt;=21,K1383&lt;28)</f>
        <v>0</v>
      </c>
      <c r="U1383" s="13" t="b">
        <f>AND(G1383="INPRG",K1383&gt;=14,K1383&lt;21)</f>
        <v>0</v>
      </c>
      <c r="V1383" s="13" t="b">
        <f>AND(G1383="INPRG",K1383&gt;=7,K1383&lt;14)</f>
        <v>0</v>
      </c>
      <c r="W1383" s="14" t="b">
        <f>AND(G1383="INPRG",K1383&lt;7)</f>
        <v>0</v>
      </c>
    </row>
    <row r="1384" spans="1:23" ht="15.75" x14ac:dyDescent="0.25">
      <c r="A1384" s="1" t="s">
        <v>2748</v>
      </c>
      <c r="B1384" s="2" t="s">
        <v>1</v>
      </c>
      <c r="C1384" s="2" t="s">
        <v>2</v>
      </c>
      <c r="D1384" s="2" t="s">
        <v>2749</v>
      </c>
      <c r="E1384" s="2" t="s">
        <v>2750</v>
      </c>
      <c r="F1384" s="3">
        <v>42072.276377314818</v>
      </c>
      <c r="G1384" s="2" t="s">
        <v>4</v>
      </c>
      <c r="H1384" s="2" t="s">
        <v>83</v>
      </c>
      <c r="I1384" s="3">
        <v>42086.958333333336</v>
      </c>
      <c r="J1384" s="4">
        <f ca="1">TODAY()</f>
        <v>42790</v>
      </c>
      <c r="K1384" s="5">
        <f>IF(I1384&lt;&gt;0,(I1384-F1384)-1,(J1384-F1384)-1)</f>
        <v>13.681956018517667</v>
      </c>
      <c r="L1384" s="5" t="b">
        <f>IF(G1384="CAN",TRUE,FALSE)</f>
        <v>0</v>
      </c>
      <c r="M1384" s="6" t="b">
        <f>AND(G1384="CLOSE",K1384&lt;=28)</f>
        <v>1</v>
      </c>
      <c r="N1384" s="6" t="b">
        <f>AND(G1384="CLOSE",K1384&gt;28,K1384&lt;=56)</f>
        <v>0</v>
      </c>
      <c r="O1384" s="6" t="b">
        <f>AND(G1384="CLOSE",K1384&gt;56,K1384&lt;=84)</f>
        <v>0</v>
      </c>
      <c r="P1384" s="6" t="b">
        <f>AND(G1384="CLOSE",K1384&gt;84)</f>
        <v>0</v>
      </c>
      <c r="Q1384" s="6" t="b">
        <f>AND(G1384 = "INPRG",K1384&gt;84)</f>
        <v>0</v>
      </c>
      <c r="R1384" s="6" t="b">
        <f>AND(G1384 = "INPRG",K1384&gt;56,K1384&lt;=84)</f>
        <v>0</v>
      </c>
      <c r="S1384" s="6" t="b">
        <f>AND(G1384 = "INPRG",K1384&gt;28,K1384&lt;56)</f>
        <v>0</v>
      </c>
      <c r="T1384" s="6" t="b">
        <f>AND(G1384="INPRG",K1384&gt;=21,K1384&lt;28)</f>
        <v>0</v>
      </c>
      <c r="U1384" s="6" t="b">
        <f>AND(G1384="INPRG",K1384&gt;=14,K1384&lt;21)</f>
        <v>0</v>
      </c>
      <c r="V1384" s="6" t="b">
        <f>AND(G1384="INPRG",K1384&gt;=7,K1384&lt;14)</f>
        <v>0</v>
      </c>
      <c r="W1384" s="7" t="b">
        <f>AND(G1384="INPRG",K1384&lt;7)</f>
        <v>0</v>
      </c>
    </row>
    <row r="1385" spans="1:23" ht="15.75" x14ac:dyDescent="0.25">
      <c r="A1385" s="8" t="s">
        <v>2751</v>
      </c>
      <c r="B1385" s="9" t="s">
        <v>1</v>
      </c>
      <c r="C1385" s="9" t="s">
        <v>2</v>
      </c>
      <c r="D1385" s="9" t="s">
        <v>2749</v>
      </c>
      <c r="E1385" s="9" t="s">
        <v>2752</v>
      </c>
      <c r="F1385" s="10">
        <v>42072.276388888888</v>
      </c>
      <c r="G1385" s="9" t="s">
        <v>4</v>
      </c>
      <c r="H1385" s="9" t="s">
        <v>83</v>
      </c>
      <c r="I1385" s="10">
        <v>42086.958333333336</v>
      </c>
      <c r="J1385" s="11">
        <f ca="1">TODAY()</f>
        <v>42790</v>
      </c>
      <c r="K1385" s="12">
        <f>IF(I1385&lt;&gt;0,(I1385-F1385)-1,(J1385-F1385)-1)</f>
        <v>13.681944444448163</v>
      </c>
      <c r="L1385" s="12" t="b">
        <f>IF(G1385="CAN",TRUE,FALSE)</f>
        <v>0</v>
      </c>
      <c r="M1385" s="13" t="b">
        <f>AND(G1385="CLOSE",K1385&lt;=28)</f>
        <v>1</v>
      </c>
      <c r="N1385" s="13" t="b">
        <f>AND(G1385="CLOSE",K1385&gt;28,K1385&lt;=56)</f>
        <v>0</v>
      </c>
      <c r="O1385" s="13" t="b">
        <f>AND(G1385="CLOSE",K1385&gt;56,K1385&lt;=84)</f>
        <v>0</v>
      </c>
      <c r="P1385" s="13" t="b">
        <f>AND(G1385="CLOSE",K1385&gt;84)</f>
        <v>0</v>
      </c>
      <c r="Q1385" s="13" t="b">
        <f>AND(G1385 = "INPRG",K1385&gt;84)</f>
        <v>0</v>
      </c>
      <c r="R1385" s="13" t="b">
        <f>AND(G1385 = "INPRG",K1385&gt;56,K1385&lt;=84)</f>
        <v>0</v>
      </c>
      <c r="S1385" s="13" t="b">
        <f>AND(G1385 = "INPRG",K1385&gt;28,K1385&lt;56)</f>
        <v>0</v>
      </c>
      <c r="T1385" s="13" t="b">
        <f>AND(G1385="INPRG",K1385&gt;=21,K1385&lt;28)</f>
        <v>0</v>
      </c>
      <c r="U1385" s="13" t="b">
        <f>AND(G1385="INPRG",K1385&gt;=14,K1385&lt;21)</f>
        <v>0</v>
      </c>
      <c r="V1385" s="13" t="b">
        <f>AND(G1385="INPRG",K1385&gt;=7,K1385&lt;14)</f>
        <v>0</v>
      </c>
      <c r="W1385" s="14" t="b">
        <f>AND(G1385="INPRG",K1385&lt;7)</f>
        <v>0</v>
      </c>
    </row>
    <row r="1386" spans="1:23" ht="15.75" x14ac:dyDescent="0.25">
      <c r="A1386" s="1" t="s">
        <v>2753</v>
      </c>
      <c r="B1386" s="2" t="s">
        <v>1</v>
      </c>
      <c r="C1386" s="2" t="s">
        <v>2</v>
      </c>
      <c r="D1386" s="2" t="s">
        <v>2749</v>
      </c>
      <c r="E1386" s="2" t="s">
        <v>2754</v>
      </c>
      <c r="F1386" s="3">
        <v>42072.276400462964</v>
      </c>
      <c r="G1386" s="2" t="s">
        <v>4</v>
      </c>
      <c r="H1386" s="2" t="s">
        <v>83</v>
      </c>
      <c r="I1386" s="3">
        <v>42086.958333333336</v>
      </c>
      <c r="J1386" s="4">
        <f ca="1">TODAY()</f>
        <v>42790</v>
      </c>
      <c r="K1386" s="5">
        <f>IF(I1386&lt;&gt;0,(I1386-F1386)-1,(J1386-F1386)-1)</f>
        <v>13.681932870371384</v>
      </c>
      <c r="L1386" s="5" t="b">
        <f>IF(G1386="CAN",TRUE,FALSE)</f>
        <v>0</v>
      </c>
      <c r="M1386" s="6" t="b">
        <f>AND(G1386="CLOSE",K1386&lt;=28)</f>
        <v>1</v>
      </c>
      <c r="N1386" s="6" t="b">
        <f>AND(G1386="CLOSE",K1386&gt;28,K1386&lt;=56)</f>
        <v>0</v>
      </c>
      <c r="O1386" s="6" t="b">
        <f>AND(G1386="CLOSE",K1386&gt;56,K1386&lt;=84)</f>
        <v>0</v>
      </c>
      <c r="P1386" s="6" t="b">
        <f>AND(G1386="CLOSE",K1386&gt;84)</f>
        <v>0</v>
      </c>
      <c r="Q1386" s="6" t="b">
        <f>AND(G1386 = "INPRG",K1386&gt;84)</f>
        <v>0</v>
      </c>
      <c r="R1386" s="6" t="b">
        <f>AND(G1386 = "INPRG",K1386&gt;56,K1386&lt;=84)</f>
        <v>0</v>
      </c>
      <c r="S1386" s="6" t="b">
        <f>AND(G1386 = "INPRG",K1386&gt;28,K1386&lt;56)</f>
        <v>0</v>
      </c>
      <c r="T1386" s="6" t="b">
        <f>AND(G1386="INPRG",K1386&gt;=21,K1386&lt;28)</f>
        <v>0</v>
      </c>
      <c r="U1386" s="6" t="b">
        <f>AND(G1386="INPRG",K1386&gt;=14,K1386&lt;21)</f>
        <v>0</v>
      </c>
      <c r="V1386" s="6" t="b">
        <f>AND(G1386="INPRG",K1386&gt;=7,K1386&lt;14)</f>
        <v>0</v>
      </c>
      <c r="W1386" s="7" t="b">
        <f>AND(G1386="INPRG",K1386&lt;7)</f>
        <v>0</v>
      </c>
    </row>
    <row r="1387" spans="1:23" ht="15.75" x14ac:dyDescent="0.25">
      <c r="A1387" s="8" t="s">
        <v>2755</v>
      </c>
      <c r="B1387" s="9" t="s">
        <v>1</v>
      </c>
      <c r="C1387" s="9" t="s">
        <v>2</v>
      </c>
      <c r="D1387" s="9" t="s">
        <v>2749</v>
      </c>
      <c r="E1387" s="9" t="s">
        <v>2756</v>
      </c>
      <c r="F1387" s="10">
        <v>42072.276412037034</v>
      </c>
      <c r="G1387" s="9" t="s">
        <v>4</v>
      </c>
      <c r="H1387" s="9" t="s">
        <v>83</v>
      </c>
      <c r="I1387" s="10">
        <v>42086.958333333336</v>
      </c>
      <c r="J1387" s="11">
        <f ca="1">TODAY()</f>
        <v>42790</v>
      </c>
      <c r="K1387" s="12">
        <f>IF(I1387&lt;&gt;0,(I1387-F1387)-1,(J1387-F1387)-1)</f>
        <v>13.68192129630188</v>
      </c>
      <c r="L1387" s="12" t="b">
        <f>IF(G1387="CAN",TRUE,FALSE)</f>
        <v>0</v>
      </c>
      <c r="M1387" s="13" t="b">
        <f>AND(G1387="CLOSE",K1387&lt;=28)</f>
        <v>1</v>
      </c>
      <c r="N1387" s="13" t="b">
        <f>AND(G1387="CLOSE",K1387&gt;28,K1387&lt;=56)</f>
        <v>0</v>
      </c>
      <c r="O1387" s="13" t="b">
        <f>AND(G1387="CLOSE",K1387&gt;56,K1387&lt;=84)</f>
        <v>0</v>
      </c>
      <c r="P1387" s="13" t="b">
        <f>AND(G1387="CLOSE",K1387&gt;84)</f>
        <v>0</v>
      </c>
      <c r="Q1387" s="13" t="b">
        <f>AND(G1387 = "INPRG",K1387&gt;84)</f>
        <v>0</v>
      </c>
      <c r="R1387" s="13" t="b">
        <f>AND(G1387 = "INPRG",K1387&gt;56,K1387&lt;=84)</f>
        <v>0</v>
      </c>
      <c r="S1387" s="13" t="b">
        <f>AND(G1387 = "INPRG",K1387&gt;28,K1387&lt;56)</f>
        <v>0</v>
      </c>
      <c r="T1387" s="13" t="b">
        <f>AND(G1387="INPRG",K1387&gt;=21,K1387&lt;28)</f>
        <v>0</v>
      </c>
      <c r="U1387" s="13" t="b">
        <f>AND(G1387="INPRG",K1387&gt;=14,K1387&lt;21)</f>
        <v>0</v>
      </c>
      <c r="V1387" s="13" t="b">
        <f>AND(G1387="INPRG",K1387&gt;=7,K1387&lt;14)</f>
        <v>0</v>
      </c>
      <c r="W1387" s="14" t="b">
        <f>AND(G1387="INPRG",K1387&lt;7)</f>
        <v>0</v>
      </c>
    </row>
    <row r="1388" spans="1:23" ht="15.75" x14ac:dyDescent="0.25">
      <c r="A1388" s="1" t="s">
        <v>2757</v>
      </c>
      <c r="B1388" s="2" t="s">
        <v>1</v>
      </c>
      <c r="C1388" s="2" t="s">
        <v>2</v>
      </c>
      <c r="D1388" s="2" t="s">
        <v>2749</v>
      </c>
      <c r="E1388" s="2" t="s">
        <v>2758</v>
      </c>
      <c r="F1388" s="3">
        <v>42072.276435185187</v>
      </c>
      <c r="G1388" s="2" t="s">
        <v>4</v>
      </c>
      <c r="H1388" s="2" t="s">
        <v>83</v>
      </c>
      <c r="I1388" s="3">
        <v>42086.958333333336</v>
      </c>
      <c r="J1388" s="4">
        <f ca="1">TODAY()</f>
        <v>42790</v>
      </c>
      <c r="K1388" s="5">
        <f>IF(I1388&lt;&gt;0,(I1388-F1388)-1,(J1388-F1388)-1)</f>
        <v>13.681898148148321</v>
      </c>
      <c r="L1388" s="5" t="b">
        <f>IF(G1388="CAN",TRUE,FALSE)</f>
        <v>0</v>
      </c>
      <c r="M1388" s="6" t="b">
        <f>AND(G1388="CLOSE",K1388&lt;=28)</f>
        <v>1</v>
      </c>
      <c r="N1388" s="6" t="b">
        <f>AND(G1388="CLOSE",K1388&gt;28,K1388&lt;=56)</f>
        <v>0</v>
      </c>
      <c r="O1388" s="6" t="b">
        <f>AND(G1388="CLOSE",K1388&gt;56,K1388&lt;=84)</f>
        <v>0</v>
      </c>
      <c r="P1388" s="6" t="b">
        <f>AND(G1388="CLOSE",K1388&gt;84)</f>
        <v>0</v>
      </c>
      <c r="Q1388" s="6" t="b">
        <f>AND(G1388 = "INPRG",K1388&gt;84)</f>
        <v>0</v>
      </c>
      <c r="R1388" s="6" t="b">
        <f>AND(G1388 = "INPRG",K1388&gt;56,K1388&lt;=84)</f>
        <v>0</v>
      </c>
      <c r="S1388" s="6" t="b">
        <f>AND(G1388 = "INPRG",K1388&gt;28,K1388&lt;56)</f>
        <v>0</v>
      </c>
      <c r="T1388" s="6" t="b">
        <f>AND(G1388="INPRG",K1388&gt;=21,K1388&lt;28)</f>
        <v>0</v>
      </c>
      <c r="U1388" s="6" t="b">
        <f>AND(G1388="INPRG",K1388&gt;=14,K1388&lt;21)</f>
        <v>0</v>
      </c>
      <c r="V1388" s="6" t="b">
        <f>AND(G1388="INPRG",K1388&gt;=7,K1388&lt;14)</f>
        <v>0</v>
      </c>
      <c r="W1388" s="7" t="b">
        <f>AND(G1388="INPRG",K1388&lt;7)</f>
        <v>0</v>
      </c>
    </row>
    <row r="1389" spans="1:23" ht="15.75" x14ac:dyDescent="0.25">
      <c r="A1389" s="8" t="s">
        <v>2759</v>
      </c>
      <c r="B1389" s="9" t="s">
        <v>1</v>
      </c>
      <c r="C1389" s="9" t="s">
        <v>2</v>
      </c>
      <c r="D1389" s="9" t="s">
        <v>2749</v>
      </c>
      <c r="E1389" s="9" t="s">
        <v>2760</v>
      </c>
      <c r="F1389" s="10">
        <v>42072.276446759257</v>
      </c>
      <c r="G1389" s="9" t="s">
        <v>4</v>
      </c>
      <c r="H1389" s="9" t="s">
        <v>83</v>
      </c>
      <c r="I1389" s="10">
        <v>42086.958333333336</v>
      </c>
      <c r="J1389" s="11">
        <f ca="1">TODAY()</f>
        <v>42790</v>
      </c>
      <c r="K1389" s="12">
        <f>IF(I1389&lt;&gt;0,(I1389-F1389)-1,(J1389-F1389)-1)</f>
        <v>13.681886574078817</v>
      </c>
      <c r="L1389" s="12" t="b">
        <f>IF(G1389="CAN",TRUE,FALSE)</f>
        <v>0</v>
      </c>
      <c r="M1389" s="13" t="b">
        <f>AND(G1389="CLOSE",K1389&lt;=28)</f>
        <v>1</v>
      </c>
      <c r="N1389" s="13" t="b">
        <f>AND(G1389="CLOSE",K1389&gt;28,K1389&lt;=56)</f>
        <v>0</v>
      </c>
      <c r="O1389" s="13" t="b">
        <f>AND(G1389="CLOSE",K1389&gt;56,K1389&lt;=84)</f>
        <v>0</v>
      </c>
      <c r="P1389" s="13" t="b">
        <f>AND(G1389="CLOSE",K1389&gt;84)</f>
        <v>0</v>
      </c>
      <c r="Q1389" s="13" t="b">
        <f>AND(G1389 = "INPRG",K1389&gt;84)</f>
        <v>0</v>
      </c>
      <c r="R1389" s="13" t="b">
        <f>AND(G1389 = "INPRG",K1389&gt;56,K1389&lt;=84)</f>
        <v>0</v>
      </c>
      <c r="S1389" s="13" t="b">
        <f>AND(G1389 = "INPRG",K1389&gt;28,K1389&lt;56)</f>
        <v>0</v>
      </c>
      <c r="T1389" s="13" t="b">
        <f>AND(G1389="INPRG",K1389&gt;=21,K1389&lt;28)</f>
        <v>0</v>
      </c>
      <c r="U1389" s="13" t="b">
        <f>AND(G1389="INPRG",K1389&gt;=14,K1389&lt;21)</f>
        <v>0</v>
      </c>
      <c r="V1389" s="13" t="b">
        <f>AND(G1389="INPRG",K1389&gt;=7,K1389&lt;14)</f>
        <v>0</v>
      </c>
      <c r="W1389" s="14" t="b">
        <f>AND(G1389="INPRG",K1389&lt;7)</f>
        <v>0</v>
      </c>
    </row>
    <row r="1390" spans="1:23" ht="15.75" x14ac:dyDescent="0.25">
      <c r="A1390" s="1" t="s">
        <v>2761</v>
      </c>
      <c r="B1390" s="2" t="s">
        <v>1</v>
      </c>
      <c r="C1390" s="2" t="s">
        <v>2</v>
      </c>
      <c r="D1390" s="2" t="s">
        <v>2749</v>
      </c>
      <c r="E1390" s="2" t="s">
        <v>2762</v>
      </c>
      <c r="F1390" s="3">
        <v>42072.276458333334</v>
      </c>
      <c r="G1390" s="2" t="s">
        <v>4</v>
      </c>
      <c r="H1390" s="2" t="s">
        <v>83</v>
      </c>
      <c r="I1390" s="3">
        <v>42086.35</v>
      </c>
      <c r="J1390" s="4">
        <f ca="1">TODAY()</f>
        <v>42790</v>
      </c>
      <c r="K1390" s="5">
        <f>IF(I1390&lt;&gt;0,(I1390-F1390)-1,(J1390-F1390)-1)</f>
        <v>13.073541666664823</v>
      </c>
      <c r="L1390" s="5" t="b">
        <f>IF(G1390="CAN",TRUE,FALSE)</f>
        <v>0</v>
      </c>
      <c r="M1390" s="6" t="b">
        <f>AND(G1390="CLOSE",K1390&lt;=28)</f>
        <v>1</v>
      </c>
      <c r="N1390" s="6" t="b">
        <f>AND(G1390="CLOSE",K1390&gt;28,K1390&lt;=56)</f>
        <v>0</v>
      </c>
      <c r="O1390" s="6" t="b">
        <f>AND(G1390="CLOSE",K1390&gt;56,K1390&lt;=84)</f>
        <v>0</v>
      </c>
      <c r="P1390" s="6" t="b">
        <f>AND(G1390="CLOSE",K1390&gt;84)</f>
        <v>0</v>
      </c>
      <c r="Q1390" s="6" t="b">
        <f>AND(G1390 = "INPRG",K1390&gt;84)</f>
        <v>0</v>
      </c>
      <c r="R1390" s="6" t="b">
        <f>AND(G1390 = "INPRG",K1390&gt;56,K1390&lt;=84)</f>
        <v>0</v>
      </c>
      <c r="S1390" s="6" t="b">
        <f>AND(G1390 = "INPRG",K1390&gt;28,K1390&lt;56)</f>
        <v>0</v>
      </c>
      <c r="T1390" s="6" t="b">
        <f>AND(G1390="INPRG",K1390&gt;=21,K1390&lt;28)</f>
        <v>0</v>
      </c>
      <c r="U1390" s="6" t="b">
        <f>AND(G1390="INPRG",K1390&gt;=14,K1390&lt;21)</f>
        <v>0</v>
      </c>
      <c r="V1390" s="6" t="b">
        <f>AND(G1390="INPRG",K1390&gt;=7,K1390&lt;14)</f>
        <v>0</v>
      </c>
      <c r="W1390" s="7" t="b">
        <f>AND(G1390="INPRG",K1390&lt;7)</f>
        <v>0</v>
      </c>
    </row>
    <row r="1391" spans="1:23" ht="15.75" x14ac:dyDescent="0.25">
      <c r="A1391" s="8" t="s">
        <v>2763</v>
      </c>
      <c r="B1391" s="9" t="s">
        <v>1</v>
      </c>
      <c r="C1391" s="9" t="s">
        <v>2</v>
      </c>
      <c r="D1391" s="9" t="s">
        <v>2749</v>
      </c>
      <c r="E1391" s="9" t="s">
        <v>2764</v>
      </c>
      <c r="F1391" s="10">
        <v>42072.276469907411</v>
      </c>
      <c r="G1391" s="9" t="s">
        <v>4</v>
      </c>
      <c r="H1391" s="9" t="s">
        <v>83</v>
      </c>
      <c r="I1391" s="10">
        <v>42086.958333333336</v>
      </c>
      <c r="J1391" s="11">
        <f ca="1">TODAY()</f>
        <v>42790</v>
      </c>
      <c r="K1391" s="12">
        <f>IF(I1391&lt;&gt;0,(I1391-F1391)-1,(J1391-F1391)-1)</f>
        <v>13.681863425925258</v>
      </c>
      <c r="L1391" s="12" t="b">
        <f>IF(G1391="CAN",TRUE,FALSE)</f>
        <v>0</v>
      </c>
      <c r="M1391" s="13" t="b">
        <f>AND(G1391="CLOSE",K1391&lt;=28)</f>
        <v>1</v>
      </c>
      <c r="N1391" s="13" t="b">
        <f>AND(G1391="CLOSE",K1391&gt;28,K1391&lt;=56)</f>
        <v>0</v>
      </c>
      <c r="O1391" s="13" t="b">
        <f>AND(G1391="CLOSE",K1391&gt;56,K1391&lt;=84)</f>
        <v>0</v>
      </c>
      <c r="P1391" s="13" t="b">
        <f>AND(G1391="CLOSE",K1391&gt;84)</f>
        <v>0</v>
      </c>
      <c r="Q1391" s="13" t="b">
        <f>AND(G1391 = "INPRG",K1391&gt;84)</f>
        <v>0</v>
      </c>
      <c r="R1391" s="13" t="b">
        <f>AND(G1391 = "INPRG",K1391&gt;56,K1391&lt;=84)</f>
        <v>0</v>
      </c>
      <c r="S1391" s="13" t="b">
        <f>AND(G1391 = "INPRG",K1391&gt;28,K1391&lt;56)</f>
        <v>0</v>
      </c>
      <c r="T1391" s="13" t="b">
        <f>AND(G1391="INPRG",K1391&gt;=21,K1391&lt;28)</f>
        <v>0</v>
      </c>
      <c r="U1391" s="13" t="b">
        <f>AND(G1391="INPRG",K1391&gt;=14,K1391&lt;21)</f>
        <v>0</v>
      </c>
      <c r="V1391" s="13" t="b">
        <f>AND(G1391="INPRG",K1391&gt;=7,K1391&lt;14)</f>
        <v>0</v>
      </c>
      <c r="W1391" s="14" t="b">
        <f>AND(G1391="INPRG",K1391&lt;7)</f>
        <v>0</v>
      </c>
    </row>
    <row r="1392" spans="1:23" ht="15.75" x14ac:dyDescent="0.25">
      <c r="A1392" s="1" t="s">
        <v>2765</v>
      </c>
      <c r="B1392" s="2" t="s">
        <v>1</v>
      </c>
      <c r="C1392" s="2" t="s">
        <v>2</v>
      </c>
      <c r="D1392" s="2" t="s">
        <v>2749</v>
      </c>
      <c r="E1392" s="2" t="s">
        <v>2766</v>
      </c>
      <c r="F1392" s="3">
        <v>42072.27648148148</v>
      </c>
      <c r="G1392" s="2" t="s">
        <v>4</v>
      </c>
      <c r="H1392" s="2" t="s">
        <v>83</v>
      </c>
      <c r="I1392" s="3">
        <v>42086.958333333336</v>
      </c>
      <c r="J1392" s="4">
        <f ca="1">TODAY()</f>
        <v>42790</v>
      </c>
      <c r="K1392" s="5">
        <f>IF(I1392&lt;&gt;0,(I1392-F1392)-1,(J1392-F1392)-1)</f>
        <v>13.681851851855754</v>
      </c>
      <c r="L1392" s="5" t="b">
        <f>IF(G1392="CAN",TRUE,FALSE)</f>
        <v>0</v>
      </c>
      <c r="M1392" s="6" t="b">
        <f>AND(G1392="CLOSE",K1392&lt;=28)</f>
        <v>1</v>
      </c>
      <c r="N1392" s="6" t="b">
        <f>AND(G1392="CLOSE",K1392&gt;28,K1392&lt;=56)</f>
        <v>0</v>
      </c>
      <c r="O1392" s="6" t="b">
        <f>AND(G1392="CLOSE",K1392&gt;56,K1392&lt;=84)</f>
        <v>0</v>
      </c>
      <c r="P1392" s="6" t="b">
        <f>AND(G1392="CLOSE",K1392&gt;84)</f>
        <v>0</v>
      </c>
      <c r="Q1392" s="6" t="b">
        <f>AND(G1392 = "INPRG",K1392&gt;84)</f>
        <v>0</v>
      </c>
      <c r="R1392" s="6" t="b">
        <f>AND(G1392 = "INPRG",K1392&gt;56,K1392&lt;=84)</f>
        <v>0</v>
      </c>
      <c r="S1392" s="6" t="b">
        <f>AND(G1392 = "INPRG",K1392&gt;28,K1392&lt;56)</f>
        <v>0</v>
      </c>
      <c r="T1392" s="6" t="b">
        <f>AND(G1392="INPRG",K1392&gt;=21,K1392&lt;28)</f>
        <v>0</v>
      </c>
      <c r="U1392" s="6" t="b">
        <f>AND(G1392="INPRG",K1392&gt;=14,K1392&lt;21)</f>
        <v>0</v>
      </c>
      <c r="V1392" s="6" t="b">
        <f>AND(G1392="INPRG",K1392&gt;=7,K1392&lt;14)</f>
        <v>0</v>
      </c>
      <c r="W1392" s="7" t="b">
        <f>AND(G1392="INPRG",K1392&lt;7)</f>
        <v>0</v>
      </c>
    </row>
    <row r="1393" spans="1:23" ht="15.75" x14ac:dyDescent="0.25">
      <c r="A1393" s="8" t="s">
        <v>2767</v>
      </c>
      <c r="B1393" s="9" t="s">
        <v>1</v>
      </c>
      <c r="C1393" s="9" t="s">
        <v>2</v>
      </c>
      <c r="D1393" s="9" t="s">
        <v>2749</v>
      </c>
      <c r="E1393" s="9" t="s">
        <v>2768</v>
      </c>
      <c r="F1393" s="10">
        <v>42072.276504629626</v>
      </c>
      <c r="G1393" s="9" t="s">
        <v>4</v>
      </c>
      <c r="H1393" s="9" t="s">
        <v>83</v>
      </c>
      <c r="I1393" s="10">
        <v>42086.958333333336</v>
      </c>
      <c r="J1393" s="11">
        <f ca="1">TODAY()</f>
        <v>42790</v>
      </c>
      <c r="K1393" s="12">
        <f>IF(I1393&lt;&gt;0,(I1393-F1393)-1,(J1393-F1393)-1)</f>
        <v>13.681828703709471</v>
      </c>
      <c r="L1393" s="12" t="b">
        <f>IF(G1393="CAN",TRUE,FALSE)</f>
        <v>0</v>
      </c>
      <c r="M1393" s="13" t="b">
        <f>AND(G1393="CLOSE",K1393&lt;=28)</f>
        <v>1</v>
      </c>
      <c r="N1393" s="13" t="b">
        <f>AND(G1393="CLOSE",K1393&gt;28,K1393&lt;=56)</f>
        <v>0</v>
      </c>
      <c r="O1393" s="13" t="b">
        <f>AND(G1393="CLOSE",K1393&gt;56,K1393&lt;=84)</f>
        <v>0</v>
      </c>
      <c r="P1393" s="13" t="b">
        <f>AND(G1393="CLOSE",K1393&gt;84)</f>
        <v>0</v>
      </c>
      <c r="Q1393" s="13" t="b">
        <f>AND(G1393 = "INPRG",K1393&gt;84)</f>
        <v>0</v>
      </c>
      <c r="R1393" s="13" t="b">
        <f>AND(G1393 = "INPRG",K1393&gt;56,K1393&lt;=84)</f>
        <v>0</v>
      </c>
      <c r="S1393" s="13" t="b">
        <f>AND(G1393 = "INPRG",K1393&gt;28,K1393&lt;56)</f>
        <v>0</v>
      </c>
      <c r="T1393" s="13" t="b">
        <f>AND(G1393="INPRG",K1393&gt;=21,K1393&lt;28)</f>
        <v>0</v>
      </c>
      <c r="U1393" s="13" t="b">
        <f>AND(G1393="INPRG",K1393&gt;=14,K1393&lt;21)</f>
        <v>0</v>
      </c>
      <c r="V1393" s="13" t="b">
        <f>AND(G1393="INPRG",K1393&gt;=7,K1393&lt;14)</f>
        <v>0</v>
      </c>
      <c r="W1393" s="14" t="b">
        <f>AND(G1393="INPRG",K1393&lt;7)</f>
        <v>0</v>
      </c>
    </row>
    <row r="1394" spans="1:23" ht="15.75" x14ac:dyDescent="0.25">
      <c r="A1394" s="1" t="s">
        <v>2769</v>
      </c>
      <c r="B1394" s="2" t="s">
        <v>1</v>
      </c>
      <c r="C1394" s="2" t="s">
        <v>2</v>
      </c>
      <c r="D1394" s="2" t="s">
        <v>2749</v>
      </c>
      <c r="E1394" s="2" t="s">
        <v>2770</v>
      </c>
      <c r="F1394" s="3">
        <v>42072.276516203703</v>
      </c>
      <c r="G1394" s="2" t="s">
        <v>4</v>
      </c>
      <c r="H1394" s="2" t="s">
        <v>83</v>
      </c>
      <c r="I1394" s="3">
        <v>42086.958333333336</v>
      </c>
      <c r="J1394" s="4">
        <f ca="1">TODAY()</f>
        <v>42790</v>
      </c>
      <c r="K1394" s="5">
        <f>IF(I1394&lt;&gt;0,(I1394-F1394)-1,(J1394-F1394)-1)</f>
        <v>13.681817129632691</v>
      </c>
      <c r="L1394" s="5" t="b">
        <f>IF(G1394="CAN",TRUE,FALSE)</f>
        <v>0</v>
      </c>
      <c r="M1394" s="6" t="b">
        <f>AND(G1394="CLOSE",K1394&lt;=28)</f>
        <v>1</v>
      </c>
      <c r="N1394" s="6" t="b">
        <f>AND(G1394="CLOSE",K1394&gt;28,K1394&lt;=56)</f>
        <v>0</v>
      </c>
      <c r="O1394" s="6" t="b">
        <f>AND(G1394="CLOSE",K1394&gt;56,K1394&lt;=84)</f>
        <v>0</v>
      </c>
      <c r="P1394" s="6" t="b">
        <f>AND(G1394="CLOSE",K1394&gt;84)</f>
        <v>0</v>
      </c>
      <c r="Q1394" s="6" t="b">
        <f>AND(G1394 = "INPRG",K1394&gt;84)</f>
        <v>0</v>
      </c>
      <c r="R1394" s="6" t="b">
        <f>AND(G1394 = "INPRG",K1394&gt;56,K1394&lt;=84)</f>
        <v>0</v>
      </c>
      <c r="S1394" s="6" t="b">
        <f>AND(G1394 = "INPRG",K1394&gt;28,K1394&lt;56)</f>
        <v>0</v>
      </c>
      <c r="T1394" s="6" t="b">
        <f>AND(G1394="INPRG",K1394&gt;=21,K1394&lt;28)</f>
        <v>0</v>
      </c>
      <c r="U1394" s="6" t="b">
        <f>AND(G1394="INPRG",K1394&gt;=14,K1394&lt;21)</f>
        <v>0</v>
      </c>
      <c r="V1394" s="6" t="b">
        <f>AND(G1394="INPRG",K1394&gt;=7,K1394&lt;14)</f>
        <v>0</v>
      </c>
      <c r="W1394" s="7" t="b">
        <f>AND(G1394="INPRG",K1394&lt;7)</f>
        <v>0</v>
      </c>
    </row>
    <row r="1395" spans="1:23" ht="15.75" x14ac:dyDescent="0.25">
      <c r="A1395" s="8" t="s">
        <v>2771</v>
      </c>
      <c r="B1395" s="9" t="s">
        <v>1</v>
      </c>
      <c r="C1395" s="9" t="s">
        <v>2</v>
      </c>
      <c r="D1395" s="9" t="s">
        <v>2749</v>
      </c>
      <c r="E1395" s="9" t="s">
        <v>2772</v>
      </c>
      <c r="F1395" s="10">
        <v>42072.27652777778</v>
      </c>
      <c r="G1395" s="9" t="s">
        <v>4</v>
      </c>
      <c r="H1395" s="9" t="s">
        <v>83</v>
      </c>
      <c r="I1395" s="10">
        <v>42086.958333333336</v>
      </c>
      <c r="J1395" s="11">
        <f ca="1">TODAY()</f>
        <v>42790</v>
      </c>
      <c r="K1395" s="12">
        <f>IF(I1395&lt;&gt;0,(I1395-F1395)-1,(J1395-F1395)-1)</f>
        <v>13.681805555555911</v>
      </c>
      <c r="L1395" s="12" t="b">
        <f>IF(G1395="CAN",TRUE,FALSE)</f>
        <v>0</v>
      </c>
      <c r="M1395" s="13" t="b">
        <f>AND(G1395="CLOSE",K1395&lt;=28)</f>
        <v>1</v>
      </c>
      <c r="N1395" s="13" t="b">
        <f>AND(G1395="CLOSE",K1395&gt;28,K1395&lt;=56)</f>
        <v>0</v>
      </c>
      <c r="O1395" s="13" t="b">
        <f>AND(G1395="CLOSE",K1395&gt;56,K1395&lt;=84)</f>
        <v>0</v>
      </c>
      <c r="P1395" s="13" t="b">
        <f>AND(G1395="CLOSE",K1395&gt;84)</f>
        <v>0</v>
      </c>
      <c r="Q1395" s="13" t="b">
        <f>AND(G1395 = "INPRG",K1395&gt;84)</f>
        <v>0</v>
      </c>
      <c r="R1395" s="13" t="b">
        <f>AND(G1395 = "INPRG",K1395&gt;56,K1395&lt;=84)</f>
        <v>0</v>
      </c>
      <c r="S1395" s="13" t="b">
        <f>AND(G1395 = "INPRG",K1395&gt;28,K1395&lt;56)</f>
        <v>0</v>
      </c>
      <c r="T1395" s="13" t="b">
        <f>AND(G1395="INPRG",K1395&gt;=21,K1395&lt;28)</f>
        <v>0</v>
      </c>
      <c r="U1395" s="13" t="b">
        <f>AND(G1395="INPRG",K1395&gt;=14,K1395&lt;21)</f>
        <v>0</v>
      </c>
      <c r="V1395" s="13" t="b">
        <f>AND(G1395="INPRG",K1395&gt;=7,K1395&lt;14)</f>
        <v>0</v>
      </c>
      <c r="W1395" s="14" t="b">
        <f>AND(G1395="INPRG",K1395&lt;7)</f>
        <v>0</v>
      </c>
    </row>
    <row r="1396" spans="1:23" ht="15.75" x14ac:dyDescent="0.25">
      <c r="A1396" s="1" t="s">
        <v>2773</v>
      </c>
      <c r="B1396" s="2" t="s">
        <v>1</v>
      </c>
      <c r="C1396" s="2" t="s">
        <v>2</v>
      </c>
      <c r="D1396" s="2" t="s">
        <v>2749</v>
      </c>
      <c r="E1396" s="2" t="s">
        <v>2774</v>
      </c>
      <c r="F1396" s="3">
        <v>42072.276539351849</v>
      </c>
      <c r="G1396" s="2" t="s">
        <v>4</v>
      </c>
      <c r="H1396" s="2" t="s">
        <v>83</v>
      </c>
      <c r="I1396" s="3">
        <v>42086.958333333336</v>
      </c>
      <c r="J1396" s="4">
        <f ca="1">TODAY()</f>
        <v>42790</v>
      </c>
      <c r="K1396" s="5">
        <f>IF(I1396&lt;&gt;0,(I1396-F1396)-1,(J1396-F1396)-1)</f>
        <v>13.681793981486408</v>
      </c>
      <c r="L1396" s="5" t="b">
        <f>IF(G1396="CAN",TRUE,FALSE)</f>
        <v>0</v>
      </c>
      <c r="M1396" s="6" t="b">
        <f>AND(G1396="CLOSE",K1396&lt;=28)</f>
        <v>1</v>
      </c>
      <c r="N1396" s="6" t="b">
        <f>AND(G1396="CLOSE",K1396&gt;28,K1396&lt;=56)</f>
        <v>0</v>
      </c>
      <c r="O1396" s="6" t="b">
        <f>AND(G1396="CLOSE",K1396&gt;56,K1396&lt;=84)</f>
        <v>0</v>
      </c>
      <c r="P1396" s="6" t="b">
        <f>AND(G1396="CLOSE",K1396&gt;84)</f>
        <v>0</v>
      </c>
      <c r="Q1396" s="6" t="b">
        <f>AND(G1396 = "INPRG",K1396&gt;84)</f>
        <v>0</v>
      </c>
      <c r="R1396" s="6" t="b">
        <f>AND(G1396 = "INPRG",K1396&gt;56,K1396&lt;=84)</f>
        <v>0</v>
      </c>
      <c r="S1396" s="6" t="b">
        <f>AND(G1396 = "INPRG",K1396&gt;28,K1396&lt;56)</f>
        <v>0</v>
      </c>
      <c r="T1396" s="6" t="b">
        <f>AND(G1396="INPRG",K1396&gt;=21,K1396&lt;28)</f>
        <v>0</v>
      </c>
      <c r="U1396" s="6" t="b">
        <f>AND(G1396="INPRG",K1396&gt;=14,K1396&lt;21)</f>
        <v>0</v>
      </c>
      <c r="V1396" s="6" t="b">
        <f>AND(G1396="INPRG",K1396&gt;=7,K1396&lt;14)</f>
        <v>0</v>
      </c>
      <c r="W1396" s="7" t="b">
        <f>AND(G1396="INPRG",K1396&lt;7)</f>
        <v>0</v>
      </c>
    </row>
    <row r="1397" spans="1:23" ht="15.75" x14ac:dyDescent="0.25">
      <c r="A1397" s="8" t="s">
        <v>2775</v>
      </c>
      <c r="B1397" s="9" t="s">
        <v>1</v>
      </c>
      <c r="C1397" s="9" t="s">
        <v>2</v>
      </c>
      <c r="D1397" s="9" t="s">
        <v>2776</v>
      </c>
      <c r="E1397" s="9" t="s">
        <v>2777</v>
      </c>
      <c r="F1397" s="10">
        <v>42072.276608796295</v>
      </c>
      <c r="G1397" s="9" t="s">
        <v>4</v>
      </c>
      <c r="H1397" s="9" t="s">
        <v>1753</v>
      </c>
      <c r="I1397" s="10">
        <v>42143.958333333336</v>
      </c>
      <c r="J1397" s="11">
        <f ca="1">TODAY()</f>
        <v>42790</v>
      </c>
      <c r="K1397" s="12">
        <f>IF(I1397&lt;&gt;0,(I1397-F1397)-1,(J1397-F1397)-1)</f>
        <v>70.681724537040282</v>
      </c>
      <c r="L1397" s="12" t="b">
        <f>IF(G1397="CAN",TRUE,FALSE)</f>
        <v>0</v>
      </c>
      <c r="M1397" s="13" t="b">
        <f>AND(G1397="CLOSE",K1397&lt;=28)</f>
        <v>0</v>
      </c>
      <c r="N1397" s="13" t="b">
        <f>AND(G1397="CLOSE",K1397&gt;28,K1397&lt;=56)</f>
        <v>0</v>
      </c>
      <c r="O1397" s="13" t="b">
        <f>AND(G1397="CLOSE",K1397&gt;56,K1397&lt;=84)</f>
        <v>1</v>
      </c>
      <c r="P1397" s="13" t="b">
        <f>AND(G1397="CLOSE",K1397&gt;84)</f>
        <v>0</v>
      </c>
      <c r="Q1397" s="13" t="b">
        <f>AND(G1397 = "INPRG",K1397&gt;84)</f>
        <v>0</v>
      </c>
      <c r="R1397" s="13" t="b">
        <f>AND(G1397 = "INPRG",K1397&gt;56,K1397&lt;=84)</f>
        <v>0</v>
      </c>
      <c r="S1397" s="13" t="b">
        <f>AND(G1397 = "INPRG",K1397&gt;28,K1397&lt;56)</f>
        <v>0</v>
      </c>
      <c r="T1397" s="13" t="b">
        <f>AND(G1397="INPRG",K1397&gt;=21,K1397&lt;28)</f>
        <v>0</v>
      </c>
      <c r="U1397" s="13" t="b">
        <f>AND(G1397="INPRG",K1397&gt;=14,K1397&lt;21)</f>
        <v>0</v>
      </c>
      <c r="V1397" s="13" t="b">
        <f>AND(G1397="INPRG",K1397&gt;=7,K1397&lt;14)</f>
        <v>0</v>
      </c>
      <c r="W1397" s="14" t="b">
        <f>AND(G1397="INPRG",K1397&lt;7)</f>
        <v>0</v>
      </c>
    </row>
    <row r="1398" spans="1:23" ht="15.75" x14ac:dyDescent="0.25">
      <c r="A1398" s="1" t="s">
        <v>2778</v>
      </c>
      <c r="B1398" s="2" t="s">
        <v>1</v>
      </c>
      <c r="C1398" s="2" t="s">
        <v>2</v>
      </c>
      <c r="D1398" s="2" t="s">
        <v>2749</v>
      </c>
      <c r="E1398" s="2" t="s">
        <v>2779</v>
      </c>
      <c r="F1398" s="3">
        <v>42072.276620370372</v>
      </c>
      <c r="G1398" s="2" t="s">
        <v>4</v>
      </c>
      <c r="H1398" s="2" t="s">
        <v>83</v>
      </c>
      <c r="I1398" s="3">
        <v>42086.958333333336</v>
      </c>
      <c r="J1398" s="4">
        <f ca="1">TODAY()</f>
        <v>42790</v>
      </c>
      <c r="K1398" s="5">
        <f>IF(I1398&lt;&gt;0,(I1398-F1398)-1,(J1398-F1398)-1)</f>
        <v>13.681712962963502</v>
      </c>
      <c r="L1398" s="5" t="b">
        <f>IF(G1398="CAN",TRUE,FALSE)</f>
        <v>0</v>
      </c>
      <c r="M1398" s="6" t="b">
        <f>AND(G1398="CLOSE",K1398&lt;=28)</f>
        <v>1</v>
      </c>
      <c r="N1398" s="6" t="b">
        <f>AND(G1398="CLOSE",K1398&gt;28,K1398&lt;=56)</f>
        <v>0</v>
      </c>
      <c r="O1398" s="6" t="b">
        <f>AND(G1398="CLOSE",K1398&gt;56,K1398&lt;=84)</f>
        <v>0</v>
      </c>
      <c r="P1398" s="6" t="b">
        <f>AND(G1398="CLOSE",K1398&gt;84)</f>
        <v>0</v>
      </c>
      <c r="Q1398" s="6" t="b">
        <f>AND(G1398 = "INPRG",K1398&gt;84)</f>
        <v>0</v>
      </c>
      <c r="R1398" s="6" t="b">
        <f>AND(G1398 = "INPRG",K1398&gt;56,K1398&lt;=84)</f>
        <v>0</v>
      </c>
      <c r="S1398" s="6" t="b">
        <f>AND(G1398 = "INPRG",K1398&gt;28,K1398&lt;56)</f>
        <v>0</v>
      </c>
      <c r="T1398" s="6" t="b">
        <f>AND(G1398="INPRG",K1398&gt;=21,K1398&lt;28)</f>
        <v>0</v>
      </c>
      <c r="U1398" s="6" t="b">
        <f>AND(G1398="INPRG",K1398&gt;=14,K1398&lt;21)</f>
        <v>0</v>
      </c>
      <c r="V1398" s="6" t="b">
        <f>AND(G1398="INPRG",K1398&gt;=7,K1398&lt;14)</f>
        <v>0</v>
      </c>
      <c r="W1398" s="7" t="b">
        <f>AND(G1398="INPRG",K1398&lt;7)</f>
        <v>0</v>
      </c>
    </row>
    <row r="1399" spans="1:23" ht="15.75" x14ac:dyDescent="0.25">
      <c r="A1399" s="8" t="s">
        <v>2780</v>
      </c>
      <c r="B1399" s="9" t="s">
        <v>1</v>
      </c>
      <c r="C1399" s="9" t="s">
        <v>21</v>
      </c>
      <c r="D1399" s="9" t="s">
        <v>761</v>
      </c>
      <c r="E1399" s="9"/>
      <c r="F1399" s="10">
        <v>42073.338159722225</v>
      </c>
      <c r="G1399" s="9" t="s">
        <v>4</v>
      </c>
      <c r="H1399" s="9" t="s">
        <v>23</v>
      </c>
      <c r="I1399" s="10">
        <v>42074.65625</v>
      </c>
      <c r="J1399" s="11">
        <f ca="1">TODAY()</f>
        <v>42790</v>
      </c>
      <c r="K1399" s="12">
        <f>IF(I1399&lt;&gt;0,(I1399-F1399)-1,(J1399-F1399)-1)</f>
        <v>0.31809027777489973</v>
      </c>
      <c r="L1399" s="12" t="b">
        <f>IF(G1399="CAN",TRUE,FALSE)</f>
        <v>0</v>
      </c>
      <c r="M1399" s="13" t="b">
        <f>AND(G1399="CLOSE",K1399&lt;=28)</f>
        <v>1</v>
      </c>
      <c r="N1399" s="13" t="b">
        <f>AND(G1399="CLOSE",K1399&gt;28,K1399&lt;=56)</f>
        <v>0</v>
      </c>
      <c r="O1399" s="13" t="b">
        <f>AND(G1399="CLOSE",K1399&gt;56,K1399&lt;=84)</f>
        <v>0</v>
      </c>
      <c r="P1399" s="13" t="b">
        <f>AND(G1399="CLOSE",K1399&gt;84)</f>
        <v>0</v>
      </c>
      <c r="Q1399" s="13" t="b">
        <f>AND(G1399 = "INPRG",K1399&gt;84)</f>
        <v>0</v>
      </c>
      <c r="R1399" s="13" t="b">
        <f>AND(G1399 = "INPRG",K1399&gt;56,K1399&lt;=84)</f>
        <v>0</v>
      </c>
      <c r="S1399" s="13" t="b">
        <f>AND(G1399 = "INPRG",K1399&gt;28,K1399&lt;56)</f>
        <v>0</v>
      </c>
      <c r="T1399" s="13" t="b">
        <f>AND(G1399="INPRG",K1399&gt;=21,K1399&lt;28)</f>
        <v>0</v>
      </c>
      <c r="U1399" s="13" t="b">
        <f>AND(G1399="INPRG",K1399&gt;=14,K1399&lt;21)</f>
        <v>0</v>
      </c>
      <c r="V1399" s="13" t="b">
        <f>AND(G1399="INPRG",K1399&gt;=7,K1399&lt;14)</f>
        <v>0</v>
      </c>
      <c r="W1399" s="14" t="b">
        <f>AND(G1399="INPRG",K1399&lt;7)</f>
        <v>0</v>
      </c>
    </row>
    <row r="1400" spans="1:23" ht="15.75" x14ac:dyDescent="0.25">
      <c r="A1400" s="1" t="s">
        <v>2781</v>
      </c>
      <c r="B1400" s="2" t="s">
        <v>1</v>
      </c>
      <c r="C1400" s="2" t="s">
        <v>2</v>
      </c>
      <c r="D1400" s="2" t="s">
        <v>763</v>
      </c>
      <c r="E1400" s="2"/>
      <c r="F1400" s="3">
        <v>42073.338171296295</v>
      </c>
      <c r="G1400" s="2" t="s">
        <v>4</v>
      </c>
      <c r="H1400" s="2" t="s">
        <v>23</v>
      </c>
      <c r="I1400" s="3">
        <v>42074.958333333336</v>
      </c>
      <c r="J1400" s="4">
        <f ca="1">TODAY()</f>
        <v>42790</v>
      </c>
      <c r="K1400" s="5">
        <f>IF(I1400&lt;&gt;0,(I1400-F1400)-1,(J1400-F1400)-1)</f>
        <v>0.62016203704115469</v>
      </c>
      <c r="L1400" s="5" t="b">
        <f>IF(G1400="CAN",TRUE,FALSE)</f>
        <v>0</v>
      </c>
      <c r="M1400" s="6" t="b">
        <f>AND(G1400="CLOSE",K1400&lt;=28)</f>
        <v>1</v>
      </c>
      <c r="N1400" s="6" t="b">
        <f>AND(G1400="CLOSE",K1400&gt;28,K1400&lt;=56)</f>
        <v>0</v>
      </c>
      <c r="O1400" s="6" t="b">
        <f>AND(G1400="CLOSE",K1400&gt;56,K1400&lt;=84)</f>
        <v>0</v>
      </c>
      <c r="P1400" s="6" t="b">
        <f>AND(G1400="CLOSE",K1400&gt;84)</f>
        <v>0</v>
      </c>
      <c r="Q1400" s="6" t="b">
        <f>AND(G1400 = "INPRG",K1400&gt;84)</f>
        <v>0</v>
      </c>
      <c r="R1400" s="6" t="b">
        <f>AND(G1400 = "INPRG",K1400&gt;56,K1400&lt;=84)</f>
        <v>0</v>
      </c>
      <c r="S1400" s="6" t="b">
        <f>AND(G1400 = "INPRG",K1400&gt;28,K1400&lt;56)</f>
        <v>0</v>
      </c>
      <c r="T1400" s="6" t="b">
        <f>AND(G1400="INPRG",K1400&gt;=21,K1400&lt;28)</f>
        <v>0</v>
      </c>
      <c r="U1400" s="6" t="b">
        <f>AND(G1400="INPRG",K1400&gt;=14,K1400&lt;21)</f>
        <v>0</v>
      </c>
      <c r="V1400" s="6" t="b">
        <f>AND(G1400="INPRG",K1400&gt;=7,K1400&lt;14)</f>
        <v>0</v>
      </c>
      <c r="W1400" s="7" t="b">
        <f>AND(G1400="INPRG",K1400&lt;7)</f>
        <v>0</v>
      </c>
    </row>
    <row r="1401" spans="1:23" ht="15.75" x14ac:dyDescent="0.25">
      <c r="A1401" s="8" t="s">
        <v>2782</v>
      </c>
      <c r="B1401" s="9" t="s">
        <v>1</v>
      </c>
      <c r="C1401" s="9" t="s">
        <v>2</v>
      </c>
      <c r="D1401" s="9" t="s">
        <v>765</v>
      </c>
      <c r="E1401" s="9" t="s">
        <v>36</v>
      </c>
      <c r="F1401" s="10">
        <v>42073.338182870371</v>
      </c>
      <c r="G1401" s="9" t="s">
        <v>4</v>
      </c>
      <c r="H1401" s="9" t="s">
        <v>33</v>
      </c>
      <c r="I1401" s="10">
        <v>42074.291666666664</v>
      </c>
      <c r="J1401" s="11">
        <f ca="1">TODAY()</f>
        <v>42790</v>
      </c>
      <c r="K1401" s="12">
        <f>IF(I1401&lt;&gt;0,(I1401-F1401)-1,(J1401-F1401)-1)</f>
        <v>-4.6516203707142267E-2</v>
      </c>
      <c r="L1401" s="12" t="b">
        <f>IF(G1401="CAN",TRUE,FALSE)</f>
        <v>0</v>
      </c>
      <c r="M1401" s="13" t="b">
        <f>AND(G1401="CLOSE",K1401&lt;=28)</f>
        <v>1</v>
      </c>
      <c r="N1401" s="13" t="b">
        <f>AND(G1401="CLOSE",K1401&gt;28,K1401&lt;=56)</f>
        <v>0</v>
      </c>
      <c r="O1401" s="13" t="b">
        <f>AND(G1401="CLOSE",K1401&gt;56,K1401&lt;=84)</f>
        <v>0</v>
      </c>
      <c r="P1401" s="13" t="b">
        <f>AND(G1401="CLOSE",K1401&gt;84)</f>
        <v>0</v>
      </c>
      <c r="Q1401" s="13" t="b">
        <f>AND(G1401 = "INPRG",K1401&gt;84)</f>
        <v>0</v>
      </c>
      <c r="R1401" s="13" t="b">
        <f>AND(G1401 = "INPRG",K1401&gt;56,K1401&lt;=84)</f>
        <v>0</v>
      </c>
      <c r="S1401" s="13" t="b">
        <f>AND(G1401 = "INPRG",K1401&gt;28,K1401&lt;56)</f>
        <v>0</v>
      </c>
      <c r="T1401" s="13" t="b">
        <f>AND(G1401="INPRG",K1401&gt;=21,K1401&lt;28)</f>
        <v>0</v>
      </c>
      <c r="U1401" s="13" t="b">
        <f>AND(G1401="INPRG",K1401&gt;=14,K1401&lt;21)</f>
        <v>0</v>
      </c>
      <c r="V1401" s="13" t="b">
        <f>AND(G1401="INPRG",K1401&gt;=7,K1401&lt;14)</f>
        <v>0</v>
      </c>
      <c r="W1401" s="14" t="b">
        <f>AND(G1401="INPRG",K1401&lt;7)</f>
        <v>0</v>
      </c>
    </row>
    <row r="1402" spans="1:23" ht="15.75" x14ac:dyDescent="0.25">
      <c r="A1402" s="1" t="s">
        <v>2783</v>
      </c>
      <c r="B1402" s="2" t="s">
        <v>1</v>
      </c>
      <c r="C1402" s="2" t="s">
        <v>2</v>
      </c>
      <c r="D1402" s="2" t="s">
        <v>767</v>
      </c>
      <c r="E1402" s="2"/>
      <c r="F1402" s="3">
        <v>42073.338206018518</v>
      </c>
      <c r="G1402" s="2" t="s">
        <v>4</v>
      </c>
      <c r="H1402" s="2" t="s">
        <v>39</v>
      </c>
      <c r="I1402" s="3">
        <v>42074.291666666664</v>
      </c>
      <c r="J1402" s="4">
        <f ca="1">TODAY()</f>
        <v>42790</v>
      </c>
      <c r="K1402" s="5">
        <f>IF(I1402&lt;&gt;0,(I1402-F1402)-1,(J1402-F1402)-1)</f>
        <v>-4.6539351853425615E-2</v>
      </c>
      <c r="L1402" s="5" t="b">
        <f>IF(G1402="CAN",TRUE,FALSE)</f>
        <v>0</v>
      </c>
      <c r="M1402" s="6" t="b">
        <f>AND(G1402="CLOSE",K1402&lt;=28)</f>
        <v>1</v>
      </c>
      <c r="N1402" s="6" t="b">
        <f>AND(G1402="CLOSE",K1402&gt;28,K1402&lt;=56)</f>
        <v>0</v>
      </c>
      <c r="O1402" s="6" t="b">
        <f>AND(G1402="CLOSE",K1402&gt;56,K1402&lt;=84)</f>
        <v>0</v>
      </c>
      <c r="P1402" s="6" t="b">
        <f>AND(G1402="CLOSE",K1402&gt;84)</f>
        <v>0</v>
      </c>
      <c r="Q1402" s="6" t="b">
        <f>AND(G1402 = "INPRG",K1402&gt;84)</f>
        <v>0</v>
      </c>
      <c r="R1402" s="6" t="b">
        <f>AND(G1402 = "INPRG",K1402&gt;56,K1402&lt;=84)</f>
        <v>0</v>
      </c>
      <c r="S1402" s="6" t="b">
        <f>AND(G1402 = "INPRG",K1402&gt;28,K1402&lt;56)</f>
        <v>0</v>
      </c>
      <c r="T1402" s="6" t="b">
        <f>AND(G1402="INPRG",K1402&gt;=21,K1402&lt;28)</f>
        <v>0</v>
      </c>
      <c r="U1402" s="6" t="b">
        <f>AND(G1402="INPRG",K1402&gt;=14,K1402&lt;21)</f>
        <v>0</v>
      </c>
      <c r="V1402" s="6" t="b">
        <f>AND(G1402="INPRG",K1402&gt;=7,K1402&lt;14)</f>
        <v>0</v>
      </c>
      <c r="W1402" s="7" t="b">
        <f>AND(G1402="INPRG",K1402&lt;7)</f>
        <v>0</v>
      </c>
    </row>
    <row r="1403" spans="1:23" ht="15.75" x14ac:dyDescent="0.25">
      <c r="A1403" s="8" t="s">
        <v>2784</v>
      </c>
      <c r="B1403" s="9" t="s">
        <v>1</v>
      </c>
      <c r="C1403" s="9" t="s">
        <v>2</v>
      </c>
      <c r="D1403" s="9" t="s">
        <v>769</v>
      </c>
      <c r="E1403" s="9" t="s">
        <v>42</v>
      </c>
      <c r="F1403" s="10">
        <v>42073.338229166664</v>
      </c>
      <c r="G1403" s="9" t="s">
        <v>4</v>
      </c>
      <c r="H1403" s="9" t="s">
        <v>43</v>
      </c>
      <c r="I1403" s="10">
        <v>42074.311805555553</v>
      </c>
      <c r="J1403" s="11">
        <f ca="1">TODAY()</f>
        <v>42790</v>
      </c>
      <c r="K1403" s="12">
        <f>IF(I1403&lt;&gt;0,(I1403-F1403)-1,(J1403-F1403)-1)</f>
        <v>-2.6423611110658385E-2</v>
      </c>
      <c r="L1403" s="12" t="b">
        <f>IF(G1403="CAN",TRUE,FALSE)</f>
        <v>0</v>
      </c>
      <c r="M1403" s="13" t="b">
        <f>AND(G1403="CLOSE",K1403&lt;=28)</f>
        <v>1</v>
      </c>
      <c r="N1403" s="13" t="b">
        <f>AND(G1403="CLOSE",K1403&gt;28,K1403&lt;=56)</f>
        <v>0</v>
      </c>
      <c r="O1403" s="13" t="b">
        <f>AND(G1403="CLOSE",K1403&gt;56,K1403&lt;=84)</f>
        <v>0</v>
      </c>
      <c r="P1403" s="13" t="b">
        <f>AND(G1403="CLOSE",K1403&gt;84)</f>
        <v>0</v>
      </c>
      <c r="Q1403" s="13" t="b">
        <f>AND(G1403 = "INPRG",K1403&gt;84)</f>
        <v>0</v>
      </c>
      <c r="R1403" s="13" t="b">
        <f>AND(G1403 = "INPRG",K1403&gt;56,K1403&lt;=84)</f>
        <v>0</v>
      </c>
      <c r="S1403" s="13" t="b">
        <f>AND(G1403 = "INPRG",K1403&gt;28,K1403&lt;56)</f>
        <v>0</v>
      </c>
      <c r="T1403" s="13" t="b">
        <f>AND(G1403="INPRG",K1403&gt;=21,K1403&lt;28)</f>
        <v>0</v>
      </c>
      <c r="U1403" s="13" t="b">
        <f>AND(G1403="INPRG",K1403&gt;=14,K1403&lt;21)</f>
        <v>0</v>
      </c>
      <c r="V1403" s="13" t="b">
        <f>AND(G1403="INPRG",K1403&gt;=7,K1403&lt;14)</f>
        <v>0</v>
      </c>
      <c r="W1403" s="14" t="b">
        <f>AND(G1403="INPRG",K1403&lt;7)</f>
        <v>0</v>
      </c>
    </row>
    <row r="1404" spans="1:23" ht="15.75" x14ac:dyDescent="0.25">
      <c r="A1404" s="1" t="s">
        <v>2785</v>
      </c>
      <c r="B1404" s="2" t="s">
        <v>1</v>
      </c>
      <c r="C1404" s="2" t="s">
        <v>2</v>
      </c>
      <c r="D1404" s="2" t="s">
        <v>771</v>
      </c>
      <c r="E1404" s="2"/>
      <c r="F1404" s="3">
        <v>42073.338240740741</v>
      </c>
      <c r="G1404" s="2" t="s">
        <v>4</v>
      </c>
      <c r="H1404" s="2" t="s">
        <v>43</v>
      </c>
      <c r="I1404" s="3">
        <v>42074.958333333336</v>
      </c>
      <c r="J1404" s="4">
        <f ca="1">TODAY()</f>
        <v>42790</v>
      </c>
      <c r="K1404" s="5">
        <f>IF(I1404&lt;&gt;0,(I1404-F1404)-1,(J1404-F1404)-1)</f>
        <v>0.62009259259502869</v>
      </c>
      <c r="L1404" s="5" t="b">
        <f>IF(G1404="CAN",TRUE,FALSE)</f>
        <v>0</v>
      </c>
      <c r="M1404" s="6" t="b">
        <f>AND(G1404="CLOSE",K1404&lt;=28)</f>
        <v>1</v>
      </c>
      <c r="N1404" s="6" t="b">
        <f>AND(G1404="CLOSE",K1404&gt;28,K1404&lt;=56)</f>
        <v>0</v>
      </c>
      <c r="O1404" s="6" t="b">
        <f>AND(G1404="CLOSE",K1404&gt;56,K1404&lt;=84)</f>
        <v>0</v>
      </c>
      <c r="P1404" s="6" t="b">
        <f>AND(G1404="CLOSE",K1404&gt;84)</f>
        <v>0</v>
      </c>
      <c r="Q1404" s="6" t="b">
        <f>AND(G1404 = "INPRG",K1404&gt;84)</f>
        <v>0</v>
      </c>
      <c r="R1404" s="6" t="b">
        <f>AND(G1404 = "INPRG",K1404&gt;56,K1404&lt;=84)</f>
        <v>0</v>
      </c>
      <c r="S1404" s="6" t="b">
        <f>AND(G1404 = "INPRG",K1404&gt;28,K1404&lt;56)</f>
        <v>0</v>
      </c>
      <c r="T1404" s="6" t="b">
        <f>AND(G1404="INPRG",K1404&gt;=21,K1404&lt;28)</f>
        <v>0</v>
      </c>
      <c r="U1404" s="6" t="b">
        <f>AND(G1404="INPRG",K1404&gt;=14,K1404&lt;21)</f>
        <v>0</v>
      </c>
      <c r="V1404" s="6" t="b">
        <f>AND(G1404="INPRG",K1404&gt;=7,K1404&lt;14)</f>
        <v>0</v>
      </c>
      <c r="W1404" s="7" t="b">
        <f>AND(G1404="INPRG",K1404&lt;7)</f>
        <v>0</v>
      </c>
    </row>
    <row r="1405" spans="1:23" ht="15.75" x14ac:dyDescent="0.25">
      <c r="A1405" s="8" t="s">
        <v>2786</v>
      </c>
      <c r="B1405" s="9" t="s">
        <v>1</v>
      </c>
      <c r="C1405" s="9" t="s">
        <v>2</v>
      </c>
      <c r="D1405" s="9" t="s">
        <v>759</v>
      </c>
      <c r="E1405" s="9"/>
      <c r="F1405" s="10">
        <v>42073.340300925927</v>
      </c>
      <c r="G1405" s="9" t="s">
        <v>4</v>
      </c>
      <c r="H1405" s="9" t="s">
        <v>5</v>
      </c>
      <c r="I1405" s="10">
        <v>42074.291666666664</v>
      </c>
      <c r="J1405" s="11">
        <f ca="1">TODAY()</f>
        <v>42790</v>
      </c>
      <c r="K1405" s="12">
        <f>IF(I1405&lt;&gt;0,(I1405-F1405)-1,(J1405-F1405)-1)</f>
        <v>-4.8634259263053536E-2</v>
      </c>
      <c r="L1405" s="12" t="b">
        <f>IF(G1405="CAN",TRUE,FALSE)</f>
        <v>0</v>
      </c>
      <c r="M1405" s="13" t="b">
        <f>AND(G1405="CLOSE",K1405&lt;=28)</f>
        <v>1</v>
      </c>
      <c r="N1405" s="13" t="b">
        <f>AND(G1405="CLOSE",K1405&gt;28,K1405&lt;=56)</f>
        <v>0</v>
      </c>
      <c r="O1405" s="13" t="b">
        <f>AND(G1405="CLOSE",K1405&gt;56,K1405&lt;=84)</f>
        <v>0</v>
      </c>
      <c r="P1405" s="13" t="b">
        <f>AND(G1405="CLOSE",K1405&gt;84)</f>
        <v>0</v>
      </c>
      <c r="Q1405" s="13" t="b">
        <f>AND(G1405 = "INPRG",K1405&gt;84)</f>
        <v>0</v>
      </c>
      <c r="R1405" s="13" t="b">
        <f>AND(G1405 = "INPRG",K1405&gt;56,K1405&lt;=84)</f>
        <v>0</v>
      </c>
      <c r="S1405" s="13" t="b">
        <f>AND(G1405 = "INPRG",K1405&gt;28,K1405&lt;56)</f>
        <v>0</v>
      </c>
      <c r="T1405" s="13" t="b">
        <f>AND(G1405="INPRG",K1405&gt;=21,K1405&lt;28)</f>
        <v>0</v>
      </c>
      <c r="U1405" s="13" t="b">
        <f>AND(G1405="INPRG",K1405&gt;=14,K1405&lt;21)</f>
        <v>0</v>
      </c>
      <c r="V1405" s="13" t="b">
        <f>AND(G1405="INPRG",K1405&gt;=7,K1405&lt;14)</f>
        <v>0</v>
      </c>
      <c r="W1405" s="14" t="b">
        <f>AND(G1405="INPRG",K1405&lt;7)</f>
        <v>0</v>
      </c>
    </row>
    <row r="1406" spans="1:23" ht="15.75" x14ac:dyDescent="0.25">
      <c r="A1406" s="1" t="s">
        <v>2787</v>
      </c>
      <c r="B1406" s="2" t="s">
        <v>1</v>
      </c>
      <c r="C1406" s="2" t="s">
        <v>2</v>
      </c>
      <c r="D1406" s="2" t="s">
        <v>773</v>
      </c>
      <c r="E1406" s="2"/>
      <c r="F1406" s="3">
        <v>42074.341087962966</v>
      </c>
      <c r="G1406" s="2" t="s">
        <v>4</v>
      </c>
      <c r="H1406" s="2" t="s">
        <v>5</v>
      </c>
      <c r="I1406" s="3">
        <v>42075.291666666664</v>
      </c>
      <c r="J1406" s="4">
        <f ca="1">TODAY()</f>
        <v>42790</v>
      </c>
      <c r="K1406" s="5">
        <f>IF(I1406&lt;&gt;0,(I1406-F1406)-1,(J1406-F1406)-1)</f>
        <v>-4.9421296302170958E-2</v>
      </c>
      <c r="L1406" s="5" t="b">
        <f>IF(G1406="CAN",TRUE,FALSE)</f>
        <v>0</v>
      </c>
      <c r="M1406" s="6" t="b">
        <f>AND(G1406="CLOSE",K1406&lt;=28)</f>
        <v>1</v>
      </c>
      <c r="N1406" s="6" t="b">
        <f>AND(G1406="CLOSE",K1406&gt;28,K1406&lt;=56)</f>
        <v>0</v>
      </c>
      <c r="O1406" s="6" t="b">
        <f>AND(G1406="CLOSE",K1406&gt;56,K1406&lt;=84)</f>
        <v>0</v>
      </c>
      <c r="P1406" s="6" t="b">
        <f>AND(G1406="CLOSE",K1406&gt;84)</f>
        <v>0</v>
      </c>
      <c r="Q1406" s="6" t="b">
        <f>AND(G1406 = "INPRG",K1406&gt;84)</f>
        <v>0</v>
      </c>
      <c r="R1406" s="6" t="b">
        <f>AND(G1406 = "INPRG",K1406&gt;56,K1406&lt;=84)</f>
        <v>0</v>
      </c>
      <c r="S1406" s="6" t="b">
        <f>AND(G1406 = "INPRG",K1406&gt;28,K1406&lt;56)</f>
        <v>0</v>
      </c>
      <c r="T1406" s="6" t="b">
        <f>AND(G1406="INPRG",K1406&gt;=21,K1406&lt;28)</f>
        <v>0</v>
      </c>
      <c r="U1406" s="6" t="b">
        <f>AND(G1406="INPRG",K1406&gt;=14,K1406&lt;21)</f>
        <v>0</v>
      </c>
      <c r="V1406" s="6" t="b">
        <f>AND(G1406="INPRG",K1406&gt;=7,K1406&lt;14)</f>
        <v>0</v>
      </c>
      <c r="W1406" s="7" t="b">
        <f>AND(G1406="INPRG",K1406&lt;7)</f>
        <v>0</v>
      </c>
    </row>
    <row r="1407" spans="1:23" ht="15.75" x14ac:dyDescent="0.25">
      <c r="A1407" s="8" t="s">
        <v>2788</v>
      </c>
      <c r="B1407" s="9" t="s">
        <v>1</v>
      </c>
      <c r="C1407" s="9" t="s">
        <v>21</v>
      </c>
      <c r="D1407" s="9" t="s">
        <v>784</v>
      </c>
      <c r="E1407" s="9"/>
      <c r="F1407" s="10">
        <v>42074.342581018522</v>
      </c>
      <c r="G1407" s="9" t="s">
        <v>4</v>
      </c>
      <c r="H1407" s="9" t="s">
        <v>23</v>
      </c>
      <c r="I1407" s="10">
        <v>42075.65625</v>
      </c>
      <c r="J1407" s="11">
        <f ca="1">TODAY()</f>
        <v>42790</v>
      </c>
      <c r="K1407" s="12">
        <f>IF(I1407&lt;&gt;0,(I1407-F1407)-1,(J1407-F1407)-1)</f>
        <v>0.3136689814782585</v>
      </c>
      <c r="L1407" s="12" t="b">
        <f>IF(G1407="CAN",TRUE,FALSE)</f>
        <v>0</v>
      </c>
      <c r="M1407" s="13" t="b">
        <f>AND(G1407="CLOSE",K1407&lt;=28)</f>
        <v>1</v>
      </c>
      <c r="N1407" s="13" t="b">
        <f>AND(G1407="CLOSE",K1407&gt;28,K1407&lt;=56)</f>
        <v>0</v>
      </c>
      <c r="O1407" s="13" t="b">
        <f>AND(G1407="CLOSE",K1407&gt;56,K1407&lt;=84)</f>
        <v>0</v>
      </c>
      <c r="P1407" s="13" t="b">
        <f>AND(G1407="CLOSE",K1407&gt;84)</f>
        <v>0</v>
      </c>
      <c r="Q1407" s="13" t="b">
        <f>AND(G1407 = "INPRG",K1407&gt;84)</f>
        <v>0</v>
      </c>
      <c r="R1407" s="13" t="b">
        <f>AND(G1407 = "INPRG",K1407&gt;56,K1407&lt;=84)</f>
        <v>0</v>
      </c>
      <c r="S1407" s="13" t="b">
        <f>AND(G1407 = "INPRG",K1407&gt;28,K1407&lt;56)</f>
        <v>0</v>
      </c>
      <c r="T1407" s="13" t="b">
        <f>AND(G1407="INPRG",K1407&gt;=21,K1407&lt;28)</f>
        <v>0</v>
      </c>
      <c r="U1407" s="13" t="b">
        <f>AND(G1407="INPRG",K1407&gt;=14,K1407&lt;21)</f>
        <v>0</v>
      </c>
      <c r="V1407" s="13" t="b">
        <f>AND(G1407="INPRG",K1407&gt;=7,K1407&lt;14)</f>
        <v>0</v>
      </c>
      <c r="W1407" s="14" t="b">
        <f>AND(G1407="INPRG",K1407&lt;7)</f>
        <v>0</v>
      </c>
    </row>
    <row r="1408" spans="1:23" ht="15.75" x14ac:dyDescent="0.25">
      <c r="A1408" s="1" t="s">
        <v>2789</v>
      </c>
      <c r="B1408" s="2" t="s">
        <v>1</v>
      </c>
      <c r="C1408" s="2" t="s">
        <v>2</v>
      </c>
      <c r="D1408" s="2" t="s">
        <v>786</v>
      </c>
      <c r="E1408" s="2"/>
      <c r="F1408" s="3">
        <v>42074.342604166668</v>
      </c>
      <c r="G1408" s="2" t="s">
        <v>4</v>
      </c>
      <c r="H1408" s="2" t="s">
        <v>23</v>
      </c>
      <c r="I1408" s="3">
        <v>42075.583333333336</v>
      </c>
      <c r="J1408" s="4">
        <f ca="1">TODAY()</f>
        <v>42790</v>
      </c>
      <c r="K1408" s="5">
        <f>IF(I1408&lt;&gt;0,(I1408-F1408)-1,(J1408-F1408)-1)</f>
        <v>0.24072916666773381</v>
      </c>
      <c r="L1408" s="5" t="b">
        <f>IF(G1408="CAN",TRUE,FALSE)</f>
        <v>0</v>
      </c>
      <c r="M1408" s="6" t="b">
        <f>AND(G1408="CLOSE",K1408&lt;=28)</f>
        <v>1</v>
      </c>
      <c r="N1408" s="6" t="b">
        <f>AND(G1408="CLOSE",K1408&gt;28,K1408&lt;=56)</f>
        <v>0</v>
      </c>
      <c r="O1408" s="6" t="b">
        <f>AND(G1408="CLOSE",K1408&gt;56,K1408&lt;=84)</f>
        <v>0</v>
      </c>
      <c r="P1408" s="6" t="b">
        <f>AND(G1408="CLOSE",K1408&gt;84)</f>
        <v>0</v>
      </c>
      <c r="Q1408" s="6" t="b">
        <f>AND(G1408 = "INPRG",K1408&gt;84)</f>
        <v>0</v>
      </c>
      <c r="R1408" s="6" t="b">
        <f>AND(G1408 = "INPRG",K1408&gt;56,K1408&lt;=84)</f>
        <v>0</v>
      </c>
      <c r="S1408" s="6" t="b">
        <f>AND(G1408 = "INPRG",K1408&gt;28,K1408&lt;56)</f>
        <v>0</v>
      </c>
      <c r="T1408" s="6" t="b">
        <f>AND(G1408="INPRG",K1408&gt;=21,K1408&lt;28)</f>
        <v>0</v>
      </c>
      <c r="U1408" s="6" t="b">
        <f>AND(G1408="INPRG",K1408&gt;=14,K1408&lt;21)</f>
        <v>0</v>
      </c>
      <c r="V1408" s="6" t="b">
        <f>AND(G1408="INPRG",K1408&gt;=7,K1408&lt;14)</f>
        <v>0</v>
      </c>
      <c r="W1408" s="7" t="b">
        <f>AND(G1408="INPRG",K1408&lt;7)</f>
        <v>0</v>
      </c>
    </row>
    <row r="1409" spans="1:23" ht="15.75" x14ac:dyDescent="0.25">
      <c r="A1409" s="8" t="s">
        <v>2790</v>
      </c>
      <c r="B1409" s="9" t="s">
        <v>1</v>
      </c>
      <c r="C1409" s="9" t="s">
        <v>2</v>
      </c>
      <c r="D1409" s="9" t="s">
        <v>788</v>
      </c>
      <c r="E1409" s="9" t="s">
        <v>36</v>
      </c>
      <c r="F1409" s="10">
        <v>42074.342604166668</v>
      </c>
      <c r="G1409" s="9" t="s">
        <v>4</v>
      </c>
      <c r="H1409" s="9" t="s">
        <v>33</v>
      </c>
      <c r="I1409" s="10">
        <v>42075.958333333336</v>
      </c>
      <c r="J1409" s="11">
        <f ca="1">TODAY()</f>
        <v>42790</v>
      </c>
      <c r="K1409" s="12">
        <f>IF(I1409&lt;&gt;0,(I1409-F1409)-1,(J1409-F1409)-1)</f>
        <v>0.61572916666773381</v>
      </c>
      <c r="L1409" s="12" t="b">
        <f>IF(G1409="CAN",TRUE,FALSE)</f>
        <v>0</v>
      </c>
      <c r="M1409" s="13" t="b">
        <f>AND(G1409="CLOSE",K1409&lt;=28)</f>
        <v>1</v>
      </c>
      <c r="N1409" s="13" t="b">
        <f>AND(G1409="CLOSE",K1409&gt;28,K1409&lt;=56)</f>
        <v>0</v>
      </c>
      <c r="O1409" s="13" t="b">
        <f>AND(G1409="CLOSE",K1409&gt;56,K1409&lt;=84)</f>
        <v>0</v>
      </c>
      <c r="P1409" s="13" t="b">
        <f>AND(G1409="CLOSE",K1409&gt;84)</f>
        <v>0</v>
      </c>
      <c r="Q1409" s="13" t="b">
        <f>AND(G1409 = "INPRG",K1409&gt;84)</f>
        <v>0</v>
      </c>
      <c r="R1409" s="13" t="b">
        <f>AND(G1409 = "INPRG",K1409&gt;56,K1409&lt;=84)</f>
        <v>0</v>
      </c>
      <c r="S1409" s="13" t="b">
        <f>AND(G1409 = "INPRG",K1409&gt;28,K1409&lt;56)</f>
        <v>0</v>
      </c>
      <c r="T1409" s="13" t="b">
        <f>AND(G1409="INPRG",K1409&gt;=21,K1409&lt;28)</f>
        <v>0</v>
      </c>
      <c r="U1409" s="13" t="b">
        <f>AND(G1409="INPRG",K1409&gt;=14,K1409&lt;21)</f>
        <v>0</v>
      </c>
      <c r="V1409" s="13" t="b">
        <f>AND(G1409="INPRG",K1409&gt;=7,K1409&lt;14)</f>
        <v>0</v>
      </c>
      <c r="W1409" s="14" t="b">
        <f>AND(G1409="INPRG",K1409&lt;7)</f>
        <v>0</v>
      </c>
    </row>
    <row r="1410" spans="1:23" ht="15.75" x14ac:dyDescent="0.25">
      <c r="A1410" s="1" t="s">
        <v>2791</v>
      </c>
      <c r="B1410" s="2" t="s">
        <v>1</v>
      </c>
      <c r="C1410" s="2" t="s">
        <v>2</v>
      </c>
      <c r="D1410" s="2" t="s">
        <v>790</v>
      </c>
      <c r="E1410" s="2"/>
      <c r="F1410" s="3">
        <v>42074.342638888891</v>
      </c>
      <c r="G1410" s="2" t="s">
        <v>4</v>
      </c>
      <c r="H1410" s="2" t="s">
        <v>39</v>
      </c>
      <c r="I1410" s="3">
        <v>42074.689583333333</v>
      </c>
      <c r="J1410" s="4">
        <f ca="1">TODAY()</f>
        <v>42790</v>
      </c>
      <c r="K1410" s="5">
        <f>IF(I1410&lt;&gt;0,(I1410-F1410)-1,(J1410-F1410)-1)</f>
        <v>-0.65305555555823958</v>
      </c>
      <c r="L1410" s="5" t="b">
        <f>IF(G1410="CAN",TRUE,FALSE)</f>
        <v>0</v>
      </c>
      <c r="M1410" s="6" t="b">
        <f>AND(G1410="CLOSE",K1410&lt;=28)</f>
        <v>1</v>
      </c>
      <c r="N1410" s="6" t="b">
        <f>AND(G1410="CLOSE",K1410&gt;28,K1410&lt;=56)</f>
        <v>0</v>
      </c>
      <c r="O1410" s="6" t="b">
        <f>AND(G1410="CLOSE",K1410&gt;56,K1410&lt;=84)</f>
        <v>0</v>
      </c>
      <c r="P1410" s="6" t="b">
        <f>AND(G1410="CLOSE",K1410&gt;84)</f>
        <v>0</v>
      </c>
      <c r="Q1410" s="6" t="b">
        <f>AND(G1410 = "INPRG",K1410&gt;84)</f>
        <v>0</v>
      </c>
      <c r="R1410" s="6" t="b">
        <f>AND(G1410 = "INPRG",K1410&gt;56,K1410&lt;=84)</f>
        <v>0</v>
      </c>
      <c r="S1410" s="6" t="b">
        <f>AND(G1410 = "INPRG",K1410&gt;28,K1410&lt;56)</f>
        <v>0</v>
      </c>
      <c r="T1410" s="6" t="b">
        <f>AND(G1410="INPRG",K1410&gt;=21,K1410&lt;28)</f>
        <v>0</v>
      </c>
      <c r="U1410" s="6" t="b">
        <f>AND(G1410="INPRG",K1410&gt;=14,K1410&lt;21)</f>
        <v>0</v>
      </c>
      <c r="V1410" s="6" t="b">
        <f>AND(G1410="INPRG",K1410&gt;=7,K1410&lt;14)</f>
        <v>0</v>
      </c>
      <c r="W1410" s="7" t="b">
        <f>AND(G1410="INPRG",K1410&lt;7)</f>
        <v>0</v>
      </c>
    </row>
    <row r="1411" spans="1:23" ht="15.75" x14ac:dyDescent="0.25">
      <c r="A1411" s="8" t="s">
        <v>2792</v>
      </c>
      <c r="B1411" s="9" t="s">
        <v>1</v>
      </c>
      <c r="C1411" s="9" t="s">
        <v>2</v>
      </c>
      <c r="D1411" s="9" t="s">
        <v>792</v>
      </c>
      <c r="E1411" s="9" t="s">
        <v>42</v>
      </c>
      <c r="F1411" s="10">
        <v>42074.342650462961</v>
      </c>
      <c r="G1411" s="9" t="s">
        <v>4</v>
      </c>
      <c r="H1411" s="9" t="s">
        <v>43</v>
      </c>
      <c r="I1411" s="10">
        <v>42075.291666666664</v>
      </c>
      <c r="J1411" s="11">
        <f ca="1">TODAY()</f>
        <v>42790</v>
      </c>
      <c r="K1411" s="12">
        <f>IF(I1411&lt;&gt;0,(I1411-F1411)-1,(J1411-F1411)-1)</f>
        <v>-5.0983796296350192E-2</v>
      </c>
      <c r="L1411" s="12" t="b">
        <f>IF(G1411="CAN",TRUE,FALSE)</f>
        <v>0</v>
      </c>
      <c r="M1411" s="13" t="b">
        <f>AND(G1411="CLOSE",K1411&lt;=28)</f>
        <v>1</v>
      </c>
      <c r="N1411" s="13" t="b">
        <f>AND(G1411="CLOSE",K1411&gt;28,K1411&lt;=56)</f>
        <v>0</v>
      </c>
      <c r="O1411" s="13" t="b">
        <f>AND(G1411="CLOSE",K1411&gt;56,K1411&lt;=84)</f>
        <v>0</v>
      </c>
      <c r="P1411" s="13" t="b">
        <f>AND(G1411="CLOSE",K1411&gt;84)</f>
        <v>0</v>
      </c>
      <c r="Q1411" s="13" t="b">
        <f>AND(G1411 = "INPRG",K1411&gt;84)</f>
        <v>0</v>
      </c>
      <c r="R1411" s="13" t="b">
        <f>AND(G1411 = "INPRG",K1411&gt;56,K1411&lt;=84)</f>
        <v>0</v>
      </c>
      <c r="S1411" s="13" t="b">
        <f>AND(G1411 = "INPRG",K1411&gt;28,K1411&lt;56)</f>
        <v>0</v>
      </c>
      <c r="T1411" s="13" t="b">
        <f>AND(G1411="INPRG",K1411&gt;=21,K1411&lt;28)</f>
        <v>0</v>
      </c>
      <c r="U1411" s="13" t="b">
        <f>AND(G1411="INPRG",K1411&gt;=14,K1411&lt;21)</f>
        <v>0</v>
      </c>
      <c r="V1411" s="13" t="b">
        <f>AND(G1411="INPRG",K1411&gt;=7,K1411&lt;14)</f>
        <v>0</v>
      </c>
      <c r="W1411" s="14" t="b">
        <f>AND(G1411="INPRG",K1411&lt;7)</f>
        <v>0</v>
      </c>
    </row>
    <row r="1412" spans="1:23" ht="15.75" x14ac:dyDescent="0.25">
      <c r="A1412" s="1" t="s">
        <v>2793</v>
      </c>
      <c r="B1412" s="2" t="s">
        <v>1</v>
      </c>
      <c r="C1412" s="2" t="s">
        <v>2</v>
      </c>
      <c r="D1412" s="2" t="s">
        <v>794</v>
      </c>
      <c r="E1412" s="2"/>
      <c r="F1412" s="3">
        <v>42074.342685185184</v>
      </c>
      <c r="G1412" s="2" t="s">
        <v>4</v>
      </c>
      <c r="H1412" s="2" t="s">
        <v>43</v>
      </c>
      <c r="I1412" s="3">
        <v>42075.583333333336</v>
      </c>
      <c r="J1412" s="4">
        <f ca="1">TODAY()</f>
        <v>42790</v>
      </c>
      <c r="K1412" s="5">
        <f>IF(I1412&lt;&gt;0,(I1412-F1412)-1,(J1412-F1412)-1)</f>
        <v>0.24064814815210411</v>
      </c>
      <c r="L1412" s="5" t="b">
        <f>IF(G1412="CAN",TRUE,FALSE)</f>
        <v>0</v>
      </c>
      <c r="M1412" s="6" t="b">
        <f>AND(G1412="CLOSE",K1412&lt;=28)</f>
        <v>1</v>
      </c>
      <c r="N1412" s="6" t="b">
        <f>AND(G1412="CLOSE",K1412&gt;28,K1412&lt;=56)</f>
        <v>0</v>
      </c>
      <c r="O1412" s="6" t="b">
        <f>AND(G1412="CLOSE",K1412&gt;56,K1412&lt;=84)</f>
        <v>0</v>
      </c>
      <c r="P1412" s="6" t="b">
        <f>AND(G1412="CLOSE",K1412&gt;84)</f>
        <v>0</v>
      </c>
      <c r="Q1412" s="6" t="b">
        <f>AND(G1412 = "INPRG",K1412&gt;84)</f>
        <v>0</v>
      </c>
      <c r="R1412" s="6" t="b">
        <f>AND(G1412 = "INPRG",K1412&gt;56,K1412&lt;=84)</f>
        <v>0</v>
      </c>
      <c r="S1412" s="6" t="b">
        <f>AND(G1412 = "INPRG",K1412&gt;28,K1412&lt;56)</f>
        <v>0</v>
      </c>
      <c r="T1412" s="6" t="b">
        <f>AND(G1412="INPRG",K1412&gt;=21,K1412&lt;28)</f>
        <v>0</v>
      </c>
      <c r="U1412" s="6" t="b">
        <f>AND(G1412="INPRG",K1412&gt;=14,K1412&lt;21)</f>
        <v>0</v>
      </c>
      <c r="V1412" s="6" t="b">
        <f>AND(G1412="INPRG",K1412&gt;=7,K1412&lt;14)</f>
        <v>0</v>
      </c>
      <c r="W1412" s="7" t="b">
        <f>AND(G1412="INPRG",K1412&lt;7)</f>
        <v>0</v>
      </c>
    </row>
    <row r="1413" spans="1:23" ht="15.75" x14ac:dyDescent="0.25">
      <c r="A1413" s="8" t="s">
        <v>2794</v>
      </c>
      <c r="B1413" s="9" t="s">
        <v>1</v>
      </c>
      <c r="C1413" s="9" t="s">
        <v>2</v>
      </c>
      <c r="D1413" s="9" t="s">
        <v>796</v>
      </c>
      <c r="E1413" s="9" t="s">
        <v>71</v>
      </c>
      <c r="F1413" s="10">
        <v>42074.34269675926</v>
      </c>
      <c r="G1413" s="9" t="s">
        <v>4</v>
      </c>
      <c r="H1413" s="9" t="s">
        <v>19</v>
      </c>
      <c r="I1413" s="10">
        <v>42075.583333333336</v>
      </c>
      <c r="J1413" s="11">
        <f ca="1">TODAY()</f>
        <v>42790</v>
      </c>
      <c r="K1413" s="12">
        <f>IF(I1413&lt;&gt;0,(I1413-F1413)-1,(J1413-F1413)-1)</f>
        <v>0.24063657407532446</v>
      </c>
      <c r="L1413" s="12" t="b">
        <f>IF(G1413="CAN",TRUE,FALSE)</f>
        <v>0</v>
      </c>
      <c r="M1413" s="13" t="b">
        <f>AND(G1413="CLOSE",K1413&lt;=28)</f>
        <v>1</v>
      </c>
      <c r="N1413" s="13" t="b">
        <f>AND(G1413="CLOSE",K1413&gt;28,K1413&lt;=56)</f>
        <v>0</v>
      </c>
      <c r="O1413" s="13" t="b">
        <f>AND(G1413="CLOSE",K1413&gt;56,K1413&lt;=84)</f>
        <v>0</v>
      </c>
      <c r="P1413" s="13" t="b">
        <f>AND(G1413="CLOSE",K1413&gt;84)</f>
        <v>0</v>
      </c>
      <c r="Q1413" s="13" t="b">
        <f>AND(G1413 = "INPRG",K1413&gt;84)</f>
        <v>0</v>
      </c>
      <c r="R1413" s="13" t="b">
        <f>AND(G1413 = "INPRG",K1413&gt;56,K1413&lt;=84)</f>
        <v>0</v>
      </c>
      <c r="S1413" s="13" t="b">
        <f>AND(G1413 = "INPRG",K1413&gt;28,K1413&lt;56)</f>
        <v>0</v>
      </c>
      <c r="T1413" s="13" t="b">
        <f>AND(G1413="INPRG",K1413&gt;=21,K1413&lt;28)</f>
        <v>0</v>
      </c>
      <c r="U1413" s="13" t="b">
        <f>AND(G1413="INPRG",K1413&gt;=14,K1413&lt;21)</f>
        <v>0</v>
      </c>
      <c r="V1413" s="13" t="b">
        <f>AND(G1413="INPRG",K1413&gt;=7,K1413&lt;14)</f>
        <v>0</v>
      </c>
      <c r="W1413" s="14" t="b">
        <f>AND(G1413="INPRG",K1413&lt;7)</f>
        <v>0</v>
      </c>
    </row>
    <row r="1414" spans="1:23" ht="15.75" x14ac:dyDescent="0.25">
      <c r="A1414" s="1" t="s">
        <v>2795</v>
      </c>
      <c r="B1414" s="2" t="s">
        <v>1</v>
      </c>
      <c r="C1414" s="2" t="s">
        <v>2</v>
      </c>
      <c r="D1414" s="2" t="s">
        <v>798</v>
      </c>
      <c r="E1414" s="2" t="s">
        <v>441</v>
      </c>
      <c r="F1414" s="3">
        <v>42074.34270833333</v>
      </c>
      <c r="G1414" s="2" t="s">
        <v>4</v>
      </c>
      <c r="H1414" s="2" t="s">
        <v>443</v>
      </c>
      <c r="I1414" s="3">
        <v>42075.958333333336</v>
      </c>
      <c r="J1414" s="4">
        <f ca="1">TODAY()</f>
        <v>42790</v>
      </c>
      <c r="K1414" s="5">
        <f>IF(I1414&lt;&gt;0,(I1414-F1414)-1,(J1414-F1414)-1)</f>
        <v>0.61562500000582077</v>
      </c>
      <c r="L1414" s="5" t="b">
        <f>IF(G1414="CAN",TRUE,FALSE)</f>
        <v>0</v>
      </c>
      <c r="M1414" s="6" t="b">
        <f>AND(G1414="CLOSE",K1414&lt;=28)</f>
        <v>1</v>
      </c>
      <c r="N1414" s="6" t="b">
        <f>AND(G1414="CLOSE",K1414&gt;28,K1414&lt;=56)</f>
        <v>0</v>
      </c>
      <c r="O1414" s="6" t="b">
        <f>AND(G1414="CLOSE",K1414&gt;56,K1414&lt;=84)</f>
        <v>0</v>
      </c>
      <c r="P1414" s="6" t="b">
        <f>AND(G1414="CLOSE",K1414&gt;84)</f>
        <v>0</v>
      </c>
      <c r="Q1414" s="6" t="b">
        <f>AND(G1414 = "INPRG",K1414&gt;84)</f>
        <v>0</v>
      </c>
      <c r="R1414" s="6" t="b">
        <f>AND(G1414 = "INPRG",K1414&gt;56,K1414&lt;=84)</f>
        <v>0</v>
      </c>
      <c r="S1414" s="6" t="b">
        <f>AND(G1414 = "INPRG",K1414&gt;28,K1414&lt;56)</f>
        <v>0</v>
      </c>
      <c r="T1414" s="6" t="b">
        <f>AND(G1414="INPRG",K1414&gt;=21,K1414&lt;28)</f>
        <v>0</v>
      </c>
      <c r="U1414" s="6" t="b">
        <f>AND(G1414="INPRG",K1414&gt;=14,K1414&lt;21)</f>
        <v>0</v>
      </c>
      <c r="V1414" s="6" t="b">
        <f>AND(G1414="INPRG",K1414&gt;=7,K1414&lt;14)</f>
        <v>0</v>
      </c>
      <c r="W1414" s="7" t="b">
        <f>AND(G1414="INPRG",K1414&lt;7)</f>
        <v>0</v>
      </c>
    </row>
    <row r="1415" spans="1:23" ht="15.75" x14ac:dyDescent="0.25">
      <c r="A1415" s="8" t="s">
        <v>2796</v>
      </c>
      <c r="B1415" s="9" t="s">
        <v>1</v>
      </c>
      <c r="C1415" s="9" t="s">
        <v>2</v>
      </c>
      <c r="D1415" s="9" t="s">
        <v>800</v>
      </c>
      <c r="E1415" s="9"/>
      <c r="F1415" s="10">
        <v>42075.332499999997</v>
      </c>
      <c r="G1415" s="9" t="s">
        <v>4</v>
      </c>
      <c r="H1415" s="9" t="s">
        <v>5</v>
      </c>
      <c r="I1415" s="10">
        <v>42075.25</v>
      </c>
      <c r="J1415" s="11">
        <f ca="1">TODAY()</f>
        <v>42790</v>
      </c>
      <c r="K1415" s="12">
        <f>IF(I1415&lt;&gt;0,(I1415-F1415)-1,(J1415-F1415)-1)</f>
        <v>-1.0824999999967986</v>
      </c>
      <c r="L1415" s="12" t="b">
        <f>IF(G1415="CAN",TRUE,FALSE)</f>
        <v>0</v>
      </c>
      <c r="M1415" s="13" t="b">
        <f>AND(G1415="CLOSE",K1415&lt;=28)</f>
        <v>1</v>
      </c>
      <c r="N1415" s="13" t="b">
        <f>AND(G1415="CLOSE",K1415&gt;28,K1415&lt;=56)</f>
        <v>0</v>
      </c>
      <c r="O1415" s="13" t="b">
        <f>AND(G1415="CLOSE",K1415&gt;56,K1415&lt;=84)</f>
        <v>0</v>
      </c>
      <c r="P1415" s="13" t="b">
        <f>AND(G1415="CLOSE",K1415&gt;84)</f>
        <v>0</v>
      </c>
      <c r="Q1415" s="13" t="b">
        <f>AND(G1415 = "INPRG",K1415&gt;84)</f>
        <v>0</v>
      </c>
      <c r="R1415" s="13" t="b">
        <f>AND(G1415 = "INPRG",K1415&gt;56,K1415&lt;=84)</f>
        <v>0</v>
      </c>
      <c r="S1415" s="13" t="b">
        <f>AND(G1415 = "INPRG",K1415&gt;28,K1415&lt;56)</f>
        <v>0</v>
      </c>
      <c r="T1415" s="13" t="b">
        <f>AND(G1415="INPRG",K1415&gt;=21,K1415&lt;28)</f>
        <v>0</v>
      </c>
      <c r="U1415" s="13" t="b">
        <f>AND(G1415="INPRG",K1415&gt;=14,K1415&lt;21)</f>
        <v>0</v>
      </c>
      <c r="V1415" s="13" t="b">
        <f>AND(G1415="INPRG",K1415&gt;=7,K1415&lt;14)</f>
        <v>0</v>
      </c>
      <c r="W1415" s="14" t="b">
        <f>AND(G1415="INPRG",K1415&lt;7)</f>
        <v>0</v>
      </c>
    </row>
    <row r="1416" spans="1:23" ht="15.75" x14ac:dyDescent="0.25">
      <c r="A1416" s="1" t="s">
        <v>2797</v>
      </c>
      <c r="B1416" s="2" t="s">
        <v>1</v>
      </c>
      <c r="C1416" s="2" t="s">
        <v>2</v>
      </c>
      <c r="D1416" s="2" t="s">
        <v>802</v>
      </c>
      <c r="E1416" s="2" t="s">
        <v>803</v>
      </c>
      <c r="F1416" s="3">
        <v>42075.334907407407</v>
      </c>
      <c r="G1416" s="2" t="s">
        <v>442</v>
      </c>
      <c r="H1416" s="2" t="s">
        <v>804</v>
      </c>
      <c r="I1416" s="3"/>
      <c r="J1416" s="4">
        <f ca="1">TODAY()</f>
        <v>42790</v>
      </c>
      <c r="K1416" s="5">
        <f ca="1">IF(I1416&lt;&gt;0,(I1416-F1416)-1,(J1416-F1416)-1)</f>
        <v>713.66509259259328</v>
      </c>
      <c r="L1416" s="5" t="b">
        <f>IF(G1416="CAN",TRUE,FALSE)</f>
        <v>1</v>
      </c>
      <c r="M1416" s="2" t="b">
        <f ca="1">AND(G1416="CLOSE",K1416&lt;=28)</f>
        <v>0</v>
      </c>
      <c r="N1416" s="2" t="b">
        <f ca="1">AND(G1416="CLOSE",K1416&gt;28,K1416&lt;=56)</f>
        <v>0</v>
      </c>
      <c r="O1416" s="2" t="b">
        <f ca="1">AND(G1416="CLOSE",K1416&gt;56,K1416&lt;=84)</f>
        <v>0</v>
      </c>
      <c r="P1416" s="2" t="b">
        <f ca="1">AND(G1416="CLOSE",K1416&gt;84)</f>
        <v>0</v>
      </c>
      <c r="Q1416" s="2" t="b">
        <f ca="1">AND(G1416 = "INPRG",K1416&gt;84)</f>
        <v>0</v>
      </c>
      <c r="R1416" s="2" t="b">
        <f ca="1">AND(G1416 = "INPRG",K1416&gt;56,K1416&lt;=84)</f>
        <v>0</v>
      </c>
      <c r="S1416" s="2" t="b">
        <f ca="1">AND(G1416 = "INPRG",K1416&gt;28,K1416&lt;56)</f>
        <v>0</v>
      </c>
      <c r="T1416" s="6" t="b">
        <f ca="1">AND(G1416="INPRG",K1416&gt;=21,K1416&lt;28)</f>
        <v>0</v>
      </c>
      <c r="U1416" s="6" t="b">
        <f ca="1">AND(G1416="INPRG",K1416&gt;=14,K1416&lt;21)</f>
        <v>0</v>
      </c>
      <c r="V1416" s="6" t="b">
        <f ca="1">AND(G1416="INPRG",K1416&gt;=7,K1416&lt;14)</f>
        <v>0</v>
      </c>
      <c r="W1416" s="7" t="b">
        <f ca="1">AND(G1416="INPRG",K1416&lt;7)</f>
        <v>0</v>
      </c>
    </row>
    <row r="1417" spans="1:23" ht="15.75" x14ac:dyDescent="0.25">
      <c r="A1417" s="8" t="s">
        <v>2798</v>
      </c>
      <c r="B1417" s="9" t="s">
        <v>1</v>
      </c>
      <c r="C1417" s="9" t="s">
        <v>21</v>
      </c>
      <c r="D1417" s="9" t="s">
        <v>806</v>
      </c>
      <c r="E1417" s="9"/>
      <c r="F1417" s="10">
        <v>42075.334953703707</v>
      </c>
      <c r="G1417" s="9" t="s">
        <v>4</v>
      </c>
      <c r="H1417" s="9" t="s">
        <v>23</v>
      </c>
      <c r="I1417" s="10">
        <v>42076.958333333336</v>
      </c>
      <c r="J1417" s="11">
        <f ca="1">TODAY()</f>
        <v>42790</v>
      </c>
      <c r="K1417" s="12">
        <f>IF(I1417&lt;&gt;0,(I1417-F1417)-1,(J1417-F1417)-1)</f>
        <v>0.62337962962919846</v>
      </c>
      <c r="L1417" s="12" t="b">
        <f>IF(G1417="CAN",TRUE,FALSE)</f>
        <v>0</v>
      </c>
      <c r="M1417" s="13" t="b">
        <f>AND(G1417="CLOSE",K1417&lt;=28)</f>
        <v>1</v>
      </c>
      <c r="N1417" s="13" t="b">
        <f>AND(G1417="CLOSE",K1417&gt;28,K1417&lt;=56)</f>
        <v>0</v>
      </c>
      <c r="O1417" s="13" t="b">
        <f>AND(G1417="CLOSE",K1417&gt;56,K1417&lt;=84)</f>
        <v>0</v>
      </c>
      <c r="P1417" s="13" t="b">
        <f>AND(G1417="CLOSE",K1417&gt;84)</f>
        <v>0</v>
      </c>
      <c r="Q1417" s="13" t="b">
        <f>AND(G1417 = "INPRG",K1417&gt;84)</f>
        <v>0</v>
      </c>
      <c r="R1417" s="13" t="b">
        <f>AND(G1417 = "INPRG",K1417&gt;56,K1417&lt;=84)</f>
        <v>0</v>
      </c>
      <c r="S1417" s="13" t="b">
        <f>AND(G1417 = "INPRG",K1417&gt;28,K1417&lt;56)</f>
        <v>0</v>
      </c>
      <c r="T1417" s="13" t="b">
        <f>AND(G1417="INPRG",K1417&gt;=21,K1417&lt;28)</f>
        <v>0</v>
      </c>
      <c r="U1417" s="13" t="b">
        <f>AND(G1417="INPRG",K1417&gt;=14,K1417&lt;21)</f>
        <v>0</v>
      </c>
      <c r="V1417" s="13" t="b">
        <f>AND(G1417="INPRG",K1417&gt;=7,K1417&lt;14)</f>
        <v>0</v>
      </c>
      <c r="W1417" s="14" t="b">
        <f>AND(G1417="INPRG",K1417&lt;7)</f>
        <v>0</v>
      </c>
    </row>
    <row r="1418" spans="1:23" ht="15.75" x14ac:dyDescent="0.25">
      <c r="A1418" s="1" t="s">
        <v>2799</v>
      </c>
      <c r="B1418" s="2" t="s">
        <v>1</v>
      </c>
      <c r="C1418" s="2" t="s">
        <v>2</v>
      </c>
      <c r="D1418" s="2" t="s">
        <v>808</v>
      </c>
      <c r="E1418" s="2"/>
      <c r="F1418" s="3">
        <v>42075.334976851853</v>
      </c>
      <c r="G1418" s="2" t="s">
        <v>4</v>
      </c>
      <c r="H1418" s="2" t="s">
        <v>23</v>
      </c>
      <c r="I1418" s="3">
        <v>42076.958333333336</v>
      </c>
      <c r="J1418" s="4">
        <f ca="1">TODAY()</f>
        <v>42790</v>
      </c>
      <c r="K1418" s="5">
        <f>IF(I1418&lt;&gt;0,(I1418-F1418)-1,(J1418-F1418)-1)</f>
        <v>0.62335648148291511</v>
      </c>
      <c r="L1418" s="5" t="b">
        <f>IF(G1418="CAN",TRUE,FALSE)</f>
        <v>0</v>
      </c>
      <c r="M1418" s="6" t="b">
        <f>AND(G1418="CLOSE",K1418&lt;=28)</f>
        <v>1</v>
      </c>
      <c r="N1418" s="6" t="b">
        <f>AND(G1418="CLOSE",K1418&gt;28,K1418&lt;=56)</f>
        <v>0</v>
      </c>
      <c r="O1418" s="6" t="b">
        <f>AND(G1418="CLOSE",K1418&gt;56,K1418&lt;=84)</f>
        <v>0</v>
      </c>
      <c r="P1418" s="6" t="b">
        <f>AND(G1418="CLOSE",K1418&gt;84)</f>
        <v>0</v>
      </c>
      <c r="Q1418" s="6" t="b">
        <f>AND(G1418 = "INPRG",K1418&gt;84)</f>
        <v>0</v>
      </c>
      <c r="R1418" s="6" t="b">
        <f>AND(G1418 = "INPRG",K1418&gt;56,K1418&lt;=84)</f>
        <v>0</v>
      </c>
      <c r="S1418" s="6" t="b">
        <f>AND(G1418 = "INPRG",K1418&gt;28,K1418&lt;56)</f>
        <v>0</v>
      </c>
      <c r="T1418" s="6" t="b">
        <f>AND(G1418="INPRG",K1418&gt;=21,K1418&lt;28)</f>
        <v>0</v>
      </c>
      <c r="U1418" s="6" t="b">
        <f>AND(G1418="INPRG",K1418&gt;=14,K1418&lt;21)</f>
        <v>0</v>
      </c>
      <c r="V1418" s="6" t="b">
        <f>AND(G1418="INPRG",K1418&gt;=7,K1418&lt;14)</f>
        <v>0</v>
      </c>
      <c r="W1418" s="7" t="b">
        <f>AND(G1418="INPRG",K1418&lt;7)</f>
        <v>0</v>
      </c>
    </row>
    <row r="1419" spans="1:23" ht="15.75" x14ac:dyDescent="0.25">
      <c r="A1419" s="8" t="s">
        <v>2800</v>
      </c>
      <c r="B1419" s="9" t="s">
        <v>1</v>
      </c>
      <c r="C1419" s="9" t="s">
        <v>2</v>
      </c>
      <c r="D1419" s="9" t="s">
        <v>810</v>
      </c>
      <c r="E1419" s="9" t="s">
        <v>36</v>
      </c>
      <c r="F1419" s="10">
        <v>42075.334988425922</v>
      </c>
      <c r="G1419" s="9" t="s">
        <v>4</v>
      </c>
      <c r="H1419" s="9" t="s">
        <v>33</v>
      </c>
      <c r="I1419" s="10">
        <v>42076.958333333336</v>
      </c>
      <c r="J1419" s="11">
        <f ca="1">TODAY()</f>
        <v>42790</v>
      </c>
      <c r="K1419" s="12">
        <f>IF(I1419&lt;&gt;0,(I1419-F1419)-1,(J1419-F1419)-1)</f>
        <v>0.62334490741341142</v>
      </c>
      <c r="L1419" s="12" t="b">
        <f>IF(G1419="CAN",TRUE,FALSE)</f>
        <v>0</v>
      </c>
      <c r="M1419" s="13" t="b">
        <f>AND(G1419="CLOSE",K1419&lt;=28)</f>
        <v>1</v>
      </c>
      <c r="N1419" s="13" t="b">
        <f>AND(G1419="CLOSE",K1419&gt;28,K1419&lt;=56)</f>
        <v>0</v>
      </c>
      <c r="O1419" s="13" t="b">
        <f>AND(G1419="CLOSE",K1419&gt;56,K1419&lt;=84)</f>
        <v>0</v>
      </c>
      <c r="P1419" s="13" t="b">
        <f>AND(G1419="CLOSE",K1419&gt;84)</f>
        <v>0</v>
      </c>
      <c r="Q1419" s="13" t="b">
        <f>AND(G1419 = "INPRG",K1419&gt;84)</f>
        <v>0</v>
      </c>
      <c r="R1419" s="13" t="b">
        <f>AND(G1419 = "INPRG",K1419&gt;56,K1419&lt;=84)</f>
        <v>0</v>
      </c>
      <c r="S1419" s="13" t="b">
        <f>AND(G1419 = "INPRG",K1419&gt;28,K1419&lt;56)</f>
        <v>0</v>
      </c>
      <c r="T1419" s="13" t="b">
        <f>AND(G1419="INPRG",K1419&gt;=21,K1419&lt;28)</f>
        <v>0</v>
      </c>
      <c r="U1419" s="13" t="b">
        <f>AND(G1419="INPRG",K1419&gt;=14,K1419&lt;21)</f>
        <v>0</v>
      </c>
      <c r="V1419" s="13" t="b">
        <f>AND(G1419="INPRG",K1419&gt;=7,K1419&lt;14)</f>
        <v>0</v>
      </c>
      <c r="W1419" s="14" t="b">
        <f>AND(G1419="INPRG",K1419&lt;7)</f>
        <v>0</v>
      </c>
    </row>
    <row r="1420" spans="1:23" ht="15.75" x14ac:dyDescent="0.25">
      <c r="A1420" s="1" t="s">
        <v>2801</v>
      </c>
      <c r="B1420" s="2" t="s">
        <v>1</v>
      </c>
      <c r="C1420" s="2" t="s">
        <v>2</v>
      </c>
      <c r="D1420" s="2" t="s">
        <v>812</v>
      </c>
      <c r="E1420" s="2"/>
      <c r="F1420" s="3">
        <v>42075.335011574076</v>
      </c>
      <c r="G1420" s="2" t="s">
        <v>4</v>
      </c>
      <c r="H1420" s="2" t="s">
        <v>39</v>
      </c>
      <c r="I1420" s="3">
        <v>42075.69027777778</v>
      </c>
      <c r="J1420" s="4">
        <f ca="1">TODAY()</f>
        <v>42790</v>
      </c>
      <c r="K1420" s="5">
        <f>IF(I1420&lt;&gt;0,(I1420-F1420)-1,(J1420-F1420)-1)</f>
        <v>-0.64473379629635019</v>
      </c>
      <c r="L1420" s="5" t="b">
        <f>IF(G1420="CAN",TRUE,FALSE)</f>
        <v>0</v>
      </c>
      <c r="M1420" s="6" t="b">
        <f>AND(G1420="CLOSE",K1420&lt;=28)</f>
        <v>1</v>
      </c>
      <c r="N1420" s="6" t="b">
        <f>AND(G1420="CLOSE",K1420&gt;28,K1420&lt;=56)</f>
        <v>0</v>
      </c>
      <c r="O1420" s="6" t="b">
        <f>AND(G1420="CLOSE",K1420&gt;56,K1420&lt;=84)</f>
        <v>0</v>
      </c>
      <c r="P1420" s="6" t="b">
        <f>AND(G1420="CLOSE",K1420&gt;84)</f>
        <v>0</v>
      </c>
      <c r="Q1420" s="6" t="b">
        <f>AND(G1420 = "INPRG",K1420&gt;84)</f>
        <v>0</v>
      </c>
      <c r="R1420" s="6" t="b">
        <f>AND(G1420 = "INPRG",K1420&gt;56,K1420&lt;=84)</f>
        <v>0</v>
      </c>
      <c r="S1420" s="6" t="b">
        <f>AND(G1420 = "INPRG",K1420&gt;28,K1420&lt;56)</f>
        <v>0</v>
      </c>
      <c r="T1420" s="6" t="b">
        <f>AND(G1420="INPRG",K1420&gt;=21,K1420&lt;28)</f>
        <v>0</v>
      </c>
      <c r="U1420" s="6" t="b">
        <f>AND(G1420="INPRG",K1420&gt;=14,K1420&lt;21)</f>
        <v>0</v>
      </c>
      <c r="V1420" s="6" t="b">
        <f>AND(G1420="INPRG",K1420&gt;=7,K1420&lt;14)</f>
        <v>0</v>
      </c>
      <c r="W1420" s="7" t="b">
        <f>AND(G1420="INPRG",K1420&lt;7)</f>
        <v>0</v>
      </c>
    </row>
    <row r="1421" spans="1:23" ht="15.75" x14ac:dyDescent="0.25">
      <c r="A1421" s="8" t="s">
        <v>2802</v>
      </c>
      <c r="B1421" s="9" t="s">
        <v>1</v>
      </c>
      <c r="C1421" s="9" t="s">
        <v>2</v>
      </c>
      <c r="D1421" s="9" t="s">
        <v>814</v>
      </c>
      <c r="E1421" s="9" t="s">
        <v>42</v>
      </c>
      <c r="F1421" s="10">
        <v>42075.335023148145</v>
      </c>
      <c r="G1421" s="9" t="s">
        <v>4</v>
      </c>
      <c r="H1421" s="9" t="s">
        <v>43</v>
      </c>
      <c r="I1421" s="10">
        <v>42075.69027777778</v>
      </c>
      <c r="J1421" s="11">
        <f ca="1">TODAY()</f>
        <v>42790</v>
      </c>
      <c r="K1421" s="12">
        <f>IF(I1421&lt;&gt;0,(I1421-F1421)-1,(J1421-F1421)-1)</f>
        <v>-0.64474537036585389</v>
      </c>
      <c r="L1421" s="12" t="b">
        <f>IF(G1421="CAN",TRUE,FALSE)</f>
        <v>0</v>
      </c>
      <c r="M1421" s="13" t="b">
        <f>AND(G1421="CLOSE",K1421&lt;=28)</f>
        <v>1</v>
      </c>
      <c r="N1421" s="13" t="b">
        <f>AND(G1421="CLOSE",K1421&gt;28,K1421&lt;=56)</f>
        <v>0</v>
      </c>
      <c r="O1421" s="13" t="b">
        <f>AND(G1421="CLOSE",K1421&gt;56,K1421&lt;=84)</f>
        <v>0</v>
      </c>
      <c r="P1421" s="13" t="b">
        <f>AND(G1421="CLOSE",K1421&gt;84)</f>
        <v>0</v>
      </c>
      <c r="Q1421" s="13" t="b">
        <f>AND(G1421 = "INPRG",K1421&gt;84)</f>
        <v>0</v>
      </c>
      <c r="R1421" s="13" t="b">
        <f>AND(G1421 = "INPRG",K1421&gt;56,K1421&lt;=84)</f>
        <v>0</v>
      </c>
      <c r="S1421" s="13" t="b">
        <f>AND(G1421 = "INPRG",K1421&gt;28,K1421&lt;56)</f>
        <v>0</v>
      </c>
      <c r="T1421" s="13" t="b">
        <f>AND(G1421="INPRG",K1421&gt;=21,K1421&lt;28)</f>
        <v>0</v>
      </c>
      <c r="U1421" s="13" t="b">
        <f>AND(G1421="INPRG",K1421&gt;=14,K1421&lt;21)</f>
        <v>0</v>
      </c>
      <c r="V1421" s="13" t="b">
        <f>AND(G1421="INPRG",K1421&gt;=7,K1421&lt;14)</f>
        <v>0</v>
      </c>
      <c r="W1421" s="14" t="b">
        <f>AND(G1421="INPRG",K1421&lt;7)</f>
        <v>0</v>
      </c>
    </row>
    <row r="1422" spans="1:23" ht="15.75" x14ac:dyDescent="0.25">
      <c r="A1422" s="1" t="s">
        <v>2803</v>
      </c>
      <c r="B1422" s="2" t="s">
        <v>1</v>
      </c>
      <c r="C1422" s="2" t="s">
        <v>21</v>
      </c>
      <c r="D1422" s="2" t="s">
        <v>816</v>
      </c>
      <c r="E1422" s="2" t="s">
        <v>817</v>
      </c>
      <c r="F1422" s="3">
        <v>42075.335046296299</v>
      </c>
      <c r="G1422" s="2" t="s">
        <v>4</v>
      </c>
      <c r="H1422" s="2" t="s">
        <v>23</v>
      </c>
      <c r="I1422" s="3">
        <v>42076.958333333336</v>
      </c>
      <c r="J1422" s="4">
        <f ca="1">TODAY()</f>
        <v>42790</v>
      </c>
      <c r="K1422" s="5">
        <f>IF(I1422&lt;&gt;0,(I1422-F1422)-1,(J1422-F1422)-1)</f>
        <v>0.62328703703678912</v>
      </c>
      <c r="L1422" s="5" t="b">
        <f>IF(G1422="CAN",TRUE,FALSE)</f>
        <v>0</v>
      </c>
      <c r="M1422" s="6" t="b">
        <f>AND(G1422="CLOSE",K1422&lt;=28)</f>
        <v>1</v>
      </c>
      <c r="N1422" s="6" t="b">
        <f>AND(G1422="CLOSE",K1422&gt;28,K1422&lt;=56)</f>
        <v>0</v>
      </c>
      <c r="O1422" s="6" t="b">
        <f>AND(G1422="CLOSE",K1422&gt;56,K1422&lt;=84)</f>
        <v>0</v>
      </c>
      <c r="P1422" s="6" t="b">
        <f>AND(G1422="CLOSE",K1422&gt;84)</f>
        <v>0</v>
      </c>
      <c r="Q1422" s="6" t="b">
        <f>AND(G1422 = "INPRG",K1422&gt;84)</f>
        <v>0</v>
      </c>
      <c r="R1422" s="6" t="b">
        <f>AND(G1422 = "INPRG",K1422&gt;56,K1422&lt;=84)</f>
        <v>0</v>
      </c>
      <c r="S1422" s="6" t="b">
        <f>AND(G1422 = "INPRG",K1422&gt;28,K1422&lt;56)</f>
        <v>0</v>
      </c>
      <c r="T1422" s="6" t="b">
        <f>AND(G1422="INPRG",K1422&gt;=21,K1422&lt;28)</f>
        <v>0</v>
      </c>
      <c r="U1422" s="6" t="b">
        <f>AND(G1422="INPRG",K1422&gt;=14,K1422&lt;21)</f>
        <v>0</v>
      </c>
      <c r="V1422" s="6" t="b">
        <f>AND(G1422="INPRG",K1422&gt;=7,K1422&lt;14)</f>
        <v>0</v>
      </c>
      <c r="W1422" s="7" t="b">
        <f>AND(G1422="INPRG",K1422&lt;7)</f>
        <v>0</v>
      </c>
    </row>
    <row r="1423" spans="1:23" ht="15.75" x14ac:dyDescent="0.25">
      <c r="A1423" s="8" t="s">
        <v>2804</v>
      </c>
      <c r="B1423" s="9" t="s">
        <v>1</v>
      </c>
      <c r="C1423" s="9" t="s">
        <v>2</v>
      </c>
      <c r="D1423" s="9" t="s">
        <v>124</v>
      </c>
      <c r="E1423" s="9"/>
      <c r="F1423" s="10">
        <v>42076.329409722224</v>
      </c>
      <c r="G1423" s="9" t="s">
        <v>4</v>
      </c>
      <c r="H1423" s="9" t="s">
        <v>5</v>
      </c>
      <c r="I1423" s="10">
        <v>42079.958333333336</v>
      </c>
      <c r="J1423" s="11">
        <f ca="1">TODAY()</f>
        <v>42790</v>
      </c>
      <c r="K1423" s="12">
        <f>IF(I1423&lt;&gt;0,(I1423-F1423)-1,(J1423-F1423)-1)</f>
        <v>2.6289236111115315</v>
      </c>
      <c r="L1423" s="12" t="b">
        <f>IF(G1423="CAN",TRUE,FALSE)</f>
        <v>0</v>
      </c>
      <c r="M1423" s="13" t="b">
        <f>AND(G1423="CLOSE",K1423&lt;=28)</f>
        <v>1</v>
      </c>
      <c r="N1423" s="13" t="b">
        <f>AND(G1423="CLOSE",K1423&gt;28,K1423&lt;=56)</f>
        <v>0</v>
      </c>
      <c r="O1423" s="13" t="b">
        <f>AND(G1423="CLOSE",K1423&gt;56,K1423&lt;=84)</f>
        <v>0</v>
      </c>
      <c r="P1423" s="13" t="b">
        <f>AND(G1423="CLOSE",K1423&gt;84)</f>
        <v>0</v>
      </c>
      <c r="Q1423" s="13" t="b">
        <f>AND(G1423 = "INPRG",K1423&gt;84)</f>
        <v>0</v>
      </c>
      <c r="R1423" s="13" t="b">
        <f>AND(G1423 = "INPRG",K1423&gt;56,K1423&lt;=84)</f>
        <v>0</v>
      </c>
      <c r="S1423" s="13" t="b">
        <f>AND(G1423 = "INPRG",K1423&gt;28,K1423&lt;56)</f>
        <v>0</v>
      </c>
      <c r="T1423" s="13" t="b">
        <f>AND(G1423="INPRG",K1423&gt;=21,K1423&lt;28)</f>
        <v>0</v>
      </c>
      <c r="U1423" s="13" t="b">
        <f>AND(G1423="INPRG",K1423&gt;=14,K1423&lt;21)</f>
        <v>0</v>
      </c>
      <c r="V1423" s="13" t="b">
        <f>AND(G1423="INPRG",K1423&gt;=7,K1423&lt;14)</f>
        <v>0</v>
      </c>
      <c r="W1423" s="14" t="b">
        <f>AND(G1423="INPRG",K1423&lt;7)</f>
        <v>0</v>
      </c>
    </row>
    <row r="1424" spans="1:23" ht="15.75" x14ac:dyDescent="0.25">
      <c r="A1424" s="1" t="s">
        <v>2805</v>
      </c>
      <c r="B1424" s="2" t="s">
        <v>1</v>
      </c>
      <c r="C1424" s="2" t="s">
        <v>2</v>
      </c>
      <c r="D1424" s="2" t="s">
        <v>825</v>
      </c>
      <c r="E1424" s="2" t="s">
        <v>826</v>
      </c>
      <c r="F1424" s="3">
        <v>42076.329618055555</v>
      </c>
      <c r="G1424" s="2" t="s">
        <v>4</v>
      </c>
      <c r="H1424" s="2" t="s">
        <v>827</v>
      </c>
      <c r="I1424" s="3">
        <v>42087.958333333336</v>
      </c>
      <c r="J1424" s="4">
        <f ca="1">TODAY()</f>
        <v>42790</v>
      </c>
      <c r="K1424" s="5">
        <f>IF(I1424&lt;&gt;0,(I1424-F1424)-1,(J1424-F1424)-1)</f>
        <v>10.628715277780429</v>
      </c>
      <c r="L1424" s="5" t="b">
        <f>IF(G1424="CAN",TRUE,FALSE)</f>
        <v>0</v>
      </c>
      <c r="M1424" s="6" t="b">
        <f>AND(G1424="CLOSE",K1424&lt;=28)</f>
        <v>1</v>
      </c>
      <c r="N1424" s="6" t="b">
        <f>AND(G1424="CLOSE",K1424&gt;28,K1424&lt;=56)</f>
        <v>0</v>
      </c>
      <c r="O1424" s="6" t="b">
        <f>AND(G1424="CLOSE",K1424&gt;56,K1424&lt;=84)</f>
        <v>0</v>
      </c>
      <c r="P1424" s="6" t="b">
        <f>AND(G1424="CLOSE",K1424&gt;84)</f>
        <v>0</v>
      </c>
      <c r="Q1424" s="6" t="b">
        <f>AND(G1424 = "INPRG",K1424&gt;84)</f>
        <v>0</v>
      </c>
      <c r="R1424" s="6" t="b">
        <f>AND(G1424 = "INPRG",K1424&gt;56,K1424&lt;=84)</f>
        <v>0</v>
      </c>
      <c r="S1424" s="6" t="b">
        <f>AND(G1424 = "INPRG",K1424&gt;28,K1424&lt;56)</f>
        <v>0</v>
      </c>
      <c r="T1424" s="6" t="b">
        <f>AND(G1424="INPRG",K1424&gt;=21,K1424&lt;28)</f>
        <v>0</v>
      </c>
      <c r="U1424" s="6" t="b">
        <f>AND(G1424="INPRG",K1424&gt;=14,K1424&lt;21)</f>
        <v>0</v>
      </c>
      <c r="V1424" s="6" t="b">
        <f>AND(G1424="INPRG",K1424&gt;=7,K1424&lt;14)</f>
        <v>0</v>
      </c>
      <c r="W1424" s="7" t="b">
        <f>AND(G1424="INPRG",K1424&lt;7)</f>
        <v>0</v>
      </c>
    </row>
    <row r="1425" spans="1:23" ht="15.75" x14ac:dyDescent="0.25">
      <c r="A1425" s="8" t="s">
        <v>2806</v>
      </c>
      <c r="B1425" s="9" t="s">
        <v>1</v>
      </c>
      <c r="C1425" s="9" t="s">
        <v>2</v>
      </c>
      <c r="D1425" s="9" t="s">
        <v>829</v>
      </c>
      <c r="E1425" s="9" t="s">
        <v>830</v>
      </c>
      <c r="F1425" s="10">
        <v>42076.329641203702</v>
      </c>
      <c r="G1425" s="9" t="s">
        <v>4</v>
      </c>
      <c r="H1425" s="9" t="s">
        <v>97</v>
      </c>
      <c r="I1425" s="10">
        <v>42087.958333333336</v>
      </c>
      <c r="J1425" s="11">
        <f ca="1">TODAY()</f>
        <v>42790</v>
      </c>
      <c r="K1425" s="12">
        <f>IF(I1425&lt;&gt;0,(I1425-F1425)-1,(J1425-F1425)-1)</f>
        <v>10.628692129634146</v>
      </c>
      <c r="L1425" s="12" t="b">
        <f>IF(G1425="CAN",TRUE,FALSE)</f>
        <v>0</v>
      </c>
      <c r="M1425" s="13" t="b">
        <f>AND(G1425="CLOSE",K1425&lt;=28)</f>
        <v>1</v>
      </c>
      <c r="N1425" s="13" t="b">
        <f>AND(G1425="CLOSE",K1425&gt;28,K1425&lt;=56)</f>
        <v>0</v>
      </c>
      <c r="O1425" s="13" t="b">
        <f>AND(G1425="CLOSE",K1425&gt;56,K1425&lt;=84)</f>
        <v>0</v>
      </c>
      <c r="P1425" s="13" t="b">
        <f>AND(G1425="CLOSE",K1425&gt;84)</f>
        <v>0</v>
      </c>
      <c r="Q1425" s="13" t="b">
        <f>AND(G1425 = "INPRG",K1425&gt;84)</f>
        <v>0</v>
      </c>
      <c r="R1425" s="13" t="b">
        <f>AND(G1425 = "INPRG",K1425&gt;56,K1425&lt;=84)</f>
        <v>0</v>
      </c>
      <c r="S1425" s="13" t="b">
        <f>AND(G1425 = "INPRG",K1425&gt;28,K1425&lt;56)</f>
        <v>0</v>
      </c>
      <c r="T1425" s="13" t="b">
        <f>AND(G1425="INPRG",K1425&gt;=21,K1425&lt;28)</f>
        <v>0</v>
      </c>
      <c r="U1425" s="13" t="b">
        <f>AND(G1425="INPRG",K1425&gt;=14,K1425&lt;21)</f>
        <v>0</v>
      </c>
      <c r="V1425" s="13" t="b">
        <f>AND(G1425="INPRG",K1425&gt;=7,K1425&lt;14)</f>
        <v>0</v>
      </c>
      <c r="W1425" s="14" t="b">
        <f>AND(G1425="INPRG",K1425&lt;7)</f>
        <v>0</v>
      </c>
    </row>
    <row r="1426" spans="1:23" ht="15.75" x14ac:dyDescent="0.25">
      <c r="A1426" s="1" t="s">
        <v>2807</v>
      </c>
      <c r="B1426" s="2" t="s">
        <v>1</v>
      </c>
      <c r="C1426" s="2" t="s">
        <v>2</v>
      </c>
      <c r="D1426" s="2" t="s">
        <v>829</v>
      </c>
      <c r="E1426" s="2" t="s">
        <v>832</v>
      </c>
      <c r="F1426" s="3">
        <v>42076.329664351855</v>
      </c>
      <c r="G1426" s="2" t="s">
        <v>4</v>
      </c>
      <c r="H1426" s="2" t="s">
        <v>97</v>
      </c>
      <c r="I1426" s="3">
        <v>42087.958333333336</v>
      </c>
      <c r="J1426" s="4">
        <f ca="1">TODAY()</f>
        <v>42790</v>
      </c>
      <c r="K1426" s="5">
        <f>IF(I1426&lt;&gt;0,(I1426-F1426)-1,(J1426-F1426)-1)</f>
        <v>10.628668981480587</v>
      </c>
      <c r="L1426" s="5" t="b">
        <f>IF(G1426="CAN",TRUE,FALSE)</f>
        <v>0</v>
      </c>
      <c r="M1426" s="6" t="b">
        <f>AND(G1426="CLOSE",K1426&lt;=28)</f>
        <v>1</v>
      </c>
      <c r="N1426" s="6" t="b">
        <f>AND(G1426="CLOSE",K1426&gt;28,K1426&lt;=56)</f>
        <v>0</v>
      </c>
      <c r="O1426" s="6" t="b">
        <f>AND(G1426="CLOSE",K1426&gt;56,K1426&lt;=84)</f>
        <v>0</v>
      </c>
      <c r="P1426" s="6" t="b">
        <f>AND(G1426="CLOSE",K1426&gt;84)</f>
        <v>0</v>
      </c>
      <c r="Q1426" s="6" t="b">
        <f>AND(G1426 = "INPRG",K1426&gt;84)</f>
        <v>0</v>
      </c>
      <c r="R1426" s="6" t="b">
        <f>AND(G1426 = "INPRG",K1426&gt;56,K1426&lt;=84)</f>
        <v>0</v>
      </c>
      <c r="S1426" s="6" t="b">
        <f>AND(G1426 = "INPRG",K1426&gt;28,K1426&lt;56)</f>
        <v>0</v>
      </c>
      <c r="T1426" s="6" t="b">
        <f>AND(G1426="INPRG",K1426&gt;=21,K1426&lt;28)</f>
        <v>0</v>
      </c>
      <c r="U1426" s="6" t="b">
        <f>AND(G1426="INPRG",K1426&gt;=14,K1426&lt;21)</f>
        <v>0</v>
      </c>
      <c r="V1426" s="6" t="b">
        <f>AND(G1426="INPRG",K1426&gt;=7,K1426&lt;14)</f>
        <v>0</v>
      </c>
      <c r="W1426" s="7" t="b">
        <f>AND(G1426="INPRG",K1426&lt;7)</f>
        <v>0</v>
      </c>
    </row>
    <row r="1427" spans="1:23" ht="15.75" x14ac:dyDescent="0.25">
      <c r="A1427" s="8" t="s">
        <v>2808</v>
      </c>
      <c r="B1427" s="9" t="s">
        <v>1</v>
      </c>
      <c r="C1427" s="9" t="s">
        <v>2</v>
      </c>
      <c r="D1427" s="9" t="s">
        <v>829</v>
      </c>
      <c r="E1427" s="9" t="s">
        <v>834</v>
      </c>
      <c r="F1427" s="10">
        <v>42076.329699074071</v>
      </c>
      <c r="G1427" s="9" t="s">
        <v>4</v>
      </c>
      <c r="H1427" s="9" t="s">
        <v>97</v>
      </c>
      <c r="I1427" s="10">
        <v>42087.958333333336</v>
      </c>
      <c r="J1427" s="11">
        <f ca="1">TODAY()</f>
        <v>42790</v>
      </c>
      <c r="K1427" s="12">
        <f>IF(I1427&lt;&gt;0,(I1427-F1427)-1,(J1427-F1427)-1)</f>
        <v>10.6286342592648</v>
      </c>
      <c r="L1427" s="12" t="b">
        <f>IF(G1427="CAN",TRUE,FALSE)</f>
        <v>0</v>
      </c>
      <c r="M1427" s="13" t="b">
        <f>AND(G1427="CLOSE",K1427&lt;=28)</f>
        <v>1</v>
      </c>
      <c r="N1427" s="13" t="b">
        <f>AND(G1427="CLOSE",K1427&gt;28,K1427&lt;=56)</f>
        <v>0</v>
      </c>
      <c r="O1427" s="13" t="b">
        <f>AND(G1427="CLOSE",K1427&gt;56,K1427&lt;=84)</f>
        <v>0</v>
      </c>
      <c r="P1427" s="13" t="b">
        <f>AND(G1427="CLOSE",K1427&gt;84)</f>
        <v>0</v>
      </c>
      <c r="Q1427" s="13" t="b">
        <f>AND(G1427 = "INPRG",K1427&gt;84)</f>
        <v>0</v>
      </c>
      <c r="R1427" s="13" t="b">
        <f>AND(G1427 = "INPRG",K1427&gt;56,K1427&lt;=84)</f>
        <v>0</v>
      </c>
      <c r="S1427" s="13" t="b">
        <f>AND(G1427 = "INPRG",K1427&gt;28,K1427&lt;56)</f>
        <v>0</v>
      </c>
      <c r="T1427" s="13" t="b">
        <f>AND(G1427="INPRG",K1427&gt;=21,K1427&lt;28)</f>
        <v>0</v>
      </c>
      <c r="U1427" s="13" t="b">
        <f>AND(G1427="INPRG",K1427&gt;=14,K1427&lt;21)</f>
        <v>0</v>
      </c>
      <c r="V1427" s="13" t="b">
        <f>AND(G1427="INPRG",K1427&gt;=7,K1427&lt;14)</f>
        <v>0</v>
      </c>
      <c r="W1427" s="14" t="b">
        <f>AND(G1427="INPRG",K1427&lt;7)</f>
        <v>0</v>
      </c>
    </row>
    <row r="1428" spans="1:23" ht="15.75" x14ac:dyDescent="0.25">
      <c r="A1428" s="1" t="s">
        <v>2809</v>
      </c>
      <c r="B1428" s="2" t="s">
        <v>1</v>
      </c>
      <c r="C1428" s="2" t="s">
        <v>2</v>
      </c>
      <c r="D1428" s="2" t="s">
        <v>2810</v>
      </c>
      <c r="E1428" s="2" t="s">
        <v>2811</v>
      </c>
      <c r="F1428" s="3">
        <v>42076.329814814817</v>
      </c>
      <c r="G1428" s="2" t="s">
        <v>4</v>
      </c>
      <c r="H1428" s="2" t="s">
        <v>181</v>
      </c>
      <c r="I1428" s="3">
        <v>42375.345138888886</v>
      </c>
      <c r="J1428" s="4">
        <f ca="1">TODAY()</f>
        <v>42790</v>
      </c>
      <c r="K1428" s="5">
        <f>IF(I1428&lt;&gt;0,(I1428-F1428)-1,(J1428-F1428)-1)</f>
        <v>298.01532407406921</v>
      </c>
      <c r="L1428" s="5" t="b">
        <f>IF(G1428="CAN",TRUE,FALSE)</f>
        <v>0</v>
      </c>
      <c r="M1428" s="6" t="b">
        <f>AND(G1428="CLOSE",K1428&lt;=28)</f>
        <v>0</v>
      </c>
      <c r="N1428" s="6" t="b">
        <f>AND(G1428="CLOSE",K1428&gt;28,K1428&lt;=56)</f>
        <v>0</v>
      </c>
      <c r="O1428" s="6" t="b">
        <f>AND(G1428="CLOSE",K1428&gt;56,K1428&lt;=84)</f>
        <v>0</v>
      </c>
      <c r="P1428" s="6" t="b">
        <f>AND(G1428="CLOSE",K1428&gt;84)</f>
        <v>1</v>
      </c>
      <c r="Q1428" s="6" t="b">
        <f>AND(G1428 = "INPRG",K1428&gt;84)</f>
        <v>0</v>
      </c>
      <c r="R1428" s="6" t="b">
        <f>AND(G1428 = "INPRG",K1428&gt;56,K1428&lt;=84)</f>
        <v>0</v>
      </c>
      <c r="S1428" s="6" t="b">
        <f>AND(G1428 = "INPRG",K1428&gt;28,K1428&lt;56)</f>
        <v>0</v>
      </c>
      <c r="T1428" s="6" t="b">
        <f>AND(G1428="INPRG",K1428&gt;=21,K1428&lt;28)</f>
        <v>0</v>
      </c>
      <c r="U1428" s="6" t="b">
        <f>AND(G1428="INPRG",K1428&gt;=14,K1428&lt;21)</f>
        <v>0</v>
      </c>
      <c r="V1428" s="6" t="b">
        <f>AND(G1428="INPRG",K1428&gt;=7,K1428&lt;14)</f>
        <v>0</v>
      </c>
      <c r="W1428" s="7" t="b">
        <f>AND(G1428="INPRG",K1428&lt;7)</f>
        <v>0</v>
      </c>
    </row>
    <row r="1429" spans="1:23" ht="15.75" x14ac:dyDescent="0.25">
      <c r="A1429" s="8" t="s">
        <v>2812</v>
      </c>
      <c r="B1429" s="9" t="s">
        <v>1</v>
      </c>
      <c r="C1429" s="9" t="s">
        <v>2</v>
      </c>
      <c r="D1429" s="9" t="s">
        <v>2810</v>
      </c>
      <c r="E1429" s="9" t="s">
        <v>2813</v>
      </c>
      <c r="F1429" s="10">
        <v>42076.329895833333</v>
      </c>
      <c r="G1429" s="9" t="s">
        <v>4</v>
      </c>
      <c r="H1429" s="9" t="s">
        <v>181</v>
      </c>
      <c r="I1429" s="10">
        <v>42375.344444444447</v>
      </c>
      <c r="J1429" s="11">
        <f ca="1">TODAY()</f>
        <v>42790</v>
      </c>
      <c r="K1429" s="12">
        <f>IF(I1429&lt;&gt;0,(I1429-F1429)-1,(J1429-F1429)-1)</f>
        <v>298.01454861111415</v>
      </c>
      <c r="L1429" s="12" t="b">
        <f>IF(G1429="CAN",TRUE,FALSE)</f>
        <v>0</v>
      </c>
      <c r="M1429" s="13" t="b">
        <f>AND(G1429="CLOSE",K1429&lt;=28)</f>
        <v>0</v>
      </c>
      <c r="N1429" s="13" t="b">
        <f>AND(G1429="CLOSE",K1429&gt;28,K1429&lt;=56)</f>
        <v>0</v>
      </c>
      <c r="O1429" s="13" t="b">
        <f>AND(G1429="CLOSE",K1429&gt;56,K1429&lt;=84)</f>
        <v>0</v>
      </c>
      <c r="P1429" s="13" t="b">
        <f>AND(G1429="CLOSE",K1429&gt;84)</f>
        <v>1</v>
      </c>
      <c r="Q1429" s="13" t="b">
        <f>AND(G1429 = "INPRG",K1429&gt;84)</f>
        <v>0</v>
      </c>
      <c r="R1429" s="13" t="b">
        <f>AND(G1429 = "INPRG",K1429&gt;56,K1429&lt;=84)</f>
        <v>0</v>
      </c>
      <c r="S1429" s="13" t="b">
        <f>AND(G1429 = "INPRG",K1429&gt;28,K1429&lt;56)</f>
        <v>0</v>
      </c>
      <c r="T1429" s="13" t="b">
        <f>AND(G1429="INPRG",K1429&gt;=21,K1429&lt;28)</f>
        <v>0</v>
      </c>
      <c r="U1429" s="13" t="b">
        <f>AND(G1429="INPRG",K1429&gt;=14,K1429&lt;21)</f>
        <v>0</v>
      </c>
      <c r="V1429" s="13" t="b">
        <f>AND(G1429="INPRG",K1429&gt;=7,K1429&lt;14)</f>
        <v>0</v>
      </c>
      <c r="W1429" s="14" t="b">
        <f>AND(G1429="INPRG",K1429&lt;7)</f>
        <v>0</v>
      </c>
    </row>
    <row r="1430" spans="1:23" ht="15.75" x14ac:dyDescent="0.25">
      <c r="A1430" s="1" t="s">
        <v>2814</v>
      </c>
      <c r="B1430" s="2" t="s">
        <v>1</v>
      </c>
      <c r="C1430" s="2" t="s">
        <v>2</v>
      </c>
      <c r="D1430" s="2" t="s">
        <v>836</v>
      </c>
      <c r="E1430" s="2" t="s">
        <v>837</v>
      </c>
      <c r="F1430" s="3">
        <v>42076.329930555556</v>
      </c>
      <c r="G1430" s="2" t="s">
        <v>4</v>
      </c>
      <c r="H1430" s="2" t="s">
        <v>838</v>
      </c>
      <c r="I1430" s="3">
        <v>42079.958333333336</v>
      </c>
      <c r="J1430" s="4">
        <f ca="1">TODAY()</f>
        <v>42790</v>
      </c>
      <c r="K1430" s="5">
        <f>IF(I1430&lt;&gt;0,(I1430-F1430)-1,(J1430-F1430)-1)</f>
        <v>2.6284027777801384</v>
      </c>
      <c r="L1430" s="5" t="b">
        <f>IF(G1430="CAN",TRUE,FALSE)</f>
        <v>0</v>
      </c>
      <c r="M1430" s="6" t="b">
        <f>AND(G1430="CLOSE",K1430&lt;=28)</f>
        <v>1</v>
      </c>
      <c r="N1430" s="6" t="b">
        <f>AND(G1430="CLOSE",K1430&gt;28,K1430&lt;=56)</f>
        <v>0</v>
      </c>
      <c r="O1430" s="6" t="b">
        <f>AND(G1430="CLOSE",K1430&gt;56,K1430&lt;=84)</f>
        <v>0</v>
      </c>
      <c r="P1430" s="6" t="b">
        <f>AND(G1430="CLOSE",K1430&gt;84)</f>
        <v>0</v>
      </c>
      <c r="Q1430" s="6" t="b">
        <f>AND(G1430 = "INPRG",K1430&gt;84)</f>
        <v>0</v>
      </c>
      <c r="R1430" s="6" t="b">
        <f>AND(G1430 = "INPRG",K1430&gt;56,K1430&lt;=84)</f>
        <v>0</v>
      </c>
      <c r="S1430" s="6" t="b">
        <f>AND(G1430 = "INPRG",K1430&gt;28,K1430&lt;56)</f>
        <v>0</v>
      </c>
      <c r="T1430" s="6" t="b">
        <f>AND(G1430="INPRG",K1430&gt;=21,K1430&lt;28)</f>
        <v>0</v>
      </c>
      <c r="U1430" s="6" t="b">
        <f>AND(G1430="INPRG",K1430&gt;=14,K1430&lt;21)</f>
        <v>0</v>
      </c>
      <c r="V1430" s="6" t="b">
        <f>AND(G1430="INPRG",K1430&gt;=7,K1430&lt;14)</f>
        <v>0</v>
      </c>
      <c r="W1430" s="7" t="b">
        <f>AND(G1430="INPRG",K1430&lt;7)</f>
        <v>0</v>
      </c>
    </row>
    <row r="1431" spans="1:23" ht="15.75" x14ac:dyDescent="0.25">
      <c r="A1431" s="8" t="s">
        <v>2815</v>
      </c>
      <c r="B1431" s="9" t="s">
        <v>1</v>
      </c>
      <c r="C1431" s="9" t="s">
        <v>2</v>
      </c>
      <c r="D1431" s="9" t="s">
        <v>2816</v>
      </c>
      <c r="E1431" s="9" t="s">
        <v>2817</v>
      </c>
      <c r="F1431" s="10">
        <v>42076.33021990741</v>
      </c>
      <c r="G1431" s="9" t="s">
        <v>4</v>
      </c>
      <c r="H1431" s="9" t="s">
        <v>208</v>
      </c>
      <c r="I1431" s="10">
        <v>42079.958333333336</v>
      </c>
      <c r="J1431" s="11">
        <f ca="1">TODAY()</f>
        <v>42790</v>
      </c>
      <c r="K1431" s="12">
        <f>IF(I1431&lt;&gt;0,(I1431-F1431)-1,(J1431-F1431)-1)</f>
        <v>2.6281134259261307</v>
      </c>
      <c r="L1431" s="12" t="b">
        <f>IF(G1431="CAN",TRUE,FALSE)</f>
        <v>0</v>
      </c>
      <c r="M1431" s="13" t="b">
        <f>AND(G1431="CLOSE",K1431&lt;=28)</f>
        <v>1</v>
      </c>
      <c r="N1431" s="13" t="b">
        <f>AND(G1431="CLOSE",K1431&gt;28,K1431&lt;=56)</f>
        <v>0</v>
      </c>
      <c r="O1431" s="13" t="b">
        <f>AND(G1431="CLOSE",K1431&gt;56,K1431&lt;=84)</f>
        <v>0</v>
      </c>
      <c r="P1431" s="13" t="b">
        <f>AND(G1431="CLOSE",K1431&gt;84)</f>
        <v>0</v>
      </c>
      <c r="Q1431" s="13" t="b">
        <f>AND(G1431 = "INPRG",K1431&gt;84)</f>
        <v>0</v>
      </c>
      <c r="R1431" s="13" t="b">
        <f>AND(G1431 = "INPRG",K1431&gt;56,K1431&lt;=84)</f>
        <v>0</v>
      </c>
      <c r="S1431" s="13" t="b">
        <f>AND(G1431 = "INPRG",K1431&gt;28,K1431&lt;56)</f>
        <v>0</v>
      </c>
      <c r="T1431" s="13" t="b">
        <f>AND(G1431="INPRG",K1431&gt;=21,K1431&lt;28)</f>
        <v>0</v>
      </c>
      <c r="U1431" s="13" t="b">
        <f>AND(G1431="INPRG",K1431&gt;=14,K1431&lt;21)</f>
        <v>0</v>
      </c>
      <c r="V1431" s="13" t="b">
        <f>AND(G1431="INPRG",K1431&gt;=7,K1431&lt;14)</f>
        <v>0</v>
      </c>
      <c r="W1431" s="14" t="b">
        <f>AND(G1431="INPRG",K1431&lt;7)</f>
        <v>0</v>
      </c>
    </row>
    <row r="1432" spans="1:23" ht="15.75" x14ac:dyDescent="0.25">
      <c r="A1432" s="1" t="s">
        <v>2818</v>
      </c>
      <c r="B1432" s="2" t="s">
        <v>1</v>
      </c>
      <c r="C1432" s="2" t="s">
        <v>2</v>
      </c>
      <c r="D1432" s="2" t="s">
        <v>152</v>
      </c>
      <c r="E1432" s="2"/>
      <c r="F1432" s="3">
        <v>42076.330300925925</v>
      </c>
      <c r="G1432" s="2" t="s">
        <v>4</v>
      </c>
      <c r="H1432" s="2" t="s">
        <v>153</v>
      </c>
      <c r="I1432" s="3">
        <v>42084.5</v>
      </c>
      <c r="J1432" s="4">
        <f ca="1">TODAY()</f>
        <v>42790</v>
      </c>
      <c r="K1432" s="5">
        <f>IF(I1432&lt;&gt;0,(I1432-F1432)-1,(J1432-F1432)-1)</f>
        <v>7.1696990740747424</v>
      </c>
      <c r="L1432" s="5" t="b">
        <f>IF(G1432="CAN",TRUE,FALSE)</f>
        <v>0</v>
      </c>
      <c r="M1432" s="6" t="b">
        <f>AND(G1432="CLOSE",K1432&lt;=28)</f>
        <v>1</v>
      </c>
      <c r="N1432" s="6" t="b">
        <f>AND(G1432="CLOSE",K1432&gt;28,K1432&lt;=56)</f>
        <v>0</v>
      </c>
      <c r="O1432" s="6" t="b">
        <f>AND(G1432="CLOSE",K1432&gt;56,K1432&lt;=84)</f>
        <v>0</v>
      </c>
      <c r="P1432" s="6" t="b">
        <f>AND(G1432="CLOSE",K1432&gt;84)</f>
        <v>0</v>
      </c>
      <c r="Q1432" s="6" t="b">
        <f>AND(G1432 = "INPRG",K1432&gt;84)</f>
        <v>0</v>
      </c>
      <c r="R1432" s="6" t="b">
        <f>AND(G1432 = "INPRG",K1432&gt;56,K1432&lt;=84)</f>
        <v>0</v>
      </c>
      <c r="S1432" s="6" t="b">
        <f>AND(G1432 = "INPRG",K1432&gt;28,K1432&lt;56)</f>
        <v>0</v>
      </c>
      <c r="T1432" s="6" t="b">
        <f>AND(G1432="INPRG",K1432&gt;=21,K1432&lt;28)</f>
        <v>0</v>
      </c>
      <c r="U1432" s="6" t="b">
        <f>AND(G1432="INPRG",K1432&gt;=14,K1432&lt;21)</f>
        <v>0</v>
      </c>
      <c r="V1432" s="6" t="b">
        <f>AND(G1432="INPRG",K1432&gt;=7,K1432&lt;14)</f>
        <v>0</v>
      </c>
      <c r="W1432" s="7" t="b">
        <f>AND(G1432="INPRG",K1432&lt;7)</f>
        <v>0</v>
      </c>
    </row>
    <row r="1433" spans="1:23" ht="15.75" x14ac:dyDescent="0.25">
      <c r="A1433" s="8" t="s">
        <v>2819</v>
      </c>
      <c r="B1433" s="9" t="s">
        <v>1</v>
      </c>
      <c r="C1433" s="9" t="s">
        <v>2</v>
      </c>
      <c r="D1433" s="9" t="s">
        <v>847</v>
      </c>
      <c r="E1433" s="9" t="s">
        <v>848</v>
      </c>
      <c r="F1433" s="10">
        <v>42076.330474537041</v>
      </c>
      <c r="G1433" s="9" t="s">
        <v>4</v>
      </c>
      <c r="H1433" s="9" t="s">
        <v>43</v>
      </c>
      <c r="I1433" s="10">
        <v>42109.958333333336</v>
      </c>
      <c r="J1433" s="11">
        <f ca="1">TODAY()</f>
        <v>42790</v>
      </c>
      <c r="K1433" s="12">
        <f>IF(I1433&lt;&gt;0,(I1433-F1433)-1,(J1433-F1433)-1)</f>
        <v>32.627858796295186</v>
      </c>
      <c r="L1433" s="12" t="b">
        <f>IF(G1433="CAN",TRUE,FALSE)</f>
        <v>0</v>
      </c>
      <c r="M1433" s="13" t="b">
        <f>AND(G1433="CLOSE",K1433&lt;=28)</f>
        <v>0</v>
      </c>
      <c r="N1433" s="13" t="b">
        <f>AND(G1433="CLOSE",K1433&gt;28,K1433&lt;=56)</f>
        <v>1</v>
      </c>
      <c r="O1433" s="13" t="b">
        <f>AND(G1433="CLOSE",K1433&gt;56,K1433&lt;=84)</f>
        <v>0</v>
      </c>
      <c r="P1433" s="13" t="b">
        <f>AND(G1433="CLOSE",K1433&gt;84)</f>
        <v>0</v>
      </c>
      <c r="Q1433" s="13" t="b">
        <f>AND(G1433 = "INPRG",K1433&gt;84)</f>
        <v>0</v>
      </c>
      <c r="R1433" s="13" t="b">
        <f>AND(G1433 = "INPRG",K1433&gt;56,K1433&lt;=84)</f>
        <v>0</v>
      </c>
      <c r="S1433" s="13" t="b">
        <f>AND(G1433 = "INPRG",K1433&gt;28,K1433&lt;56)</f>
        <v>0</v>
      </c>
      <c r="T1433" s="13" t="b">
        <f>AND(G1433="INPRG",K1433&gt;=21,K1433&lt;28)</f>
        <v>0</v>
      </c>
      <c r="U1433" s="13" t="b">
        <f>AND(G1433="INPRG",K1433&gt;=14,K1433&lt;21)</f>
        <v>0</v>
      </c>
      <c r="V1433" s="13" t="b">
        <f>AND(G1433="INPRG",K1433&gt;=7,K1433&lt;14)</f>
        <v>0</v>
      </c>
      <c r="W1433" s="14" t="b">
        <f>AND(G1433="INPRG",K1433&lt;7)</f>
        <v>0</v>
      </c>
    </row>
    <row r="1434" spans="1:23" ht="15.75" x14ac:dyDescent="0.25">
      <c r="A1434" s="1" t="s">
        <v>2820</v>
      </c>
      <c r="B1434" s="2" t="s">
        <v>1</v>
      </c>
      <c r="C1434" s="2" t="s">
        <v>2</v>
      </c>
      <c r="D1434" s="2" t="s">
        <v>850</v>
      </c>
      <c r="E1434" s="2" t="s">
        <v>851</v>
      </c>
      <c r="F1434" s="3">
        <v>42076.330613425926</v>
      </c>
      <c r="G1434" s="2" t="s">
        <v>4</v>
      </c>
      <c r="H1434" s="2" t="s">
        <v>181</v>
      </c>
      <c r="I1434" s="3">
        <v>42086.958333333336</v>
      </c>
      <c r="J1434" s="4">
        <f ca="1">TODAY()</f>
        <v>42790</v>
      </c>
      <c r="K1434" s="5">
        <f>IF(I1434&lt;&gt;0,(I1434-F1434)-1,(J1434-F1434)-1)</f>
        <v>9.62771990741021</v>
      </c>
      <c r="L1434" s="5" t="b">
        <f>IF(G1434="CAN",TRUE,FALSE)</f>
        <v>0</v>
      </c>
      <c r="M1434" s="6" t="b">
        <f>AND(G1434="CLOSE",K1434&lt;=28)</f>
        <v>1</v>
      </c>
      <c r="N1434" s="6" t="b">
        <f>AND(G1434="CLOSE",K1434&gt;28,K1434&lt;=56)</f>
        <v>0</v>
      </c>
      <c r="O1434" s="6" t="b">
        <f>AND(G1434="CLOSE",K1434&gt;56,K1434&lt;=84)</f>
        <v>0</v>
      </c>
      <c r="P1434" s="6" t="b">
        <f>AND(G1434="CLOSE",K1434&gt;84)</f>
        <v>0</v>
      </c>
      <c r="Q1434" s="6" t="b">
        <f>AND(G1434 = "INPRG",K1434&gt;84)</f>
        <v>0</v>
      </c>
      <c r="R1434" s="6" t="b">
        <f>AND(G1434 = "INPRG",K1434&gt;56,K1434&lt;=84)</f>
        <v>0</v>
      </c>
      <c r="S1434" s="6" t="b">
        <f>AND(G1434 = "INPRG",K1434&gt;28,K1434&lt;56)</f>
        <v>0</v>
      </c>
      <c r="T1434" s="6" t="b">
        <f>AND(G1434="INPRG",K1434&gt;=21,K1434&lt;28)</f>
        <v>0</v>
      </c>
      <c r="U1434" s="6" t="b">
        <f>AND(G1434="INPRG",K1434&gt;=14,K1434&lt;21)</f>
        <v>0</v>
      </c>
      <c r="V1434" s="6" t="b">
        <f>AND(G1434="INPRG",K1434&gt;=7,K1434&lt;14)</f>
        <v>0</v>
      </c>
      <c r="W1434" s="7" t="b">
        <f>AND(G1434="INPRG",K1434&lt;7)</f>
        <v>0</v>
      </c>
    </row>
    <row r="1435" spans="1:23" ht="15.75" x14ac:dyDescent="0.25">
      <c r="A1435" s="8" t="s">
        <v>2821</v>
      </c>
      <c r="B1435" s="9" t="s">
        <v>1</v>
      </c>
      <c r="C1435" s="9" t="s">
        <v>2</v>
      </c>
      <c r="D1435" s="9" t="s">
        <v>860</v>
      </c>
      <c r="E1435" s="9" t="s">
        <v>861</v>
      </c>
      <c r="F1435" s="10">
        <v>42076.33090277778</v>
      </c>
      <c r="G1435" s="9" t="s">
        <v>4</v>
      </c>
      <c r="H1435" s="9" t="s">
        <v>181</v>
      </c>
      <c r="I1435" s="10">
        <v>42082.958333333336</v>
      </c>
      <c r="J1435" s="11">
        <f ca="1">TODAY()</f>
        <v>42790</v>
      </c>
      <c r="K1435" s="12">
        <f>IF(I1435&lt;&gt;0,(I1435-F1435)-1,(J1435-F1435)-1)</f>
        <v>5.6274305555562023</v>
      </c>
      <c r="L1435" s="12" t="b">
        <f>IF(G1435="CAN",TRUE,FALSE)</f>
        <v>0</v>
      </c>
      <c r="M1435" s="13" t="b">
        <f>AND(G1435="CLOSE",K1435&lt;=28)</f>
        <v>1</v>
      </c>
      <c r="N1435" s="13" t="b">
        <f>AND(G1435="CLOSE",K1435&gt;28,K1435&lt;=56)</f>
        <v>0</v>
      </c>
      <c r="O1435" s="13" t="b">
        <f>AND(G1435="CLOSE",K1435&gt;56,K1435&lt;=84)</f>
        <v>0</v>
      </c>
      <c r="P1435" s="13" t="b">
        <f>AND(G1435="CLOSE",K1435&gt;84)</f>
        <v>0</v>
      </c>
      <c r="Q1435" s="13" t="b">
        <f>AND(G1435 = "INPRG",K1435&gt;84)</f>
        <v>0</v>
      </c>
      <c r="R1435" s="13" t="b">
        <f>AND(G1435 = "INPRG",K1435&gt;56,K1435&lt;=84)</f>
        <v>0</v>
      </c>
      <c r="S1435" s="13" t="b">
        <f>AND(G1435 = "INPRG",K1435&gt;28,K1435&lt;56)</f>
        <v>0</v>
      </c>
      <c r="T1435" s="13" t="b">
        <f>AND(G1435="INPRG",K1435&gt;=21,K1435&lt;28)</f>
        <v>0</v>
      </c>
      <c r="U1435" s="13" t="b">
        <f>AND(G1435="INPRG",K1435&gt;=14,K1435&lt;21)</f>
        <v>0</v>
      </c>
      <c r="V1435" s="13" t="b">
        <f>AND(G1435="INPRG",K1435&gt;=7,K1435&lt;14)</f>
        <v>0</v>
      </c>
      <c r="W1435" s="14" t="b">
        <f>AND(G1435="INPRG",K1435&lt;7)</f>
        <v>0</v>
      </c>
    </row>
    <row r="1436" spans="1:23" ht="15.75" x14ac:dyDescent="0.25">
      <c r="A1436" s="1" t="s">
        <v>2822</v>
      </c>
      <c r="B1436" s="2" t="s">
        <v>1</v>
      </c>
      <c r="C1436" s="2" t="s">
        <v>2</v>
      </c>
      <c r="D1436" s="2" t="s">
        <v>212</v>
      </c>
      <c r="E1436" s="2" t="s">
        <v>2823</v>
      </c>
      <c r="F1436" s="3">
        <v>42076.331018518518</v>
      </c>
      <c r="G1436" s="2" t="s">
        <v>4</v>
      </c>
      <c r="H1436" s="2" t="s">
        <v>214</v>
      </c>
      <c r="I1436" s="3">
        <v>42253.958333333336</v>
      </c>
      <c r="J1436" s="4">
        <f ca="1">TODAY()</f>
        <v>42790</v>
      </c>
      <c r="K1436" s="5">
        <f>IF(I1436&lt;&gt;0,(I1436-F1436)-1,(J1436-F1436)-1)</f>
        <v>176.62731481481751</v>
      </c>
      <c r="L1436" s="5" t="b">
        <f>IF(G1436="CAN",TRUE,FALSE)</f>
        <v>0</v>
      </c>
      <c r="M1436" s="6" t="b">
        <f>AND(G1436="CLOSE",K1436&lt;=28)</f>
        <v>0</v>
      </c>
      <c r="N1436" s="6" t="b">
        <f>AND(G1436="CLOSE",K1436&gt;28,K1436&lt;=56)</f>
        <v>0</v>
      </c>
      <c r="O1436" s="6" t="b">
        <f>AND(G1436="CLOSE",K1436&gt;56,K1436&lt;=84)</f>
        <v>0</v>
      </c>
      <c r="P1436" s="6" t="b">
        <f>AND(G1436="CLOSE",K1436&gt;84)</f>
        <v>1</v>
      </c>
      <c r="Q1436" s="6" t="b">
        <f>AND(G1436 = "INPRG",K1436&gt;84)</f>
        <v>0</v>
      </c>
      <c r="R1436" s="6" t="b">
        <f>AND(G1436 = "INPRG",K1436&gt;56,K1436&lt;=84)</f>
        <v>0</v>
      </c>
      <c r="S1436" s="6" t="b">
        <f>AND(G1436 = "INPRG",K1436&gt;28,K1436&lt;56)</f>
        <v>0</v>
      </c>
      <c r="T1436" s="6" t="b">
        <f>AND(G1436="INPRG",K1436&gt;=21,K1436&lt;28)</f>
        <v>0</v>
      </c>
      <c r="U1436" s="6" t="b">
        <f>AND(G1436="INPRG",K1436&gt;=14,K1436&lt;21)</f>
        <v>0</v>
      </c>
      <c r="V1436" s="6" t="b">
        <f>AND(G1436="INPRG",K1436&gt;=7,K1436&lt;14)</f>
        <v>0</v>
      </c>
      <c r="W1436" s="7" t="b">
        <f>AND(G1436="INPRG",K1436&lt;7)</f>
        <v>0</v>
      </c>
    </row>
    <row r="1437" spans="1:23" ht="15.75" x14ac:dyDescent="0.25">
      <c r="A1437" s="8" t="s">
        <v>2824</v>
      </c>
      <c r="B1437" s="9" t="s">
        <v>1</v>
      </c>
      <c r="C1437" s="9" t="s">
        <v>2</v>
      </c>
      <c r="D1437" s="9" t="s">
        <v>216</v>
      </c>
      <c r="E1437" s="9"/>
      <c r="F1437" s="10">
        <v>42076.331064814818</v>
      </c>
      <c r="G1437" s="9" t="s">
        <v>4</v>
      </c>
      <c r="H1437" s="9" t="s">
        <v>134</v>
      </c>
      <c r="I1437" s="10">
        <v>42079.958333333336</v>
      </c>
      <c r="J1437" s="11">
        <f ca="1">TODAY()</f>
        <v>42790</v>
      </c>
      <c r="K1437" s="12">
        <f>IF(I1437&lt;&gt;0,(I1437-F1437)-1,(J1437-F1437)-1)</f>
        <v>2.627268518517667</v>
      </c>
      <c r="L1437" s="12" t="b">
        <f>IF(G1437="CAN",TRUE,FALSE)</f>
        <v>0</v>
      </c>
      <c r="M1437" s="13" t="b">
        <f>AND(G1437="CLOSE",K1437&lt;=28)</f>
        <v>1</v>
      </c>
      <c r="N1437" s="13" t="b">
        <f>AND(G1437="CLOSE",K1437&gt;28,K1437&lt;=56)</f>
        <v>0</v>
      </c>
      <c r="O1437" s="13" t="b">
        <f>AND(G1437="CLOSE",K1437&gt;56,K1437&lt;=84)</f>
        <v>0</v>
      </c>
      <c r="P1437" s="13" t="b">
        <f>AND(G1437="CLOSE",K1437&gt;84)</f>
        <v>0</v>
      </c>
      <c r="Q1437" s="13" t="b">
        <f>AND(G1437 = "INPRG",K1437&gt;84)</f>
        <v>0</v>
      </c>
      <c r="R1437" s="13" t="b">
        <f>AND(G1437 = "INPRG",K1437&gt;56,K1437&lt;=84)</f>
        <v>0</v>
      </c>
      <c r="S1437" s="13" t="b">
        <f>AND(G1437 = "INPRG",K1437&gt;28,K1437&lt;56)</f>
        <v>0</v>
      </c>
      <c r="T1437" s="13" t="b">
        <f>AND(G1437="INPRG",K1437&gt;=21,K1437&lt;28)</f>
        <v>0</v>
      </c>
      <c r="U1437" s="13" t="b">
        <f>AND(G1437="INPRG",K1437&gt;=14,K1437&lt;21)</f>
        <v>0</v>
      </c>
      <c r="V1437" s="13" t="b">
        <f>AND(G1437="INPRG",K1437&gt;=7,K1437&lt;14)</f>
        <v>0</v>
      </c>
      <c r="W1437" s="14" t="b">
        <f>AND(G1437="INPRG",K1437&lt;7)</f>
        <v>0</v>
      </c>
    </row>
    <row r="1438" spans="1:23" ht="15.75" x14ac:dyDescent="0.25">
      <c r="A1438" s="1" t="s">
        <v>2825</v>
      </c>
      <c r="B1438" s="2" t="s">
        <v>1</v>
      </c>
      <c r="C1438" s="2" t="s">
        <v>2</v>
      </c>
      <c r="D1438" s="2" t="s">
        <v>860</v>
      </c>
      <c r="E1438" s="2" t="s">
        <v>861</v>
      </c>
      <c r="F1438" s="3">
        <v>42076.331504629627</v>
      </c>
      <c r="G1438" s="2" t="s">
        <v>4</v>
      </c>
      <c r="H1438" s="2" t="s">
        <v>181</v>
      </c>
      <c r="I1438" s="3">
        <v>42102.958333333336</v>
      </c>
      <c r="J1438" s="4">
        <f ca="1">TODAY()</f>
        <v>42790</v>
      </c>
      <c r="K1438" s="5">
        <f>IF(I1438&lt;&gt;0,(I1438-F1438)-1,(J1438-F1438)-1)</f>
        <v>25.62682870370918</v>
      </c>
      <c r="L1438" s="5" t="b">
        <f>IF(G1438="CAN",TRUE,FALSE)</f>
        <v>0</v>
      </c>
      <c r="M1438" s="6" t="b">
        <f>AND(G1438="CLOSE",K1438&lt;=28)</f>
        <v>1</v>
      </c>
      <c r="N1438" s="6" t="b">
        <f>AND(G1438="CLOSE",K1438&gt;28,K1438&lt;=56)</f>
        <v>0</v>
      </c>
      <c r="O1438" s="6" t="b">
        <f>AND(G1438="CLOSE",K1438&gt;56,K1438&lt;=84)</f>
        <v>0</v>
      </c>
      <c r="P1438" s="6" t="b">
        <f>AND(G1438="CLOSE",K1438&gt;84)</f>
        <v>0</v>
      </c>
      <c r="Q1438" s="6" t="b">
        <f>AND(G1438 = "INPRG",K1438&gt;84)</f>
        <v>0</v>
      </c>
      <c r="R1438" s="6" t="b">
        <f>AND(G1438 = "INPRG",K1438&gt;56,K1438&lt;=84)</f>
        <v>0</v>
      </c>
      <c r="S1438" s="6" t="b">
        <f>AND(G1438 = "INPRG",K1438&gt;28,K1438&lt;56)</f>
        <v>0</v>
      </c>
      <c r="T1438" s="6" t="b">
        <f>AND(G1438="INPRG",K1438&gt;=21,K1438&lt;28)</f>
        <v>0</v>
      </c>
      <c r="U1438" s="6" t="b">
        <f>AND(G1438="INPRG",K1438&gt;=14,K1438&lt;21)</f>
        <v>0</v>
      </c>
      <c r="V1438" s="6" t="b">
        <f>AND(G1438="INPRG",K1438&gt;=7,K1438&lt;14)</f>
        <v>0</v>
      </c>
      <c r="W1438" s="7" t="b">
        <f>AND(G1438="INPRG",K1438&lt;7)</f>
        <v>0</v>
      </c>
    </row>
    <row r="1439" spans="1:23" ht="15.75" x14ac:dyDescent="0.25">
      <c r="A1439" s="8" t="s">
        <v>2826</v>
      </c>
      <c r="B1439" s="9" t="s">
        <v>1</v>
      </c>
      <c r="C1439" s="9" t="s">
        <v>2</v>
      </c>
      <c r="D1439" s="9" t="s">
        <v>221</v>
      </c>
      <c r="E1439" s="9"/>
      <c r="F1439" s="10">
        <v>42076.337048611109</v>
      </c>
      <c r="G1439" s="9" t="s">
        <v>4</v>
      </c>
      <c r="H1439" s="9" t="s">
        <v>49</v>
      </c>
      <c r="I1439" s="10">
        <v>42083.958333333336</v>
      </c>
      <c r="J1439" s="11">
        <f ca="1">TODAY()</f>
        <v>42790</v>
      </c>
      <c r="K1439" s="12">
        <f>IF(I1439&lt;&gt;0,(I1439-F1439)-1,(J1439-F1439)-1)</f>
        <v>6.6212847222268465</v>
      </c>
      <c r="L1439" s="12" t="b">
        <f>IF(G1439="CAN",TRUE,FALSE)</f>
        <v>0</v>
      </c>
      <c r="M1439" s="13" t="b">
        <f>AND(G1439="CLOSE",K1439&lt;=28)</f>
        <v>1</v>
      </c>
      <c r="N1439" s="13" t="b">
        <f>AND(G1439="CLOSE",K1439&gt;28,K1439&lt;=56)</f>
        <v>0</v>
      </c>
      <c r="O1439" s="13" t="b">
        <f>AND(G1439="CLOSE",K1439&gt;56,K1439&lt;=84)</f>
        <v>0</v>
      </c>
      <c r="P1439" s="13" t="b">
        <f>AND(G1439="CLOSE",K1439&gt;84)</f>
        <v>0</v>
      </c>
      <c r="Q1439" s="13" t="b">
        <f>AND(G1439 = "INPRG",K1439&gt;84)</f>
        <v>0</v>
      </c>
      <c r="R1439" s="13" t="b">
        <f>AND(G1439 = "INPRG",K1439&gt;56,K1439&lt;=84)</f>
        <v>0</v>
      </c>
      <c r="S1439" s="13" t="b">
        <f>AND(G1439 = "INPRG",K1439&gt;28,K1439&lt;56)</f>
        <v>0</v>
      </c>
      <c r="T1439" s="13" t="b">
        <f>AND(G1439="INPRG",K1439&gt;=21,K1439&lt;28)</f>
        <v>0</v>
      </c>
      <c r="U1439" s="13" t="b">
        <f>AND(G1439="INPRG",K1439&gt;=14,K1439&lt;21)</f>
        <v>0</v>
      </c>
      <c r="V1439" s="13" t="b">
        <f>AND(G1439="INPRG",K1439&gt;=7,K1439&lt;14)</f>
        <v>0</v>
      </c>
      <c r="W1439" s="14" t="b">
        <f>AND(G1439="INPRG",K1439&lt;7)</f>
        <v>0</v>
      </c>
    </row>
    <row r="1440" spans="1:23" ht="15.75" x14ac:dyDescent="0.25">
      <c r="A1440" s="1" t="s">
        <v>2827</v>
      </c>
      <c r="B1440" s="2" t="s">
        <v>1</v>
      </c>
      <c r="C1440" s="2" t="s">
        <v>2</v>
      </c>
      <c r="D1440" s="2" t="s">
        <v>223</v>
      </c>
      <c r="E1440" s="2"/>
      <c r="F1440" s="3">
        <v>42076.337071759262</v>
      </c>
      <c r="G1440" s="2" t="s">
        <v>4</v>
      </c>
      <c r="H1440" s="2" t="s">
        <v>49</v>
      </c>
      <c r="I1440" s="3">
        <v>42083.958333333336</v>
      </c>
      <c r="J1440" s="4">
        <f ca="1">TODAY()</f>
        <v>42790</v>
      </c>
      <c r="K1440" s="5">
        <f>IF(I1440&lt;&gt;0,(I1440-F1440)-1,(J1440-F1440)-1)</f>
        <v>6.6212615740732872</v>
      </c>
      <c r="L1440" s="5" t="b">
        <f>IF(G1440="CAN",TRUE,FALSE)</f>
        <v>0</v>
      </c>
      <c r="M1440" s="6" t="b">
        <f>AND(G1440="CLOSE",K1440&lt;=28)</f>
        <v>1</v>
      </c>
      <c r="N1440" s="6" t="b">
        <f>AND(G1440="CLOSE",K1440&gt;28,K1440&lt;=56)</f>
        <v>0</v>
      </c>
      <c r="O1440" s="6" t="b">
        <f>AND(G1440="CLOSE",K1440&gt;56,K1440&lt;=84)</f>
        <v>0</v>
      </c>
      <c r="P1440" s="6" t="b">
        <f>AND(G1440="CLOSE",K1440&gt;84)</f>
        <v>0</v>
      </c>
      <c r="Q1440" s="6" t="b">
        <f>AND(G1440 = "INPRG",K1440&gt;84)</f>
        <v>0</v>
      </c>
      <c r="R1440" s="6" t="b">
        <f>AND(G1440 = "INPRG",K1440&gt;56,K1440&lt;=84)</f>
        <v>0</v>
      </c>
      <c r="S1440" s="6" t="b">
        <f>AND(G1440 = "INPRG",K1440&gt;28,K1440&lt;56)</f>
        <v>0</v>
      </c>
      <c r="T1440" s="6" t="b">
        <f>AND(G1440="INPRG",K1440&gt;=21,K1440&lt;28)</f>
        <v>0</v>
      </c>
      <c r="U1440" s="6" t="b">
        <f>AND(G1440="INPRG",K1440&gt;=14,K1440&lt;21)</f>
        <v>0</v>
      </c>
      <c r="V1440" s="6" t="b">
        <f>AND(G1440="INPRG",K1440&gt;=7,K1440&lt;14)</f>
        <v>0</v>
      </c>
      <c r="W1440" s="7" t="b">
        <f>AND(G1440="INPRG",K1440&lt;7)</f>
        <v>0</v>
      </c>
    </row>
    <row r="1441" spans="1:23" ht="15.75" x14ac:dyDescent="0.25">
      <c r="A1441" s="8" t="s">
        <v>2828</v>
      </c>
      <c r="B1441" s="9" t="s">
        <v>1</v>
      </c>
      <c r="C1441" s="9" t="s">
        <v>2</v>
      </c>
      <c r="D1441" s="9" t="s">
        <v>874</v>
      </c>
      <c r="E1441" s="9" t="s">
        <v>875</v>
      </c>
      <c r="F1441" s="10">
        <v>42076.338009259256</v>
      </c>
      <c r="G1441" s="9" t="s">
        <v>4</v>
      </c>
      <c r="H1441" s="9" t="s">
        <v>43</v>
      </c>
      <c r="I1441" s="10">
        <v>42082.958333333336</v>
      </c>
      <c r="J1441" s="11">
        <f ca="1">TODAY()</f>
        <v>42790</v>
      </c>
      <c r="K1441" s="12">
        <f>IF(I1441&lt;&gt;0,(I1441-F1441)-1,(J1441-F1441)-1)</f>
        <v>5.62032407407969</v>
      </c>
      <c r="L1441" s="12" t="b">
        <f>IF(G1441="CAN",TRUE,FALSE)</f>
        <v>0</v>
      </c>
      <c r="M1441" s="13" t="b">
        <f>AND(G1441="CLOSE",K1441&lt;=28)</f>
        <v>1</v>
      </c>
      <c r="N1441" s="13" t="b">
        <f>AND(G1441="CLOSE",K1441&gt;28,K1441&lt;=56)</f>
        <v>0</v>
      </c>
      <c r="O1441" s="13" t="b">
        <f>AND(G1441="CLOSE",K1441&gt;56,K1441&lt;=84)</f>
        <v>0</v>
      </c>
      <c r="P1441" s="13" t="b">
        <f>AND(G1441="CLOSE",K1441&gt;84)</f>
        <v>0</v>
      </c>
      <c r="Q1441" s="13" t="b">
        <f>AND(G1441 = "INPRG",K1441&gt;84)</f>
        <v>0</v>
      </c>
      <c r="R1441" s="13" t="b">
        <f>AND(G1441 = "INPRG",K1441&gt;56,K1441&lt;=84)</f>
        <v>0</v>
      </c>
      <c r="S1441" s="13" t="b">
        <f>AND(G1441 = "INPRG",K1441&gt;28,K1441&lt;56)</f>
        <v>0</v>
      </c>
      <c r="T1441" s="13" t="b">
        <f>AND(G1441="INPRG",K1441&gt;=21,K1441&lt;28)</f>
        <v>0</v>
      </c>
      <c r="U1441" s="13" t="b">
        <f>AND(G1441="INPRG",K1441&gt;=14,K1441&lt;21)</f>
        <v>0</v>
      </c>
      <c r="V1441" s="13" t="b">
        <f>AND(G1441="INPRG",K1441&gt;=7,K1441&lt;14)</f>
        <v>0</v>
      </c>
      <c r="W1441" s="14" t="b">
        <f>AND(G1441="INPRG",K1441&lt;7)</f>
        <v>0</v>
      </c>
    </row>
    <row r="1442" spans="1:23" ht="15.75" x14ac:dyDescent="0.25">
      <c r="A1442" s="1" t="s">
        <v>2829</v>
      </c>
      <c r="B1442" s="2" t="s">
        <v>1</v>
      </c>
      <c r="C1442" s="2" t="s">
        <v>2</v>
      </c>
      <c r="D1442" s="2" t="s">
        <v>228</v>
      </c>
      <c r="E1442" s="2" t="s">
        <v>42</v>
      </c>
      <c r="F1442" s="3">
        <v>42076.33803240741</v>
      </c>
      <c r="G1442" s="2" t="s">
        <v>4</v>
      </c>
      <c r="H1442" s="2" t="s">
        <v>43</v>
      </c>
      <c r="I1442" s="3">
        <v>42080.958333333336</v>
      </c>
      <c r="J1442" s="4">
        <f ca="1">TODAY()</f>
        <v>42790</v>
      </c>
      <c r="K1442" s="5">
        <f>IF(I1442&lt;&gt;0,(I1442-F1442)-1,(J1442-F1442)-1)</f>
        <v>3.6203009259261307</v>
      </c>
      <c r="L1442" s="5" t="b">
        <f>IF(G1442="CAN",TRUE,FALSE)</f>
        <v>0</v>
      </c>
      <c r="M1442" s="6" t="b">
        <f>AND(G1442="CLOSE",K1442&lt;=28)</f>
        <v>1</v>
      </c>
      <c r="N1442" s="6" t="b">
        <f>AND(G1442="CLOSE",K1442&gt;28,K1442&lt;=56)</f>
        <v>0</v>
      </c>
      <c r="O1442" s="6" t="b">
        <f>AND(G1442="CLOSE",K1442&gt;56,K1442&lt;=84)</f>
        <v>0</v>
      </c>
      <c r="P1442" s="6" t="b">
        <f>AND(G1442="CLOSE",K1442&gt;84)</f>
        <v>0</v>
      </c>
      <c r="Q1442" s="6" t="b">
        <f>AND(G1442 = "INPRG",K1442&gt;84)</f>
        <v>0</v>
      </c>
      <c r="R1442" s="6" t="b">
        <f>AND(G1442 = "INPRG",K1442&gt;56,K1442&lt;=84)</f>
        <v>0</v>
      </c>
      <c r="S1442" s="6" t="b">
        <f>AND(G1442 = "INPRG",K1442&gt;28,K1442&lt;56)</f>
        <v>0</v>
      </c>
      <c r="T1442" s="6" t="b">
        <f>AND(G1442="INPRG",K1442&gt;=21,K1442&lt;28)</f>
        <v>0</v>
      </c>
      <c r="U1442" s="6" t="b">
        <f>AND(G1442="INPRG",K1442&gt;=14,K1442&lt;21)</f>
        <v>0</v>
      </c>
      <c r="V1442" s="6" t="b">
        <f>AND(G1442="INPRG",K1442&gt;=7,K1442&lt;14)</f>
        <v>0</v>
      </c>
      <c r="W1442" s="7" t="b">
        <f>AND(G1442="INPRG",K1442&lt;7)</f>
        <v>0</v>
      </c>
    </row>
    <row r="1443" spans="1:23" ht="15.75" x14ac:dyDescent="0.25">
      <c r="A1443" s="8" t="s">
        <v>2830</v>
      </c>
      <c r="B1443" s="9" t="s">
        <v>1</v>
      </c>
      <c r="C1443" s="9" t="s">
        <v>2</v>
      </c>
      <c r="D1443" s="9" t="s">
        <v>230</v>
      </c>
      <c r="E1443" s="9" t="s">
        <v>42</v>
      </c>
      <c r="F1443" s="10">
        <v>42076.338055555556</v>
      </c>
      <c r="G1443" s="9" t="s">
        <v>4</v>
      </c>
      <c r="H1443" s="9" t="s">
        <v>43</v>
      </c>
      <c r="I1443" s="10">
        <v>42081.958333333336</v>
      </c>
      <c r="J1443" s="11">
        <f ca="1">TODAY()</f>
        <v>42790</v>
      </c>
      <c r="K1443" s="12">
        <f>IF(I1443&lt;&gt;0,(I1443-F1443)-1,(J1443-F1443)-1)</f>
        <v>4.6202777777798474</v>
      </c>
      <c r="L1443" s="12" t="b">
        <f>IF(G1443="CAN",TRUE,FALSE)</f>
        <v>0</v>
      </c>
      <c r="M1443" s="13" t="b">
        <f>AND(G1443="CLOSE",K1443&lt;=28)</f>
        <v>1</v>
      </c>
      <c r="N1443" s="13" t="b">
        <f>AND(G1443="CLOSE",K1443&gt;28,K1443&lt;=56)</f>
        <v>0</v>
      </c>
      <c r="O1443" s="13" t="b">
        <f>AND(G1443="CLOSE",K1443&gt;56,K1443&lt;=84)</f>
        <v>0</v>
      </c>
      <c r="P1443" s="13" t="b">
        <f>AND(G1443="CLOSE",K1443&gt;84)</f>
        <v>0</v>
      </c>
      <c r="Q1443" s="13" t="b">
        <f>AND(G1443 = "INPRG",K1443&gt;84)</f>
        <v>0</v>
      </c>
      <c r="R1443" s="13" t="b">
        <f>AND(G1443 = "INPRG",K1443&gt;56,K1443&lt;=84)</f>
        <v>0</v>
      </c>
      <c r="S1443" s="13" t="b">
        <f>AND(G1443 = "INPRG",K1443&gt;28,K1443&lt;56)</f>
        <v>0</v>
      </c>
      <c r="T1443" s="13" t="b">
        <f>AND(G1443="INPRG",K1443&gt;=21,K1443&lt;28)</f>
        <v>0</v>
      </c>
      <c r="U1443" s="13" t="b">
        <f>AND(G1443="INPRG",K1443&gt;=14,K1443&lt;21)</f>
        <v>0</v>
      </c>
      <c r="V1443" s="13" t="b">
        <f>AND(G1443="INPRG",K1443&gt;=7,K1443&lt;14)</f>
        <v>0</v>
      </c>
      <c r="W1443" s="14" t="b">
        <f>AND(G1443="INPRG",K1443&lt;7)</f>
        <v>0</v>
      </c>
    </row>
    <row r="1444" spans="1:23" ht="15.75" x14ac:dyDescent="0.25">
      <c r="A1444" s="1" t="s">
        <v>2831</v>
      </c>
      <c r="B1444" s="2" t="s">
        <v>1</v>
      </c>
      <c r="C1444" s="2" t="s">
        <v>2</v>
      </c>
      <c r="D1444" s="2" t="s">
        <v>232</v>
      </c>
      <c r="E1444" s="2" t="s">
        <v>42</v>
      </c>
      <c r="F1444" s="3">
        <v>42076.338067129633</v>
      </c>
      <c r="G1444" s="2" t="s">
        <v>4</v>
      </c>
      <c r="H1444" s="2" t="s">
        <v>43</v>
      </c>
      <c r="I1444" s="3">
        <v>42083.958333333336</v>
      </c>
      <c r="J1444" s="4">
        <f ca="1">TODAY()</f>
        <v>42790</v>
      </c>
      <c r="K1444" s="5">
        <f>IF(I1444&lt;&gt;0,(I1444-F1444)-1,(J1444-F1444)-1)</f>
        <v>6.6202662037030677</v>
      </c>
      <c r="L1444" s="5" t="b">
        <f>IF(G1444="CAN",TRUE,FALSE)</f>
        <v>0</v>
      </c>
      <c r="M1444" s="6" t="b">
        <f>AND(G1444="CLOSE",K1444&lt;=28)</f>
        <v>1</v>
      </c>
      <c r="N1444" s="6" t="b">
        <f>AND(G1444="CLOSE",K1444&gt;28,K1444&lt;=56)</f>
        <v>0</v>
      </c>
      <c r="O1444" s="6" t="b">
        <f>AND(G1444="CLOSE",K1444&gt;56,K1444&lt;=84)</f>
        <v>0</v>
      </c>
      <c r="P1444" s="6" t="b">
        <f>AND(G1444="CLOSE",K1444&gt;84)</f>
        <v>0</v>
      </c>
      <c r="Q1444" s="6" t="b">
        <f>AND(G1444 = "INPRG",K1444&gt;84)</f>
        <v>0</v>
      </c>
      <c r="R1444" s="6" t="b">
        <f>AND(G1444 = "INPRG",K1444&gt;56,K1444&lt;=84)</f>
        <v>0</v>
      </c>
      <c r="S1444" s="6" t="b">
        <f>AND(G1444 = "INPRG",K1444&gt;28,K1444&lt;56)</f>
        <v>0</v>
      </c>
      <c r="T1444" s="6" t="b">
        <f>AND(G1444="INPRG",K1444&gt;=21,K1444&lt;28)</f>
        <v>0</v>
      </c>
      <c r="U1444" s="6" t="b">
        <f>AND(G1444="INPRG",K1444&gt;=14,K1444&lt;21)</f>
        <v>0</v>
      </c>
      <c r="V1444" s="6" t="b">
        <f>AND(G1444="INPRG",K1444&gt;=7,K1444&lt;14)</f>
        <v>0</v>
      </c>
      <c r="W1444" s="7" t="b">
        <f>AND(G1444="INPRG",K1444&lt;7)</f>
        <v>0</v>
      </c>
    </row>
    <row r="1445" spans="1:23" ht="15.75" x14ac:dyDescent="0.25">
      <c r="A1445" s="8" t="s">
        <v>2832</v>
      </c>
      <c r="B1445" s="9" t="s">
        <v>1</v>
      </c>
      <c r="C1445" s="9" t="s">
        <v>2</v>
      </c>
      <c r="D1445" s="9" t="s">
        <v>234</v>
      </c>
      <c r="E1445" s="9" t="s">
        <v>42</v>
      </c>
      <c r="F1445" s="10">
        <v>42076.338090277779</v>
      </c>
      <c r="G1445" s="9" t="s">
        <v>4</v>
      </c>
      <c r="H1445" s="9" t="s">
        <v>43</v>
      </c>
      <c r="I1445" s="10">
        <v>42082.958333333336</v>
      </c>
      <c r="J1445" s="11">
        <f ca="1">TODAY()</f>
        <v>42790</v>
      </c>
      <c r="K1445" s="12">
        <f>IF(I1445&lt;&gt;0,(I1445-F1445)-1,(J1445-F1445)-1)</f>
        <v>5.6202430555567844</v>
      </c>
      <c r="L1445" s="12" t="b">
        <f>IF(G1445="CAN",TRUE,FALSE)</f>
        <v>0</v>
      </c>
      <c r="M1445" s="13" t="b">
        <f>AND(G1445="CLOSE",K1445&lt;=28)</f>
        <v>1</v>
      </c>
      <c r="N1445" s="13" t="b">
        <f>AND(G1445="CLOSE",K1445&gt;28,K1445&lt;=56)</f>
        <v>0</v>
      </c>
      <c r="O1445" s="13" t="b">
        <f>AND(G1445="CLOSE",K1445&gt;56,K1445&lt;=84)</f>
        <v>0</v>
      </c>
      <c r="P1445" s="13" t="b">
        <f>AND(G1445="CLOSE",K1445&gt;84)</f>
        <v>0</v>
      </c>
      <c r="Q1445" s="13" t="b">
        <f>AND(G1445 = "INPRG",K1445&gt;84)</f>
        <v>0</v>
      </c>
      <c r="R1445" s="13" t="b">
        <f>AND(G1445 = "INPRG",K1445&gt;56,K1445&lt;=84)</f>
        <v>0</v>
      </c>
      <c r="S1445" s="13" t="b">
        <f>AND(G1445 = "INPRG",K1445&gt;28,K1445&lt;56)</f>
        <v>0</v>
      </c>
      <c r="T1445" s="13" t="b">
        <f>AND(G1445="INPRG",K1445&gt;=21,K1445&lt;28)</f>
        <v>0</v>
      </c>
      <c r="U1445" s="13" t="b">
        <f>AND(G1445="INPRG",K1445&gt;=14,K1445&lt;21)</f>
        <v>0</v>
      </c>
      <c r="V1445" s="13" t="b">
        <f>AND(G1445="INPRG",K1445&gt;=7,K1445&lt;14)</f>
        <v>0</v>
      </c>
      <c r="W1445" s="14" t="b">
        <f>AND(G1445="INPRG",K1445&lt;7)</f>
        <v>0</v>
      </c>
    </row>
    <row r="1446" spans="1:23" ht="15.75" x14ac:dyDescent="0.25">
      <c r="A1446" s="1" t="s">
        <v>2833</v>
      </c>
      <c r="B1446" s="2" t="s">
        <v>1</v>
      </c>
      <c r="C1446" s="2" t="s">
        <v>21</v>
      </c>
      <c r="D1446" s="2" t="s">
        <v>2834</v>
      </c>
      <c r="E1446" s="2" t="s">
        <v>2835</v>
      </c>
      <c r="F1446" s="3">
        <v>42076.338125000002</v>
      </c>
      <c r="G1446" s="2" t="s">
        <v>4</v>
      </c>
      <c r="H1446" s="2" t="s">
        <v>29</v>
      </c>
      <c r="I1446" s="3">
        <v>42081.958333333336</v>
      </c>
      <c r="J1446" s="4">
        <f ca="1">TODAY()</f>
        <v>42790</v>
      </c>
      <c r="K1446" s="5">
        <f>IF(I1446&lt;&gt;0,(I1446-F1446)-1,(J1446-F1446)-1)</f>
        <v>4.6202083333337214</v>
      </c>
      <c r="L1446" s="5" t="b">
        <f>IF(G1446="CAN",TRUE,FALSE)</f>
        <v>0</v>
      </c>
      <c r="M1446" s="6" t="b">
        <f>AND(G1446="CLOSE",K1446&lt;=28)</f>
        <v>1</v>
      </c>
      <c r="N1446" s="6" t="b">
        <f>AND(G1446="CLOSE",K1446&gt;28,K1446&lt;=56)</f>
        <v>0</v>
      </c>
      <c r="O1446" s="6" t="b">
        <f>AND(G1446="CLOSE",K1446&gt;56,K1446&lt;=84)</f>
        <v>0</v>
      </c>
      <c r="P1446" s="6" t="b">
        <f>AND(G1446="CLOSE",K1446&gt;84)</f>
        <v>0</v>
      </c>
      <c r="Q1446" s="6" t="b">
        <f>AND(G1446 = "INPRG",K1446&gt;84)</f>
        <v>0</v>
      </c>
      <c r="R1446" s="6" t="b">
        <f>AND(G1446 = "INPRG",K1446&gt;56,K1446&lt;=84)</f>
        <v>0</v>
      </c>
      <c r="S1446" s="6" t="b">
        <f>AND(G1446 = "INPRG",K1446&gt;28,K1446&lt;56)</f>
        <v>0</v>
      </c>
      <c r="T1446" s="6" t="b">
        <f>AND(G1446="INPRG",K1446&gt;=21,K1446&lt;28)</f>
        <v>0</v>
      </c>
      <c r="U1446" s="6" t="b">
        <f>AND(G1446="INPRG",K1446&gt;=14,K1446&lt;21)</f>
        <v>0</v>
      </c>
      <c r="V1446" s="6" t="b">
        <f>AND(G1446="INPRG",K1446&gt;=7,K1446&lt;14)</f>
        <v>0</v>
      </c>
      <c r="W1446" s="7" t="b">
        <f>AND(G1446="INPRG",K1446&lt;7)</f>
        <v>0</v>
      </c>
    </row>
    <row r="1447" spans="1:23" ht="15.75" x14ac:dyDescent="0.25">
      <c r="A1447" s="8" t="s">
        <v>2836</v>
      </c>
      <c r="B1447" s="9" t="s">
        <v>1</v>
      </c>
      <c r="C1447" s="9" t="s">
        <v>21</v>
      </c>
      <c r="D1447" s="9" t="s">
        <v>240</v>
      </c>
      <c r="E1447" s="9"/>
      <c r="F1447" s="10">
        <v>42076.338182870371</v>
      </c>
      <c r="G1447" s="9" t="s">
        <v>4</v>
      </c>
      <c r="H1447" s="9" t="s">
        <v>23</v>
      </c>
      <c r="I1447" s="10">
        <v>42079.958333333336</v>
      </c>
      <c r="J1447" s="11">
        <f ca="1">TODAY()</f>
        <v>42790</v>
      </c>
      <c r="K1447" s="12">
        <f>IF(I1447&lt;&gt;0,(I1447-F1447)-1,(J1447-F1447)-1)</f>
        <v>2.620150462964375</v>
      </c>
      <c r="L1447" s="12" t="b">
        <f>IF(G1447="CAN",TRUE,FALSE)</f>
        <v>0</v>
      </c>
      <c r="M1447" s="13" t="b">
        <f>AND(G1447="CLOSE",K1447&lt;=28)</f>
        <v>1</v>
      </c>
      <c r="N1447" s="13" t="b">
        <f>AND(G1447="CLOSE",K1447&gt;28,K1447&lt;=56)</f>
        <v>0</v>
      </c>
      <c r="O1447" s="13" t="b">
        <f>AND(G1447="CLOSE",K1447&gt;56,K1447&lt;=84)</f>
        <v>0</v>
      </c>
      <c r="P1447" s="13" t="b">
        <f>AND(G1447="CLOSE",K1447&gt;84)</f>
        <v>0</v>
      </c>
      <c r="Q1447" s="13" t="b">
        <f>AND(G1447 = "INPRG",K1447&gt;84)</f>
        <v>0</v>
      </c>
      <c r="R1447" s="13" t="b">
        <f>AND(G1447 = "INPRG",K1447&gt;56,K1447&lt;=84)</f>
        <v>0</v>
      </c>
      <c r="S1447" s="13" t="b">
        <f>AND(G1447 = "INPRG",K1447&gt;28,K1447&lt;56)</f>
        <v>0</v>
      </c>
      <c r="T1447" s="13" t="b">
        <f>AND(G1447="INPRG",K1447&gt;=21,K1447&lt;28)</f>
        <v>0</v>
      </c>
      <c r="U1447" s="13" t="b">
        <f>AND(G1447="INPRG",K1447&gt;=14,K1447&lt;21)</f>
        <v>0</v>
      </c>
      <c r="V1447" s="13" t="b">
        <f>AND(G1447="INPRG",K1447&gt;=7,K1447&lt;14)</f>
        <v>0</v>
      </c>
      <c r="W1447" s="14" t="b">
        <f>AND(G1447="INPRG",K1447&lt;7)</f>
        <v>0</v>
      </c>
    </row>
    <row r="1448" spans="1:23" ht="15.75" x14ac:dyDescent="0.25">
      <c r="A1448" s="1" t="s">
        <v>2837</v>
      </c>
      <c r="B1448" s="2" t="s">
        <v>1</v>
      </c>
      <c r="C1448" s="2" t="s">
        <v>2</v>
      </c>
      <c r="D1448" s="2" t="s">
        <v>242</v>
      </c>
      <c r="E1448" s="2"/>
      <c r="F1448" s="3">
        <v>42076.338206018518</v>
      </c>
      <c r="G1448" s="2" t="s">
        <v>4</v>
      </c>
      <c r="H1448" s="2" t="s">
        <v>23</v>
      </c>
      <c r="I1448" s="3">
        <v>42079.958333333336</v>
      </c>
      <c r="J1448" s="4">
        <f ca="1">TODAY()</f>
        <v>42790</v>
      </c>
      <c r="K1448" s="5">
        <f>IF(I1448&lt;&gt;0,(I1448-F1448)-1,(J1448-F1448)-1)</f>
        <v>2.6201273148180917</v>
      </c>
      <c r="L1448" s="5" t="b">
        <f>IF(G1448="CAN",TRUE,FALSE)</f>
        <v>0</v>
      </c>
      <c r="M1448" s="6" t="b">
        <f>AND(G1448="CLOSE",K1448&lt;=28)</f>
        <v>1</v>
      </c>
      <c r="N1448" s="6" t="b">
        <f>AND(G1448="CLOSE",K1448&gt;28,K1448&lt;=56)</f>
        <v>0</v>
      </c>
      <c r="O1448" s="6" t="b">
        <f>AND(G1448="CLOSE",K1448&gt;56,K1448&lt;=84)</f>
        <v>0</v>
      </c>
      <c r="P1448" s="6" t="b">
        <f>AND(G1448="CLOSE",K1448&gt;84)</f>
        <v>0</v>
      </c>
      <c r="Q1448" s="6" t="b">
        <f>AND(G1448 = "INPRG",K1448&gt;84)</f>
        <v>0</v>
      </c>
      <c r="R1448" s="6" t="b">
        <f>AND(G1448 = "INPRG",K1448&gt;56,K1448&lt;=84)</f>
        <v>0</v>
      </c>
      <c r="S1448" s="6" t="b">
        <f>AND(G1448 = "INPRG",K1448&gt;28,K1448&lt;56)</f>
        <v>0</v>
      </c>
      <c r="T1448" s="6" t="b">
        <f>AND(G1448="INPRG",K1448&gt;=21,K1448&lt;28)</f>
        <v>0</v>
      </c>
      <c r="U1448" s="6" t="b">
        <f>AND(G1448="INPRG",K1448&gt;=14,K1448&lt;21)</f>
        <v>0</v>
      </c>
      <c r="V1448" s="6" t="b">
        <f>AND(G1448="INPRG",K1448&gt;=7,K1448&lt;14)</f>
        <v>0</v>
      </c>
      <c r="W1448" s="7" t="b">
        <f>AND(G1448="INPRG",K1448&lt;7)</f>
        <v>0</v>
      </c>
    </row>
    <row r="1449" spans="1:23" ht="15.75" x14ac:dyDescent="0.25">
      <c r="A1449" s="8" t="s">
        <v>2838</v>
      </c>
      <c r="B1449" s="9" t="s">
        <v>1</v>
      </c>
      <c r="C1449" s="9" t="s">
        <v>21</v>
      </c>
      <c r="D1449" s="9" t="s">
        <v>244</v>
      </c>
      <c r="E1449" s="9"/>
      <c r="F1449" s="10">
        <v>42076.338275462964</v>
      </c>
      <c r="G1449" s="9" t="s">
        <v>4</v>
      </c>
      <c r="H1449" s="9" t="s">
        <v>23</v>
      </c>
      <c r="I1449" s="10">
        <v>42079.958333333336</v>
      </c>
      <c r="J1449" s="11">
        <f ca="1">TODAY()</f>
        <v>42790</v>
      </c>
      <c r="K1449" s="12">
        <f>IF(I1449&lt;&gt;0,(I1449-F1449)-1,(J1449-F1449)-1)</f>
        <v>2.6200578703719657</v>
      </c>
      <c r="L1449" s="12" t="b">
        <f>IF(G1449="CAN",TRUE,FALSE)</f>
        <v>0</v>
      </c>
      <c r="M1449" s="13" t="b">
        <f>AND(G1449="CLOSE",K1449&lt;=28)</f>
        <v>1</v>
      </c>
      <c r="N1449" s="13" t="b">
        <f>AND(G1449="CLOSE",K1449&gt;28,K1449&lt;=56)</f>
        <v>0</v>
      </c>
      <c r="O1449" s="13" t="b">
        <f>AND(G1449="CLOSE",K1449&gt;56,K1449&lt;=84)</f>
        <v>0</v>
      </c>
      <c r="P1449" s="13" t="b">
        <f>AND(G1449="CLOSE",K1449&gt;84)</f>
        <v>0</v>
      </c>
      <c r="Q1449" s="13" t="b">
        <f>AND(G1449 = "INPRG",K1449&gt;84)</f>
        <v>0</v>
      </c>
      <c r="R1449" s="13" t="b">
        <f>AND(G1449 = "INPRG",K1449&gt;56,K1449&lt;=84)</f>
        <v>0</v>
      </c>
      <c r="S1449" s="13" t="b">
        <f>AND(G1449 = "INPRG",K1449&gt;28,K1449&lt;56)</f>
        <v>0</v>
      </c>
      <c r="T1449" s="13" t="b">
        <f>AND(G1449="INPRG",K1449&gt;=21,K1449&lt;28)</f>
        <v>0</v>
      </c>
      <c r="U1449" s="13" t="b">
        <f>AND(G1449="INPRG",K1449&gt;=14,K1449&lt;21)</f>
        <v>0</v>
      </c>
      <c r="V1449" s="13" t="b">
        <f>AND(G1449="INPRG",K1449&gt;=7,K1449&lt;14)</f>
        <v>0</v>
      </c>
      <c r="W1449" s="14" t="b">
        <f>AND(G1449="INPRG",K1449&lt;7)</f>
        <v>0</v>
      </c>
    </row>
    <row r="1450" spans="1:23" ht="15.75" x14ac:dyDescent="0.25">
      <c r="A1450" s="1" t="s">
        <v>2839</v>
      </c>
      <c r="B1450" s="2" t="s">
        <v>1</v>
      </c>
      <c r="C1450" s="2" t="s">
        <v>21</v>
      </c>
      <c r="D1450" s="2" t="s">
        <v>246</v>
      </c>
      <c r="E1450" s="2"/>
      <c r="F1450" s="3">
        <v>42076.338321759256</v>
      </c>
      <c r="G1450" s="2" t="s">
        <v>4</v>
      </c>
      <c r="H1450" s="2" t="s">
        <v>23</v>
      </c>
      <c r="I1450" s="3">
        <v>42080.958333333336</v>
      </c>
      <c r="J1450" s="4">
        <f ca="1">TODAY()</f>
        <v>42790</v>
      </c>
      <c r="K1450" s="5">
        <f>IF(I1450&lt;&gt;0,(I1450-F1450)-1,(J1450-F1450)-1)</f>
        <v>3.620011574079399</v>
      </c>
      <c r="L1450" s="5" t="b">
        <f>IF(G1450="CAN",TRUE,FALSE)</f>
        <v>0</v>
      </c>
      <c r="M1450" s="6" t="b">
        <f>AND(G1450="CLOSE",K1450&lt;=28)</f>
        <v>1</v>
      </c>
      <c r="N1450" s="6" t="b">
        <f>AND(G1450="CLOSE",K1450&gt;28,K1450&lt;=56)</f>
        <v>0</v>
      </c>
      <c r="O1450" s="6" t="b">
        <f>AND(G1450="CLOSE",K1450&gt;56,K1450&lt;=84)</f>
        <v>0</v>
      </c>
      <c r="P1450" s="6" t="b">
        <f>AND(G1450="CLOSE",K1450&gt;84)</f>
        <v>0</v>
      </c>
      <c r="Q1450" s="6" t="b">
        <f>AND(G1450 = "INPRG",K1450&gt;84)</f>
        <v>0</v>
      </c>
      <c r="R1450" s="6" t="b">
        <f>AND(G1450 = "INPRG",K1450&gt;56,K1450&lt;=84)</f>
        <v>0</v>
      </c>
      <c r="S1450" s="6" t="b">
        <f>AND(G1450 = "INPRG",K1450&gt;28,K1450&lt;56)</f>
        <v>0</v>
      </c>
      <c r="T1450" s="6" t="b">
        <f>AND(G1450="INPRG",K1450&gt;=21,K1450&lt;28)</f>
        <v>0</v>
      </c>
      <c r="U1450" s="6" t="b">
        <f>AND(G1450="INPRG",K1450&gt;=14,K1450&lt;21)</f>
        <v>0</v>
      </c>
      <c r="V1450" s="6" t="b">
        <f>AND(G1450="INPRG",K1450&gt;=7,K1450&lt;14)</f>
        <v>0</v>
      </c>
      <c r="W1450" s="7" t="b">
        <f>AND(G1450="INPRG",K1450&lt;7)</f>
        <v>0</v>
      </c>
    </row>
    <row r="1451" spans="1:23" ht="15.75" x14ac:dyDescent="0.25">
      <c r="A1451" s="8" t="s">
        <v>2840</v>
      </c>
      <c r="B1451" s="9" t="s">
        <v>1</v>
      </c>
      <c r="C1451" s="9" t="s">
        <v>21</v>
      </c>
      <c r="D1451" s="9" t="s">
        <v>248</v>
      </c>
      <c r="E1451" s="9"/>
      <c r="F1451" s="10">
        <v>42076.338379629633</v>
      </c>
      <c r="G1451" s="9" t="s">
        <v>4</v>
      </c>
      <c r="H1451" s="9" t="s">
        <v>23</v>
      </c>
      <c r="I1451" s="10">
        <v>42081.958333333336</v>
      </c>
      <c r="J1451" s="11">
        <f ca="1">TODAY()</f>
        <v>42790</v>
      </c>
      <c r="K1451" s="12">
        <f>IF(I1451&lt;&gt;0,(I1451-F1451)-1,(J1451-F1451)-1)</f>
        <v>4.6199537037027767</v>
      </c>
      <c r="L1451" s="12" t="b">
        <f>IF(G1451="CAN",TRUE,FALSE)</f>
        <v>0</v>
      </c>
      <c r="M1451" s="13" t="b">
        <f>AND(G1451="CLOSE",K1451&lt;=28)</f>
        <v>1</v>
      </c>
      <c r="N1451" s="13" t="b">
        <f>AND(G1451="CLOSE",K1451&gt;28,K1451&lt;=56)</f>
        <v>0</v>
      </c>
      <c r="O1451" s="13" t="b">
        <f>AND(G1451="CLOSE",K1451&gt;56,K1451&lt;=84)</f>
        <v>0</v>
      </c>
      <c r="P1451" s="13" t="b">
        <f>AND(G1451="CLOSE",K1451&gt;84)</f>
        <v>0</v>
      </c>
      <c r="Q1451" s="13" t="b">
        <f>AND(G1451 = "INPRG",K1451&gt;84)</f>
        <v>0</v>
      </c>
      <c r="R1451" s="13" t="b">
        <f>AND(G1451 = "INPRG",K1451&gt;56,K1451&lt;=84)</f>
        <v>0</v>
      </c>
      <c r="S1451" s="13" t="b">
        <f>AND(G1451 = "INPRG",K1451&gt;28,K1451&lt;56)</f>
        <v>0</v>
      </c>
      <c r="T1451" s="13" t="b">
        <f>AND(G1451="INPRG",K1451&gt;=21,K1451&lt;28)</f>
        <v>0</v>
      </c>
      <c r="U1451" s="13" t="b">
        <f>AND(G1451="INPRG",K1451&gt;=14,K1451&lt;21)</f>
        <v>0</v>
      </c>
      <c r="V1451" s="13" t="b">
        <f>AND(G1451="INPRG",K1451&gt;=7,K1451&lt;14)</f>
        <v>0</v>
      </c>
      <c r="W1451" s="14" t="b">
        <f>AND(G1451="INPRG",K1451&lt;7)</f>
        <v>0</v>
      </c>
    </row>
    <row r="1452" spans="1:23" ht="15.75" x14ac:dyDescent="0.25">
      <c r="A1452" s="1" t="s">
        <v>2841</v>
      </c>
      <c r="B1452" s="2" t="s">
        <v>1</v>
      </c>
      <c r="C1452" s="2" t="s">
        <v>21</v>
      </c>
      <c r="D1452" s="2" t="s">
        <v>250</v>
      </c>
      <c r="E1452" s="2"/>
      <c r="F1452" s="3">
        <v>42076.338437500002</v>
      </c>
      <c r="G1452" s="2" t="s">
        <v>4</v>
      </c>
      <c r="H1452" s="2" t="s">
        <v>23</v>
      </c>
      <c r="I1452" s="3">
        <v>42082.958333333336</v>
      </c>
      <c r="J1452" s="4">
        <f ca="1">TODAY()</f>
        <v>42790</v>
      </c>
      <c r="K1452" s="5">
        <f>IF(I1452&lt;&gt;0,(I1452-F1452)-1,(J1452-F1452)-1)</f>
        <v>5.6198958333334303</v>
      </c>
      <c r="L1452" s="5" t="b">
        <f>IF(G1452="CAN",TRUE,FALSE)</f>
        <v>0</v>
      </c>
      <c r="M1452" s="6" t="b">
        <f>AND(G1452="CLOSE",K1452&lt;=28)</f>
        <v>1</v>
      </c>
      <c r="N1452" s="6" t="b">
        <f>AND(G1452="CLOSE",K1452&gt;28,K1452&lt;=56)</f>
        <v>0</v>
      </c>
      <c r="O1452" s="6" t="b">
        <f>AND(G1452="CLOSE",K1452&gt;56,K1452&lt;=84)</f>
        <v>0</v>
      </c>
      <c r="P1452" s="6" t="b">
        <f>AND(G1452="CLOSE",K1452&gt;84)</f>
        <v>0</v>
      </c>
      <c r="Q1452" s="6" t="b">
        <f>AND(G1452 = "INPRG",K1452&gt;84)</f>
        <v>0</v>
      </c>
      <c r="R1452" s="6" t="b">
        <f>AND(G1452 = "INPRG",K1452&gt;56,K1452&lt;=84)</f>
        <v>0</v>
      </c>
      <c r="S1452" s="6" t="b">
        <f>AND(G1452 = "INPRG",K1452&gt;28,K1452&lt;56)</f>
        <v>0</v>
      </c>
      <c r="T1452" s="6" t="b">
        <f>AND(G1452="INPRG",K1452&gt;=21,K1452&lt;28)</f>
        <v>0</v>
      </c>
      <c r="U1452" s="6" t="b">
        <f>AND(G1452="INPRG",K1452&gt;=14,K1452&lt;21)</f>
        <v>0</v>
      </c>
      <c r="V1452" s="6" t="b">
        <f>AND(G1452="INPRG",K1452&gt;=7,K1452&lt;14)</f>
        <v>0</v>
      </c>
      <c r="W1452" s="7" t="b">
        <f>AND(G1452="INPRG",K1452&lt;7)</f>
        <v>0</v>
      </c>
    </row>
    <row r="1453" spans="1:23" ht="15.75" x14ac:dyDescent="0.25">
      <c r="A1453" s="8" t="s">
        <v>2842</v>
      </c>
      <c r="B1453" s="9" t="s">
        <v>1</v>
      </c>
      <c r="C1453" s="9" t="s">
        <v>21</v>
      </c>
      <c r="D1453" s="9" t="s">
        <v>252</v>
      </c>
      <c r="E1453" s="9"/>
      <c r="F1453" s="10">
        <v>42076.338483796295</v>
      </c>
      <c r="G1453" s="9" t="s">
        <v>4</v>
      </c>
      <c r="H1453" s="9" t="s">
        <v>23</v>
      </c>
      <c r="I1453" s="10">
        <v>42083.958333333336</v>
      </c>
      <c r="J1453" s="11">
        <f ca="1">TODAY()</f>
        <v>42790</v>
      </c>
      <c r="K1453" s="12">
        <f>IF(I1453&lt;&gt;0,(I1453-F1453)-1,(J1453-F1453)-1)</f>
        <v>6.6198495370408637</v>
      </c>
      <c r="L1453" s="12" t="b">
        <f>IF(G1453="CAN",TRUE,FALSE)</f>
        <v>0</v>
      </c>
      <c r="M1453" s="13" t="b">
        <f>AND(G1453="CLOSE",K1453&lt;=28)</f>
        <v>1</v>
      </c>
      <c r="N1453" s="13" t="b">
        <f>AND(G1453="CLOSE",K1453&gt;28,K1453&lt;=56)</f>
        <v>0</v>
      </c>
      <c r="O1453" s="13" t="b">
        <f>AND(G1453="CLOSE",K1453&gt;56,K1453&lt;=84)</f>
        <v>0</v>
      </c>
      <c r="P1453" s="13" t="b">
        <f>AND(G1453="CLOSE",K1453&gt;84)</f>
        <v>0</v>
      </c>
      <c r="Q1453" s="13" t="b">
        <f>AND(G1453 = "INPRG",K1453&gt;84)</f>
        <v>0</v>
      </c>
      <c r="R1453" s="13" t="b">
        <f>AND(G1453 = "INPRG",K1453&gt;56,K1453&lt;=84)</f>
        <v>0</v>
      </c>
      <c r="S1453" s="13" t="b">
        <f>AND(G1453 = "INPRG",K1453&gt;28,K1453&lt;56)</f>
        <v>0</v>
      </c>
      <c r="T1453" s="13" t="b">
        <f>AND(G1453="INPRG",K1453&gt;=21,K1453&lt;28)</f>
        <v>0</v>
      </c>
      <c r="U1453" s="13" t="b">
        <f>AND(G1453="INPRG",K1453&gt;=14,K1453&lt;21)</f>
        <v>0</v>
      </c>
      <c r="V1453" s="13" t="b">
        <f>AND(G1453="INPRG",K1453&gt;=7,K1453&lt;14)</f>
        <v>0</v>
      </c>
      <c r="W1453" s="14" t="b">
        <f>AND(G1453="INPRG",K1453&lt;7)</f>
        <v>0</v>
      </c>
    </row>
    <row r="1454" spans="1:23" ht="15.75" x14ac:dyDescent="0.25">
      <c r="A1454" s="1" t="s">
        <v>2843</v>
      </c>
      <c r="B1454" s="2" t="s">
        <v>1</v>
      </c>
      <c r="C1454" s="2" t="s">
        <v>21</v>
      </c>
      <c r="D1454" s="2" t="s">
        <v>901</v>
      </c>
      <c r="E1454" s="2" t="s">
        <v>902</v>
      </c>
      <c r="F1454" s="3">
        <v>42076.338518518518</v>
      </c>
      <c r="G1454" s="2" t="s">
        <v>4</v>
      </c>
      <c r="H1454" s="2" t="s">
        <v>43</v>
      </c>
      <c r="I1454" s="3">
        <v>42079.958333333336</v>
      </c>
      <c r="J1454" s="4">
        <f ca="1">TODAY()</f>
        <v>42790</v>
      </c>
      <c r="K1454" s="5">
        <f>IF(I1454&lt;&gt;0,(I1454-F1454)-1,(J1454-F1454)-1)</f>
        <v>2.6198148148178007</v>
      </c>
      <c r="L1454" s="5" t="b">
        <f>IF(G1454="CAN",TRUE,FALSE)</f>
        <v>0</v>
      </c>
      <c r="M1454" s="6" t="b">
        <f>AND(G1454="CLOSE",K1454&lt;=28)</f>
        <v>1</v>
      </c>
      <c r="N1454" s="6" t="b">
        <f>AND(G1454="CLOSE",K1454&gt;28,K1454&lt;=56)</f>
        <v>0</v>
      </c>
      <c r="O1454" s="6" t="b">
        <f>AND(G1454="CLOSE",K1454&gt;56,K1454&lt;=84)</f>
        <v>0</v>
      </c>
      <c r="P1454" s="6" t="b">
        <f>AND(G1454="CLOSE",K1454&gt;84)</f>
        <v>0</v>
      </c>
      <c r="Q1454" s="6" t="b">
        <f>AND(G1454 = "INPRG",K1454&gt;84)</f>
        <v>0</v>
      </c>
      <c r="R1454" s="6" t="b">
        <f>AND(G1454 = "INPRG",K1454&gt;56,K1454&lt;=84)</f>
        <v>0</v>
      </c>
      <c r="S1454" s="6" t="b">
        <f>AND(G1454 = "INPRG",K1454&gt;28,K1454&lt;56)</f>
        <v>0</v>
      </c>
      <c r="T1454" s="6" t="b">
        <f>AND(G1454="INPRG",K1454&gt;=21,K1454&lt;28)</f>
        <v>0</v>
      </c>
      <c r="U1454" s="6" t="b">
        <f>AND(G1454="INPRG",K1454&gt;=14,K1454&lt;21)</f>
        <v>0</v>
      </c>
      <c r="V1454" s="6" t="b">
        <f>AND(G1454="INPRG",K1454&gt;=7,K1454&lt;14)</f>
        <v>0</v>
      </c>
      <c r="W1454" s="7" t="b">
        <f>AND(G1454="INPRG",K1454&lt;7)</f>
        <v>0</v>
      </c>
    </row>
    <row r="1455" spans="1:23" ht="15.75" x14ac:dyDescent="0.25">
      <c r="A1455" s="8" t="s">
        <v>2844</v>
      </c>
      <c r="B1455" s="9" t="s">
        <v>1</v>
      </c>
      <c r="C1455" s="9" t="s">
        <v>2</v>
      </c>
      <c r="D1455" s="9" t="s">
        <v>262</v>
      </c>
      <c r="E1455" s="9" t="s">
        <v>263</v>
      </c>
      <c r="F1455" s="10">
        <v>42076.338564814818</v>
      </c>
      <c r="G1455" s="9" t="s">
        <v>4</v>
      </c>
      <c r="H1455" s="9" t="s">
        <v>19</v>
      </c>
      <c r="I1455" s="10">
        <v>42080.958333333336</v>
      </c>
      <c r="J1455" s="11">
        <f ca="1">TODAY()</f>
        <v>42790</v>
      </c>
      <c r="K1455" s="12">
        <f>IF(I1455&lt;&gt;0,(I1455-F1455)-1,(J1455-F1455)-1)</f>
        <v>3.619768518517958</v>
      </c>
      <c r="L1455" s="12" t="b">
        <f>IF(G1455="CAN",TRUE,FALSE)</f>
        <v>0</v>
      </c>
      <c r="M1455" s="13" t="b">
        <f>AND(G1455="CLOSE",K1455&lt;=28)</f>
        <v>1</v>
      </c>
      <c r="N1455" s="13" t="b">
        <f>AND(G1455="CLOSE",K1455&gt;28,K1455&lt;=56)</f>
        <v>0</v>
      </c>
      <c r="O1455" s="13" t="b">
        <f>AND(G1455="CLOSE",K1455&gt;56,K1455&lt;=84)</f>
        <v>0</v>
      </c>
      <c r="P1455" s="13" t="b">
        <f>AND(G1455="CLOSE",K1455&gt;84)</f>
        <v>0</v>
      </c>
      <c r="Q1455" s="13" t="b">
        <f>AND(G1455 = "INPRG",K1455&gt;84)</f>
        <v>0</v>
      </c>
      <c r="R1455" s="13" t="b">
        <f>AND(G1455 = "INPRG",K1455&gt;56,K1455&lt;=84)</f>
        <v>0</v>
      </c>
      <c r="S1455" s="13" t="b">
        <f>AND(G1455 = "INPRG",K1455&gt;28,K1455&lt;56)</f>
        <v>0</v>
      </c>
      <c r="T1455" s="13" t="b">
        <f>AND(G1455="INPRG",K1455&gt;=21,K1455&lt;28)</f>
        <v>0</v>
      </c>
      <c r="U1455" s="13" t="b">
        <f>AND(G1455="INPRG",K1455&gt;=14,K1455&lt;21)</f>
        <v>0</v>
      </c>
      <c r="V1455" s="13" t="b">
        <f>AND(G1455="INPRG",K1455&gt;=7,K1455&lt;14)</f>
        <v>0</v>
      </c>
      <c r="W1455" s="14" t="b">
        <f>AND(G1455="INPRG",K1455&lt;7)</f>
        <v>0</v>
      </c>
    </row>
    <row r="1456" spans="1:23" ht="15.75" x14ac:dyDescent="0.25">
      <c r="A1456" s="1" t="s">
        <v>2845</v>
      </c>
      <c r="B1456" s="2" t="s">
        <v>1</v>
      </c>
      <c r="C1456" s="2" t="s">
        <v>2</v>
      </c>
      <c r="D1456" s="2" t="s">
        <v>265</v>
      </c>
      <c r="E1456" s="2" t="s">
        <v>266</v>
      </c>
      <c r="F1456" s="3">
        <v>42076.338587962964</v>
      </c>
      <c r="G1456" s="2" t="s">
        <v>4</v>
      </c>
      <c r="H1456" s="2" t="s">
        <v>19</v>
      </c>
      <c r="I1456" s="3">
        <v>42080.958333333336</v>
      </c>
      <c r="J1456" s="4">
        <f ca="1">TODAY()</f>
        <v>42790</v>
      </c>
      <c r="K1456" s="5">
        <f>IF(I1456&lt;&gt;0,(I1456-F1456)-1,(J1456-F1456)-1)</f>
        <v>3.6197453703716747</v>
      </c>
      <c r="L1456" s="5" t="b">
        <f>IF(G1456="CAN",TRUE,FALSE)</f>
        <v>0</v>
      </c>
      <c r="M1456" s="6" t="b">
        <f>AND(G1456="CLOSE",K1456&lt;=28)</f>
        <v>1</v>
      </c>
      <c r="N1456" s="6" t="b">
        <f>AND(G1456="CLOSE",K1456&gt;28,K1456&lt;=56)</f>
        <v>0</v>
      </c>
      <c r="O1456" s="6" t="b">
        <f>AND(G1456="CLOSE",K1456&gt;56,K1456&lt;=84)</f>
        <v>0</v>
      </c>
      <c r="P1456" s="6" t="b">
        <f>AND(G1456="CLOSE",K1456&gt;84)</f>
        <v>0</v>
      </c>
      <c r="Q1456" s="6" t="b">
        <f>AND(G1456 = "INPRG",K1456&gt;84)</f>
        <v>0</v>
      </c>
      <c r="R1456" s="6" t="b">
        <f>AND(G1456 = "INPRG",K1456&gt;56,K1456&lt;=84)</f>
        <v>0</v>
      </c>
      <c r="S1456" s="6" t="b">
        <f>AND(G1456 = "INPRG",K1456&gt;28,K1456&lt;56)</f>
        <v>0</v>
      </c>
      <c r="T1456" s="6" t="b">
        <f>AND(G1456="INPRG",K1456&gt;=21,K1456&lt;28)</f>
        <v>0</v>
      </c>
      <c r="U1456" s="6" t="b">
        <f>AND(G1456="INPRG",K1456&gt;=14,K1456&lt;21)</f>
        <v>0</v>
      </c>
      <c r="V1456" s="6" t="b">
        <f>AND(G1456="INPRG",K1456&gt;=7,K1456&lt;14)</f>
        <v>0</v>
      </c>
      <c r="W1456" s="7" t="b">
        <f>AND(G1456="INPRG",K1456&lt;7)</f>
        <v>0</v>
      </c>
    </row>
    <row r="1457" spans="1:23" ht="15.75" x14ac:dyDescent="0.25">
      <c r="A1457" s="8" t="s">
        <v>2846</v>
      </c>
      <c r="B1457" s="9" t="s">
        <v>1</v>
      </c>
      <c r="C1457" s="9" t="s">
        <v>2</v>
      </c>
      <c r="D1457" s="9" t="s">
        <v>906</v>
      </c>
      <c r="E1457" s="9" t="s">
        <v>263</v>
      </c>
      <c r="F1457" s="10">
        <v>42076.33861111111</v>
      </c>
      <c r="G1457" s="9" t="s">
        <v>4</v>
      </c>
      <c r="H1457" s="9" t="s">
        <v>19</v>
      </c>
      <c r="I1457" s="10">
        <v>42080.958333333336</v>
      </c>
      <c r="J1457" s="11">
        <f ca="1">TODAY()</f>
        <v>42790</v>
      </c>
      <c r="K1457" s="12">
        <f>IF(I1457&lt;&gt;0,(I1457-F1457)-1,(J1457-F1457)-1)</f>
        <v>3.6197222222253913</v>
      </c>
      <c r="L1457" s="12" t="b">
        <f>IF(G1457="CAN",TRUE,FALSE)</f>
        <v>0</v>
      </c>
      <c r="M1457" s="13" t="b">
        <f>AND(G1457="CLOSE",K1457&lt;=28)</f>
        <v>1</v>
      </c>
      <c r="N1457" s="13" t="b">
        <f>AND(G1457="CLOSE",K1457&gt;28,K1457&lt;=56)</f>
        <v>0</v>
      </c>
      <c r="O1457" s="13" t="b">
        <f>AND(G1457="CLOSE",K1457&gt;56,K1457&lt;=84)</f>
        <v>0</v>
      </c>
      <c r="P1457" s="13" t="b">
        <f>AND(G1457="CLOSE",K1457&gt;84)</f>
        <v>0</v>
      </c>
      <c r="Q1457" s="13" t="b">
        <f>AND(G1457 = "INPRG",K1457&gt;84)</f>
        <v>0</v>
      </c>
      <c r="R1457" s="13" t="b">
        <f>AND(G1457 = "INPRG",K1457&gt;56,K1457&lt;=84)</f>
        <v>0</v>
      </c>
      <c r="S1457" s="13" t="b">
        <f>AND(G1457 = "INPRG",K1457&gt;28,K1457&lt;56)</f>
        <v>0</v>
      </c>
      <c r="T1457" s="13" t="b">
        <f>AND(G1457="INPRG",K1457&gt;=21,K1457&lt;28)</f>
        <v>0</v>
      </c>
      <c r="U1457" s="13" t="b">
        <f>AND(G1457="INPRG",K1457&gt;=14,K1457&lt;21)</f>
        <v>0</v>
      </c>
      <c r="V1457" s="13" t="b">
        <f>AND(G1457="INPRG",K1457&gt;=7,K1457&lt;14)</f>
        <v>0</v>
      </c>
      <c r="W1457" s="14" t="b">
        <f>AND(G1457="INPRG",K1457&lt;7)</f>
        <v>0</v>
      </c>
    </row>
    <row r="1458" spans="1:23" ht="15.75" x14ac:dyDescent="0.25">
      <c r="A1458" s="1" t="s">
        <v>2847</v>
      </c>
      <c r="B1458" s="2" t="s">
        <v>1</v>
      </c>
      <c r="C1458" s="2" t="s">
        <v>21</v>
      </c>
      <c r="D1458" s="2" t="s">
        <v>268</v>
      </c>
      <c r="E1458" s="2" t="s">
        <v>266</v>
      </c>
      <c r="F1458" s="3">
        <v>42076.338634259257</v>
      </c>
      <c r="G1458" s="2" t="s">
        <v>4</v>
      </c>
      <c r="H1458" s="2" t="s">
        <v>19</v>
      </c>
      <c r="I1458" s="3">
        <v>42079.958333333336</v>
      </c>
      <c r="J1458" s="4">
        <f ca="1">TODAY()</f>
        <v>42790</v>
      </c>
      <c r="K1458" s="5">
        <f>IF(I1458&lt;&gt;0,(I1458-F1458)-1,(J1458-F1458)-1)</f>
        <v>2.619699074079108</v>
      </c>
      <c r="L1458" s="5" t="b">
        <f>IF(G1458="CAN",TRUE,FALSE)</f>
        <v>0</v>
      </c>
      <c r="M1458" s="6" t="b">
        <f>AND(G1458="CLOSE",K1458&lt;=28)</f>
        <v>1</v>
      </c>
      <c r="N1458" s="6" t="b">
        <f>AND(G1458="CLOSE",K1458&gt;28,K1458&lt;=56)</f>
        <v>0</v>
      </c>
      <c r="O1458" s="6" t="b">
        <f>AND(G1458="CLOSE",K1458&gt;56,K1458&lt;=84)</f>
        <v>0</v>
      </c>
      <c r="P1458" s="6" t="b">
        <f>AND(G1458="CLOSE",K1458&gt;84)</f>
        <v>0</v>
      </c>
      <c r="Q1458" s="6" t="b">
        <f>AND(G1458 = "INPRG",K1458&gt;84)</f>
        <v>0</v>
      </c>
      <c r="R1458" s="6" t="b">
        <f>AND(G1458 = "INPRG",K1458&gt;56,K1458&lt;=84)</f>
        <v>0</v>
      </c>
      <c r="S1458" s="6" t="b">
        <f>AND(G1458 = "INPRG",K1458&gt;28,K1458&lt;56)</f>
        <v>0</v>
      </c>
      <c r="T1458" s="6" t="b">
        <f>AND(G1458="INPRG",K1458&gt;=21,K1458&lt;28)</f>
        <v>0</v>
      </c>
      <c r="U1458" s="6" t="b">
        <f>AND(G1458="INPRG",K1458&gt;=14,K1458&lt;21)</f>
        <v>0</v>
      </c>
      <c r="V1458" s="6" t="b">
        <f>AND(G1458="INPRG",K1458&gt;=7,K1458&lt;14)</f>
        <v>0</v>
      </c>
      <c r="W1458" s="7" t="b">
        <f>AND(G1458="INPRG",K1458&lt;7)</f>
        <v>0</v>
      </c>
    </row>
    <row r="1459" spans="1:23" ht="15.75" x14ac:dyDescent="0.25">
      <c r="A1459" s="8" t="s">
        <v>2848</v>
      </c>
      <c r="B1459" s="9" t="s">
        <v>1</v>
      </c>
      <c r="C1459" s="9" t="s">
        <v>21</v>
      </c>
      <c r="D1459" s="9" t="s">
        <v>270</v>
      </c>
      <c r="E1459" s="9" t="s">
        <v>263</v>
      </c>
      <c r="F1459" s="10">
        <v>42076.33865740741</v>
      </c>
      <c r="G1459" s="9" t="s">
        <v>4</v>
      </c>
      <c r="H1459" s="9" t="s">
        <v>19</v>
      </c>
      <c r="I1459" s="10">
        <v>42079.958333333336</v>
      </c>
      <c r="J1459" s="11">
        <f ca="1">TODAY()</f>
        <v>42790</v>
      </c>
      <c r="K1459" s="12">
        <f>IF(I1459&lt;&gt;0,(I1459-F1459)-1,(J1459-F1459)-1)</f>
        <v>2.6196759259255487</v>
      </c>
      <c r="L1459" s="12" t="b">
        <f>IF(G1459="CAN",TRUE,FALSE)</f>
        <v>0</v>
      </c>
      <c r="M1459" s="13" t="b">
        <f>AND(G1459="CLOSE",K1459&lt;=28)</f>
        <v>1</v>
      </c>
      <c r="N1459" s="13" t="b">
        <f>AND(G1459="CLOSE",K1459&gt;28,K1459&lt;=56)</f>
        <v>0</v>
      </c>
      <c r="O1459" s="13" t="b">
        <f>AND(G1459="CLOSE",K1459&gt;56,K1459&lt;=84)</f>
        <v>0</v>
      </c>
      <c r="P1459" s="13" t="b">
        <f>AND(G1459="CLOSE",K1459&gt;84)</f>
        <v>0</v>
      </c>
      <c r="Q1459" s="13" t="b">
        <f>AND(G1459 = "INPRG",K1459&gt;84)</f>
        <v>0</v>
      </c>
      <c r="R1459" s="13" t="b">
        <f>AND(G1459 = "INPRG",K1459&gt;56,K1459&lt;=84)</f>
        <v>0</v>
      </c>
      <c r="S1459" s="13" t="b">
        <f>AND(G1459 = "INPRG",K1459&gt;28,K1459&lt;56)</f>
        <v>0</v>
      </c>
      <c r="T1459" s="13" t="b">
        <f>AND(G1459="INPRG",K1459&gt;=21,K1459&lt;28)</f>
        <v>0</v>
      </c>
      <c r="U1459" s="13" t="b">
        <f>AND(G1459="INPRG",K1459&gt;=14,K1459&lt;21)</f>
        <v>0</v>
      </c>
      <c r="V1459" s="13" t="b">
        <f>AND(G1459="INPRG",K1459&gt;=7,K1459&lt;14)</f>
        <v>0</v>
      </c>
      <c r="W1459" s="14" t="b">
        <f>AND(G1459="INPRG",K1459&lt;7)</f>
        <v>0</v>
      </c>
    </row>
    <row r="1460" spans="1:23" ht="15.75" x14ac:dyDescent="0.25">
      <c r="A1460" s="1" t="s">
        <v>2849</v>
      </c>
      <c r="B1460" s="2" t="s">
        <v>1</v>
      </c>
      <c r="C1460" s="2" t="s">
        <v>21</v>
      </c>
      <c r="D1460" s="2" t="s">
        <v>2850</v>
      </c>
      <c r="E1460" s="2" t="s">
        <v>2851</v>
      </c>
      <c r="F1460" s="3">
        <v>42076.338726851849</v>
      </c>
      <c r="G1460" s="2" t="s">
        <v>4</v>
      </c>
      <c r="H1460" s="2" t="s">
        <v>29</v>
      </c>
      <c r="I1460" s="3">
        <v>42081.958333333336</v>
      </c>
      <c r="J1460" s="4">
        <f ca="1">TODAY()</f>
        <v>42790</v>
      </c>
      <c r="K1460" s="5">
        <f>IF(I1460&lt;&gt;0,(I1460-F1460)-1,(J1460-F1460)-1)</f>
        <v>4.6196064814866986</v>
      </c>
      <c r="L1460" s="5" t="b">
        <f>IF(G1460="CAN",TRUE,FALSE)</f>
        <v>0</v>
      </c>
      <c r="M1460" s="6" t="b">
        <f>AND(G1460="CLOSE",K1460&lt;=28)</f>
        <v>1</v>
      </c>
      <c r="N1460" s="6" t="b">
        <f>AND(G1460="CLOSE",K1460&gt;28,K1460&lt;=56)</f>
        <v>0</v>
      </c>
      <c r="O1460" s="6" t="b">
        <f>AND(G1460="CLOSE",K1460&gt;56,K1460&lt;=84)</f>
        <v>0</v>
      </c>
      <c r="P1460" s="6" t="b">
        <f>AND(G1460="CLOSE",K1460&gt;84)</f>
        <v>0</v>
      </c>
      <c r="Q1460" s="6" t="b">
        <f>AND(G1460 = "INPRG",K1460&gt;84)</f>
        <v>0</v>
      </c>
      <c r="R1460" s="6" t="b">
        <f>AND(G1460 = "INPRG",K1460&gt;56,K1460&lt;=84)</f>
        <v>0</v>
      </c>
      <c r="S1460" s="6" t="b">
        <f>AND(G1460 = "INPRG",K1460&gt;28,K1460&lt;56)</f>
        <v>0</v>
      </c>
      <c r="T1460" s="6" t="b">
        <f>AND(G1460="INPRG",K1460&gt;=21,K1460&lt;28)</f>
        <v>0</v>
      </c>
      <c r="U1460" s="6" t="b">
        <f>AND(G1460="INPRG",K1460&gt;=14,K1460&lt;21)</f>
        <v>0</v>
      </c>
      <c r="V1460" s="6" t="b">
        <f>AND(G1460="INPRG",K1460&gt;=7,K1460&lt;14)</f>
        <v>0</v>
      </c>
      <c r="W1460" s="7" t="b">
        <f>AND(G1460="INPRG",K1460&lt;7)</f>
        <v>0</v>
      </c>
    </row>
    <row r="1461" spans="1:23" ht="15.75" x14ac:dyDescent="0.25">
      <c r="A1461" s="8" t="s">
        <v>2852</v>
      </c>
      <c r="B1461" s="9" t="s">
        <v>1</v>
      </c>
      <c r="C1461" s="9" t="s">
        <v>21</v>
      </c>
      <c r="D1461" s="9" t="s">
        <v>2853</v>
      </c>
      <c r="E1461" s="9" t="s">
        <v>2854</v>
      </c>
      <c r="F1461" s="10">
        <v>42076.338796296295</v>
      </c>
      <c r="G1461" s="9" t="s">
        <v>4</v>
      </c>
      <c r="H1461" s="9" t="s">
        <v>147</v>
      </c>
      <c r="I1461" s="10">
        <v>42083.958333333336</v>
      </c>
      <c r="J1461" s="11">
        <f ca="1">TODAY()</f>
        <v>42790</v>
      </c>
      <c r="K1461" s="12">
        <f>IF(I1461&lt;&gt;0,(I1461-F1461)-1,(J1461-F1461)-1)</f>
        <v>6.6195370370405726</v>
      </c>
      <c r="L1461" s="12" t="b">
        <f>IF(G1461="CAN",TRUE,FALSE)</f>
        <v>0</v>
      </c>
      <c r="M1461" s="13" t="b">
        <f>AND(G1461="CLOSE",K1461&lt;=28)</f>
        <v>1</v>
      </c>
      <c r="N1461" s="13" t="b">
        <f>AND(G1461="CLOSE",K1461&gt;28,K1461&lt;=56)</f>
        <v>0</v>
      </c>
      <c r="O1461" s="13" t="b">
        <f>AND(G1461="CLOSE",K1461&gt;56,K1461&lt;=84)</f>
        <v>0</v>
      </c>
      <c r="P1461" s="13" t="b">
        <f>AND(G1461="CLOSE",K1461&gt;84)</f>
        <v>0</v>
      </c>
      <c r="Q1461" s="13" t="b">
        <f>AND(G1461 = "INPRG",K1461&gt;84)</f>
        <v>0</v>
      </c>
      <c r="R1461" s="13" t="b">
        <f>AND(G1461 = "INPRG",K1461&gt;56,K1461&lt;=84)</f>
        <v>0</v>
      </c>
      <c r="S1461" s="13" t="b">
        <f>AND(G1461 = "INPRG",K1461&gt;28,K1461&lt;56)</f>
        <v>0</v>
      </c>
      <c r="T1461" s="13" t="b">
        <f>AND(G1461="INPRG",K1461&gt;=21,K1461&lt;28)</f>
        <v>0</v>
      </c>
      <c r="U1461" s="13" t="b">
        <f>AND(G1461="INPRG",K1461&gt;=14,K1461&lt;21)</f>
        <v>0</v>
      </c>
      <c r="V1461" s="13" t="b">
        <f>AND(G1461="INPRG",K1461&gt;=7,K1461&lt;14)</f>
        <v>0</v>
      </c>
      <c r="W1461" s="14" t="b">
        <f>AND(G1461="INPRG",K1461&lt;7)</f>
        <v>0</v>
      </c>
    </row>
    <row r="1462" spans="1:23" ht="15.75" x14ac:dyDescent="0.25">
      <c r="A1462" s="1" t="s">
        <v>2855</v>
      </c>
      <c r="B1462" s="2" t="s">
        <v>1</v>
      </c>
      <c r="C1462" s="2" t="s">
        <v>21</v>
      </c>
      <c r="D1462" s="2" t="s">
        <v>2856</v>
      </c>
      <c r="E1462" s="2" t="s">
        <v>2857</v>
      </c>
      <c r="F1462" s="3">
        <v>42076.338831018518</v>
      </c>
      <c r="G1462" s="2" t="s">
        <v>4</v>
      </c>
      <c r="H1462" s="2" t="s">
        <v>134</v>
      </c>
      <c r="I1462" s="3">
        <v>42083.958333333336</v>
      </c>
      <c r="J1462" s="4">
        <f ca="1">TODAY()</f>
        <v>42790</v>
      </c>
      <c r="K1462" s="5">
        <f>IF(I1462&lt;&gt;0,(I1462-F1462)-1,(J1462-F1462)-1)</f>
        <v>6.6195023148175096</v>
      </c>
      <c r="L1462" s="5" t="b">
        <f>IF(G1462="CAN",TRUE,FALSE)</f>
        <v>0</v>
      </c>
      <c r="M1462" s="6" t="b">
        <f>AND(G1462="CLOSE",K1462&lt;=28)</f>
        <v>1</v>
      </c>
      <c r="N1462" s="6" t="b">
        <f>AND(G1462="CLOSE",K1462&gt;28,K1462&lt;=56)</f>
        <v>0</v>
      </c>
      <c r="O1462" s="6" t="b">
        <f>AND(G1462="CLOSE",K1462&gt;56,K1462&lt;=84)</f>
        <v>0</v>
      </c>
      <c r="P1462" s="6" t="b">
        <f>AND(G1462="CLOSE",K1462&gt;84)</f>
        <v>0</v>
      </c>
      <c r="Q1462" s="6" t="b">
        <f>AND(G1462 = "INPRG",K1462&gt;84)</f>
        <v>0</v>
      </c>
      <c r="R1462" s="6" t="b">
        <f>AND(G1462 = "INPRG",K1462&gt;56,K1462&lt;=84)</f>
        <v>0</v>
      </c>
      <c r="S1462" s="6" t="b">
        <f>AND(G1462 = "INPRG",K1462&gt;28,K1462&lt;56)</f>
        <v>0</v>
      </c>
      <c r="T1462" s="6" t="b">
        <f>AND(G1462="INPRG",K1462&gt;=21,K1462&lt;28)</f>
        <v>0</v>
      </c>
      <c r="U1462" s="6" t="b">
        <f>AND(G1462="INPRG",K1462&gt;=14,K1462&lt;21)</f>
        <v>0</v>
      </c>
      <c r="V1462" s="6" t="b">
        <f>AND(G1462="INPRG",K1462&gt;=7,K1462&lt;14)</f>
        <v>0</v>
      </c>
      <c r="W1462" s="7" t="b">
        <f>AND(G1462="INPRG",K1462&lt;7)</f>
        <v>0</v>
      </c>
    </row>
    <row r="1463" spans="1:23" ht="15.75" x14ac:dyDescent="0.25">
      <c r="A1463" s="8" t="s">
        <v>2858</v>
      </c>
      <c r="B1463" s="9" t="s">
        <v>1</v>
      </c>
      <c r="C1463" s="9" t="s">
        <v>21</v>
      </c>
      <c r="D1463" s="9" t="s">
        <v>2859</v>
      </c>
      <c r="E1463" s="9" t="s">
        <v>2860</v>
      </c>
      <c r="F1463" s="10">
        <v>42076.338854166665</v>
      </c>
      <c r="G1463" s="9" t="s">
        <v>4</v>
      </c>
      <c r="H1463" s="9" t="s">
        <v>134</v>
      </c>
      <c r="I1463" s="10">
        <v>42083.958333333336</v>
      </c>
      <c r="J1463" s="11">
        <f ca="1">TODAY()</f>
        <v>42790</v>
      </c>
      <c r="K1463" s="12">
        <f>IF(I1463&lt;&gt;0,(I1463-F1463)-1,(J1463-F1463)-1)</f>
        <v>6.6194791666712263</v>
      </c>
      <c r="L1463" s="12" t="b">
        <f>IF(G1463="CAN",TRUE,FALSE)</f>
        <v>0</v>
      </c>
      <c r="M1463" s="13" t="b">
        <f>AND(G1463="CLOSE",K1463&lt;=28)</f>
        <v>1</v>
      </c>
      <c r="N1463" s="13" t="b">
        <f>AND(G1463="CLOSE",K1463&gt;28,K1463&lt;=56)</f>
        <v>0</v>
      </c>
      <c r="O1463" s="13" t="b">
        <f>AND(G1463="CLOSE",K1463&gt;56,K1463&lt;=84)</f>
        <v>0</v>
      </c>
      <c r="P1463" s="13" t="b">
        <f>AND(G1463="CLOSE",K1463&gt;84)</f>
        <v>0</v>
      </c>
      <c r="Q1463" s="13" t="b">
        <f>AND(G1463 = "INPRG",K1463&gt;84)</f>
        <v>0</v>
      </c>
      <c r="R1463" s="13" t="b">
        <f>AND(G1463 = "INPRG",K1463&gt;56,K1463&lt;=84)</f>
        <v>0</v>
      </c>
      <c r="S1463" s="13" t="b">
        <f>AND(G1463 = "INPRG",K1463&gt;28,K1463&lt;56)</f>
        <v>0</v>
      </c>
      <c r="T1463" s="13" t="b">
        <f>AND(G1463="INPRG",K1463&gt;=21,K1463&lt;28)</f>
        <v>0</v>
      </c>
      <c r="U1463" s="13" t="b">
        <f>AND(G1463="INPRG",K1463&gt;=14,K1463&lt;21)</f>
        <v>0</v>
      </c>
      <c r="V1463" s="13" t="b">
        <f>AND(G1463="INPRG",K1463&gt;=7,K1463&lt;14)</f>
        <v>0</v>
      </c>
      <c r="W1463" s="14" t="b">
        <f>AND(G1463="INPRG",K1463&lt;7)</f>
        <v>0</v>
      </c>
    </row>
    <row r="1464" spans="1:23" ht="15.75" x14ac:dyDescent="0.25">
      <c r="A1464" s="1" t="s">
        <v>2861</v>
      </c>
      <c r="B1464" s="2" t="s">
        <v>1</v>
      </c>
      <c r="C1464" s="2" t="s">
        <v>21</v>
      </c>
      <c r="D1464" s="2" t="s">
        <v>2862</v>
      </c>
      <c r="E1464" s="2" t="s">
        <v>2863</v>
      </c>
      <c r="F1464" s="3">
        <v>42076.338865740741</v>
      </c>
      <c r="G1464" s="2" t="s">
        <v>4</v>
      </c>
      <c r="H1464" s="2" t="s">
        <v>134</v>
      </c>
      <c r="I1464" s="3">
        <v>42080.958333333336</v>
      </c>
      <c r="J1464" s="4">
        <f ca="1">TODAY()</f>
        <v>42790</v>
      </c>
      <c r="K1464" s="5">
        <f>IF(I1464&lt;&gt;0,(I1464-F1464)-1,(J1464-F1464)-1)</f>
        <v>3.6194675925944466</v>
      </c>
      <c r="L1464" s="5" t="b">
        <f>IF(G1464="CAN",TRUE,FALSE)</f>
        <v>0</v>
      </c>
      <c r="M1464" s="6" t="b">
        <f>AND(G1464="CLOSE",K1464&lt;=28)</f>
        <v>1</v>
      </c>
      <c r="N1464" s="6" t="b">
        <f>AND(G1464="CLOSE",K1464&gt;28,K1464&lt;=56)</f>
        <v>0</v>
      </c>
      <c r="O1464" s="6" t="b">
        <f>AND(G1464="CLOSE",K1464&gt;56,K1464&lt;=84)</f>
        <v>0</v>
      </c>
      <c r="P1464" s="6" t="b">
        <f>AND(G1464="CLOSE",K1464&gt;84)</f>
        <v>0</v>
      </c>
      <c r="Q1464" s="6" t="b">
        <f>AND(G1464 = "INPRG",K1464&gt;84)</f>
        <v>0</v>
      </c>
      <c r="R1464" s="6" t="b">
        <f>AND(G1464 = "INPRG",K1464&gt;56,K1464&lt;=84)</f>
        <v>0</v>
      </c>
      <c r="S1464" s="6" t="b">
        <f>AND(G1464 = "INPRG",K1464&gt;28,K1464&lt;56)</f>
        <v>0</v>
      </c>
      <c r="T1464" s="6" t="b">
        <f>AND(G1464="INPRG",K1464&gt;=21,K1464&lt;28)</f>
        <v>0</v>
      </c>
      <c r="U1464" s="6" t="b">
        <f>AND(G1464="INPRG",K1464&gt;=14,K1464&lt;21)</f>
        <v>0</v>
      </c>
      <c r="V1464" s="6" t="b">
        <f>AND(G1464="INPRG",K1464&gt;=7,K1464&lt;14)</f>
        <v>0</v>
      </c>
      <c r="W1464" s="7" t="b">
        <f>AND(G1464="INPRG",K1464&lt;7)</f>
        <v>0</v>
      </c>
    </row>
    <row r="1465" spans="1:23" ht="15.75" x14ac:dyDescent="0.25">
      <c r="A1465" s="8" t="s">
        <v>2864</v>
      </c>
      <c r="B1465" s="9" t="s">
        <v>1</v>
      </c>
      <c r="C1465" s="9" t="s">
        <v>21</v>
      </c>
      <c r="D1465" s="9" t="s">
        <v>2865</v>
      </c>
      <c r="E1465" s="9" t="s">
        <v>2866</v>
      </c>
      <c r="F1465" s="10">
        <v>42076.338888888888</v>
      </c>
      <c r="G1465" s="9" t="s">
        <v>4</v>
      </c>
      <c r="H1465" s="9" t="s">
        <v>134</v>
      </c>
      <c r="I1465" s="10">
        <v>42080.958333333336</v>
      </c>
      <c r="J1465" s="11">
        <f ca="1">TODAY()</f>
        <v>42790</v>
      </c>
      <c r="K1465" s="12">
        <f>IF(I1465&lt;&gt;0,(I1465-F1465)-1,(J1465-F1465)-1)</f>
        <v>3.6194444444481633</v>
      </c>
      <c r="L1465" s="12" t="b">
        <f>IF(G1465="CAN",TRUE,FALSE)</f>
        <v>0</v>
      </c>
      <c r="M1465" s="13" t="b">
        <f>AND(G1465="CLOSE",K1465&lt;=28)</f>
        <v>1</v>
      </c>
      <c r="N1465" s="13" t="b">
        <f>AND(G1465="CLOSE",K1465&gt;28,K1465&lt;=56)</f>
        <v>0</v>
      </c>
      <c r="O1465" s="13" t="b">
        <f>AND(G1465="CLOSE",K1465&gt;56,K1465&lt;=84)</f>
        <v>0</v>
      </c>
      <c r="P1465" s="13" t="b">
        <f>AND(G1465="CLOSE",K1465&gt;84)</f>
        <v>0</v>
      </c>
      <c r="Q1465" s="13" t="b">
        <f>AND(G1465 = "INPRG",K1465&gt;84)</f>
        <v>0</v>
      </c>
      <c r="R1465" s="13" t="b">
        <f>AND(G1465 = "INPRG",K1465&gt;56,K1465&lt;=84)</f>
        <v>0</v>
      </c>
      <c r="S1465" s="13" t="b">
        <f>AND(G1465 = "INPRG",K1465&gt;28,K1465&lt;56)</f>
        <v>0</v>
      </c>
      <c r="T1465" s="13" t="b">
        <f>AND(G1465="INPRG",K1465&gt;=21,K1465&lt;28)</f>
        <v>0</v>
      </c>
      <c r="U1465" s="13" t="b">
        <f>AND(G1465="INPRG",K1465&gt;=14,K1465&lt;21)</f>
        <v>0</v>
      </c>
      <c r="V1465" s="13" t="b">
        <f>AND(G1465="INPRG",K1465&gt;=7,K1465&lt;14)</f>
        <v>0</v>
      </c>
      <c r="W1465" s="14" t="b">
        <f>AND(G1465="INPRG",K1465&lt;7)</f>
        <v>0</v>
      </c>
    </row>
    <row r="1466" spans="1:23" ht="15.75" x14ac:dyDescent="0.25">
      <c r="A1466" s="1" t="s">
        <v>2867</v>
      </c>
      <c r="B1466" s="2" t="s">
        <v>1</v>
      </c>
      <c r="C1466" s="2" t="s">
        <v>21</v>
      </c>
      <c r="D1466" s="2" t="s">
        <v>2868</v>
      </c>
      <c r="E1466" s="2" t="s">
        <v>2869</v>
      </c>
      <c r="F1466" s="3">
        <v>42076.338912037034</v>
      </c>
      <c r="G1466" s="2" t="s">
        <v>4</v>
      </c>
      <c r="H1466" s="2" t="s">
        <v>134</v>
      </c>
      <c r="I1466" s="3">
        <v>42080.958333333336</v>
      </c>
      <c r="J1466" s="4">
        <f ca="1">TODAY()</f>
        <v>42790</v>
      </c>
      <c r="K1466" s="5">
        <f>IF(I1466&lt;&gt;0,(I1466-F1466)-1,(J1466-F1466)-1)</f>
        <v>3.6194212963018799</v>
      </c>
      <c r="L1466" s="5" t="b">
        <f>IF(G1466="CAN",TRUE,FALSE)</f>
        <v>0</v>
      </c>
      <c r="M1466" s="6" t="b">
        <f>AND(G1466="CLOSE",K1466&lt;=28)</f>
        <v>1</v>
      </c>
      <c r="N1466" s="6" t="b">
        <f>AND(G1466="CLOSE",K1466&gt;28,K1466&lt;=56)</f>
        <v>0</v>
      </c>
      <c r="O1466" s="6" t="b">
        <f>AND(G1466="CLOSE",K1466&gt;56,K1466&lt;=84)</f>
        <v>0</v>
      </c>
      <c r="P1466" s="6" t="b">
        <f>AND(G1466="CLOSE",K1466&gt;84)</f>
        <v>0</v>
      </c>
      <c r="Q1466" s="6" t="b">
        <f>AND(G1466 = "INPRG",K1466&gt;84)</f>
        <v>0</v>
      </c>
      <c r="R1466" s="6" t="b">
        <f>AND(G1466 = "INPRG",K1466&gt;56,K1466&lt;=84)</f>
        <v>0</v>
      </c>
      <c r="S1466" s="6" t="b">
        <f>AND(G1466 = "INPRG",K1466&gt;28,K1466&lt;56)</f>
        <v>0</v>
      </c>
      <c r="T1466" s="6" t="b">
        <f>AND(G1466="INPRG",K1466&gt;=21,K1466&lt;28)</f>
        <v>0</v>
      </c>
      <c r="U1466" s="6" t="b">
        <f>AND(G1466="INPRG",K1466&gt;=14,K1466&lt;21)</f>
        <v>0</v>
      </c>
      <c r="V1466" s="6" t="b">
        <f>AND(G1466="INPRG",K1466&gt;=7,K1466&lt;14)</f>
        <v>0</v>
      </c>
      <c r="W1466" s="7" t="b">
        <f>AND(G1466="INPRG",K1466&lt;7)</f>
        <v>0</v>
      </c>
    </row>
    <row r="1467" spans="1:23" ht="15.75" x14ac:dyDescent="0.25">
      <c r="A1467" s="8" t="s">
        <v>2870</v>
      </c>
      <c r="B1467" s="9" t="s">
        <v>1</v>
      </c>
      <c r="C1467" s="9" t="s">
        <v>21</v>
      </c>
      <c r="D1467" s="9" t="s">
        <v>2871</v>
      </c>
      <c r="E1467" s="9" t="s">
        <v>2872</v>
      </c>
      <c r="F1467" s="10">
        <v>42076.338935185187</v>
      </c>
      <c r="G1467" s="9" t="s">
        <v>4</v>
      </c>
      <c r="H1467" s="9" t="s">
        <v>134</v>
      </c>
      <c r="I1467" s="10">
        <v>42080.958333333336</v>
      </c>
      <c r="J1467" s="11">
        <f ca="1">TODAY()</f>
        <v>42790</v>
      </c>
      <c r="K1467" s="12">
        <f>IF(I1467&lt;&gt;0,(I1467-F1467)-1,(J1467-F1467)-1)</f>
        <v>3.6193981481483206</v>
      </c>
      <c r="L1467" s="12" t="b">
        <f>IF(G1467="CAN",TRUE,FALSE)</f>
        <v>0</v>
      </c>
      <c r="M1467" s="13" t="b">
        <f>AND(G1467="CLOSE",K1467&lt;=28)</f>
        <v>1</v>
      </c>
      <c r="N1467" s="13" t="b">
        <f>AND(G1467="CLOSE",K1467&gt;28,K1467&lt;=56)</f>
        <v>0</v>
      </c>
      <c r="O1467" s="13" t="b">
        <f>AND(G1467="CLOSE",K1467&gt;56,K1467&lt;=84)</f>
        <v>0</v>
      </c>
      <c r="P1467" s="13" t="b">
        <f>AND(G1467="CLOSE",K1467&gt;84)</f>
        <v>0</v>
      </c>
      <c r="Q1467" s="13" t="b">
        <f>AND(G1467 = "INPRG",K1467&gt;84)</f>
        <v>0</v>
      </c>
      <c r="R1467" s="13" t="b">
        <f>AND(G1467 = "INPRG",K1467&gt;56,K1467&lt;=84)</f>
        <v>0</v>
      </c>
      <c r="S1467" s="13" t="b">
        <f>AND(G1467 = "INPRG",K1467&gt;28,K1467&lt;56)</f>
        <v>0</v>
      </c>
      <c r="T1467" s="13" t="b">
        <f>AND(G1467="INPRG",K1467&gt;=21,K1467&lt;28)</f>
        <v>0</v>
      </c>
      <c r="U1467" s="13" t="b">
        <f>AND(G1467="INPRG",K1467&gt;=14,K1467&lt;21)</f>
        <v>0</v>
      </c>
      <c r="V1467" s="13" t="b">
        <f>AND(G1467="INPRG",K1467&gt;=7,K1467&lt;14)</f>
        <v>0</v>
      </c>
      <c r="W1467" s="14" t="b">
        <f>AND(G1467="INPRG",K1467&lt;7)</f>
        <v>0</v>
      </c>
    </row>
    <row r="1468" spans="1:23" ht="15.75" x14ac:dyDescent="0.25">
      <c r="A1468" s="1" t="s">
        <v>2873</v>
      </c>
      <c r="B1468" s="2" t="s">
        <v>1</v>
      </c>
      <c r="C1468" s="2" t="s">
        <v>2</v>
      </c>
      <c r="D1468" s="2" t="s">
        <v>301</v>
      </c>
      <c r="E1468" s="2" t="s">
        <v>36</v>
      </c>
      <c r="F1468" s="3">
        <v>42076.338958333334</v>
      </c>
      <c r="G1468" s="2" t="s">
        <v>4</v>
      </c>
      <c r="H1468" s="2" t="s">
        <v>33</v>
      </c>
      <c r="I1468" s="3">
        <v>42079.958333333336</v>
      </c>
      <c r="J1468" s="4">
        <f ca="1">TODAY()</f>
        <v>42790</v>
      </c>
      <c r="K1468" s="5">
        <f>IF(I1468&lt;&gt;0,(I1468-F1468)-1,(J1468-F1468)-1)</f>
        <v>2.6193750000020373</v>
      </c>
      <c r="L1468" s="5" t="b">
        <f>IF(G1468="CAN",TRUE,FALSE)</f>
        <v>0</v>
      </c>
      <c r="M1468" s="6" t="b">
        <f>AND(G1468="CLOSE",K1468&lt;=28)</f>
        <v>1</v>
      </c>
      <c r="N1468" s="6" t="b">
        <f>AND(G1468="CLOSE",K1468&gt;28,K1468&lt;=56)</f>
        <v>0</v>
      </c>
      <c r="O1468" s="6" t="b">
        <f>AND(G1468="CLOSE",K1468&gt;56,K1468&lt;=84)</f>
        <v>0</v>
      </c>
      <c r="P1468" s="6" t="b">
        <f>AND(G1468="CLOSE",K1468&gt;84)</f>
        <v>0</v>
      </c>
      <c r="Q1468" s="6" t="b">
        <f>AND(G1468 = "INPRG",K1468&gt;84)</f>
        <v>0</v>
      </c>
      <c r="R1468" s="6" t="b">
        <f>AND(G1468 = "INPRG",K1468&gt;56,K1468&lt;=84)</f>
        <v>0</v>
      </c>
      <c r="S1468" s="6" t="b">
        <f>AND(G1468 = "INPRG",K1468&gt;28,K1468&lt;56)</f>
        <v>0</v>
      </c>
      <c r="T1468" s="6" t="b">
        <f>AND(G1468="INPRG",K1468&gt;=21,K1468&lt;28)</f>
        <v>0</v>
      </c>
      <c r="U1468" s="6" t="b">
        <f>AND(G1468="INPRG",K1468&gt;=14,K1468&lt;21)</f>
        <v>0</v>
      </c>
      <c r="V1468" s="6" t="b">
        <f>AND(G1468="INPRG",K1468&gt;=7,K1468&lt;14)</f>
        <v>0</v>
      </c>
      <c r="W1468" s="7" t="b">
        <f>AND(G1468="INPRG",K1468&lt;7)</f>
        <v>0</v>
      </c>
    </row>
    <row r="1469" spans="1:23" ht="15.75" x14ac:dyDescent="0.25">
      <c r="A1469" s="8" t="s">
        <v>2874</v>
      </c>
      <c r="B1469" s="9" t="s">
        <v>1</v>
      </c>
      <c r="C1469" s="9" t="s">
        <v>21</v>
      </c>
      <c r="D1469" s="9" t="s">
        <v>2875</v>
      </c>
      <c r="E1469" s="9" t="s">
        <v>2876</v>
      </c>
      <c r="F1469" s="10">
        <v>42076.338993055557</v>
      </c>
      <c r="G1469" s="9" t="s">
        <v>4</v>
      </c>
      <c r="H1469" s="9" t="s">
        <v>43</v>
      </c>
      <c r="I1469" s="10">
        <v>42081.958333333336</v>
      </c>
      <c r="J1469" s="11">
        <f ca="1">TODAY()</f>
        <v>42790</v>
      </c>
      <c r="K1469" s="12">
        <f>IF(I1469&lt;&gt;0,(I1469-F1469)-1,(J1469-F1469)-1)</f>
        <v>4.6193402777789743</v>
      </c>
      <c r="L1469" s="12" t="b">
        <f>IF(G1469="CAN",TRUE,FALSE)</f>
        <v>0</v>
      </c>
      <c r="M1469" s="13" t="b">
        <f>AND(G1469="CLOSE",K1469&lt;=28)</f>
        <v>1</v>
      </c>
      <c r="N1469" s="13" t="b">
        <f>AND(G1469="CLOSE",K1469&gt;28,K1469&lt;=56)</f>
        <v>0</v>
      </c>
      <c r="O1469" s="13" t="b">
        <f>AND(G1469="CLOSE",K1469&gt;56,K1469&lt;=84)</f>
        <v>0</v>
      </c>
      <c r="P1469" s="13" t="b">
        <f>AND(G1469="CLOSE",K1469&gt;84)</f>
        <v>0</v>
      </c>
      <c r="Q1469" s="13" t="b">
        <f>AND(G1469 = "INPRG",K1469&gt;84)</f>
        <v>0</v>
      </c>
      <c r="R1469" s="13" t="b">
        <f>AND(G1469 = "INPRG",K1469&gt;56,K1469&lt;=84)</f>
        <v>0</v>
      </c>
      <c r="S1469" s="13" t="b">
        <f>AND(G1469 = "INPRG",K1469&gt;28,K1469&lt;56)</f>
        <v>0</v>
      </c>
      <c r="T1469" s="13" t="b">
        <f>AND(G1469="INPRG",K1469&gt;=21,K1469&lt;28)</f>
        <v>0</v>
      </c>
      <c r="U1469" s="13" t="b">
        <f>AND(G1469="INPRG",K1469&gt;=14,K1469&lt;21)</f>
        <v>0</v>
      </c>
      <c r="V1469" s="13" t="b">
        <f>AND(G1469="INPRG",K1469&gt;=7,K1469&lt;14)</f>
        <v>0</v>
      </c>
      <c r="W1469" s="14" t="b">
        <f>AND(G1469="INPRG",K1469&lt;7)</f>
        <v>0</v>
      </c>
    </row>
    <row r="1470" spans="1:23" ht="15.75" x14ac:dyDescent="0.25">
      <c r="A1470" s="1" t="s">
        <v>2877</v>
      </c>
      <c r="B1470" s="2" t="s">
        <v>1</v>
      </c>
      <c r="C1470" s="2" t="s">
        <v>21</v>
      </c>
      <c r="D1470" s="2" t="s">
        <v>2878</v>
      </c>
      <c r="E1470" s="2" t="s">
        <v>2879</v>
      </c>
      <c r="F1470" s="3">
        <v>42076.339016203703</v>
      </c>
      <c r="G1470" s="2" t="s">
        <v>4</v>
      </c>
      <c r="H1470" s="2" t="s">
        <v>29</v>
      </c>
      <c r="I1470" s="3">
        <v>42081.958333333336</v>
      </c>
      <c r="J1470" s="4">
        <f ca="1">TODAY()</f>
        <v>42790</v>
      </c>
      <c r="K1470" s="5">
        <f>IF(I1470&lt;&gt;0,(I1470-F1470)-1,(J1470-F1470)-1)</f>
        <v>4.6193171296326909</v>
      </c>
      <c r="L1470" s="5" t="b">
        <f>IF(G1470="CAN",TRUE,FALSE)</f>
        <v>0</v>
      </c>
      <c r="M1470" s="6" t="b">
        <f>AND(G1470="CLOSE",K1470&lt;=28)</f>
        <v>1</v>
      </c>
      <c r="N1470" s="6" t="b">
        <f>AND(G1470="CLOSE",K1470&gt;28,K1470&lt;=56)</f>
        <v>0</v>
      </c>
      <c r="O1470" s="6" t="b">
        <f>AND(G1470="CLOSE",K1470&gt;56,K1470&lt;=84)</f>
        <v>0</v>
      </c>
      <c r="P1470" s="6" t="b">
        <f>AND(G1470="CLOSE",K1470&gt;84)</f>
        <v>0</v>
      </c>
      <c r="Q1470" s="6" t="b">
        <f>AND(G1470 = "INPRG",K1470&gt;84)</f>
        <v>0</v>
      </c>
      <c r="R1470" s="6" t="b">
        <f>AND(G1470 = "INPRG",K1470&gt;56,K1470&lt;=84)</f>
        <v>0</v>
      </c>
      <c r="S1470" s="6" t="b">
        <f>AND(G1470 = "INPRG",K1470&gt;28,K1470&lt;56)</f>
        <v>0</v>
      </c>
      <c r="T1470" s="6" t="b">
        <f>AND(G1470="INPRG",K1470&gt;=21,K1470&lt;28)</f>
        <v>0</v>
      </c>
      <c r="U1470" s="6" t="b">
        <f>AND(G1470="INPRG",K1470&gt;=14,K1470&lt;21)</f>
        <v>0</v>
      </c>
      <c r="V1470" s="6" t="b">
        <f>AND(G1470="INPRG",K1470&gt;=7,K1470&lt;14)</f>
        <v>0</v>
      </c>
      <c r="W1470" s="7" t="b">
        <f>AND(G1470="INPRG",K1470&lt;7)</f>
        <v>0</v>
      </c>
    </row>
    <row r="1471" spans="1:23" ht="15.75" x14ac:dyDescent="0.25">
      <c r="A1471" s="8" t="s">
        <v>2880</v>
      </c>
      <c r="B1471" s="9" t="s">
        <v>1</v>
      </c>
      <c r="C1471" s="9" t="s">
        <v>21</v>
      </c>
      <c r="D1471" s="9" t="s">
        <v>937</v>
      </c>
      <c r="E1471" s="9"/>
      <c r="F1471" s="10">
        <v>42076.339062500003</v>
      </c>
      <c r="G1471" s="9" t="s">
        <v>4</v>
      </c>
      <c r="H1471" s="9" t="s">
        <v>325</v>
      </c>
      <c r="I1471" s="10">
        <v>42079.958333333336</v>
      </c>
      <c r="J1471" s="11">
        <f ca="1">TODAY()</f>
        <v>42790</v>
      </c>
      <c r="K1471" s="12">
        <f>IF(I1471&lt;&gt;0,(I1471-F1471)-1,(J1471-F1471)-1)</f>
        <v>2.6192708333328483</v>
      </c>
      <c r="L1471" s="12" t="b">
        <f>IF(G1471="CAN",TRUE,FALSE)</f>
        <v>0</v>
      </c>
      <c r="M1471" s="13" t="b">
        <f>AND(G1471="CLOSE",K1471&lt;=28)</f>
        <v>1</v>
      </c>
      <c r="N1471" s="13" t="b">
        <f>AND(G1471="CLOSE",K1471&gt;28,K1471&lt;=56)</f>
        <v>0</v>
      </c>
      <c r="O1471" s="13" t="b">
        <f>AND(G1471="CLOSE",K1471&gt;56,K1471&lt;=84)</f>
        <v>0</v>
      </c>
      <c r="P1471" s="13" t="b">
        <f>AND(G1471="CLOSE",K1471&gt;84)</f>
        <v>0</v>
      </c>
      <c r="Q1471" s="13" t="b">
        <f>AND(G1471 = "INPRG",K1471&gt;84)</f>
        <v>0</v>
      </c>
      <c r="R1471" s="13" t="b">
        <f>AND(G1471 = "INPRG",K1471&gt;56,K1471&lt;=84)</f>
        <v>0</v>
      </c>
      <c r="S1471" s="13" t="b">
        <f>AND(G1471 = "INPRG",K1471&gt;28,K1471&lt;56)</f>
        <v>0</v>
      </c>
      <c r="T1471" s="13" t="b">
        <f>AND(G1471="INPRG",K1471&gt;=21,K1471&lt;28)</f>
        <v>0</v>
      </c>
      <c r="U1471" s="13" t="b">
        <f>AND(G1471="INPRG",K1471&gt;=14,K1471&lt;21)</f>
        <v>0</v>
      </c>
      <c r="V1471" s="13" t="b">
        <f>AND(G1471="INPRG",K1471&gt;=7,K1471&lt;14)</f>
        <v>0</v>
      </c>
      <c r="W1471" s="14" t="b">
        <f>AND(G1471="INPRG",K1471&lt;7)</f>
        <v>0</v>
      </c>
    </row>
    <row r="1472" spans="1:23" ht="15.75" x14ac:dyDescent="0.25">
      <c r="A1472" s="1" t="s">
        <v>2881</v>
      </c>
      <c r="B1472" s="2" t="s">
        <v>1</v>
      </c>
      <c r="C1472" s="2" t="s">
        <v>21</v>
      </c>
      <c r="D1472" s="2" t="s">
        <v>2882</v>
      </c>
      <c r="E1472" s="2" t="s">
        <v>2883</v>
      </c>
      <c r="F1472" s="3">
        <v>42076.339166666665</v>
      </c>
      <c r="G1472" s="2" t="s">
        <v>4</v>
      </c>
      <c r="H1472" s="2" t="s">
        <v>325</v>
      </c>
      <c r="I1472" s="3">
        <v>42081.958333333336</v>
      </c>
      <c r="J1472" s="4">
        <f ca="1">TODAY()</f>
        <v>42790</v>
      </c>
      <c r="K1472" s="5">
        <f>IF(I1472&lt;&gt;0,(I1472-F1472)-1,(J1472-F1472)-1)</f>
        <v>4.6191666666709352</v>
      </c>
      <c r="L1472" s="5" t="b">
        <f>IF(G1472="CAN",TRUE,FALSE)</f>
        <v>0</v>
      </c>
      <c r="M1472" s="6" t="b">
        <f>AND(G1472="CLOSE",K1472&lt;=28)</f>
        <v>1</v>
      </c>
      <c r="N1472" s="6" t="b">
        <f>AND(G1472="CLOSE",K1472&gt;28,K1472&lt;=56)</f>
        <v>0</v>
      </c>
      <c r="O1472" s="6" t="b">
        <f>AND(G1472="CLOSE",K1472&gt;56,K1472&lt;=84)</f>
        <v>0</v>
      </c>
      <c r="P1472" s="6" t="b">
        <f>AND(G1472="CLOSE",K1472&gt;84)</f>
        <v>0</v>
      </c>
      <c r="Q1472" s="6" t="b">
        <f>AND(G1472 = "INPRG",K1472&gt;84)</f>
        <v>0</v>
      </c>
      <c r="R1472" s="6" t="b">
        <f>AND(G1472 = "INPRG",K1472&gt;56,K1472&lt;=84)</f>
        <v>0</v>
      </c>
      <c r="S1472" s="6" t="b">
        <f>AND(G1472 = "INPRG",K1472&gt;28,K1472&lt;56)</f>
        <v>0</v>
      </c>
      <c r="T1472" s="6" t="b">
        <f>AND(G1472="INPRG",K1472&gt;=21,K1472&lt;28)</f>
        <v>0</v>
      </c>
      <c r="U1472" s="6" t="b">
        <f>AND(G1472="INPRG",K1472&gt;=14,K1472&lt;21)</f>
        <v>0</v>
      </c>
      <c r="V1472" s="6" t="b">
        <f>AND(G1472="INPRG",K1472&gt;=7,K1472&lt;14)</f>
        <v>0</v>
      </c>
      <c r="W1472" s="7" t="b">
        <f>AND(G1472="INPRG",K1472&lt;7)</f>
        <v>0</v>
      </c>
    </row>
    <row r="1473" spans="1:23" ht="15.75" x14ac:dyDescent="0.25">
      <c r="A1473" s="8" t="s">
        <v>2884</v>
      </c>
      <c r="B1473" s="9" t="s">
        <v>1</v>
      </c>
      <c r="C1473" s="9" t="s">
        <v>2</v>
      </c>
      <c r="D1473" s="9" t="s">
        <v>2885</v>
      </c>
      <c r="E1473" s="9" t="s">
        <v>2883</v>
      </c>
      <c r="F1473" s="10">
        <v>42076.339201388888</v>
      </c>
      <c r="G1473" s="9" t="s">
        <v>4</v>
      </c>
      <c r="H1473" s="9" t="s">
        <v>325</v>
      </c>
      <c r="I1473" s="10">
        <v>42081.958333333336</v>
      </c>
      <c r="J1473" s="11">
        <f ca="1">TODAY()</f>
        <v>42790</v>
      </c>
      <c r="K1473" s="12">
        <f>IF(I1473&lt;&gt;0,(I1473-F1473)-1,(J1473-F1473)-1)</f>
        <v>4.6191319444478722</v>
      </c>
      <c r="L1473" s="12" t="b">
        <f>IF(G1473="CAN",TRUE,FALSE)</f>
        <v>0</v>
      </c>
      <c r="M1473" s="13" t="b">
        <f>AND(G1473="CLOSE",K1473&lt;=28)</f>
        <v>1</v>
      </c>
      <c r="N1473" s="13" t="b">
        <f>AND(G1473="CLOSE",K1473&gt;28,K1473&lt;=56)</f>
        <v>0</v>
      </c>
      <c r="O1473" s="13" t="b">
        <f>AND(G1473="CLOSE",K1473&gt;56,K1473&lt;=84)</f>
        <v>0</v>
      </c>
      <c r="P1473" s="13" t="b">
        <f>AND(G1473="CLOSE",K1473&gt;84)</f>
        <v>0</v>
      </c>
      <c r="Q1473" s="13" t="b">
        <f>AND(G1473 = "INPRG",K1473&gt;84)</f>
        <v>0</v>
      </c>
      <c r="R1473" s="13" t="b">
        <f>AND(G1473 = "INPRG",K1473&gt;56,K1473&lt;=84)</f>
        <v>0</v>
      </c>
      <c r="S1473" s="13" t="b">
        <f>AND(G1473 = "INPRG",K1473&gt;28,K1473&lt;56)</f>
        <v>0</v>
      </c>
      <c r="T1473" s="13" t="b">
        <f>AND(G1473="INPRG",K1473&gt;=21,K1473&lt;28)</f>
        <v>0</v>
      </c>
      <c r="U1473" s="13" t="b">
        <f>AND(G1473="INPRG",K1473&gt;=14,K1473&lt;21)</f>
        <v>0</v>
      </c>
      <c r="V1473" s="13" t="b">
        <f>AND(G1473="INPRG",K1473&gt;=7,K1473&lt;14)</f>
        <v>0</v>
      </c>
      <c r="W1473" s="14" t="b">
        <f>AND(G1473="INPRG",K1473&lt;7)</f>
        <v>0</v>
      </c>
    </row>
    <row r="1474" spans="1:23" ht="15.75" x14ac:dyDescent="0.25">
      <c r="A1474" s="1" t="s">
        <v>2886</v>
      </c>
      <c r="B1474" s="2" t="s">
        <v>1</v>
      </c>
      <c r="C1474" s="2" t="s">
        <v>21</v>
      </c>
      <c r="D1474" s="2" t="s">
        <v>345</v>
      </c>
      <c r="E1474" s="2"/>
      <c r="F1474" s="3">
        <v>42076.339236111111</v>
      </c>
      <c r="G1474" s="2" t="s">
        <v>4</v>
      </c>
      <c r="H1474" s="2" t="s">
        <v>134</v>
      </c>
      <c r="I1474" s="3">
        <v>42080.958333333336</v>
      </c>
      <c r="J1474" s="4">
        <f ca="1">TODAY()</f>
        <v>42790</v>
      </c>
      <c r="K1474" s="5">
        <f>IF(I1474&lt;&gt;0,(I1474-F1474)-1,(J1474-F1474)-1)</f>
        <v>3.6190972222248092</v>
      </c>
      <c r="L1474" s="5" t="b">
        <f>IF(G1474="CAN",TRUE,FALSE)</f>
        <v>0</v>
      </c>
      <c r="M1474" s="6" t="b">
        <f>AND(G1474="CLOSE",K1474&lt;=28)</f>
        <v>1</v>
      </c>
      <c r="N1474" s="6" t="b">
        <f>AND(G1474="CLOSE",K1474&gt;28,K1474&lt;=56)</f>
        <v>0</v>
      </c>
      <c r="O1474" s="6" t="b">
        <f>AND(G1474="CLOSE",K1474&gt;56,K1474&lt;=84)</f>
        <v>0</v>
      </c>
      <c r="P1474" s="6" t="b">
        <f>AND(G1474="CLOSE",K1474&gt;84)</f>
        <v>0</v>
      </c>
      <c r="Q1474" s="6" t="b">
        <f>AND(G1474 = "INPRG",K1474&gt;84)</f>
        <v>0</v>
      </c>
      <c r="R1474" s="6" t="b">
        <f>AND(G1474 = "INPRG",K1474&gt;56,K1474&lt;=84)</f>
        <v>0</v>
      </c>
      <c r="S1474" s="6" t="b">
        <f>AND(G1474 = "INPRG",K1474&gt;28,K1474&lt;56)</f>
        <v>0</v>
      </c>
      <c r="T1474" s="6" t="b">
        <f>AND(G1474="INPRG",K1474&gt;=21,K1474&lt;28)</f>
        <v>0</v>
      </c>
      <c r="U1474" s="6" t="b">
        <f>AND(G1474="INPRG",K1474&gt;=14,K1474&lt;21)</f>
        <v>0</v>
      </c>
      <c r="V1474" s="6" t="b">
        <f>AND(G1474="INPRG",K1474&gt;=7,K1474&lt;14)</f>
        <v>0</v>
      </c>
      <c r="W1474" s="7" t="b">
        <f>AND(G1474="INPRG",K1474&lt;7)</f>
        <v>0</v>
      </c>
    </row>
    <row r="1475" spans="1:23" ht="15.75" x14ac:dyDescent="0.25">
      <c r="A1475" s="8" t="s">
        <v>2887</v>
      </c>
      <c r="B1475" s="9" t="s">
        <v>1</v>
      </c>
      <c r="C1475" s="9" t="s">
        <v>21</v>
      </c>
      <c r="D1475" s="9" t="s">
        <v>945</v>
      </c>
      <c r="E1475" s="9" t="s">
        <v>946</v>
      </c>
      <c r="F1475" s="10">
        <v>42076.339259259257</v>
      </c>
      <c r="G1475" s="9" t="s">
        <v>4</v>
      </c>
      <c r="H1475" s="9" t="s">
        <v>134</v>
      </c>
      <c r="I1475" s="10">
        <v>42080.958333333336</v>
      </c>
      <c r="J1475" s="11">
        <f ca="1">TODAY()</f>
        <v>42790</v>
      </c>
      <c r="K1475" s="12">
        <f>IF(I1475&lt;&gt;0,(I1475-F1475)-1,(J1475-F1475)-1)</f>
        <v>3.6190740740785259</v>
      </c>
      <c r="L1475" s="12" t="b">
        <f>IF(G1475="CAN",TRUE,FALSE)</f>
        <v>0</v>
      </c>
      <c r="M1475" s="13" t="b">
        <f>AND(G1475="CLOSE",K1475&lt;=28)</f>
        <v>1</v>
      </c>
      <c r="N1475" s="13" t="b">
        <f>AND(G1475="CLOSE",K1475&gt;28,K1475&lt;=56)</f>
        <v>0</v>
      </c>
      <c r="O1475" s="13" t="b">
        <f>AND(G1475="CLOSE",K1475&gt;56,K1475&lt;=84)</f>
        <v>0</v>
      </c>
      <c r="P1475" s="13" t="b">
        <f>AND(G1475="CLOSE",K1475&gt;84)</f>
        <v>0</v>
      </c>
      <c r="Q1475" s="13" t="b">
        <f>AND(G1475 = "INPRG",K1475&gt;84)</f>
        <v>0</v>
      </c>
      <c r="R1475" s="13" t="b">
        <f>AND(G1475 = "INPRG",K1475&gt;56,K1475&lt;=84)</f>
        <v>0</v>
      </c>
      <c r="S1475" s="13" t="b">
        <f>AND(G1475 = "INPRG",K1475&gt;28,K1475&lt;56)</f>
        <v>0</v>
      </c>
      <c r="T1475" s="13" t="b">
        <f>AND(G1475="INPRG",K1475&gt;=21,K1475&lt;28)</f>
        <v>0</v>
      </c>
      <c r="U1475" s="13" t="b">
        <f>AND(G1475="INPRG",K1475&gt;=14,K1475&lt;21)</f>
        <v>0</v>
      </c>
      <c r="V1475" s="13" t="b">
        <f>AND(G1475="INPRG",K1475&gt;=7,K1475&lt;14)</f>
        <v>0</v>
      </c>
      <c r="W1475" s="14" t="b">
        <f>AND(G1475="INPRG",K1475&lt;7)</f>
        <v>0</v>
      </c>
    </row>
    <row r="1476" spans="1:23" ht="15.75" x14ac:dyDescent="0.25">
      <c r="A1476" s="1" t="s">
        <v>2888</v>
      </c>
      <c r="B1476" s="2" t="s">
        <v>1</v>
      </c>
      <c r="C1476" s="2" t="s">
        <v>21</v>
      </c>
      <c r="D1476" s="2" t="s">
        <v>948</v>
      </c>
      <c r="E1476" s="2" t="s">
        <v>949</v>
      </c>
      <c r="F1476" s="3">
        <v>42076.339270833334</v>
      </c>
      <c r="G1476" s="2" t="s">
        <v>4</v>
      </c>
      <c r="H1476" s="2" t="s">
        <v>134</v>
      </c>
      <c r="I1476" s="3">
        <v>42080.958333333336</v>
      </c>
      <c r="J1476" s="4">
        <f ca="1">TODAY()</f>
        <v>42790</v>
      </c>
      <c r="K1476" s="5">
        <f>IF(I1476&lt;&gt;0,(I1476-F1476)-1,(J1476-F1476)-1)</f>
        <v>3.6190625000017462</v>
      </c>
      <c r="L1476" s="5" t="b">
        <f>IF(G1476="CAN",TRUE,FALSE)</f>
        <v>0</v>
      </c>
      <c r="M1476" s="6" t="b">
        <f>AND(G1476="CLOSE",K1476&lt;=28)</f>
        <v>1</v>
      </c>
      <c r="N1476" s="6" t="b">
        <f>AND(G1476="CLOSE",K1476&gt;28,K1476&lt;=56)</f>
        <v>0</v>
      </c>
      <c r="O1476" s="6" t="b">
        <f>AND(G1476="CLOSE",K1476&gt;56,K1476&lt;=84)</f>
        <v>0</v>
      </c>
      <c r="P1476" s="6" t="b">
        <f>AND(G1476="CLOSE",K1476&gt;84)</f>
        <v>0</v>
      </c>
      <c r="Q1476" s="6" t="b">
        <f>AND(G1476 = "INPRG",K1476&gt;84)</f>
        <v>0</v>
      </c>
      <c r="R1476" s="6" t="b">
        <f>AND(G1476 = "INPRG",K1476&gt;56,K1476&lt;=84)</f>
        <v>0</v>
      </c>
      <c r="S1476" s="6" t="b">
        <f>AND(G1476 = "INPRG",K1476&gt;28,K1476&lt;56)</f>
        <v>0</v>
      </c>
      <c r="T1476" s="6" t="b">
        <f>AND(G1476="INPRG",K1476&gt;=21,K1476&lt;28)</f>
        <v>0</v>
      </c>
      <c r="U1476" s="6" t="b">
        <f>AND(G1476="INPRG",K1476&gt;=14,K1476&lt;21)</f>
        <v>0</v>
      </c>
      <c r="V1476" s="6" t="b">
        <f>AND(G1476="INPRG",K1476&gt;=7,K1476&lt;14)</f>
        <v>0</v>
      </c>
      <c r="W1476" s="7" t="b">
        <f>AND(G1476="INPRG",K1476&lt;7)</f>
        <v>0</v>
      </c>
    </row>
    <row r="1477" spans="1:23" ht="15.75" x14ac:dyDescent="0.25">
      <c r="A1477" s="8" t="s">
        <v>2889</v>
      </c>
      <c r="B1477" s="9" t="s">
        <v>1</v>
      </c>
      <c r="C1477" s="9" t="s">
        <v>2</v>
      </c>
      <c r="D1477" s="9" t="s">
        <v>951</v>
      </c>
      <c r="E1477" s="9" t="s">
        <v>946</v>
      </c>
      <c r="F1477" s="10">
        <v>42076.339305555557</v>
      </c>
      <c r="G1477" s="9" t="s">
        <v>4</v>
      </c>
      <c r="H1477" s="9" t="s">
        <v>134</v>
      </c>
      <c r="I1477" s="10">
        <v>42081.958333333336</v>
      </c>
      <c r="J1477" s="11">
        <f ca="1">TODAY()</f>
        <v>42790</v>
      </c>
      <c r="K1477" s="12">
        <f>IF(I1477&lt;&gt;0,(I1477-F1477)-1,(J1477-F1477)-1)</f>
        <v>4.6190277777786832</v>
      </c>
      <c r="L1477" s="12" t="b">
        <f>IF(G1477="CAN",TRUE,FALSE)</f>
        <v>0</v>
      </c>
      <c r="M1477" s="13" t="b">
        <f>AND(G1477="CLOSE",K1477&lt;=28)</f>
        <v>1</v>
      </c>
      <c r="N1477" s="13" t="b">
        <f>AND(G1477="CLOSE",K1477&gt;28,K1477&lt;=56)</f>
        <v>0</v>
      </c>
      <c r="O1477" s="13" t="b">
        <f>AND(G1477="CLOSE",K1477&gt;56,K1477&lt;=84)</f>
        <v>0</v>
      </c>
      <c r="P1477" s="13" t="b">
        <f>AND(G1477="CLOSE",K1477&gt;84)</f>
        <v>0</v>
      </c>
      <c r="Q1477" s="13" t="b">
        <f>AND(G1477 = "INPRG",K1477&gt;84)</f>
        <v>0</v>
      </c>
      <c r="R1477" s="13" t="b">
        <f>AND(G1477 = "INPRG",K1477&gt;56,K1477&lt;=84)</f>
        <v>0</v>
      </c>
      <c r="S1477" s="13" t="b">
        <f>AND(G1477 = "INPRG",K1477&gt;28,K1477&lt;56)</f>
        <v>0</v>
      </c>
      <c r="T1477" s="13" t="b">
        <f>AND(G1477="INPRG",K1477&gt;=21,K1477&lt;28)</f>
        <v>0</v>
      </c>
      <c r="U1477" s="13" t="b">
        <f>AND(G1477="INPRG",K1477&gt;=14,K1477&lt;21)</f>
        <v>0</v>
      </c>
      <c r="V1477" s="13" t="b">
        <f>AND(G1477="INPRG",K1477&gt;=7,K1477&lt;14)</f>
        <v>0</v>
      </c>
      <c r="W1477" s="14" t="b">
        <f>AND(G1477="INPRG",K1477&lt;7)</f>
        <v>0</v>
      </c>
    </row>
    <row r="1478" spans="1:23" ht="15.75" x14ac:dyDescent="0.25">
      <c r="A1478" s="1" t="s">
        <v>2890</v>
      </c>
      <c r="B1478" s="2" t="s">
        <v>1</v>
      </c>
      <c r="C1478" s="2" t="s">
        <v>2</v>
      </c>
      <c r="D1478" s="2" t="s">
        <v>953</v>
      </c>
      <c r="E1478" s="2" t="s">
        <v>949</v>
      </c>
      <c r="F1478" s="3">
        <v>42076.339328703703</v>
      </c>
      <c r="G1478" s="2" t="s">
        <v>4</v>
      </c>
      <c r="H1478" s="2" t="s">
        <v>134</v>
      </c>
      <c r="I1478" s="3">
        <v>42081.958333333336</v>
      </c>
      <c r="J1478" s="4">
        <f ca="1">TODAY()</f>
        <v>42790</v>
      </c>
      <c r="K1478" s="5">
        <f>IF(I1478&lt;&gt;0,(I1478-F1478)-1,(J1478-F1478)-1)</f>
        <v>4.6190046296323999</v>
      </c>
      <c r="L1478" s="5" t="b">
        <f>IF(G1478="CAN",TRUE,FALSE)</f>
        <v>0</v>
      </c>
      <c r="M1478" s="6" t="b">
        <f>AND(G1478="CLOSE",K1478&lt;=28)</f>
        <v>1</v>
      </c>
      <c r="N1478" s="6" t="b">
        <f>AND(G1478="CLOSE",K1478&gt;28,K1478&lt;=56)</f>
        <v>0</v>
      </c>
      <c r="O1478" s="6" t="b">
        <f>AND(G1478="CLOSE",K1478&gt;56,K1478&lt;=84)</f>
        <v>0</v>
      </c>
      <c r="P1478" s="6" t="b">
        <f>AND(G1478="CLOSE",K1478&gt;84)</f>
        <v>0</v>
      </c>
      <c r="Q1478" s="6" t="b">
        <f>AND(G1478 = "INPRG",K1478&gt;84)</f>
        <v>0</v>
      </c>
      <c r="R1478" s="6" t="b">
        <f>AND(G1478 = "INPRG",K1478&gt;56,K1478&lt;=84)</f>
        <v>0</v>
      </c>
      <c r="S1478" s="6" t="b">
        <f>AND(G1478 = "INPRG",K1478&gt;28,K1478&lt;56)</f>
        <v>0</v>
      </c>
      <c r="T1478" s="6" t="b">
        <f>AND(G1478="INPRG",K1478&gt;=21,K1478&lt;28)</f>
        <v>0</v>
      </c>
      <c r="U1478" s="6" t="b">
        <f>AND(G1478="INPRG",K1478&gt;=14,K1478&lt;21)</f>
        <v>0</v>
      </c>
      <c r="V1478" s="6" t="b">
        <f>AND(G1478="INPRG",K1478&gt;=7,K1478&lt;14)</f>
        <v>0</v>
      </c>
      <c r="W1478" s="7" t="b">
        <f>AND(G1478="INPRG",K1478&lt;7)</f>
        <v>0</v>
      </c>
    </row>
    <row r="1479" spans="1:23" ht="15.75" x14ac:dyDescent="0.25">
      <c r="A1479" s="8" t="s">
        <v>2891</v>
      </c>
      <c r="B1479" s="9" t="s">
        <v>1</v>
      </c>
      <c r="C1479" s="9" t="s">
        <v>2</v>
      </c>
      <c r="D1479" s="9" t="s">
        <v>955</v>
      </c>
      <c r="E1479" s="9" t="s">
        <v>354</v>
      </c>
      <c r="F1479" s="10">
        <v>42076.33934027778</v>
      </c>
      <c r="G1479" s="9" t="s">
        <v>4</v>
      </c>
      <c r="H1479" s="9" t="s">
        <v>134</v>
      </c>
      <c r="I1479" s="10">
        <v>42080.958333333336</v>
      </c>
      <c r="J1479" s="11">
        <f ca="1">TODAY()</f>
        <v>42790</v>
      </c>
      <c r="K1479" s="12">
        <f>IF(I1479&lt;&gt;0,(I1479-F1479)-1,(J1479-F1479)-1)</f>
        <v>3.6189930555556202</v>
      </c>
      <c r="L1479" s="12" t="b">
        <f>IF(G1479="CAN",TRUE,FALSE)</f>
        <v>0</v>
      </c>
      <c r="M1479" s="13" t="b">
        <f>AND(G1479="CLOSE",K1479&lt;=28)</f>
        <v>1</v>
      </c>
      <c r="N1479" s="13" t="b">
        <f>AND(G1479="CLOSE",K1479&gt;28,K1479&lt;=56)</f>
        <v>0</v>
      </c>
      <c r="O1479" s="13" t="b">
        <f>AND(G1479="CLOSE",K1479&gt;56,K1479&lt;=84)</f>
        <v>0</v>
      </c>
      <c r="P1479" s="13" t="b">
        <f>AND(G1479="CLOSE",K1479&gt;84)</f>
        <v>0</v>
      </c>
      <c r="Q1479" s="13" t="b">
        <f>AND(G1479 = "INPRG",K1479&gt;84)</f>
        <v>0</v>
      </c>
      <c r="R1479" s="13" t="b">
        <f>AND(G1479 = "INPRG",K1479&gt;56,K1479&lt;=84)</f>
        <v>0</v>
      </c>
      <c r="S1479" s="13" t="b">
        <f>AND(G1479 = "INPRG",K1479&gt;28,K1479&lt;56)</f>
        <v>0</v>
      </c>
      <c r="T1479" s="13" t="b">
        <f>AND(G1479="INPRG",K1479&gt;=21,K1479&lt;28)</f>
        <v>0</v>
      </c>
      <c r="U1479" s="13" t="b">
        <f>AND(G1479="INPRG",K1479&gt;=14,K1479&lt;21)</f>
        <v>0</v>
      </c>
      <c r="V1479" s="13" t="b">
        <f>AND(G1479="INPRG",K1479&gt;=7,K1479&lt;14)</f>
        <v>0</v>
      </c>
      <c r="W1479" s="14" t="b">
        <f>AND(G1479="INPRG",K1479&lt;7)</f>
        <v>0</v>
      </c>
    </row>
    <row r="1480" spans="1:23" ht="15.75" x14ac:dyDescent="0.25">
      <c r="A1480" s="1" t="s">
        <v>2892</v>
      </c>
      <c r="B1480" s="2" t="s">
        <v>1</v>
      </c>
      <c r="C1480" s="2" t="s">
        <v>2</v>
      </c>
      <c r="D1480" s="2" t="s">
        <v>957</v>
      </c>
      <c r="E1480" s="2" t="s">
        <v>357</v>
      </c>
      <c r="F1480" s="3">
        <v>42076.339363425926</v>
      </c>
      <c r="G1480" s="2" t="s">
        <v>4</v>
      </c>
      <c r="H1480" s="2" t="s">
        <v>134</v>
      </c>
      <c r="I1480" s="3">
        <v>42080.958333333336</v>
      </c>
      <c r="J1480" s="4">
        <f ca="1">TODAY()</f>
        <v>42790</v>
      </c>
      <c r="K1480" s="5">
        <f>IF(I1480&lt;&gt;0,(I1480-F1480)-1,(J1480-F1480)-1)</f>
        <v>3.6189699074093369</v>
      </c>
      <c r="L1480" s="5" t="b">
        <f>IF(G1480="CAN",TRUE,FALSE)</f>
        <v>0</v>
      </c>
      <c r="M1480" s="6" t="b">
        <f>AND(G1480="CLOSE",K1480&lt;=28)</f>
        <v>1</v>
      </c>
      <c r="N1480" s="6" t="b">
        <f>AND(G1480="CLOSE",K1480&gt;28,K1480&lt;=56)</f>
        <v>0</v>
      </c>
      <c r="O1480" s="6" t="b">
        <f>AND(G1480="CLOSE",K1480&gt;56,K1480&lt;=84)</f>
        <v>0</v>
      </c>
      <c r="P1480" s="6" t="b">
        <f>AND(G1480="CLOSE",K1480&gt;84)</f>
        <v>0</v>
      </c>
      <c r="Q1480" s="6" t="b">
        <f>AND(G1480 = "INPRG",K1480&gt;84)</f>
        <v>0</v>
      </c>
      <c r="R1480" s="6" t="b">
        <f>AND(G1480 = "INPRG",K1480&gt;56,K1480&lt;=84)</f>
        <v>0</v>
      </c>
      <c r="S1480" s="6" t="b">
        <f>AND(G1480 = "INPRG",K1480&gt;28,K1480&lt;56)</f>
        <v>0</v>
      </c>
      <c r="T1480" s="6" t="b">
        <f>AND(G1480="INPRG",K1480&gt;=21,K1480&lt;28)</f>
        <v>0</v>
      </c>
      <c r="U1480" s="6" t="b">
        <f>AND(G1480="INPRG",K1480&gt;=14,K1480&lt;21)</f>
        <v>0</v>
      </c>
      <c r="V1480" s="6" t="b">
        <f>AND(G1480="INPRG",K1480&gt;=7,K1480&lt;14)</f>
        <v>0</v>
      </c>
      <c r="W1480" s="7" t="b">
        <f>AND(G1480="INPRG",K1480&lt;7)</f>
        <v>0</v>
      </c>
    </row>
    <row r="1481" spans="1:23" ht="15.75" x14ac:dyDescent="0.25">
      <c r="A1481" s="8" t="s">
        <v>2893</v>
      </c>
      <c r="B1481" s="9" t="s">
        <v>1</v>
      </c>
      <c r="C1481" s="9" t="s">
        <v>2</v>
      </c>
      <c r="D1481" s="9" t="s">
        <v>962</v>
      </c>
      <c r="E1481" s="9" t="s">
        <v>963</v>
      </c>
      <c r="F1481" s="10">
        <v>42076.339444444442</v>
      </c>
      <c r="G1481" s="9" t="s">
        <v>4</v>
      </c>
      <c r="H1481" s="9" t="s">
        <v>39</v>
      </c>
      <c r="I1481" s="10">
        <v>42079.958333333336</v>
      </c>
      <c r="J1481" s="11">
        <f ca="1">TODAY()</f>
        <v>42790</v>
      </c>
      <c r="K1481" s="12">
        <f>IF(I1481&lt;&gt;0,(I1481-F1481)-1,(J1481-F1481)-1)</f>
        <v>2.6188888888937072</v>
      </c>
      <c r="L1481" s="12" t="b">
        <f>IF(G1481="CAN",TRUE,FALSE)</f>
        <v>0</v>
      </c>
      <c r="M1481" s="13" t="b">
        <f>AND(G1481="CLOSE",K1481&lt;=28)</f>
        <v>1</v>
      </c>
      <c r="N1481" s="13" t="b">
        <f>AND(G1481="CLOSE",K1481&gt;28,K1481&lt;=56)</f>
        <v>0</v>
      </c>
      <c r="O1481" s="13" t="b">
        <f>AND(G1481="CLOSE",K1481&gt;56,K1481&lt;=84)</f>
        <v>0</v>
      </c>
      <c r="P1481" s="13" t="b">
        <f>AND(G1481="CLOSE",K1481&gt;84)</f>
        <v>0</v>
      </c>
      <c r="Q1481" s="13" t="b">
        <f>AND(G1481 = "INPRG",K1481&gt;84)</f>
        <v>0</v>
      </c>
      <c r="R1481" s="13" t="b">
        <f>AND(G1481 = "INPRG",K1481&gt;56,K1481&lt;=84)</f>
        <v>0</v>
      </c>
      <c r="S1481" s="13" t="b">
        <f>AND(G1481 = "INPRG",K1481&gt;28,K1481&lt;56)</f>
        <v>0</v>
      </c>
      <c r="T1481" s="13" t="b">
        <f>AND(G1481="INPRG",K1481&gt;=21,K1481&lt;28)</f>
        <v>0</v>
      </c>
      <c r="U1481" s="13" t="b">
        <f>AND(G1481="INPRG",K1481&gt;=14,K1481&lt;21)</f>
        <v>0</v>
      </c>
      <c r="V1481" s="13" t="b">
        <f>AND(G1481="INPRG",K1481&gt;=7,K1481&lt;14)</f>
        <v>0</v>
      </c>
      <c r="W1481" s="14" t="b">
        <f>AND(G1481="INPRG",K1481&lt;7)</f>
        <v>0</v>
      </c>
    </row>
    <row r="1482" spans="1:23" ht="15.75" x14ac:dyDescent="0.25">
      <c r="A1482" s="1" t="s">
        <v>2894</v>
      </c>
      <c r="B1482" s="2" t="s">
        <v>1</v>
      </c>
      <c r="C1482" s="2" t="s">
        <v>2</v>
      </c>
      <c r="D1482" s="2" t="s">
        <v>965</v>
      </c>
      <c r="E1482" s="2" t="s">
        <v>966</v>
      </c>
      <c r="F1482" s="3">
        <v>42076.339479166665</v>
      </c>
      <c r="G1482" s="2" t="s">
        <v>4</v>
      </c>
      <c r="H1482" s="2" t="s">
        <v>39</v>
      </c>
      <c r="I1482" s="3">
        <v>42079.958333333336</v>
      </c>
      <c r="J1482" s="4">
        <f ca="1">TODAY()</f>
        <v>42790</v>
      </c>
      <c r="K1482" s="5">
        <f>IF(I1482&lt;&gt;0,(I1482-F1482)-1,(J1482-F1482)-1)</f>
        <v>2.6188541666706442</v>
      </c>
      <c r="L1482" s="5" t="b">
        <f>IF(G1482="CAN",TRUE,FALSE)</f>
        <v>0</v>
      </c>
      <c r="M1482" s="6" t="b">
        <f>AND(G1482="CLOSE",K1482&lt;=28)</f>
        <v>1</v>
      </c>
      <c r="N1482" s="6" t="b">
        <f>AND(G1482="CLOSE",K1482&gt;28,K1482&lt;=56)</f>
        <v>0</v>
      </c>
      <c r="O1482" s="6" t="b">
        <f>AND(G1482="CLOSE",K1482&gt;56,K1482&lt;=84)</f>
        <v>0</v>
      </c>
      <c r="P1482" s="6" t="b">
        <f>AND(G1482="CLOSE",K1482&gt;84)</f>
        <v>0</v>
      </c>
      <c r="Q1482" s="6" t="b">
        <f>AND(G1482 = "INPRG",K1482&gt;84)</f>
        <v>0</v>
      </c>
      <c r="R1482" s="6" t="b">
        <f>AND(G1482 = "INPRG",K1482&gt;56,K1482&lt;=84)</f>
        <v>0</v>
      </c>
      <c r="S1482" s="6" t="b">
        <f>AND(G1482 = "INPRG",K1482&gt;28,K1482&lt;56)</f>
        <v>0</v>
      </c>
      <c r="T1482" s="6" t="b">
        <f>AND(G1482="INPRG",K1482&gt;=21,K1482&lt;28)</f>
        <v>0</v>
      </c>
      <c r="U1482" s="6" t="b">
        <f>AND(G1482="INPRG",K1482&gt;=14,K1482&lt;21)</f>
        <v>0</v>
      </c>
      <c r="V1482" s="6" t="b">
        <f>AND(G1482="INPRG",K1482&gt;=7,K1482&lt;14)</f>
        <v>0</v>
      </c>
      <c r="W1482" s="7" t="b">
        <f>AND(G1482="INPRG",K1482&lt;7)</f>
        <v>0</v>
      </c>
    </row>
    <row r="1483" spans="1:23" ht="15.75" x14ac:dyDescent="0.25">
      <c r="A1483" s="8" t="s">
        <v>2895</v>
      </c>
      <c r="B1483" s="9" t="s">
        <v>1</v>
      </c>
      <c r="C1483" s="9" t="s">
        <v>2</v>
      </c>
      <c r="D1483" s="9" t="s">
        <v>968</v>
      </c>
      <c r="E1483" s="9" t="s">
        <v>969</v>
      </c>
      <c r="F1483" s="10">
        <v>42076.339502314811</v>
      </c>
      <c r="G1483" s="9" t="s">
        <v>4</v>
      </c>
      <c r="H1483" s="9" t="s">
        <v>39</v>
      </c>
      <c r="I1483" s="10">
        <v>42079.958333333336</v>
      </c>
      <c r="J1483" s="11">
        <f ca="1">TODAY()</f>
        <v>42790</v>
      </c>
      <c r="K1483" s="12">
        <f>IF(I1483&lt;&gt;0,(I1483-F1483)-1,(J1483-F1483)-1)</f>
        <v>2.6188310185243608</v>
      </c>
      <c r="L1483" s="12" t="b">
        <f>IF(G1483="CAN",TRUE,FALSE)</f>
        <v>0</v>
      </c>
      <c r="M1483" s="13" t="b">
        <f>AND(G1483="CLOSE",K1483&lt;=28)</f>
        <v>1</v>
      </c>
      <c r="N1483" s="13" t="b">
        <f>AND(G1483="CLOSE",K1483&gt;28,K1483&lt;=56)</f>
        <v>0</v>
      </c>
      <c r="O1483" s="13" t="b">
        <f>AND(G1483="CLOSE",K1483&gt;56,K1483&lt;=84)</f>
        <v>0</v>
      </c>
      <c r="P1483" s="13" t="b">
        <f>AND(G1483="CLOSE",K1483&gt;84)</f>
        <v>0</v>
      </c>
      <c r="Q1483" s="13" t="b">
        <f>AND(G1483 = "INPRG",K1483&gt;84)</f>
        <v>0</v>
      </c>
      <c r="R1483" s="13" t="b">
        <f>AND(G1483 = "INPRG",K1483&gt;56,K1483&lt;=84)</f>
        <v>0</v>
      </c>
      <c r="S1483" s="13" t="b">
        <f>AND(G1483 = "INPRG",K1483&gt;28,K1483&lt;56)</f>
        <v>0</v>
      </c>
      <c r="T1483" s="13" t="b">
        <f>AND(G1483="INPRG",K1483&gt;=21,K1483&lt;28)</f>
        <v>0</v>
      </c>
      <c r="U1483" s="13" t="b">
        <f>AND(G1483="INPRG",K1483&gt;=14,K1483&lt;21)</f>
        <v>0</v>
      </c>
      <c r="V1483" s="13" t="b">
        <f>AND(G1483="INPRG",K1483&gt;=7,K1483&lt;14)</f>
        <v>0</v>
      </c>
      <c r="W1483" s="14" t="b">
        <f>AND(G1483="INPRG",K1483&lt;7)</f>
        <v>0</v>
      </c>
    </row>
    <row r="1484" spans="1:23" ht="15.75" x14ac:dyDescent="0.25">
      <c r="A1484" s="1" t="s">
        <v>2896</v>
      </c>
      <c r="B1484" s="2" t="s">
        <v>1</v>
      </c>
      <c r="C1484" s="2" t="s">
        <v>2</v>
      </c>
      <c r="D1484" s="2" t="s">
        <v>2897</v>
      </c>
      <c r="E1484" s="2" t="s">
        <v>2898</v>
      </c>
      <c r="F1484" s="3">
        <v>42076.339525462965</v>
      </c>
      <c r="G1484" s="2" t="s">
        <v>4</v>
      </c>
      <c r="H1484" s="2" t="s">
        <v>325</v>
      </c>
      <c r="I1484" s="3">
        <v>42079.958333333336</v>
      </c>
      <c r="J1484" s="4">
        <f ca="1">TODAY()</f>
        <v>42790</v>
      </c>
      <c r="K1484" s="5">
        <f>IF(I1484&lt;&gt;0,(I1484-F1484)-1,(J1484-F1484)-1)</f>
        <v>2.6188078703708015</v>
      </c>
      <c r="L1484" s="5" t="b">
        <f>IF(G1484="CAN",TRUE,FALSE)</f>
        <v>0</v>
      </c>
      <c r="M1484" s="6" t="b">
        <f>AND(G1484="CLOSE",K1484&lt;=28)</f>
        <v>1</v>
      </c>
      <c r="N1484" s="6" t="b">
        <f>AND(G1484="CLOSE",K1484&gt;28,K1484&lt;=56)</f>
        <v>0</v>
      </c>
      <c r="O1484" s="6" t="b">
        <f>AND(G1484="CLOSE",K1484&gt;56,K1484&lt;=84)</f>
        <v>0</v>
      </c>
      <c r="P1484" s="6" t="b">
        <f>AND(G1484="CLOSE",K1484&gt;84)</f>
        <v>0</v>
      </c>
      <c r="Q1484" s="6" t="b">
        <f>AND(G1484 = "INPRG",K1484&gt;84)</f>
        <v>0</v>
      </c>
      <c r="R1484" s="6" t="b">
        <f>AND(G1484 = "INPRG",K1484&gt;56,K1484&lt;=84)</f>
        <v>0</v>
      </c>
      <c r="S1484" s="6" t="b">
        <f>AND(G1484 = "INPRG",K1484&gt;28,K1484&lt;56)</f>
        <v>0</v>
      </c>
      <c r="T1484" s="6" t="b">
        <f>AND(G1484="INPRG",K1484&gt;=21,K1484&lt;28)</f>
        <v>0</v>
      </c>
      <c r="U1484" s="6" t="b">
        <f>AND(G1484="INPRG",K1484&gt;=14,K1484&lt;21)</f>
        <v>0</v>
      </c>
      <c r="V1484" s="6" t="b">
        <f>AND(G1484="INPRG",K1484&gt;=7,K1484&lt;14)</f>
        <v>0</v>
      </c>
      <c r="W1484" s="7" t="b">
        <f>AND(G1484="INPRG",K1484&lt;7)</f>
        <v>0</v>
      </c>
    </row>
    <row r="1485" spans="1:23" ht="15.75" x14ac:dyDescent="0.25">
      <c r="A1485" s="8" t="s">
        <v>2899</v>
      </c>
      <c r="B1485" s="9" t="s">
        <v>1</v>
      </c>
      <c r="C1485" s="9" t="s">
        <v>2</v>
      </c>
      <c r="D1485" s="9" t="s">
        <v>2900</v>
      </c>
      <c r="E1485" s="9" t="s">
        <v>2901</v>
      </c>
      <c r="F1485" s="10">
        <v>42076.339537037034</v>
      </c>
      <c r="G1485" s="9" t="s">
        <v>4</v>
      </c>
      <c r="H1485" s="9" t="s">
        <v>325</v>
      </c>
      <c r="I1485" s="10">
        <v>42079.958333333336</v>
      </c>
      <c r="J1485" s="11">
        <f ca="1">TODAY()</f>
        <v>42790</v>
      </c>
      <c r="K1485" s="12">
        <f>IF(I1485&lt;&gt;0,(I1485-F1485)-1,(J1485-F1485)-1)</f>
        <v>2.6187962963012978</v>
      </c>
      <c r="L1485" s="12" t="b">
        <f>IF(G1485="CAN",TRUE,FALSE)</f>
        <v>0</v>
      </c>
      <c r="M1485" s="13" t="b">
        <f>AND(G1485="CLOSE",K1485&lt;=28)</f>
        <v>1</v>
      </c>
      <c r="N1485" s="13" t="b">
        <f>AND(G1485="CLOSE",K1485&gt;28,K1485&lt;=56)</f>
        <v>0</v>
      </c>
      <c r="O1485" s="13" t="b">
        <f>AND(G1485="CLOSE",K1485&gt;56,K1485&lt;=84)</f>
        <v>0</v>
      </c>
      <c r="P1485" s="13" t="b">
        <f>AND(G1485="CLOSE",K1485&gt;84)</f>
        <v>0</v>
      </c>
      <c r="Q1485" s="13" t="b">
        <f>AND(G1485 = "INPRG",K1485&gt;84)</f>
        <v>0</v>
      </c>
      <c r="R1485" s="13" t="b">
        <f>AND(G1485 = "INPRG",K1485&gt;56,K1485&lt;=84)</f>
        <v>0</v>
      </c>
      <c r="S1485" s="13" t="b">
        <f>AND(G1485 = "INPRG",K1485&gt;28,K1485&lt;56)</f>
        <v>0</v>
      </c>
      <c r="T1485" s="13" t="b">
        <f>AND(G1485="INPRG",K1485&gt;=21,K1485&lt;28)</f>
        <v>0</v>
      </c>
      <c r="U1485" s="13" t="b">
        <f>AND(G1485="INPRG",K1485&gt;=14,K1485&lt;21)</f>
        <v>0</v>
      </c>
      <c r="V1485" s="13" t="b">
        <f>AND(G1485="INPRG",K1485&gt;=7,K1485&lt;14)</f>
        <v>0</v>
      </c>
      <c r="W1485" s="14" t="b">
        <f>AND(G1485="INPRG",K1485&lt;7)</f>
        <v>0</v>
      </c>
    </row>
    <row r="1486" spans="1:23" ht="15.75" x14ac:dyDescent="0.25">
      <c r="A1486" s="1" t="s">
        <v>2902</v>
      </c>
      <c r="B1486" s="2" t="s">
        <v>1</v>
      </c>
      <c r="C1486" s="2" t="s">
        <v>2</v>
      </c>
      <c r="D1486" s="2" t="s">
        <v>2900</v>
      </c>
      <c r="E1486" s="2" t="s">
        <v>2903</v>
      </c>
      <c r="F1486" s="3">
        <v>42076.339548611111</v>
      </c>
      <c r="G1486" s="2" t="s">
        <v>4</v>
      </c>
      <c r="H1486" s="2" t="s">
        <v>325</v>
      </c>
      <c r="I1486" s="3">
        <v>42079.958333333336</v>
      </c>
      <c r="J1486" s="4">
        <f ca="1">TODAY()</f>
        <v>42790</v>
      </c>
      <c r="K1486" s="5">
        <f>IF(I1486&lt;&gt;0,(I1486-F1486)-1,(J1486-F1486)-1)</f>
        <v>2.6187847222245182</v>
      </c>
      <c r="L1486" s="5" t="b">
        <f>IF(G1486="CAN",TRUE,FALSE)</f>
        <v>0</v>
      </c>
      <c r="M1486" s="6" t="b">
        <f>AND(G1486="CLOSE",K1486&lt;=28)</f>
        <v>1</v>
      </c>
      <c r="N1486" s="6" t="b">
        <f>AND(G1486="CLOSE",K1486&gt;28,K1486&lt;=56)</f>
        <v>0</v>
      </c>
      <c r="O1486" s="6" t="b">
        <f>AND(G1486="CLOSE",K1486&gt;56,K1486&lt;=84)</f>
        <v>0</v>
      </c>
      <c r="P1486" s="6" t="b">
        <f>AND(G1486="CLOSE",K1486&gt;84)</f>
        <v>0</v>
      </c>
      <c r="Q1486" s="6" t="b">
        <f>AND(G1486 = "INPRG",K1486&gt;84)</f>
        <v>0</v>
      </c>
      <c r="R1486" s="6" t="b">
        <f>AND(G1486 = "INPRG",K1486&gt;56,K1486&lt;=84)</f>
        <v>0</v>
      </c>
      <c r="S1486" s="6" t="b">
        <f>AND(G1486 = "INPRG",K1486&gt;28,K1486&lt;56)</f>
        <v>0</v>
      </c>
      <c r="T1486" s="6" t="b">
        <f>AND(G1486="INPRG",K1486&gt;=21,K1486&lt;28)</f>
        <v>0</v>
      </c>
      <c r="U1486" s="6" t="b">
        <f>AND(G1486="INPRG",K1486&gt;=14,K1486&lt;21)</f>
        <v>0</v>
      </c>
      <c r="V1486" s="6" t="b">
        <f>AND(G1486="INPRG",K1486&gt;=7,K1486&lt;14)</f>
        <v>0</v>
      </c>
      <c r="W1486" s="7" t="b">
        <f>AND(G1486="INPRG",K1486&lt;7)</f>
        <v>0</v>
      </c>
    </row>
    <row r="1487" spans="1:23" ht="15.75" x14ac:dyDescent="0.25">
      <c r="A1487" s="8" t="s">
        <v>2904</v>
      </c>
      <c r="B1487" s="9" t="s">
        <v>1</v>
      </c>
      <c r="C1487" s="9" t="s">
        <v>2</v>
      </c>
      <c r="D1487" s="9" t="s">
        <v>2905</v>
      </c>
      <c r="E1487" s="9" t="s">
        <v>2906</v>
      </c>
      <c r="F1487" s="10">
        <v>42076.33965277778</v>
      </c>
      <c r="G1487" s="9" t="s">
        <v>4</v>
      </c>
      <c r="H1487" s="9" t="s">
        <v>147</v>
      </c>
      <c r="I1487" s="10">
        <v>42140.958333333336</v>
      </c>
      <c r="J1487" s="11">
        <f ca="1">TODAY()</f>
        <v>42790</v>
      </c>
      <c r="K1487" s="12">
        <f>IF(I1487&lt;&gt;0,(I1487-F1487)-1,(J1487-F1487)-1)</f>
        <v>63.618680555555329</v>
      </c>
      <c r="L1487" s="12" t="b">
        <f>IF(G1487="CAN",TRUE,FALSE)</f>
        <v>0</v>
      </c>
      <c r="M1487" s="13" t="b">
        <f>AND(G1487="CLOSE",K1487&lt;=28)</f>
        <v>0</v>
      </c>
      <c r="N1487" s="13" t="b">
        <f>AND(G1487="CLOSE",K1487&gt;28,K1487&lt;=56)</f>
        <v>0</v>
      </c>
      <c r="O1487" s="13" t="b">
        <f>AND(G1487="CLOSE",K1487&gt;56,K1487&lt;=84)</f>
        <v>1</v>
      </c>
      <c r="P1487" s="13" t="b">
        <f>AND(G1487="CLOSE",K1487&gt;84)</f>
        <v>0</v>
      </c>
      <c r="Q1487" s="13" t="b">
        <f>AND(G1487 = "INPRG",K1487&gt;84)</f>
        <v>0</v>
      </c>
      <c r="R1487" s="13" t="b">
        <f>AND(G1487 = "INPRG",K1487&gt;56,K1487&lt;=84)</f>
        <v>0</v>
      </c>
      <c r="S1487" s="13" t="b">
        <f>AND(G1487 = "INPRG",K1487&gt;28,K1487&lt;56)</f>
        <v>0</v>
      </c>
      <c r="T1487" s="13" t="b">
        <f>AND(G1487="INPRG",K1487&gt;=21,K1487&lt;28)</f>
        <v>0</v>
      </c>
      <c r="U1487" s="13" t="b">
        <f>AND(G1487="INPRG",K1487&gt;=14,K1487&lt;21)</f>
        <v>0</v>
      </c>
      <c r="V1487" s="13" t="b">
        <f>AND(G1487="INPRG",K1487&gt;=7,K1487&lt;14)</f>
        <v>0</v>
      </c>
      <c r="W1487" s="14" t="b">
        <f>AND(G1487="INPRG",K1487&lt;7)</f>
        <v>0</v>
      </c>
    </row>
    <row r="1488" spans="1:23" ht="15.75" x14ac:dyDescent="0.25">
      <c r="A1488" s="1" t="s">
        <v>2907</v>
      </c>
      <c r="B1488" s="2" t="s">
        <v>1</v>
      </c>
      <c r="C1488" s="2" t="s">
        <v>2</v>
      </c>
      <c r="D1488" s="2" t="s">
        <v>971</v>
      </c>
      <c r="E1488" s="2" t="s">
        <v>972</v>
      </c>
      <c r="F1488" s="3">
        <v>42076.339756944442</v>
      </c>
      <c r="G1488" s="2" t="s">
        <v>4</v>
      </c>
      <c r="H1488" s="2" t="s">
        <v>325</v>
      </c>
      <c r="I1488" s="3">
        <v>42079.958333333336</v>
      </c>
      <c r="J1488" s="4">
        <f ca="1">TODAY()</f>
        <v>42790</v>
      </c>
      <c r="K1488" s="5">
        <f>IF(I1488&lt;&gt;0,(I1488-F1488)-1,(J1488-F1488)-1)</f>
        <v>2.6185763888934162</v>
      </c>
      <c r="L1488" s="5" t="b">
        <f>IF(G1488="CAN",TRUE,FALSE)</f>
        <v>0</v>
      </c>
      <c r="M1488" s="6" t="b">
        <f>AND(G1488="CLOSE",K1488&lt;=28)</f>
        <v>1</v>
      </c>
      <c r="N1488" s="6" t="b">
        <f>AND(G1488="CLOSE",K1488&gt;28,K1488&lt;=56)</f>
        <v>0</v>
      </c>
      <c r="O1488" s="6" t="b">
        <f>AND(G1488="CLOSE",K1488&gt;56,K1488&lt;=84)</f>
        <v>0</v>
      </c>
      <c r="P1488" s="6" t="b">
        <f>AND(G1488="CLOSE",K1488&gt;84)</f>
        <v>0</v>
      </c>
      <c r="Q1488" s="6" t="b">
        <f>AND(G1488 = "INPRG",K1488&gt;84)</f>
        <v>0</v>
      </c>
      <c r="R1488" s="6" t="b">
        <f>AND(G1488 = "INPRG",K1488&gt;56,K1488&lt;=84)</f>
        <v>0</v>
      </c>
      <c r="S1488" s="6" t="b">
        <f>AND(G1488 = "INPRG",K1488&gt;28,K1488&lt;56)</f>
        <v>0</v>
      </c>
      <c r="T1488" s="6" t="b">
        <f>AND(G1488="INPRG",K1488&gt;=21,K1488&lt;28)</f>
        <v>0</v>
      </c>
      <c r="U1488" s="6" t="b">
        <f>AND(G1488="INPRG",K1488&gt;=14,K1488&lt;21)</f>
        <v>0</v>
      </c>
      <c r="V1488" s="6" t="b">
        <f>AND(G1488="INPRG",K1488&gt;=7,K1488&lt;14)</f>
        <v>0</v>
      </c>
      <c r="W1488" s="7" t="b">
        <f>AND(G1488="INPRG",K1488&lt;7)</f>
        <v>0</v>
      </c>
    </row>
    <row r="1489" spans="1:23" ht="15.75" x14ac:dyDescent="0.25">
      <c r="A1489" s="8" t="s">
        <v>2908</v>
      </c>
      <c r="B1489" s="9" t="s">
        <v>1</v>
      </c>
      <c r="C1489" s="9" t="s">
        <v>2</v>
      </c>
      <c r="D1489" s="9" t="s">
        <v>971</v>
      </c>
      <c r="E1489" s="9" t="s">
        <v>974</v>
      </c>
      <c r="F1489" s="10">
        <v>42076.339780092596</v>
      </c>
      <c r="G1489" s="9" t="s">
        <v>4</v>
      </c>
      <c r="H1489" s="9" t="s">
        <v>325</v>
      </c>
      <c r="I1489" s="10">
        <v>42079.958333333336</v>
      </c>
      <c r="J1489" s="11">
        <f ca="1">TODAY()</f>
        <v>42790</v>
      </c>
      <c r="K1489" s="12">
        <f>IF(I1489&lt;&gt;0,(I1489-F1489)-1,(J1489-F1489)-1)</f>
        <v>2.6185532407398568</v>
      </c>
      <c r="L1489" s="12" t="b">
        <f>IF(G1489="CAN",TRUE,FALSE)</f>
        <v>0</v>
      </c>
      <c r="M1489" s="13" t="b">
        <f>AND(G1489="CLOSE",K1489&lt;=28)</f>
        <v>1</v>
      </c>
      <c r="N1489" s="13" t="b">
        <f>AND(G1489="CLOSE",K1489&gt;28,K1489&lt;=56)</f>
        <v>0</v>
      </c>
      <c r="O1489" s="13" t="b">
        <f>AND(G1489="CLOSE",K1489&gt;56,K1489&lt;=84)</f>
        <v>0</v>
      </c>
      <c r="P1489" s="13" t="b">
        <f>AND(G1489="CLOSE",K1489&gt;84)</f>
        <v>0</v>
      </c>
      <c r="Q1489" s="13" t="b">
        <f>AND(G1489 = "INPRG",K1489&gt;84)</f>
        <v>0</v>
      </c>
      <c r="R1489" s="13" t="b">
        <f>AND(G1489 = "INPRG",K1489&gt;56,K1489&lt;=84)</f>
        <v>0</v>
      </c>
      <c r="S1489" s="13" t="b">
        <f>AND(G1489 = "INPRG",K1489&gt;28,K1489&lt;56)</f>
        <v>0</v>
      </c>
      <c r="T1489" s="13" t="b">
        <f>AND(G1489="INPRG",K1489&gt;=21,K1489&lt;28)</f>
        <v>0</v>
      </c>
      <c r="U1489" s="13" t="b">
        <f>AND(G1489="INPRG",K1489&gt;=14,K1489&lt;21)</f>
        <v>0</v>
      </c>
      <c r="V1489" s="13" t="b">
        <f>AND(G1489="INPRG",K1489&gt;=7,K1489&lt;14)</f>
        <v>0</v>
      </c>
      <c r="W1489" s="14" t="b">
        <f>AND(G1489="INPRG",K1489&lt;7)</f>
        <v>0</v>
      </c>
    </row>
    <row r="1490" spans="1:23" ht="15.75" x14ac:dyDescent="0.25">
      <c r="A1490" s="1" t="s">
        <v>2909</v>
      </c>
      <c r="B1490" s="2" t="s">
        <v>1</v>
      </c>
      <c r="C1490" s="2" t="s">
        <v>2</v>
      </c>
      <c r="D1490" s="2" t="s">
        <v>971</v>
      </c>
      <c r="E1490" s="2" t="s">
        <v>976</v>
      </c>
      <c r="F1490" s="3">
        <v>42076.339803240742</v>
      </c>
      <c r="G1490" s="2" t="s">
        <v>4</v>
      </c>
      <c r="H1490" s="2" t="s">
        <v>325</v>
      </c>
      <c r="I1490" s="3">
        <v>42079.958333333336</v>
      </c>
      <c r="J1490" s="4">
        <f ca="1">TODAY()</f>
        <v>42790</v>
      </c>
      <c r="K1490" s="5">
        <f>IF(I1490&lt;&gt;0,(I1490-F1490)-1,(J1490-F1490)-1)</f>
        <v>2.6185300925935735</v>
      </c>
      <c r="L1490" s="5" t="b">
        <f>IF(G1490="CAN",TRUE,FALSE)</f>
        <v>0</v>
      </c>
      <c r="M1490" s="6" t="b">
        <f>AND(G1490="CLOSE",K1490&lt;=28)</f>
        <v>1</v>
      </c>
      <c r="N1490" s="6" t="b">
        <f>AND(G1490="CLOSE",K1490&gt;28,K1490&lt;=56)</f>
        <v>0</v>
      </c>
      <c r="O1490" s="6" t="b">
        <f>AND(G1490="CLOSE",K1490&gt;56,K1490&lt;=84)</f>
        <v>0</v>
      </c>
      <c r="P1490" s="6" t="b">
        <f>AND(G1490="CLOSE",K1490&gt;84)</f>
        <v>0</v>
      </c>
      <c r="Q1490" s="6" t="b">
        <f>AND(G1490 = "INPRG",K1490&gt;84)</f>
        <v>0</v>
      </c>
      <c r="R1490" s="6" t="b">
        <f>AND(G1490 = "INPRG",K1490&gt;56,K1490&lt;=84)</f>
        <v>0</v>
      </c>
      <c r="S1490" s="6" t="b">
        <f>AND(G1490 = "INPRG",K1490&gt;28,K1490&lt;56)</f>
        <v>0</v>
      </c>
      <c r="T1490" s="6" t="b">
        <f>AND(G1490="INPRG",K1490&gt;=21,K1490&lt;28)</f>
        <v>0</v>
      </c>
      <c r="U1490" s="6" t="b">
        <f>AND(G1490="INPRG",K1490&gt;=14,K1490&lt;21)</f>
        <v>0</v>
      </c>
      <c r="V1490" s="6" t="b">
        <f>AND(G1490="INPRG",K1490&gt;=7,K1490&lt;14)</f>
        <v>0</v>
      </c>
      <c r="W1490" s="7" t="b">
        <f>AND(G1490="INPRG",K1490&lt;7)</f>
        <v>0</v>
      </c>
    </row>
    <row r="1491" spans="1:23" ht="15.75" x14ac:dyDescent="0.25">
      <c r="A1491" s="8" t="s">
        <v>2910</v>
      </c>
      <c r="B1491" s="9" t="s">
        <v>1</v>
      </c>
      <c r="C1491" s="9" t="s">
        <v>21</v>
      </c>
      <c r="D1491" s="9" t="s">
        <v>2911</v>
      </c>
      <c r="E1491" s="9" t="s">
        <v>2912</v>
      </c>
      <c r="F1491" s="10">
        <v>42076.339872685188</v>
      </c>
      <c r="G1491" s="9" t="s">
        <v>4</v>
      </c>
      <c r="H1491" s="9" t="s">
        <v>2482</v>
      </c>
      <c r="I1491" s="10">
        <v>42081.958333333336</v>
      </c>
      <c r="J1491" s="11">
        <f ca="1">TODAY()</f>
        <v>42790</v>
      </c>
      <c r="K1491" s="12">
        <f>IF(I1491&lt;&gt;0,(I1491-F1491)-1,(J1491-F1491)-1)</f>
        <v>4.6184606481474475</v>
      </c>
      <c r="L1491" s="12" t="b">
        <f>IF(G1491="CAN",TRUE,FALSE)</f>
        <v>0</v>
      </c>
      <c r="M1491" s="13" t="b">
        <f>AND(G1491="CLOSE",K1491&lt;=28)</f>
        <v>1</v>
      </c>
      <c r="N1491" s="13" t="b">
        <f>AND(G1491="CLOSE",K1491&gt;28,K1491&lt;=56)</f>
        <v>0</v>
      </c>
      <c r="O1491" s="13" t="b">
        <f>AND(G1491="CLOSE",K1491&gt;56,K1491&lt;=84)</f>
        <v>0</v>
      </c>
      <c r="P1491" s="13" t="b">
        <f>AND(G1491="CLOSE",K1491&gt;84)</f>
        <v>0</v>
      </c>
      <c r="Q1491" s="13" t="b">
        <f>AND(G1491 = "INPRG",K1491&gt;84)</f>
        <v>0</v>
      </c>
      <c r="R1491" s="13" t="b">
        <f>AND(G1491 = "INPRG",K1491&gt;56,K1491&lt;=84)</f>
        <v>0</v>
      </c>
      <c r="S1491" s="13" t="b">
        <f>AND(G1491 = "INPRG",K1491&gt;28,K1491&lt;56)</f>
        <v>0</v>
      </c>
      <c r="T1491" s="13" t="b">
        <f>AND(G1491="INPRG",K1491&gt;=21,K1491&lt;28)</f>
        <v>0</v>
      </c>
      <c r="U1491" s="13" t="b">
        <f>AND(G1491="INPRG",K1491&gt;=14,K1491&lt;21)</f>
        <v>0</v>
      </c>
      <c r="V1491" s="13" t="b">
        <f>AND(G1491="INPRG",K1491&gt;=7,K1491&lt;14)</f>
        <v>0</v>
      </c>
      <c r="W1491" s="14" t="b">
        <f>AND(G1491="INPRG",K1491&lt;7)</f>
        <v>0</v>
      </c>
    </row>
    <row r="1492" spans="1:23" ht="15.75" x14ac:dyDescent="0.25">
      <c r="A1492" s="1" t="s">
        <v>2913</v>
      </c>
      <c r="B1492" s="2" t="s">
        <v>1</v>
      </c>
      <c r="C1492" s="2" t="s">
        <v>21</v>
      </c>
      <c r="D1492" s="2" t="s">
        <v>2914</v>
      </c>
      <c r="E1492" s="2" t="s">
        <v>2915</v>
      </c>
      <c r="F1492" s="3">
        <v>42076.340011574073</v>
      </c>
      <c r="G1492" s="2" t="s">
        <v>4</v>
      </c>
      <c r="H1492" s="2" t="s">
        <v>2916</v>
      </c>
      <c r="I1492" s="3">
        <v>42081.958333333336</v>
      </c>
      <c r="J1492" s="4">
        <f ca="1">TODAY()</f>
        <v>42790</v>
      </c>
      <c r="K1492" s="5">
        <f>IF(I1492&lt;&gt;0,(I1492-F1492)-1,(J1492-F1492)-1)</f>
        <v>4.6183217592624715</v>
      </c>
      <c r="L1492" s="5" t="b">
        <f>IF(G1492="CAN",TRUE,FALSE)</f>
        <v>0</v>
      </c>
      <c r="M1492" s="6" t="b">
        <f>AND(G1492="CLOSE",K1492&lt;=28)</f>
        <v>1</v>
      </c>
      <c r="N1492" s="6" t="b">
        <f>AND(G1492="CLOSE",K1492&gt;28,K1492&lt;=56)</f>
        <v>0</v>
      </c>
      <c r="O1492" s="6" t="b">
        <f>AND(G1492="CLOSE",K1492&gt;56,K1492&lt;=84)</f>
        <v>0</v>
      </c>
      <c r="P1492" s="6" t="b">
        <f>AND(G1492="CLOSE",K1492&gt;84)</f>
        <v>0</v>
      </c>
      <c r="Q1492" s="6" t="b">
        <f>AND(G1492 = "INPRG",K1492&gt;84)</f>
        <v>0</v>
      </c>
      <c r="R1492" s="6" t="b">
        <f>AND(G1492 = "INPRG",K1492&gt;56,K1492&lt;=84)</f>
        <v>0</v>
      </c>
      <c r="S1492" s="6" t="b">
        <f>AND(G1492 = "INPRG",K1492&gt;28,K1492&lt;56)</f>
        <v>0</v>
      </c>
      <c r="T1492" s="6" t="b">
        <f>AND(G1492="INPRG",K1492&gt;=21,K1492&lt;28)</f>
        <v>0</v>
      </c>
      <c r="U1492" s="6" t="b">
        <f>AND(G1492="INPRG",K1492&gt;=14,K1492&lt;21)</f>
        <v>0</v>
      </c>
      <c r="V1492" s="6" t="b">
        <f>AND(G1492="INPRG",K1492&gt;=7,K1492&lt;14)</f>
        <v>0</v>
      </c>
      <c r="W1492" s="7" t="b">
        <f>AND(G1492="INPRG",K1492&lt;7)</f>
        <v>0</v>
      </c>
    </row>
    <row r="1493" spans="1:23" ht="15.75" x14ac:dyDescent="0.25">
      <c r="A1493" s="8" t="s">
        <v>2917</v>
      </c>
      <c r="B1493" s="9" t="s">
        <v>1</v>
      </c>
      <c r="C1493" s="9" t="s">
        <v>21</v>
      </c>
      <c r="D1493" s="9" t="s">
        <v>2918</v>
      </c>
      <c r="E1493" s="9" t="s">
        <v>2919</v>
      </c>
      <c r="F1493" s="10">
        <v>42076.340115740742</v>
      </c>
      <c r="G1493" s="9" t="s">
        <v>4</v>
      </c>
      <c r="H1493" s="9" t="s">
        <v>2920</v>
      </c>
      <c r="I1493" s="10">
        <v>42081.958333333336</v>
      </c>
      <c r="J1493" s="11">
        <f ca="1">TODAY()</f>
        <v>42790</v>
      </c>
      <c r="K1493" s="12">
        <f>IF(I1493&lt;&gt;0,(I1493-F1493)-1,(J1493-F1493)-1)</f>
        <v>4.6182175925932825</v>
      </c>
      <c r="L1493" s="12" t="b">
        <f>IF(G1493="CAN",TRUE,FALSE)</f>
        <v>0</v>
      </c>
      <c r="M1493" s="13" t="b">
        <f>AND(G1493="CLOSE",K1493&lt;=28)</f>
        <v>1</v>
      </c>
      <c r="N1493" s="13" t="b">
        <f>AND(G1493="CLOSE",K1493&gt;28,K1493&lt;=56)</f>
        <v>0</v>
      </c>
      <c r="O1493" s="13" t="b">
        <f>AND(G1493="CLOSE",K1493&gt;56,K1493&lt;=84)</f>
        <v>0</v>
      </c>
      <c r="P1493" s="13" t="b">
        <f>AND(G1493="CLOSE",K1493&gt;84)</f>
        <v>0</v>
      </c>
      <c r="Q1493" s="13" t="b">
        <f>AND(G1493 = "INPRG",K1493&gt;84)</f>
        <v>0</v>
      </c>
      <c r="R1493" s="13" t="b">
        <f>AND(G1493 = "INPRG",K1493&gt;56,K1493&lt;=84)</f>
        <v>0</v>
      </c>
      <c r="S1493" s="13" t="b">
        <f>AND(G1493 = "INPRG",K1493&gt;28,K1493&lt;56)</f>
        <v>0</v>
      </c>
      <c r="T1493" s="13" t="b">
        <f>AND(G1493="INPRG",K1493&gt;=21,K1493&lt;28)</f>
        <v>0</v>
      </c>
      <c r="U1493" s="13" t="b">
        <f>AND(G1493="INPRG",K1493&gt;=14,K1493&lt;21)</f>
        <v>0</v>
      </c>
      <c r="V1493" s="13" t="b">
        <f>AND(G1493="INPRG",K1493&gt;=7,K1493&lt;14)</f>
        <v>0</v>
      </c>
      <c r="W1493" s="14" t="b">
        <f>AND(G1493="INPRG",K1493&lt;7)</f>
        <v>0</v>
      </c>
    </row>
    <row r="1494" spans="1:23" ht="15.75" x14ac:dyDescent="0.25">
      <c r="A1494" s="1" t="s">
        <v>2921</v>
      </c>
      <c r="B1494" s="2" t="s">
        <v>1</v>
      </c>
      <c r="C1494" s="2" t="s">
        <v>2</v>
      </c>
      <c r="D1494" s="2" t="s">
        <v>398</v>
      </c>
      <c r="E1494" s="2"/>
      <c r="F1494" s="3">
        <v>42076.340324074074</v>
      </c>
      <c r="G1494" s="2" t="s">
        <v>4</v>
      </c>
      <c r="H1494" s="2" t="s">
        <v>39</v>
      </c>
      <c r="I1494" s="3">
        <v>42079.958333333336</v>
      </c>
      <c r="J1494" s="4">
        <f ca="1">TODAY()</f>
        <v>42790</v>
      </c>
      <c r="K1494" s="5">
        <f>IF(I1494&lt;&gt;0,(I1494-F1494)-1,(J1494-F1494)-1)</f>
        <v>2.6180092592621804</v>
      </c>
      <c r="L1494" s="5" t="b">
        <f>IF(G1494="CAN",TRUE,FALSE)</f>
        <v>0</v>
      </c>
      <c r="M1494" s="6" t="b">
        <f>AND(G1494="CLOSE",K1494&lt;=28)</f>
        <v>1</v>
      </c>
      <c r="N1494" s="6" t="b">
        <f>AND(G1494="CLOSE",K1494&gt;28,K1494&lt;=56)</f>
        <v>0</v>
      </c>
      <c r="O1494" s="6" t="b">
        <f>AND(G1494="CLOSE",K1494&gt;56,K1494&lt;=84)</f>
        <v>0</v>
      </c>
      <c r="P1494" s="6" t="b">
        <f>AND(G1494="CLOSE",K1494&gt;84)</f>
        <v>0</v>
      </c>
      <c r="Q1494" s="6" t="b">
        <f>AND(G1494 = "INPRG",K1494&gt;84)</f>
        <v>0</v>
      </c>
      <c r="R1494" s="6" t="b">
        <f>AND(G1494 = "INPRG",K1494&gt;56,K1494&lt;=84)</f>
        <v>0</v>
      </c>
      <c r="S1494" s="6" t="b">
        <f>AND(G1494 = "INPRG",K1494&gt;28,K1494&lt;56)</f>
        <v>0</v>
      </c>
      <c r="T1494" s="6" t="b">
        <f>AND(G1494="INPRG",K1494&gt;=21,K1494&lt;28)</f>
        <v>0</v>
      </c>
      <c r="U1494" s="6" t="b">
        <f>AND(G1494="INPRG",K1494&gt;=14,K1494&lt;21)</f>
        <v>0</v>
      </c>
      <c r="V1494" s="6" t="b">
        <f>AND(G1494="INPRG",K1494&gt;=7,K1494&lt;14)</f>
        <v>0</v>
      </c>
      <c r="W1494" s="7" t="b">
        <f>AND(G1494="INPRG",K1494&lt;7)</f>
        <v>0</v>
      </c>
    </row>
    <row r="1495" spans="1:23" ht="15.75" x14ac:dyDescent="0.25">
      <c r="A1495" s="8" t="s">
        <v>2922</v>
      </c>
      <c r="B1495" s="9" t="s">
        <v>1</v>
      </c>
      <c r="C1495" s="9" t="s">
        <v>2</v>
      </c>
      <c r="D1495" s="9" t="s">
        <v>400</v>
      </c>
      <c r="E1495" s="9" t="s">
        <v>401</v>
      </c>
      <c r="F1495" s="10">
        <v>42076.340381944443</v>
      </c>
      <c r="G1495" s="9" t="s">
        <v>4</v>
      </c>
      <c r="H1495" s="9" t="s">
        <v>43</v>
      </c>
      <c r="I1495" s="10">
        <v>42081.958333333336</v>
      </c>
      <c r="J1495" s="11">
        <f ca="1">TODAY()</f>
        <v>42790</v>
      </c>
      <c r="K1495" s="12">
        <f>IF(I1495&lt;&gt;0,(I1495-F1495)-1,(J1495-F1495)-1)</f>
        <v>4.6179513888928341</v>
      </c>
      <c r="L1495" s="12" t="b">
        <f>IF(G1495="CAN",TRUE,FALSE)</f>
        <v>0</v>
      </c>
      <c r="M1495" s="13" t="b">
        <f>AND(G1495="CLOSE",K1495&lt;=28)</f>
        <v>1</v>
      </c>
      <c r="N1495" s="13" t="b">
        <f>AND(G1495="CLOSE",K1495&gt;28,K1495&lt;=56)</f>
        <v>0</v>
      </c>
      <c r="O1495" s="13" t="b">
        <f>AND(G1495="CLOSE",K1495&gt;56,K1495&lt;=84)</f>
        <v>0</v>
      </c>
      <c r="P1495" s="13" t="b">
        <f>AND(G1495="CLOSE",K1495&gt;84)</f>
        <v>0</v>
      </c>
      <c r="Q1495" s="13" t="b">
        <f>AND(G1495 = "INPRG",K1495&gt;84)</f>
        <v>0</v>
      </c>
      <c r="R1495" s="13" t="b">
        <f>AND(G1495 = "INPRG",K1495&gt;56,K1495&lt;=84)</f>
        <v>0</v>
      </c>
      <c r="S1495" s="13" t="b">
        <f>AND(G1495 = "INPRG",K1495&gt;28,K1495&lt;56)</f>
        <v>0</v>
      </c>
      <c r="T1495" s="13" t="b">
        <f>AND(G1495="INPRG",K1495&gt;=21,K1495&lt;28)</f>
        <v>0</v>
      </c>
      <c r="U1495" s="13" t="b">
        <f>AND(G1495="INPRG",K1495&gt;=14,K1495&lt;21)</f>
        <v>0</v>
      </c>
      <c r="V1495" s="13" t="b">
        <f>AND(G1495="INPRG",K1495&gt;=7,K1495&lt;14)</f>
        <v>0</v>
      </c>
      <c r="W1495" s="14" t="b">
        <f>AND(G1495="INPRG",K1495&lt;7)</f>
        <v>0</v>
      </c>
    </row>
    <row r="1496" spans="1:23" ht="15.75" x14ac:dyDescent="0.25">
      <c r="A1496" s="1" t="s">
        <v>2923</v>
      </c>
      <c r="B1496" s="2" t="s">
        <v>1</v>
      </c>
      <c r="C1496" s="2" t="s">
        <v>2</v>
      </c>
      <c r="D1496" s="2" t="s">
        <v>2924</v>
      </c>
      <c r="E1496" s="2" t="s">
        <v>2925</v>
      </c>
      <c r="F1496" s="3">
        <v>42076.340578703705</v>
      </c>
      <c r="G1496" s="2" t="s">
        <v>4</v>
      </c>
      <c r="H1496" s="2" t="s">
        <v>147</v>
      </c>
      <c r="I1496" s="3">
        <v>42140.958333333336</v>
      </c>
      <c r="J1496" s="4">
        <f ca="1">TODAY()</f>
        <v>42790</v>
      </c>
      <c r="K1496" s="5">
        <f>IF(I1496&lt;&gt;0,(I1496-F1496)-1,(J1496-F1496)-1)</f>
        <v>63.617754629631236</v>
      </c>
      <c r="L1496" s="5" t="b">
        <f>IF(G1496="CAN",TRUE,FALSE)</f>
        <v>0</v>
      </c>
      <c r="M1496" s="6" t="b">
        <f>AND(G1496="CLOSE",K1496&lt;=28)</f>
        <v>0</v>
      </c>
      <c r="N1496" s="6" t="b">
        <f>AND(G1496="CLOSE",K1496&gt;28,K1496&lt;=56)</f>
        <v>0</v>
      </c>
      <c r="O1496" s="6" t="b">
        <f>AND(G1496="CLOSE",K1496&gt;56,K1496&lt;=84)</f>
        <v>1</v>
      </c>
      <c r="P1496" s="6" t="b">
        <f>AND(G1496="CLOSE",K1496&gt;84)</f>
        <v>0</v>
      </c>
      <c r="Q1496" s="6" t="b">
        <f>AND(G1496 = "INPRG",K1496&gt;84)</f>
        <v>0</v>
      </c>
      <c r="R1496" s="6" t="b">
        <f>AND(G1496 = "INPRG",K1496&gt;56,K1496&lt;=84)</f>
        <v>0</v>
      </c>
      <c r="S1496" s="6" t="b">
        <f>AND(G1496 = "INPRG",K1496&gt;28,K1496&lt;56)</f>
        <v>0</v>
      </c>
      <c r="T1496" s="6" t="b">
        <f>AND(G1496="INPRG",K1496&gt;=21,K1496&lt;28)</f>
        <v>0</v>
      </c>
      <c r="U1496" s="6" t="b">
        <f>AND(G1496="INPRG",K1496&gt;=14,K1496&lt;21)</f>
        <v>0</v>
      </c>
      <c r="V1496" s="6" t="b">
        <f>AND(G1496="INPRG",K1496&gt;=7,K1496&lt;14)</f>
        <v>0</v>
      </c>
      <c r="W1496" s="7" t="b">
        <f>AND(G1496="INPRG",K1496&lt;7)</f>
        <v>0</v>
      </c>
    </row>
    <row r="1497" spans="1:23" ht="15.75" x14ac:dyDescent="0.25">
      <c r="A1497" s="8" t="s">
        <v>2926</v>
      </c>
      <c r="B1497" s="9" t="s">
        <v>1</v>
      </c>
      <c r="C1497" s="9" t="s">
        <v>2</v>
      </c>
      <c r="D1497" s="9" t="s">
        <v>980</v>
      </c>
      <c r="E1497" s="9" t="s">
        <v>981</v>
      </c>
      <c r="F1497" s="10">
        <v>42076.340613425928</v>
      </c>
      <c r="G1497" s="9" t="s">
        <v>4</v>
      </c>
      <c r="H1497" s="9" t="s">
        <v>43</v>
      </c>
      <c r="I1497" s="10">
        <v>42082.958333333336</v>
      </c>
      <c r="J1497" s="11">
        <f ca="1">TODAY()</f>
        <v>42790</v>
      </c>
      <c r="K1497" s="12">
        <f>IF(I1497&lt;&gt;0,(I1497-F1497)-1,(J1497-F1497)-1)</f>
        <v>5.6177199074081727</v>
      </c>
      <c r="L1497" s="12" t="b">
        <f>IF(G1497="CAN",TRUE,FALSE)</f>
        <v>0</v>
      </c>
      <c r="M1497" s="13" t="b">
        <f>AND(G1497="CLOSE",K1497&lt;=28)</f>
        <v>1</v>
      </c>
      <c r="N1497" s="13" t="b">
        <f>AND(G1497="CLOSE",K1497&gt;28,K1497&lt;=56)</f>
        <v>0</v>
      </c>
      <c r="O1497" s="13" t="b">
        <f>AND(G1497="CLOSE",K1497&gt;56,K1497&lt;=84)</f>
        <v>0</v>
      </c>
      <c r="P1497" s="13" t="b">
        <f>AND(G1497="CLOSE",K1497&gt;84)</f>
        <v>0</v>
      </c>
      <c r="Q1497" s="13" t="b">
        <f>AND(G1497 = "INPRG",K1497&gt;84)</f>
        <v>0</v>
      </c>
      <c r="R1497" s="13" t="b">
        <f>AND(G1497 = "INPRG",K1497&gt;56,K1497&lt;=84)</f>
        <v>0</v>
      </c>
      <c r="S1497" s="13" t="b">
        <f>AND(G1497 = "INPRG",K1497&gt;28,K1497&lt;56)</f>
        <v>0</v>
      </c>
      <c r="T1497" s="13" t="b">
        <f>AND(G1497="INPRG",K1497&gt;=21,K1497&lt;28)</f>
        <v>0</v>
      </c>
      <c r="U1497" s="13" t="b">
        <f>AND(G1497="INPRG",K1497&gt;=14,K1497&lt;21)</f>
        <v>0</v>
      </c>
      <c r="V1497" s="13" t="b">
        <f>AND(G1497="INPRG",K1497&gt;=7,K1497&lt;14)</f>
        <v>0</v>
      </c>
      <c r="W1497" s="14" t="b">
        <f>AND(G1497="INPRG",K1497&lt;7)</f>
        <v>0</v>
      </c>
    </row>
    <row r="1498" spans="1:23" ht="15.75" x14ac:dyDescent="0.25">
      <c r="A1498" s="1" t="s">
        <v>2927</v>
      </c>
      <c r="B1498" s="2" t="s">
        <v>1</v>
      </c>
      <c r="C1498" s="2" t="s">
        <v>2</v>
      </c>
      <c r="D1498" s="2" t="s">
        <v>406</v>
      </c>
      <c r="E1498" s="2" t="s">
        <v>407</v>
      </c>
      <c r="F1498" s="3">
        <v>42076.340856481482</v>
      </c>
      <c r="G1498" s="2" t="s">
        <v>4</v>
      </c>
      <c r="H1498" s="2" t="s">
        <v>325</v>
      </c>
      <c r="I1498" s="3">
        <v>42079.958333333336</v>
      </c>
      <c r="J1498" s="4">
        <f ca="1">TODAY()</f>
        <v>42790</v>
      </c>
      <c r="K1498" s="5">
        <f>IF(I1498&lt;&gt;0,(I1498-F1498)-1,(J1498-F1498)-1)</f>
        <v>2.6174768518540077</v>
      </c>
      <c r="L1498" s="5" t="b">
        <f>IF(G1498="CAN",TRUE,FALSE)</f>
        <v>0</v>
      </c>
      <c r="M1498" s="6" t="b">
        <f>AND(G1498="CLOSE",K1498&lt;=28)</f>
        <v>1</v>
      </c>
      <c r="N1498" s="6" t="b">
        <f>AND(G1498="CLOSE",K1498&gt;28,K1498&lt;=56)</f>
        <v>0</v>
      </c>
      <c r="O1498" s="6" t="b">
        <f>AND(G1498="CLOSE",K1498&gt;56,K1498&lt;=84)</f>
        <v>0</v>
      </c>
      <c r="P1498" s="6" t="b">
        <f>AND(G1498="CLOSE",K1498&gt;84)</f>
        <v>0</v>
      </c>
      <c r="Q1498" s="6" t="b">
        <f>AND(G1498 = "INPRG",K1498&gt;84)</f>
        <v>0</v>
      </c>
      <c r="R1498" s="6" t="b">
        <f>AND(G1498 = "INPRG",K1498&gt;56,K1498&lt;=84)</f>
        <v>0</v>
      </c>
      <c r="S1498" s="6" t="b">
        <f>AND(G1498 = "INPRG",K1498&gt;28,K1498&lt;56)</f>
        <v>0</v>
      </c>
      <c r="T1498" s="6" t="b">
        <f>AND(G1498="INPRG",K1498&gt;=21,K1498&lt;28)</f>
        <v>0</v>
      </c>
      <c r="U1498" s="6" t="b">
        <f>AND(G1498="INPRG",K1498&gt;=14,K1498&lt;21)</f>
        <v>0</v>
      </c>
      <c r="V1498" s="6" t="b">
        <f>AND(G1498="INPRG",K1498&gt;=7,K1498&lt;14)</f>
        <v>0</v>
      </c>
      <c r="W1498" s="7" t="b">
        <f>AND(G1498="INPRG",K1498&lt;7)</f>
        <v>0</v>
      </c>
    </row>
    <row r="1499" spans="1:23" ht="15.75" x14ac:dyDescent="0.25">
      <c r="A1499" s="8" t="s">
        <v>2928</v>
      </c>
      <c r="B1499" s="9" t="s">
        <v>1</v>
      </c>
      <c r="C1499" s="9" t="s">
        <v>2</v>
      </c>
      <c r="D1499" s="9" t="s">
        <v>409</v>
      </c>
      <c r="E1499" s="9" t="s">
        <v>42</v>
      </c>
      <c r="F1499" s="10">
        <v>42076.340949074074</v>
      </c>
      <c r="G1499" s="9" t="s">
        <v>4</v>
      </c>
      <c r="H1499" s="9" t="s">
        <v>43</v>
      </c>
      <c r="I1499" s="10">
        <v>42079.958333333336</v>
      </c>
      <c r="J1499" s="11">
        <f ca="1">TODAY()</f>
        <v>42790</v>
      </c>
      <c r="K1499" s="12">
        <f>IF(I1499&lt;&gt;0,(I1499-F1499)-1,(J1499-F1499)-1)</f>
        <v>2.6173842592615983</v>
      </c>
      <c r="L1499" s="12" t="b">
        <f>IF(G1499="CAN",TRUE,FALSE)</f>
        <v>0</v>
      </c>
      <c r="M1499" s="13" t="b">
        <f>AND(G1499="CLOSE",K1499&lt;=28)</f>
        <v>1</v>
      </c>
      <c r="N1499" s="13" t="b">
        <f>AND(G1499="CLOSE",K1499&gt;28,K1499&lt;=56)</f>
        <v>0</v>
      </c>
      <c r="O1499" s="13" t="b">
        <f>AND(G1499="CLOSE",K1499&gt;56,K1499&lt;=84)</f>
        <v>0</v>
      </c>
      <c r="P1499" s="13" t="b">
        <f>AND(G1499="CLOSE",K1499&gt;84)</f>
        <v>0</v>
      </c>
      <c r="Q1499" s="13" t="b">
        <f>AND(G1499 = "INPRG",K1499&gt;84)</f>
        <v>0</v>
      </c>
      <c r="R1499" s="13" t="b">
        <f>AND(G1499 = "INPRG",K1499&gt;56,K1499&lt;=84)</f>
        <v>0</v>
      </c>
      <c r="S1499" s="13" t="b">
        <f>AND(G1499 = "INPRG",K1499&gt;28,K1499&lt;56)</f>
        <v>0</v>
      </c>
      <c r="T1499" s="13" t="b">
        <f>AND(G1499="INPRG",K1499&gt;=21,K1499&lt;28)</f>
        <v>0</v>
      </c>
      <c r="U1499" s="13" t="b">
        <f>AND(G1499="INPRG",K1499&gt;=14,K1499&lt;21)</f>
        <v>0</v>
      </c>
      <c r="V1499" s="13" t="b">
        <f>AND(G1499="INPRG",K1499&gt;=7,K1499&lt;14)</f>
        <v>0</v>
      </c>
      <c r="W1499" s="14" t="b">
        <f>AND(G1499="INPRG",K1499&lt;7)</f>
        <v>0</v>
      </c>
    </row>
    <row r="1500" spans="1:23" ht="15.75" x14ac:dyDescent="0.25">
      <c r="A1500" s="1" t="s">
        <v>2929</v>
      </c>
      <c r="B1500" s="2" t="s">
        <v>1</v>
      </c>
      <c r="C1500" s="2" t="s">
        <v>2</v>
      </c>
      <c r="D1500" s="2" t="s">
        <v>411</v>
      </c>
      <c r="E1500" s="2" t="s">
        <v>348</v>
      </c>
      <c r="F1500" s="3">
        <v>42076.341006944444</v>
      </c>
      <c r="G1500" s="2" t="s">
        <v>4</v>
      </c>
      <c r="H1500" s="2" t="s">
        <v>134</v>
      </c>
      <c r="I1500" s="3">
        <v>42080.958333333336</v>
      </c>
      <c r="J1500" s="4">
        <f ca="1">TODAY()</f>
        <v>42790</v>
      </c>
      <c r="K1500" s="5">
        <f>IF(I1500&lt;&gt;0,(I1500-F1500)-1,(J1500-F1500)-1)</f>
        <v>3.617326388892252</v>
      </c>
      <c r="L1500" s="5" t="b">
        <f>IF(G1500="CAN",TRUE,FALSE)</f>
        <v>0</v>
      </c>
      <c r="M1500" s="6" t="b">
        <f>AND(G1500="CLOSE",K1500&lt;=28)</f>
        <v>1</v>
      </c>
      <c r="N1500" s="6" t="b">
        <f>AND(G1500="CLOSE",K1500&gt;28,K1500&lt;=56)</f>
        <v>0</v>
      </c>
      <c r="O1500" s="6" t="b">
        <f>AND(G1500="CLOSE",K1500&gt;56,K1500&lt;=84)</f>
        <v>0</v>
      </c>
      <c r="P1500" s="6" t="b">
        <f>AND(G1500="CLOSE",K1500&gt;84)</f>
        <v>0</v>
      </c>
      <c r="Q1500" s="6" t="b">
        <f>AND(G1500 = "INPRG",K1500&gt;84)</f>
        <v>0</v>
      </c>
      <c r="R1500" s="6" t="b">
        <f>AND(G1500 = "INPRG",K1500&gt;56,K1500&lt;=84)</f>
        <v>0</v>
      </c>
      <c r="S1500" s="6" t="b">
        <f>AND(G1500 = "INPRG",K1500&gt;28,K1500&lt;56)</f>
        <v>0</v>
      </c>
      <c r="T1500" s="6" t="b">
        <f>AND(G1500="INPRG",K1500&gt;=21,K1500&lt;28)</f>
        <v>0</v>
      </c>
      <c r="U1500" s="6" t="b">
        <f>AND(G1500="INPRG",K1500&gt;=14,K1500&lt;21)</f>
        <v>0</v>
      </c>
      <c r="V1500" s="6" t="b">
        <f>AND(G1500="INPRG",K1500&gt;=7,K1500&lt;14)</f>
        <v>0</v>
      </c>
      <c r="W1500" s="7" t="b">
        <f>AND(G1500="INPRG",K1500&lt;7)</f>
        <v>0</v>
      </c>
    </row>
    <row r="1501" spans="1:23" ht="15.75" x14ac:dyDescent="0.25">
      <c r="A1501" s="8" t="s">
        <v>2930</v>
      </c>
      <c r="B1501" s="9" t="s">
        <v>1</v>
      </c>
      <c r="C1501" s="9" t="s">
        <v>2</v>
      </c>
      <c r="D1501" s="9" t="s">
        <v>2727</v>
      </c>
      <c r="E1501" s="9" t="s">
        <v>2615</v>
      </c>
      <c r="F1501" s="10">
        <v>42076.34103009259</v>
      </c>
      <c r="G1501" s="9" t="s">
        <v>4</v>
      </c>
      <c r="H1501" s="9" t="s">
        <v>331</v>
      </c>
      <c r="I1501" s="10">
        <v>42082.958333333336</v>
      </c>
      <c r="J1501" s="11">
        <f ca="1">TODAY()</f>
        <v>42790</v>
      </c>
      <c r="K1501" s="12">
        <f>IF(I1501&lt;&gt;0,(I1501-F1501)-1,(J1501-F1501)-1)</f>
        <v>5.6173032407459687</v>
      </c>
      <c r="L1501" s="12" t="b">
        <f>IF(G1501="CAN",TRUE,FALSE)</f>
        <v>0</v>
      </c>
      <c r="M1501" s="13" t="b">
        <f>AND(G1501="CLOSE",K1501&lt;=28)</f>
        <v>1</v>
      </c>
      <c r="N1501" s="13" t="b">
        <f>AND(G1501="CLOSE",K1501&gt;28,K1501&lt;=56)</f>
        <v>0</v>
      </c>
      <c r="O1501" s="13" t="b">
        <f>AND(G1501="CLOSE",K1501&gt;56,K1501&lt;=84)</f>
        <v>0</v>
      </c>
      <c r="P1501" s="13" t="b">
        <f>AND(G1501="CLOSE",K1501&gt;84)</f>
        <v>0</v>
      </c>
      <c r="Q1501" s="13" t="b">
        <f>AND(G1501 = "INPRG",K1501&gt;84)</f>
        <v>0</v>
      </c>
      <c r="R1501" s="13" t="b">
        <f>AND(G1501 = "INPRG",K1501&gt;56,K1501&lt;=84)</f>
        <v>0</v>
      </c>
      <c r="S1501" s="13" t="b">
        <f>AND(G1501 = "INPRG",K1501&gt;28,K1501&lt;56)</f>
        <v>0</v>
      </c>
      <c r="T1501" s="13" t="b">
        <f>AND(G1501="INPRG",K1501&gt;=21,K1501&lt;28)</f>
        <v>0</v>
      </c>
      <c r="U1501" s="13" t="b">
        <f>AND(G1501="INPRG",K1501&gt;=14,K1501&lt;21)</f>
        <v>0</v>
      </c>
      <c r="V1501" s="13" t="b">
        <f>AND(G1501="INPRG",K1501&gt;=7,K1501&lt;14)</f>
        <v>0</v>
      </c>
      <c r="W1501" s="14" t="b">
        <f>AND(G1501="INPRG",K1501&lt;7)</f>
        <v>0</v>
      </c>
    </row>
    <row r="1502" spans="1:23" ht="15.75" x14ac:dyDescent="0.25">
      <c r="A1502" s="1" t="s">
        <v>2931</v>
      </c>
      <c r="B1502" s="2" t="s">
        <v>1</v>
      </c>
      <c r="C1502" s="2" t="s">
        <v>2</v>
      </c>
      <c r="D1502" s="2" t="s">
        <v>2932</v>
      </c>
      <c r="E1502" s="2" t="s">
        <v>2933</v>
      </c>
      <c r="F1502" s="3">
        <v>42076.341099537036</v>
      </c>
      <c r="G1502" s="2" t="s">
        <v>4</v>
      </c>
      <c r="H1502" s="2" t="s">
        <v>238</v>
      </c>
      <c r="I1502" s="3">
        <v>42079.958333333336</v>
      </c>
      <c r="J1502" s="4">
        <f ca="1">TODAY()</f>
        <v>42790</v>
      </c>
      <c r="K1502" s="5">
        <f>IF(I1502&lt;&gt;0,(I1502-F1502)-1,(J1502-F1502)-1)</f>
        <v>2.6172337962998427</v>
      </c>
      <c r="L1502" s="5" t="b">
        <f>IF(G1502="CAN",TRUE,FALSE)</f>
        <v>0</v>
      </c>
      <c r="M1502" s="6" t="b">
        <f>AND(G1502="CLOSE",K1502&lt;=28)</f>
        <v>1</v>
      </c>
      <c r="N1502" s="6" t="b">
        <f>AND(G1502="CLOSE",K1502&gt;28,K1502&lt;=56)</f>
        <v>0</v>
      </c>
      <c r="O1502" s="6" t="b">
        <f>AND(G1502="CLOSE",K1502&gt;56,K1502&lt;=84)</f>
        <v>0</v>
      </c>
      <c r="P1502" s="6" t="b">
        <f>AND(G1502="CLOSE",K1502&gt;84)</f>
        <v>0</v>
      </c>
      <c r="Q1502" s="6" t="b">
        <f>AND(G1502 = "INPRG",K1502&gt;84)</f>
        <v>0</v>
      </c>
      <c r="R1502" s="6" t="b">
        <f>AND(G1502 = "INPRG",K1502&gt;56,K1502&lt;=84)</f>
        <v>0</v>
      </c>
      <c r="S1502" s="6" t="b">
        <f>AND(G1502 = "INPRG",K1502&gt;28,K1502&lt;56)</f>
        <v>0</v>
      </c>
      <c r="T1502" s="6" t="b">
        <f>AND(G1502="INPRG",K1502&gt;=21,K1502&lt;28)</f>
        <v>0</v>
      </c>
      <c r="U1502" s="6" t="b">
        <f>AND(G1502="INPRG",K1502&gt;=14,K1502&lt;21)</f>
        <v>0</v>
      </c>
      <c r="V1502" s="6" t="b">
        <f>AND(G1502="INPRG",K1502&gt;=7,K1502&lt;14)</f>
        <v>0</v>
      </c>
      <c r="W1502" s="7" t="b">
        <f>AND(G1502="INPRG",K1502&lt;7)</f>
        <v>0</v>
      </c>
    </row>
    <row r="1503" spans="1:23" ht="15.75" x14ac:dyDescent="0.25">
      <c r="A1503" s="8" t="s">
        <v>2934</v>
      </c>
      <c r="B1503" s="9" t="s">
        <v>1</v>
      </c>
      <c r="C1503" s="9" t="s">
        <v>2</v>
      </c>
      <c r="D1503" s="9" t="s">
        <v>413</v>
      </c>
      <c r="E1503" s="9"/>
      <c r="F1503" s="10">
        <v>42076.341192129628</v>
      </c>
      <c r="G1503" s="9" t="s">
        <v>4</v>
      </c>
      <c r="H1503" s="9" t="s">
        <v>43</v>
      </c>
      <c r="I1503" s="10">
        <v>42083.958333333336</v>
      </c>
      <c r="J1503" s="11">
        <f ca="1">TODAY()</f>
        <v>42790</v>
      </c>
      <c r="K1503" s="12">
        <f>IF(I1503&lt;&gt;0,(I1503-F1503)-1,(J1503-F1503)-1)</f>
        <v>6.6171412037074333</v>
      </c>
      <c r="L1503" s="12" t="b">
        <f>IF(G1503="CAN",TRUE,FALSE)</f>
        <v>0</v>
      </c>
      <c r="M1503" s="13" t="b">
        <f>AND(G1503="CLOSE",K1503&lt;=28)</f>
        <v>1</v>
      </c>
      <c r="N1503" s="13" t="b">
        <f>AND(G1503="CLOSE",K1503&gt;28,K1503&lt;=56)</f>
        <v>0</v>
      </c>
      <c r="O1503" s="13" t="b">
        <f>AND(G1503="CLOSE",K1503&gt;56,K1503&lt;=84)</f>
        <v>0</v>
      </c>
      <c r="P1503" s="13" t="b">
        <f>AND(G1503="CLOSE",K1503&gt;84)</f>
        <v>0</v>
      </c>
      <c r="Q1503" s="13" t="b">
        <f>AND(G1503 = "INPRG",K1503&gt;84)</f>
        <v>0</v>
      </c>
      <c r="R1503" s="13" t="b">
        <f>AND(G1503 = "INPRG",K1503&gt;56,K1503&lt;=84)</f>
        <v>0</v>
      </c>
      <c r="S1503" s="13" t="b">
        <f>AND(G1503 = "INPRG",K1503&gt;28,K1503&lt;56)</f>
        <v>0</v>
      </c>
      <c r="T1503" s="13" t="b">
        <f>AND(G1503="INPRG",K1503&gt;=21,K1503&lt;28)</f>
        <v>0</v>
      </c>
      <c r="U1503" s="13" t="b">
        <f>AND(G1503="INPRG",K1503&gt;=14,K1503&lt;21)</f>
        <v>0</v>
      </c>
      <c r="V1503" s="13" t="b">
        <f>AND(G1503="INPRG",K1503&gt;=7,K1503&lt;14)</f>
        <v>0</v>
      </c>
      <c r="W1503" s="14" t="b">
        <f>AND(G1503="INPRG",K1503&lt;7)</f>
        <v>0</v>
      </c>
    </row>
    <row r="1504" spans="1:23" ht="15.75" x14ac:dyDescent="0.25">
      <c r="A1504" s="1" t="s">
        <v>2935</v>
      </c>
      <c r="B1504" s="2" t="s">
        <v>1</v>
      </c>
      <c r="C1504" s="2" t="s">
        <v>2</v>
      </c>
      <c r="D1504" s="2" t="s">
        <v>2936</v>
      </c>
      <c r="E1504" s="2" t="s">
        <v>2937</v>
      </c>
      <c r="F1504" s="3">
        <v>42076.341215277775</v>
      </c>
      <c r="G1504" s="2" t="s">
        <v>4</v>
      </c>
      <c r="H1504" s="2" t="s">
        <v>19</v>
      </c>
      <c r="I1504" s="3">
        <v>42079.958333333336</v>
      </c>
      <c r="J1504" s="4">
        <f ca="1">TODAY()</f>
        <v>42790</v>
      </c>
      <c r="K1504" s="5">
        <f>IF(I1504&lt;&gt;0,(I1504-F1504)-1,(J1504-F1504)-1)</f>
        <v>2.61711805556115</v>
      </c>
      <c r="L1504" s="5" t="b">
        <f>IF(G1504="CAN",TRUE,FALSE)</f>
        <v>0</v>
      </c>
      <c r="M1504" s="6" t="b">
        <f>AND(G1504="CLOSE",K1504&lt;=28)</f>
        <v>1</v>
      </c>
      <c r="N1504" s="6" t="b">
        <f>AND(G1504="CLOSE",K1504&gt;28,K1504&lt;=56)</f>
        <v>0</v>
      </c>
      <c r="O1504" s="6" t="b">
        <f>AND(G1504="CLOSE",K1504&gt;56,K1504&lt;=84)</f>
        <v>0</v>
      </c>
      <c r="P1504" s="6" t="b">
        <f>AND(G1504="CLOSE",K1504&gt;84)</f>
        <v>0</v>
      </c>
      <c r="Q1504" s="6" t="b">
        <f>AND(G1504 = "INPRG",K1504&gt;84)</f>
        <v>0</v>
      </c>
      <c r="R1504" s="6" t="b">
        <f>AND(G1504 = "INPRG",K1504&gt;56,K1504&lt;=84)</f>
        <v>0</v>
      </c>
      <c r="S1504" s="6" t="b">
        <f>AND(G1504 = "INPRG",K1504&gt;28,K1504&lt;56)</f>
        <v>0</v>
      </c>
      <c r="T1504" s="6" t="b">
        <f>AND(G1504="INPRG",K1504&gt;=21,K1504&lt;28)</f>
        <v>0</v>
      </c>
      <c r="U1504" s="6" t="b">
        <f>AND(G1504="INPRG",K1504&gt;=14,K1504&lt;21)</f>
        <v>0</v>
      </c>
      <c r="V1504" s="6" t="b">
        <f>AND(G1504="INPRG",K1504&gt;=7,K1504&lt;14)</f>
        <v>0</v>
      </c>
      <c r="W1504" s="7" t="b">
        <f>AND(G1504="INPRG",K1504&lt;7)</f>
        <v>0</v>
      </c>
    </row>
    <row r="1505" spans="1:23" ht="15.75" x14ac:dyDescent="0.25">
      <c r="A1505" s="8" t="s">
        <v>2938</v>
      </c>
      <c r="B1505" s="9" t="s">
        <v>1</v>
      </c>
      <c r="C1505" s="9" t="s">
        <v>2</v>
      </c>
      <c r="D1505" s="9" t="s">
        <v>995</v>
      </c>
      <c r="E1505" s="9" t="s">
        <v>996</v>
      </c>
      <c r="F1505" s="10">
        <v>42076.341307870367</v>
      </c>
      <c r="G1505" s="9" t="s">
        <v>4</v>
      </c>
      <c r="H1505" s="9" t="s">
        <v>43</v>
      </c>
      <c r="I1505" s="10">
        <v>42079.958333333336</v>
      </c>
      <c r="J1505" s="11">
        <f ca="1">TODAY()</f>
        <v>42790</v>
      </c>
      <c r="K1505" s="12">
        <f>IF(I1505&lt;&gt;0,(I1505-F1505)-1,(J1505-F1505)-1)</f>
        <v>2.6170254629687406</v>
      </c>
      <c r="L1505" s="12" t="b">
        <f>IF(G1505="CAN",TRUE,FALSE)</f>
        <v>0</v>
      </c>
      <c r="M1505" s="13" t="b">
        <f>AND(G1505="CLOSE",K1505&lt;=28)</f>
        <v>1</v>
      </c>
      <c r="N1505" s="13" t="b">
        <f>AND(G1505="CLOSE",K1505&gt;28,K1505&lt;=56)</f>
        <v>0</v>
      </c>
      <c r="O1505" s="13" t="b">
        <f>AND(G1505="CLOSE",K1505&gt;56,K1505&lt;=84)</f>
        <v>0</v>
      </c>
      <c r="P1505" s="13" t="b">
        <f>AND(G1505="CLOSE",K1505&gt;84)</f>
        <v>0</v>
      </c>
      <c r="Q1505" s="13" t="b">
        <f>AND(G1505 = "INPRG",K1505&gt;84)</f>
        <v>0</v>
      </c>
      <c r="R1505" s="13" t="b">
        <f>AND(G1505 = "INPRG",K1505&gt;56,K1505&lt;=84)</f>
        <v>0</v>
      </c>
      <c r="S1505" s="13" t="b">
        <f>AND(G1505 = "INPRG",K1505&gt;28,K1505&lt;56)</f>
        <v>0</v>
      </c>
      <c r="T1505" s="13" t="b">
        <f>AND(G1505="INPRG",K1505&gt;=21,K1505&lt;28)</f>
        <v>0</v>
      </c>
      <c r="U1505" s="13" t="b">
        <f>AND(G1505="INPRG",K1505&gt;=14,K1505&lt;21)</f>
        <v>0</v>
      </c>
      <c r="V1505" s="13" t="b">
        <f>AND(G1505="INPRG",K1505&gt;=7,K1505&lt;14)</f>
        <v>0</v>
      </c>
      <c r="W1505" s="14" t="b">
        <f>AND(G1505="INPRG",K1505&lt;7)</f>
        <v>0</v>
      </c>
    </row>
    <row r="1506" spans="1:23" ht="15.75" x14ac:dyDescent="0.25">
      <c r="A1506" s="1" t="s">
        <v>2939</v>
      </c>
      <c r="B1506" s="2" t="s">
        <v>1</v>
      </c>
      <c r="C1506" s="2" t="s">
        <v>21</v>
      </c>
      <c r="D1506" s="2" t="s">
        <v>2940</v>
      </c>
      <c r="E1506" s="2" t="s">
        <v>878</v>
      </c>
      <c r="F1506" s="3">
        <v>42076.341435185182</v>
      </c>
      <c r="G1506" s="2" t="s">
        <v>4</v>
      </c>
      <c r="H1506" s="2" t="s">
        <v>43</v>
      </c>
      <c r="I1506" s="3">
        <v>42081.958333333336</v>
      </c>
      <c r="J1506" s="4">
        <f ca="1">TODAY()</f>
        <v>42790</v>
      </c>
      <c r="K1506" s="5">
        <f>IF(I1506&lt;&gt;0,(I1506-F1506)-1,(J1506-F1506)-1)</f>
        <v>4.6168981481532683</v>
      </c>
      <c r="L1506" s="5" t="b">
        <f>IF(G1506="CAN",TRUE,FALSE)</f>
        <v>0</v>
      </c>
      <c r="M1506" s="6" t="b">
        <f>AND(G1506="CLOSE",K1506&lt;=28)</f>
        <v>1</v>
      </c>
      <c r="N1506" s="6" t="b">
        <f>AND(G1506="CLOSE",K1506&gt;28,K1506&lt;=56)</f>
        <v>0</v>
      </c>
      <c r="O1506" s="6" t="b">
        <f>AND(G1506="CLOSE",K1506&gt;56,K1506&lt;=84)</f>
        <v>0</v>
      </c>
      <c r="P1506" s="6" t="b">
        <f>AND(G1506="CLOSE",K1506&gt;84)</f>
        <v>0</v>
      </c>
      <c r="Q1506" s="6" t="b">
        <f>AND(G1506 = "INPRG",K1506&gt;84)</f>
        <v>0</v>
      </c>
      <c r="R1506" s="6" t="b">
        <f>AND(G1506 = "INPRG",K1506&gt;56,K1506&lt;=84)</f>
        <v>0</v>
      </c>
      <c r="S1506" s="6" t="b">
        <f>AND(G1506 = "INPRG",K1506&gt;28,K1506&lt;56)</f>
        <v>0</v>
      </c>
      <c r="T1506" s="6" t="b">
        <f>AND(G1506="INPRG",K1506&gt;=21,K1506&lt;28)</f>
        <v>0</v>
      </c>
      <c r="U1506" s="6" t="b">
        <f>AND(G1506="INPRG",K1506&gt;=14,K1506&lt;21)</f>
        <v>0</v>
      </c>
      <c r="V1506" s="6" t="b">
        <f>AND(G1506="INPRG",K1506&gt;=7,K1506&lt;14)</f>
        <v>0</v>
      </c>
      <c r="W1506" s="7" t="b">
        <f>AND(G1506="INPRG",K1506&lt;7)</f>
        <v>0</v>
      </c>
    </row>
    <row r="1507" spans="1:23" ht="15.75" x14ac:dyDescent="0.25">
      <c r="A1507" s="8" t="s">
        <v>2941</v>
      </c>
      <c r="B1507" s="9" t="s">
        <v>1</v>
      </c>
      <c r="C1507" s="9" t="s">
        <v>2</v>
      </c>
      <c r="D1507" s="9" t="s">
        <v>2942</v>
      </c>
      <c r="E1507" s="9" t="s">
        <v>878</v>
      </c>
      <c r="F1507" s="10">
        <v>42076.341493055559</v>
      </c>
      <c r="G1507" s="9" t="s">
        <v>4</v>
      </c>
      <c r="H1507" s="9" t="s">
        <v>43</v>
      </c>
      <c r="I1507" s="10">
        <v>42081.958333333336</v>
      </c>
      <c r="J1507" s="11">
        <f ca="1">TODAY()</f>
        <v>42790</v>
      </c>
      <c r="K1507" s="12">
        <f>IF(I1507&lt;&gt;0,(I1507-F1507)-1,(J1507-F1507)-1)</f>
        <v>4.616840277776646</v>
      </c>
      <c r="L1507" s="12" t="b">
        <f>IF(G1507="CAN",TRUE,FALSE)</f>
        <v>0</v>
      </c>
      <c r="M1507" s="13" t="b">
        <f>AND(G1507="CLOSE",K1507&lt;=28)</f>
        <v>1</v>
      </c>
      <c r="N1507" s="13" t="b">
        <f>AND(G1507="CLOSE",K1507&gt;28,K1507&lt;=56)</f>
        <v>0</v>
      </c>
      <c r="O1507" s="13" t="b">
        <f>AND(G1507="CLOSE",K1507&gt;56,K1507&lt;=84)</f>
        <v>0</v>
      </c>
      <c r="P1507" s="13" t="b">
        <f>AND(G1507="CLOSE",K1507&gt;84)</f>
        <v>0</v>
      </c>
      <c r="Q1507" s="13" t="b">
        <f>AND(G1507 = "INPRG",K1507&gt;84)</f>
        <v>0</v>
      </c>
      <c r="R1507" s="13" t="b">
        <f>AND(G1507 = "INPRG",K1507&gt;56,K1507&lt;=84)</f>
        <v>0</v>
      </c>
      <c r="S1507" s="13" t="b">
        <f>AND(G1507 = "INPRG",K1507&gt;28,K1507&lt;56)</f>
        <v>0</v>
      </c>
      <c r="T1507" s="13" t="b">
        <f>AND(G1507="INPRG",K1507&gt;=21,K1507&lt;28)</f>
        <v>0</v>
      </c>
      <c r="U1507" s="13" t="b">
        <f>AND(G1507="INPRG",K1507&gt;=14,K1507&lt;21)</f>
        <v>0</v>
      </c>
      <c r="V1507" s="13" t="b">
        <f>AND(G1507="INPRG",K1507&gt;=7,K1507&lt;14)</f>
        <v>0</v>
      </c>
      <c r="W1507" s="14" t="b">
        <f>AND(G1507="INPRG",K1507&lt;7)</f>
        <v>0</v>
      </c>
    </row>
    <row r="1508" spans="1:23" ht="15.75" x14ac:dyDescent="0.25">
      <c r="A1508" s="1" t="s">
        <v>2943</v>
      </c>
      <c r="B1508" s="2" t="s">
        <v>1</v>
      </c>
      <c r="C1508" s="2" t="s">
        <v>21</v>
      </c>
      <c r="D1508" s="2" t="s">
        <v>2944</v>
      </c>
      <c r="E1508" s="2" t="s">
        <v>2945</v>
      </c>
      <c r="F1508" s="3">
        <v>42076.341967592591</v>
      </c>
      <c r="G1508" s="2" t="s">
        <v>4</v>
      </c>
      <c r="H1508" s="2" t="s">
        <v>49</v>
      </c>
      <c r="I1508" s="3">
        <v>42083.958333333336</v>
      </c>
      <c r="J1508" s="4">
        <f ca="1">TODAY()</f>
        <v>42790</v>
      </c>
      <c r="K1508" s="5">
        <f>IF(I1508&lt;&gt;0,(I1508-F1508)-1,(J1508-F1508)-1)</f>
        <v>6.6163657407450955</v>
      </c>
      <c r="L1508" s="5" t="b">
        <f>IF(G1508="CAN",TRUE,FALSE)</f>
        <v>0</v>
      </c>
      <c r="M1508" s="6" t="b">
        <f>AND(G1508="CLOSE",K1508&lt;=28)</f>
        <v>1</v>
      </c>
      <c r="N1508" s="6" t="b">
        <f>AND(G1508="CLOSE",K1508&gt;28,K1508&lt;=56)</f>
        <v>0</v>
      </c>
      <c r="O1508" s="6" t="b">
        <f>AND(G1508="CLOSE",K1508&gt;56,K1508&lt;=84)</f>
        <v>0</v>
      </c>
      <c r="P1508" s="6" t="b">
        <f>AND(G1508="CLOSE",K1508&gt;84)</f>
        <v>0</v>
      </c>
      <c r="Q1508" s="6" t="b">
        <f>AND(G1508 = "INPRG",K1508&gt;84)</f>
        <v>0</v>
      </c>
      <c r="R1508" s="6" t="b">
        <f>AND(G1508 = "INPRG",K1508&gt;56,K1508&lt;=84)</f>
        <v>0</v>
      </c>
      <c r="S1508" s="6" t="b">
        <f>AND(G1508 = "INPRG",K1508&gt;28,K1508&lt;56)</f>
        <v>0</v>
      </c>
      <c r="T1508" s="6" t="b">
        <f>AND(G1508="INPRG",K1508&gt;=21,K1508&lt;28)</f>
        <v>0</v>
      </c>
      <c r="U1508" s="6" t="b">
        <f>AND(G1508="INPRG",K1508&gt;=14,K1508&lt;21)</f>
        <v>0</v>
      </c>
      <c r="V1508" s="6" t="b">
        <f>AND(G1508="INPRG",K1508&gt;=7,K1508&lt;14)</f>
        <v>0</v>
      </c>
      <c r="W1508" s="7" t="b">
        <f>AND(G1508="INPRG",K1508&lt;7)</f>
        <v>0</v>
      </c>
    </row>
    <row r="1509" spans="1:23" ht="15.75" x14ac:dyDescent="0.25">
      <c r="A1509" s="8" t="s">
        <v>2946</v>
      </c>
      <c r="B1509" s="9" t="s">
        <v>1</v>
      </c>
      <c r="C1509" s="9" t="s">
        <v>2</v>
      </c>
      <c r="D1509" s="9" t="s">
        <v>1012</v>
      </c>
      <c r="E1509" s="9" t="s">
        <v>1013</v>
      </c>
      <c r="F1509" s="10">
        <v>42076.342060185183</v>
      </c>
      <c r="G1509" s="9" t="s">
        <v>4</v>
      </c>
      <c r="H1509" s="9" t="s">
        <v>892</v>
      </c>
      <c r="I1509" s="10">
        <v>42080.958333333336</v>
      </c>
      <c r="J1509" s="11">
        <f ca="1">TODAY()</f>
        <v>42790</v>
      </c>
      <c r="K1509" s="12">
        <f>IF(I1509&lt;&gt;0,(I1509-F1509)-1,(J1509-F1509)-1)</f>
        <v>3.6162731481526862</v>
      </c>
      <c r="L1509" s="12" t="b">
        <f>IF(G1509="CAN",TRUE,FALSE)</f>
        <v>0</v>
      </c>
      <c r="M1509" s="13" t="b">
        <f>AND(G1509="CLOSE",K1509&lt;=28)</f>
        <v>1</v>
      </c>
      <c r="N1509" s="13" t="b">
        <f>AND(G1509="CLOSE",K1509&gt;28,K1509&lt;=56)</f>
        <v>0</v>
      </c>
      <c r="O1509" s="13" t="b">
        <f>AND(G1509="CLOSE",K1509&gt;56,K1509&lt;=84)</f>
        <v>0</v>
      </c>
      <c r="P1509" s="13" t="b">
        <f>AND(G1509="CLOSE",K1509&gt;84)</f>
        <v>0</v>
      </c>
      <c r="Q1509" s="13" t="b">
        <f>AND(G1509 = "INPRG",K1509&gt;84)</f>
        <v>0</v>
      </c>
      <c r="R1509" s="13" t="b">
        <f>AND(G1509 = "INPRG",K1509&gt;56,K1509&lt;=84)</f>
        <v>0</v>
      </c>
      <c r="S1509" s="13" t="b">
        <f>AND(G1509 = "INPRG",K1509&gt;28,K1509&lt;56)</f>
        <v>0</v>
      </c>
      <c r="T1509" s="13" t="b">
        <f>AND(G1509="INPRG",K1509&gt;=21,K1509&lt;28)</f>
        <v>0</v>
      </c>
      <c r="U1509" s="13" t="b">
        <f>AND(G1509="INPRG",K1509&gt;=14,K1509&lt;21)</f>
        <v>0</v>
      </c>
      <c r="V1509" s="13" t="b">
        <f>AND(G1509="INPRG",K1509&gt;=7,K1509&lt;14)</f>
        <v>0</v>
      </c>
      <c r="W1509" s="14" t="b">
        <f>AND(G1509="INPRG",K1509&lt;7)</f>
        <v>0</v>
      </c>
    </row>
    <row r="1510" spans="1:23" ht="15.75" x14ac:dyDescent="0.25">
      <c r="A1510" s="1" t="s">
        <v>2947</v>
      </c>
      <c r="B1510" s="2" t="s">
        <v>1</v>
      </c>
      <c r="C1510" s="2" t="s">
        <v>2</v>
      </c>
      <c r="D1510" s="2" t="s">
        <v>1012</v>
      </c>
      <c r="E1510" s="2" t="s">
        <v>1015</v>
      </c>
      <c r="F1510" s="3">
        <v>42076.342094907406</v>
      </c>
      <c r="G1510" s="2" t="s">
        <v>4</v>
      </c>
      <c r="H1510" s="2" t="s">
        <v>583</v>
      </c>
      <c r="I1510" s="3">
        <v>42080.958333333336</v>
      </c>
      <c r="J1510" s="4">
        <f ca="1">TODAY()</f>
        <v>42790</v>
      </c>
      <c r="K1510" s="5">
        <f>IF(I1510&lt;&gt;0,(I1510-F1510)-1,(J1510-F1510)-1)</f>
        <v>3.6162384259296232</v>
      </c>
      <c r="L1510" s="5" t="b">
        <f>IF(G1510="CAN",TRUE,FALSE)</f>
        <v>0</v>
      </c>
      <c r="M1510" s="6" t="b">
        <f>AND(G1510="CLOSE",K1510&lt;=28)</f>
        <v>1</v>
      </c>
      <c r="N1510" s="6" t="b">
        <f>AND(G1510="CLOSE",K1510&gt;28,K1510&lt;=56)</f>
        <v>0</v>
      </c>
      <c r="O1510" s="6" t="b">
        <f>AND(G1510="CLOSE",K1510&gt;56,K1510&lt;=84)</f>
        <v>0</v>
      </c>
      <c r="P1510" s="6" t="b">
        <f>AND(G1510="CLOSE",K1510&gt;84)</f>
        <v>0</v>
      </c>
      <c r="Q1510" s="6" t="b">
        <f>AND(G1510 = "INPRG",K1510&gt;84)</f>
        <v>0</v>
      </c>
      <c r="R1510" s="6" t="b">
        <f>AND(G1510 = "INPRG",K1510&gt;56,K1510&lt;=84)</f>
        <v>0</v>
      </c>
      <c r="S1510" s="6" t="b">
        <f>AND(G1510 = "INPRG",K1510&gt;28,K1510&lt;56)</f>
        <v>0</v>
      </c>
      <c r="T1510" s="6" t="b">
        <f>AND(G1510="INPRG",K1510&gt;=21,K1510&lt;28)</f>
        <v>0</v>
      </c>
      <c r="U1510" s="6" t="b">
        <f>AND(G1510="INPRG",K1510&gt;=14,K1510&lt;21)</f>
        <v>0</v>
      </c>
      <c r="V1510" s="6" t="b">
        <f>AND(G1510="INPRG",K1510&gt;=7,K1510&lt;14)</f>
        <v>0</v>
      </c>
      <c r="W1510" s="7" t="b">
        <f>AND(G1510="INPRG",K1510&lt;7)</f>
        <v>0</v>
      </c>
    </row>
    <row r="1511" spans="1:23" ht="15.75" x14ac:dyDescent="0.25">
      <c r="A1511" s="8" t="s">
        <v>2948</v>
      </c>
      <c r="B1511" s="9" t="s">
        <v>1</v>
      </c>
      <c r="C1511" s="9" t="s">
        <v>21</v>
      </c>
      <c r="D1511" s="9" t="s">
        <v>2949</v>
      </c>
      <c r="E1511" s="9"/>
      <c r="F1511" s="10">
        <v>42076.342152777775</v>
      </c>
      <c r="G1511" s="9" t="s">
        <v>4</v>
      </c>
      <c r="H1511" s="9" t="s">
        <v>43</v>
      </c>
      <c r="I1511" s="10">
        <v>42083.958333333336</v>
      </c>
      <c r="J1511" s="11">
        <f ca="1">TODAY()</f>
        <v>42790</v>
      </c>
      <c r="K1511" s="12">
        <f>IF(I1511&lt;&gt;0,(I1511-F1511)-1,(J1511-F1511)-1)</f>
        <v>6.6161805555602768</v>
      </c>
      <c r="L1511" s="12" t="b">
        <f>IF(G1511="CAN",TRUE,FALSE)</f>
        <v>0</v>
      </c>
      <c r="M1511" s="13" t="b">
        <f>AND(G1511="CLOSE",K1511&lt;=28)</f>
        <v>1</v>
      </c>
      <c r="N1511" s="13" t="b">
        <f>AND(G1511="CLOSE",K1511&gt;28,K1511&lt;=56)</f>
        <v>0</v>
      </c>
      <c r="O1511" s="13" t="b">
        <f>AND(G1511="CLOSE",K1511&gt;56,K1511&lt;=84)</f>
        <v>0</v>
      </c>
      <c r="P1511" s="13" t="b">
        <f>AND(G1511="CLOSE",K1511&gt;84)</f>
        <v>0</v>
      </c>
      <c r="Q1511" s="13" t="b">
        <f>AND(G1511 = "INPRG",K1511&gt;84)</f>
        <v>0</v>
      </c>
      <c r="R1511" s="13" t="b">
        <f>AND(G1511 = "INPRG",K1511&gt;56,K1511&lt;=84)</f>
        <v>0</v>
      </c>
      <c r="S1511" s="13" t="b">
        <f>AND(G1511 = "INPRG",K1511&gt;28,K1511&lt;56)</f>
        <v>0</v>
      </c>
      <c r="T1511" s="13" t="b">
        <f>AND(G1511="INPRG",K1511&gt;=21,K1511&lt;28)</f>
        <v>0</v>
      </c>
      <c r="U1511" s="13" t="b">
        <f>AND(G1511="INPRG",K1511&gt;=14,K1511&lt;21)</f>
        <v>0</v>
      </c>
      <c r="V1511" s="13" t="b">
        <f>AND(G1511="INPRG",K1511&gt;=7,K1511&lt;14)</f>
        <v>0</v>
      </c>
      <c r="W1511" s="14" t="b">
        <f>AND(G1511="INPRG",K1511&lt;7)</f>
        <v>0</v>
      </c>
    </row>
    <row r="1512" spans="1:23" ht="15.75" x14ac:dyDescent="0.25">
      <c r="A1512" s="1" t="s">
        <v>2950</v>
      </c>
      <c r="B1512" s="2" t="s">
        <v>1</v>
      </c>
      <c r="C1512" s="2" t="s">
        <v>2</v>
      </c>
      <c r="D1512" s="2" t="s">
        <v>423</v>
      </c>
      <c r="E1512" s="2"/>
      <c r="F1512" s="3">
        <v>42076.342430555553</v>
      </c>
      <c r="G1512" s="2" t="s">
        <v>4</v>
      </c>
      <c r="H1512" s="2" t="s">
        <v>43</v>
      </c>
      <c r="I1512" s="3">
        <v>42079.958333333336</v>
      </c>
      <c r="J1512" s="4">
        <f ca="1">TODAY()</f>
        <v>42790</v>
      </c>
      <c r="K1512" s="5">
        <f>IF(I1512&lt;&gt;0,(I1512-F1512)-1,(J1512-F1512)-1)</f>
        <v>2.6159027777830488</v>
      </c>
      <c r="L1512" s="5" t="b">
        <f>IF(G1512="CAN",TRUE,FALSE)</f>
        <v>0</v>
      </c>
      <c r="M1512" s="6" t="b">
        <f>AND(G1512="CLOSE",K1512&lt;=28)</f>
        <v>1</v>
      </c>
      <c r="N1512" s="6" t="b">
        <f>AND(G1512="CLOSE",K1512&gt;28,K1512&lt;=56)</f>
        <v>0</v>
      </c>
      <c r="O1512" s="6" t="b">
        <f>AND(G1512="CLOSE",K1512&gt;56,K1512&lt;=84)</f>
        <v>0</v>
      </c>
      <c r="P1512" s="6" t="b">
        <f>AND(G1512="CLOSE",K1512&gt;84)</f>
        <v>0</v>
      </c>
      <c r="Q1512" s="6" t="b">
        <f>AND(G1512 = "INPRG",K1512&gt;84)</f>
        <v>0</v>
      </c>
      <c r="R1512" s="6" t="b">
        <f>AND(G1512 = "INPRG",K1512&gt;56,K1512&lt;=84)</f>
        <v>0</v>
      </c>
      <c r="S1512" s="6" t="b">
        <f>AND(G1512 = "INPRG",K1512&gt;28,K1512&lt;56)</f>
        <v>0</v>
      </c>
      <c r="T1512" s="6" t="b">
        <f>AND(G1512="INPRG",K1512&gt;=21,K1512&lt;28)</f>
        <v>0</v>
      </c>
      <c r="U1512" s="6" t="b">
        <f>AND(G1512="INPRG",K1512&gt;=14,K1512&lt;21)</f>
        <v>0</v>
      </c>
      <c r="V1512" s="6" t="b">
        <f>AND(G1512="INPRG",K1512&gt;=7,K1512&lt;14)</f>
        <v>0</v>
      </c>
      <c r="W1512" s="7" t="b">
        <f>AND(G1512="INPRG",K1512&lt;7)</f>
        <v>0</v>
      </c>
    </row>
    <row r="1513" spans="1:23" ht="15.75" x14ac:dyDescent="0.25">
      <c r="A1513" s="8" t="s">
        <v>2951</v>
      </c>
      <c r="B1513" s="9" t="s">
        <v>1</v>
      </c>
      <c r="C1513" s="9" t="s">
        <v>21</v>
      </c>
      <c r="D1513" s="9" t="s">
        <v>425</v>
      </c>
      <c r="E1513" s="9" t="s">
        <v>1020</v>
      </c>
      <c r="F1513" s="10">
        <v>42076.342557870368</v>
      </c>
      <c r="G1513" s="9" t="s">
        <v>4</v>
      </c>
      <c r="H1513" s="9" t="s">
        <v>436</v>
      </c>
      <c r="I1513" s="10">
        <v>42079.958333333336</v>
      </c>
      <c r="J1513" s="11">
        <f ca="1">TODAY()</f>
        <v>42790</v>
      </c>
      <c r="K1513" s="12">
        <f>IF(I1513&lt;&gt;0,(I1513-F1513)-1,(J1513-F1513)-1)</f>
        <v>2.6157754629675765</v>
      </c>
      <c r="L1513" s="12" t="b">
        <f>IF(G1513="CAN",TRUE,FALSE)</f>
        <v>0</v>
      </c>
      <c r="M1513" s="13" t="b">
        <f>AND(G1513="CLOSE",K1513&lt;=28)</f>
        <v>1</v>
      </c>
      <c r="N1513" s="13" t="b">
        <f>AND(G1513="CLOSE",K1513&gt;28,K1513&lt;=56)</f>
        <v>0</v>
      </c>
      <c r="O1513" s="13" t="b">
        <f>AND(G1513="CLOSE",K1513&gt;56,K1513&lt;=84)</f>
        <v>0</v>
      </c>
      <c r="P1513" s="13" t="b">
        <f>AND(G1513="CLOSE",K1513&gt;84)</f>
        <v>0</v>
      </c>
      <c r="Q1513" s="13" t="b">
        <f>AND(G1513 = "INPRG",K1513&gt;84)</f>
        <v>0</v>
      </c>
      <c r="R1513" s="13" t="b">
        <f>AND(G1513 = "INPRG",K1513&gt;56,K1513&lt;=84)</f>
        <v>0</v>
      </c>
      <c r="S1513" s="13" t="b">
        <f>AND(G1513 = "INPRG",K1513&gt;28,K1513&lt;56)</f>
        <v>0</v>
      </c>
      <c r="T1513" s="13" t="b">
        <f>AND(G1513="INPRG",K1513&gt;=21,K1513&lt;28)</f>
        <v>0</v>
      </c>
      <c r="U1513" s="13" t="b">
        <f>AND(G1513="INPRG",K1513&gt;=14,K1513&lt;21)</f>
        <v>0</v>
      </c>
      <c r="V1513" s="13" t="b">
        <f>AND(G1513="INPRG",K1513&gt;=7,K1513&lt;14)</f>
        <v>0</v>
      </c>
      <c r="W1513" s="14" t="b">
        <f>AND(G1513="INPRG",K1513&lt;7)</f>
        <v>0</v>
      </c>
    </row>
    <row r="1514" spans="1:23" ht="15.75" x14ac:dyDescent="0.25">
      <c r="A1514" s="1" t="s">
        <v>2952</v>
      </c>
      <c r="B1514" s="2" t="s">
        <v>1</v>
      </c>
      <c r="C1514" s="2" t="s">
        <v>21</v>
      </c>
      <c r="D1514" s="2" t="s">
        <v>425</v>
      </c>
      <c r="E1514" s="2" t="s">
        <v>1022</v>
      </c>
      <c r="F1514" s="3">
        <v>42076.342638888891</v>
      </c>
      <c r="G1514" s="2" t="s">
        <v>4</v>
      </c>
      <c r="H1514" s="2" t="s">
        <v>688</v>
      </c>
      <c r="I1514" s="3">
        <v>42079.958333333336</v>
      </c>
      <c r="J1514" s="4">
        <f ca="1">TODAY()</f>
        <v>42790</v>
      </c>
      <c r="K1514" s="5">
        <f>IF(I1514&lt;&gt;0,(I1514-F1514)-1,(J1514-F1514)-1)</f>
        <v>2.6156944444446708</v>
      </c>
      <c r="L1514" s="5" t="b">
        <f>IF(G1514="CAN",TRUE,FALSE)</f>
        <v>0</v>
      </c>
      <c r="M1514" s="6" t="b">
        <f>AND(G1514="CLOSE",K1514&lt;=28)</f>
        <v>1</v>
      </c>
      <c r="N1514" s="6" t="b">
        <f>AND(G1514="CLOSE",K1514&gt;28,K1514&lt;=56)</f>
        <v>0</v>
      </c>
      <c r="O1514" s="6" t="b">
        <f>AND(G1514="CLOSE",K1514&gt;56,K1514&lt;=84)</f>
        <v>0</v>
      </c>
      <c r="P1514" s="6" t="b">
        <f>AND(G1514="CLOSE",K1514&gt;84)</f>
        <v>0</v>
      </c>
      <c r="Q1514" s="6" t="b">
        <f>AND(G1514 = "INPRG",K1514&gt;84)</f>
        <v>0</v>
      </c>
      <c r="R1514" s="6" t="b">
        <f>AND(G1514 = "INPRG",K1514&gt;56,K1514&lt;=84)</f>
        <v>0</v>
      </c>
      <c r="S1514" s="6" t="b">
        <f>AND(G1514 = "INPRG",K1514&gt;28,K1514&lt;56)</f>
        <v>0</v>
      </c>
      <c r="T1514" s="6" t="b">
        <f>AND(G1514="INPRG",K1514&gt;=21,K1514&lt;28)</f>
        <v>0</v>
      </c>
      <c r="U1514" s="6" t="b">
        <f>AND(G1514="INPRG",K1514&gt;=14,K1514&lt;21)</f>
        <v>0</v>
      </c>
      <c r="V1514" s="6" t="b">
        <f>AND(G1514="INPRG",K1514&gt;=7,K1514&lt;14)</f>
        <v>0</v>
      </c>
      <c r="W1514" s="7" t="b">
        <f>AND(G1514="INPRG",K1514&lt;7)</f>
        <v>0</v>
      </c>
    </row>
    <row r="1515" spans="1:23" ht="15.75" x14ac:dyDescent="0.25">
      <c r="A1515" s="8" t="s">
        <v>2953</v>
      </c>
      <c r="B1515" s="9" t="s">
        <v>1</v>
      </c>
      <c r="C1515" s="9" t="s">
        <v>21</v>
      </c>
      <c r="D1515" s="9" t="s">
        <v>425</v>
      </c>
      <c r="E1515" s="9" t="s">
        <v>1024</v>
      </c>
      <c r="F1515" s="10">
        <v>42076.34269675926</v>
      </c>
      <c r="G1515" s="9" t="s">
        <v>4</v>
      </c>
      <c r="H1515" s="9" t="s">
        <v>238</v>
      </c>
      <c r="I1515" s="10">
        <v>42079.958333333336</v>
      </c>
      <c r="J1515" s="11">
        <f ca="1">TODAY()</f>
        <v>42790</v>
      </c>
      <c r="K1515" s="12">
        <f>IF(I1515&lt;&gt;0,(I1515-F1515)-1,(J1515-F1515)-1)</f>
        <v>2.6156365740753245</v>
      </c>
      <c r="L1515" s="12" t="b">
        <f>IF(G1515="CAN",TRUE,FALSE)</f>
        <v>0</v>
      </c>
      <c r="M1515" s="13" t="b">
        <f>AND(G1515="CLOSE",K1515&lt;=28)</f>
        <v>1</v>
      </c>
      <c r="N1515" s="13" t="b">
        <f>AND(G1515="CLOSE",K1515&gt;28,K1515&lt;=56)</f>
        <v>0</v>
      </c>
      <c r="O1515" s="13" t="b">
        <f>AND(G1515="CLOSE",K1515&gt;56,K1515&lt;=84)</f>
        <v>0</v>
      </c>
      <c r="P1515" s="13" t="b">
        <f>AND(G1515="CLOSE",K1515&gt;84)</f>
        <v>0</v>
      </c>
      <c r="Q1515" s="13" t="b">
        <f>AND(G1515 = "INPRG",K1515&gt;84)</f>
        <v>0</v>
      </c>
      <c r="R1515" s="13" t="b">
        <f>AND(G1515 = "INPRG",K1515&gt;56,K1515&lt;=84)</f>
        <v>0</v>
      </c>
      <c r="S1515" s="13" t="b">
        <f>AND(G1515 = "INPRG",K1515&gt;28,K1515&lt;56)</f>
        <v>0</v>
      </c>
      <c r="T1515" s="13" t="b">
        <f>AND(G1515="INPRG",K1515&gt;=21,K1515&lt;28)</f>
        <v>0</v>
      </c>
      <c r="U1515" s="13" t="b">
        <f>AND(G1515="INPRG",K1515&gt;=14,K1515&lt;21)</f>
        <v>0</v>
      </c>
      <c r="V1515" s="13" t="b">
        <f>AND(G1515="INPRG",K1515&gt;=7,K1515&lt;14)</f>
        <v>0</v>
      </c>
      <c r="W1515" s="14" t="b">
        <f>AND(G1515="INPRG",K1515&lt;7)</f>
        <v>0</v>
      </c>
    </row>
    <row r="1516" spans="1:23" ht="15.75" x14ac:dyDescent="0.25">
      <c r="A1516" s="1" t="s">
        <v>2954</v>
      </c>
      <c r="B1516" s="2" t="s">
        <v>1</v>
      </c>
      <c r="C1516" s="2" t="s">
        <v>21</v>
      </c>
      <c r="D1516" s="2" t="s">
        <v>425</v>
      </c>
      <c r="E1516" s="2" t="s">
        <v>1026</v>
      </c>
      <c r="F1516" s="3">
        <v>42076.342743055553</v>
      </c>
      <c r="G1516" s="2" t="s">
        <v>4</v>
      </c>
      <c r="H1516" s="2" t="s">
        <v>238</v>
      </c>
      <c r="I1516" s="3">
        <v>42079.958333333336</v>
      </c>
      <c r="J1516" s="4">
        <f ca="1">TODAY()</f>
        <v>42790</v>
      </c>
      <c r="K1516" s="5">
        <f>IF(I1516&lt;&gt;0,(I1516-F1516)-1,(J1516-F1516)-1)</f>
        <v>2.6155902777827578</v>
      </c>
      <c r="L1516" s="5" t="b">
        <f>IF(G1516="CAN",TRUE,FALSE)</f>
        <v>0</v>
      </c>
      <c r="M1516" s="6" t="b">
        <f>AND(G1516="CLOSE",K1516&lt;=28)</f>
        <v>1</v>
      </c>
      <c r="N1516" s="6" t="b">
        <f>AND(G1516="CLOSE",K1516&gt;28,K1516&lt;=56)</f>
        <v>0</v>
      </c>
      <c r="O1516" s="6" t="b">
        <f>AND(G1516="CLOSE",K1516&gt;56,K1516&lt;=84)</f>
        <v>0</v>
      </c>
      <c r="P1516" s="6" t="b">
        <f>AND(G1516="CLOSE",K1516&gt;84)</f>
        <v>0</v>
      </c>
      <c r="Q1516" s="6" t="b">
        <f>AND(G1516 = "INPRG",K1516&gt;84)</f>
        <v>0</v>
      </c>
      <c r="R1516" s="6" t="b">
        <f>AND(G1516 = "INPRG",K1516&gt;56,K1516&lt;=84)</f>
        <v>0</v>
      </c>
      <c r="S1516" s="6" t="b">
        <f>AND(G1516 = "INPRG",K1516&gt;28,K1516&lt;56)</f>
        <v>0</v>
      </c>
      <c r="T1516" s="6" t="b">
        <f>AND(G1516="INPRG",K1516&gt;=21,K1516&lt;28)</f>
        <v>0</v>
      </c>
      <c r="U1516" s="6" t="b">
        <f>AND(G1516="INPRG",K1516&gt;=14,K1516&lt;21)</f>
        <v>0</v>
      </c>
      <c r="V1516" s="6" t="b">
        <f>AND(G1516="INPRG",K1516&gt;=7,K1516&lt;14)</f>
        <v>0</v>
      </c>
      <c r="W1516" s="7" t="b">
        <f>AND(G1516="INPRG",K1516&lt;7)</f>
        <v>0</v>
      </c>
    </row>
    <row r="1517" spans="1:23" ht="15.75" x14ac:dyDescent="0.25">
      <c r="A1517" s="8" t="s">
        <v>2955</v>
      </c>
      <c r="B1517" s="9" t="s">
        <v>1</v>
      </c>
      <c r="C1517" s="9" t="s">
        <v>2</v>
      </c>
      <c r="D1517" s="9" t="s">
        <v>1030</v>
      </c>
      <c r="E1517" s="9" t="s">
        <v>1031</v>
      </c>
      <c r="F1517" s="10">
        <v>42076.342858796299</v>
      </c>
      <c r="G1517" s="9" t="s">
        <v>4</v>
      </c>
      <c r="H1517" s="9" t="s">
        <v>134</v>
      </c>
      <c r="I1517" s="10">
        <v>42084.958333333336</v>
      </c>
      <c r="J1517" s="11">
        <f ca="1">TODAY()</f>
        <v>42790</v>
      </c>
      <c r="K1517" s="12">
        <f>IF(I1517&lt;&gt;0,(I1517-F1517)-1,(J1517-F1517)-1)</f>
        <v>7.6154745370367891</v>
      </c>
      <c r="L1517" s="12" t="b">
        <f>IF(G1517="CAN",TRUE,FALSE)</f>
        <v>0</v>
      </c>
      <c r="M1517" s="13" t="b">
        <f>AND(G1517="CLOSE",K1517&lt;=28)</f>
        <v>1</v>
      </c>
      <c r="N1517" s="13" t="b">
        <f>AND(G1517="CLOSE",K1517&gt;28,K1517&lt;=56)</f>
        <v>0</v>
      </c>
      <c r="O1517" s="13" t="b">
        <f>AND(G1517="CLOSE",K1517&gt;56,K1517&lt;=84)</f>
        <v>0</v>
      </c>
      <c r="P1517" s="13" t="b">
        <f>AND(G1517="CLOSE",K1517&gt;84)</f>
        <v>0</v>
      </c>
      <c r="Q1517" s="13" t="b">
        <f>AND(G1517 = "INPRG",K1517&gt;84)</f>
        <v>0</v>
      </c>
      <c r="R1517" s="13" t="b">
        <f>AND(G1517 = "INPRG",K1517&gt;56,K1517&lt;=84)</f>
        <v>0</v>
      </c>
      <c r="S1517" s="13" t="b">
        <f>AND(G1517 = "INPRG",K1517&gt;28,K1517&lt;56)</f>
        <v>0</v>
      </c>
      <c r="T1517" s="13" t="b">
        <f>AND(G1517="INPRG",K1517&gt;=21,K1517&lt;28)</f>
        <v>0</v>
      </c>
      <c r="U1517" s="13" t="b">
        <f>AND(G1517="INPRG",K1517&gt;=14,K1517&lt;21)</f>
        <v>0</v>
      </c>
      <c r="V1517" s="13" t="b">
        <f>AND(G1517="INPRG",K1517&gt;=7,K1517&lt;14)</f>
        <v>0</v>
      </c>
      <c r="W1517" s="14" t="b">
        <f>AND(G1517="INPRG",K1517&lt;7)</f>
        <v>0</v>
      </c>
    </row>
    <row r="1518" spans="1:23" ht="15.75" x14ac:dyDescent="0.25">
      <c r="A1518" s="1" t="s">
        <v>2956</v>
      </c>
      <c r="B1518" s="2" t="s">
        <v>1</v>
      </c>
      <c r="C1518" s="2" t="s">
        <v>2</v>
      </c>
      <c r="D1518" s="2" t="s">
        <v>440</v>
      </c>
      <c r="E1518" s="2" t="s">
        <v>441</v>
      </c>
      <c r="F1518" s="3">
        <v>42076.343055555553</v>
      </c>
      <c r="G1518" s="2" t="s">
        <v>4</v>
      </c>
      <c r="H1518" s="2" t="s">
        <v>443</v>
      </c>
      <c r="I1518" s="3">
        <v>42079.958333333336</v>
      </c>
      <c r="J1518" s="4">
        <f ca="1">TODAY()</f>
        <v>42790</v>
      </c>
      <c r="K1518" s="5">
        <f>IF(I1518&lt;&gt;0,(I1518-F1518)-1,(J1518-F1518)-1)</f>
        <v>2.6152777777824667</v>
      </c>
      <c r="L1518" s="5" t="b">
        <f>IF(G1518="CAN",TRUE,FALSE)</f>
        <v>0</v>
      </c>
      <c r="M1518" s="6" t="b">
        <f>AND(G1518="CLOSE",K1518&lt;=28)</f>
        <v>1</v>
      </c>
      <c r="N1518" s="6" t="b">
        <f>AND(G1518="CLOSE",K1518&gt;28,K1518&lt;=56)</f>
        <v>0</v>
      </c>
      <c r="O1518" s="6" t="b">
        <f>AND(G1518="CLOSE",K1518&gt;56,K1518&lt;=84)</f>
        <v>0</v>
      </c>
      <c r="P1518" s="6" t="b">
        <f>AND(G1518="CLOSE",K1518&gt;84)</f>
        <v>0</v>
      </c>
      <c r="Q1518" s="6" t="b">
        <f>AND(G1518 = "INPRG",K1518&gt;84)</f>
        <v>0</v>
      </c>
      <c r="R1518" s="6" t="b">
        <f>AND(G1518 = "INPRG",K1518&gt;56,K1518&lt;=84)</f>
        <v>0</v>
      </c>
      <c r="S1518" s="6" t="b">
        <f>AND(G1518 = "INPRG",K1518&gt;28,K1518&lt;56)</f>
        <v>0</v>
      </c>
      <c r="T1518" s="6" t="b">
        <f>AND(G1518="INPRG",K1518&gt;=21,K1518&lt;28)</f>
        <v>0</v>
      </c>
      <c r="U1518" s="6" t="b">
        <f>AND(G1518="INPRG",K1518&gt;=14,K1518&lt;21)</f>
        <v>0</v>
      </c>
      <c r="V1518" s="6" t="b">
        <f>AND(G1518="INPRG",K1518&gt;=7,K1518&lt;14)</f>
        <v>0</v>
      </c>
      <c r="W1518" s="7" t="b">
        <f>AND(G1518="INPRG",K1518&lt;7)</f>
        <v>0</v>
      </c>
    </row>
    <row r="1519" spans="1:23" ht="15.75" x14ac:dyDescent="0.25">
      <c r="A1519" s="8" t="s">
        <v>2957</v>
      </c>
      <c r="B1519" s="9" t="s">
        <v>1</v>
      </c>
      <c r="C1519" s="9" t="s">
        <v>2</v>
      </c>
      <c r="D1519" s="9" t="s">
        <v>445</v>
      </c>
      <c r="E1519" s="9" t="s">
        <v>441</v>
      </c>
      <c r="F1519" s="10">
        <v>42076.343090277776</v>
      </c>
      <c r="G1519" s="9" t="s">
        <v>442</v>
      </c>
      <c r="H1519" s="9" t="s">
        <v>443</v>
      </c>
      <c r="I1519" s="10"/>
      <c r="J1519" s="11">
        <f ca="1">TODAY()</f>
        <v>42790</v>
      </c>
      <c r="K1519" s="12">
        <f ca="1">IF(I1519&lt;&gt;0,(I1519-F1519)-1,(J1519-F1519)-1)</f>
        <v>712.65690972222365</v>
      </c>
      <c r="L1519" s="12" t="b">
        <f>IF(G1519="CAN",TRUE,FALSE)</f>
        <v>1</v>
      </c>
      <c r="M1519" s="9" t="b">
        <f ca="1">AND(G1519="CLOSE",K1519&lt;=28)</f>
        <v>0</v>
      </c>
      <c r="N1519" s="9" t="b">
        <f ca="1">AND(G1519="CLOSE",K1519&gt;28,K1519&lt;=56)</f>
        <v>0</v>
      </c>
      <c r="O1519" s="9" t="b">
        <f ca="1">AND(G1519="CLOSE",K1519&gt;56,K1519&lt;=84)</f>
        <v>0</v>
      </c>
      <c r="P1519" s="9" t="b">
        <f ca="1">AND(G1519="CLOSE",K1519&gt;84)</f>
        <v>0</v>
      </c>
      <c r="Q1519" s="9" t="b">
        <f ca="1">AND(G1519 = "INPRG",K1519&gt;84)</f>
        <v>0</v>
      </c>
      <c r="R1519" s="9" t="b">
        <f ca="1">AND(G1519 = "INPRG",K1519&gt;56,K1519&lt;=84)</f>
        <v>0</v>
      </c>
      <c r="S1519" s="9" t="b">
        <f ca="1">AND(G1519 = "INPRG",K1519&gt;28,K1519&lt;56)</f>
        <v>0</v>
      </c>
      <c r="T1519" s="13" t="b">
        <f ca="1">AND(G1519="INPRG",K1519&gt;=21,K1519&lt;28)</f>
        <v>0</v>
      </c>
      <c r="U1519" s="13" t="b">
        <f ca="1">AND(G1519="INPRG",K1519&gt;=14,K1519&lt;21)</f>
        <v>0</v>
      </c>
      <c r="V1519" s="13" t="b">
        <f ca="1">AND(G1519="INPRG",K1519&gt;=7,K1519&lt;14)</f>
        <v>0</v>
      </c>
      <c r="W1519" s="14" t="b">
        <f ca="1">AND(G1519="INPRG",K1519&lt;7)</f>
        <v>0</v>
      </c>
    </row>
    <row r="1520" spans="1:23" ht="15.75" x14ac:dyDescent="0.25">
      <c r="A1520" s="1" t="s">
        <v>2958</v>
      </c>
      <c r="B1520" s="2" t="s">
        <v>1</v>
      </c>
      <c r="C1520" s="2" t="s">
        <v>2</v>
      </c>
      <c r="D1520" s="2" t="s">
        <v>2959</v>
      </c>
      <c r="E1520" s="2" t="s">
        <v>2524</v>
      </c>
      <c r="F1520" s="3">
        <v>42076.343124999999</v>
      </c>
      <c r="G1520" s="2" t="s">
        <v>4</v>
      </c>
      <c r="H1520" s="2" t="s">
        <v>331</v>
      </c>
      <c r="I1520" s="3">
        <v>42080.958333333336</v>
      </c>
      <c r="J1520" s="4">
        <f ca="1">TODAY()</f>
        <v>42790</v>
      </c>
      <c r="K1520" s="5">
        <f>IF(I1520&lt;&gt;0,(I1520-F1520)-1,(J1520-F1520)-1)</f>
        <v>3.6152083333363407</v>
      </c>
      <c r="L1520" s="5" t="b">
        <f>IF(G1520="CAN",TRUE,FALSE)</f>
        <v>0</v>
      </c>
      <c r="M1520" s="6" t="b">
        <f>AND(G1520="CLOSE",K1520&lt;=28)</f>
        <v>1</v>
      </c>
      <c r="N1520" s="6" t="b">
        <f>AND(G1520="CLOSE",K1520&gt;28,K1520&lt;=56)</f>
        <v>0</v>
      </c>
      <c r="O1520" s="6" t="b">
        <f>AND(G1520="CLOSE",K1520&gt;56,K1520&lt;=84)</f>
        <v>0</v>
      </c>
      <c r="P1520" s="6" t="b">
        <f>AND(G1520="CLOSE",K1520&gt;84)</f>
        <v>0</v>
      </c>
      <c r="Q1520" s="6" t="b">
        <f>AND(G1520 = "INPRG",K1520&gt;84)</f>
        <v>0</v>
      </c>
      <c r="R1520" s="6" t="b">
        <f>AND(G1520 = "INPRG",K1520&gt;56,K1520&lt;=84)</f>
        <v>0</v>
      </c>
      <c r="S1520" s="6" t="b">
        <f>AND(G1520 = "INPRG",K1520&gt;28,K1520&lt;56)</f>
        <v>0</v>
      </c>
      <c r="T1520" s="6" t="b">
        <f>AND(G1520="INPRG",K1520&gt;=21,K1520&lt;28)</f>
        <v>0</v>
      </c>
      <c r="U1520" s="6" t="b">
        <f>AND(G1520="INPRG",K1520&gt;=14,K1520&lt;21)</f>
        <v>0</v>
      </c>
      <c r="V1520" s="6" t="b">
        <f>AND(G1520="INPRG",K1520&gt;=7,K1520&lt;14)</f>
        <v>0</v>
      </c>
      <c r="W1520" s="7" t="b">
        <f>AND(G1520="INPRG",K1520&lt;7)</f>
        <v>0</v>
      </c>
    </row>
    <row r="1521" spans="1:23" ht="15.75" x14ac:dyDescent="0.25">
      <c r="A1521" s="8" t="s">
        <v>2960</v>
      </c>
      <c r="B1521" s="9" t="s">
        <v>1</v>
      </c>
      <c r="C1521" s="9" t="s">
        <v>2</v>
      </c>
      <c r="D1521" s="9" t="s">
        <v>2961</v>
      </c>
      <c r="E1521" s="9" t="s">
        <v>2524</v>
      </c>
      <c r="F1521" s="10">
        <v>42076.343159722222</v>
      </c>
      <c r="G1521" s="9" t="s">
        <v>4</v>
      </c>
      <c r="H1521" s="9" t="s">
        <v>331</v>
      </c>
      <c r="I1521" s="10">
        <v>42112.958333333336</v>
      </c>
      <c r="J1521" s="11">
        <f ca="1">TODAY()</f>
        <v>42790</v>
      </c>
      <c r="K1521" s="12">
        <f>IF(I1521&lt;&gt;0,(I1521-F1521)-1,(J1521-F1521)-1)</f>
        <v>35.615173611113278</v>
      </c>
      <c r="L1521" s="12" t="b">
        <f>IF(G1521="CAN",TRUE,FALSE)</f>
        <v>0</v>
      </c>
      <c r="M1521" s="13" t="b">
        <f>AND(G1521="CLOSE",K1521&lt;=28)</f>
        <v>0</v>
      </c>
      <c r="N1521" s="13" t="b">
        <f>AND(G1521="CLOSE",K1521&gt;28,K1521&lt;=56)</f>
        <v>1</v>
      </c>
      <c r="O1521" s="13" t="b">
        <f>AND(G1521="CLOSE",K1521&gt;56,K1521&lt;=84)</f>
        <v>0</v>
      </c>
      <c r="P1521" s="13" t="b">
        <f>AND(G1521="CLOSE",K1521&gt;84)</f>
        <v>0</v>
      </c>
      <c r="Q1521" s="13" t="b">
        <f>AND(G1521 = "INPRG",K1521&gt;84)</f>
        <v>0</v>
      </c>
      <c r="R1521" s="13" t="b">
        <f>AND(G1521 = "INPRG",K1521&gt;56,K1521&lt;=84)</f>
        <v>0</v>
      </c>
      <c r="S1521" s="13" t="b">
        <f>AND(G1521 = "INPRG",K1521&gt;28,K1521&lt;56)</f>
        <v>0</v>
      </c>
      <c r="T1521" s="13" t="b">
        <f>AND(G1521="INPRG",K1521&gt;=21,K1521&lt;28)</f>
        <v>0</v>
      </c>
      <c r="U1521" s="13" t="b">
        <f>AND(G1521="INPRG",K1521&gt;=14,K1521&lt;21)</f>
        <v>0</v>
      </c>
      <c r="V1521" s="13" t="b">
        <f>AND(G1521="INPRG",K1521&gt;=7,K1521&lt;14)</f>
        <v>0</v>
      </c>
      <c r="W1521" s="14" t="b">
        <f>AND(G1521="INPRG",K1521&lt;7)</f>
        <v>0</v>
      </c>
    </row>
    <row r="1522" spans="1:23" ht="15.75" x14ac:dyDescent="0.25">
      <c r="A1522" s="1" t="s">
        <v>2962</v>
      </c>
      <c r="B1522" s="2" t="s">
        <v>1</v>
      </c>
      <c r="C1522" s="2" t="s">
        <v>2</v>
      </c>
      <c r="D1522" s="2" t="s">
        <v>2963</v>
      </c>
      <c r="E1522" s="2" t="s">
        <v>2964</v>
      </c>
      <c r="F1522" s="3">
        <v>42076.343217592592</v>
      </c>
      <c r="G1522" s="2" t="s">
        <v>4</v>
      </c>
      <c r="H1522" s="2" t="s">
        <v>33</v>
      </c>
      <c r="I1522" s="3">
        <v>42124.958333333336</v>
      </c>
      <c r="J1522" s="4">
        <f ca="1">TODAY()</f>
        <v>42790</v>
      </c>
      <c r="K1522" s="5">
        <f>IF(I1522&lt;&gt;0,(I1522-F1522)-1,(J1522-F1522)-1)</f>
        <v>47.615115740743931</v>
      </c>
      <c r="L1522" s="5" t="b">
        <f>IF(G1522="CAN",TRUE,FALSE)</f>
        <v>0</v>
      </c>
      <c r="M1522" s="6" t="b">
        <f>AND(G1522="CLOSE",K1522&lt;=28)</f>
        <v>0</v>
      </c>
      <c r="N1522" s="6" t="b">
        <f>AND(G1522="CLOSE",K1522&gt;28,K1522&lt;=56)</f>
        <v>1</v>
      </c>
      <c r="O1522" s="6" t="b">
        <f>AND(G1522="CLOSE",K1522&gt;56,K1522&lt;=84)</f>
        <v>0</v>
      </c>
      <c r="P1522" s="6" t="b">
        <f>AND(G1522="CLOSE",K1522&gt;84)</f>
        <v>0</v>
      </c>
      <c r="Q1522" s="6" t="b">
        <f>AND(G1522 = "INPRG",K1522&gt;84)</f>
        <v>0</v>
      </c>
      <c r="R1522" s="6" t="b">
        <f>AND(G1522 = "INPRG",K1522&gt;56,K1522&lt;=84)</f>
        <v>0</v>
      </c>
      <c r="S1522" s="6" t="b">
        <f>AND(G1522 = "INPRG",K1522&gt;28,K1522&lt;56)</f>
        <v>0</v>
      </c>
      <c r="T1522" s="6" t="b">
        <f>AND(G1522="INPRG",K1522&gt;=21,K1522&lt;28)</f>
        <v>0</v>
      </c>
      <c r="U1522" s="6" t="b">
        <f>AND(G1522="INPRG",K1522&gt;=14,K1522&lt;21)</f>
        <v>0</v>
      </c>
      <c r="V1522" s="6" t="b">
        <f>AND(G1522="INPRG",K1522&gt;=7,K1522&lt;14)</f>
        <v>0</v>
      </c>
      <c r="W1522" s="7" t="b">
        <f>AND(G1522="INPRG",K1522&lt;7)</f>
        <v>0</v>
      </c>
    </row>
    <row r="1523" spans="1:23" ht="15.75" x14ac:dyDescent="0.25">
      <c r="A1523" s="8" t="s">
        <v>2965</v>
      </c>
      <c r="B1523" s="9" t="s">
        <v>1</v>
      </c>
      <c r="C1523" s="9" t="s">
        <v>2</v>
      </c>
      <c r="D1523" s="9" t="s">
        <v>2966</v>
      </c>
      <c r="E1523" s="9" t="s">
        <v>2964</v>
      </c>
      <c r="F1523" s="10">
        <v>42076.343252314815</v>
      </c>
      <c r="G1523" s="9" t="s">
        <v>4</v>
      </c>
      <c r="H1523" s="9" t="s">
        <v>33</v>
      </c>
      <c r="I1523" s="10">
        <v>42124.958333333336</v>
      </c>
      <c r="J1523" s="11">
        <f ca="1">TODAY()</f>
        <v>42790</v>
      </c>
      <c r="K1523" s="12">
        <f>IF(I1523&lt;&gt;0,(I1523-F1523)-1,(J1523-F1523)-1)</f>
        <v>47.615081018520868</v>
      </c>
      <c r="L1523" s="12" t="b">
        <f>IF(G1523="CAN",TRUE,FALSE)</f>
        <v>0</v>
      </c>
      <c r="M1523" s="13" t="b">
        <f>AND(G1523="CLOSE",K1523&lt;=28)</f>
        <v>0</v>
      </c>
      <c r="N1523" s="13" t="b">
        <f>AND(G1523="CLOSE",K1523&gt;28,K1523&lt;=56)</f>
        <v>1</v>
      </c>
      <c r="O1523" s="13" t="b">
        <f>AND(G1523="CLOSE",K1523&gt;56,K1523&lt;=84)</f>
        <v>0</v>
      </c>
      <c r="P1523" s="13" t="b">
        <f>AND(G1523="CLOSE",K1523&gt;84)</f>
        <v>0</v>
      </c>
      <c r="Q1523" s="13" t="b">
        <f>AND(G1523 = "INPRG",K1523&gt;84)</f>
        <v>0</v>
      </c>
      <c r="R1523" s="13" t="b">
        <f>AND(G1523 = "INPRG",K1523&gt;56,K1523&lt;=84)</f>
        <v>0</v>
      </c>
      <c r="S1523" s="13" t="b">
        <f>AND(G1523 = "INPRG",K1523&gt;28,K1523&lt;56)</f>
        <v>0</v>
      </c>
      <c r="T1523" s="13" t="b">
        <f>AND(G1523="INPRG",K1523&gt;=21,K1523&lt;28)</f>
        <v>0</v>
      </c>
      <c r="U1523" s="13" t="b">
        <f>AND(G1523="INPRG",K1523&gt;=14,K1523&lt;21)</f>
        <v>0</v>
      </c>
      <c r="V1523" s="13" t="b">
        <f>AND(G1523="INPRG",K1523&gt;=7,K1523&lt;14)</f>
        <v>0</v>
      </c>
      <c r="W1523" s="14" t="b">
        <f>AND(G1523="INPRG",K1523&lt;7)</f>
        <v>0</v>
      </c>
    </row>
    <row r="1524" spans="1:23" ht="15.75" x14ac:dyDescent="0.25">
      <c r="A1524" s="1" t="s">
        <v>2967</v>
      </c>
      <c r="B1524" s="2" t="s">
        <v>1</v>
      </c>
      <c r="C1524" s="2" t="s">
        <v>21</v>
      </c>
      <c r="D1524" s="2" t="s">
        <v>2968</v>
      </c>
      <c r="E1524" s="2" t="s">
        <v>2964</v>
      </c>
      <c r="F1524" s="3">
        <v>42076.343275462961</v>
      </c>
      <c r="G1524" s="2" t="s">
        <v>4</v>
      </c>
      <c r="H1524" s="2" t="s">
        <v>33</v>
      </c>
      <c r="I1524" s="3">
        <v>42083.958333333336</v>
      </c>
      <c r="J1524" s="4">
        <f ca="1">TODAY()</f>
        <v>42790</v>
      </c>
      <c r="K1524" s="5">
        <f>IF(I1524&lt;&gt;0,(I1524-F1524)-1,(J1524-F1524)-1)</f>
        <v>6.615057870374585</v>
      </c>
      <c r="L1524" s="5" t="b">
        <f>IF(G1524="CAN",TRUE,FALSE)</f>
        <v>0</v>
      </c>
      <c r="M1524" s="6" t="b">
        <f>AND(G1524="CLOSE",K1524&lt;=28)</f>
        <v>1</v>
      </c>
      <c r="N1524" s="6" t="b">
        <f>AND(G1524="CLOSE",K1524&gt;28,K1524&lt;=56)</f>
        <v>0</v>
      </c>
      <c r="O1524" s="6" t="b">
        <f>AND(G1524="CLOSE",K1524&gt;56,K1524&lt;=84)</f>
        <v>0</v>
      </c>
      <c r="P1524" s="6" t="b">
        <f>AND(G1524="CLOSE",K1524&gt;84)</f>
        <v>0</v>
      </c>
      <c r="Q1524" s="6" t="b">
        <f>AND(G1524 = "INPRG",K1524&gt;84)</f>
        <v>0</v>
      </c>
      <c r="R1524" s="6" t="b">
        <f>AND(G1524 = "INPRG",K1524&gt;56,K1524&lt;=84)</f>
        <v>0</v>
      </c>
      <c r="S1524" s="6" t="b">
        <f>AND(G1524 = "INPRG",K1524&gt;28,K1524&lt;56)</f>
        <v>0</v>
      </c>
      <c r="T1524" s="6" t="b">
        <f>AND(G1524="INPRG",K1524&gt;=21,K1524&lt;28)</f>
        <v>0</v>
      </c>
      <c r="U1524" s="6" t="b">
        <f>AND(G1524="INPRG",K1524&gt;=14,K1524&lt;21)</f>
        <v>0</v>
      </c>
      <c r="V1524" s="6" t="b">
        <f>AND(G1524="INPRG",K1524&gt;=7,K1524&lt;14)</f>
        <v>0</v>
      </c>
      <c r="W1524" s="7" t="b">
        <f>AND(G1524="INPRG",K1524&lt;7)</f>
        <v>0</v>
      </c>
    </row>
    <row r="1525" spans="1:23" ht="15.75" x14ac:dyDescent="0.25">
      <c r="A1525" s="8" t="s">
        <v>2969</v>
      </c>
      <c r="B1525" s="9" t="s">
        <v>1</v>
      </c>
      <c r="C1525" s="9" t="s">
        <v>21</v>
      </c>
      <c r="D1525" s="9" t="s">
        <v>466</v>
      </c>
      <c r="E1525" s="9" t="s">
        <v>467</v>
      </c>
      <c r="F1525" s="10">
        <v>42076.343356481484</v>
      </c>
      <c r="G1525" s="9" t="s">
        <v>4</v>
      </c>
      <c r="H1525" s="9" t="s">
        <v>147</v>
      </c>
      <c r="I1525" s="10">
        <v>42079.958333333336</v>
      </c>
      <c r="J1525" s="11">
        <f ca="1">TODAY()</f>
        <v>42790</v>
      </c>
      <c r="K1525" s="12">
        <f>IF(I1525&lt;&gt;0,(I1525-F1525)-1,(J1525-F1525)-1)</f>
        <v>2.6149768518516794</v>
      </c>
      <c r="L1525" s="12" t="b">
        <f>IF(G1525="CAN",TRUE,FALSE)</f>
        <v>0</v>
      </c>
      <c r="M1525" s="13" t="b">
        <f>AND(G1525="CLOSE",K1525&lt;=28)</f>
        <v>1</v>
      </c>
      <c r="N1525" s="13" t="b">
        <f>AND(G1525="CLOSE",K1525&gt;28,K1525&lt;=56)</f>
        <v>0</v>
      </c>
      <c r="O1525" s="13" t="b">
        <f>AND(G1525="CLOSE",K1525&gt;56,K1525&lt;=84)</f>
        <v>0</v>
      </c>
      <c r="P1525" s="13" t="b">
        <f>AND(G1525="CLOSE",K1525&gt;84)</f>
        <v>0</v>
      </c>
      <c r="Q1525" s="13" t="b">
        <f>AND(G1525 = "INPRG",K1525&gt;84)</f>
        <v>0</v>
      </c>
      <c r="R1525" s="13" t="b">
        <f>AND(G1525 = "INPRG",K1525&gt;56,K1525&lt;=84)</f>
        <v>0</v>
      </c>
      <c r="S1525" s="13" t="b">
        <f>AND(G1525 = "INPRG",K1525&gt;28,K1525&lt;56)</f>
        <v>0</v>
      </c>
      <c r="T1525" s="13" t="b">
        <f>AND(G1525="INPRG",K1525&gt;=21,K1525&lt;28)</f>
        <v>0</v>
      </c>
      <c r="U1525" s="13" t="b">
        <f>AND(G1525="INPRG",K1525&gt;=14,K1525&lt;21)</f>
        <v>0</v>
      </c>
      <c r="V1525" s="13" t="b">
        <f>AND(G1525="INPRG",K1525&gt;=7,K1525&lt;14)</f>
        <v>0</v>
      </c>
      <c r="W1525" s="14" t="b">
        <f>AND(G1525="INPRG",K1525&lt;7)</f>
        <v>0</v>
      </c>
    </row>
    <row r="1526" spans="1:23" ht="15.75" x14ac:dyDescent="0.25">
      <c r="A1526" s="1" t="s">
        <v>2970</v>
      </c>
      <c r="B1526" s="2" t="s">
        <v>1</v>
      </c>
      <c r="C1526" s="2" t="s">
        <v>2</v>
      </c>
      <c r="D1526" s="2" t="s">
        <v>2971</v>
      </c>
      <c r="E1526" s="2" t="s">
        <v>441</v>
      </c>
      <c r="F1526" s="3">
        <v>42076.343425925923</v>
      </c>
      <c r="G1526" s="2" t="s">
        <v>4</v>
      </c>
      <c r="H1526" s="2" t="s">
        <v>443</v>
      </c>
      <c r="I1526" s="3">
        <v>42125.958333333336</v>
      </c>
      <c r="J1526" s="4">
        <f ca="1">TODAY()</f>
        <v>42790</v>
      </c>
      <c r="K1526" s="5">
        <f>IF(I1526&lt;&gt;0,(I1526-F1526)-1,(J1526-F1526)-1)</f>
        <v>48.614907407412829</v>
      </c>
      <c r="L1526" s="5" t="b">
        <f>IF(G1526="CAN",TRUE,FALSE)</f>
        <v>0</v>
      </c>
      <c r="M1526" s="6" t="b">
        <f>AND(G1526="CLOSE",K1526&lt;=28)</f>
        <v>0</v>
      </c>
      <c r="N1526" s="6" t="b">
        <f>AND(G1526="CLOSE",K1526&gt;28,K1526&lt;=56)</f>
        <v>1</v>
      </c>
      <c r="O1526" s="6" t="b">
        <f>AND(G1526="CLOSE",K1526&gt;56,K1526&lt;=84)</f>
        <v>0</v>
      </c>
      <c r="P1526" s="6" t="b">
        <f>AND(G1526="CLOSE",K1526&gt;84)</f>
        <v>0</v>
      </c>
      <c r="Q1526" s="6" t="b">
        <f>AND(G1526 = "INPRG",K1526&gt;84)</f>
        <v>0</v>
      </c>
      <c r="R1526" s="6" t="b">
        <f>AND(G1526 = "INPRG",K1526&gt;56,K1526&lt;=84)</f>
        <v>0</v>
      </c>
      <c r="S1526" s="6" t="b">
        <f>AND(G1526 = "INPRG",K1526&gt;28,K1526&lt;56)</f>
        <v>0</v>
      </c>
      <c r="T1526" s="6" t="b">
        <f>AND(G1526="INPRG",K1526&gt;=21,K1526&lt;28)</f>
        <v>0</v>
      </c>
      <c r="U1526" s="6" t="b">
        <f>AND(G1526="INPRG",K1526&gt;=14,K1526&lt;21)</f>
        <v>0</v>
      </c>
      <c r="V1526" s="6" t="b">
        <f>AND(G1526="INPRG",K1526&gt;=7,K1526&lt;14)</f>
        <v>0</v>
      </c>
      <c r="W1526" s="7" t="b">
        <f>AND(G1526="INPRG",K1526&lt;7)</f>
        <v>0</v>
      </c>
    </row>
    <row r="1527" spans="1:23" ht="15.75" x14ac:dyDescent="0.25">
      <c r="A1527" s="8" t="s">
        <v>2972</v>
      </c>
      <c r="B1527" s="9" t="s">
        <v>1</v>
      </c>
      <c r="C1527" s="9" t="s">
        <v>2</v>
      </c>
      <c r="D1527" s="9" t="s">
        <v>491</v>
      </c>
      <c r="E1527" s="9" t="s">
        <v>2973</v>
      </c>
      <c r="F1527" s="10">
        <v>42076.3437037037</v>
      </c>
      <c r="G1527" s="9" t="s">
        <v>4</v>
      </c>
      <c r="H1527" s="9" t="s">
        <v>208</v>
      </c>
      <c r="I1527" s="10">
        <v>42080.958333333336</v>
      </c>
      <c r="J1527" s="11">
        <f ca="1">TODAY()</f>
        <v>42790</v>
      </c>
      <c r="K1527" s="12">
        <f>IF(I1527&lt;&gt;0,(I1527-F1527)-1,(J1527-F1527)-1)</f>
        <v>3.6146296296356013</v>
      </c>
      <c r="L1527" s="12" t="b">
        <f>IF(G1527="CAN",TRUE,FALSE)</f>
        <v>0</v>
      </c>
      <c r="M1527" s="13" t="b">
        <f>AND(G1527="CLOSE",K1527&lt;=28)</f>
        <v>1</v>
      </c>
      <c r="N1527" s="13" t="b">
        <f>AND(G1527="CLOSE",K1527&gt;28,K1527&lt;=56)</f>
        <v>0</v>
      </c>
      <c r="O1527" s="13" t="b">
        <f>AND(G1527="CLOSE",K1527&gt;56,K1527&lt;=84)</f>
        <v>0</v>
      </c>
      <c r="P1527" s="13" t="b">
        <f>AND(G1527="CLOSE",K1527&gt;84)</f>
        <v>0</v>
      </c>
      <c r="Q1527" s="13" t="b">
        <f>AND(G1527 = "INPRG",K1527&gt;84)</f>
        <v>0</v>
      </c>
      <c r="R1527" s="13" t="b">
        <f>AND(G1527 = "INPRG",K1527&gt;56,K1527&lt;=84)</f>
        <v>0</v>
      </c>
      <c r="S1527" s="13" t="b">
        <f>AND(G1527 = "INPRG",K1527&gt;28,K1527&lt;56)</f>
        <v>0</v>
      </c>
      <c r="T1527" s="13" t="b">
        <f>AND(G1527="INPRG",K1527&gt;=21,K1527&lt;28)</f>
        <v>0</v>
      </c>
      <c r="U1527" s="13" t="b">
        <f>AND(G1527="INPRG",K1527&gt;=14,K1527&lt;21)</f>
        <v>0</v>
      </c>
      <c r="V1527" s="13" t="b">
        <f>AND(G1527="INPRG",K1527&gt;=7,K1527&lt;14)</f>
        <v>0</v>
      </c>
      <c r="W1527" s="14" t="b">
        <f>AND(G1527="INPRG",K1527&lt;7)</f>
        <v>0</v>
      </c>
    </row>
    <row r="1528" spans="1:23" ht="15.75" x14ac:dyDescent="0.25">
      <c r="A1528" s="1" t="s">
        <v>2974</v>
      </c>
      <c r="B1528" s="2" t="s">
        <v>1</v>
      </c>
      <c r="C1528" s="2" t="s">
        <v>2</v>
      </c>
      <c r="D1528" s="2" t="s">
        <v>491</v>
      </c>
      <c r="E1528" s="2" t="s">
        <v>2975</v>
      </c>
      <c r="F1528" s="3">
        <v>42076.343726851854</v>
      </c>
      <c r="G1528" s="2" t="s">
        <v>4</v>
      </c>
      <c r="H1528" s="2" t="s">
        <v>208</v>
      </c>
      <c r="I1528" s="3">
        <v>42079.958333333336</v>
      </c>
      <c r="J1528" s="4">
        <f ca="1">TODAY()</f>
        <v>42790</v>
      </c>
      <c r="K1528" s="5">
        <f>IF(I1528&lt;&gt;0,(I1528-F1528)-1,(J1528-F1528)-1)</f>
        <v>2.614606481482042</v>
      </c>
      <c r="L1528" s="5" t="b">
        <f>IF(G1528="CAN",TRUE,FALSE)</f>
        <v>0</v>
      </c>
      <c r="M1528" s="6" t="b">
        <f>AND(G1528="CLOSE",K1528&lt;=28)</f>
        <v>1</v>
      </c>
      <c r="N1528" s="6" t="b">
        <f>AND(G1528="CLOSE",K1528&gt;28,K1528&lt;=56)</f>
        <v>0</v>
      </c>
      <c r="O1528" s="6" t="b">
        <f>AND(G1528="CLOSE",K1528&gt;56,K1528&lt;=84)</f>
        <v>0</v>
      </c>
      <c r="P1528" s="6" t="b">
        <f>AND(G1528="CLOSE",K1528&gt;84)</f>
        <v>0</v>
      </c>
      <c r="Q1528" s="6" t="b">
        <f>AND(G1528 = "INPRG",K1528&gt;84)</f>
        <v>0</v>
      </c>
      <c r="R1528" s="6" t="b">
        <f>AND(G1528 = "INPRG",K1528&gt;56,K1528&lt;=84)</f>
        <v>0</v>
      </c>
      <c r="S1528" s="6" t="b">
        <f>AND(G1528 = "INPRG",K1528&gt;28,K1528&lt;56)</f>
        <v>0</v>
      </c>
      <c r="T1528" s="6" t="b">
        <f>AND(G1528="INPRG",K1528&gt;=21,K1528&lt;28)</f>
        <v>0</v>
      </c>
      <c r="U1528" s="6" t="b">
        <f>AND(G1528="INPRG",K1528&gt;=14,K1528&lt;21)</f>
        <v>0</v>
      </c>
      <c r="V1528" s="6" t="b">
        <f>AND(G1528="INPRG",K1528&gt;=7,K1528&lt;14)</f>
        <v>0</v>
      </c>
      <c r="W1528" s="7" t="b">
        <f>AND(G1528="INPRG",K1528&lt;7)</f>
        <v>0</v>
      </c>
    </row>
    <row r="1529" spans="1:23" ht="15.75" x14ac:dyDescent="0.25">
      <c r="A1529" s="8" t="s">
        <v>2976</v>
      </c>
      <c r="B1529" s="9" t="s">
        <v>1</v>
      </c>
      <c r="C1529" s="9" t="s">
        <v>2</v>
      </c>
      <c r="D1529" s="9" t="s">
        <v>491</v>
      </c>
      <c r="E1529" s="9" t="s">
        <v>2977</v>
      </c>
      <c r="F1529" s="10">
        <v>42076.34375</v>
      </c>
      <c r="G1529" s="9" t="s">
        <v>4</v>
      </c>
      <c r="H1529" s="9" t="s">
        <v>208</v>
      </c>
      <c r="I1529" s="10">
        <v>42080.958333333336</v>
      </c>
      <c r="J1529" s="11">
        <f ca="1">TODAY()</f>
        <v>42790</v>
      </c>
      <c r="K1529" s="12">
        <f>IF(I1529&lt;&gt;0,(I1529-F1529)-1,(J1529-F1529)-1)</f>
        <v>3.6145833333357587</v>
      </c>
      <c r="L1529" s="12" t="b">
        <f>IF(G1529="CAN",TRUE,FALSE)</f>
        <v>0</v>
      </c>
      <c r="M1529" s="13" t="b">
        <f>AND(G1529="CLOSE",K1529&lt;=28)</f>
        <v>1</v>
      </c>
      <c r="N1529" s="13" t="b">
        <f>AND(G1529="CLOSE",K1529&gt;28,K1529&lt;=56)</f>
        <v>0</v>
      </c>
      <c r="O1529" s="13" t="b">
        <f>AND(G1529="CLOSE",K1529&gt;56,K1529&lt;=84)</f>
        <v>0</v>
      </c>
      <c r="P1529" s="13" t="b">
        <f>AND(G1529="CLOSE",K1529&gt;84)</f>
        <v>0</v>
      </c>
      <c r="Q1529" s="13" t="b">
        <f>AND(G1529 = "INPRG",K1529&gt;84)</f>
        <v>0</v>
      </c>
      <c r="R1529" s="13" t="b">
        <f>AND(G1529 = "INPRG",K1529&gt;56,K1529&lt;=84)</f>
        <v>0</v>
      </c>
      <c r="S1529" s="13" t="b">
        <f>AND(G1529 = "INPRG",K1529&gt;28,K1529&lt;56)</f>
        <v>0</v>
      </c>
      <c r="T1529" s="13" t="b">
        <f>AND(G1529="INPRG",K1529&gt;=21,K1529&lt;28)</f>
        <v>0</v>
      </c>
      <c r="U1529" s="13" t="b">
        <f>AND(G1529="INPRG",K1529&gt;=14,K1529&lt;21)</f>
        <v>0</v>
      </c>
      <c r="V1529" s="13" t="b">
        <f>AND(G1529="INPRG",K1529&gt;=7,K1529&lt;14)</f>
        <v>0</v>
      </c>
      <c r="W1529" s="14" t="b">
        <f>AND(G1529="INPRG",K1529&lt;7)</f>
        <v>0</v>
      </c>
    </row>
    <row r="1530" spans="1:23" ht="15.75" x14ac:dyDescent="0.25">
      <c r="A1530" s="1" t="s">
        <v>2978</v>
      </c>
      <c r="B1530" s="2" t="s">
        <v>1</v>
      </c>
      <c r="C1530" s="2" t="s">
        <v>2</v>
      </c>
      <c r="D1530" s="2" t="s">
        <v>491</v>
      </c>
      <c r="E1530" s="2" t="s">
        <v>2979</v>
      </c>
      <c r="F1530" s="3">
        <v>42076.343773148146</v>
      </c>
      <c r="G1530" s="2" t="s">
        <v>4</v>
      </c>
      <c r="H1530" s="2" t="s">
        <v>208</v>
      </c>
      <c r="I1530" s="3">
        <v>42079.958333333336</v>
      </c>
      <c r="J1530" s="4">
        <f ca="1">TODAY()</f>
        <v>42790</v>
      </c>
      <c r="K1530" s="5">
        <f>IF(I1530&lt;&gt;0,(I1530-F1530)-1,(J1530-F1530)-1)</f>
        <v>2.6145601851894753</v>
      </c>
      <c r="L1530" s="5" t="b">
        <f>IF(G1530="CAN",TRUE,FALSE)</f>
        <v>0</v>
      </c>
      <c r="M1530" s="6" t="b">
        <f>AND(G1530="CLOSE",K1530&lt;=28)</f>
        <v>1</v>
      </c>
      <c r="N1530" s="6" t="b">
        <f>AND(G1530="CLOSE",K1530&gt;28,K1530&lt;=56)</f>
        <v>0</v>
      </c>
      <c r="O1530" s="6" t="b">
        <f>AND(G1530="CLOSE",K1530&gt;56,K1530&lt;=84)</f>
        <v>0</v>
      </c>
      <c r="P1530" s="6" t="b">
        <f>AND(G1530="CLOSE",K1530&gt;84)</f>
        <v>0</v>
      </c>
      <c r="Q1530" s="6" t="b">
        <f>AND(G1530 = "INPRG",K1530&gt;84)</f>
        <v>0</v>
      </c>
      <c r="R1530" s="6" t="b">
        <f>AND(G1530 = "INPRG",K1530&gt;56,K1530&lt;=84)</f>
        <v>0</v>
      </c>
      <c r="S1530" s="6" t="b">
        <f>AND(G1530 = "INPRG",K1530&gt;28,K1530&lt;56)</f>
        <v>0</v>
      </c>
      <c r="T1530" s="6" t="b">
        <f>AND(G1530="INPRG",K1530&gt;=21,K1530&lt;28)</f>
        <v>0</v>
      </c>
      <c r="U1530" s="6" t="b">
        <f>AND(G1530="INPRG",K1530&gt;=14,K1530&lt;21)</f>
        <v>0</v>
      </c>
      <c r="V1530" s="6" t="b">
        <f>AND(G1530="INPRG",K1530&gt;=7,K1530&lt;14)</f>
        <v>0</v>
      </c>
      <c r="W1530" s="7" t="b">
        <f>AND(G1530="INPRG",K1530&lt;7)</f>
        <v>0</v>
      </c>
    </row>
    <row r="1531" spans="1:23" ht="15.75" x14ac:dyDescent="0.25">
      <c r="A1531" s="8" t="s">
        <v>2980</v>
      </c>
      <c r="B1531" s="9" t="s">
        <v>1</v>
      </c>
      <c r="C1531" s="9" t="s">
        <v>2</v>
      </c>
      <c r="D1531" s="9" t="s">
        <v>2981</v>
      </c>
      <c r="E1531" s="9" t="s">
        <v>2982</v>
      </c>
      <c r="F1531" s="10">
        <v>42076.344212962962</v>
      </c>
      <c r="G1531" s="9" t="s">
        <v>4</v>
      </c>
      <c r="H1531" s="9" t="s">
        <v>2053</v>
      </c>
      <c r="I1531" s="10">
        <v>42083.958333333336</v>
      </c>
      <c r="J1531" s="11">
        <f ca="1">TODAY()</f>
        <v>42790</v>
      </c>
      <c r="K1531" s="12">
        <f>IF(I1531&lt;&gt;0,(I1531-F1531)-1,(J1531-F1531)-1)</f>
        <v>6.6141203703737119</v>
      </c>
      <c r="L1531" s="12" t="b">
        <f>IF(G1531="CAN",TRUE,FALSE)</f>
        <v>0</v>
      </c>
      <c r="M1531" s="13" t="b">
        <f>AND(G1531="CLOSE",K1531&lt;=28)</f>
        <v>1</v>
      </c>
      <c r="N1531" s="13" t="b">
        <f>AND(G1531="CLOSE",K1531&gt;28,K1531&lt;=56)</f>
        <v>0</v>
      </c>
      <c r="O1531" s="13" t="b">
        <f>AND(G1531="CLOSE",K1531&gt;56,K1531&lt;=84)</f>
        <v>0</v>
      </c>
      <c r="P1531" s="13" t="b">
        <f>AND(G1531="CLOSE",K1531&gt;84)</f>
        <v>0</v>
      </c>
      <c r="Q1531" s="13" t="b">
        <f>AND(G1531 = "INPRG",K1531&gt;84)</f>
        <v>0</v>
      </c>
      <c r="R1531" s="13" t="b">
        <f>AND(G1531 = "INPRG",K1531&gt;56,K1531&lt;=84)</f>
        <v>0</v>
      </c>
      <c r="S1531" s="13" t="b">
        <f>AND(G1531 = "INPRG",K1531&gt;28,K1531&lt;56)</f>
        <v>0</v>
      </c>
      <c r="T1531" s="13" t="b">
        <f>AND(G1531="INPRG",K1531&gt;=21,K1531&lt;28)</f>
        <v>0</v>
      </c>
      <c r="U1531" s="13" t="b">
        <f>AND(G1531="INPRG",K1531&gt;=14,K1531&lt;21)</f>
        <v>0</v>
      </c>
      <c r="V1531" s="13" t="b">
        <f>AND(G1531="INPRG",K1531&gt;=7,K1531&lt;14)</f>
        <v>0</v>
      </c>
      <c r="W1531" s="14" t="b">
        <f>AND(G1531="INPRG",K1531&lt;7)</f>
        <v>0</v>
      </c>
    </row>
    <row r="1532" spans="1:23" ht="15.75" x14ac:dyDescent="0.25">
      <c r="A1532" s="1" t="s">
        <v>2983</v>
      </c>
      <c r="B1532" s="2" t="s">
        <v>1</v>
      </c>
      <c r="C1532" s="2" t="s">
        <v>2</v>
      </c>
      <c r="D1532" s="2" t="s">
        <v>1592</v>
      </c>
      <c r="E1532" s="2" t="s">
        <v>2984</v>
      </c>
      <c r="F1532" s="3">
        <v>42076.344224537039</v>
      </c>
      <c r="G1532" s="2" t="s">
        <v>4</v>
      </c>
      <c r="H1532" s="2" t="s">
        <v>2053</v>
      </c>
      <c r="I1532" s="3">
        <v>42083.958333333336</v>
      </c>
      <c r="J1532" s="4">
        <f ca="1">TODAY()</f>
        <v>42790</v>
      </c>
      <c r="K1532" s="5">
        <f>IF(I1532&lt;&gt;0,(I1532-F1532)-1,(J1532-F1532)-1)</f>
        <v>6.6141087962969323</v>
      </c>
      <c r="L1532" s="5" t="b">
        <f>IF(G1532="CAN",TRUE,FALSE)</f>
        <v>0</v>
      </c>
      <c r="M1532" s="6" t="b">
        <f>AND(G1532="CLOSE",K1532&lt;=28)</f>
        <v>1</v>
      </c>
      <c r="N1532" s="6" t="b">
        <f>AND(G1532="CLOSE",K1532&gt;28,K1532&lt;=56)</f>
        <v>0</v>
      </c>
      <c r="O1532" s="6" t="b">
        <f>AND(G1532="CLOSE",K1532&gt;56,K1532&lt;=84)</f>
        <v>0</v>
      </c>
      <c r="P1532" s="6" t="b">
        <f>AND(G1532="CLOSE",K1532&gt;84)</f>
        <v>0</v>
      </c>
      <c r="Q1532" s="6" t="b">
        <f>AND(G1532 = "INPRG",K1532&gt;84)</f>
        <v>0</v>
      </c>
      <c r="R1532" s="6" t="b">
        <f>AND(G1532 = "INPRG",K1532&gt;56,K1532&lt;=84)</f>
        <v>0</v>
      </c>
      <c r="S1532" s="6" t="b">
        <f>AND(G1532 = "INPRG",K1532&gt;28,K1532&lt;56)</f>
        <v>0</v>
      </c>
      <c r="T1532" s="6" t="b">
        <f>AND(G1532="INPRG",K1532&gt;=21,K1532&lt;28)</f>
        <v>0</v>
      </c>
      <c r="U1532" s="6" t="b">
        <f>AND(G1532="INPRG",K1532&gt;=14,K1532&lt;21)</f>
        <v>0</v>
      </c>
      <c r="V1532" s="6" t="b">
        <f>AND(G1532="INPRG",K1532&gt;=7,K1532&lt;14)</f>
        <v>0</v>
      </c>
      <c r="W1532" s="7" t="b">
        <f>AND(G1532="INPRG",K1532&lt;7)</f>
        <v>0</v>
      </c>
    </row>
    <row r="1533" spans="1:23" ht="15.75" x14ac:dyDescent="0.25">
      <c r="A1533" s="8" t="s">
        <v>2985</v>
      </c>
      <c r="B1533" s="9" t="s">
        <v>1</v>
      </c>
      <c r="C1533" s="9" t="s">
        <v>2</v>
      </c>
      <c r="D1533" s="9" t="s">
        <v>2123</v>
      </c>
      <c r="E1533" s="9" t="s">
        <v>2986</v>
      </c>
      <c r="F1533" s="10">
        <v>42076.344247685185</v>
      </c>
      <c r="G1533" s="9" t="s">
        <v>4</v>
      </c>
      <c r="H1533" s="9" t="s">
        <v>2053</v>
      </c>
      <c r="I1533" s="10">
        <v>42083.958333333336</v>
      </c>
      <c r="J1533" s="11">
        <f ca="1">TODAY()</f>
        <v>42790</v>
      </c>
      <c r="K1533" s="12">
        <f>IF(I1533&lt;&gt;0,(I1533-F1533)-1,(J1533-F1533)-1)</f>
        <v>6.6140856481506489</v>
      </c>
      <c r="L1533" s="12" t="b">
        <f>IF(G1533="CAN",TRUE,FALSE)</f>
        <v>0</v>
      </c>
      <c r="M1533" s="13" t="b">
        <f>AND(G1533="CLOSE",K1533&lt;=28)</f>
        <v>1</v>
      </c>
      <c r="N1533" s="13" t="b">
        <f>AND(G1533="CLOSE",K1533&gt;28,K1533&lt;=56)</f>
        <v>0</v>
      </c>
      <c r="O1533" s="13" t="b">
        <f>AND(G1533="CLOSE",K1533&gt;56,K1533&lt;=84)</f>
        <v>0</v>
      </c>
      <c r="P1533" s="13" t="b">
        <f>AND(G1533="CLOSE",K1533&gt;84)</f>
        <v>0</v>
      </c>
      <c r="Q1533" s="13" t="b">
        <f>AND(G1533 = "INPRG",K1533&gt;84)</f>
        <v>0</v>
      </c>
      <c r="R1533" s="13" t="b">
        <f>AND(G1533 = "INPRG",K1533&gt;56,K1533&lt;=84)</f>
        <v>0</v>
      </c>
      <c r="S1533" s="13" t="b">
        <f>AND(G1533 = "INPRG",K1533&gt;28,K1533&lt;56)</f>
        <v>0</v>
      </c>
      <c r="T1533" s="13" t="b">
        <f>AND(G1533="INPRG",K1533&gt;=21,K1533&lt;28)</f>
        <v>0</v>
      </c>
      <c r="U1533" s="13" t="b">
        <f>AND(G1533="INPRG",K1533&gt;=14,K1533&lt;21)</f>
        <v>0</v>
      </c>
      <c r="V1533" s="13" t="b">
        <f>AND(G1533="INPRG",K1533&gt;=7,K1533&lt;14)</f>
        <v>0</v>
      </c>
      <c r="W1533" s="14" t="b">
        <f>AND(G1533="INPRG",K1533&lt;7)</f>
        <v>0</v>
      </c>
    </row>
    <row r="1534" spans="1:23" ht="15.75" x14ac:dyDescent="0.25">
      <c r="A1534" s="1" t="s">
        <v>2987</v>
      </c>
      <c r="B1534" s="2" t="s">
        <v>1</v>
      </c>
      <c r="C1534" s="2" t="s">
        <v>2</v>
      </c>
      <c r="D1534" s="2" t="s">
        <v>1592</v>
      </c>
      <c r="E1534" s="2" t="s">
        <v>2988</v>
      </c>
      <c r="F1534" s="3">
        <v>42076.344259259262</v>
      </c>
      <c r="G1534" s="2" t="s">
        <v>4</v>
      </c>
      <c r="H1534" s="2" t="s">
        <v>2053</v>
      </c>
      <c r="I1534" s="3">
        <v>42082.958333333336</v>
      </c>
      <c r="J1534" s="4">
        <f ca="1">TODAY()</f>
        <v>42790</v>
      </c>
      <c r="K1534" s="5">
        <f>IF(I1534&lt;&gt;0,(I1534-F1534)-1,(J1534-F1534)-1)</f>
        <v>5.6140740740738693</v>
      </c>
      <c r="L1534" s="5" t="b">
        <f>IF(G1534="CAN",TRUE,FALSE)</f>
        <v>0</v>
      </c>
      <c r="M1534" s="6" t="b">
        <f>AND(G1534="CLOSE",K1534&lt;=28)</f>
        <v>1</v>
      </c>
      <c r="N1534" s="6" t="b">
        <f>AND(G1534="CLOSE",K1534&gt;28,K1534&lt;=56)</f>
        <v>0</v>
      </c>
      <c r="O1534" s="6" t="b">
        <f>AND(G1534="CLOSE",K1534&gt;56,K1534&lt;=84)</f>
        <v>0</v>
      </c>
      <c r="P1534" s="6" t="b">
        <f>AND(G1534="CLOSE",K1534&gt;84)</f>
        <v>0</v>
      </c>
      <c r="Q1534" s="6" t="b">
        <f>AND(G1534 = "INPRG",K1534&gt;84)</f>
        <v>0</v>
      </c>
      <c r="R1534" s="6" t="b">
        <f>AND(G1534 = "INPRG",K1534&gt;56,K1534&lt;=84)</f>
        <v>0</v>
      </c>
      <c r="S1534" s="6" t="b">
        <f>AND(G1534 = "INPRG",K1534&gt;28,K1534&lt;56)</f>
        <v>0</v>
      </c>
      <c r="T1534" s="6" t="b">
        <f>AND(G1534="INPRG",K1534&gt;=21,K1534&lt;28)</f>
        <v>0</v>
      </c>
      <c r="U1534" s="6" t="b">
        <f>AND(G1534="INPRG",K1534&gt;=14,K1534&lt;21)</f>
        <v>0</v>
      </c>
      <c r="V1534" s="6" t="b">
        <f>AND(G1534="INPRG",K1534&gt;=7,K1534&lt;14)</f>
        <v>0</v>
      </c>
      <c r="W1534" s="7" t="b">
        <f>AND(G1534="INPRG",K1534&lt;7)</f>
        <v>0</v>
      </c>
    </row>
    <row r="1535" spans="1:23" ht="15.75" x14ac:dyDescent="0.25">
      <c r="A1535" s="8" t="s">
        <v>2989</v>
      </c>
      <c r="B1535" s="9" t="s">
        <v>1</v>
      </c>
      <c r="C1535" s="9" t="s">
        <v>2</v>
      </c>
      <c r="D1535" s="9" t="s">
        <v>2123</v>
      </c>
      <c r="E1535" s="9" t="s">
        <v>2990</v>
      </c>
      <c r="F1535" s="10">
        <v>42076.344282407408</v>
      </c>
      <c r="G1535" s="9" t="s">
        <v>4</v>
      </c>
      <c r="H1535" s="9" t="s">
        <v>2053</v>
      </c>
      <c r="I1535" s="10">
        <v>42083.958333333336</v>
      </c>
      <c r="J1535" s="11">
        <f ca="1">TODAY()</f>
        <v>42790</v>
      </c>
      <c r="K1535" s="12">
        <f>IF(I1535&lt;&gt;0,(I1535-F1535)-1,(J1535-F1535)-1)</f>
        <v>6.6140509259275859</v>
      </c>
      <c r="L1535" s="12" t="b">
        <f>IF(G1535="CAN",TRUE,FALSE)</f>
        <v>0</v>
      </c>
      <c r="M1535" s="13" t="b">
        <f>AND(G1535="CLOSE",K1535&lt;=28)</f>
        <v>1</v>
      </c>
      <c r="N1535" s="13" t="b">
        <f>AND(G1535="CLOSE",K1535&gt;28,K1535&lt;=56)</f>
        <v>0</v>
      </c>
      <c r="O1535" s="13" t="b">
        <f>AND(G1535="CLOSE",K1535&gt;56,K1535&lt;=84)</f>
        <v>0</v>
      </c>
      <c r="P1535" s="13" t="b">
        <f>AND(G1535="CLOSE",K1535&gt;84)</f>
        <v>0</v>
      </c>
      <c r="Q1535" s="13" t="b">
        <f>AND(G1535 = "INPRG",K1535&gt;84)</f>
        <v>0</v>
      </c>
      <c r="R1535" s="13" t="b">
        <f>AND(G1535 = "INPRG",K1535&gt;56,K1535&lt;=84)</f>
        <v>0</v>
      </c>
      <c r="S1535" s="13" t="b">
        <f>AND(G1535 = "INPRG",K1535&gt;28,K1535&lt;56)</f>
        <v>0</v>
      </c>
      <c r="T1535" s="13" t="b">
        <f>AND(G1535="INPRG",K1535&gt;=21,K1535&lt;28)</f>
        <v>0</v>
      </c>
      <c r="U1535" s="13" t="b">
        <f>AND(G1535="INPRG",K1535&gt;=14,K1535&lt;21)</f>
        <v>0</v>
      </c>
      <c r="V1535" s="13" t="b">
        <f>AND(G1535="INPRG",K1535&gt;=7,K1535&lt;14)</f>
        <v>0</v>
      </c>
      <c r="W1535" s="14" t="b">
        <f>AND(G1535="INPRG",K1535&lt;7)</f>
        <v>0</v>
      </c>
    </row>
    <row r="1536" spans="1:23" ht="15.75" x14ac:dyDescent="0.25">
      <c r="A1536" s="1" t="s">
        <v>2991</v>
      </c>
      <c r="B1536" s="2" t="s">
        <v>1</v>
      </c>
      <c r="C1536" s="2" t="s">
        <v>2</v>
      </c>
      <c r="D1536" s="2" t="s">
        <v>2123</v>
      </c>
      <c r="E1536" s="2" t="s">
        <v>2992</v>
      </c>
      <c r="F1536" s="3">
        <v>42076.344293981485</v>
      </c>
      <c r="G1536" s="2" t="s">
        <v>4</v>
      </c>
      <c r="H1536" s="2" t="s">
        <v>2053</v>
      </c>
      <c r="I1536" s="3">
        <v>42083.958333333336</v>
      </c>
      <c r="J1536" s="4">
        <f ca="1">TODAY()</f>
        <v>42790</v>
      </c>
      <c r="K1536" s="5">
        <f>IF(I1536&lt;&gt;0,(I1536-F1536)-1,(J1536-F1536)-1)</f>
        <v>6.6140393518508063</v>
      </c>
      <c r="L1536" s="5" t="b">
        <f>IF(G1536="CAN",TRUE,FALSE)</f>
        <v>0</v>
      </c>
      <c r="M1536" s="6" t="b">
        <f>AND(G1536="CLOSE",K1536&lt;=28)</f>
        <v>1</v>
      </c>
      <c r="N1536" s="6" t="b">
        <f>AND(G1536="CLOSE",K1536&gt;28,K1536&lt;=56)</f>
        <v>0</v>
      </c>
      <c r="O1536" s="6" t="b">
        <f>AND(G1536="CLOSE",K1536&gt;56,K1536&lt;=84)</f>
        <v>0</v>
      </c>
      <c r="P1536" s="6" t="b">
        <f>AND(G1536="CLOSE",K1536&gt;84)</f>
        <v>0</v>
      </c>
      <c r="Q1536" s="6" t="b">
        <f>AND(G1536 = "INPRG",K1536&gt;84)</f>
        <v>0</v>
      </c>
      <c r="R1536" s="6" t="b">
        <f>AND(G1536 = "INPRG",K1536&gt;56,K1536&lt;=84)</f>
        <v>0</v>
      </c>
      <c r="S1536" s="6" t="b">
        <f>AND(G1536 = "INPRG",K1536&gt;28,K1536&lt;56)</f>
        <v>0</v>
      </c>
      <c r="T1536" s="6" t="b">
        <f>AND(G1536="INPRG",K1536&gt;=21,K1536&lt;28)</f>
        <v>0</v>
      </c>
      <c r="U1536" s="6" t="b">
        <f>AND(G1536="INPRG",K1536&gt;=14,K1536&lt;21)</f>
        <v>0</v>
      </c>
      <c r="V1536" s="6" t="b">
        <f>AND(G1536="INPRG",K1536&gt;=7,K1536&lt;14)</f>
        <v>0</v>
      </c>
      <c r="W1536" s="7" t="b">
        <f>AND(G1536="INPRG",K1536&lt;7)</f>
        <v>0</v>
      </c>
    </row>
    <row r="1537" spans="1:23" ht="15.75" x14ac:dyDescent="0.25">
      <c r="A1537" s="8" t="s">
        <v>2993</v>
      </c>
      <c r="B1537" s="9" t="s">
        <v>1</v>
      </c>
      <c r="C1537" s="9" t="s">
        <v>2</v>
      </c>
      <c r="D1537" s="9" t="s">
        <v>531</v>
      </c>
      <c r="E1537" s="9" t="s">
        <v>532</v>
      </c>
      <c r="F1537" s="10">
        <v>42076.344351851854</v>
      </c>
      <c r="G1537" s="9" t="s">
        <v>4</v>
      </c>
      <c r="H1537" s="9" t="s">
        <v>238</v>
      </c>
      <c r="I1537" s="10">
        <v>42083.958333333336</v>
      </c>
      <c r="J1537" s="11">
        <f ca="1">TODAY()</f>
        <v>42790</v>
      </c>
      <c r="K1537" s="12">
        <f>IF(I1537&lt;&gt;0,(I1537-F1537)-1,(J1537-F1537)-1)</f>
        <v>6.6139814814814599</v>
      </c>
      <c r="L1537" s="12" t="b">
        <f>IF(G1537="CAN",TRUE,FALSE)</f>
        <v>0</v>
      </c>
      <c r="M1537" s="13" t="b">
        <f>AND(G1537="CLOSE",K1537&lt;=28)</f>
        <v>1</v>
      </c>
      <c r="N1537" s="13" t="b">
        <f>AND(G1537="CLOSE",K1537&gt;28,K1537&lt;=56)</f>
        <v>0</v>
      </c>
      <c r="O1537" s="13" t="b">
        <f>AND(G1537="CLOSE",K1537&gt;56,K1537&lt;=84)</f>
        <v>0</v>
      </c>
      <c r="P1537" s="13" t="b">
        <f>AND(G1537="CLOSE",K1537&gt;84)</f>
        <v>0</v>
      </c>
      <c r="Q1537" s="13" t="b">
        <f>AND(G1537 = "INPRG",K1537&gt;84)</f>
        <v>0</v>
      </c>
      <c r="R1537" s="13" t="b">
        <f>AND(G1537 = "INPRG",K1537&gt;56,K1537&lt;=84)</f>
        <v>0</v>
      </c>
      <c r="S1537" s="13" t="b">
        <f>AND(G1537 = "INPRG",K1537&gt;28,K1537&lt;56)</f>
        <v>0</v>
      </c>
      <c r="T1537" s="13" t="b">
        <f>AND(G1537="INPRG",K1537&gt;=21,K1537&lt;28)</f>
        <v>0</v>
      </c>
      <c r="U1537" s="13" t="b">
        <f>AND(G1537="INPRG",K1537&gt;=14,K1537&lt;21)</f>
        <v>0</v>
      </c>
      <c r="V1537" s="13" t="b">
        <f>AND(G1537="INPRG",K1537&gt;=7,K1537&lt;14)</f>
        <v>0</v>
      </c>
      <c r="W1537" s="14" t="b">
        <f>AND(G1537="INPRG",K1537&lt;7)</f>
        <v>0</v>
      </c>
    </row>
    <row r="1538" spans="1:23" ht="15.75" x14ac:dyDescent="0.25">
      <c r="A1538" s="1" t="s">
        <v>2994</v>
      </c>
      <c r="B1538" s="2" t="s">
        <v>1</v>
      </c>
      <c r="C1538" s="2" t="s">
        <v>2</v>
      </c>
      <c r="D1538" s="2" t="s">
        <v>531</v>
      </c>
      <c r="E1538" s="2" t="s">
        <v>534</v>
      </c>
      <c r="F1538" s="3">
        <v>42076.344375000001</v>
      </c>
      <c r="G1538" s="2" t="s">
        <v>4</v>
      </c>
      <c r="H1538" s="2" t="s">
        <v>238</v>
      </c>
      <c r="I1538" s="3">
        <v>42083.958333333336</v>
      </c>
      <c r="J1538" s="4">
        <f ca="1">TODAY()</f>
        <v>42790</v>
      </c>
      <c r="K1538" s="5">
        <f>IF(I1538&lt;&gt;0,(I1538-F1538)-1,(J1538-F1538)-1)</f>
        <v>6.6139583333351766</v>
      </c>
      <c r="L1538" s="5" t="b">
        <f>IF(G1538="CAN",TRUE,FALSE)</f>
        <v>0</v>
      </c>
      <c r="M1538" s="6" t="b">
        <f>AND(G1538="CLOSE",K1538&lt;=28)</f>
        <v>1</v>
      </c>
      <c r="N1538" s="6" t="b">
        <f>AND(G1538="CLOSE",K1538&gt;28,K1538&lt;=56)</f>
        <v>0</v>
      </c>
      <c r="O1538" s="6" t="b">
        <f>AND(G1538="CLOSE",K1538&gt;56,K1538&lt;=84)</f>
        <v>0</v>
      </c>
      <c r="P1538" s="6" t="b">
        <f>AND(G1538="CLOSE",K1538&gt;84)</f>
        <v>0</v>
      </c>
      <c r="Q1538" s="6" t="b">
        <f>AND(G1538 = "INPRG",K1538&gt;84)</f>
        <v>0</v>
      </c>
      <c r="R1538" s="6" t="b">
        <f>AND(G1538 = "INPRG",K1538&gt;56,K1538&lt;=84)</f>
        <v>0</v>
      </c>
      <c r="S1538" s="6" t="b">
        <f>AND(G1538 = "INPRG",K1538&gt;28,K1538&lt;56)</f>
        <v>0</v>
      </c>
      <c r="T1538" s="6" t="b">
        <f>AND(G1538="INPRG",K1538&gt;=21,K1538&lt;28)</f>
        <v>0</v>
      </c>
      <c r="U1538" s="6" t="b">
        <f>AND(G1538="INPRG",K1538&gt;=14,K1538&lt;21)</f>
        <v>0</v>
      </c>
      <c r="V1538" s="6" t="b">
        <f>AND(G1538="INPRG",K1538&gt;=7,K1538&lt;14)</f>
        <v>0</v>
      </c>
      <c r="W1538" s="7" t="b">
        <f>AND(G1538="INPRG",K1538&lt;7)</f>
        <v>0</v>
      </c>
    </row>
    <row r="1539" spans="1:23" ht="15.75" x14ac:dyDescent="0.25">
      <c r="A1539" s="8" t="s">
        <v>2995</v>
      </c>
      <c r="B1539" s="9" t="s">
        <v>1</v>
      </c>
      <c r="C1539" s="9" t="s">
        <v>2</v>
      </c>
      <c r="D1539" s="9" t="s">
        <v>531</v>
      </c>
      <c r="E1539" s="9" t="s">
        <v>536</v>
      </c>
      <c r="F1539" s="10">
        <v>42076.344386574077</v>
      </c>
      <c r="G1539" s="9" t="s">
        <v>4</v>
      </c>
      <c r="H1539" s="9" t="s">
        <v>238</v>
      </c>
      <c r="I1539" s="10">
        <v>42081.958333333336</v>
      </c>
      <c r="J1539" s="11">
        <f ca="1">TODAY()</f>
        <v>42790</v>
      </c>
      <c r="K1539" s="12">
        <f>IF(I1539&lt;&gt;0,(I1539-F1539)-1,(J1539-F1539)-1)</f>
        <v>4.6139467592583969</v>
      </c>
      <c r="L1539" s="12" t="b">
        <f>IF(G1539="CAN",TRUE,FALSE)</f>
        <v>0</v>
      </c>
      <c r="M1539" s="13" t="b">
        <f>AND(G1539="CLOSE",K1539&lt;=28)</f>
        <v>1</v>
      </c>
      <c r="N1539" s="13" t="b">
        <f>AND(G1539="CLOSE",K1539&gt;28,K1539&lt;=56)</f>
        <v>0</v>
      </c>
      <c r="O1539" s="13" t="b">
        <f>AND(G1539="CLOSE",K1539&gt;56,K1539&lt;=84)</f>
        <v>0</v>
      </c>
      <c r="P1539" s="13" t="b">
        <f>AND(G1539="CLOSE",K1539&gt;84)</f>
        <v>0</v>
      </c>
      <c r="Q1539" s="13" t="b">
        <f>AND(G1539 = "INPRG",K1539&gt;84)</f>
        <v>0</v>
      </c>
      <c r="R1539" s="13" t="b">
        <f>AND(G1539 = "INPRG",K1539&gt;56,K1539&lt;=84)</f>
        <v>0</v>
      </c>
      <c r="S1539" s="13" t="b">
        <f>AND(G1539 = "INPRG",K1539&gt;28,K1539&lt;56)</f>
        <v>0</v>
      </c>
      <c r="T1539" s="13" t="b">
        <f>AND(G1539="INPRG",K1539&gt;=21,K1539&lt;28)</f>
        <v>0</v>
      </c>
      <c r="U1539" s="13" t="b">
        <f>AND(G1539="INPRG",K1539&gt;=14,K1539&lt;21)</f>
        <v>0</v>
      </c>
      <c r="V1539" s="13" t="b">
        <f>AND(G1539="INPRG",K1539&gt;=7,K1539&lt;14)</f>
        <v>0</v>
      </c>
      <c r="W1539" s="14" t="b">
        <f>AND(G1539="INPRG",K1539&lt;7)</f>
        <v>0</v>
      </c>
    </row>
    <row r="1540" spans="1:23" ht="15.75" x14ac:dyDescent="0.25">
      <c r="A1540" s="1" t="s">
        <v>2996</v>
      </c>
      <c r="B1540" s="2" t="s">
        <v>1</v>
      </c>
      <c r="C1540" s="2" t="s">
        <v>2</v>
      </c>
      <c r="D1540" s="2" t="s">
        <v>531</v>
      </c>
      <c r="E1540" s="2" t="s">
        <v>538</v>
      </c>
      <c r="F1540" s="3">
        <v>42076.344409722224</v>
      </c>
      <c r="G1540" s="2" t="s">
        <v>4</v>
      </c>
      <c r="H1540" s="2" t="s">
        <v>238</v>
      </c>
      <c r="I1540" s="3">
        <v>42081.958333333336</v>
      </c>
      <c r="J1540" s="4">
        <f ca="1">TODAY()</f>
        <v>42790</v>
      </c>
      <c r="K1540" s="5">
        <f>IF(I1540&lt;&gt;0,(I1540-F1540)-1,(J1540-F1540)-1)</f>
        <v>4.6139236111121136</v>
      </c>
      <c r="L1540" s="5" t="b">
        <f>IF(G1540="CAN",TRUE,FALSE)</f>
        <v>0</v>
      </c>
      <c r="M1540" s="6" t="b">
        <f>AND(G1540="CLOSE",K1540&lt;=28)</f>
        <v>1</v>
      </c>
      <c r="N1540" s="6" t="b">
        <f>AND(G1540="CLOSE",K1540&gt;28,K1540&lt;=56)</f>
        <v>0</v>
      </c>
      <c r="O1540" s="6" t="b">
        <f>AND(G1540="CLOSE",K1540&gt;56,K1540&lt;=84)</f>
        <v>0</v>
      </c>
      <c r="P1540" s="6" t="b">
        <f>AND(G1540="CLOSE",K1540&gt;84)</f>
        <v>0</v>
      </c>
      <c r="Q1540" s="6" t="b">
        <f>AND(G1540 = "INPRG",K1540&gt;84)</f>
        <v>0</v>
      </c>
      <c r="R1540" s="6" t="b">
        <f>AND(G1540 = "INPRG",K1540&gt;56,K1540&lt;=84)</f>
        <v>0</v>
      </c>
      <c r="S1540" s="6" t="b">
        <f>AND(G1540 = "INPRG",K1540&gt;28,K1540&lt;56)</f>
        <v>0</v>
      </c>
      <c r="T1540" s="6" t="b">
        <f>AND(G1540="INPRG",K1540&gt;=21,K1540&lt;28)</f>
        <v>0</v>
      </c>
      <c r="U1540" s="6" t="b">
        <f>AND(G1540="INPRG",K1540&gt;=14,K1540&lt;21)</f>
        <v>0</v>
      </c>
      <c r="V1540" s="6" t="b">
        <f>AND(G1540="INPRG",K1540&gt;=7,K1540&lt;14)</f>
        <v>0</v>
      </c>
      <c r="W1540" s="7" t="b">
        <f>AND(G1540="INPRG",K1540&lt;7)</f>
        <v>0</v>
      </c>
    </row>
    <row r="1541" spans="1:23" ht="15.75" x14ac:dyDescent="0.25">
      <c r="A1541" s="8" t="s">
        <v>2997</v>
      </c>
      <c r="B1541" s="9" t="s">
        <v>1</v>
      </c>
      <c r="C1541" s="9" t="s">
        <v>2</v>
      </c>
      <c r="D1541" s="9" t="s">
        <v>531</v>
      </c>
      <c r="E1541" s="9" t="s">
        <v>540</v>
      </c>
      <c r="F1541" s="10">
        <v>42076.34443287037</v>
      </c>
      <c r="G1541" s="9" t="s">
        <v>4</v>
      </c>
      <c r="H1541" s="9" t="s">
        <v>238</v>
      </c>
      <c r="I1541" s="10">
        <v>42081.958333333336</v>
      </c>
      <c r="J1541" s="11">
        <f ca="1">TODAY()</f>
        <v>42790</v>
      </c>
      <c r="K1541" s="12">
        <f>IF(I1541&lt;&gt;0,(I1541-F1541)-1,(J1541-F1541)-1)</f>
        <v>4.6139004629658302</v>
      </c>
      <c r="L1541" s="12" t="b">
        <f>IF(G1541="CAN",TRUE,FALSE)</f>
        <v>0</v>
      </c>
      <c r="M1541" s="13" t="b">
        <f>AND(G1541="CLOSE",K1541&lt;=28)</f>
        <v>1</v>
      </c>
      <c r="N1541" s="13" t="b">
        <f>AND(G1541="CLOSE",K1541&gt;28,K1541&lt;=56)</f>
        <v>0</v>
      </c>
      <c r="O1541" s="13" t="b">
        <f>AND(G1541="CLOSE",K1541&gt;56,K1541&lt;=84)</f>
        <v>0</v>
      </c>
      <c r="P1541" s="13" t="b">
        <f>AND(G1541="CLOSE",K1541&gt;84)</f>
        <v>0</v>
      </c>
      <c r="Q1541" s="13" t="b">
        <f>AND(G1541 = "INPRG",K1541&gt;84)</f>
        <v>0</v>
      </c>
      <c r="R1541" s="13" t="b">
        <f>AND(G1541 = "INPRG",K1541&gt;56,K1541&lt;=84)</f>
        <v>0</v>
      </c>
      <c r="S1541" s="13" t="b">
        <f>AND(G1541 = "INPRG",K1541&gt;28,K1541&lt;56)</f>
        <v>0</v>
      </c>
      <c r="T1541" s="13" t="b">
        <f>AND(G1541="INPRG",K1541&gt;=21,K1541&lt;28)</f>
        <v>0</v>
      </c>
      <c r="U1541" s="13" t="b">
        <f>AND(G1541="INPRG",K1541&gt;=14,K1541&lt;21)</f>
        <v>0</v>
      </c>
      <c r="V1541" s="13" t="b">
        <f>AND(G1541="INPRG",K1541&gt;=7,K1541&lt;14)</f>
        <v>0</v>
      </c>
      <c r="W1541" s="14" t="b">
        <f>AND(G1541="INPRG",K1541&lt;7)</f>
        <v>0</v>
      </c>
    </row>
    <row r="1542" spans="1:23" ht="15.75" x14ac:dyDescent="0.25">
      <c r="A1542" s="1" t="s">
        <v>2998</v>
      </c>
      <c r="B1542" s="2" t="s">
        <v>1</v>
      </c>
      <c r="C1542" s="2" t="s">
        <v>2</v>
      </c>
      <c r="D1542" s="2" t="s">
        <v>531</v>
      </c>
      <c r="E1542" s="2" t="s">
        <v>542</v>
      </c>
      <c r="F1542" s="3">
        <v>42076.344467592593</v>
      </c>
      <c r="G1542" s="2" t="s">
        <v>4</v>
      </c>
      <c r="H1542" s="2" t="s">
        <v>238</v>
      </c>
      <c r="I1542" s="3">
        <v>42081.958333333336</v>
      </c>
      <c r="J1542" s="4">
        <f ca="1">TODAY()</f>
        <v>42790</v>
      </c>
      <c r="K1542" s="5">
        <f>IF(I1542&lt;&gt;0,(I1542-F1542)-1,(J1542-F1542)-1)</f>
        <v>4.6138657407427672</v>
      </c>
      <c r="L1542" s="5" t="b">
        <f>IF(G1542="CAN",TRUE,FALSE)</f>
        <v>0</v>
      </c>
      <c r="M1542" s="6" t="b">
        <f>AND(G1542="CLOSE",K1542&lt;=28)</f>
        <v>1</v>
      </c>
      <c r="N1542" s="6" t="b">
        <f>AND(G1542="CLOSE",K1542&gt;28,K1542&lt;=56)</f>
        <v>0</v>
      </c>
      <c r="O1542" s="6" t="b">
        <f>AND(G1542="CLOSE",K1542&gt;56,K1542&lt;=84)</f>
        <v>0</v>
      </c>
      <c r="P1542" s="6" t="b">
        <f>AND(G1542="CLOSE",K1542&gt;84)</f>
        <v>0</v>
      </c>
      <c r="Q1542" s="6" t="b">
        <f>AND(G1542 = "INPRG",K1542&gt;84)</f>
        <v>0</v>
      </c>
      <c r="R1542" s="6" t="b">
        <f>AND(G1542 = "INPRG",K1542&gt;56,K1542&lt;=84)</f>
        <v>0</v>
      </c>
      <c r="S1542" s="6" t="b">
        <f>AND(G1542 = "INPRG",K1542&gt;28,K1542&lt;56)</f>
        <v>0</v>
      </c>
      <c r="T1542" s="6" t="b">
        <f>AND(G1542="INPRG",K1542&gt;=21,K1542&lt;28)</f>
        <v>0</v>
      </c>
      <c r="U1542" s="6" t="b">
        <f>AND(G1542="INPRG",K1542&gt;=14,K1542&lt;21)</f>
        <v>0</v>
      </c>
      <c r="V1542" s="6" t="b">
        <f>AND(G1542="INPRG",K1542&gt;=7,K1542&lt;14)</f>
        <v>0</v>
      </c>
      <c r="W1542" s="7" t="b">
        <f>AND(G1542="INPRG",K1542&lt;7)</f>
        <v>0</v>
      </c>
    </row>
    <row r="1543" spans="1:23" ht="15.75" x14ac:dyDescent="0.25">
      <c r="A1543" s="8" t="s">
        <v>2999</v>
      </c>
      <c r="B1543" s="9" t="s">
        <v>1</v>
      </c>
      <c r="C1543" s="9" t="s">
        <v>2</v>
      </c>
      <c r="D1543" s="9" t="s">
        <v>544</v>
      </c>
      <c r="E1543" s="9" t="s">
        <v>540</v>
      </c>
      <c r="F1543" s="10">
        <v>42076.344513888886</v>
      </c>
      <c r="G1543" s="9" t="s">
        <v>4</v>
      </c>
      <c r="H1543" s="9" t="s">
        <v>238</v>
      </c>
      <c r="I1543" s="10">
        <v>42081.958333333336</v>
      </c>
      <c r="J1543" s="11">
        <f ca="1">TODAY()</f>
        <v>42790</v>
      </c>
      <c r="K1543" s="12">
        <f>IF(I1543&lt;&gt;0,(I1543-F1543)-1,(J1543-F1543)-1)</f>
        <v>4.6138194444502005</v>
      </c>
      <c r="L1543" s="12" t="b">
        <f>IF(G1543="CAN",TRUE,FALSE)</f>
        <v>0</v>
      </c>
      <c r="M1543" s="13" t="b">
        <f>AND(G1543="CLOSE",K1543&lt;=28)</f>
        <v>1</v>
      </c>
      <c r="N1543" s="13" t="b">
        <f>AND(G1543="CLOSE",K1543&gt;28,K1543&lt;=56)</f>
        <v>0</v>
      </c>
      <c r="O1543" s="13" t="b">
        <f>AND(G1543="CLOSE",K1543&gt;56,K1543&lt;=84)</f>
        <v>0</v>
      </c>
      <c r="P1543" s="13" t="b">
        <f>AND(G1543="CLOSE",K1543&gt;84)</f>
        <v>0</v>
      </c>
      <c r="Q1543" s="13" t="b">
        <f>AND(G1543 = "INPRG",K1543&gt;84)</f>
        <v>0</v>
      </c>
      <c r="R1543" s="13" t="b">
        <f>AND(G1543 = "INPRG",K1543&gt;56,K1543&lt;=84)</f>
        <v>0</v>
      </c>
      <c r="S1543" s="13" t="b">
        <f>AND(G1543 = "INPRG",K1543&gt;28,K1543&lt;56)</f>
        <v>0</v>
      </c>
      <c r="T1543" s="13" t="b">
        <f>AND(G1543="INPRG",K1543&gt;=21,K1543&lt;28)</f>
        <v>0</v>
      </c>
      <c r="U1543" s="13" t="b">
        <f>AND(G1543="INPRG",K1543&gt;=14,K1543&lt;21)</f>
        <v>0</v>
      </c>
      <c r="V1543" s="13" t="b">
        <f>AND(G1543="INPRG",K1543&gt;=7,K1543&lt;14)</f>
        <v>0</v>
      </c>
      <c r="W1543" s="14" t="b">
        <f>AND(G1543="INPRG",K1543&lt;7)</f>
        <v>0</v>
      </c>
    </row>
    <row r="1544" spans="1:23" ht="15.75" x14ac:dyDescent="0.25">
      <c r="A1544" s="1" t="s">
        <v>3000</v>
      </c>
      <c r="B1544" s="2" t="s">
        <v>1</v>
      </c>
      <c r="C1544" s="2" t="s">
        <v>21</v>
      </c>
      <c r="D1544" s="2" t="s">
        <v>544</v>
      </c>
      <c r="E1544" s="2" t="s">
        <v>540</v>
      </c>
      <c r="F1544" s="3">
        <v>42076.344571759262</v>
      </c>
      <c r="G1544" s="2" t="s">
        <v>4</v>
      </c>
      <c r="H1544" s="2" t="s">
        <v>238</v>
      </c>
      <c r="I1544" s="3">
        <v>42082.958333333336</v>
      </c>
      <c r="J1544" s="4">
        <f ca="1">TODAY()</f>
        <v>42790</v>
      </c>
      <c r="K1544" s="5">
        <f>IF(I1544&lt;&gt;0,(I1544-F1544)-1,(J1544-F1544)-1)</f>
        <v>5.6137615740735782</v>
      </c>
      <c r="L1544" s="5" t="b">
        <f>IF(G1544="CAN",TRUE,FALSE)</f>
        <v>0</v>
      </c>
      <c r="M1544" s="6" t="b">
        <f>AND(G1544="CLOSE",K1544&lt;=28)</f>
        <v>1</v>
      </c>
      <c r="N1544" s="6" t="b">
        <f>AND(G1544="CLOSE",K1544&gt;28,K1544&lt;=56)</f>
        <v>0</v>
      </c>
      <c r="O1544" s="6" t="b">
        <f>AND(G1544="CLOSE",K1544&gt;56,K1544&lt;=84)</f>
        <v>0</v>
      </c>
      <c r="P1544" s="6" t="b">
        <f>AND(G1544="CLOSE",K1544&gt;84)</f>
        <v>0</v>
      </c>
      <c r="Q1544" s="6" t="b">
        <f>AND(G1544 = "INPRG",K1544&gt;84)</f>
        <v>0</v>
      </c>
      <c r="R1544" s="6" t="b">
        <f>AND(G1544 = "INPRG",K1544&gt;56,K1544&lt;=84)</f>
        <v>0</v>
      </c>
      <c r="S1544" s="6" t="b">
        <f>AND(G1544 = "INPRG",K1544&gt;28,K1544&lt;56)</f>
        <v>0</v>
      </c>
      <c r="T1544" s="6" t="b">
        <f>AND(G1544="INPRG",K1544&gt;=21,K1544&lt;28)</f>
        <v>0</v>
      </c>
      <c r="U1544" s="6" t="b">
        <f>AND(G1544="INPRG",K1544&gt;=14,K1544&lt;21)</f>
        <v>0</v>
      </c>
      <c r="V1544" s="6" t="b">
        <f>AND(G1544="INPRG",K1544&gt;=7,K1544&lt;14)</f>
        <v>0</v>
      </c>
      <c r="W1544" s="7" t="b">
        <f>AND(G1544="INPRG",K1544&lt;7)</f>
        <v>0</v>
      </c>
    </row>
    <row r="1545" spans="1:23" ht="15.75" x14ac:dyDescent="0.25">
      <c r="A1545" s="8" t="s">
        <v>3001</v>
      </c>
      <c r="B1545" s="9" t="s">
        <v>1</v>
      </c>
      <c r="C1545" s="9" t="s">
        <v>21</v>
      </c>
      <c r="D1545" s="9" t="s">
        <v>3002</v>
      </c>
      <c r="E1545" s="9" t="s">
        <v>911</v>
      </c>
      <c r="F1545" s="10">
        <v>42076.344664351855</v>
      </c>
      <c r="G1545" s="9" t="s">
        <v>4</v>
      </c>
      <c r="H1545" s="9" t="s">
        <v>43</v>
      </c>
      <c r="I1545" s="10">
        <v>42083.958333333336</v>
      </c>
      <c r="J1545" s="11">
        <f ca="1">TODAY()</f>
        <v>42790</v>
      </c>
      <c r="K1545" s="12">
        <f>IF(I1545&lt;&gt;0,(I1545-F1545)-1,(J1545-F1545)-1)</f>
        <v>6.6136689814811689</v>
      </c>
      <c r="L1545" s="12" t="b">
        <f>IF(G1545="CAN",TRUE,FALSE)</f>
        <v>0</v>
      </c>
      <c r="M1545" s="13" t="b">
        <f>AND(G1545="CLOSE",K1545&lt;=28)</f>
        <v>1</v>
      </c>
      <c r="N1545" s="13" t="b">
        <f>AND(G1545="CLOSE",K1545&gt;28,K1545&lt;=56)</f>
        <v>0</v>
      </c>
      <c r="O1545" s="13" t="b">
        <f>AND(G1545="CLOSE",K1545&gt;56,K1545&lt;=84)</f>
        <v>0</v>
      </c>
      <c r="P1545" s="13" t="b">
        <f>AND(G1545="CLOSE",K1545&gt;84)</f>
        <v>0</v>
      </c>
      <c r="Q1545" s="13" t="b">
        <f>AND(G1545 = "INPRG",K1545&gt;84)</f>
        <v>0</v>
      </c>
      <c r="R1545" s="13" t="b">
        <f>AND(G1545 = "INPRG",K1545&gt;56,K1545&lt;=84)</f>
        <v>0</v>
      </c>
      <c r="S1545" s="13" t="b">
        <f>AND(G1545 = "INPRG",K1545&gt;28,K1545&lt;56)</f>
        <v>0</v>
      </c>
      <c r="T1545" s="13" t="b">
        <f>AND(G1545="INPRG",K1545&gt;=21,K1545&lt;28)</f>
        <v>0</v>
      </c>
      <c r="U1545" s="13" t="b">
        <f>AND(G1545="INPRG",K1545&gt;=14,K1545&lt;21)</f>
        <v>0</v>
      </c>
      <c r="V1545" s="13" t="b">
        <f>AND(G1545="INPRG",K1545&gt;=7,K1545&lt;14)</f>
        <v>0</v>
      </c>
      <c r="W1545" s="14" t="b">
        <f>AND(G1545="INPRG",K1545&lt;7)</f>
        <v>0</v>
      </c>
    </row>
    <row r="1546" spans="1:23" ht="15.75" x14ac:dyDescent="0.25">
      <c r="A1546" s="1" t="s">
        <v>3003</v>
      </c>
      <c r="B1546" s="2" t="s">
        <v>1</v>
      </c>
      <c r="C1546" s="2" t="s">
        <v>21</v>
      </c>
      <c r="D1546" s="2" t="s">
        <v>2924</v>
      </c>
      <c r="E1546" s="2" t="s">
        <v>2925</v>
      </c>
      <c r="F1546" s="3">
        <v>42076.344733796293</v>
      </c>
      <c r="G1546" s="2" t="s">
        <v>4</v>
      </c>
      <c r="H1546" s="2" t="s">
        <v>147</v>
      </c>
      <c r="I1546" s="3">
        <v>42079.958333333336</v>
      </c>
      <c r="J1546" s="4">
        <f ca="1">TODAY()</f>
        <v>42790</v>
      </c>
      <c r="K1546" s="5">
        <f>IF(I1546&lt;&gt;0,(I1546-F1546)-1,(J1546-F1546)-1)</f>
        <v>2.6135995370423188</v>
      </c>
      <c r="L1546" s="5" t="b">
        <f>IF(G1546="CAN",TRUE,FALSE)</f>
        <v>0</v>
      </c>
      <c r="M1546" s="6" t="b">
        <f>AND(G1546="CLOSE",K1546&lt;=28)</f>
        <v>1</v>
      </c>
      <c r="N1546" s="6" t="b">
        <f>AND(G1546="CLOSE",K1546&gt;28,K1546&lt;=56)</f>
        <v>0</v>
      </c>
      <c r="O1546" s="6" t="b">
        <f>AND(G1546="CLOSE",K1546&gt;56,K1546&lt;=84)</f>
        <v>0</v>
      </c>
      <c r="P1546" s="6" t="b">
        <f>AND(G1546="CLOSE",K1546&gt;84)</f>
        <v>0</v>
      </c>
      <c r="Q1546" s="6" t="b">
        <f>AND(G1546 = "INPRG",K1546&gt;84)</f>
        <v>0</v>
      </c>
      <c r="R1546" s="6" t="b">
        <f>AND(G1546 = "INPRG",K1546&gt;56,K1546&lt;=84)</f>
        <v>0</v>
      </c>
      <c r="S1546" s="6" t="b">
        <f>AND(G1546 = "INPRG",K1546&gt;28,K1546&lt;56)</f>
        <v>0</v>
      </c>
      <c r="T1546" s="6" t="b">
        <f>AND(G1546="INPRG",K1546&gt;=21,K1546&lt;28)</f>
        <v>0</v>
      </c>
      <c r="U1546" s="6" t="b">
        <f>AND(G1546="INPRG",K1546&gt;=14,K1546&lt;21)</f>
        <v>0</v>
      </c>
      <c r="V1546" s="6" t="b">
        <f>AND(G1546="INPRG",K1546&gt;=7,K1546&lt;14)</f>
        <v>0</v>
      </c>
      <c r="W1546" s="7" t="b">
        <f>AND(G1546="INPRG",K1546&lt;7)</f>
        <v>0</v>
      </c>
    </row>
    <row r="1547" spans="1:23" ht="15.75" x14ac:dyDescent="0.25">
      <c r="A1547" s="8" t="s">
        <v>3004</v>
      </c>
      <c r="B1547" s="9" t="s">
        <v>1</v>
      </c>
      <c r="C1547" s="9" t="s">
        <v>21</v>
      </c>
      <c r="D1547" s="9" t="s">
        <v>2905</v>
      </c>
      <c r="E1547" s="9" t="s">
        <v>2906</v>
      </c>
      <c r="F1547" s="10">
        <v>42076.344756944447</v>
      </c>
      <c r="G1547" s="9" t="s">
        <v>4</v>
      </c>
      <c r="H1547" s="9" t="s">
        <v>147</v>
      </c>
      <c r="I1547" s="10">
        <v>42079.958333333336</v>
      </c>
      <c r="J1547" s="11">
        <f ca="1">TODAY()</f>
        <v>42790</v>
      </c>
      <c r="K1547" s="12">
        <f>IF(I1547&lt;&gt;0,(I1547-F1547)-1,(J1547-F1547)-1)</f>
        <v>2.6135763888887595</v>
      </c>
      <c r="L1547" s="12" t="b">
        <f>IF(G1547="CAN",TRUE,FALSE)</f>
        <v>0</v>
      </c>
      <c r="M1547" s="13" t="b">
        <f>AND(G1547="CLOSE",K1547&lt;=28)</f>
        <v>1</v>
      </c>
      <c r="N1547" s="13" t="b">
        <f>AND(G1547="CLOSE",K1547&gt;28,K1547&lt;=56)</f>
        <v>0</v>
      </c>
      <c r="O1547" s="13" t="b">
        <f>AND(G1547="CLOSE",K1547&gt;56,K1547&lt;=84)</f>
        <v>0</v>
      </c>
      <c r="P1547" s="13" t="b">
        <f>AND(G1547="CLOSE",K1547&gt;84)</f>
        <v>0</v>
      </c>
      <c r="Q1547" s="13" t="b">
        <f>AND(G1547 = "INPRG",K1547&gt;84)</f>
        <v>0</v>
      </c>
      <c r="R1547" s="13" t="b">
        <f>AND(G1547 = "INPRG",K1547&gt;56,K1547&lt;=84)</f>
        <v>0</v>
      </c>
      <c r="S1547" s="13" t="b">
        <f>AND(G1547 = "INPRG",K1547&gt;28,K1547&lt;56)</f>
        <v>0</v>
      </c>
      <c r="T1547" s="13" t="b">
        <f>AND(G1547="INPRG",K1547&gt;=21,K1547&lt;28)</f>
        <v>0</v>
      </c>
      <c r="U1547" s="13" t="b">
        <f>AND(G1547="INPRG",K1547&gt;=14,K1547&lt;21)</f>
        <v>0</v>
      </c>
      <c r="V1547" s="13" t="b">
        <f>AND(G1547="INPRG",K1547&gt;=7,K1547&lt;14)</f>
        <v>0</v>
      </c>
      <c r="W1547" s="14" t="b">
        <f>AND(G1547="INPRG",K1547&lt;7)</f>
        <v>0</v>
      </c>
    </row>
    <row r="1548" spans="1:23" ht="15.75" x14ac:dyDescent="0.25">
      <c r="A1548" s="1" t="s">
        <v>3005</v>
      </c>
      <c r="B1548" s="2" t="s">
        <v>1</v>
      </c>
      <c r="C1548" s="2" t="s">
        <v>21</v>
      </c>
      <c r="D1548" s="2" t="s">
        <v>3006</v>
      </c>
      <c r="E1548" s="2" t="s">
        <v>2811</v>
      </c>
      <c r="F1548" s="3">
        <v>42076.344861111109</v>
      </c>
      <c r="G1548" s="2" t="s">
        <v>4</v>
      </c>
      <c r="H1548" s="2" t="s">
        <v>181</v>
      </c>
      <c r="I1548" s="3">
        <v>42105.958333333336</v>
      </c>
      <c r="J1548" s="4">
        <f ca="1">TODAY()</f>
        <v>42790</v>
      </c>
      <c r="K1548" s="5">
        <f>IF(I1548&lt;&gt;0,(I1548-F1548)-1,(J1548-F1548)-1)</f>
        <v>28.613472222226846</v>
      </c>
      <c r="L1548" s="5" t="b">
        <f>IF(G1548="CAN",TRUE,FALSE)</f>
        <v>0</v>
      </c>
      <c r="M1548" s="6" t="b">
        <f>AND(G1548="CLOSE",K1548&lt;=28)</f>
        <v>0</v>
      </c>
      <c r="N1548" s="6" t="b">
        <f>AND(G1548="CLOSE",K1548&gt;28,K1548&lt;=56)</f>
        <v>1</v>
      </c>
      <c r="O1548" s="6" t="b">
        <f>AND(G1548="CLOSE",K1548&gt;56,K1548&lt;=84)</f>
        <v>0</v>
      </c>
      <c r="P1548" s="6" t="b">
        <f>AND(G1548="CLOSE",K1548&gt;84)</f>
        <v>0</v>
      </c>
      <c r="Q1548" s="6" t="b">
        <f>AND(G1548 = "INPRG",K1548&gt;84)</f>
        <v>0</v>
      </c>
      <c r="R1548" s="6" t="b">
        <f>AND(G1548 = "INPRG",K1548&gt;56,K1548&lt;=84)</f>
        <v>0</v>
      </c>
      <c r="S1548" s="6" t="b">
        <f>AND(G1548 = "INPRG",K1548&gt;28,K1548&lt;56)</f>
        <v>0</v>
      </c>
      <c r="T1548" s="6" t="b">
        <f>AND(G1548="INPRG",K1548&gt;=21,K1548&lt;28)</f>
        <v>0</v>
      </c>
      <c r="U1548" s="6" t="b">
        <f>AND(G1548="INPRG",K1548&gt;=14,K1548&lt;21)</f>
        <v>0</v>
      </c>
      <c r="V1548" s="6" t="b">
        <f>AND(G1548="INPRG",K1548&gt;=7,K1548&lt;14)</f>
        <v>0</v>
      </c>
      <c r="W1548" s="7" t="b">
        <f>AND(G1548="INPRG",K1548&lt;7)</f>
        <v>0</v>
      </c>
    </row>
    <row r="1549" spans="1:23" ht="15.75" x14ac:dyDescent="0.25">
      <c r="A1549" s="8" t="s">
        <v>3007</v>
      </c>
      <c r="B1549" s="9" t="s">
        <v>1</v>
      </c>
      <c r="C1549" s="9" t="s">
        <v>21</v>
      </c>
      <c r="D1549" s="9" t="s">
        <v>3006</v>
      </c>
      <c r="E1549" s="9" t="s">
        <v>2813</v>
      </c>
      <c r="F1549" s="10">
        <v>42076.344884259262</v>
      </c>
      <c r="G1549" s="9" t="s">
        <v>4</v>
      </c>
      <c r="H1549" s="9" t="s">
        <v>181</v>
      </c>
      <c r="I1549" s="10">
        <v>42105.958333333336</v>
      </c>
      <c r="J1549" s="11">
        <f ca="1">TODAY()</f>
        <v>42790</v>
      </c>
      <c r="K1549" s="12">
        <f>IF(I1549&lt;&gt;0,(I1549-F1549)-1,(J1549-F1549)-1)</f>
        <v>28.613449074073287</v>
      </c>
      <c r="L1549" s="12" t="b">
        <f>IF(G1549="CAN",TRUE,FALSE)</f>
        <v>0</v>
      </c>
      <c r="M1549" s="13" t="b">
        <f>AND(G1549="CLOSE",K1549&lt;=28)</f>
        <v>0</v>
      </c>
      <c r="N1549" s="13" t="b">
        <f>AND(G1549="CLOSE",K1549&gt;28,K1549&lt;=56)</f>
        <v>1</v>
      </c>
      <c r="O1549" s="13" t="b">
        <f>AND(G1549="CLOSE",K1549&gt;56,K1549&lt;=84)</f>
        <v>0</v>
      </c>
      <c r="P1549" s="13" t="b">
        <f>AND(G1549="CLOSE",K1549&gt;84)</f>
        <v>0</v>
      </c>
      <c r="Q1549" s="13" t="b">
        <f>AND(G1549 = "INPRG",K1549&gt;84)</f>
        <v>0</v>
      </c>
      <c r="R1549" s="13" t="b">
        <f>AND(G1549 = "INPRG",K1549&gt;56,K1549&lt;=84)</f>
        <v>0</v>
      </c>
      <c r="S1549" s="13" t="b">
        <f>AND(G1549 = "INPRG",K1549&gt;28,K1549&lt;56)</f>
        <v>0</v>
      </c>
      <c r="T1549" s="13" t="b">
        <f>AND(G1549="INPRG",K1549&gt;=21,K1549&lt;28)</f>
        <v>0</v>
      </c>
      <c r="U1549" s="13" t="b">
        <f>AND(G1549="INPRG",K1549&gt;=14,K1549&lt;21)</f>
        <v>0</v>
      </c>
      <c r="V1549" s="13" t="b">
        <f>AND(G1549="INPRG",K1549&gt;=7,K1549&lt;14)</f>
        <v>0</v>
      </c>
      <c r="W1549" s="14" t="b">
        <f>AND(G1549="INPRG",K1549&lt;7)</f>
        <v>0</v>
      </c>
    </row>
    <row r="1550" spans="1:23" ht="15.75" x14ac:dyDescent="0.25">
      <c r="A1550" s="1" t="s">
        <v>3008</v>
      </c>
      <c r="B1550" s="2" t="s">
        <v>1</v>
      </c>
      <c r="C1550" s="2" t="s">
        <v>21</v>
      </c>
      <c r="D1550" s="2" t="s">
        <v>3009</v>
      </c>
      <c r="E1550" s="2" t="s">
        <v>3010</v>
      </c>
      <c r="F1550" s="3">
        <v>42076.345000000001</v>
      </c>
      <c r="G1550" s="2" t="s">
        <v>4</v>
      </c>
      <c r="H1550" s="2" t="s">
        <v>23</v>
      </c>
      <c r="I1550" s="3">
        <v>42079.958333333336</v>
      </c>
      <c r="J1550" s="4">
        <f ca="1">TODAY()</f>
        <v>42790</v>
      </c>
      <c r="K1550" s="5">
        <f>IF(I1550&lt;&gt;0,(I1550-F1550)-1,(J1550-F1550)-1)</f>
        <v>2.6133333333345945</v>
      </c>
      <c r="L1550" s="5" t="b">
        <f>IF(G1550="CAN",TRUE,FALSE)</f>
        <v>0</v>
      </c>
      <c r="M1550" s="6" t="b">
        <f>AND(G1550="CLOSE",K1550&lt;=28)</f>
        <v>1</v>
      </c>
      <c r="N1550" s="6" t="b">
        <f>AND(G1550="CLOSE",K1550&gt;28,K1550&lt;=56)</f>
        <v>0</v>
      </c>
      <c r="O1550" s="6" t="b">
        <f>AND(G1550="CLOSE",K1550&gt;56,K1550&lt;=84)</f>
        <v>0</v>
      </c>
      <c r="P1550" s="6" t="b">
        <f>AND(G1550="CLOSE",K1550&gt;84)</f>
        <v>0</v>
      </c>
      <c r="Q1550" s="6" t="b">
        <f>AND(G1550 = "INPRG",K1550&gt;84)</f>
        <v>0</v>
      </c>
      <c r="R1550" s="6" t="b">
        <f>AND(G1550 = "INPRG",K1550&gt;56,K1550&lt;=84)</f>
        <v>0</v>
      </c>
      <c r="S1550" s="6" t="b">
        <f>AND(G1550 = "INPRG",K1550&gt;28,K1550&lt;56)</f>
        <v>0</v>
      </c>
      <c r="T1550" s="6" t="b">
        <f>AND(G1550="INPRG",K1550&gt;=21,K1550&lt;28)</f>
        <v>0</v>
      </c>
      <c r="U1550" s="6" t="b">
        <f>AND(G1550="INPRG",K1550&gt;=14,K1550&lt;21)</f>
        <v>0</v>
      </c>
      <c r="V1550" s="6" t="b">
        <f>AND(G1550="INPRG",K1550&gt;=7,K1550&lt;14)</f>
        <v>0</v>
      </c>
      <c r="W1550" s="7" t="b">
        <f>AND(G1550="INPRG",K1550&lt;7)</f>
        <v>0</v>
      </c>
    </row>
    <row r="1551" spans="1:23" ht="15.75" x14ac:dyDescent="0.25">
      <c r="A1551" s="8" t="s">
        <v>3011</v>
      </c>
      <c r="B1551" s="9" t="s">
        <v>1</v>
      </c>
      <c r="C1551" s="9" t="s">
        <v>21</v>
      </c>
      <c r="D1551" s="9" t="s">
        <v>3012</v>
      </c>
      <c r="E1551" s="9" t="s">
        <v>3013</v>
      </c>
      <c r="F1551" s="10">
        <v>42076.34516203704</v>
      </c>
      <c r="G1551" s="9" t="s">
        <v>4</v>
      </c>
      <c r="H1551" s="9" t="s">
        <v>325</v>
      </c>
      <c r="I1551" s="10">
        <v>42081.958333333336</v>
      </c>
      <c r="J1551" s="11">
        <f ca="1">TODAY()</f>
        <v>42790</v>
      </c>
      <c r="K1551" s="12">
        <f>IF(I1551&lt;&gt;0,(I1551-F1551)-1,(J1551-F1551)-1)</f>
        <v>4.6131712962960592</v>
      </c>
      <c r="L1551" s="12" t="b">
        <f>IF(G1551="CAN",TRUE,FALSE)</f>
        <v>0</v>
      </c>
      <c r="M1551" s="13" t="b">
        <f>AND(G1551="CLOSE",K1551&lt;=28)</f>
        <v>1</v>
      </c>
      <c r="N1551" s="13" t="b">
        <f>AND(G1551="CLOSE",K1551&gt;28,K1551&lt;=56)</f>
        <v>0</v>
      </c>
      <c r="O1551" s="13" t="b">
        <f>AND(G1551="CLOSE",K1551&gt;56,K1551&lt;=84)</f>
        <v>0</v>
      </c>
      <c r="P1551" s="13" t="b">
        <f>AND(G1551="CLOSE",K1551&gt;84)</f>
        <v>0</v>
      </c>
      <c r="Q1551" s="13" t="b">
        <f>AND(G1551 = "INPRG",K1551&gt;84)</f>
        <v>0</v>
      </c>
      <c r="R1551" s="13" t="b">
        <f>AND(G1551 = "INPRG",K1551&gt;56,K1551&lt;=84)</f>
        <v>0</v>
      </c>
      <c r="S1551" s="13" t="b">
        <f>AND(G1551 = "INPRG",K1551&gt;28,K1551&lt;56)</f>
        <v>0</v>
      </c>
      <c r="T1551" s="13" t="b">
        <f>AND(G1551="INPRG",K1551&gt;=21,K1551&lt;28)</f>
        <v>0</v>
      </c>
      <c r="U1551" s="13" t="b">
        <f>AND(G1551="INPRG",K1551&gt;=14,K1551&lt;21)</f>
        <v>0</v>
      </c>
      <c r="V1551" s="13" t="b">
        <f>AND(G1551="INPRG",K1551&gt;=7,K1551&lt;14)</f>
        <v>0</v>
      </c>
      <c r="W1551" s="14" t="b">
        <f>AND(G1551="INPRG",K1551&lt;7)</f>
        <v>0</v>
      </c>
    </row>
    <row r="1552" spans="1:23" ht="15.75" x14ac:dyDescent="0.25">
      <c r="A1552" s="1" t="s">
        <v>3014</v>
      </c>
      <c r="B1552" s="2" t="s">
        <v>1</v>
      </c>
      <c r="C1552" s="2" t="s">
        <v>21</v>
      </c>
      <c r="D1552" s="2" t="s">
        <v>3015</v>
      </c>
      <c r="E1552" s="2" t="s">
        <v>3016</v>
      </c>
      <c r="F1552" s="3">
        <v>42076.345185185186</v>
      </c>
      <c r="G1552" s="2" t="s">
        <v>4</v>
      </c>
      <c r="H1552" s="2" t="s">
        <v>325</v>
      </c>
      <c r="I1552" s="3">
        <v>42081.958333333336</v>
      </c>
      <c r="J1552" s="4">
        <f ca="1">TODAY()</f>
        <v>42790</v>
      </c>
      <c r="K1552" s="5">
        <f>IF(I1552&lt;&gt;0,(I1552-F1552)-1,(J1552-F1552)-1)</f>
        <v>4.6131481481497758</v>
      </c>
      <c r="L1552" s="5" t="b">
        <f>IF(G1552="CAN",TRUE,FALSE)</f>
        <v>0</v>
      </c>
      <c r="M1552" s="6" t="b">
        <f>AND(G1552="CLOSE",K1552&lt;=28)</f>
        <v>1</v>
      </c>
      <c r="N1552" s="6" t="b">
        <f>AND(G1552="CLOSE",K1552&gt;28,K1552&lt;=56)</f>
        <v>0</v>
      </c>
      <c r="O1552" s="6" t="b">
        <f>AND(G1552="CLOSE",K1552&gt;56,K1552&lt;=84)</f>
        <v>0</v>
      </c>
      <c r="P1552" s="6" t="b">
        <f>AND(G1552="CLOSE",K1552&gt;84)</f>
        <v>0</v>
      </c>
      <c r="Q1552" s="6" t="b">
        <f>AND(G1552 = "INPRG",K1552&gt;84)</f>
        <v>0</v>
      </c>
      <c r="R1552" s="6" t="b">
        <f>AND(G1552 = "INPRG",K1552&gt;56,K1552&lt;=84)</f>
        <v>0</v>
      </c>
      <c r="S1552" s="6" t="b">
        <f>AND(G1552 = "INPRG",K1552&gt;28,K1552&lt;56)</f>
        <v>0</v>
      </c>
      <c r="T1552" s="6" t="b">
        <f>AND(G1552="INPRG",K1552&gt;=21,K1552&lt;28)</f>
        <v>0</v>
      </c>
      <c r="U1552" s="6" t="b">
        <f>AND(G1552="INPRG",K1552&gt;=14,K1552&lt;21)</f>
        <v>0</v>
      </c>
      <c r="V1552" s="6" t="b">
        <f>AND(G1552="INPRG",K1552&gt;=7,K1552&lt;14)</f>
        <v>0</v>
      </c>
      <c r="W1552" s="7" t="b">
        <f>AND(G1552="INPRG",K1552&lt;7)</f>
        <v>0</v>
      </c>
    </row>
    <row r="1553" spans="1:23" ht="15.75" x14ac:dyDescent="0.25">
      <c r="A1553" s="8" t="s">
        <v>3017</v>
      </c>
      <c r="B1553" s="9" t="s">
        <v>1</v>
      </c>
      <c r="C1553" s="9" t="s">
        <v>2</v>
      </c>
      <c r="D1553" s="9" t="s">
        <v>578</v>
      </c>
      <c r="E1553" s="9" t="s">
        <v>579</v>
      </c>
      <c r="F1553" s="10">
        <v>42076.345277777778</v>
      </c>
      <c r="G1553" s="9" t="s">
        <v>4</v>
      </c>
      <c r="H1553" s="9" t="s">
        <v>238</v>
      </c>
      <c r="I1553" s="10">
        <v>42081.958333333336</v>
      </c>
      <c r="J1553" s="11">
        <f ca="1">TODAY()</f>
        <v>42790</v>
      </c>
      <c r="K1553" s="12">
        <f>IF(I1553&lt;&gt;0,(I1553-F1553)-1,(J1553-F1553)-1)</f>
        <v>4.6130555555573665</v>
      </c>
      <c r="L1553" s="12" t="b">
        <f>IF(G1553="CAN",TRUE,FALSE)</f>
        <v>0</v>
      </c>
      <c r="M1553" s="13" t="b">
        <f>AND(G1553="CLOSE",K1553&lt;=28)</f>
        <v>1</v>
      </c>
      <c r="N1553" s="13" t="b">
        <f>AND(G1553="CLOSE",K1553&gt;28,K1553&lt;=56)</f>
        <v>0</v>
      </c>
      <c r="O1553" s="13" t="b">
        <f>AND(G1553="CLOSE",K1553&gt;56,K1553&lt;=84)</f>
        <v>0</v>
      </c>
      <c r="P1553" s="13" t="b">
        <f>AND(G1553="CLOSE",K1553&gt;84)</f>
        <v>0</v>
      </c>
      <c r="Q1553" s="13" t="b">
        <f>AND(G1553 = "INPRG",K1553&gt;84)</f>
        <v>0</v>
      </c>
      <c r="R1553" s="13" t="b">
        <f>AND(G1553 = "INPRG",K1553&gt;56,K1553&lt;=84)</f>
        <v>0</v>
      </c>
      <c r="S1553" s="13" t="b">
        <f>AND(G1553 = "INPRG",K1553&gt;28,K1553&lt;56)</f>
        <v>0</v>
      </c>
      <c r="T1553" s="13" t="b">
        <f>AND(G1553="INPRG",K1553&gt;=21,K1553&lt;28)</f>
        <v>0</v>
      </c>
      <c r="U1553" s="13" t="b">
        <f>AND(G1553="INPRG",K1553&gt;=14,K1553&lt;21)</f>
        <v>0</v>
      </c>
      <c r="V1553" s="13" t="b">
        <f>AND(G1553="INPRG",K1553&gt;=7,K1553&lt;14)</f>
        <v>0</v>
      </c>
      <c r="W1553" s="14" t="b">
        <f>AND(G1553="INPRG",K1553&lt;7)</f>
        <v>0</v>
      </c>
    </row>
    <row r="1554" spans="1:23" ht="15.75" x14ac:dyDescent="0.25">
      <c r="A1554" s="1" t="s">
        <v>3018</v>
      </c>
      <c r="B1554" s="2" t="s">
        <v>1</v>
      </c>
      <c r="C1554" s="2" t="s">
        <v>2</v>
      </c>
      <c r="D1554" s="2" t="s">
        <v>3019</v>
      </c>
      <c r="E1554" s="2" t="s">
        <v>3020</v>
      </c>
      <c r="F1554" s="3">
        <v>42076.345312500001</v>
      </c>
      <c r="G1554" s="2" t="s">
        <v>4</v>
      </c>
      <c r="H1554" s="2" t="s">
        <v>33</v>
      </c>
      <c r="I1554" s="3">
        <v>42113.958333333336</v>
      </c>
      <c r="J1554" s="4">
        <f ca="1">TODAY()</f>
        <v>42790</v>
      </c>
      <c r="K1554" s="5">
        <f>IF(I1554&lt;&gt;0,(I1554-F1554)-1,(J1554-F1554)-1)</f>
        <v>36.613020833334303</v>
      </c>
      <c r="L1554" s="5" t="b">
        <f>IF(G1554="CAN",TRUE,FALSE)</f>
        <v>0</v>
      </c>
      <c r="M1554" s="6" t="b">
        <f>AND(G1554="CLOSE",K1554&lt;=28)</f>
        <v>0</v>
      </c>
      <c r="N1554" s="6" t="b">
        <f>AND(G1554="CLOSE",K1554&gt;28,K1554&lt;=56)</f>
        <v>1</v>
      </c>
      <c r="O1554" s="6" t="b">
        <f>AND(G1554="CLOSE",K1554&gt;56,K1554&lt;=84)</f>
        <v>0</v>
      </c>
      <c r="P1554" s="6" t="b">
        <f>AND(G1554="CLOSE",K1554&gt;84)</f>
        <v>0</v>
      </c>
      <c r="Q1554" s="6" t="b">
        <f>AND(G1554 = "INPRG",K1554&gt;84)</f>
        <v>0</v>
      </c>
      <c r="R1554" s="6" t="b">
        <f>AND(G1554 = "INPRG",K1554&gt;56,K1554&lt;=84)</f>
        <v>0</v>
      </c>
      <c r="S1554" s="6" t="b">
        <f>AND(G1554 = "INPRG",K1554&gt;28,K1554&lt;56)</f>
        <v>0</v>
      </c>
      <c r="T1554" s="6" t="b">
        <f>AND(G1554="INPRG",K1554&gt;=21,K1554&lt;28)</f>
        <v>0</v>
      </c>
      <c r="U1554" s="6" t="b">
        <f>AND(G1554="INPRG",K1554&gt;=14,K1554&lt;21)</f>
        <v>0</v>
      </c>
      <c r="V1554" s="6" t="b">
        <f>AND(G1554="INPRG",K1554&gt;=7,K1554&lt;14)</f>
        <v>0</v>
      </c>
      <c r="W1554" s="7" t="b">
        <f>AND(G1554="INPRG",K1554&lt;7)</f>
        <v>0</v>
      </c>
    </row>
    <row r="1555" spans="1:23" ht="15.75" x14ac:dyDescent="0.25">
      <c r="A1555" s="8" t="s">
        <v>3021</v>
      </c>
      <c r="B1555" s="9" t="s">
        <v>1</v>
      </c>
      <c r="C1555" s="9" t="s">
        <v>2</v>
      </c>
      <c r="D1555" s="9" t="s">
        <v>2154</v>
      </c>
      <c r="E1555" s="9" t="s">
        <v>3022</v>
      </c>
      <c r="F1555" s="10">
        <v>42076.345324074071</v>
      </c>
      <c r="G1555" s="9" t="s">
        <v>4</v>
      </c>
      <c r="H1555" s="9" t="s">
        <v>238</v>
      </c>
      <c r="I1555" s="10">
        <v>42080.958333333336</v>
      </c>
      <c r="J1555" s="11">
        <f ca="1">TODAY()</f>
        <v>42790</v>
      </c>
      <c r="K1555" s="12">
        <f>IF(I1555&lt;&gt;0,(I1555-F1555)-1,(J1555-F1555)-1)</f>
        <v>3.6130092592647998</v>
      </c>
      <c r="L1555" s="12" t="b">
        <f>IF(G1555="CAN",TRUE,FALSE)</f>
        <v>0</v>
      </c>
      <c r="M1555" s="13" t="b">
        <f>AND(G1555="CLOSE",K1555&lt;=28)</f>
        <v>1</v>
      </c>
      <c r="N1555" s="13" t="b">
        <f>AND(G1555="CLOSE",K1555&gt;28,K1555&lt;=56)</f>
        <v>0</v>
      </c>
      <c r="O1555" s="13" t="b">
        <f>AND(G1555="CLOSE",K1555&gt;56,K1555&lt;=84)</f>
        <v>0</v>
      </c>
      <c r="P1555" s="13" t="b">
        <f>AND(G1555="CLOSE",K1555&gt;84)</f>
        <v>0</v>
      </c>
      <c r="Q1555" s="13" t="b">
        <f>AND(G1555 = "INPRG",K1555&gt;84)</f>
        <v>0</v>
      </c>
      <c r="R1555" s="13" t="b">
        <f>AND(G1555 = "INPRG",K1555&gt;56,K1555&lt;=84)</f>
        <v>0</v>
      </c>
      <c r="S1555" s="13" t="b">
        <f>AND(G1555 = "INPRG",K1555&gt;28,K1555&lt;56)</f>
        <v>0</v>
      </c>
      <c r="T1555" s="13" t="b">
        <f>AND(G1555="INPRG",K1555&gt;=21,K1555&lt;28)</f>
        <v>0</v>
      </c>
      <c r="U1555" s="13" t="b">
        <f>AND(G1555="INPRG",K1555&gt;=14,K1555&lt;21)</f>
        <v>0</v>
      </c>
      <c r="V1555" s="13" t="b">
        <f>AND(G1555="INPRG",K1555&gt;=7,K1555&lt;14)</f>
        <v>0</v>
      </c>
      <c r="W1555" s="14" t="b">
        <f>AND(G1555="INPRG",K1555&lt;7)</f>
        <v>0</v>
      </c>
    </row>
    <row r="1556" spans="1:23" ht="15.75" x14ac:dyDescent="0.25">
      <c r="A1556" s="1" t="s">
        <v>3023</v>
      </c>
      <c r="B1556" s="2" t="s">
        <v>1</v>
      </c>
      <c r="C1556" s="2" t="s">
        <v>2</v>
      </c>
      <c r="D1556" s="2" t="s">
        <v>2154</v>
      </c>
      <c r="E1556" s="2" t="s">
        <v>3024</v>
      </c>
      <c r="F1556" s="3">
        <v>42076.345335648148</v>
      </c>
      <c r="G1556" s="2" t="s">
        <v>4</v>
      </c>
      <c r="H1556" s="2" t="s">
        <v>238</v>
      </c>
      <c r="I1556" s="3">
        <v>42080.958333333336</v>
      </c>
      <c r="J1556" s="4">
        <f ca="1">TODAY()</f>
        <v>42790</v>
      </c>
      <c r="K1556" s="5">
        <f>IF(I1556&lt;&gt;0,(I1556-F1556)-1,(J1556-F1556)-1)</f>
        <v>3.6129976851880201</v>
      </c>
      <c r="L1556" s="5" t="b">
        <f>IF(G1556="CAN",TRUE,FALSE)</f>
        <v>0</v>
      </c>
      <c r="M1556" s="6" t="b">
        <f>AND(G1556="CLOSE",K1556&lt;=28)</f>
        <v>1</v>
      </c>
      <c r="N1556" s="6" t="b">
        <f>AND(G1556="CLOSE",K1556&gt;28,K1556&lt;=56)</f>
        <v>0</v>
      </c>
      <c r="O1556" s="6" t="b">
        <f>AND(G1556="CLOSE",K1556&gt;56,K1556&lt;=84)</f>
        <v>0</v>
      </c>
      <c r="P1556" s="6" t="b">
        <f>AND(G1556="CLOSE",K1556&gt;84)</f>
        <v>0</v>
      </c>
      <c r="Q1556" s="6" t="b">
        <f>AND(G1556 = "INPRG",K1556&gt;84)</f>
        <v>0</v>
      </c>
      <c r="R1556" s="6" t="b">
        <f>AND(G1556 = "INPRG",K1556&gt;56,K1556&lt;=84)</f>
        <v>0</v>
      </c>
      <c r="S1556" s="6" t="b">
        <f>AND(G1556 = "INPRG",K1556&gt;28,K1556&lt;56)</f>
        <v>0</v>
      </c>
      <c r="T1556" s="6" t="b">
        <f>AND(G1556="INPRG",K1556&gt;=21,K1556&lt;28)</f>
        <v>0</v>
      </c>
      <c r="U1556" s="6" t="b">
        <f>AND(G1556="INPRG",K1556&gt;=14,K1556&lt;21)</f>
        <v>0</v>
      </c>
      <c r="V1556" s="6" t="b">
        <f>AND(G1556="INPRG",K1556&gt;=7,K1556&lt;14)</f>
        <v>0</v>
      </c>
      <c r="W1556" s="7" t="b">
        <f>AND(G1556="INPRG",K1556&lt;7)</f>
        <v>0</v>
      </c>
    </row>
    <row r="1557" spans="1:23" ht="15.75" x14ac:dyDescent="0.25">
      <c r="A1557" s="8" t="s">
        <v>3025</v>
      </c>
      <c r="B1557" s="9" t="s">
        <v>1</v>
      </c>
      <c r="C1557" s="9" t="s">
        <v>2</v>
      </c>
      <c r="D1557" s="9" t="s">
        <v>2154</v>
      </c>
      <c r="E1557" s="9" t="s">
        <v>3026</v>
      </c>
      <c r="F1557" s="10">
        <v>42076.345347222225</v>
      </c>
      <c r="G1557" s="9" t="s">
        <v>4</v>
      </c>
      <c r="H1557" s="9" t="s">
        <v>238</v>
      </c>
      <c r="I1557" s="10">
        <v>42080.958333333336</v>
      </c>
      <c r="J1557" s="11">
        <f ca="1">TODAY()</f>
        <v>42790</v>
      </c>
      <c r="K1557" s="12">
        <f>IF(I1557&lt;&gt;0,(I1557-F1557)-1,(J1557-F1557)-1)</f>
        <v>3.6129861111112405</v>
      </c>
      <c r="L1557" s="12" t="b">
        <f>IF(G1557="CAN",TRUE,FALSE)</f>
        <v>0</v>
      </c>
      <c r="M1557" s="13" t="b">
        <f>AND(G1557="CLOSE",K1557&lt;=28)</f>
        <v>1</v>
      </c>
      <c r="N1557" s="13" t="b">
        <f>AND(G1557="CLOSE",K1557&gt;28,K1557&lt;=56)</f>
        <v>0</v>
      </c>
      <c r="O1557" s="13" t="b">
        <f>AND(G1557="CLOSE",K1557&gt;56,K1557&lt;=84)</f>
        <v>0</v>
      </c>
      <c r="P1557" s="13" t="b">
        <f>AND(G1557="CLOSE",K1557&gt;84)</f>
        <v>0</v>
      </c>
      <c r="Q1557" s="13" t="b">
        <f>AND(G1557 = "INPRG",K1557&gt;84)</f>
        <v>0</v>
      </c>
      <c r="R1557" s="13" t="b">
        <f>AND(G1557 = "INPRG",K1557&gt;56,K1557&lt;=84)</f>
        <v>0</v>
      </c>
      <c r="S1557" s="13" t="b">
        <f>AND(G1557 = "INPRG",K1557&gt;28,K1557&lt;56)</f>
        <v>0</v>
      </c>
      <c r="T1557" s="13" t="b">
        <f>AND(G1557="INPRG",K1557&gt;=21,K1557&lt;28)</f>
        <v>0</v>
      </c>
      <c r="U1557" s="13" t="b">
        <f>AND(G1557="INPRG",K1557&gt;=14,K1557&lt;21)</f>
        <v>0</v>
      </c>
      <c r="V1557" s="13" t="b">
        <f>AND(G1557="INPRG",K1557&gt;=7,K1557&lt;14)</f>
        <v>0</v>
      </c>
      <c r="W1557" s="14" t="b">
        <f>AND(G1557="INPRG",K1557&lt;7)</f>
        <v>0</v>
      </c>
    </row>
    <row r="1558" spans="1:23" ht="15.75" x14ac:dyDescent="0.25">
      <c r="A1558" s="1" t="s">
        <v>3027</v>
      </c>
      <c r="B1558" s="2" t="s">
        <v>1</v>
      </c>
      <c r="C1558" s="2" t="s">
        <v>2</v>
      </c>
      <c r="D1558" s="2" t="s">
        <v>2154</v>
      </c>
      <c r="E1558" s="2" t="s">
        <v>3028</v>
      </c>
      <c r="F1558" s="3">
        <v>42076.345358796294</v>
      </c>
      <c r="G1558" s="2" t="s">
        <v>4</v>
      </c>
      <c r="H1558" s="2" t="s">
        <v>238</v>
      </c>
      <c r="I1558" s="3">
        <v>42080.958333333336</v>
      </c>
      <c r="J1558" s="4">
        <f ca="1">TODAY()</f>
        <v>42790</v>
      </c>
      <c r="K1558" s="5">
        <f>IF(I1558&lt;&gt;0,(I1558-F1558)-1,(J1558-F1558)-1)</f>
        <v>3.6129745370417368</v>
      </c>
      <c r="L1558" s="5" t="b">
        <f>IF(G1558="CAN",TRUE,FALSE)</f>
        <v>0</v>
      </c>
      <c r="M1558" s="6" t="b">
        <f>AND(G1558="CLOSE",K1558&lt;=28)</f>
        <v>1</v>
      </c>
      <c r="N1558" s="6" t="b">
        <f>AND(G1558="CLOSE",K1558&gt;28,K1558&lt;=56)</f>
        <v>0</v>
      </c>
      <c r="O1558" s="6" t="b">
        <f>AND(G1558="CLOSE",K1558&gt;56,K1558&lt;=84)</f>
        <v>0</v>
      </c>
      <c r="P1558" s="6" t="b">
        <f>AND(G1558="CLOSE",K1558&gt;84)</f>
        <v>0</v>
      </c>
      <c r="Q1558" s="6" t="b">
        <f>AND(G1558 = "INPRG",K1558&gt;84)</f>
        <v>0</v>
      </c>
      <c r="R1558" s="6" t="b">
        <f>AND(G1558 = "INPRG",K1558&gt;56,K1558&lt;=84)</f>
        <v>0</v>
      </c>
      <c r="S1558" s="6" t="b">
        <f>AND(G1558 = "INPRG",K1558&gt;28,K1558&lt;56)</f>
        <v>0</v>
      </c>
      <c r="T1558" s="6" t="b">
        <f>AND(G1558="INPRG",K1558&gt;=21,K1558&lt;28)</f>
        <v>0</v>
      </c>
      <c r="U1558" s="6" t="b">
        <f>AND(G1558="INPRG",K1558&gt;=14,K1558&lt;21)</f>
        <v>0</v>
      </c>
      <c r="V1558" s="6" t="b">
        <f>AND(G1558="INPRG",K1558&gt;=7,K1558&lt;14)</f>
        <v>0</v>
      </c>
      <c r="W1558" s="7" t="b">
        <f>AND(G1558="INPRG",K1558&lt;7)</f>
        <v>0</v>
      </c>
    </row>
    <row r="1559" spans="1:23" ht="15.75" x14ac:dyDescent="0.25">
      <c r="A1559" s="8" t="s">
        <v>3029</v>
      </c>
      <c r="B1559" s="9" t="s">
        <v>1</v>
      </c>
      <c r="C1559" s="9" t="s">
        <v>2</v>
      </c>
      <c r="D1559" s="9" t="s">
        <v>2154</v>
      </c>
      <c r="E1559" s="9" t="s">
        <v>3030</v>
      </c>
      <c r="F1559" s="10">
        <v>42076.345381944448</v>
      </c>
      <c r="G1559" s="9" t="s">
        <v>4</v>
      </c>
      <c r="H1559" s="9" t="s">
        <v>238</v>
      </c>
      <c r="I1559" s="10">
        <v>42080.958333333336</v>
      </c>
      <c r="J1559" s="11">
        <f ca="1">TODAY()</f>
        <v>42790</v>
      </c>
      <c r="K1559" s="12">
        <f>IF(I1559&lt;&gt;0,(I1559-F1559)-1,(J1559-F1559)-1)</f>
        <v>3.6129513888881775</v>
      </c>
      <c r="L1559" s="12" t="b">
        <f>IF(G1559="CAN",TRUE,FALSE)</f>
        <v>0</v>
      </c>
      <c r="M1559" s="13" t="b">
        <f>AND(G1559="CLOSE",K1559&lt;=28)</f>
        <v>1</v>
      </c>
      <c r="N1559" s="13" t="b">
        <f>AND(G1559="CLOSE",K1559&gt;28,K1559&lt;=56)</f>
        <v>0</v>
      </c>
      <c r="O1559" s="13" t="b">
        <f>AND(G1559="CLOSE",K1559&gt;56,K1559&lt;=84)</f>
        <v>0</v>
      </c>
      <c r="P1559" s="13" t="b">
        <f>AND(G1559="CLOSE",K1559&gt;84)</f>
        <v>0</v>
      </c>
      <c r="Q1559" s="13" t="b">
        <f>AND(G1559 = "INPRG",K1559&gt;84)</f>
        <v>0</v>
      </c>
      <c r="R1559" s="13" t="b">
        <f>AND(G1559 = "INPRG",K1559&gt;56,K1559&lt;=84)</f>
        <v>0</v>
      </c>
      <c r="S1559" s="13" t="b">
        <f>AND(G1559 = "INPRG",K1559&gt;28,K1559&lt;56)</f>
        <v>0</v>
      </c>
      <c r="T1559" s="13" t="b">
        <f>AND(G1559="INPRG",K1559&gt;=21,K1559&lt;28)</f>
        <v>0</v>
      </c>
      <c r="U1559" s="13" t="b">
        <f>AND(G1559="INPRG",K1559&gt;=14,K1559&lt;21)</f>
        <v>0</v>
      </c>
      <c r="V1559" s="13" t="b">
        <f>AND(G1559="INPRG",K1559&gt;=7,K1559&lt;14)</f>
        <v>0</v>
      </c>
      <c r="W1559" s="14" t="b">
        <f>AND(G1559="INPRG",K1559&lt;7)</f>
        <v>0</v>
      </c>
    </row>
    <row r="1560" spans="1:23" ht="15.75" x14ac:dyDescent="0.25">
      <c r="A1560" s="1" t="s">
        <v>3031</v>
      </c>
      <c r="B1560" s="2" t="s">
        <v>1</v>
      </c>
      <c r="C1560" s="2" t="s">
        <v>2</v>
      </c>
      <c r="D1560" s="2" t="s">
        <v>2154</v>
      </c>
      <c r="E1560" s="2" t="s">
        <v>3032</v>
      </c>
      <c r="F1560" s="3">
        <v>42076.345393518517</v>
      </c>
      <c r="G1560" s="2" t="s">
        <v>4</v>
      </c>
      <c r="H1560" s="2" t="s">
        <v>238</v>
      </c>
      <c r="I1560" s="3">
        <v>42080.958333333336</v>
      </c>
      <c r="J1560" s="4">
        <f ca="1">TODAY()</f>
        <v>42790</v>
      </c>
      <c r="K1560" s="5">
        <f>IF(I1560&lt;&gt;0,(I1560-F1560)-1,(J1560-F1560)-1)</f>
        <v>3.6129398148186738</v>
      </c>
      <c r="L1560" s="5" t="b">
        <f>IF(G1560="CAN",TRUE,FALSE)</f>
        <v>0</v>
      </c>
      <c r="M1560" s="6" t="b">
        <f>AND(G1560="CLOSE",K1560&lt;=28)</f>
        <v>1</v>
      </c>
      <c r="N1560" s="6" t="b">
        <f>AND(G1560="CLOSE",K1560&gt;28,K1560&lt;=56)</f>
        <v>0</v>
      </c>
      <c r="O1560" s="6" t="b">
        <f>AND(G1560="CLOSE",K1560&gt;56,K1560&lt;=84)</f>
        <v>0</v>
      </c>
      <c r="P1560" s="6" t="b">
        <f>AND(G1560="CLOSE",K1560&gt;84)</f>
        <v>0</v>
      </c>
      <c r="Q1560" s="6" t="b">
        <f>AND(G1560 = "INPRG",K1560&gt;84)</f>
        <v>0</v>
      </c>
      <c r="R1560" s="6" t="b">
        <f>AND(G1560 = "INPRG",K1560&gt;56,K1560&lt;=84)</f>
        <v>0</v>
      </c>
      <c r="S1560" s="6" t="b">
        <f>AND(G1560 = "INPRG",K1560&gt;28,K1560&lt;56)</f>
        <v>0</v>
      </c>
      <c r="T1560" s="6" t="b">
        <f>AND(G1560="INPRG",K1560&gt;=21,K1560&lt;28)</f>
        <v>0</v>
      </c>
      <c r="U1560" s="6" t="b">
        <f>AND(G1560="INPRG",K1560&gt;=14,K1560&lt;21)</f>
        <v>0</v>
      </c>
      <c r="V1560" s="6" t="b">
        <f>AND(G1560="INPRG",K1560&gt;=7,K1560&lt;14)</f>
        <v>0</v>
      </c>
      <c r="W1560" s="7" t="b">
        <f>AND(G1560="INPRG",K1560&lt;7)</f>
        <v>0</v>
      </c>
    </row>
    <row r="1561" spans="1:23" ht="15.75" x14ac:dyDescent="0.25">
      <c r="A1561" s="8" t="s">
        <v>3033</v>
      </c>
      <c r="B1561" s="9" t="s">
        <v>1</v>
      </c>
      <c r="C1561" s="9" t="s">
        <v>2</v>
      </c>
      <c r="D1561" s="9" t="s">
        <v>2154</v>
      </c>
      <c r="E1561" s="9" t="s">
        <v>3034</v>
      </c>
      <c r="F1561" s="10">
        <v>42076.345405092594</v>
      </c>
      <c r="G1561" s="9" t="s">
        <v>4</v>
      </c>
      <c r="H1561" s="9" t="s">
        <v>238</v>
      </c>
      <c r="I1561" s="10">
        <v>42080.958333333336</v>
      </c>
      <c r="J1561" s="11">
        <f ca="1">TODAY()</f>
        <v>42790</v>
      </c>
      <c r="K1561" s="12">
        <f>IF(I1561&lt;&gt;0,(I1561-F1561)-1,(J1561-F1561)-1)</f>
        <v>3.6129282407418941</v>
      </c>
      <c r="L1561" s="12" t="b">
        <f>IF(G1561="CAN",TRUE,FALSE)</f>
        <v>0</v>
      </c>
      <c r="M1561" s="13" t="b">
        <f>AND(G1561="CLOSE",K1561&lt;=28)</f>
        <v>1</v>
      </c>
      <c r="N1561" s="13" t="b">
        <f>AND(G1561="CLOSE",K1561&gt;28,K1561&lt;=56)</f>
        <v>0</v>
      </c>
      <c r="O1561" s="13" t="b">
        <f>AND(G1561="CLOSE",K1561&gt;56,K1561&lt;=84)</f>
        <v>0</v>
      </c>
      <c r="P1561" s="13" t="b">
        <f>AND(G1561="CLOSE",K1561&gt;84)</f>
        <v>0</v>
      </c>
      <c r="Q1561" s="13" t="b">
        <f>AND(G1561 = "INPRG",K1561&gt;84)</f>
        <v>0</v>
      </c>
      <c r="R1561" s="13" t="b">
        <f>AND(G1561 = "INPRG",K1561&gt;56,K1561&lt;=84)</f>
        <v>0</v>
      </c>
      <c r="S1561" s="13" t="b">
        <f>AND(G1561 = "INPRG",K1561&gt;28,K1561&lt;56)</f>
        <v>0</v>
      </c>
      <c r="T1561" s="13" t="b">
        <f>AND(G1561="INPRG",K1561&gt;=21,K1561&lt;28)</f>
        <v>0</v>
      </c>
      <c r="U1561" s="13" t="b">
        <f>AND(G1561="INPRG",K1561&gt;=14,K1561&lt;21)</f>
        <v>0</v>
      </c>
      <c r="V1561" s="13" t="b">
        <f>AND(G1561="INPRG",K1561&gt;=7,K1561&lt;14)</f>
        <v>0</v>
      </c>
      <c r="W1561" s="14" t="b">
        <f>AND(G1561="INPRG",K1561&lt;7)</f>
        <v>0</v>
      </c>
    </row>
    <row r="1562" spans="1:23" ht="15.75" x14ac:dyDescent="0.25">
      <c r="A1562" s="1" t="s">
        <v>3035</v>
      </c>
      <c r="B1562" s="2" t="s">
        <v>1</v>
      </c>
      <c r="C1562" s="2" t="s">
        <v>2</v>
      </c>
      <c r="D1562" s="2" t="s">
        <v>531</v>
      </c>
      <c r="E1562" s="2" t="s">
        <v>585</v>
      </c>
      <c r="F1562" s="3">
        <v>42076.34547453704</v>
      </c>
      <c r="G1562" s="2" t="s">
        <v>4</v>
      </c>
      <c r="H1562" s="2" t="s">
        <v>238</v>
      </c>
      <c r="I1562" s="3">
        <v>42083.958333333336</v>
      </c>
      <c r="J1562" s="4">
        <f ca="1">TODAY()</f>
        <v>42790</v>
      </c>
      <c r="K1562" s="5">
        <f>IF(I1562&lt;&gt;0,(I1562-F1562)-1,(J1562-F1562)-1)</f>
        <v>6.6128587962957681</v>
      </c>
      <c r="L1562" s="5" t="b">
        <f>IF(G1562="CAN",TRUE,FALSE)</f>
        <v>0</v>
      </c>
      <c r="M1562" s="6" t="b">
        <f>AND(G1562="CLOSE",K1562&lt;=28)</f>
        <v>1</v>
      </c>
      <c r="N1562" s="6" t="b">
        <f>AND(G1562="CLOSE",K1562&gt;28,K1562&lt;=56)</f>
        <v>0</v>
      </c>
      <c r="O1562" s="6" t="b">
        <f>AND(G1562="CLOSE",K1562&gt;56,K1562&lt;=84)</f>
        <v>0</v>
      </c>
      <c r="P1562" s="6" t="b">
        <f>AND(G1562="CLOSE",K1562&gt;84)</f>
        <v>0</v>
      </c>
      <c r="Q1562" s="6" t="b">
        <f>AND(G1562 = "INPRG",K1562&gt;84)</f>
        <v>0</v>
      </c>
      <c r="R1562" s="6" t="b">
        <f>AND(G1562 = "INPRG",K1562&gt;56,K1562&lt;=84)</f>
        <v>0</v>
      </c>
      <c r="S1562" s="6" t="b">
        <f>AND(G1562 = "INPRG",K1562&gt;28,K1562&lt;56)</f>
        <v>0</v>
      </c>
      <c r="T1562" s="6" t="b">
        <f>AND(G1562="INPRG",K1562&gt;=21,K1562&lt;28)</f>
        <v>0</v>
      </c>
      <c r="U1562" s="6" t="b">
        <f>AND(G1562="INPRG",K1562&gt;=14,K1562&lt;21)</f>
        <v>0</v>
      </c>
      <c r="V1562" s="6" t="b">
        <f>AND(G1562="INPRG",K1562&gt;=7,K1562&lt;14)</f>
        <v>0</v>
      </c>
      <c r="W1562" s="7" t="b">
        <f>AND(G1562="INPRG",K1562&lt;7)</f>
        <v>0</v>
      </c>
    </row>
    <row r="1563" spans="1:23" ht="15.75" x14ac:dyDescent="0.25">
      <c r="A1563" s="8" t="s">
        <v>3036</v>
      </c>
      <c r="B1563" s="9" t="s">
        <v>1</v>
      </c>
      <c r="C1563" s="9" t="s">
        <v>2</v>
      </c>
      <c r="D1563" s="9" t="s">
        <v>587</v>
      </c>
      <c r="E1563" s="9" t="s">
        <v>588</v>
      </c>
      <c r="F1563" s="10">
        <v>42076.345486111109</v>
      </c>
      <c r="G1563" s="9" t="s">
        <v>4</v>
      </c>
      <c r="H1563" s="9" t="s">
        <v>238</v>
      </c>
      <c r="I1563" s="10">
        <v>42081.958333333336</v>
      </c>
      <c r="J1563" s="11">
        <f ca="1">TODAY()</f>
        <v>42790</v>
      </c>
      <c r="K1563" s="12">
        <f>IF(I1563&lt;&gt;0,(I1563-F1563)-1,(J1563-F1563)-1)</f>
        <v>4.6128472222262644</v>
      </c>
      <c r="L1563" s="12" t="b">
        <f>IF(G1563="CAN",TRUE,FALSE)</f>
        <v>0</v>
      </c>
      <c r="M1563" s="13" t="b">
        <f>AND(G1563="CLOSE",K1563&lt;=28)</f>
        <v>1</v>
      </c>
      <c r="N1563" s="13" t="b">
        <f>AND(G1563="CLOSE",K1563&gt;28,K1563&lt;=56)</f>
        <v>0</v>
      </c>
      <c r="O1563" s="13" t="b">
        <f>AND(G1563="CLOSE",K1563&gt;56,K1563&lt;=84)</f>
        <v>0</v>
      </c>
      <c r="P1563" s="13" t="b">
        <f>AND(G1563="CLOSE",K1563&gt;84)</f>
        <v>0</v>
      </c>
      <c r="Q1563" s="13" t="b">
        <f>AND(G1563 = "INPRG",K1563&gt;84)</f>
        <v>0</v>
      </c>
      <c r="R1563" s="13" t="b">
        <f>AND(G1563 = "INPRG",K1563&gt;56,K1563&lt;=84)</f>
        <v>0</v>
      </c>
      <c r="S1563" s="13" t="b">
        <f>AND(G1563 = "INPRG",K1563&gt;28,K1563&lt;56)</f>
        <v>0</v>
      </c>
      <c r="T1563" s="13" t="b">
        <f>AND(G1563="INPRG",K1563&gt;=21,K1563&lt;28)</f>
        <v>0</v>
      </c>
      <c r="U1563" s="13" t="b">
        <f>AND(G1563="INPRG",K1563&gt;=14,K1563&lt;21)</f>
        <v>0</v>
      </c>
      <c r="V1563" s="13" t="b">
        <f>AND(G1563="INPRG",K1563&gt;=7,K1563&lt;14)</f>
        <v>0</v>
      </c>
      <c r="W1563" s="14" t="b">
        <f>AND(G1563="INPRG",K1563&lt;7)</f>
        <v>0</v>
      </c>
    </row>
    <row r="1564" spans="1:23" ht="15.75" x14ac:dyDescent="0.25">
      <c r="A1564" s="1" t="s">
        <v>3037</v>
      </c>
      <c r="B1564" s="2" t="s">
        <v>1</v>
      </c>
      <c r="C1564" s="2" t="s">
        <v>2</v>
      </c>
      <c r="D1564" s="2" t="s">
        <v>491</v>
      </c>
      <c r="E1564" s="2" t="s">
        <v>3038</v>
      </c>
      <c r="F1564" s="3">
        <v>42076.345590277779</v>
      </c>
      <c r="G1564" s="2" t="s">
        <v>4</v>
      </c>
      <c r="H1564" s="2" t="s">
        <v>208</v>
      </c>
      <c r="I1564" s="3">
        <v>42083.958333333336</v>
      </c>
      <c r="J1564" s="4">
        <f ca="1">TODAY()</f>
        <v>42790</v>
      </c>
      <c r="K1564" s="5">
        <f>IF(I1564&lt;&gt;0,(I1564-F1564)-1,(J1564-F1564)-1)</f>
        <v>6.6127430555570754</v>
      </c>
      <c r="L1564" s="5" t="b">
        <f>IF(G1564="CAN",TRUE,FALSE)</f>
        <v>0</v>
      </c>
      <c r="M1564" s="6" t="b">
        <f>AND(G1564="CLOSE",K1564&lt;=28)</f>
        <v>1</v>
      </c>
      <c r="N1564" s="6" t="b">
        <f>AND(G1564="CLOSE",K1564&gt;28,K1564&lt;=56)</f>
        <v>0</v>
      </c>
      <c r="O1564" s="6" t="b">
        <f>AND(G1564="CLOSE",K1564&gt;56,K1564&lt;=84)</f>
        <v>0</v>
      </c>
      <c r="P1564" s="6" t="b">
        <f>AND(G1564="CLOSE",K1564&gt;84)</f>
        <v>0</v>
      </c>
      <c r="Q1564" s="6" t="b">
        <f>AND(G1564 = "INPRG",K1564&gt;84)</f>
        <v>0</v>
      </c>
      <c r="R1564" s="6" t="b">
        <f>AND(G1564 = "INPRG",K1564&gt;56,K1564&lt;=84)</f>
        <v>0</v>
      </c>
      <c r="S1564" s="6" t="b">
        <f>AND(G1564 = "INPRG",K1564&gt;28,K1564&lt;56)</f>
        <v>0</v>
      </c>
      <c r="T1564" s="6" t="b">
        <f>AND(G1564="INPRG",K1564&gt;=21,K1564&lt;28)</f>
        <v>0</v>
      </c>
      <c r="U1564" s="6" t="b">
        <f>AND(G1564="INPRG",K1564&gt;=14,K1564&lt;21)</f>
        <v>0</v>
      </c>
      <c r="V1564" s="6" t="b">
        <f>AND(G1564="INPRG",K1564&gt;=7,K1564&lt;14)</f>
        <v>0</v>
      </c>
      <c r="W1564" s="7" t="b">
        <f>AND(G1564="INPRG",K1564&lt;7)</f>
        <v>0</v>
      </c>
    </row>
    <row r="1565" spans="1:23" ht="15.75" x14ac:dyDescent="0.25">
      <c r="A1565" s="8" t="s">
        <v>3039</v>
      </c>
      <c r="B1565" s="9" t="s">
        <v>1</v>
      </c>
      <c r="C1565" s="9" t="s">
        <v>2</v>
      </c>
      <c r="D1565" s="9" t="s">
        <v>491</v>
      </c>
      <c r="E1565" s="9" t="s">
        <v>3040</v>
      </c>
      <c r="F1565" s="10">
        <v>42076.345613425925</v>
      </c>
      <c r="G1565" s="9" t="s">
        <v>4</v>
      </c>
      <c r="H1565" s="9" t="s">
        <v>208</v>
      </c>
      <c r="I1565" s="10">
        <v>42083.958333333336</v>
      </c>
      <c r="J1565" s="11">
        <f ca="1">TODAY()</f>
        <v>42790</v>
      </c>
      <c r="K1565" s="12">
        <f>IF(I1565&lt;&gt;0,(I1565-F1565)-1,(J1565-F1565)-1)</f>
        <v>6.6127199074107921</v>
      </c>
      <c r="L1565" s="12" t="b">
        <f>IF(G1565="CAN",TRUE,FALSE)</f>
        <v>0</v>
      </c>
      <c r="M1565" s="13" t="b">
        <f>AND(G1565="CLOSE",K1565&lt;=28)</f>
        <v>1</v>
      </c>
      <c r="N1565" s="13" t="b">
        <f>AND(G1565="CLOSE",K1565&gt;28,K1565&lt;=56)</f>
        <v>0</v>
      </c>
      <c r="O1565" s="13" t="b">
        <f>AND(G1565="CLOSE",K1565&gt;56,K1565&lt;=84)</f>
        <v>0</v>
      </c>
      <c r="P1565" s="13" t="b">
        <f>AND(G1565="CLOSE",K1565&gt;84)</f>
        <v>0</v>
      </c>
      <c r="Q1565" s="13" t="b">
        <f>AND(G1565 = "INPRG",K1565&gt;84)</f>
        <v>0</v>
      </c>
      <c r="R1565" s="13" t="b">
        <f>AND(G1565 = "INPRG",K1565&gt;56,K1565&lt;=84)</f>
        <v>0</v>
      </c>
      <c r="S1565" s="13" t="b">
        <f>AND(G1565 = "INPRG",K1565&gt;28,K1565&lt;56)</f>
        <v>0</v>
      </c>
      <c r="T1565" s="13" t="b">
        <f>AND(G1565="INPRG",K1565&gt;=21,K1565&lt;28)</f>
        <v>0</v>
      </c>
      <c r="U1565" s="13" t="b">
        <f>AND(G1565="INPRG",K1565&gt;=14,K1565&lt;21)</f>
        <v>0</v>
      </c>
      <c r="V1565" s="13" t="b">
        <f>AND(G1565="INPRG",K1565&gt;=7,K1565&lt;14)</f>
        <v>0</v>
      </c>
      <c r="W1565" s="14" t="b">
        <f>AND(G1565="INPRG",K1565&lt;7)</f>
        <v>0</v>
      </c>
    </row>
    <row r="1566" spans="1:23" ht="15.75" x14ac:dyDescent="0.25">
      <c r="A1566" s="1" t="s">
        <v>3041</v>
      </c>
      <c r="B1566" s="2" t="s">
        <v>1</v>
      </c>
      <c r="C1566" s="2" t="s">
        <v>2</v>
      </c>
      <c r="D1566" s="2" t="s">
        <v>491</v>
      </c>
      <c r="E1566" s="2" t="s">
        <v>3042</v>
      </c>
      <c r="F1566" s="3">
        <v>42076.345625000002</v>
      </c>
      <c r="G1566" s="2" t="s">
        <v>4</v>
      </c>
      <c r="H1566" s="2" t="s">
        <v>208</v>
      </c>
      <c r="I1566" s="3">
        <v>42083.958333333336</v>
      </c>
      <c r="J1566" s="4">
        <f ca="1">TODAY()</f>
        <v>42790</v>
      </c>
      <c r="K1566" s="5">
        <f>IF(I1566&lt;&gt;0,(I1566-F1566)-1,(J1566-F1566)-1)</f>
        <v>6.6127083333340124</v>
      </c>
      <c r="L1566" s="5" t="b">
        <f>IF(G1566="CAN",TRUE,FALSE)</f>
        <v>0</v>
      </c>
      <c r="M1566" s="6" t="b">
        <f>AND(G1566="CLOSE",K1566&lt;=28)</f>
        <v>1</v>
      </c>
      <c r="N1566" s="6" t="b">
        <f>AND(G1566="CLOSE",K1566&gt;28,K1566&lt;=56)</f>
        <v>0</v>
      </c>
      <c r="O1566" s="6" t="b">
        <f>AND(G1566="CLOSE",K1566&gt;56,K1566&lt;=84)</f>
        <v>0</v>
      </c>
      <c r="P1566" s="6" t="b">
        <f>AND(G1566="CLOSE",K1566&gt;84)</f>
        <v>0</v>
      </c>
      <c r="Q1566" s="6" t="b">
        <f>AND(G1566 = "INPRG",K1566&gt;84)</f>
        <v>0</v>
      </c>
      <c r="R1566" s="6" t="b">
        <f>AND(G1566 = "INPRG",K1566&gt;56,K1566&lt;=84)</f>
        <v>0</v>
      </c>
      <c r="S1566" s="6" t="b">
        <f>AND(G1566 = "INPRG",K1566&gt;28,K1566&lt;56)</f>
        <v>0</v>
      </c>
      <c r="T1566" s="6" t="b">
        <f>AND(G1566="INPRG",K1566&gt;=21,K1566&lt;28)</f>
        <v>0</v>
      </c>
      <c r="U1566" s="6" t="b">
        <f>AND(G1566="INPRG",K1566&gt;=14,K1566&lt;21)</f>
        <v>0</v>
      </c>
      <c r="V1566" s="6" t="b">
        <f>AND(G1566="INPRG",K1566&gt;=7,K1566&lt;14)</f>
        <v>0</v>
      </c>
      <c r="W1566" s="7" t="b">
        <f>AND(G1566="INPRG",K1566&lt;7)</f>
        <v>0</v>
      </c>
    </row>
    <row r="1567" spans="1:23" ht="15.75" x14ac:dyDescent="0.25">
      <c r="A1567" s="8" t="s">
        <v>3043</v>
      </c>
      <c r="B1567" s="9" t="s">
        <v>1</v>
      </c>
      <c r="C1567" s="9" t="s">
        <v>2</v>
      </c>
      <c r="D1567" s="9" t="s">
        <v>491</v>
      </c>
      <c r="E1567" s="9" t="s">
        <v>3044</v>
      </c>
      <c r="F1567" s="10">
        <v>42076.345648148148</v>
      </c>
      <c r="G1567" s="9" t="s">
        <v>4</v>
      </c>
      <c r="H1567" s="9" t="s">
        <v>208</v>
      </c>
      <c r="I1567" s="10">
        <v>42083.958333333336</v>
      </c>
      <c r="J1567" s="11">
        <f ca="1">TODAY()</f>
        <v>42790</v>
      </c>
      <c r="K1567" s="12">
        <f>IF(I1567&lt;&gt;0,(I1567-F1567)-1,(J1567-F1567)-1)</f>
        <v>6.6126851851877291</v>
      </c>
      <c r="L1567" s="12" t="b">
        <f>IF(G1567="CAN",TRUE,FALSE)</f>
        <v>0</v>
      </c>
      <c r="M1567" s="13" t="b">
        <f>AND(G1567="CLOSE",K1567&lt;=28)</f>
        <v>1</v>
      </c>
      <c r="N1567" s="13" t="b">
        <f>AND(G1567="CLOSE",K1567&gt;28,K1567&lt;=56)</f>
        <v>0</v>
      </c>
      <c r="O1567" s="13" t="b">
        <f>AND(G1567="CLOSE",K1567&gt;56,K1567&lt;=84)</f>
        <v>0</v>
      </c>
      <c r="P1567" s="13" t="b">
        <f>AND(G1567="CLOSE",K1567&gt;84)</f>
        <v>0</v>
      </c>
      <c r="Q1567" s="13" t="b">
        <f>AND(G1567 = "INPRG",K1567&gt;84)</f>
        <v>0</v>
      </c>
      <c r="R1567" s="13" t="b">
        <f>AND(G1567 = "INPRG",K1567&gt;56,K1567&lt;=84)</f>
        <v>0</v>
      </c>
      <c r="S1567" s="13" t="b">
        <f>AND(G1567 = "INPRG",K1567&gt;28,K1567&lt;56)</f>
        <v>0</v>
      </c>
      <c r="T1567" s="13" t="b">
        <f>AND(G1567="INPRG",K1567&gt;=21,K1567&lt;28)</f>
        <v>0</v>
      </c>
      <c r="U1567" s="13" t="b">
        <f>AND(G1567="INPRG",K1567&gt;=14,K1567&lt;21)</f>
        <v>0</v>
      </c>
      <c r="V1567" s="13" t="b">
        <f>AND(G1567="INPRG",K1567&gt;=7,K1567&lt;14)</f>
        <v>0</v>
      </c>
      <c r="W1567" s="14" t="b">
        <f>AND(G1567="INPRG",K1567&lt;7)</f>
        <v>0</v>
      </c>
    </row>
    <row r="1568" spans="1:23" ht="15.75" x14ac:dyDescent="0.25">
      <c r="A1568" s="1" t="s">
        <v>3045</v>
      </c>
      <c r="B1568" s="2" t="s">
        <v>1</v>
      </c>
      <c r="C1568" s="2" t="s">
        <v>2</v>
      </c>
      <c r="D1568" s="2" t="s">
        <v>491</v>
      </c>
      <c r="E1568" s="2" t="s">
        <v>3046</v>
      </c>
      <c r="F1568" s="3">
        <v>42076.345671296294</v>
      </c>
      <c r="G1568" s="2" t="s">
        <v>4</v>
      </c>
      <c r="H1568" s="2" t="s">
        <v>208</v>
      </c>
      <c r="I1568" s="3">
        <v>42083.958333333336</v>
      </c>
      <c r="J1568" s="4">
        <f ca="1">TODAY()</f>
        <v>42790</v>
      </c>
      <c r="K1568" s="5">
        <f>IF(I1568&lt;&gt;0,(I1568-F1568)-1,(J1568-F1568)-1)</f>
        <v>6.6126620370414457</v>
      </c>
      <c r="L1568" s="5" t="b">
        <f>IF(G1568="CAN",TRUE,FALSE)</f>
        <v>0</v>
      </c>
      <c r="M1568" s="6" t="b">
        <f>AND(G1568="CLOSE",K1568&lt;=28)</f>
        <v>1</v>
      </c>
      <c r="N1568" s="6" t="b">
        <f>AND(G1568="CLOSE",K1568&gt;28,K1568&lt;=56)</f>
        <v>0</v>
      </c>
      <c r="O1568" s="6" t="b">
        <f>AND(G1568="CLOSE",K1568&gt;56,K1568&lt;=84)</f>
        <v>0</v>
      </c>
      <c r="P1568" s="6" t="b">
        <f>AND(G1568="CLOSE",K1568&gt;84)</f>
        <v>0</v>
      </c>
      <c r="Q1568" s="6" t="b">
        <f>AND(G1568 = "INPRG",K1568&gt;84)</f>
        <v>0</v>
      </c>
      <c r="R1568" s="6" t="b">
        <f>AND(G1568 = "INPRG",K1568&gt;56,K1568&lt;=84)</f>
        <v>0</v>
      </c>
      <c r="S1568" s="6" t="b">
        <f>AND(G1568 = "INPRG",K1568&gt;28,K1568&lt;56)</f>
        <v>0</v>
      </c>
      <c r="T1568" s="6" t="b">
        <f>AND(G1568="INPRG",K1568&gt;=21,K1568&lt;28)</f>
        <v>0</v>
      </c>
      <c r="U1568" s="6" t="b">
        <f>AND(G1568="INPRG",K1568&gt;=14,K1568&lt;21)</f>
        <v>0</v>
      </c>
      <c r="V1568" s="6" t="b">
        <f>AND(G1568="INPRG",K1568&gt;=7,K1568&lt;14)</f>
        <v>0</v>
      </c>
      <c r="W1568" s="7" t="b">
        <f>AND(G1568="INPRG",K1568&lt;7)</f>
        <v>0</v>
      </c>
    </row>
    <row r="1569" spans="1:23" ht="15.75" x14ac:dyDescent="0.25">
      <c r="A1569" s="8" t="s">
        <v>3047</v>
      </c>
      <c r="B1569" s="9" t="s">
        <v>1</v>
      </c>
      <c r="C1569" s="9" t="s">
        <v>21</v>
      </c>
      <c r="D1569" s="9" t="s">
        <v>600</v>
      </c>
      <c r="E1569" s="9"/>
      <c r="F1569" s="10">
        <v>42076.345752314817</v>
      </c>
      <c r="G1569" s="9" t="s">
        <v>4</v>
      </c>
      <c r="H1569" s="9" t="s">
        <v>43</v>
      </c>
      <c r="I1569" s="10">
        <v>42082.958333333336</v>
      </c>
      <c r="J1569" s="11">
        <f ca="1">TODAY()</f>
        <v>42790</v>
      </c>
      <c r="K1569" s="12">
        <f>IF(I1569&lt;&gt;0,(I1569-F1569)-1,(J1569-F1569)-1)</f>
        <v>5.6125810185185401</v>
      </c>
      <c r="L1569" s="12" t="b">
        <f>IF(G1569="CAN",TRUE,FALSE)</f>
        <v>0</v>
      </c>
      <c r="M1569" s="13" t="b">
        <f>AND(G1569="CLOSE",K1569&lt;=28)</f>
        <v>1</v>
      </c>
      <c r="N1569" s="13" t="b">
        <f>AND(G1569="CLOSE",K1569&gt;28,K1569&lt;=56)</f>
        <v>0</v>
      </c>
      <c r="O1569" s="13" t="b">
        <f>AND(G1569="CLOSE",K1569&gt;56,K1569&lt;=84)</f>
        <v>0</v>
      </c>
      <c r="P1569" s="13" t="b">
        <f>AND(G1569="CLOSE",K1569&gt;84)</f>
        <v>0</v>
      </c>
      <c r="Q1569" s="13" t="b">
        <f>AND(G1569 = "INPRG",K1569&gt;84)</f>
        <v>0</v>
      </c>
      <c r="R1569" s="13" t="b">
        <f>AND(G1569 = "INPRG",K1569&gt;56,K1569&lt;=84)</f>
        <v>0</v>
      </c>
      <c r="S1569" s="13" t="b">
        <f>AND(G1569 = "INPRG",K1569&gt;28,K1569&lt;56)</f>
        <v>0</v>
      </c>
      <c r="T1569" s="13" t="b">
        <f>AND(G1569="INPRG",K1569&gt;=21,K1569&lt;28)</f>
        <v>0</v>
      </c>
      <c r="U1569" s="13" t="b">
        <f>AND(G1569="INPRG",K1569&gt;=14,K1569&lt;21)</f>
        <v>0</v>
      </c>
      <c r="V1569" s="13" t="b">
        <f>AND(G1569="INPRG",K1569&gt;=7,K1569&lt;14)</f>
        <v>0</v>
      </c>
      <c r="W1569" s="14" t="b">
        <f>AND(G1569="INPRG",K1569&lt;7)</f>
        <v>0</v>
      </c>
    </row>
    <row r="1570" spans="1:23" ht="15.75" x14ac:dyDescent="0.25">
      <c r="A1570" s="1" t="s">
        <v>3048</v>
      </c>
      <c r="B1570" s="2" t="s">
        <v>1</v>
      </c>
      <c r="C1570" s="2" t="s">
        <v>2</v>
      </c>
      <c r="D1570" s="2" t="s">
        <v>549</v>
      </c>
      <c r="E1570" s="2" t="s">
        <v>1121</v>
      </c>
      <c r="F1570" s="3">
        <v>42076.34584490741</v>
      </c>
      <c r="G1570" s="2" t="s">
        <v>4</v>
      </c>
      <c r="H1570" s="2" t="s">
        <v>33</v>
      </c>
      <c r="I1570" s="3">
        <v>42079.958333333336</v>
      </c>
      <c r="J1570" s="4">
        <f ca="1">TODAY()</f>
        <v>42790</v>
      </c>
      <c r="K1570" s="5">
        <f>IF(I1570&lt;&gt;0,(I1570-F1570)-1,(J1570-F1570)-1)</f>
        <v>2.6124884259261307</v>
      </c>
      <c r="L1570" s="5" t="b">
        <f>IF(G1570="CAN",TRUE,FALSE)</f>
        <v>0</v>
      </c>
      <c r="M1570" s="6" t="b">
        <f>AND(G1570="CLOSE",K1570&lt;=28)</f>
        <v>1</v>
      </c>
      <c r="N1570" s="6" t="b">
        <f>AND(G1570="CLOSE",K1570&gt;28,K1570&lt;=56)</f>
        <v>0</v>
      </c>
      <c r="O1570" s="6" t="b">
        <f>AND(G1570="CLOSE",K1570&gt;56,K1570&lt;=84)</f>
        <v>0</v>
      </c>
      <c r="P1570" s="6" t="b">
        <f>AND(G1570="CLOSE",K1570&gt;84)</f>
        <v>0</v>
      </c>
      <c r="Q1570" s="6" t="b">
        <f>AND(G1570 = "INPRG",K1570&gt;84)</f>
        <v>0</v>
      </c>
      <c r="R1570" s="6" t="b">
        <f>AND(G1570 = "INPRG",K1570&gt;56,K1570&lt;=84)</f>
        <v>0</v>
      </c>
      <c r="S1570" s="6" t="b">
        <f>AND(G1570 = "INPRG",K1570&gt;28,K1570&lt;56)</f>
        <v>0</v>
      </c>
      <c r="T1570" s="6" t="b">
        <f>AND(G1570="INPRG",K1570&gt;=21,K1570&lt;28)</f>
        <v>0</v>
      </c>
      <c r="U1570" s="6" t="b">
        <f>AND(G1570="INPRG",K1570&gt;=14,K1570&lt;21)</f>
        <v>0</v>
      </c>
      <c r="V1570" s="6" t="b">
        <f>AND(G1570="INPRG",K1570&gt;=7,K1570&lt;14)</f>
        <v>0</v>
      </c>
      <c r="W1570" s="7" t="b">
        <f>AND(G1570="INPRG",K1570&lt;7)</f>
        <v>0</v>
      </c>
    </row>
    <row r="1571" spans="1:23" ht="15.75" x14ac:dyDescent="0.25">
      <c r="A1571" s="8" t="s">
        <v>3049</v>
      </c>
      <c r="B1571" s="9" t="s">
        <v>1</v>
      </c>
      <c r="C1571" s="9" t="s">
        <v>21</v>
      </c>
      <c r="D1571" s="9" t="s">
        <v>544</v>
      </c>
      <c r="E1571" s="9" t="s">
        <v>617</v>
      </c>
      <c r="F1571" s="10">
        <v>42076.346018518518</v>
      </c>
      <c r="G1571" s="9" t="s">
        <v>4</v>
      </c>
      <c r="H1571" s="9" t="s">
        <v>238</v>
      </c>
      <c r="I1571" s="10">
        <v>42083.958333333336</v>
      </c>
      <c r="J1571" s="11">
        <f ca="1">TODAY()</f>
        <v>42790</v>
      </c>
      <c r="K1571" s="12">
        <f>IF(I1571&lt;&gt;0,(I1571-F1571)-1,(J1571-F1571)-1)</f>
        <v>6.6123148148180917</v>
      </c>
      <c r="L1571" s="12" t="b">
        <f>IF(G1571="CAN",TRUE,FALSE)</f>
        <v>0</v>
      </c>
      <c r="M1571" s="13" t="b">
        <f>AND(G1571="CLOSE",K1571&lt;=28)</f>
        <v>1</v>
      </c>
      <c r="N1571" s="13" t="b">
        <f>AND(G1571="CLOSE",K1571&gt;28,K1571&lt;=56)</f>
        <v>0</v>
      </c>
      <c r="O1571" s="13" t="b">
        <f>AND(G1571="CLOSE",K1571&gt;56,K1571&lt;=84)</f>
        <v>0</v>
      </c>
      <c r="P1571" s="13" t="b">
        <f>AND(G1571="CLOSE",K1571&gt;84)</f>
        <v>0</v>
      </c>
      <c r="Q1571" s="13" t="b">
        <f>AND(G1571 = "INPRG",K1571&gt;84)</f>
        <v>0</v>
      </c>
      <c r="R1571" s="13" t="b">
        <f>AND(G1571 = "INPRG",K1571&gt;56,K1571&lt;=84)</f>
        <v>0</v>
      </c>
      <c r="S1571" s="13" t="b">
        <f>AND(G1571 = "INPRG",K1571&gt;28,K1571&lt;56)</f>
        <v>0</v>
      </c>
      <c r="T1571" s="13" t="b">
        <f>AND(G1571="INPRG",K1571&gt;=21,K1571&lt;28)</f>
        <v>0</v>
      </c>
      <c r="U1571" s="13" t="b">
        <f>AND(G1571="INPRG",K1571&gt;=14,K1571&lt;21)</f>
        <v>0</v>
      </c>
      <c r="V1571" s="13" t="b">
        <f>AND(G1571="INPRG",K1571&gt;=7,K1571&lt;14)</f>
        <v>0</v>
      </c>
      <c r="W1571" s="14" t="b">
        <f>AND(G1571="INPRG",K1571&lt;7)</f>
        <v>0</v>
      </c>
    </row>
    <row r="1572" spans="1:23" ht="15.75" x14ac:dyDescent="0.25">
      <c r="A1572" s="1" t="s">
        <v>3050</v>
      </c>
      <c r="B1572" s="2" t="s">
        <v>1</v>
      </c>
      <c r="C1572" s="2" t="s">
        <v>2</v>
      </c>
      <c r="D1572" s="2" t="s">
        <v>587</v>
      </c>
      <c r="E1572" s="2" t="s">
        <v>613</v>
      </c>
      <c r="F1572" s="3">
        <v>42076.346053240741</v>
      </c>
      <c r="G1572" s="2" t="s">
        <v>4</v>
      </c>
      <c r="H1572" s="2" t="s">
        <v>238</v>
      </c>
      <c r="I1572" s="3">
        <v>42091.958333333336</v>
      </c>
      <c r="J1572" s="4">
        <f ca="1">TODAY()</f>
        <v>42790</v>
      </c>
      <c r="K1572" s="5">
        <f>IF(I1572&lt;&gt;0,(I1572-F1572)-1,(J1572-F1572)-1)</f>
        <v>14.612280092595029</v>
      </c>
      <c r="L1572" s="5" t="b">
        <f>IF(G1572="CAN",TRUE,FALSE)</f>
        <v>0</v>
      </c>
      <c r="M1572" s="6" t="b">
        <f>AND(G1572="CLOSE",K1572&lt;=28)</f>
        <v>1</v>
      </c>
      <c r="N1572" s="6" t="b">
        <f>AND(G1572="CLOSE",K1572&gt;28,K1572&lt;=56)</f>
        <v>0</v>
      </c>
      <c r="O1572" s="6" t="b">
        <f>AND(G1572="CLOSE",K1572&gt;56,K1572&lt;=84)</f>
        <v>0</v>
      </c>
      <c r="P1572" s="6" t="b">
        <f>AND(G1572="CLOSE",K1572&gt;84)</f>
        <v>0</v>
      </c>
      <c r="Q1572" s="6" t="b">
        <f>AND(G1572 = "INPRG",K1572&gt;84)</f>
        <v>0</v>
      </c>
      <c r="R1572" s="6" t="b">
        <f>AND(G1572 = "INPRG",K1572&gt;56,K1572&lt;=84)</f>
        <v>0</v>
      </c>
      <c r="S1572" s="6" t="b">
        <f>AND(G1572 = "INPRG",K1572&gt;28,K1572&lt;56)</f>
        <v>0</v>
      </c>
      <c r="T1572" s="6" t="b">
        <f>AND(G1572="INPRG",K1572&gt;=21,K1572&lt;28)</f>
        <v>0</v>
      </c>
      <c r="U1572" s="6" t="b">
        <f>AND(G1572="INPRG",K1572&gt;=14,K1572&lt;21)</f>
        <v>0</v>
      </c>
      <c r="V1572" s="6" t="b">
        <f>AND(G1572="INPRG",K1572&gt;=7,K1572&lt;14)</f>
        <v>0</v>
      </c>
      <c r="W1572" s="7" t="b">
        <f>AND(G1572="INPRG",K1572&lt;7)</f>
        <v>0</v>
      </c>
    </row>
    <row r="1573" spans="1:23" ht="15.75" x14ac:dyDescent="0.25">
      <c r="A1573" s="8" t="s">
        <v>3051</v>
      </c>
      <c r="B1573" s="9" t="s">
        <v>1</v>
      </c>
      <c r="C1573" s="9" t="s">
        <v>2</v>
      </c>
      <c r="D1573" s="9" t="s">
        <v>531</v>
      </c>
      <c r="E1573" s="9" t="s">
        <v>611</v>
      </c>
      <c r="F1573" s="10">
        <v>42076.346064814818</v>
      </c>
      <c r="G1573" s="9" t="s">
        <v>4</v>
      </c>
      <c r="H1573" s="9" t="s">
        <v>238</v>
      </c>
      <c r="I1573" s="10">
        <v>42083.958333333336</v>
      </c>
      <c r="J1573" s="11">
        <f ca="1">TODAY()</f>
        <v>42790</v>
      </c>
      <c r="K1573" s="12">
        <f>IF(I1573&lt;&gt;0,(I1573-F1573)-1,(J1573-F1573)-1)</f>
        <v>6.612268518518249</v>
      </c>
      <c r="L1573" s="12" t="b">
        <f>IF(G1573="CAN",TRUE,FALSE)</f>
        <v>0</v>
      </c>
      <c r="M1573" s="13" t="b">
        <f>AND(G1573="CLOSE",K1573&lt;=28)</f>
        <v>1</v>
      </c>
      <c r="N1573" s="13" t="b">
        <f>AND(G1573="CLOSE",K1573&gt;28,K1573&lt;=56)</f>
        <v>0</v>
      </c>
      <c r="O1573" s="13" t="b">
        <f>AND(G1573="CLOSE",K1573&gt;56,K1573&lt;=84)</f>
        <v>0</v>
      </c>
      <c r="P1573" s="13" t="b">
        <f>AND(G1573="CLOSE",K1573&gt;84)</f>
        <v>0</v>
      </c>
      <c r="Q1573" s="13" t="b">
        <f>AND(G1573 = "INPRG",K1573&gt;84)</f>
        <v>0</v>
      </c>
      <c r="R1573" s="13" t="b">
        <f>AND(G1573 = "INPRG",K1573&gt;56,K1573&lt;=84)</f>
        <v>0</v>
      </c>
      <c r="S1573" s="13" t="b">
        <f>AND(G1573 = "INPRG",K1573&gt;28,K1573&lt;56)</f>
        <v>0</v>
      </c>
      <c r="T1573" s="13" t="b">
        <f>AND(G1573="INPRG",K1573&gt;=21,K1573&lt;28)</f>
        <v>0</v>
      </c>
      <c r="U1573" s="13" t="b">
        <f>AND(G1573="INPRG",K1573&gt;=14,K1573&lt;21)</f>
        <v>0</v>
      </c>
      <c r="V1573" s="13" t="b">
        <f>AND(G1573="INPRG",K1573&gt;=7,K1573&lt;14)</f>
        <v>0</v>
      </c>
      <c r="W1573" s="14" t="b">
        <f>AND(G1573="INPRG",K1573&lt;7)</f>
        <v>0</v>
      </c>
    </row>
    <row r="1574" spans="1:23" ht="15.75" x14ac:dyDescent="0.25">
      <c r="A1574" s="1" t="s">
        <v>3052</v>
      </c>
      <c r="B1574" s="2" t="s">
        <v>1</v>
      </c>
      <c r="C1574" s="2" t="s">
        <v>2</v>
      </c>
      <c r="D1574" s="2" t="s">
        <v>544</v>
      </c>
      <c r="E1574" s="2" t="s">
        <v>617</v>
      </c>
      <c r="F1574" s="3">
        <v>42076.346099537041</v>
      </c>
      <c r="G1574" s="2" t="s">
        <v>4</v>
      </c>
      <c r="H1574" s="2" t="s">
        <v>238</v>
      </c>
      <c r="I1574" s="3">
        <v>42082.958333333336</v>
      </c>
      <c r="J1574" s="4">
        <f ca="1">TODAY()</f>
        <v>42790</v>
      </c>
      <c r="K1574" s="5">
        <f>IF(I1574&lt;&gt;0,(I1574-F1574)-1,(J1574-F1574)-1)</f>
        <v>5.612233796295186</v>
      </c>
      <c r="L1574" s="5" t="b">
        <f>IF(G1574="CAN",TRUE,FALSE)</f>
        <v>0</v>
      </c>
      <c r="M1574" s="6" t="b">
        <f>AND(G1574="CLOSE",K1574&lt;=28)</f>
        <v>1</v>
      </c>
      <c r="N1574" s="6" t="b">
        <f>AND(G1574="CLOSE",K1574&gt;28,K1574&lt;=56)</f>
        <v>0</v>
      </c>
      <c r="O1574" s="6" t="b">
        <f>AND(G1574="CLOSE",K1574&gt;56,K1574&lt;=84)</f>
        <v>0</v>
      </c>
      <c r="P1574" s="6" t="b">
        <f>AND(G1574="CLOSE",K1574&gt;84)</f>
        <v>0</v>
      </c>
      <c r="Q1574" s="6" t="b">
        <f>AND(G1574 = "INPRG",K1574&gt;84)</f>
        <v>0</v>
      </c>
      <c r="R1574" s="6" t="b">
        <f>AND(G1574 = "INPRG",K1574&gt;56,K1574&lt;=84)</f>
        <v>0</v>
      </c>
      <c r="S1574" s="6" t="b">
        <f>AND(G1574 = "INPRG",K1574&gt;28,K1574&lt;56)</f>
        <v>0</v>
      </c>
      <c r="T1574" s="6" t="b">
        <f>AND(G1574="INPRG",K1574&gt;=21,K1574&lt;28)</f>
        <v>0</v>
      </c>
      <c r="U1574" s="6" t="b">
        <f>AND(G1574="INPRG",K1574&gt;=14,K1574&lt;21)</f>
        <v>0</v>
      </c>
      <c r="V1574" s="6" t="b">
        <f>AND(G1574="INPRG",K1574&gt;=7,K1574&lt;14)</f>
        <v>0</v>
      </c>
      <c r="W1574" s="7" t="b">
        <f>AND(G1574="INPRG",K1574&lt;7)</f>
        <v>0</v>
      </c>
    </row>
    <row r="1575" spans="1:23" ht="15.75" x14ac:dyDescent="0.25">
      <c r="A1575" s="8" t="s">
        <v>3053</v>
      </c>
      <c r="B1575" s="9" t="s">
        <v>1</v>
      </c>
      <c r="C1575" s="9" t="s">
        <v>2</v>
      </c>
      <c r="D1575" s="9" t="s">
        <v>587</v>
      </c>
      <c r="E1575" s="9" t="s">
        <v>617</v>
      </c>
      <c r="F1575" s="10">
        <v>42076.34611111111</v>
      </c>
      <c r="G1575" s="9" t="s">
        <v>4</v>
      </c>
      <c r="H1575" s="9" t="s">
        <v>238</v>
      </c>
      <c r="I1575" s="10">
        <v>42083.958333333336</v>
      </c>
      <c r="J1575" s="11">
        <f ca="1">TODAY()</f>
        <v>42790</v>
      </c>
      <c r="K1575" s="12">
        <f>IF(I1575&lt;&gt;0,(I1575-F1575)-1,(J1575-F1575)-1)</f>
        <v>6.6122222222256823</v>
      </c>
      <c r="L1575" s="12" t="b">
        <f>IF(G1575="CAN",TRUE,FALSE)</f>
        <v>0</v>
      </c>
      <c r="M1575" s="13" t="b">
        <f>AND(G1575="CLOSE",K1575&lt;=28)</f>
        <v>1</v>
      </c>
      <c r="N1575" s="13" t="b">
        <f>AND(G1575="CLOSE",K1575&gt;28,K1575&lt;=56)</f>
        <v>0</v>
      </c>
      <c r="O1575" s="13" t="b">
        <f>AND(G1575="CLOSE",K1575&gt;56,K1575&lt;=84)</f>
        <v>0</v>
      </c>
      <c r="P1575" s="13" t="b">
        <f>AND(G1575="CLOSE",K1575&gt;84)</f>
        <v>0</v>
      </c>
      <c r="Q1575" s="13" t="b">
        <f>AND(G1575 = "INPRG",K1575&gt;84)</f>
        <v>0</v>
      </c>
      <c r="R1575" s="13" t="b">
        <f>AND(G1575 = "INPRG",K1575&gt;56,K1575&lt;=84)</f>
        <v>0</v>
      </c>
      <c r="S1575" s="13" t="b">
        <f>AND(G1575 = "INPRG",K1575&gt;28,K1575&lt;56)</f>
        <v>0</v>
      </c>
      <c r="T1575" s="13" t="b">
        <f>AND(G1575="INPRG",K1575&gt;=21,K1575&lt;28)</f>
        <v>0</v>
      </c>
      <c r="U1575" s="13" t="b">
        <f>AND(G1575="INPRG",K1575&gt;=14,K1575&lt;21)</f>
        <v>0</v>
      </c>
      <c r="V1575" s="13" t="b">
        <f>AND(G1575="INPRG",K1575&gt;=7,K1575&lt;14)</f>
        <v>0</v>
      </c>
      <c r="W1575" s="14" t="b">
        <f>AND(G1575="INPRG",K1575&lt;7)</f>
        <v>0</v>
      </c>
    </row>
    <row r="1576" spans="1:23" ht="15.75" x14ac:dyDescent="0.25">
      <c r="A1576" s="1" t="s">
        <v>3054</v>
      </c>
      <c r="B1576" s="2" t="s">
        <v>1</v>
      </c>
      <c r="C1576" s="2" t="s">
        <v>21</v>
      </c>
      <c r="D1576" s="2" t="s">
        <v>3055</v>
      </c>
      <c r="E1576" s="2" t="s">
        <v>3056</v>
      </c>
      <c r="F1576" s="3">
        <v>42076.346331018518</v>
      </c>
      <c r="G1576" s="2" t="s">
        <v>4</v>
      </c>
      <c r="H1576" s="2" t="s">
        <v>804</v>
      </c>
      <c r="I1576" s="3">
        <v>42080.958333333336</v>
      </c>
      <c r="J1576" s="4">
        <f ca="1">TODAY()</f>
        <v>42790</v>
      </c>
      <c r="K1576" s="5">
        <f>IF(I1576&lt;&gt;0,(I1576-F1576)-1,(J1576-F1576)-1)</f>
        <v>3.6120023148178007</v>
      </c>
      <c r="L1576" s="5" t="b">
        <f>IF(G1576="CAN",TRUE,FALSE)</f>
        <v>0</v>
      </c>
      <c r="M1576" s="6" t="b">
        <f>AND(G1576="CLOSE",K1576&lt;=28)</f>
        <v>1</v>
      </c>
      <c r="N1576" s="6" t="b">
        <f>AND(G1576="CLOSE",K1576&gt;28,K1576&lt;=56)</f>
        <v>0</v>
      </c>
      <c r="O1576" s="6" t="b">
        <f>AND(G1576="CLOSE",K1576&gt;56,K1576&lt;=84)</f>
        <v>0</v>
      </c>
      <c r="P1576" s="6" t="b">
        <f>AND(G1576="CLOSE",K1576&gt;84)</f>
        <v>0</v>
      </c>
      <c r="Q1576" s="6" t="b">
        <f>AND(G1576 = "INPRG",K1576&gt;84)</f>
        <v>0</v>
      </c>
      <c r="R1576" s="6" t="b">
        <f>AND(G1576 = "INPRG",K1576&gt;56,K1576&lt;=84)</f>
        <v>0</v>
      </c>
      <c r="S1576" s="6" t="b">
        <f>AND(G1576 = "INPRG",K1576&gt;28,K1576&lt;56)</f>
        <v>0</v>
      </c>
      <c r="T1576" s="6" t="b">
        <f>AND(G1576="INPRG",K1576&gt;=21,K1576&lt;28)</f>
        <v>0</v>
      </c>
      <c r="U1576" s="6" t="b">
        <f>AND(G1576="INPRG",K1576&gt;=14,K1576&lt;21)</f>
        <v>0</v>
      </c>
      <c r="V1576" s="6" t="b">
        <f>AND(G1576="INPRG",K1576&gt;=7,K1576&lt;14)</f>
        <v>0</v>
      </c>
      <c r="W1576" s="7" t="b">
        <f>AND(G1576="INPRG",K1576&lt;7)</f>
        <v>0</v>
      </c>
    </row>
    <row r="1577" spans="1:23" ht="15.75" x14ac:dyDescent="0.25">
      <c r="A1577" s="8" t="s">
        <v>3057</v>
      </c>
      <c r="B1577" s="9" t="s">
        <v>1</v>
      </c>
      <c r="C1577" s="9" t="s">
        <v>21</v>
      </c>
      <c r="D1577" s="9" t="s">
        <v>2243</v>
      </c>
      <c r="E1577" s="9" t="s">
        <v>3058</v>
      </c>
      <c r="F1577" s="10">
        <v>42076.346342592595</v>
      </c>
      <c r="G1577" s="9" t="s">
        <v>4</v>
      </c>
      <c r="H1577" s="9" t="s">
        <v>804</v>
      </c>
      <c r="I1577" s="10">
        <v>42080.958333333336</v>
      </c>
      <c r="J1577" s="11">
        <f ca="1">TODAY()</f>
        <v>42790</v>
      </c>
      <c r="K1577" s="12">
        <f>IF(I1577&lt;&gt;0,(I1577-F1577)-1,(J1577-F1577)-1)</f>
        <v>3.611990740741021</v>
      </c>
      <c r="L1577" s="12" t="b">
        <f>IF(G1577="CAN",TRUE,FALSE)</f>
        <v>0</v>
      </c>
      <c r="M1577" s="13" t="b">
        <f>AND(G1577="CLOSE",K1577&lt;=28)</f>
        <v>1</v>
      </c>
      <c r="N1577" s="13" t="b">
        <f>AND(G1577="CLOSE",K1577&gt;28,K1577&lt;=56)</f>
        <v>0</v>
      </c>
      <c r="O1577" s="13" t="b">
        <f>AND(G1577="CLOSE",K1577&gt;56,K1577&lt;=84)</f>
        <v>0</v>
      </c>
      <c r="P1577" s="13" t="b">
        <f>AND(G1577="CLOSE",K1577&gt;84)</f>
        <v>0</v>
      </c>
      <c r="Q1577" s="13" t="b">
        <f>AND(G1577 = "INPRG",K1577&gt;84)</f>
        <v>0</v>
      </c>
      <c r="R1577" s="13" t="b">
        <f>AND(G1577 = "INPRG",K1577&gt;56,K1577&lt;=84)</f>
        <v>0</v>
      </c>
      <c r="S1577" s="13" t="b">
        <f>AND(G1577 = "INPRG",K1577&gt;28,K1577&lt;56)</f>
        <v>0</v>
      </c>
      <c r="T1577" s="13" t="b">
        <f>AND(G1577="INPRG",K1577&gt;=21,K1577&lt;28)</f>
        <v>0</v>
      </c>
      <c r="U1577" s="13" t="b">
        <f>AND(G1577="INPRG",K1577&gt;=14,K1577&lt;21)</f>
        <v>0</v>
      </c>
      <c r="V1577" s="13" t="b">
        <f>AND(G1577="INPRG",K1577&gt;=7,K1577&lt;14)</f>
        <v>0</v>
      </c>
      <c r="W1577" s="14" t="b">
        <f>AND(G1577="INPRG",K1577&lt;7)</f>
        <v>0</v>
      </c>
    </row>
    <row r="1578" spans="1:23" ht="15.75" x14ac:dyDescent="0.25">
      <c r="A1578" s="1" t="s">
        <v>3059</v>
      </c>
      <c r="B1578" s="2" t="s">
        <v>1</v>
      </c>
      <c r="C1578" s="2" t="s">
        <v>2</v>
      </c>
      <c r="D1578" s="2" t="s">
        <v>1150</v>
      </c>
      <c r="E1578" s="2" t="s">
        <v>1151</v>
      </c>
      <c r="F1578" s="3">
        <v>42076.346400462964</v>
      </c>
      <c r="G1578" s="2" t="s">
        <v>4</v>
      </c>
      <c r="H1578" s="2" t="s">
        <v>147</v>
      </c>
      <c r="I1578" s="3">
        <v>42082.958333333336</v>
      </c>
      <c r="J1578" s="4">
        <f ca="1">TODAY()</f>
        <v>42790</v>
      </c>
      <c r="K1578" s="5">
        <f>IF(I1578&lt;&gt;0,(I1578-F1578)-1,(J1578-F1578)-1)</f>
        <v>5.6119328703716747</v>
      </c>
      <c r="L1578" s="5" t="b">
        <f>IF(G1578="CAN",TRUE,FALSE)</f>
        <v>0</v>
      </c>
      <c r="M1578" s="6" t="b">
        <f>AND(G1578="CLOSE",K1578&lt;=28)</f>
        <v>1</v>
      </c>
      <c r="N1578" s="6" t="b">
        <f>AND(G1578="CLOSE",K1578&gt;28,K1578&lt;=56)</f>
        <v>0</v>
      </c>
      <c r="O1578" s="6" t="b">
        <f>AND(G1578="CLOSE",K1578&gt;56,K1578&lt;=84)</f>
        <v>0</v>
      </c>
      <c r="P1578" s="6" t="b">
        <f>AND(G1578="CLOSE",K1578&gt;84)</f>
        <v>0</v>
      </c>
      <c r="Q1578" s="6" t="b">
        <f>AND(G1578 = "INPRG",K1578&gt;84)</f>
        <v>0</v>
      </c>
      <c r="R1578" s="6" t="b">
        <f>AND(G1578 = "INPRG",K1578&gt;56,K1578&lt;=84)</f>
        <v>0</v>
      </c>
      <c r="S1578" s="6" t="b">
        <f>AND(G1578 = "INPRG",K1578&gt;28,K1578&lt;56)</f>
        <v>0</v>
      </c>
      <c r="T1578" s="6" t="b">
        <f>AND(G1578="INPRG",K1578&gt;=21,K1578&lt;28)</f>
        <v>0</v>
      </c>
      <c r="U1578" s="6" t="b">
        <f>AND(G1578="INPRG",K1578&gt;=14,K1578&lt;21)</f>
        <v>0</v>
      </c>
      <c r="V1578" s="6" t="b">
        <f>AND(G1578="INPRG",K1578&gt;=7,K1578&lt;14)</f>
        <v>0</v>
      </c>
      <c r="W1578" s="7" t="b">
        <f>AND(G1578="INPRG",K1578&lt;7)</f>
        <v>0</v>
      </c>
    </row>
    <row r="1579" spans="1:23" ht="15.75" x14ac:dyDescent="0.25">
      <c r="A1579" s="8" t="s">
        <v>3060</v>
      </c>
      <c r="B1579" s="9" t="s">
        <v>1</v>
      </c>
      <c r="C1579" s="9" t="s">
        <v>21</v>
      </c>
      <c r="D1579" s="9" t="s">
        <v>1153</v>
      </c>
      <c r="E1579" s="9" t="s">
        <v>1151</v>
      </c>
      <c r="F1579" s="10">
        <v>42076.34642361111</v>
      </c>
      <c r="G1579" s="9" t="s">
        <v>4</v>
      </c>
      <c r="H1579" s="9" t="s">
        <v>147</v>
      </c>
      <c r="I1579" s="10">
        <v>42079.958333333336</v>
      </c>
      <c r="J1579" s="11">
        <f ca="1">TODAY()</f>
        <v>42790</v>
      </c>
      <c r="K1579" s="12">
        <f>IF(I1579&lt;&gt;0,(I1579-F1579)-1,(J1579-F1579)-1)</f>
        <v>2.6119097222253913</v>
      </c>
      <c r="L1579" s="12" t="b">
        <f>IF(G1579="CAN",TRUE,FALSE)</f>
        <v>0</v>
      </c>
      <c r="M1579" s="13" t="b">
        <f>AND(G1579="CLOSE",K1579&lt;=28)</f>
        <v>1</v>
      </c>
      <c r="N1579" s="13" t="b">
        <f>AND(G1579="CLOSE",K1579&gt;28,K1579&lt;=56)</f>
        <v>0</v>
      </c>
      <c r="O1579" s="13" t="b">
        <f>AND(G1579="CLOSE",K1579&gt;56,K1579&lt;=84)</f>
        <v>0</v>
      </c>
      <c r="P1579" s="13" t="b">
        <f>AND(G1579="CLOSE",K1579&gt;84)</f>
        <v>0</v>
      </c>
      <c r="Q1579" s="13" t="b">
        <f>AND(G1579 = "INPRG",K1579&gt;84)</f>
        <v>0</v>
      </c>
      <c r="R1579" s="13" t="b">
        <f>AND(G1579 = "INPRG",K1579&gt;56,K1579&lt;=84)</f>
        <v>0</v>
      </c>
      <c r="S1579" s="13" t="b">
        <f>AND(G1579 = "INPRG",K1579&gt;28,K1579&lt;56)</f>
        <v>0</v>
      </c>
      <c r="T1579" s="13" t="b">
        <f>AND(G1579="INPRG",K1579&gt;=21,K1579&lt;28)</f>
        <v>0</v>
      </c>
      <c r="U1579" s="13" t="b">
        <f>AND(G1579="INPRG",K1579&gt;=14,K1579&lt;21)</f>
        <v>0</v>
      </c>
      <c r="V1579" s="13" t="b">
        <f>AND(G1579="INPRG",K1579&gt;=7,K1579&lt;14)</f>
        <v>0</v>
      </c>
      <c r="W1579" s="14" t="b">
        <f>AND(G1579="INPRG",K1579&lt;7)</f>
        <v>0</v>
      </c>
    </row>
    <row r="1580" spans="1:23" ht="15.75" x14ac:dyDescent="0.25">
      <c r="A1580" s="1" t="s">
        <v>3061</v>
      </c>
      <c r="B1580" s="2" t="s">
        <v>1</v>
      </c>
      <c r="C1580" s="2" t="s">
        <v>21</v>
      </c>
      <c r="D1580" s="2" t="s">
        <v>646</v>
      </c>
      <c r="E1580" s="2"/>
      <c r="F1580" s="3">
        <v>42076.346458333333</v>
      </c>
      <c r="G1580" s="2" t="s">
        <v>4</v>
      </c>
      <c r="H1580" s="2" t="s">
        <v>325</v>
      </c>
      <c r="I1580" s="3">
        <v>42079.958333333336</v>
      </c>
      <c r="J1580" s="4">
        <f ca="1">TODAY()</f>
        <v>42790</v>
      </c>
      <c r="K1580" s="5">
        <f>IF(I1580&lt;&gt;0,(I1580-F1580)-1,(J1580-F1580)-1)</f>
        <v>2.6118750000023283</v>
      </c>
      <c r="L1580" s="5" t="b">
        <f>IF(G1580="CAN",TRUE,FALSE)</f>
        <v>0</v>
      </c>
      <c r="M1580" s="6" t="b">
        <f>AND(G1580="CLOSE",K1580&lt;=28)</f>
        <v>1</v>
      </c>
      <c r="N1580" s="6" t="b">
        <f>AND(G1580="CLOSE",K1580&gt;28,K1580&lt;=56)</f>
        <v>0</v>
      </c>
      <c r="O1580" s="6" t="b">
        <f>AND(G1580="CLOSE",K1580&gt;56,K1580&lt;=84)</f>
        <v>0</v>
      </c>
      <c r="P1580" s="6" t="b">
        <f>AND(G1580="CLOSE",K1580&gt;84)</f>
        <v>0</v>
      </c>
      <c r="Q1580" s="6" t="b">
        <f>AND(G1580 = "INPRG",K1580&gt;84)</f>
        <v>0</v>
      </c>
      <c r="R1580" s="6" t="b">
        <f>AND(G1580 = "INPRG",K1580&gt;56,K1580&lt;=84)</f>
        <v>0</v>
      </c>
      <c r="S1580" s="6" t="b">
        <f>AND(G1580 = "INPRG",K1580&gt;28,K1580&lt;56)</f>
        <v>0</v>
      </c>
      <c r="T1580" s="6" t="b">
        <f>AND(G1580="INPRG",K1580&gt;=21,K1580&lt;28)</f>
        <v>0</v>
      </c>
      <c r="U1580" s="6" t="b">
        <f>AND(G1580="INPRG",K1580&gt;=14,K1580&lt;21)</f>
        <v>0</v>
      </c>
      <c r="V1580" s="6" t="b">
        <f>AND(G1580="INPRG",K1580&gt;=7,K1580&lt;14)</f>
        <v>0</v>
      </c>
      <c r="W1580" s="7" t="b">
        <f>AND(G1580="INPRG",K1580&lt;7)</f>
        <v>0</v>
      </c>
    </row>
    <row r="1581" spans="1:23" ht="15.75" x14ac:dyDescent="0.25">
      <c r="A1581" s="8" t="s">
        <v>3062</v>
      </c>
      <c r="B1581" s="9" t="s">
        <v>1</v>
      </c>
      <c r="C1581" s="9" t="s">
        <v>2</v>
      </c>
      <c r="D1581" s="9" t="s">
        <v>648</v>
      </c>
      <c r="E1581" s="9"/>
      <c r="F1581" s="10">
        <v>42076.34648148148</v>
      </c>
      <c r="G1581" s="9" t="s">
        <v>4</v>
      </c>
      <c r="H1581" s="9" t="s">
        <v>23</v>
      </c>
      <c r="I1581" s="10">
        <v>42083.958333333336</v>
      </c>
      <c r="J1581" s="11">
        <f ca="1">TODAY()</f>
        <v>42790</v>
      </c>
      <c r="K1581" s="12">
        <f>IF(I1581&lt;&gt;0,(I1581-F1581)-1,(J1581-F1581)-1)</f>
        <v>6.611851851856045</v>
      </c>
      <c r="L1581" s="12" t="b">
        <f>IF(G1581="CAN",TRUE,FALSE)</f>
        <v>0</v>
      </c>
      <c r="M1581" s="13" t="b">
        <f>AND(G1581="CLOSE",K1581&lt;=28)</f>
        <v>1</v>
      </c>
      <c r="N1581" s="13" t="b">
        <f>AND(G1581="CLOSE",K1581&gt;28,K1581&lt;=56)</f>
        <v>0</v>
      </c>
      <c r="O1581" s="13" t="b">
        <f>AND(G1581="CLOSE",K1581&gt;56,K1581&lt;=84)</f>
        <v>0</v>
      </c>
      <c r="P1581" s="13" t="b">
        <f>AND(G1581="CLOSE",K1581&gt;84)</f>
        <v>0</v>
      </c>
      <c r="Q1581" s="13" t="b">
        <f>AND(G1581 = "INPRG",K1581&gt;84)</f>
        <v>0</v>
      </c>
      <c r="R1581" s="13" t="b">
        <f>AND(G1581 = "INPRG",K1581&gt;56,K1581&lt;=84)</f>
        <v>0</v>
      </c>
      <c r="S1581" s="13" t="b">
        <f>AND(G1581 = "INPRG",K1581&gt;28,K1581&lt;56)</f>
        <v>0</v>
      </c>
      <c r="T1581" s="13" t="b">
        <f>AND(G1581="INPRG",K1581&gt;=21,K1581&lt;28)</f>
        <v>0</v>
      </c>
      <c r="U1581" s="13" t="b">
        <f>AND(G1581="INPRG",K1581&gt;=14,K1581&lt;21)</f>
        <v>0</v>
      </c>
      <c r="V1581" s="13" t="b">
        <f>AND(G1581="INPRG",K1581&gt;=7,K1581&lt;14)</f>
        <v>0</v>
      </c>
      <c r="W1581" s="14" t="b">
        <f>AND(G1581="INPRG",K1581&lt;7)</f>
        <v>0</v>
      </c>
    </row>
    <row r="1582" spans="1:23" ht="15.75" x14ac:dyDescent="0.25">
      <c r="A1582" s="1" t="s">
        <v>3063</v>
      </c>
      <c r="B1582" s="2" t="s">
        <v>1</v>
      </c>
      <c r="C1582" s="2" t="s">
        <v>21</v>
      </c>
      <c r="D1582" s="2" t="s">
        <v>650</v>
      </c>
      <c r="E1582" s="2"/>
      <c r="F1582" s="3">
        <v>42076.346493055556</v>
      </c>
      <c r="G1582" s="2" t="s">
        <v>4</v>
      </c>
      <c r="H1582" s="2" t="s">
        <v>23</v>
      </c>
      <c r="I1582" s="3">
        <v>42083.958333333336</v>
      </c>
      <c r="J1582" s="4">
        <f ca="1">TODAY()</f>
        <v>42790</v>
      </c>
      <c r="K1582" s="5">
        <f>IF(I1582&lt;&gt;0,(I1582-F1582)-1,(J1582-F1582)-1)</f>
        <v>6.6118402777792653</v>
      </c>
      <c r="L1582" s="5" t="b">
        <f>IF(G1582="CAN",TRUE,FALSE)</f>
        <v>0</v>
      </c>
      <c r="M1582" s="6" t="b">
        <f>AND(G1582="CLOSE",K1582&lt;=28)</f>
        <v>1</v>
      </c>
      <c r="N1582" s="6" t="b">
        <f>AND(G1582="CLOSE",K1582&gt;28,K1582&lt;=56)</f>
        <v>0</v>
      </c>
      <c r="O1582" s="6" t="b">
        <f>AND(G1582="CLOSE",K1582&gt;56,K1582&lt;=84)</f>
        <v>0</v>
      </c>
      <c r="P1582" s="6" t="b">
        <f>AND(G1582="CLOSE",K1582&gt;84)</f>
        <v>0</v>
      </c>
      <c r="Q1582" s="6" t="b">
        <f>AND(G1582 = "INPRG",K1582&gt;84)</f>
        <v>0</v>
      </c>
      <c r="R1582" s="6" t="b">
        <f>AND(G1582 = "INPRG",K1582&gt;56,K1582&lt;=84)</f>
        <v>0</v>
      </c>
      <c r="S1582" s="6" t="b">
        <f>AND(G1582 = "INPRG",K1582&gt;28,K1582&lt;56)</f>
        <v>0</v>
      </c>
      <c r="T1582" s="6" t="b">
        <f>AND(G1582="INPRG",K1582&gt;=21,K1582&lt;28)</f>
        <v>0</v>
      </c>
      <c r="U1582" s="6" t="b">
        <f>AND(G1582="INPRG",K1582&gt;=14,K1582&lt;21)</f>
        <v>0</v>
      </c>
      <c r="V1582" s="6" t="b">
        <f>AND(G1582="INPRG",K1582&gt;=7,K1582&lt;14)</f>
        <v>0</v>
      </c>
      <c r="W1582" s="7" t="b">
        <f>AND(G1582="INPRG",K1582&lt;7)</f>
        <v>0</v>
      </c>
    </row>
    <row r="1583" spans="1:23" ht="15.75" x14ac:dyDescent="0.25">
      <c r="A1583" s="8" t="s">
        <v>3064</v>
      </c>
      <c r="B1583" s="9" t="s">
        <v>1</v>
      </c>
      <c r="C1583" s="9" t="s">
        <v>21</v>
      </c>
      <c r="D1583" s="9" t="s">
        <v>544</v>
      </c>
      <c r="E1583" s="9" t="s">
        <v>660</v>
      </c>
      <c r="F1583" s="10">
        <v>42076.346643518518</v>
      </c>
      <c r="G1583" s="9" t="s">
        <v>4</v>
      </c>
      <c r="H1583" s="9" t="s">
        <v>238</v>
      </c>
      <c r="I1583" s="10">
        <v>42083.958333333336</v>
      </c>
      <c r="J1583" s="11">
        <f ca="1">TODAY()</f>
        <v>42790</v>
      </c>
      <c r="K1583" s="12">
        <f>IF(I1583&lt;&gt;0,(I1583-F1583)-1,(J1583-F1583)-1)</f>
        <v>6.6116898148175096</v>
      </c>
      <c r="L1583" s="12" t="b">
        <f>IF(G1583="CAN",TRUE,FALSE)</f>
        <v>0</v>
      </c>
      <c r="M1583" s="13" t="b">
        <f>AND(G1583="CLOSE",K1583&lt;=28)</f>
        <v>1</v>
      </c>
      <c r="N1583" s="13" t="b">
        <f>AND(G1583="CLOSE",K1583&gt;28,K1583&lt;=56)</f>
        <v>0</v>
      </c>
      <c r="O1583" s="13" t="b">
        <f>AND(G1583="CLOSE",K1583&gt;56,K1583&lt;=84)</f>
        <v>0</v>
      </c>
      <c r="P1583" s="13" t="b">
        <f>AND(G1583="CLOSE",K1583&gt;84)</f>
        <v>0</v>
      </c>
      <c r="Q1583" s="13" t="b">
        <f>AND(G1583 = "INPRG",K1583&gt;84)</f>
        <v>0</v>
      </c>
      <c r="R1583" s="13" t="b">
        <f>AND(G1583 = "INPRG",K1583&gt;56,K1583&lt;=84)</f>
        <v>0</v>
      </c>
      <c r="S1583" s="13" t="b">
        <f>AND(G1583 = "INPRG",K1583&gt;28,K1583&lt;56)</f>
        <v>0</v>
      </c>
      <c r="T1583" s="13" t="b">
        <f>AND(G1583="INPRG",K1583&gt;=21,K1583&lt;28)</f>
        <v>0</v>
      </c>
      <c r="U1583" s="13" t="b">
        <f>AND(G1583="INPRG",K1583&gt;=14,K1583&lt;21)</f>
        <v>0</v>
      </c>
      <c r="V1583" s="13" t="b">
        <f>AND(G1583="INPRG",K1583&gt;=7,K1583&lt;14)</f>
        <v>0</v>
      </c>
      <c r="W1583" s="14" t="b">
        <f>AND(G1583="INPRG",K1583&lt;7)</f>
        <v>0</v>
      </c>
    </row>
    <row r="1584" spans="1:23" ht="15.75" x14ac:dyDescent="0.25">
      <c r="A1584" s="1" t="s">
        <v>3065</v>
      </c>
      <c r="B1584" s="2" t="s">
        <v>1</v>
      </c>
      <c r="C1584" s="2" t="s">
        <v>21</v>
      </c>
      <c r="D1584" s="2" t="s">
        <v>544</v>
      </c>
      <c r="E1584" s="2" t="s">
        <v>662</v>
      </c>
      <c r="F1584" s="3">
        <v>42076.346655092595</v>
      </c>
      <c r="G1584" s="2" t="s">
        <v>4</v>
      </c>
      <c r="H1584" s="2" t="s">
        <v>238</v>
      </c>
      <c r="I1584" s="3">
        <v>42083.958333333336</v>
      </c>
      <c r="J1584" s="4">
        <f ca="1">TODAY()</f>
        <v>42790</v>
      </c>
      <c r="K1584" s="5">
        <f>IF(I1584&lt;&gt;0,(I1584-F1584)-1,(J1584-F1584)-1)</f>
        <v>6.61167824074073</v>
      </c>
      <c r="L1584" s="5" t="b">
        <f>IF(G1584="CAN",TRUE,FALSE)</f>
        <v>0</v>
      </c>
      <c r="M1584" s="6" t="b">
        <f>AND(G1584="CLOSE",K1584&lt;=28)</f>
        <v>1</v>
      </c>
      <c r="N1584" s="6" t="b">
        <f>AND(G1584="CLOSE",K1584&gt;28,K1584&lt;=56)</f>
        <v>0</v>
      </c>
      <c r="O1584" s="6" t="b">
        <f>AND(G1584="CLOSE",K1584&gt;56,K1584&lt;=84)</f>
        <v>0</v>
      </c>
      <c r="P1584" s="6" t="b">
        <f>AND(G1584="CLOSE",K1584&gt;84)</f>
        <v>0</v>
      </c>
      <c r="Q1584" s="6" t="b">
        <f>AND(G1584 = "INPRG",K1584&gt;84)</f>
        <v>0</v>
      </c>
      <c r="R1584" s="6" t="b">
        <f>AND(G1584 = "INPRG",K1584&gt;56,K1584&lt;=84)</f>
        <v>0</v>
      </c>
      <c r="S1584" s="6" t="b">
        <f>AND(G1584 = "INPRG",K1584&gt;28,K1584&lt;56)</f>
        <v>0</v>
      </c>
      <c r="T1584" s="6" t="b">
        <f>AND(G1584="INPRG",K1584&gt;=21,K1584&lt;28)</f>
        <v>0</v>
      </c>
      <c r="U1584" s="6" t="b">
        <f>AND(G1584="INPRG",K1584&gt;=14,K1584&lt;21)</f>
        <v>0</v>
      </c>
      <c r="V1584" s="6" t="b">
        <f>AND(G1584="INPRG",K1584&gt;=7,K1584&lt;14)</f>
        <v>0</v>
      </c>
      <c r="W1584" s="7" t="b">
        <f>AND(G1584="INPRG",K1584&lt;7)</f>
        <v>0</v>
      </c>
    </row>
    <row r="1585" spans="1:23" ht="15.75" x14ac:dyDescent="0.25">
      <c r="A1585" s="8" t="s">
        <v>3066</v>
      </c>
      <c r="B1585" s="9" t="s">
        <v>1</v>
      </c>
      <c r="C1585" s="9" t="s">
        <v>2</v>
      </c>
      <c r="D1585" s="9" t="s">
        <v>544</v>
      </c>
      <c r="E1585" s="9" t="s">
        <v>660</v>
      </c>
      <c r="F1585" s="10">
        <v>42076.346678240741</v>
      </c>
      <c r="G1585" s="9" t="s">
        <v>4</v>
      </c>
      <c r="H1585" s="9" t="s">
        <v>238</v>
      </c>
      <c r="I1585" s="10">
        <v>42083.958333333336</v>
      </c>
      <c r="J1585" s="11">
        <f ca="1">TODAY()</f>
        <v>42790</v>
      </c>
      <c r="K1585" s="12">
        <f>IF(I1585&lt;&gt;0,(I1585-F1585)-1,(J1585-F1585)-1)</f>
        <v>6.6116550925944466</v>
      </c>
      <c r="L1585" s="12" t="b">
        <f>IF(G1585="CAN",TRUE,FALSE)</f>
        <v>0</v>
      </c>
      <c r="M1585" s="13" t="b">
        <f>AND(G1585="CLOSE",K1585&lt;=28)</f>
        <v>1</v>
      </c>
      <c r="N1585" s="13" t="b">
        <f>AND(G1585="CLOSE",K1585&gt;28,K1585&lt;=56)</f>
        <v>0</v>
      </c>
      <c r="O1585" s="13" t="b">
        <f>AND(G1585="CLOSE",K1585&gt;56,K1585&lt;=84)</f>
        <v>0</v>
      </c>
      <c r="P1585" s="13" t="b">
        <f>AND(G1585="CLOSE",K1585&gt;84)</f>
        <v>0</v>
      </c>
      <c r="Q1585" s="13" t="b">
        <f>AND(G1585 = "INPRG",K1585&gt;84)</f>
        <v>0</v>
      </c>
      <c r="R1585" s="13" t="b">
        <f>AND(G1585 = "INPRG",K1585&gt;56,K1585&lt;=84)</f>
        <v>0</v>
      </c>
      <c r="S1585" s="13" t="b">
        <f>AND(G1585 = "INPRG",K1585&gt;28,K1585&lt;56)</f>
        <v>0</v>
      </c>
      <c r="T1585" s="13" t="b">
        <f>AND(G1585="INPRG",K1585&gt;=21,K1585&lt;28)</f>
        <v>0</v>
      </c>
      <c r="U1585" s="13" t="b">
        <f>AND(G1585="INPRG",K1585&gt;=14,K1585&lt;21)</f>
        <v>0</v>
      </c>
      <c r="V1585" s="13" t="b">
        <f>AND(G1585="INPRG",K1585&gt;=7,K1585&lt;14)</f>
        <v>0</v>
      </c>
      <c r="W1585" s="14" t="b">
        <f>AND(G1585="INPRG",K1585&lt;7)</f>
        <v>0</v>
      </c>
    </row>
    <row r="1586" spans="1:23" ht="15.75" x14ac:dyDescent="0.25">
      <c r="A1586" s="1" t="s">
        <v>3067</v>
      </c>
      <c r="B1586" s="2" t="s">
        <v>1</v>
      </c>
      <c r="C1586" s="2" t="s">
        <v>2</v>
      </c>
      <c r="D1586" s="2" t="s">
        <v>587</v>
      </c>
      <c r="E1586" s="2" t="s">
        <v>660</v>
      </c>
      <c r="F1586" s="3">
        <v>42076.346689814818</v>
      </c>
      <c r="G1586" s="2" t="s">
        <v>4</v>
      </c>
      <c r="H1586" s="2" t="s">
        <v>238</v>
      </c>
      <c r="I1586" s="3">
        <v>42083.958333333336</v>
      </c>
      <c r="J1586" s="4">
        <f ca="1">TODAY()</f>
        <v>42790</v>
      </c>
      <c r="K1586" s="5">
        <f>IF(I1586&lt;&gt;0,(I1586-F1586)-1,(J1586-F1586)-1)</f>
        <v>6.611643518517667</v>
      </c>
      <c r="L1586" s="5" t="b">
        <f>IF(G1586="CAN",TRUE,FALSE)</f>
        <v>0</v>
      </c>
      <c r="M1586" s="6" t="b">
        <f>AND(G1586="CLOSE",K1586&lt;=28)</f>
        <v>1</v>
      </c>
      <c r="N1586" s="6" t="b">
        <f>AND(G1586="CLOSE",K1586&gt;28,K1586&lt;=56)</f>
        <v>0</v>
      </c>
      <c r="O1586" s="6" t="b">
        <f>AND(G1586="CLOSE",K1586&gt;56,K1586&lt;=84)</f>
        <v>0</v>
      </c>
      <c r="P1586" s="6" t="b">
        <f>AND(G1586="CLOSE",K1586&gt;84)</f>
        <v>0</v>
      </c>
      <c r="Q1586" s="6" t="b">
        <f>AND(G1586 = "INPRG",K1586&gt;84)</f>
        <v>0</v>
      </c>
      <c r="R1586" s="6" t="b">
        <f>AND(G1586 = "INPRG",K1586&gt;56,K1586&lt;=84)</f>
        <v>0</v>
      </c>
      <c r="S1586" s="6" t="b">
        <f>AND(G1586 = "INPRG",K1586&gt;28,K1586&lt;56)</f>
        <v>0</v>
      </c>
      <c r="T1586" s="6" t="b">
        <f>AND(G1586="INPRG",K1586&gt;=21,K1586&lt;28)</f>
        <v>0</v>
      </c>
      <c r="U1586" s="6" t="b">
        <f>AND(G1586="INPRG",K1586&gt;=14,K1586&lt;21)</f>
        <v>0</v>
      </c>
      <c r="V1586" s="6" t="b">
        <f>AND(G1586="INPRG",K1586&gt;=7,K1586&lt;14)</f>
        <v>0</v>
      </c>
      <c r="W1586" s="7" t="b">
        <f>AND(G1586="INPRG",K1586&lt;7)</f>
        <v>0</v>
      </c>
    </row>
    <row r="1587" spans="1:23" ht="15.75" x14ac:dyDescent="0.25">
      <c r="A1587" s="8" t="s">
        <v>3068</v>
      </c>
      <c r="B1587" s="9" t="s">
        <v>1</v>
      </c>
      <c r="C1587" s="9" t="s">
        <v>2</v>
      </c>
      <c r="D1587" s="9" t="s">
        <v>544</v>
      </c>
      <c r="E1587" s="9" t="s">
        <v>662</v>
      </c>
      <c r="F1587" s="10">
        <v>42076.346712962964</v>
      </c>
      <c r="G1587" s="9" t="s">
        <v>4</v>
      </c>
      <c r="H1587" s="9" t="s">
        <v>238</v>
      </c>
      <c r="I1587" s="10">
        <v>42083.958333333336</v>
      </c>
      <c r="J1587" s="11">
        <f ca="1">TODAY()</f>
        <v>42790</v>
      </c>
      <c r="K1587" s="12">
        <f>IF(I1587&lt;&gt;0,(I1587-F1587)-1,(J1587-F1587)-1)</f>
        <v>6.6116203703713836</v>
      </c>
      <c r="L1587" s="12" t="b">
        <f>IF(G1587="CAN",TRUE,FALSE)</f>
        <v>0</v>
      </c>
      <c r="M1587" s="13" t="b">
        <f>AND(G1587="CLOSE",K1587&lt;=28)</f>
        <v>1</v>
      </c>
      <c r="N1587" s="13" t="b">
        <f>AND(G1587="CLOSE",K1587&gt;28,K1587&lt;=56)</f>
        <v>0</v>
      </c>
      <c r="O1587" s="13" t="b">
        <f>AND(G1587="CLOSE",K1587&gt;56,K1587&lt;=84)</f>
        <v>0</v>
      </c>
      <c r="P1587" s="13" t="b">
        <f>AND(G1587="CLOSE",K1587&gt;84)</f>
        <v>0</v>
      </c>
      <c r="Q1587" s="13" t="b">
        <f>AND(G1587 = "INPRG",K1587&gt;84)</f>
        <v>0</v>
      </c>
      <c r="R1587" s="13" t="b">
        <f>AND(G1587 = "INPRG",K1587&gt;56,K1587&lt;=84)</f>
        <v>0</v>
      </c>
      <c r="S1587" s="13" t="b">
        <f>AND(G1587 = "INPRG",K1587&gt;28,K1587&lt;56)</f>
        <v>0</v>
      </c>
      <c r="T1587" s="13" t="b">
        <f>AND(G1587="INPRG",K1587&gt;=21,K1587&lt;28)</f>
        <v>0</v>
      </c>
      <c r="U1587" s="13" t="b">
        <f>AND(G1587="INPRG",K1587&gt;=14,K1587&lt;21)</f>
        <v>0</v>
      </c>
      <c r="V1587" s="13" t="b">
        <f>AND(G1587="INPRG",K1587&gt;=7,K1587&lt;14)</f>
        <v>0</v>
      </c>
      <c r="W1587" s="14" t="b">
        <f>AND(G1587="INPRG",K1587&lt;7)</f>
        <v>0</v>
      </c>
    </row>
    <row r="1588" spans="1:23" ht="15.75" x14ac:dyDescent="0.25">
      <c r="A1588" s="1" t="s">
        <v>3069</v>
      </c>
      <c r="B1588" s="2" t="s">
        <v>1</v>
      </c>
      <c r="C1588" s="2" t="s">
        <v>2</v>
      </c>
      <c r="D1588" s="2" t="s">
        <v>587</v>
      </c>
      <c r="E1588" s="2" t="s">
        <v>662</v>
      </c>
      <c r="F1588" s="3">
        <v>42076.346724537034</v>
      </c>
      <c r="G1588" s="2" t="s">
        <v>4</v>
      </c>
      <c r="H1588" s="2" t="s">
        <v>238</v>
      </c>
      <c r="I1588" s="3">
        <v>42083.958333333336</v>
      </c>
      <c r="J1588" s="4">
        <f ca="1">TODAY()</f>
        <v>42790</v>
      </c>
      <c r="K1588" s="5">
        <f>IF(I1588&lt;&gt;0,(I1588-F1588)-1,(J1588-F1588)-1)</f>
        <v>6.6116087963018799</v>
      </c>
      <c r="L1588" s="5" t="b">
        <f>IF(G1588="CAN",TRUE,FALSE)</f>
        <v>0</v>
      </c>
      <c r="M1588" s="6" t="b">
        <f>AND(G1588="CLOSE",K1588&lt;=28)</f>
        <v>1</v>
      </c>
      <c r="N1588" s="6" t="b">
        <f>AND(G1588="CLOSE",K1588&gt;28,K1588&lt;=56)</f>
        <v>0</v>
      </c>
      <c r="O1588" s="6" t="b">
        <f>AND(G1588="CLOSE",K1588&gt;56,K1588&lt;=84)</f>
        <v>0</v>
      </c>
      <c r="P1588" s="6" t="b">
        <f>AND(G1588="CLOSE",K1588&gt;84)</f>
        <v>0</v>
      </c>
      <c r="Q1588" s="6" t="b">
        <f>AND(G1588 = "INPRG",K1588&gt;84)</f>
        <v>0</v>
      </c>
      <c r="R1588" s="6" t="b">
        <f>AND(G1588 = "INPRG",K1588&gt;56,K1588&lt;=84)</f>
        <v>0</v>
      </c>
      <c r="S1588" s="6" t="b">
        <f>AND(G1588 = "INPRG",K1588&gt;28,K1588&lt;56)</f>
        <v>0</v>
      </c>
      <c r="T1588" s="6" t="b">
        <f>AND(G1588="INPRG",K1588&gt;=21,K1588&lt;28)</f>
        <v>0</v>
      </c>
      <c r="U1588" s="6" t="b">
        <f>AND(G1588="INPRG",K1588&gt;=14,K1588&lt;21)</f>
        <v>0</v>
      </c>
      <c r="V1588" s="6" t="b">
        <f>AND(G1588="INPRG",K1588&gt;=7,K1588&lt;14)</f>
        <v>0</v>
      </c>
      <c r="W1588" s="7" t="b">
        <f>AND(G1588="INPRG",K1588&lt;7)</f>
        <v>0</v>
      </c>
    </row>
    <row r="1589" spans="1:23" ht="15.75" x14ac:dyDescent="0.25">
      <c r="A1589" s="8" t="s">
        <v>3070</v>
      </c>
      <c r="B1589" s="9" t="s">
        <v>1</v>
      </c>
      <c r="C1589" s="9" t="s">
        <v>2</v>
      </c>
      <c r="D1589" s="9" t="s">
        <v>549</v>
      </c>
      <c r="E1589" s="9" t="s">
        <v>1170</v>
      </c>
      <c r="F1589" s="10">
        <v>42076.346736111111</v>
      </c>
      <c r="G1589" s="9" t="s">
        <v>4</v>
      </c>
      <c r="H1589" s="9" t="s">
        <v>620</v>
      </c>
      <c r="I1589" s="10">
        <v>42079.958333333336</v>
      </c>
      <c r="J1589" s="11">
        <f ca="1">TODAY()</f>
        <v>42790</v>
      </c>
      <c r="K1589" s="12">
        <f>IF(I1589&lt;&gt;0,(I1589-F1589)-1,(J1589-F1589)-1)</f>
        <v>2.6115972222251003</v>
      </c>
      <c r="L1589" s="12" t="b">
        <f>IF(G1589="CAN",TRUE,FALSE)</f>
        <v>0</v>
      </c>
      <c r="M1589" s="13" t="b">
        <f>AND(G1589="CLOSE",K1589&lt;=28)</f>
        <v>1</v>
      </c>
      <c r="N1589" s="13" t="b">
        <f>AND(G1589="CLOSE",K1589&gt;28,K1589&lt;=56)</f>
        <v>0</v>
      </c>
      <c r="O1589" s="13" t="b">
        <f>AND(G1589="CLOSE",K1589&gt;56,K1589&lt;=84)</f>
        <v>0</v>
      </c>
      <c r="P1589" s="13" t="b">
        <f>AND(G1589="CLOSE",K1589&gt;84)</f>
        <v>0</v>
      </c>
      <c r="Q1589" s="13" t="b">
        <f>AND(G1589 = "INPRG",K1589&gt;84)</f>
        <v>0</v>
      </c>
      <c r="R1589" s="13" t="b">
        <f>AND(G1589 = "INPRG",K1589&gt;56,K1589&lt;=84)</f>
        <v>0</v>
      </c>
      <c r="S1589" s="13" t="b">
        <f>AND(G1589 = "INPRG",K1589&gt;28,K1589&lt;56)</f>
        <v>0</v>
      </c>
      <c r="T1589" s="13" t="b">
        <f>AND(G1589="INPRG",K1589&gt;=21,K1589&lt;28)</f>
        <v>0</v>
      </c>
      <c r="U1589" s="13" t="b">
        <f>AND(G1589="INPRG",K1589&gt;=14,K1589&lt;21)</f>
        <v>0</v>
      </c>
      <c r="V1589" s="13" t="b">
        <f>AND(G1589="INPRG",K1589&gt;=7,K1589&lt;14)</f>
        <v>0</v>
      </c>
      <c r="W1589" s="14" t="b">
        <f>AND(G1589="INPRG",K1589&lt;7)</f>
        <v>0</v>
      </c>
    </row>
    <row r="1590" spans="1:23" ht="15.75" x14ac:dyDescent="0.25">
      <c r="A1590" s="1" t="s">
        <v>3071</v>
      </c>
      <c r="B1590" s="2" t="s">
        <v>1</v>
      </c>
      <c r="C1590" s="2" t="s">
        <v>21</v>
      </c>
      <c r="D1590" s="2" t="s">
        <v>3072</v>
      </c>
      <c r="E1590" s="2" t="s">
        <v>3073</v>
      </c>
      <c r="F1590" s="3">
        <v>42076.346851851849</v>
      </c>
      <c r="G1590" s="2" t="s">
        <v>4</v>
      </c>
      <c r="H1590" s="2" t="s">
        <v>238</v>
      </c>
      <c r="I1590" s="3">
        <v>42079.958333333336</v>
      </c>
      <c r="J1590" s="4">
        <f ca="1">TODAY()</f>
        <v>42790</v>
      </c>
      <c r="K1590" s="5">
        <f>IF(I1590&lt;&gt;0,(I1590-F1590)-1,(J1590-F1590)-1)</f>
        <v>2.6114814814864076</v>
      </c>
      <c r="L1590" s="5" t="b">
        <f>IF(G1590="CAN",TRUE,FALSE)</f>
        <v>0</v>
      </c>
      <c r="M1590" s="6" t="b">
        <f>AND(G1590="CLOSE",K1590&lt;=28)</f>
        <v>1</v>
      </c>
      <c r="N1590" s="6" t="b">
        <f>AND(G1590="CLOSE",K1590&gt;28,K1590&lt;=56)</f>
        <v>0</v>
      </c>
      <c r="O1590" s="6" t="b">
        <f>AND(G1590="CLOSE",K1590&gt;56,K1590&lt;=84)</f>
        <v>0</v>
      </c>
      <c r="P1590" s="6" t="b">
        <f>AND(G1590="CLOSE",K1590&gt;84)</f>
        <v>0</v>
      </c>
      <c r="Q1590" s="6" t="b">
        <f>AND(G1590 = "INPRG",K1590&gt;84)</f>
        <v>0</v>
      </c>
      <c r="R1590" s="6" t="b">
        <f>AND(G1590 = "INPRG",K1590&gt;56,K1590&lt;=84)</f>
        <v>0</v>
      </c>
      <c r="S1590" s="6" t="b">
        <f>AND(G1590 = "INPRG",K1590&gt;28,K1590&lt;56)</f>
        <v>0</v>
      </c>
      <c r="T1590" s="6" t="b">
        <f>AND(G1590="INPRG",K1590&gt;=21,K1590&lt;28)</f>
        <v>0</v>
      </c>
      <c r="U1590" s="6" t="b">
        <f>AND(G1590="INPRG",K1590&gt;=14,K1590&lt;21)</f>
        <v>0</v>
      </c>
      <c r="V1590" s="6" t="b">
        <f>AND(G1590="INPRG",K1590&gt;=7,K1590&lt;14)</f>
        <v>0</v>
      </c>
      <c r="W1590" s="7" t="b">
        <f>AND(G1590="INPRG",K1590&lt;7)</f>
        <v>0</v>
      </c>
    </row>
    <row r="1591" spans="1:23" ht="15.75" x14ac:dyDescent="0.25">
      <c r="A1591" s="8" t="s">
        <v>3074</v>
      </c>
      <c r="B1591" s="9" t="s">
        <v>1</v>
      </c>
      <c r="C1591" s="9" t="s">
        <v>21</v>
      </c>
      <c r="D1591" s="9" t="s">
        <v>3075</v>
      </c>
      <c r="E1591" s="9" t="s">
        <v>3076</v>
      </c>
      <c r="F1591" s="10">
        <v>42076.346875000003</v>
      </c>
      <c r="G1591" s="9" t="s">
        <v>4</v>
      </c>
      <c r="H1591" s="9" t="s">
        <v>238</v>
      </c>
      <c r="I1591" s="10">
        <v>42079.958333333336</v>
      </c>
      <c r="J1591" s="11">
        <f ca="1">TODAY()</f>
        <v>42790</v>
      </c>
      <c r="K1591" s="12">
        <f>IF(I1591&lt;&gt;0,(I1591-F1591)-1,(J1591-F1591)-1)</f>
        <v>2.6114583333328483</v>
      </c>
      <c r="L1591" s="12" t="b">
        <f>IF(G1591="CAN",TRUE,FALSE)</f>
        <v>0</v>
      </c>
      <c r="M1591" s="13" t="b">
        <f>AND(G1591="CLOSE",K1591&lt;=28)</f>
        <v>1</v>
      </c>
      <c r="N1591" s="13" t="b">
        <f>AND(G1591="CLOSE",K1591&gt;28,K1591&lt;=56)</f>
        <v>0</v>
      </c>
      <c r="O1591" s="13" t="b">
        <f>AND(G1591="CLOSE",K1591&gt;56,K1591&lt;=84)</f>
        <v>0</v>
      </c>
      <c r="P1591" s="13" t="b">
        <f>AND(G1591="CLOSE",K1591&gt;84)</f>
        <v>0</v>
      </c>
      <c r="Q1591" s="13" t="b">
        <f>AND(G1591 = "INPRG",K1591&gt;84)</f>
        <v>0</v>
      </c>
      <c r="R1591" s="13" t="b">
        <f>AND(G1591 = "INPRG",K1591&gt;56,K1591&lt;=84)</f>
        <v>0</v>
      </c>
      <c r="S1591" s="13" t="b">
        <f>AND(G1591 = "INPRG",K1591&gt;28,K1591&lt;56)</f>
        <v>0</v>
      </c>
      <c r="T1591" s="13" t="b">
        <f>AND(G1591="INPRG",K1591&gt;=21,K1591&lt;28)</f>
        <v>0</v>
      </c>
      <c r="U1591" s="13" t="b">
        <f>AND(G1591="INPRG",K1591&gt;=14,K1591&lt;21)</f>
        <v>0</v>
      </c>
      <c r="V1591" s="13" t="b">
        <f>AND(G1591="INPRG",K1591&gt;=7,K1591&lt;14)</f>
        <v>0</v>
      </c>
      <c r="W1591" s="14" t="b">
        <f>AND(G1591="INPRG",K1591&lt;7)</f>
        <v>0</v>
      </c>
    </row>
    <row r="1592" spans="1:23" ht="15.75" x14ac:dyDescent="0.25">
      <c r="A1592" s="1" t="s">
        <v>3077</v>
      </c>
      <c r="B1592" s="2" t="s">
        <v>1</v>
      </c>
      <c r="C1592" s="2" t="s">
        <v>21</v>
      </c>
      <c r="D1592" s="2" t="s">
        <v>669</v>
      </c>
      <c r="E1592" s="2" t="s">
        <v>1178</v>
      </c>
      <c r="F1592" s="3">
        <v>42076.346956018519</v>
      </c>
      <c r="G1592" s="2" t="s">
        <v>4</v>
      </c>
      <c r="H1592" s="2" t="s">
        <v>238</v>
      </c>
      <c r="I1592" s="3">
        <v>42079.958333333336</v>
      </c>
      <c r="J1592" s="4">
        <f ca="1">TODAY()</f>
        <v>42790</v>
      </c>
      <c r="K1592" s="5">
        <f>IF(I1592&lt;&gt;0,(I1592-F1592)-1,(J1592-F1592)-1)</f>
        <v>2.6113773148172186</v>
      </c>
      <c r="L1592" s="5" t="b">
        <f>IF(G1592="CAN",TRUE,FALSE)</f>
        <v>0</v>
      </c>
      <c r="M1592" s="6" t="b">
        <f>AND(G1592="CLOSE",K1592&lt;=28)</f>
        <v>1</v>
      </c>
      <c r="N1592" s="6" t="b">
        <f>AND(G1592="CLOSE",K1592&gt;28,K1592&lt;=56)</f>
        <v>0</v>
      </c>
      <c r="O1592" s="6" t="b">
        <f>AND(G1592="CLOSE",K1592&gt;56,K1592&lt;=84)</f>
        <v>0</v>
      </c>
      <c r="P1592" s="6" t="b">
        <f>AND(G1592="CLOSE",K1592&gt;84)</f>
        <v>0</v>
      </c>
      <c r="Q1592" s="6" t="b">
        <f>AND(G1592 = "INPRG",K1592&gt;84)</f>
        <v>0</v>
      </c>
      <c r="R1592" s="6" t="b">
        <f>AND(G1592 = "INPRG",K1592&gt;56,K1592&lt;=84)</f>
        <v>0</v>
      </c>
      <c r="S1592" s="6" t="b">
        <f>AND(G1592 = "INPRG",K1592&gt;28,K1592&lt;56)</f>
        <v>0</v>
      </c>
      <c r="T1592" s="6" t="b">
        <f>AND(G1592="INPRG",K1592&gt;=21,K1592&lt;28)</f>
        <v>0</v>
      </c>
      <c r="U1592" s="6" t="b">
        <f>AND(G1592="INPRG",K1592&gt;=14,K1592&lt;21)</f>
        <v>0</v>
      </c>
      <c r="V1592" s="6" t="b">
        <f>AND(G1592="INPRG",K1592&gt;=7,K1592&lt;14)</f>
        <v>0</v>
      </c>
      <c r="W1592" s="7" t="b">
        <f>AND(G1592="INPRG",K1592&lt;7)</f>
        <v>0</v>
      </c>
    </row>
    <row r="1593" spans="1:23" ht="15.75" x14ac:dyDescent="0.25">
      <c r="A1593" s="8" t="s">
        <v>3078</v>
      </c>
      <c r="B1593" s="9" t="s">
        <v>1</v>
      </c>
      <c r="C1593" s="9" t="s">
        <v>21</v>
      </c>
      <c r="D1593" s="9" t="s">
        <v>669</v>
      </c>
      <c r="E1593" s="9" t="s">
        <v>1180</v>
      </c>
      <c r="F1593" s="10">
        <v>42076.346990740742</v>
      </c>
      <c r="G1593" s="9" t="s">
        <v>4</v>
      </c>
      <c r="H1593" s="9" t="s">
        <v>838</v>
      </c>
      <c r="I1593" s="10">
        <v>42079.958333333336</v>
      </c>
      <c r="J1593" s="11">
        <f ca="1">TODAY()</f>
        <v>42790</v>
      </c>
      <c r="K1593" s="12">
        <f>IF(I1593&lt;&gt;0,(I1593-F1593)-1,(J1593-F1593)-1)</f>
        <v>2.6113425925941556</v>
      </c>
      <c r="L1593" s="12" t="b">
        <f>IF(G1593="CAN",TRUE,FALSE)</f>
        <v>0</v>
      </c>
      <c r="M1593" s="13" t="b">
        <f>AND(G1593="CLOSE",K1593&lt;=28)</f>
        <v>1</v>
      </c>
      <c r="N1593" s="13" t="b">
        <f>AND(G1593="CLOSE",K1593&gt;28,K1593&lt;=56)</f>
        <v>0</v>
      </c>
      <c r="O1593" s="13" t="b">
        <f>AND(G1593="CLOSE",K1593&gt;56,K1593&lt;=84)</f>
        <v>0</v>
      </c>
      <c r="P1593" s="13" t="b">
        <f>AND(G1593="CLOSE",K1593&gt;84)</f>
        <v>0</v>
      </c>
      <c r="Q1593" s="13" t="b">
        <f>AND(G1593 = "INPRG",K1593&gt;84)</f>
        <v>0</v>
      </c>
      <c r="R1593" s="13" t="b">
        <f>AND(G1593 = "INPRG",K1593&gt;56,K1593&lt;=84)</f>
        <v>0</v>
      </c>
      <c r="S1593" s="13" t="b">
        <f>AND(G1593 = "INPRG",K1593&gt;28,K1593&lt;56)</f>
        <v>0</v>
      </c>
      <c r="T1593" s="13" t="b">
        <f>AND(G1593="INPRG",K1593&gt;=21,K1593&lt;28)</f>
        <v>0</v>
      </c>
      <c r="U1593" s="13" t="b">
        <f>AND(G1593="INPRG",K1593&gt;=14,K1593&lt;21)</f>
        <v>0</v>
      </c>
      <c r="V1593" s="13" t="b">
        <f>AND(G1593="INPRG",K1593&gt;=7,K1593&lt;14)</f>
        <v>0</v>
      </c>
      <c r="W1593" s="14" t="b">
        <f>AND(G1593="INPRG",K1593&lt;7)</f>
        <v>0</v>
      </c>
    </row>
    <row r="1594" spans="1:23" ht="15.75" x14ac:dyDescent="0.25">
      <c r="A1594" s="1" t="s">
        <v>3079</v>
      </c>
      <c r="B1594" s="2" t="s">
        <v>1</v>
      </c>
      <c r="C1594" s="2" t="s">
        <v>21</v>
      </c>
      <c r="D1594" s="2" t="s">
        <v>669</v>
      </c>
      <c r="E1594" s="2" t="s">
        <v>1182</v>
      </c>
      <c r="F1594" s="3">
        <v>42076.347025462965</v>
      </c>
      <c r="G1594" s="2" t="s">
        <v>4</v>
      </c>
      <c r="H1594" s="2" t="s">
        <v>838</v>
      </c>
      <c r="I1594" s="3">
        <v>42079.958333333336</v>
      </c>
      <c r="J1594" s="4">
        <f ca="1">TODAY()</f>
        <v>42790</v>
      </c>
      <c r="K1594" s="5">
        <f>IF(I1594&lt;&gt;0,(I1594-F1594)-1,(J1594-F1594)-1)</f>
        <v>2.6113078703710926</v>
      </c>
      <c r="L1594" s="5" t="b">
        <f>IF(G1594="CAN",TRUE,FALSE)</f>
        <v>0</v>
      </c>
      <c r="M1594" s="6" t="b">
        <f>AND(G1594="CLOSE",K1594&lt;=28)</f>
        <v>1</v>
      </c>
      <c r="N1594" s="6" t="b">
        <f>AND(G1594="CLOSE",K1594&gt;28,K1594&lt;=56)</f>
        <v>0</v>
      </c>
      <c r="O1594" s="6" t="b">
        <f>AND(G1594="CLOSE",K1594&gt;56,K1594&lt;=84)</f>
        <v>0</v>
      </c>
      <c r="P1594" s="6" t="b">
        <f>AND(G1594="CLOSE",K1594&gt;84)</f>
        <v>0</v>
      </c>
      <c r="Q1594" s="6" t="b">
        <f>AND(G1594 = "INPRG",K1594&gt;84)</f>
        <v>0</v>
      </c>
      <c r="R1594" s="6" t="b">
        <f>AND(G1594 = "INPRG",K1594&gt;56,K1594&lt;=84)</f>
        <v>0</v>
      </c>
      <c r="S1594" s="6" t="b">
        <f>AND(G1594 = "INPRG",K1594&gt;28,K1594&lt;56)</f>
        <v>0</v>
      </c>
      <c r="T1594" s="6" t="b">
        <f>AND(G1594="INPRG",K1594&gt;=21,K1594&lt;28)</f>
        <v>0</v>
      </c>
      <c r="U1594" s="6" t="b">
        <f>AND(G1594="INPRG",K1594&gt;=14,K1594&lt;21)</f>
        <v>0</v>
      </c>
      <c r="V1594" s="6" t="b">
        <f>AND(G1594="INPRG",K1594&gt;=7,K1594&lt;14)</f>
        <v>0</v>
      </c>
      <c r="W1594" s="7" t="b">
        <f>AND(G1594="INPRG",K1594&lt;7)</f>
        <v>0</v>
      </c>
    </row>
    <row r="1595" spans="1:23" ht="15.75" x14ac:dyDescent="0.25">
      <c r="A1595" s="8" t="s">
        <v>3080</v>
      </c>
      <c r="B1595" s="9" t="s">
        <v>1</v>
      </c>
      <c r="C1595" s="9" t="s">
        <v>21</v>
      </c>
      <c r="D1595" s="9" t="s">
        <v>669</v>
      </c>
      <c r="E1595" s="9" t="s">
        <v>1184</v>
      </c>
      <c r="F1595" s="10">
        <v>42076.347060185188</v>
      </c>
      <c r="G1595" s="9" t="s">
        <v>4</v>
      </c>
      <c r="H1595" s="9" t="s">
        <v>838</v>
      </c>
      <c r="I1595" s="10">
        <v>42079.958333333336</v>
      </c>
      <c r="J1595" s="11">
        <f ca="1">TODAY()</f>
        <v>42790</v>
      </c>
      <c r="K1595" s="12">
        <f>IF(I1595&lt;&gt;0,(I1595-F1595)-1,(J1595-F1595)-1)</f>
        <v>2.6112731481480296</v>
      </c>
      <c r="L1595" s="12" t="b">
        <f>IF(G1595="CAN",TRUE,FALSE)</f>
        <v>0</v>
      </c>
      <c r="M1595" s="13" t="b">
        <f>AND(G1595="CLOSE",K1595&lt;=28)</f>
        <v>1</v>
      </c>
      <c r="N1595" s="13" t="b">
        <f>AND(G1595="CLOSE",K1595&gt;28,K1595&lt;=56)</f>
        <v>0</v>
      </c>
      <c r="O1595" s="13" t="b">
        <f>AND(G1595="CLOSE",K1595&gt;56,K1595&lt;=84)</f>
        <v>0</v>
      </c>
      <c r="P1595" s="13" t="b">
        <f>AND(G1595="CLOSE",K1595&gt;84)</f>
        <v>0</v>
      </c>
      <c r="Q1595" s="13" t="b">
        <f>AND(G1595 = "INPRG",K1595&gt;84)</f>
        <v>0</v>
      </c>
      <c r="R1595" s="13" t="b">
        <f>AND(G1595 = "INPRG",K1595&gt;56,K1595&lt;=84)</f>
        <v>0</v>
      </c>
      <c r="S1595" s="13" t="b">
        <f>AND(G1595 = "INPRG",K1595&gt;28,K1595&lt;56)</f>
        <v>0</v>
      </c>
      <c r="T1595" s="13" t="b">
        <f>AND(G1595="INPRG",K1595&gt;=21,K1595&lt;28)</f>
        <v>0</v>
      </c>
      <c r="U1595" s="13" t="b">
        <f>AND(G1595="INPRG",K1595&gt;=14,K1595&lt;21)</f>
        <v>0</v>
      </c>
      <c r="V1595" s="13" t="b">
        <f>AND(G1595="INPRG",K1595&gt;=7,K1595&lt;14)</f>
        <v>0</v>
      </c>
      <c r="W1595" s="14" t="b">
        <f>AND(G1595="INPRG",K1595&lt;7)</f>
        <v>0</v>
      </c>
    </row>
    <row r="1596" spans="1:23" ht="15.75" x14ac:dyDescent="0.25">
      <c r="A1596" s="1" t="s">
        <v>3081</v>
      </c>
      <c r="B1596" s="2" t="s">
        <v>1</v>
      </c>
      <c r="C1596" s="2" t="s">
        <v>21</v>
      </c>
      <c r="D1596" s="2" t="s">
        <v>669</v>
      </c>
      <c r="E1596" s="2" t="s">
        <v>1186</v>
      </c>
      <c r="F1596" s="3">
        <v>42076.347083333334</v>
      </c>
      <c r="G1596" s="2" t="s">
        <v>4</v>
      </c>
      <c r="H1596" s="2" t="s">
        <v>1187</v>
      </c>
      <c r="I1596" s="3">
        <v>42079.958333333336</v>
      </c>
      <c r="J1596" s="4">
        <f ca="1">TODAY()</f>
        <v>42790</v>
      </c>
      <c r="K1596" s="5">
        <f>IF(I1596&lt;&gt;0,(I1596-F1596)-1,(J1596-F1596)-1)</f>
        <v>2.6112500000017462</v>
      </c>
      <c r="L1596" s="5" t="b">
        <f>IF(G1596="CAN",TRUE,FALSE)</f>
        <v>0</v>
      </c>
      <c r="M1596" s="6" t="b">
        <f>AND(G1596="CLOSE",K1596&lt;=28)</f>
        <v>1</v>
      </c>
      <c r="N1596" s="6" t="b">
        <f>AND(G1596="CLOSE",K1596&gt;28,K1596&lt;=56)</f>
        <v>0</v>
      </c>
      <c r="O1596" s="6" t="b">
        <f>AND(G1596="CLOSE",K1596&gt;56,K1596&lt;=84)</f>
        <v>0</v>
      </c>
      <c r="P1596" s="6" t="b">
        <f>AND(G1596="CLOSE",K1596&gt;84)</f>
        <v>0</v>
      </c>
      <c r="Q1596" s="6" t="b">
        <f>AND(G1596 = "INPRG",K1596&gt;84)</f>
        <v>0</v>
      </c>
      <c r="R1596" s="6" t="b">
        <f>AND(G1596 = "INPRG",K1596&gt;56,K1596&lt;=84)</f>
        <v>0</v>
      </c>
      <c r="S1596" s="6" t="b">
        <f>AND(G1596 = "INPRG",K1596&gt;28,K1596&lt;56)</f>
        <v>0</v>
      </c>
      <c r="T1596" s="6" t="b">
        <f>AND(G1596="INPRG",K1596&gt;=21,K1596&lt;28)</f>
        <v>0</v>
      </c>
      <c r="U1596" s="6" t="b">
        <f>AND(G1596="INPRG",K1596&gt;=14,K1596&lt;21)</f>
        <v>0</v>
      </c>
      <c r="V1596" s="6" t="b">
        <f>AND(G1596="INPRG",K1596&gt;=7,K1596&lt;14)</f>
        <v>0</v>
      </c>
      <c r="W1596" s="7" t="b">
        <f>AND(G1596="INPRG",K1596&lt;7)</f>
        <v>0</v>
      </c>
    </row>
    <row r="1597" spans="1:23" ht="15.75" x14ac:dyDescent="0.25">
      <c r="A1597" s="8" t="s">
        <v>3082</v>
      </c>
      <c r="B1597" s="9" t="s">
        <v>1</v>
      </c>
      <c r="C1597" s="9" t="s">
        <v>21</v>
      </c>
      <c r="D1597" s="9" t="s">
        <v>669</v>
      </c>
      <c r="E1597" s="9" t="s">
        <v>1189</v>
      </c>
      <c r="F1597" s="10">
        <v>42076.34710648148</v>
      </c>
      <c r="G1597" s="9" t="s">
        <v>4</v>
      </c>
      <c r="H1597" s="9" t="s">
        <v>97</v>
      </c>
      <c r="I1597" s="10">
        <v>42079.958333333336</v>
      </c>
      <c r="J1597" s="11">
        <f ca="1">TODAY()</f>
        <v>42790</v>
      </c>
      <c r="K1597" s="12">
        <f>IF(I1597&lt;&gt;0,(I1597-F1597)-1,(J1597-F1597)-1)</f>
        <v>2.6112268518554629</v>
      </c>
      <c r="L1597" s="12" t="b">
        <f>IF(G1597="CAN",TRUE,FALSE)</f>
        <v>0</v>
      </c>
      <c r="M1597" s="13" t="b">
        <f>AND(G1597="CLOSE",K1597&lt;=28)</f>
        <v>1</v>
      </c>
      <c r="N1597" s="13" t="b">
        <f>AND(G1597="CLOSE",K1597&gt;28,K1597&lt;=56)</f>
        <v>0</v>
      </c>
      <c r="O1597" s="13" t="b">
        <f>AND(G1597="CLOSE",K1597&gt;56,K1597&lt;=84)</f>
        <v>0</v>
      </c>
      <c r="P1597" s="13" t="b">
        <f>AND(G1597="CLOSE",K1597&gt;84)</f>
        <v>0</v>
      </c>
      <c r="Q1597" s="13" t="b">
        <f>AND(G1597 = "INPRG",K1597&gt;84)</f>
        <v>0</v>
      </c>
      <c r="R1597" s="13" t="b">
        <f>AND(G1597 = "INPRG",K1597&gt;56,K1597&lt;=84)</f>
        <v>0</v>
      </c>
      <c r="S1597" s="13" t="b">
        <f>AND(G1597 = "INPRG",K1597&gt;28,K1597&lt;56)</f>
        <v>0</v>
      </c>
      <c r="T1597" s="13" t="b">
        <f>AND(G1597="INPRG",K1597&gt;=21,K1597&lt;28)</f>
        <v>0</v>
      </c>
      <c r="U1597" s="13" t="b">
        <f>AND(G1597="INPRG",K1597&gt;=14,K1597&lt;21)</f>
        <v>0</v>
      </c>
      <c r="V1597" s="13" t="b">
        <f>AND(G1597="INPRG",K1597&gt;=7,K1597&lt;14)</f>
        <v>0</v>
      </c>
      <c r="W1597" s="14" t="b">
        <f>AND(G1597="INPRG",K1597&lt;7)</f>
        <v>0</v>
      </c>
    </row>
    <row r="1598" spans="1:23" ht="15.75" x14ac:dyDescent="0.25">
      <c r="A1598" s="1" t="s">
        <v>3083</v>
      </c>
      <c r="B1598" s="2" t="s">
        <v>1</v>
      </c>
      <c r="C1598" s="2" t="s">
        <v>21</v>
      </c>
      <c r="D1598" s="2" t="s">
        <v>669</v>
      </c>
      <c r="E1598" s="2" t="s">
        <v>1191</v>
      </c>
      <c r="F1598" s="3">
        <v>42076.347141203703</v>
      </c>
      <c r="G1598" s="2" t="s">
        <v>4</v>
      </c>
      <c r="H1598" s="2" t="s">
        <v>97</v>
      </c>
      <c r="I1598" s="3">
        <v>42079.958333333336</v>
      </c>
      <c r="J1598" s="4">
        <f ca="1">TODAY()</f>
        <v>42790</v>
      </c>
      <c r="K1598" s="5">
        <f>IF(I1598&lt;&gt;0,(I1598-F1598)-1,(J1598-F1598)-1)</f>
        <v>2.6111921296323999</v>
      </c>
      <c r="L1598" s="5" t="b">
        <f>IF(G1598="CAN",TRUE,FALSE)</f>
        <v>0</v>
      </c>
      <c r="M1598" s="6" t="b">
        <f>AND(G1598="CLOSE",K1598&lt;=28)</f>
        <v>1</v>
      </c>
      <c r="N1598" s="6" t="b">
        <f>AND(G1598="CLOSE",K1598&gt;28,K1598&lt;=56)</f>
        <v>0</v>
      </c>
      <c r="O1598" s="6" t="b">
        <f>AND(G1598="CLOSE",K1598&gt;56,K1598&lt;=84)</f>
        <v>0</v>
      </c>
      <c r="P1598" s="6" t="b">
        <f>AND(G1598="CLOSE",K1598&gt;84)</f>
        <v>0</v>
      </c>
      <c r="Q1598" s="6" t="b">
        <f>AND(G1598 = "INPRG",K1598&gt;84)</f>
        <v>0</v>
      </c>
      <c r="R1598" s="6" t="b">
        <f>AND(G1598 = "INPRG",K1598&gt;56,K1598&lt;=84)</f>
        <v>0</v>
      </c>
      <c r="S1598" s="6" t="b">
        <f>AND(G1598 = "INPRG",K1598&gt;28,K1598&lt;56)</f>
        <v>0</v>
      </c>
      <c r="T1598" s="6" t="b">
        <f>AND(G1598="INPRG",K1598&gt;=21,K1598&lt;28)</f>
        <v>0</v>
      </c>
      <c r="U1598" s="6" t="b">
        <f>AND(G1598="INPRG",K1598&gt;=14,K1598&lt;21)</f>
        <v>0</v>
      </c>
      <c r="V1598" s="6" t="b">
        <f>AND(G1598="INPRG",K1598&gt;=7,K1598&lt;14)</f>
        <v>0</v>
      </c>
      <c r="W1598" s="7" t="b">
        <f>AND(G1598="INPRG",K1598&lt;7)</f>
        <v>0</v>
      </c>
    </row>
    <row r="1599" spans="1:23" ht="15.75" x14ac:dyDescent="0.25">
      <c r="A1599" s="8" t="s">
        <v>3084</v>
      </c>
      <c r="B1599" s="9" t="s">
        <v>1</v>
      </c>
      <c r="C1599" s="9" t="s">
        <v>21</v>
      </c>
      <c r="D1599" s="9" t="s">
        <v>669</v>
      </c>
      <c r="E1599" s="9" t="s">
        <v>1193</v>
      </c>
      <c r="F1599" s="10">
        <v>42076.34715277778</v>
      </c>
      <c r="G1599" s="9" t="s">
        <v>4</v>
      </c>
      <c r="H1599" s="9" t="s">
        <v>214</v>
      </c>
      <c r="I1599" s="10">
        <v>42079.958333333336</v>
      </c>
      <c r="J1599" s="11">
        <f ca="1">TODAY()</f>
        <v>42790</v>
      </c>
      <c r="K1599" s="12">
        <f>IF(I1599&lt;&gt;0,(I1599-F1599)-1,(J1599-F1599)-1)</f>
        <v>2.6111805555556202</v>
      </c>
      <c r="L1599" s="12" t="b">
        <f>IF(G1599="CAN",TRUE,FALSE)</f>
        <v>0</v>
      </c>
      <c r="M1599" s="13" t="b">
        <f>AND(G1599="CLOSE",K1599&lt;=28)</f>
        <v>1</v>
      </c>
      <c r="N1599" s="13" t="b">
        <f>AND(G1599="CLOSE",K1599&gt;28,K1599&lt;=56)</f>
        <v>0</v>
      </c>
      <c r="O1599" s="13" t="b">
        <f>AND(G1599="CLOSE",K1599&gt;56,K1599&lt;=84)</f>
        <v>0</v>
      </c>
      <c r="P1599" s="13" t="b">
        <f>AND(G1599="CLOSE",K1599&gt;84)</f>
        <v>0</v>
      </c>
      <c r="Q1599" s="13" t="b">
        <f>AND(G1599 = "INPRG",K1599&gt;84)</f>
        <v>0</v>
      </c>
      <c r="R1599" s="13" t="b">
        <f>AND(G1599 = "INPRG",K1599&gt;56,K1599&lt;=84)</f>
        <v>0</v>
      </c>
      <c r="S1599" s="13" t="b">
        <f>AND(G1599 = "INPRG",K1599&gt;28,K1599&lt;56)</f>
        <v>0</v>
      </c>
      <c r="T1599" s="13" t="b">
        <f>AND(G1599="INPRG",K1599&gt;=21,K1599&lt;28)</f>
        <v>0</v>
      </c>
      <c r="U1599" s="13" t="b">
        <f>AND(G1599="INPRG",K1599&gt;=14,K1599&lt;21)</f>
        <v>0</v>
      </c>
      <c r="V1599" s="13" t="b">
        <f>AND(G1599="INPRG",K1599&gt;=7,K1599&lt;14)</f>
        <v>0</v>
      </c>
      <c r="W1599" s="14" t="b">
        <f>AND(G1599="INPRG",K1599&lt;7)</f>
        <v>0</v>
      </c>
    </row>
    <row r="1600" spans="1:23" ht="15.75" x14ac:dyDescent="0.25">
      <c r="A1600" s="1" t="s">
        <v>3085</v>
      </c>
      <c r="B1600" s="2" t="s">
        <v>1</v>
      </c>
      <c r="C1600" s="2" t="s">
        <v>21</v>
      </c>
      <c r="D1600" s="2" t="s">
        <v>669</v>
      </c>
      <c r="E1600" s="2" t="s">
        <v>1198</v>
      </c>
      <c r="F1600" s="3">
        <v>42076.347361111111</v>
      </c>
      <c r="G1600" s="2" t="s">
        <v>4</v>
      </c>
      <c r="H1600" s="2" t="s">
        <v>325</v>
      </c>
      <c r="I1600" s="3">
        <v>42079.958333333336</v>
      </c>
      <c r="J1600" s="4">
        <f ca="1">TODAY()</f>
        <v>42790</v>
      </c>
      <c r="K1600" s="5">
        <f>IF(I1600&lt;&gt;0,(I1600-F1600)-1,(J1600-F1600)-1)</f>
        <v>2.6109722222245182</v>
      </c>
      <c r="L1600" s="5" t="b">
        <f>IF(G1600="CAN",TRUE,FALSE)</f>
        <v>0</v>
      </c>
      <c r="M1600" s="6" t="b">
        <f>AND(G1600="CLOSE",K1600&lt;=28)</f>
        <v>1</v>
      </c>
      <c r="N1600" s="6" t="b">
        <f>AND(G1600="CLOSE",K1600&gt;28,K1600&lt;=56)</f>
        <v>0</v>
      </c>
      <c r="O1600" s="6" t="b">
        <f>AND(G1600="CLOSE",K1600&gt;56,K1600&lt;=84)</f>
        <v>0</v>
      </c>
      <c r="P1600" s="6" t="b">
        <f>AND(G1600="CLOSE",K1600&gt;84)</f>
        <v>0</v>
      </c>
      <c r="Q1600" s="6" t="b">
        <f>AND(G1600 = "INPRG",K1600&gt;84)</f>
        <v>0</v>
      </c>
      <c r="R1600" s="6" t="b">
        <f>AND(G1600 = "INPRG",K1600&gt;56,K1600&lt;=84)</f>
        <v>0</v>
      </c>
      <c r="S1600" s="6" t="b">
        <f>AND(G1600 = "INPRG",K1600&gt;28,K1600&lt;56)</f>
        <v>0</v>
      </c>
      <c r="T1600" s="6" t="b">
        <f>AND(G1600="INPRG",K1600&gt;=21,K1600&lt;28)</f>
        <v>0</v>
      </c>
      <c r="U1600" s="6" t="b">
        <f>AND(G1600="INPRG",K1600&gt;=14,K1600&lt;21)</f>
        <v>0</v>
      </c>
      <c r="V1600" s="6" t="b">
        <f>AND(G1600="INPRG",K1600&gt;=7,K1600&lt;14)</f>
        <v>0</v>
      </c>
      <c r="W1600" s="7" t="b">
        <f>AND(G1600="INPRG",K1600&lt;7)</f>
        <v>0</v>
      </c>
    </row>
    <row r="1601" spans="1:23" ht="15.75" x14ac:dyDescent="0.25">
      <c r="A1601" s="8" t="s">
        <v>3086</v>
      </c>
      <c r="B1601" s="9" t="s">
        <v>1</v>
      </c>
      <c r="C1601" s="9" t="s">
        <v>21</v>
      </c>
      <c r="D1601" s="9" t="s">
        <v>669</v>
      </c>
      <c r="E1601" s="9" t="s">
        <v>1200</v>
      </c>
      <c r="F1601" s="10">
        <v>42076.347395833334</v>
      </c>
      <c r="G1601" s="9" t="s">
        <v>4</v>
      </c>
      <c r="H1601" s="9" t="s">
        <v>620</v>
      </c>
      <c r="I1601" s="10">
        <v>42079.958333333336</v>
      </c>
      <c r="J1601" s="11">
        <f ca="1">TODAY()</f>
        <v>42790</v>
      </c>
      <c r="K1601" s="12">
        <f>IF(I1601&lt;&gt;0,(I1601-F1601)-1,(J1601-F1601)-1)</f>
        <v>2.6109375000014552</v>
      </c>
      <c r="L1601" s="12" t="b">
        <f>IF(G1601="CAN",TRUE,FALSE)</f>
        <v>0</v>
      </c>
      <c r="M1601" s="13" t="b">
        <f>AND(G1601="CLOSE",K1601&lt;=28)</f>
        <v>1</v>
      </c>
      <c r="N1601" s="13" t="b">
        <f>AND(G1601="CLOSE",K1601&gt;28,K1601&lt;=56)</f>
        <v>0</v>
      </c>
      <c r="O1601" s="13" t="b">
        <f>AND(G1601="CLOSE",K1601&gt;56,K1601&lt;=84)</f>
        <v>0</v>
      </c>
      <c r="P1601" s="13" t="b">
        <f>AND(G1601="CLOSE",K1601&gt;84)</f>
        <v>0</v>
      </c>
      <c r="Q1601" s="13" t="b">
        <f>AND(G1601 = "INPRG",K1601&gt;84)</f>
        <v>0</v>
      </c>
      <c r="R1601" s="13" t="b">
        <f>AND(G1601 = "INPRG",K1601&gt;56,K1601&lt;=84)</f>
        <v>0</v>
      </c>
      <c r="S1601" s="13" t="b">
        <f>AND(G1601 = "INPRG",K1601&gt;28,K1601&lt;56)</f>
        <v>0</v>
      </c>
      <c r="T1601" s="13" t="b">
        <f>AND(G1601="INPRG",K1601&gt;=21,K1601&lt;28)</f>
        <v>0</v>
      </c>
      <c r="U1601" s="13" t="b">
        <f>AND(G1601="INPRG",K1601&gt;=14,K1601&lt;21)</f>
        <v>0</v>
      </c>
      <c r="V1601" s="13" t="b">
        <f>AND(G1601="INPRG",K1601&gt;=7,K1601&lt;14)</f>
        <v>0</v>
      </c>
      <c r="W1601" s="14" t="b">
        <f>AND(G1601="INPRG",K1601&lt;7)</f>
        <v>0</v>
      </c>
    </row>
    <row r="1602" spans="1:23" ht="15.75" x14ac:dyDescent="0.25">
      <c r="A1602" s="1" t="s">
        <v>3087</v>
      </c>
      <c r="B1602" s="2" t="s">
        <v>1</v>
      </c>
      <c r="C1602" s="2" t="s">
        <v>21</v>
      </c>
      <c r="D1602" s="2" t="s">
        <v>696</v>
      </c>
      <c r="E1602" s="2"/>
      <c r="F1602" s="3">
        <v>42076.347453703704</v>
      </c>
      <c r="G1602" s="2" t="s">
        <v>4</v>
      </c>
      <c r="H1602" s="2" t="s">
        <v>325</v>
      </c>
      <c r="I1602" s="3">
        <v>42079.958333333336</v>
      </c>
      <c r="J1602" s="4">
        <f ca="1">TODAY()</f>
        <v>42790</v>
      </c>
      <c r="K1602" s="5">
        <f>IF(I1602&lt;&gt;0,(I1602-F1602)-1,(J1602-F1602)-1)</f>
        <v>2.6108796296321088</v>
      </c>
      <c r="L1602" s="5" t="b">
        <f>IF(G1602="CAN",TRUE,FALSE)</f>
        <v>0</v>
      </c>
      <c r="M1602" s="6" t="b">
        <f>AND(G1602="CLOSE",K1602&lt;=28)</f>
        <v>1</v>
      </c>
      <c r="N1602" s="6" t="b">
        <f>AND(G1602="CLOSE",K1602&gt;28,K1602&lt;=56)</f>
        <v>0</v>
      </c>
      <c r="O1602" s="6" t="b">
        <f>AND(G1602="CLOSE",K1602&gt;56,K1602&lt;=84)</f>
        <v>0</v>
      </c>
      <c r="P1602" s="6" t="b">
        <f>AND(G1602="CLOSE",K1602&gt;84)</f>
        <v>0</v>
      </c>
      <c r="Q1602" s="6" t="b">
        <f>AND(G1602 = "INPRG",K1602&gt;84)</f>
        <v>0</v>
      </c>
      <c r="R1602" s="6" t="b">
        <f>AND(G1602 = "INPRG",K1602&gt;56,K1602&lt;=84)</f>
        <v>0</v>
      </c>
      <c r="S1602" s="6" t="b">
        <f>AND(G1602 = "INPRG",K1602&gt;28,K1602&lt;56)</f>
        <v>0</v>
      </c>
      <c r="T1602" s="6" t="b">
        <f>AND(G1602="INPRG",K1602&gt;=21,K1602&lt;28)</f>
        <v>0</v>
      </c>
      <c r="U1602" s="6" t="b">
        <f>AND(G1602="INPRG",K1602&gt;=14,K1602&lt;21)</f>
        <v>0</v>
      </c>
      <c r="V1602" s="6" t="b">
        <f>AND(G1602="INPRG",K1602&gt;=7,K1602&lt;14)</f>
        <v>0</v>
      </c>
      <c r="W1602" s="7" t="b">
        <f>AND(G1602="INPRG",K1602&lt;7)</f>
        <v>0</v>
      </c>
    </row>
    <row r="1603" spans="1:23" ht="15.75" x14ac:dyDescent="0.25">
      <c r="A1603" s="8" t="s">
        <v>3088</v>
      </c>
      <c r="B1603" s="9" t="s">
        <v>1</v>
      </c>
      <c r="C1603" s="9" t="s">
        <v>2</v>
      </c>
      <c r="D1603" s="9" t="s">
        <v>991</v>
      </c>
      <c r="E1603" s="9" t="s">
        <v>3089</v>
      </c>
      <c r="F1603" s="10">
        <v>42076.347488425927</v>
      </c>
      <c r="G1603" s="9" t="s">
        <v>4</v>
      </c>
      <c r="H1603" s="9" t="s">
        <v>238</v>
      </c>
      <c r="I1603" s="10">
        <v>42083.958333333336</v>
      </c>
      <c r="J1603" s="11">
        <f ca="1">TODAY()</f>
        <v>42790</v>
      </c>
      <c r="K1603" s="12">
        <f>IF(I1603&lt;&gt;0,(I1603-F1603)-1,(J1603-F1603)-1)</f>
        <v>6.6108449074090458</v>
      </c>
      <c r="L1603" s="12" t="b">
        <f>IF(G1603="CAN",TRUE,FALSE)</f>
        <v>0</v>
      </c>
      <c r="M1603" s="13" t="b">
        <f>AND(G1603="CLOSE",K1603&lt;=28)</f>
        <v>1</v>
      </c>
      <c r="N1603" s="13" t="b">
        <f>AND(G1603="CLOSE",K1603&gt;28,K1603&lt;=56)</f>
        <v>0</v>
      </c>
      <c r="O1603" s="13" t="b">
        <f>AND(G1603="CLOSE",K1603&gt;56,K1603&lt;=84)</f>
        <v>0</v>
      </c>
      <c r="P1603" s="13" t="b">
        <f>AND(G1603="CLOSE",K1603&gt;84)</f>
        <v>0</v>
      </c>
      <c r="Q1603" s="13" t="b">
        <f>AND(G1603 = "INPRG",K1603&gt;84)</f>
        <v>0</v>
      </c>
      <c r="R1603" s="13" t="b">
        <f>AND(G1603 = "INPRG",K1603&gt;56,K1603&lt;=84)</f>
        <v>0</v>
      </c>
      <c r="S1603" s="13" t="b">
        <f>AND(G1603 = "INPRG",K1603&gt;28,K1603&lt;56)</f>
        <v>0</v>
      </c>
      <c r="T1603" s="13" t="b">
        <f>AND(G1603="INPRG",K1603&gt;=21,K1603&lt;28)</f>
        <v>0</v>
      </c>
      <c r="U1603" s="13" t="b">
        <f>AND(G1603="INPRG",K1603&gt;=14,K1603&lt;21)</f>
        <v>0</v>
      </c>
      <c r="V1603" s="13" t="b">
        <f>AND(G1603="INPRG",K1603&gt;=7,K1603&lt;14)</f>
        <v>0</v>
      </c>
      <c r="W1603" s="14" t="b">
        <f>AND(G1603="INPRG",K1603&lt;7)</f>
        <v>0</v>
      </c>
    </row>
    <row r="1604" spans="1:23" ht="15.75" x14ac:dyDescent="0.25">
      <c r="A1604" s="1" t="s">
        <v>3090</v>
      </c>
      <c r="B1604" s="2" t="s">
        <v>1</v>
      </c>
      <c r="C1604" s="2" t="s">
        <v>2</v>
      </c>
      <c r="D1604" s="2" t="s">
        <v>1644</v>
      </c>
      <c r="E1604" s="2" t="s">
        <v>3091</v>
      </c>
      <c r="F1604" s="3">
        <v>42076.347511574073</v>
      </c>
      <c r="G1604" s="2" t="s">
        <v>4</v>
      </c>
      <c r="H1604" s="2" t="s">
        <v>281</v>
      </c>
      <c r="I1604" s="3">
        <v>42125.958333333336</v>
      </c>
      <c r="J1604" s="4">
        <f ca="1">TODAY()</f>
        <v>42790</v>
      </c>
      <c r="K1604" s="5">
        <f>IF(I1604&lt;&gt;0,(I1604-F1604)-1,(J1604-F1604)-1)</f>
        <v>48.610821759262762</v>
      </c>
      <c r="L1604" s="5" t="b">
        <f>IF(G1604="CAN",TRUE,FALSE)</f>
        <v>0</v>
      </c>
      <c r="M1604" s="6" t="b">
        <f>AND(G1604="CLOSE",K1604&lt;=28)</f>
        <v>0</v>
      </c>
      <c r="N1604" s="6" t="b">
        <f>AND(G1604="CLOSE",K1604&gt;28,K1604&lt;=56)</f>
        <v>1</v>
      </c>
      <c r="O1604" s="6" t="b">
        <f>AND(G1604="CLOSE",K1604&gt;56,K1604&lt;=84)</f>
        <v>0</v>
      </c>
      <c r="P1604" s="6" t="b">
        <f>AND(G1604="CLOSE",K1604&gt;84)</f>
        <v>0</v>
      </c>
      <c r="Q1604" s="6" t="b">
        <f>AND(G1604 = "INPRG",K1604&gt;84)</f>
        <v>0</v>
      </c>
      <c r="R1604" s="6" t="b">
        <f>AND(G1604 = "INPRG",K1604&gt;56,K1604&lt;=84)</f>
        <v>0</v>
      </c>
      <c r="S1604" s="6" t="b">
        <f>AND(G1604 = "INPRG",K1604&gt;28,K1604&lt;56)</f>
        <v>0</v>
      </c>
      <c r="T1604" s="6" t="b">
        <f>AND(G1604="INPRG",K1604&gt;=21,K1604&lt;28)</f>
        <v>0</v>
      </c>
      <c r="U1604" s="6" t="b">
        <f>AND(G1604="INPRG",K1604&gt;=14,K1604&lt;21)</f>
        <v>0</v>
      </c>
      <c r="V1604" s="6" t="b">
        <f>AND(G1604="INPRG",K1604&gt;=7,K1604&lt;14)</f>
        <v>0</v>
      </c>
      <c r="W1604" s="7" t="b">
        <f>AND(G1604="INPRG",K1604&lt;7)</f>
        <v>0</v>
      </c>
    </row>
    <row r="1605" spans="1:23" ht="15.75" x14ac:dyDescent="0.25">
      <c r="A1605" s="8" t="s">
        <v>3092</v>
      </c>
      <c r="B1605" s="9" t="s">
        <v>1</v>
      </c>
      <c r="C1605" s="9" t="s">
        <v>2</v>
      </c>
      <c r="D1605" s="9" t="s">
        <v>1195</v>
      </c>
      <c r="E1605" s="9" t="s">
        <v>3093</v>
      </c>
      <c r="F1605" s="10">
        <v>42076.347557870373</v>
      </c>
      <c r="G1605" s="9" t="s">
        <v>4</v>
      </c>
      <c r="H1605" s="9" t="s">
        <v>214</v>
      </c>
      <c r="I1605" s="10">
        <v>42082.958333333336</v>
      </c>
      <c r="J1605" s="11">
        <f ca="1">TODAY()</f>
        <v>42790</v>
      </c>
      <c r="K1605" s="12">
        <f>IF(I1605&lt;&gt;0,(I1605-F1605)-1,(J1605-F1605)-1)</f>
        <v>5.6107754629629198</v>
      </c>
      <c r="L1605" s="12" t="b">
        <f>IF(G1605="CAN",TRUE,FALSE)</f>
        <v>0</v>
      </c>
      <c r="M1605" s="13" t="b">
        <f>AND(G1605="CLOSE",K1605&lt;=28)</f>
        <v>1</v>
      </c>
      <c r="N1605" s="13" t="b">
        <f>AND(G1605="CLOSE",K1605&gt;28,K1605&lt;=56)</f>
        <v>0</v>
      </c>
      <c r="O1605" s="13" t="b">
        <f>AND(G1605="CLOSE",K1605&gt;56,K1605&lt;=84)</f>
        <v>0</v>
      </c>
      <c r="P1605" s="13" t="b">
        <f>AND(G1605="CLOSE",K1605&gt;84)</f>
        <v>0</v>
      </c>
      <c r="Q1605" s="13" t="b">
        <f>AND(G1605 = "INPRG",K1605&gt;84)</f>
        <v>0</v>
      </c>
      <c r="R1605" s="13" t="b">
        <f>AND(G1605 = "INPRG",K1605&gt;56,K1605&lt;=84)</f>
        <v>0</v>
      </c>
      <c r="S1605" s="13" t="b">
        <f>AND(G1605 = "INPRG",K1605&gt;28,K1605&lt;56)</f>
        <v>0</v>
      </c>
      <c r="T1605" s="13" t="b">
        <f>AND(G1605="INPRG",K1605&gt;=21,K1605&lt;28)</f>
        <v>0</v>
      </c>
      <c r="U1605" s="13" t="b">
        <f>AND(G1605="INPRG",K1605&gt;=14,K1605&lt;21)</f>
        <v>0</v>
      </c>
      <c r="V1605" s="13" t="b">
        <f>AND(G1605="INPRG",K1605&gt;=7,K1605&lt;14)</f>
        <v>0</v>
      </c>
      <c r="W1605" s="14" t="b">
        <f>AND(G1605="INPRG",K1605&lt;7)</f>
        <v>0</v>
      </c>
    </row>
    <row r="1606" spans="1:23" ht="15.75" x14ac:dyDescent="0.25">
      <c r="A1606" s="1" t="s">
        <v>3094</v>
      </c>
      <c r="B1606" s="2" t="s">
        <v>1</v>
      </c>
      <c r="C1606" s="2" t="s">
        <v>2</v>
      </c>
      <c r="D1606" s="2" t="s">
        <v>1195</v>
      </c>
      <c r="E1606" s="2" t="s">
        <v>3095</v>
      </c>
      <c r="F1606" s="3">
        <v>42076.347581018519</v>
      </c>
      <c r="G1606" s="2" t="s">
        <v>4</v>
      </c>
      <c r="H1606" s="2" t="s">
        <v>214</v>
      </c>
      <c r="I1606" s="3">
        <v>42082.958333333336</v>
      </c>
      <c r="J1606" s="4">
        <f ca="1">TODAY()</f>
        <v>42790</v>
      </c>
      <c r="K1606" s="5">
        <f>IF(I1606&lt;&gt;0,(I1606-F1606)-1,(J1606-F1606)-1)</f>
        <v>5.6107523148166365</v>
      </c>
      <c r="L1606" s="5" t="b">
        <f>IF(G1606="CAN",TRUE,FALSE)</f>
        <v>0</v>
      </c>
      <c r="M1606" s="6" t="b">
        <f>AND(G1606="CLOSE",K1606&lt;=28)</f>
        <v>1</v>
      </c>
      <c r="N1606" s="6" t="b">
        <f>AND(G1606="CLOSE",K1606&gt;28,K1606&lt;=56)</f>
        <v>0</v>
      </c>
      <c r="O1606" s="6" t="b">
        <f>AND(G1606="CLOSE",K1606&gt;56,K1606&lt;=84)</f>
        <v>0</v>
      </c>
      <c r="P1606" s="6" t="b">
        <f>AND(G1606="CLOSE",K1606&gt;84)</f>
        <v>0</v>
      </c>
      <c r="Q1606" s="6" t="b">
        <f>AND(G1606 = "INPRG",K1606&gt;84)</f>
        <v>0</v>
      </c>
      <c r="R1606" s="6" t="b">
        <f>AND(G1606 = "INPRG",K1606&gt;56,K1606&lt;=84)</f>
        <v>0</v>
      </c>
      <c r="S1606" s="6" t="b">
        <f>AND(G1606 = "INPRG",K1606&gt;28,K1606&lt;56)</f>
        <v>0</v>
      </c>
      <c r="T1606" s="6" t="b">
        <f>AND(G1606="INPRG",K1606&gt;=21,K1606&lt;28)</f>
        <v>0</v>
      </c>
      <c r="U1606" s="6" t="b">
        <f>AND(G1606="INPRG",K1606&gt;=14,K1606&lt;21)</f>
        <v>0</v>
      </c>
      <c r="V1606" s="6" t="b">
        <f>AND(G1606="INPRG",K1606&gt;=7,K1606&lt;14)</f>
        <v>0</v>
      </c>
      <c r="W1606" s="7" t="b">
        <f>AND(G1606="INPRG",K1606&lt;7)</f>
        <v>0</v>
      </c>
    </row>
    <row r="1607" spans="1:23" ht="15.75" x14ac:dyDescent="0.25">
      <c r="A1607" s="8" t="s">
        <v>3096</v>
      </c>
      <c r="B1607" s="9" t="s">
        <v>1</v>
      </c>
      <c r="C1607" s="9" t="s">
        <v>2</v>
      </c>
      <c r="D1607" s="9" t="s">
        <v>1195</v>
      </c>
      <c r="E1607" s="9" t="s">
        <v>3097</v>
      </c>
      <c r="F1607" s="10">
        <v>42076.347615740742</v>
      </c>
      <c r="G1607" s="9" t="s">
        <v>4</v>
      </c>
      <c r="H1607" s="9" t="s">
        <v>214</v>
      </c>
      <c r="I1607" s="10">
        <v>42082.958333333336</v>
      </c>
      <c r="J1607" s="11">
        <f ca="1">TODAY()</f>
        <v>42790</v>
      </c>
      <c r="K1607" s="12">
        <f>IF(I1607&lt;&gt;0,(I1607-F1607)-1,(J1607-F1607)-1)</f>
        <v>5.6107175925935735</v>
      </c>
      <c r="L1607" s="12" t="b">
        <f>IF(G1607="CAN",TRUE,FALSE)</f>
        <v>0</v>
      </c>
      <c r="M1607" s="13" t="b">
        <f>AND(G1607="CLOSE",K1607&lt;=28)</f>
        <v>1</v>
      </c>
      <c r="N1607" s="13" t="b">
        <f>AND(G1607="CLOSE",K1607&gt;28,K1607&lt;=56)</f>
        <v>0</v>
      </c>
      <c r="O1607" s="13" t="b">
        <f>AND(G1607="CLOSE",K1607&gt;56,K1607&lt;=84)</f>
        <v>0</v>
      </c>
      <c r="P1607" s="13" t="b">
        <f>AND(G1607="CLOSE",K1607&gt;84)</f>
        <v>0</v>
      </c>
      <c r="Q1607" s="13" t="b">
        <f>AND(G1607 = "INPRG",K1607&gt;84)</f>
        <v>0</v>
      </c>
      <c r="R1607" s="13" t="b">
        <f>AND(G1607 = "INPRG",K1607&gt;56,K1607&lt;=84)</f>
        <v>0</v>
      </c>
      <c r="S1607" s="13" t="b">
        <f>AND(G1607 = "INPRG",K1607&gt;28,K1607&lt;56)</f>
        <v>0</v>
      </c>
      <c r="T1607" s="13" t="b">
        <f>AND(G1607="INPRG",K1607&gt;=21,K1607&lt;28)</f>
        <v>0</v>
      </c>
      <c r="U1607" s="13" t="b">
        <f>AND(G1607="INPRG",K1607&gt;=14,K1607&lt;21)</f>
        <v>0</v>
      </c>
      <c r="V1607" s="13" t="b">
        <f>AND(G1607="INPRG",K1607&gt;=7,K1607&lt;14)</f>
        <v>0</v>
      </c>
      <c r="W1607" s="14" t="b">
        <f>AND(G1607="INPRG",K1607&lt;7)</f>
        <v>0</v>
      </c>
    </row>
    <row r="1608" spans="1:23" ht="15.75" x14ac:dyDescent="0.25">
      <c r="A1608" s="1" t="s">
        <v>3098</v>
      </c>
      <c r="B1608" s="2" t="s">
        <v>1</v>
      </c>
      <c r="C1608" s="2" t="s">
        <v>2</v>
      </c>
      <c r="D1608" s="2" t="s">
        <v>1195</v>
      </c>
      <c r="E1608" s="2" t="s">
        <v>3099</v>
      </c>
      <c r="F1608" s="3">
        <v>42076.347638888888</v>
      </c>
      <c r="G1608" s="2" t="s">
        <v>4</v>
      </c>
      <c r="H1608" s="2" t="s">
        <v>214</v>
      </c>
      <c r="I1608" s="3">
        <v>42082.958333333336</v>
      </c>
      <c r="J1608" s="4">
        <f ca="1">TODAY()</f>
        <v>42790</v>
      </c>
      <c r="K1608" s="5">
        <f>IF(I1608&lt;&gt;0,(I1608-F1608)-1,(J1608-F1608)-1)</f>
        <v>5.6106944444472902</v>
      </c>
      <c r="L1608" s="5" t="b">
        <f>IF(G1608="CAN",TRUE,FALSE)</f>
        <v>0</v>
      </c>
      <c r="M1608" s="6" t="b">
        <f>AND(G1608="CLOSE",K1608&lt;=28)</f>
        <v>1</v>
      </c>
      <c r="N1608" s="6" t="b">
        <f>AND(G1608="CLOSE",K1608&gt;28,K1608&lt;=56)</f>
        <v>0</v>
      </c>
      <c r="O1608" s="6" t="b">
        <f>AND(G1608="CLOSE",K1608&gt;56,K1608&lt;=84)</f>
        <v>0</v>
      </c>
      <c r="P1608" s="6" t="b">
        <f>AND(G1608="CLOSE",K1608&gt;84)</f>
        <v>0</v>
      </c>
      <c r="Q1608" s="6" t="b">
        <f>AND(G1608 = "INPRG",K1608&gt;84)</f>
        <v>0</v>
      </c>
      <c r="R1608" s="6" t="b">
        <f>AND(G1608 = "INPRG",K1608&gt;56,K1608&lt;=84)</f>
        <v>0</v>
      </c>
      <c r="S1608" s="6" t="b">
        <f>AND(G1608 = "INPRG",K1608&gt;28,K1608&lt;56)</f>
        <v>0</v>
      </c>
      <c r="T1608" s="6" t="b">
        <f>AND(G1608="INPRG",K1608&gt;=21,K1608&lt;28)</f>
        <v>0</v>
      </c>
      <c r="U1608" s="6" t="b">
        <f>AND(G1608="INPRG",K1608&gt;=14,K1608&lt;21)</f>
        <v>0</v>
      </c>
      <c r="V1608" s="6" t="b">
        <f>AND(G1608="INPRG",K1608&gt;=7,K1608&lt;14)</f>
        <v>0</v>
      </c>
      <c r="W1608" s="7" t="b">
        <f>AND(G1608="INPRG",K1608&lt;7)</f>
        <v>0</v>
      </c>
    </row>
    <row r="1609" spans="1:23" ht="15.75" x14ac:dyDescent="0.25">
      <c r="A1609" s="8" t="s">
        <v>3100</v>
      </c>
      <c r="B1609" s="9" t="s">
        <v>1</v>
      </c>
      <c r="C1609" s="9" t="s">
        <v>21</v>
      </c>
      <c r="D1609" s="9" t="s">
        <v>1214</v>
      </c>
      <c r="E1609" s="9" t="s">
        <v>1215</v>
      </c>
      <c r="F1609" s="10">
        <v>42076.34778935185</v>
      </c>
      <c r="G1609" s="9" t="s">
        <v>4</v>
      </c>
      <c r="H1609" s="9" t="s">
        <v>147</v>
      </c>
      <c r="I1609" s="10">
        <v>42079.958333333336</v>
      </c>
      <c r="J1609" s="11">
        <f ca="1">TODAY()</f>
        <v>42790</v>
      </c>
      <c r="K1609" s="12">
        <f>IF(I1609&lt;&gt;0,(I1609-F1609)-1,(J1609-F1609)-1)</f>
        <v>2.6105439814855345</v>
      </c>
      <c r="L1609" s="12" t="b">
        <f>IF(G1609="CAN",TRUE,FALSE)</f>
        <v>0</v>
      </c>
      <c r="M1609" s="13" t="b">
        <f>AND(G1609="CLOSE",K1609&lt;=28)</f>
        <v>1</v>
      </c>
      <c r="N1609" s="13" t="b">
        <f>AND(G1609="CLOSE",K1609&gt;28,K1609&lt;=56)</f>
        <v>0</v>
      </c>
      <c r="O1609" s="13" t="b">
        <f>AND(G1609="CLOSE",K1609&gt;56,K1609&lt;=84)</f>
        <v>0</v>
      </c>
      <c r="P1609" s="13" t="b">
        <f>AND(G1609="CLOSE",K1609&gt;84)</f>
        <v>0</v>
      </c>
      <c r="Q1609" s="13" t="b">
        <f>AND(G1609 = "INPRG",K1609&gt;84)</f>
        <v>0</v>
      </c>
      <c r="R1609" s="13" t="b">
        <f>AND(G1609 = "INPRG",K1609&gt;56,K1609&lt;=84)</f>
        <v>0</v>
      </c>
      <c r="S1609" s="13" t="b">
        <f>AND(G1609 = "INPRG",K1609&gt;28,K1609&lt;56)</f>
        <v>0</v>
      </c>
      <c r="T1609" s="13" t="b">
        <f>AND(G1609="INPRG",K1609&gt;=21,K1609&lt;28)</f>
        <v>0</v>
      </c>
      <c r="U1609" s="13" t="b">
        <f>AND(G1609="INPRG",K1609&gt;=14,K1609&lt;21)</f>
        <v>0</v>
      </c>
      <c r="V1609" s="13" t="b">
        <f>AND(G1609="INPRG",K1609&gt;=7,K1609&lt;14)</f>
        <v>0</v>
      </c>
      <c r="W1609" s="14" t="b">
        <f>AND(G1609="INPRG",K1609&lt;7)</f>
        <v>0</v>
      </c>
    </row>
    <row r="1610" spans="1:23" ht="15.75" x14ac:dyDescent="0.25">
      <c r="A1610" s="1" t="s">
        <v>3101</v>
      </c>
      <c r="B1610" s="2" t="s">
        <v>1</v>
      </c>
      <c r="C1610" s="2" t="s">
        <v>2</v>
      </c>
      <c r="D1610" s="2" t="s">
        <v>2131</v>
      </c>
      <c r="E1610" s="2" t="s">
        <v>3102</v>
      </c>
      <c r="F1610" s="3">
        <v>42076.347812499997</v>
      </c>
      <c r="G1610" s="2" t="s">
        <v>4</v>
      </c>
      <c r="H1610" s="2" t="s">
        <v>43</v>
      </c>
      <c r="I1610" s="3">
        <v>42080.958333333336</v>
      </c>
      <c r="J1610" s="4">
        <f ca="1">TODAY()</f>
        <v>42790</v>
      </c>
      <c r="K1610" s="5">
        <f>IF(I1610&lt;&gt;0,(I1610-F1610)-1,(J1610-F1610)-1)</f>
        <v>3.6105208333392511</v>
      </c>
      <c r="L1610" s="5" t="b">
        <f>IF(G1610="CAN",TRUE,FALSE)</f>
        <v>0</v>
      </c>
      <c r="M1610" s="6" t="b">
        <f>AND(G1610="CLOSE",K1610&lt;=28)</f>
        <v>1</v>
      </c>
      <c r="N1610" s="6" t="b">
        <f>AND(G1610="CLOSE",K1610&gt;28,K1610&lt;=56)</f>
        <v>0</v>
      </c>
      <c r="O1610" s="6" t="b">
        <f>AND(G1610="CLOSE",K1610&gt;56,K1610&lt;=84)</f>
        <v>0</v>
      </c>
      <c r="P1610" s="6" t="b">
        <f>AND(G1610="CLOSE",K1610&gt;84)</f>
        <v>0</v>
      </c>
      <c r="Q1610" s="6" t="b">
        <f>AND(G1610 = "INPRG",K1610&gt;84)</f>
        <v>0</v>
      </c>
      <c r="R1610" s="6" t="b">
        <f>AND(G1610 = "INPRG",K1610&gt;56,K1610&lt;=84)</f>
        <v>0</v>
      </c>
      <c r="S1610" s="6" t="b">
        <f>AND(G1610 = "INPRG",K1610&gt;28,K1610&lt;56)</f>
        <v>0</v>
      </c>
      <c r="T1610" s="6" t="b">
        <f>AND(G1610="INPRG",K1610&gt;=21,K1610&lt;28)</f>
        <v>0</v>
      </c>
      <c r="U1610" s="6" t="b">
        <f>AND(G1610="INPRG",K1610&gt;=14,K1610&lt;21)</f>
        <v>0</v>
      </c>
      <c r="V1610" s="6" t="b">
        <f>AND(G1610="INPRG",K1610&gt;=7,K1610&lt;14)</f>
        <v>0</v>
      </c>
      <c r="W1610" s="7" t="b">
        <f>AND(G1610="INPRG",K1610&lt;7)</f>
        <v>0</v>
      </c>
    </row>
    <row r="1611" spans="1:23" ht="15.75" x14ac:dyDescent="0.25">
      <c r="A1611" s="8" t="s">
        <v>3103</v>
      </c>
      <c r="B1611" s="9" t="s">
        <v>1</v>
      </c>
      <c r="C1611" s="9" t="s">
        <v>21</v>
      </c>
      <c r="D1611" s="9" t="s">
        <v>669</v>
      </c>
      <c r="E1611" s="9" t="s">
        <v>1217</v>
      </c>
      <c r="F1611" s="10">
        <v>42076.348067129627</v>
      </c>
      <c r="G1611" s="9" t="s">
        <v>4</v>
      </c>
      <c r="H1611" s="9" t="s">
        <v>620</v>
      </c>
      <c r="I1611" s="10">
        <v>42079.958333333336</v>
      </c>
      <c r="J1611" s="11">
        <f ca="1">TODAY()</f>
        <v>42790</v>
      </c>
      <c r="K1611" s="12">
        <f>IF(I1611&lt;&gt;0,(I1611-F1611)-1,(J1611-F1611)-1)</f>
        <v>2.6102662037083064</v>
      </c>
      <c r="L1611" s="12" t="b">
        <f>IF(G1611="CAN",TRUE,FALSE)</f>
        <v>0</v>
      </c>
      <c r="M1611" s="13" t="b">
        <f>AND(G1611="CLOSE",K1611&lt;=28)</f>
        <v>1</v>
      </c>
      <c r="N1611" s="13" t="b">
        <f>AND(G1611="CLOSE",K1611&gt;28,K1611&lt;=56)</f>
        <v>0</v>
      </c>
      <c r="O1611" s="13" t="b">
        <f>AND(G1611="CLOSE",K1611&gt;56,K1611&lt;=84)</f>
        <v>0</v>
      </c>
      <c r="P1611" s="13" t="b">
        <f>AND(G1611="CLOSE",K1611&gt;84)</f>
        <v>0</v>
      </c>
      <c r="Q1611" s="13" t="b">
        <f>AND(G1611 = "INPRG",K1611&gt;84)</f>
        <v>0</v>
      </c>
      <c r="R1611" s="13" t="b">
        <f>AND(G1611 = "INPRG",K1611&gt;56,K1611&lt;=84)</f>
        <v>0</v>
      </c>
      <c r="S1611" s="13" t="b">
        <f>AND(G1611 = "INPRG",K1611&gt;28,K1611&lt;56)</f>
        <v>0</v>
      </c>
      <c r="T1611" s="13" t="b">
        <f>AND(G1611="INPRG",K1611&gt;=21,K1611&lt;28)</f>
        <v>0</v>
      </c>
      <c r="U1611" s="13" t="b">
        <f>AND(G1611="INPRG",K1611&gt;=14,K1611&lt;21)</f>
        <v>0</v>
      </c>
      <c r="V1611" s="13" t="b">
        <f>AND(G1611="INPRG",K1611&gt;=7,K1611&lt;14)</f>
        <v>0</v>
      </c>
      <c r="W1611" s="14" t="b">
        <f>AND(G1611="INPRG",K1611&lt;7)</f>
        <v>0</v>
      </c>
    </row>
    <row r="1612" spans="1:23" ht="15.75" x14ac:dyDescent="0.25">
      <c r="A1612" s="1" t="s">
        <v>3104</v>
      </c>
      <c r="B1612" s="2" t="s">
        <v>1</v>
      </c>
      <c r="C1612" s="2" t="s">
        <v>21</v>
      </c>
      <c r="D1612" s="2" t="s">
        <v>669</v>
      </c>
      <c r="E1612" s="2" t="s">
        <v>1219</v>
      </c>
      <c r="F1612" s="3">
        <v>42076.348101851851</v>
      </c>
      <c r="G1612" s="2" t="s">
        <v>4</v>
      </c>
      <c r="H1612" s="2" t="s">
        <v>620</v>
      </c>
      <c r="I1612" s="3">
        <v>42079.958333333336</v>
      </c>
      <c r="J1612" s="4">
        <f ca="1">TODAY()</f>
        <v>42790</v>
      </c>
      <c r="K1612" s="5">
        <f>IF(I1612&lt;&gt;0,(I1612-F1612)-1,(J1612-F1612)-1)</f>
        <v>2.6102314814852434</v>
      </c>
      <c r="L1612" s="5" t="b">
        <f>IF(G1612="CAN",TRUE,FALSE)</f>
        <v>0</v>
      </c>
      <c r="M1612" s="6" t="b">
        <f>AND(G1612="CLOSE",K1612&lt;=28)</f>
        <v>1</v>
      </c>
      <c r="N1612" s="6" t="b">
        <f>AND(G1612="CLOSE",K1612&gt;28,K1612&lt;=56)</f>
        <v>0</v>
      </c>
      <c r="O1612" s="6" t="b">
        <f>AND(G1612="CLOSE",K1612&gt;56,K1612&lt;=84)</f>
        <v>0</v>
      </c>
      <c r="P1612" s="6" t="b">
        <f>AND(G1612="CLOSE",K1612&gt;84)</f>
        <v>0</v>
      </c>
      <c r="Q1612" s="6" t="b">
        <f>AND(G1612 = "INPRG",K1612&gt;84)</f>
        <v>0</v>
      </c>
      <c r="R1612" s="6" t="b">
        <f>AND(G1612 = "INPRG",K1612&gt;56,K1612&lt;=84)</f>
        <v>0</v>
      </c>
      <c r="S1612" s="6" t="b">
        <f>AND(G1612 = "INPRG",K1612&gt;28,K1612&lt;56)</f>
        <v>0</v>
      </c>
      <c r="T1612" s="6" t="b">
        <f>AND(G1612="INPRG",K1612&gt;=21,K1612&lt;28)</f>
        <v>0</v>
      </c>
      <c r="U1612" s="6" t="b">
        <f>AND(G1612="INPRG",K1612&gt;=14,K1612&lt;21)</f>
        <v>0</v>
      </c>
      <c r="V1612" s="6" t="b">
        <f>AND(G1612="INPRG",K1612&gt;=7,K1612&lt;14)</f>
        <v>0</v>
      </c>
      <c r="W1612" s="7" t="b">
        <f>AND(G1612="INPRG",K1612&lt;7)</f>
        <v>0</v>
      </c>
    </row>
    <row r="1613" spans="1:23" ht="15.75" x14ac:dyDescent="0.25">
      <c r="A1613" s="8" t="s">
        <v>3105</v>
      </c>
      <c r="B1613" s="9" t="s">
        <v>1</v>
      </c>
      <c r="C1613" s="9" t="s">
        <v>21</v>
      </c>
      <c r="D1613" s="9" t="s">
        <v>669</v>
      </c>
      <c r="E1613" s="9" t="s">
        <v>1221</v>
      </c>
      <c r="F1613" s="10">
        <v>42076.348124999997</v>
      </c>
      <c r="G1613" s="9" t="s">
        <v>4</v>
      </c>
      <c r="H1613" s="9" t="s">
        <v>238</v>
      </c>
      <c r="I1613" s="10">
        <v>42079.958333333336</v>
      </c>
      <c r="J1613" s="11">
        <f ca="1">TODAY()</f>
        <v>42790</v>
      </c>
      <c r="K1613" s="12">
        <f>IF(I1613&lt;&gt;0,(I1613-F1613)-1,(J1613-F1613)-1)</f>
        <v>2.6102083333389601</v>
      </c>
      <c r="L1613" s="12" t="b">
        <f>IF(G1613="CAN",TRUE,FALSE)</f>
        <v>0</v>
      </c>
      <c r="M1613" s="13" t="b">
        <f>AND(G1613="CLOSE",K1613&lt;=28)</f>
        <v>1</v>
      </c>
      <c r="N1613" s="13" t="b">
        <f>AND(G1613="CLOSE",K1613&gt;28,K1613&lt;=56)</f>
        <v>0</v>
      </c>
      <c r="O1613" s="13" t="b">
        <f>AND(G1613="CLOSE",K1613&gt;56,K1613&lt;=84)</f>
        <v>0</v>
      </c>
      <c r="P1613" s="13" t="b">
        <f>AND(G1613="CLOSE",K1613&gt;84)</f>
        <v>0</v>
      </c>
      <c r="Q1613" s="13" t="b">
        <f>AND(G1613 = "INPRG",K1613&gt;84)</f>
        <v>0</v>
      </c>
      <c r="R1613" s="13" t="b">
        <f>AND(G1613 = "INPRG",K1613&gt;56,K1613&lt;=84)</f>
        <v>0</v>
      </c>
      <c r="S1613" s="13" t="b">
        <f>AND(G1613 = "INPRG",K1613&gt;28,K1613&lt;56)</f>
        <v>0</v>
      </c>
      <c r="T1613" s="13" t="b">
        <f>AND(G1613="INPRG",K1613&gt;=21,K1613&lt;28)</f>
        <v>0</v>
      </c>
      <c r="U1613" s="13" t="b">
        <f>AND(G1613="INPRG",K1613&gt;=14,K1613&lt;21)</f>
        <v>0</v>
      </c>
      <c r="V1613" s="13" t="b">
        <f>AND(G1613="INPRG",K1613&gt;=7,K1613&lt;14)</f>
        <v>0</v>
      </c>
      <c r="W1613" s="14" t="b">
        <f>AND(G1613="INPRG",K1613&lt;7)</f>
        <v>0</v>
      </c>
    </row>
    <row r="1614" spans="1:23" ht="15.75" x14ac:dyDescent="0.25">
      <c r="A1614" s="1" t="s">
        <v>3106</v>
      </c>
      <c r="B1614" s="2" t="s">
        <v>1</v>
      </c>
      <c r="C1614" s="2" t="s">
        <v>2</v>
      </c>
      <c r="D1614" s="2" t="s">
        <v>3107</v>
      </c>
      <c r="E1614" s="2" t="s">
        <v>3108</v>
      </c>
      <c r="F1614" s="3">
        <v>42076.34815972222</v>
      </c>
      <c r="G1614" s="2" t="s">
        <v>4</v>
      </c>
      <c r="H1614" s="2" t="s">
        <v>238</v>
      </c>
      <c r="I1614" s="3">
        <v>42080.958333333336</v>
      </c>
      <c r="J1614" s="4">
        <f ca="1">TODAY()</f>
        <v>42790</v>
      </c>
      <c r="K1614" s="5">
        <f>IF(I1614&lt;&gt;0,(I1614-F1614)-1,(J1614-F1614)-1)</f>
        <v>3.6101736111158971</v>
      </c>
      <c r="L1614" s="5" t="b">
        <f>IF(G1614="CAN",TRUE,FALSE)</f>
        <v>0</v>
      </c>
      <c r="M1614" s="6" t="b">
        <f>AND(G1614="CLOSE",K1614&lt;=28)</f>
        <v>1</v>
      </c>
      <c r="N1614" s="6" t="b">
        <f>AND(G1614="CLOSE",K1614&gt;28,K1614&lt;=56)</f>
        <v>0</v>
      </c>
      <c r="O1614" s="6" t="b">
        <f>AND(G1614="CLOSE",K1614&gt;56,K1614&lt;=84)</f>
        <v>0</v>
      </c>
      <c r="P1614" s="6" t="b">
        <f>AND(G1614="CLOSE",K1614&gt;84)</f>
        <v>0</v>
      </c>
      <c r="Q1614" s="6" t="b">
        <f>AND(G1614 = "INPRG",K1614&gt;84)</f>
        <v>0</v>
      </c>
      <c r="R1614" s="6" t="b">
        <f>AND(G1614 = "INPRG",K1614&gt;56,K1614&lt;=84)</f>
        <v>0</v>
      </c>
      <c r="S1614" s="6" t="b">
        <f>AND(G1614 = "INPRG",K1614&gt;28,K1614&lt;56)</f>
        <v>0</v>
      </c>
      <c r="T1614" s="6" t="b">
        <f>AND(G1614="INPRG",K1614&gt;=21,K1614&lt;28)</f>
        <v>0</v>
      </c>
      <c r="U1614" s="6" t="b">
        <f>AND(G1614="INPRG",K1614&gt;=14,K1614&lt;21)</f>
        <v>0</v>
      </c>
      <c r="V1614" s="6" t="b">
        <f>AND(G1614="INPRG",K1614&gt;=7,K1614&lt;14)</f>
        <v>0</v>
      </c>
      <c r="W1614" s="7" t="b">
        <f>AND(G1614="INPRG",K1614&lt;7)</f>
        <v>0</v>
      </c>
    </row>
    <row r="1615" spans="1:23" ht="15.75" x14ac:dyDescent="0.25">
      <c r="A1615" s="8" t="s">
        <v>3109</v>
      </c>
      <c r="B1615" s="9" t="s">
        <v>1</v>
      </c>
      <c r="C1615" s="9" t="s">
        <v>21</v>
      </c>
      <c r="D1615" s="9" t="s">
        <v>707</v>
      </c>
      <c r="E1615" s="9"/>
      <c r="F1615" s="10">
        <v>42076.348171296297</v>
      </c>
      <c r="G1615" s="9" t="s">
        <v>4</v>
      </c>
      <c r="H1615" s="9" t="s">
        <v>325</v>
      </c>
      <c r="I1615" s="10">
        <v>42083.958333333336</v>
      </c>
      <c r="J1615" s="11">
        <f ca="1">TODAY()</f>
        <v>42790</v>
      </c>
      <c r="K1615" s="12">
        <f>IF(I1615&lt;&gt;0,(I1615-F1615)-1,(J1615-F1615)-1)</f>
        <v>6.6101620370391174</v>
      </c>
      <c r="L1615" s="12" t="b">
        <f>IF(G1615="CAN",TRUE,FALSE)</f>
        <v>0</v>
      </c>
      <c r="M1615" s="13" t="b">
        <f>AND(G1615="CLOSE",K1615&lt;=28)</f>
        <v>1</v>
      </c>
      <c r="N1615" s="13" t="b">
        <f>AND(G1615="CLOSE",K1615&gt;28,K1615&lt;=56)</f>
        <v>0</v>
      </c>
      <c r="O1615" s="13" t="b">
        <f>AND(G1615="CLOSE",K1615&gt;56,K1615&lt;=84)</f>
        <v>0</v>
      </c>
      <c r="P1615" s="13" t="b">
        <f>AND(G1615="CLOSE",K1615&gt;84)</f>
        <v>0</v>
      </c>
      <c r="Q1615" s="13" t="b">
        <f>AND(G1615 = "INPRG",K1615&gt;84)</f>
        <v>0</v>
      </c>
      <c r="R1615" s="13" t="b">
        <f>AND(G1615 = "INPRG",K1615&gt;56,K1615&lt;=84)</f>
        <v>0</v>
      </c>
      <c r="S1615" s="13" t="b">
        <f>AND(G1615 = "INPRG",K1615&gt;28,K1615&lt;56)</f>
        <v>0</v>
      </c>
      <c r="T1615" s="13" t="b">
        <f>AND(G1615="INPRG",K1615&gt;=21,K1615&lt;28)</f>
        <v>0</v>
      </c>
      <c r="U1615" s="13" t="b">
        <f>AND(G1615="INPRG",K1615&gt;=14,K1615&lt;21)</f>
        <v>0</v>
      </c>
      <c r="V1615" s="13" t="b">
        <f>AND(G1615="INPRG",K1615&gt;=7,K1615&lt;14)</f>
        <v>0</v>
      </c>
      <c r="W1615" s="14" t="b">
        <f>AND(G1615="INPRG",K1615&lt;7)</f>
        <v>0</v>
      </c>
    </row>
    <row r="1616" spans="1:23" ht="15.75" x14ac:dyDescent="0.25">
      <c r="A1616" s="1" t="s">
        <v>3110</v>
      </c>
      <c r="B1616" s="2" t="s">
        <v>1</v>
      </c>
      <c r="C1616" s="2" t="s">
        <v>2</v>
      </c>
      <c r="D1616" s="2" t="s">
        <v>711</v>
      </c>
      <c r="E1616" s="2" t="s">
        <v>441</v>
      </c>
      <c r="F1616" s="3">
        <v>42076.348460648151</v>
      </c>
      <c r="G1616" s="2" t="s">
        <v>4</v>
      </c>
      <c r="H1616" s="2" t="s">
        <v>443</v>
      </c>
      <c r="I1616" s="3">
        <v>42080.958333333336</v>
      </c>
      <c r="J1616" s="4">
        <f ca="1">TODAY()</f>
        <v>42790</v>
      </c>
      <c r="K1616" s="5">
        <f>IF(I1616&lt;&gt;0,(I1616-F1616)-1,(J1616-F1616)-1)</f>
        <v>3.6098726851851097</v>
      </c>
      <c r="L1616" s="5" t="b">
        <f>IF(G1616="CAN",TRUE,FALSE)</f>
        <v>0</v>
      </c>
      <c r="M1616" s="6" t="b">
        <f>AND(G1616="CLOSE",K1616&lt;=28)</f>
        <v>1</v>
      </c>
      <c r="N1616" s="6" t="b">
        <f>AND(G1616="CLOSE",K1616&gt;28,K1616&lt;=56)</f>
        <v>0</v>
      </c>
      <c r="O1616" s="6" t="b">
        <f>AND(G1616="CLOSE",K1616&gt;56,K1616&lt;=84)</f>
        <v>0</v>
      </c>
      <c r="P1616" s="6" t="b">
        <f>AND(G1616="CLOSE",K1616&gt;84)</f>
        <v>0</v>
      </c>
      <c r="Q1616" s="6" t="b">
        <f>AND(G1616 = "INPRG",K1616&gt;84)</f>
        <v>0</v>
      </c>
      <c r="R1616" s="6" t="b">
        <f>AND(G1616 = "INPRG",K1616&gt;56,K1616&lt;=84)</f>
        <v>0</v>
      </c>
      <c r="S1616" s="6" t="b">
        <f>AND(G1616 = "INPRG",K1616&gt;28,K1616&lt;56)</f>
        <v>0</v>
      </c>
      <c r="T1616" s="6" t="b">
        <f>AND(G1616="INPRG",K1616&gt;=21,K1616&lt;28)</f>
        <v>0</v>
      </c>
      <c r="U1616" s="6" t="b">
        <f>AND(G1616="INPRG",K1616&gt;=14,K1616&lt;21)</f>
        <v>0</v>
      </c>
      <c r="V1616" s="6" t="b">
        <f>AND(G1616="INPRG",K1616&gt;=7,K1616&lt;14)</f>
        <v>0</v>
      </c>
      <c r="W1616" s="7" t="b">
        <f>AND(G1616="INPRG",K1616&lt;7)</f>
        <v>0</v>
      </c>
    </row>
    <row r="1617" spans="1:23" ht="15.75" x14ac:dyDescent="0.25">
      <c r="A1617" s="8" t="s">
        <v>3111</v>
      </c>
      <c r="B1617" s="9" t="s">
        <v>1</v>
      </c>
      <c r="C1617" s="9" t="s">
        <v>2</v>
      </c>
      <c r="D1617" s="9" t="s">
        <v>3112</v>
      </c>
      <c r="E1617" s="9" t="s">
        <v>3113</v>
      </c>
      <c r="F1617" s="10">
        <v>42076.348495370374</v>
      </c>
      <c r="G1617" s="9" t="s">
        <v>4</v>
      </c>
      <c r="H1617" s="9" t="s">
        <v>238</v>
      </c>
      <c r="I1617" s="10">
        <v>42079.958333333336</v>
      </c>
      <c r="J1617" s="11">
        <f ca="1">TODAY()</f>
        <v>42790</v>
      </c>
      <c r="K1617" s="12">
        <f>IF(I1617&lt;&gt;0,(I1617-F1617)-1,(J1617-F1617)-1)</f>
        <v>2.6098379629620467</v>
      </c>
      <c r="L1617" s="12" t="b">
        <f>IF(G1617="CAN",TRUE,FALSE)</f>
        <v>0</v>
      </c>
      <c r="M1617" s="13" t="b">
        <f>AND(G1617="CLOSE",K1617&lt;=28)</f>
        <v>1</v>
      </c>
      <c r="N1617" s="13" t="b">
        <f>AND(G1617="CLOSE",K1617&gt;28,K1617&lt;=56)</f>
        <v>0</v>
      </c>
      <c r="O1617" s="13" t="b">
        <f>AND(G1617="CLOSE",K1617&gt;56,K1617&lt;=84)</f>
        <v>0</v>
      </c>
      <c r="P1617" s="13" t="b">
        <f>AND(G1617="CLOSE",K1617&gt;84)</f>
        <v>0</v>
      </c>
      <c r="Q1617" s="13" t="b">
        <f>AND(G1617 = "INPRG",K1617&gt;84)</f>
        <v>0</v>
      </c>
      <c r="R1617" s="13" t="b">
        <f>AND(G1617 = "INPRG",K1617&gt;56,K1617&lt;=84)</f>
        <v>0</v>
      </c>
      <c r="S1617" s="13" t="b">
        <f>AND(G1617 = "INPRG",K1617&gt;28,K1617&lt;56)</f>
        <v>0</v>
      </c>
      <c r="T1617" s="13" t="b">
        <f>AND(G1617="INPRG",K1617&gt;=21,K1617&lt;28)</f>
        <v>0</v>
      </c>
      <c r="U1617" s="13" t="b">
        <f>AND(G1617="INPRG",K1617&gt;=14,K1617&lt;21)</f>
        <v>0</v>
      </c>
      <c r="V1617" s="13" t="b">
        <f>AND(G1617="INPRG",K1617&gt;=7,K1617&lt;14)</f>
        <v>0</v>
      </c>
      <c r="W1617" s="14" t="b">
        <f>AND(G1617="INPRG",K1617&lt;7)</f>
        <v>0</v>
      </c>
    </row>
    <row r="1618" spans="1:23" ht="15.75" x14ac:dyDescent="0.25">
      <c r="A1618" s="1" t="s">
        <v>3114</v>
      </c>
      <c r="B1618" s="2" t="s">
        <v>1</v>
      </c>
      <c r="C1618" s="2" t="s">
        <v>2</v>
      </c>
      <c r="D1618" s="2" t="s">
        <v>3112</v>
      </c>
      <c r="E1618" s="2" t="s">
        <v>3115</v>
      </c>
      <c r="F1618" s="3">
        <v>42076.34851851852</v>
      </c>
      <c r="G1618" s="2" t="s">
        <v>4</v>
      </c>
      <c r="H1618" s="2" t="s">
        <v>238</v>
      </c>
      <c r="I1618" s="3">
        <v>42079.958333333336</v>
      </c>
      <c r="J1618" s="4">
        <f ca="1">TODAY()</f>
        <v>42790</v>
      </c>
      <c r="K1618" s="5">
        <f>IF(I1618&lt;&gt;0,(I1618-F1618)-1,(J1618-F1618)-1)</f>
        <v>2.6098148148157634</v>
      </c>
      <c r="L1618" s="5" t="b">
        <f>IF(G1618="CAN",TRUE,FALSE)</f>
        <v>0</v>
      </c>
      <c r="M1618" s="6" t="b">
        <f>AND(G1618="CLOSE",K1618&lt;=28)</f>
        <v>1</v>
      </c>
      <c r="N1618" s="6" t="b">
        <f>AND(G1618="CLOSE",K1618&gt;28,K1618&lt;=56)</f>
        <v>0</v>
      </c>
      <c r="O1618" s="6" t="b">
        <f>AND(G1618="CLOSE",K1618&gt;56,K1618&lt;=84)</f>
        <v>0</v>
      </c>
      <c r="P1618" s="6" t="b">
        <f>AND(G1618="CLOSE",K1618&gt;84)</f>
        <v>0</v>
      </c>
      <c r="Q1618" s="6" t="b">
        <f>AND(G1618 = "INPRG",K1618&gt;84)</f>
        <v>0</v>
      </c>
      <c r="R1618" s="6" t="b">
        <f>AND(G1618 = "INPRG",K1618&gt;56,K1618&lt;=84)</f>
        <v>0</v>
      </c>
      <c r="S1618" s="6" t="b">
        <f>AND(G1618 = "INPRG",K1618&gt;28,K1618&lt;56)</f>
        <v>0</v>
      </c>
      <c r="T1618" s="6" t="b">
        <f>AND(G1618="INPRG",K1618&gt;=21,K1618&lt;28)</f>
        <v>0</v>
      </c>
      <c r="U1618" s="6" t="b">
        <f>AND(G1618="INPRG",K1618&gt;=14,K1618&lt;21)</f>
        <v>0</v>
      </c>
      <c r="V1618" s="6" t="b">
        <f>AND(G1618="INPRG",K1618&gt;=7,K1618&lt;14)</f>
        <v>0</v>
      </c>
      <c r="W1618" s="7" t="b">
        <f>AND(G1618="INPRG",K1618&lt;7)</f>
        <v>0</v>
      </c>
    </row>
    <row r="1619" spans="1:23" ht="15.75" x14ac:dyDescent="0.25">
      <c r="A1619" s="8" t="s">
        <v>3116</v>
      </c>
      <c r="B1619" s="9" t="s">
        <v>1</v>
      </c>
      <c r="C1619" s="9" t="s">
        <v>21</v>
      </c>
      <c r="D1619" s="9" t="s">
        <v>669</v>
      </c>
      <c r="E1619" s="9" t="s">
        <v>1225</v>
      </c>
      <c r="F1619" s="10">
        <v>42076.348703703705</v>
      </c>
      <c r="G1619" s="9" t="s">
        <v>4</v>
      </c>
      <c r="H1619" s="9" t="s">
        <v>325</v>
      </c>
      <c r="I1619" s="10">
        <v>42079.958333333336</v>
      </c>
      <c r="J1619" s="11">
        <f ca="1">TODAY()</f>
        <v>42790</v>
      </c>
      <c r="K1619" s="12">
        <f>IF(I1619&lt;&gt;0,(I1619-F1619)-1,(J1619-F1619)-1)</f>
        <v>2.6096296296309447</v>
      </c>
      <c r="L1619" s="12" t="b">
        <f>IF(G1619="CAN",TRUE,FALSE)</f>
        <v>0</v>
      </c>
      <c r="M1619" s="13" t="b">
        <f>AND(G1619="CLOSE",K1619&lt;=28)</f>
        <v>1</v>
      </c>
      <c r="N1619" s="13" t="b">
        <f>AND(G1619="CLOSE",K1619&gt;28,K1619&lt;=56)</f>
        <v>0</v>
      </c>
      <c r="O1619" s="13" t="b">
        <f>AND(G1619="CLOSE",K1619&gt;56,K1619&lt;=84)</f>
        <v>0</v>
      </c>
      <c r="P1619" s="13" t="b">
        <f>AND(G1619="CLOSE",K1619&gt;84)</f>
        <v>0</v>
      </c>
      <c r="Q1619" s="13" t="b">
        <f>AND(G1619 = "INPRG",K1619&gt;84)</f>
        <v>0</v>
      </c>
      <c r="R1619" s="13" t="b">
        <f>AND(G1619 = "INPRG",K1619&gt;56,K1619&lt;=84)</f>
        <v>0</v>
      </c>
      <c r="S1619" s="13" t="b">
        <f>AND(G1619 = "INPRG",K1619&gt;28,K1619&lt;56)</f>
        <v>0</v>
      </c>
      <c r="T1619" s="13" t="b">
        <f>AND(G1619="INPRG",K1619&gt;=21,K1619&lt;28)</f>
        <v>0</v>
      </c>
      <c r="U1619" s="13" t="b">
        <f>AND(G1619="INPRG",K1619&gt;=14,K1619&lt;21)</f>
        <v>0</v>
      </c>
      <c r="V1619" s="13" t="b">
        <f>AND(G1619="INPRG",K1619&gt;=7,K1619&lt;14)</f>
        <v>0</v>
      </c>
      <c r="W1619" s="14" t="b">
        <f>AND(G1619="INPRG",K1619&lt;7)</f>
        <v>0</v>
      </c>
    </row>
    <row r="1620" spans="1:23" ht="15.75" x14ac:dyDescent="0.25">
      <c r="A1620" s="1" t="s">
        <v>3117</v>
      </c>
      <c r="B1620" s="2" t="s">
        <v>1</v>
      </c>
      <c r="C1620" s="2" t="s">
        <v>2</v>
      </c>
      <c r="D1620" s="2" t="s">
        <v>721</v>
      </c>
      <c r="E1620" s="2" t="s">
        <v>42</v>
      </c>
      <c r="F1620" s="3">
        <v>42076.348819444444</v>
      </c>
      <c r="G1620" s="2" t="s">
        <v>4</v>
      </c>
      <c r="H1620" s="2" t="s">
        <v>43</v>
      </c>
      <c r="I1620" s="3">
        <v>42079.958333333336</v>
      </c>
      <c r="J1620" s="4">
        <f ca="1">TODAY()</f>
        <v>42790</v>
      </c>
      <c r="K1620" s="5">
        <f>IF(I1620&lt;&gt;0,(I1620-F1620)-1,(J1620-F1620)-1)</f>
        <v>2.609513888892252</v>
      </c>
      <c r="L1620" s="5" t="b">
        <f>IF(G1620="CAN",TRUE,FALSE)</f>
        <v>0</v>
      </c>
      <c r="M1620" s="6" t="b">
        <f>AND(G1620="CLOSE",K1620&lt;=28)</f>
        <v>1</v>
      </c>
      <c r="N1620" s="6" t="b">
        <f>AND(G1620="CLOSE",K1620&gt;28,K1620&lt;=56)</f>
        <v>0</v>
      </c>
      <c r="O1620" s="6" t="b">
        <f>AND(G1620="CLOSE",K1620&gt;56,K1620&lt;=84)</f>
        <v>0</v>
      </c>
      <c r="P1620" s="6" t="b">
        <f>AND(G1620="CLOSE",K1620&gt;84)</f>
        <v>0</v>
      </c>
      <c r="Q1620" s="6" t="b">
        <f>AND(G1620 = "INPRG",K1620&gt;84)</f>
        <v>0</v>
      </c>
      <c r="R1620" s="6" t="b">
        <f>AND(G1620 = "INPRG",K1620&gt;56,K1620&lt;=84)</f>
        <v>0</v>
      </c>
      <c r="S1620" s="6" t="b">
        <f>AND(G1620 = "INPRG",K1620&gt;28,K1620&lt;56)</f>
        <v>0</v>
      </c>
      <c r="T1620" s="6" t="b">
        <f>AND(G1620="INPRG",K1620&gt;=21,K1620&lt;28)</f>
        <v>0</v>
      </c>
      <c r="U1620" s="6" t="b">
        <f>AND(G1620="INPRG",K1620&gt;=14,K1620&lt;21)</f>
        <v>0</v>
      </c>
      <c r="V1620" s="6" t="b">
        <f>AND(G1620="INPRG",K1620&gt;=7,K1620&lt;14)</f>
        <v>0</v>
      </c>
      <c r="W1620" s="7" t="b">
        <f>AND(G1620="INPRG",K1620&lt;7)</f>
        <v>0</v>
      </c>
    </row>
    <row r="1621" spans="1:23" ht="15.75" x14ac:dyDescent="0.25">
      <c r="A1621" s="8" t="s">
        <v>3118</v>
      </c>
      <c r="B1621" s="9" t="s">
        <v>1</v>
      </c>
      <c r="C1621" s="9" t="s">
        <v>2</v>
      </c>
      <c r="D1621" s="9" t="s">
        <v>1232</v>
      </c>
      <c r="E1621" s="9" t="s">
        <v>1233</v>
      </c>
      <c r="F1621" s="10">
        <v>42076.348865740743</v>
      </c>
      <c r="G1621" s="9" t="s">
        <v>4</v>
      </c>
      <c r="H1621" s="9" t="s">
        <v>214</v>
      </c>
      <c r="I1621" s="10">
        <v>42162.958333333336</v>
      </c>
      <c r="J1621" s="11">
        <f ca="1">TODAY()</f>
        <v>42790</v>
      </c>
      <c r="K1621" s="12">
        <f>IF(I1621&lt;&gt;0,(I1621-F1621)-1,(J1621-F1621)-1)</f>
        <v>85.609467592592409</v>
      </c>
      <c r="L1621" s="12" t="b">
        <f>IF(G1621="CAN",TRUE,FALSE)</f>
        <v>0</v>
      </c>
      <c r="M1621" s="13" t="b">
        <f>AND(G1621="CLOSE",K1621&lt;=28)</f>
        <v>0</v>
      </c>
      <c r="N1621" s="13" t="b">
        <f>AND(G1621="CLOSE",K1621&gt;28,K1621&lt;=56)</f>
        <v>0</v>
      </c>
      <c r="O1621" s="13" t="b">
        <f>AND(G1621="CLOSE",K1621&gt;56,K1621&lt;=84)</f>
        <v>0</v>
      </c>
      <c r="P1621" s="13" t="b">
        <f>AND(G1621="CLOSE",K1621&gt;84)</f>
        <v>1</v>
      </c>
      <c r="Q1621" s="13" t="b">
        <f>AND(G1621 = "INPRG",K1621&gt;84)</f>
        <v>0</v>
      </c>
      <c r="R1621" s="13" t="b">
        <f>AND(G1621 = "INPRG",K1621&gt;56,K1621&lt;=84)</f>
        <v>0</v>
      </c>
      <c r="S1621" s="13" t="b">
        <f>AND(G1621 = "INPRG",K1621&gt;28,K1621&lt;56)</f>
        <v>0</v>
      </c>
      <c r="T1621" s="13" t="b">
        <f>AND(G1621="INPRG",K1621&gt;=21,K1621&lt;28)</f>
        <v>0</v>
      </c>
      <c r="U1621" s="13" t="b">
        <f>AND(G1621="INPRG",K1621&gt;=14,K1621&lt;21)</f>
        <v>0</v>
      </c>
      <c r="V1621" s="13" t="b">
        <f>AND(G1621="INPRG",K1621&gt;=7,K1621&lt;14)</f>
        <v>0</v>
      </c>
      <c r="W1621" s="14" t="b">
        <f>AND(G1621="INPRG",K1621&lt;7)</f>
        <v>0</v>
      </c>
    </row>
    <row r="1622" spans="1:23" ht="15.75" x14ac:dyDescent="0.25">
      <c r="A1622" s="1" t="s">
        <v>3119</v>
      </c>
      <c r="B1622" s="2" t="s">
        <v>1</v>
      </c>
      <c r="C1622" s="2" t="s">
        <v>2</v>
      </c>
      <c r="D1622" s="2" t="s">
        <v>1244</v>
      </c>
      <c r="E1622" s="2" t="s">
        <v>1245</v>
      </c>
      <c r="F1622" s="3">
        <v>42076.348981481482</v>
      </c>
      <c r="G1622" s="2" t="s">
        <v>4</v>
      </c>
      <c r="H1622" s="2" t="s">
        <v>147</v>
      </c>
      <c r="I1622" s="3">
        <v>42080.958333333336</v>
      </c>
      <c r="J1622" s="4">
        <f ca="1">TODAY()</f>
        <v>42790</v>
      </c>
      <c r="K1622" s="5">
        <f>IF(I1622&lt;&gt;0,(I1622-F1622)-1,(J1622-F1622)-1)</f>
        <v>3.6093518518537167</v>
      </c>
      <c r="L1622" s="5" t="b">
        <f>IF(G1622="CAN",TRUE,FALSE)</f>
        <v>0</v>
      </c>
      <c r="M1622" s="6" t="b">
        <f>AND(G1622="CLOSE",K1622&lt;=28)</f>
        <v>1</v>
      </c>
      <c r="N1622" s="6" t="b">
        <f>AND(G1622="CLOSE",K1622&gt;28,K1622&lt;=56)</f>
        <v>0</v>
      </c>
      <c r="O1622" s="6" t="b">
        <f>AND(G1622="CLOSE",K1622&gt;56,K1622&lt;=84)</f>
        <v>0</v>
      </c>
      <c r="P1622" s="6" t="b">
        <f>AND(G1622="CLOSE",K1622&gt;84)</f>
        <v>0</v>
      </c>
      <c r="Q1622" s="6" t="b">
        <f>AND(G1622 = "INPRG",K1622&gt;84)</f>
        <v>0</v>
      </c>
      <c r="R1622" s="6" t="b">
        <f>AND(G1622 = "INPRG",K1622&gt;56,K1622&lt;=84)</f>
        <v>0</v>
      </c>
      <c r="S1622" s="6" t="b">
        <f>AND(G1622 = "INPRG",K1622&gt;28,K1622&lt;56)</f>
        <v>0</v>
      </c>
      <c r="T1622" s="6" t="b">
        <f>AND(G1622="INPRG",K1622&gt;=21,K1622&lt;28)</f>
        <v>0</v>
      </c>
      <c r="U1622" s="6" t="b">
        <f>AND(G1622="INPRG",K1622&gt;=14,K1622&lt;21)</f>
        <v>0</v>
      </c>
      <c r="V1622" s="6" t="b">
        <f>AND(G1622="INPRG",K1622&gt;=7,K1622&lt;14)</f>
        <v>0</v>
      </c>
      <c r="W1622" s="7" t="b">
        <f>AND(G1622="INPRG",K1622&lt;7)</f>
        <v>0</v>
      </c>
    </row>
    <row r="1623" spans="1:23" ht="15.75" x14ac:dyDescent="0.25">
      <c r="A1623" s="8" t="s">
        <v>3120</v>
      </c>
      <c r="B1623" s="9" t="s">
        <v>1</v>
      </c>
      <c r="C1623" s="9" t="s">
        <v>21</v>
      </c>
      <c r="D1623" s="9" t="s">
        <v>22</v>
      </c>
      <c r="E1623" s="9"/>
      <c r="F1623" s="10">
        <v>42079.331990740742</v>
      </c>
      <c r="G1623" s="9" t="s">
        <v>4</v>
      </c>
      <c r="H1623" s="9" t="s">
        <v>23</v>
      </c>
      <c r="I1623" s="10">
        <v>42079.958333333336</v>
      </c>
      <c r="J1623" s="11">
        <f ca="1">TODAY()</f>
        <v>42790</v>
      </c>
      <c r="K1623" s="12">
        <f>IF(I1623&lt;&gt;0,(I1623-F1623)-1,(J1623-F1623)-1)</f>
        <v>-0.3736574074064265</v>
      </c>
      <c r="L1623" s="12" t="b">
        <f>IF(G1623="CAN",TRUE,FALSE)</f>
        <v>0</v>
      </c>
      <c r="M1623" s="13" t="b">
        <f>AND(G1623="CLOSE",K1623&lt;=28)</f>
        <v>1</v>
      </c>
      <c r="N1623" s="13" t="b">
        <f>AND(G1623="CLOSE",K1623&gt;28,K1623&lt;=56)</f>
        <v>0</v>
      </c>
      <c r="O1623" s="13" t="b">
        <f>AND(G1623="CLOSE",K1623&gt;56,K1623&lt;=84)</f>
        <v>0</v>
      </c>
      <c r="P1623" s="13" t="b">
        <f>AND(G1623="CLOSE",K1623&gt;84)</f>
        <v>0</v>
      </c>
      <c r="Q1623" s="13" t="b">
        <f>AND(G1623 = "INPRG",K1623&gt;84)</f>
        <v>0</v>
      </c>
      <c r="R1623" s="13" t="b">
        <f>AND(G1623 = "INPRG",K1623&gt;56,K1623&lt;=84)</f>
        <v>0</v>
      </c>
      <c r="S1623" s="13" t="b">
        <f>AND(G1623 = "INPRG",K1623&gt;28,K1623&lt;56)</f>
        <v>0</v>
      </c>
      <c r="T1623" s="13" t="b">
        <f>AND(G1623="INPRG",K1623&gt;=21,K1623&lt;28)</f>
        <v>0</v>
      </c>
      <c r="U1623" s="13" t="b">
        <f>AND(G1623="INPRG",K1623&gt;=14,K1623&lt;21)</f>
        <v>0</v>
      </c>
      <c r="V1623" s="13" t="b">
        <f>AND(G1623="INPRG",K1623&gt;=7,K1623&lt;14)</f>
        <v>0</v>
      </c>
      <c r="W1623" s="14" t="b">
        <f>AND(G1623="INPRG",K1623&lt;7)</f>
        <v>0</v>
      </c>
    </row>
    <row r="1624" spans="1:23" ht="15.75" x14ac:dyDescent="0.25">
      <c r="A1624" s="1" t="s">
        <v>3121</v>
      </c>
      <c r="B1624" s="2" t="s">
        <v>1</v>
      </c>
      <c r="C1624" s="2" t="s">
        <v>2</v>
      </c>
      <c r="D1624" s="2" t="s">
        <v>25</v>
      </c>
      <c r="E1624" s="2"/>
      <c r="F1624" s="3">
        <v>42079.332013888888</v>
      </c>
      <c r="G1624" s="2" t="s">
        <v>4</v>
      </c>
      <c r="H1624" s="2" t="s">
        <v>23</v>
      </c>
      <c r="I1624" s="3">
        <v>42080.958333333336</v>
      </c>
      <c r="J1624" s="4">
        <f ca="1">TODAY()</f>
        <v>42790</v>
      </c>
      <c r="K1624" s="5">
        <f>IF(I1624&lt;&gt;0,(I1624-F1624)-1,(J1624-F1624)-1)</f>
        <v>0.62631944444729015</v>
      </c>
      <c r="L1624" s="5" t="b">
        <f>IF(G1624="CAN",TRUE,FALSE)</f>
        <v>0</v>
      </c>
      <c r="M1624" s="6" t="b">
        <f>AND(G1624="CLOSE",K1624&lt;=28)</f>
        <v>1</v>
      </c>
      <c r="N1624" s="6" t="b">
        <f>AND(G1624="CLOSE",K1624&gt;28,K1624&lt;=56)</f>
        <v>0</v>
      </c>
      <c r="O1624" s="6" t="b">
        <f>AND(G1624="CLOSE",K1624&gt;56,K1624&lt;=84)</f>
        <v>0</v>
      </c>
      <c r="P1624" s="6" t="b">
        <f>AND(G1624="CLOSE",K1624&gt;84)</f>
        <v>0</v>
      </c>
      <c r="Q1624" s="6" t="b">
        <f>AND(G1624 = "INPRG",K1624&gt;84)</f>
        <v>0</v>
      </c>
      <c r="R1624" s="6" t="b">
        <f>AND(G1624 = "INPRG",K1624&gt;56,K1624&lt;=84)</f>
        <v>0</v>
      </c>
      <c r="S1624" s="6" t="b">
        <f>AND(G1624 = "INPRG",K1624&gt;28,K1624&lt;56)</f>
        <v>0</v>
      </c>
      <c r="T1624" s="6" t="b">
        <f>AND(G1624="INPRG",K1624&gt;=21,K1624&lt;28)</f>
        <v>0</v>
      </c>
      <c r="U1624" s="6" t="b">
        <f>AND(G1624="INPRG",K1624&gt;=14,K1624&lt;21)</f>
        <v>0</v>
      </c>
      <c r="V1624" s="6" t="b">
        <f>AND(G1624="INPRG",K1624&gt;=7,K1624&lt;14)</f>
        <v>0</v>
      </c>
      <c r="W1624" s="7" t="b">
        <f>AND(G1624="INPRG",K1624&lt;7)</f>
        <v>0</v>
      </c>
    </row>
    <row r="1625" spans="1:23" ht="15.75" x14ac:dyDescent="0.25">
      <c r="A1625" s="8" t="s">
        <v>3122</v>
      </c>
      <c r="B1625" s="9" t="s">
        <v>1</v>
      </c>
      <c r="C1625" s="9" t="s">
        <v>2</v>
      </c>
      <c r="D1625" s="9" t="s">
        <v>35</v>
      </c>
      <c r="E1625" s="9" t="s">
        <v>36</v>
      </c>
      <c r="F1625" s="10">
        <v>42079.332025462965</v>
      </c>
      <c r="G1625" s="9" t="s">
        <v>4</v>
      </c>
      <c r="H1625" s="9" t="s">
        <v>33</v>
      </c>
      <c r="I1625" s="10">
        <v>42080.958333333336</v>
      </c>
      <c r="J1625" s="11">
        <f ca="1">TODAY()</f>
        <v>42790</v>
      </c>
      <c r="K1625" s="12">
        <f>IF(I1625&lt;&gt;0,(I1625-F1625)-1,(J1625-F1625)-1)</f>
        <v>0.6263078703705105</v>
      </c>
      <c r="L1625" s="12" t="b">
        <f>IF(G1625="CAN",TRUE,FALSE)</f>
        <v>0</v>
      </c>
      <c r="M1625" s="13" t="b">
        <f>AND(G1625="CLOSE",K1625&lt;=28)</f>
        <v>1</v>
      </c>
      <c r="N1625" s="13" t="b">
        <f>AND(G1625="CLOSE",K1625&gt;28,K1625&lt;=56)</f>
        <v>0</v>
      </c>
      <c r="O1625" s="13" t="b">
        <f>AND(G1625="CLOSE",K1625&gt;56,K1625&lt;=84)</f>
        <v>0</v>
      </c>
      <c r="P1625" s="13" t="b">
        <f>AND(G1625="CLOSE",K1625&gt;84)</f>
        <v>0</v>
      </c>
      <c r="Q1625" s="13" t="b">
        <f>AND(G1625 = "INPRG",K1625&gt;84)</f>
        <v>0</v>
      </c>
      <c r="R1625" s="13" t="b">
        <f>AND(G1625 = "INPRG",K1625&gt;56,K1625&lt;=84)</f>
        <v>0</v>
      </c>
      <c r="S1625" s="13" t="b">
        <f>AND(G1625 = "INPRG",K1625&gt;28,K1625&lt;56)</f>
        <v>0</v>
      </c>
      <c r="T1625" s="13" t="b">
        <f>AND(G1625="INPRG",K1625&gt;=21,K1625&lt;28)</f>
        <v>0</v>
      </c>
      <c r="U1625" s="13" t="b">
        <f>AND(G1625="INPRG",K1625&gt;=14,K1625&lt;21)</f>
        <v>0</v>
      </c>
      <c r="V1625" s="13" t="b">
        <f>AND(G1625="INPRG",K1625&gt;=7,K1625&lt;14)</f>
        <v>0</v>
      </c>
      <c r="W1625" s="14" t="b">
        <f>AND(G1625="INPRG",K1625&lt;7)</f>
        <v>0</v>
      </c>
    </row>
    <row r="1626" spans="1:23" ht="15.75" x14ac:dyDescent="0.25">
      <c r="A1626" s="1" t="s">
        <v>3123</v>
      </c>
      <c r="B1626" s="2" t="s">
        <v>1</v>
      </c>
      <c r="C1626" s="2" t="s">
        <v>2</v>
      </c>
      <c r="D1626" s="2" t="s">
        <v>38</v>
      </c>
      <c r="E1626" s="2"/>
      <c r="F1626" s="3">
        <v>42079.332060185188</v>
      </c>
      <c r="G1626" s="2" t="s">
        <v>4</v>
      </c>
      <c r="H1626" s="2" t="s">
        <v>39</v>
      </c>
      <c r="I1626" s="3">
        <v>42080.958333333336</v>
      </c>
      <c r="J1626" s="4">
        <f ca="1">TODAY()</f>
        <v>42790</v>
      </c>
      <c r="K1626" s="5">
        <f>IF(I1626&lt;&gt;0,(I1626-F1626)-1,(J1626-F1626)-1)</f>
        <v>0.6262731481474475</v>
      </c>
      <c r="L1626" s="5" t="b">
        <f>IF(G1626="CAN",TRUE,FALSE)</f>
        <v>0</v>
      </c>
      <c r="M1626" s="6" t="b">
        <f>AND(G1626="CLOSE",K1626&lt;=28)</f>
        <v>1</v>
      </c>
      <c r="N1626" s="6" t="b">
        <f>AND(G1626="CLOSE",K1626&gt;28,K1626&lt;=56)</f>
        <v>0</v>
      </c>
      <c r="O1626" s="6" t="b">
        <f>AND(G1626="CLOSE",K1626&gt;56,K1626&lt;=84)</f>
        <v>0</v>
      </c>
      <c r="P1626" s="6" t="b">
        <f>AND(G1626="CLOSE",K1626&gt;84)</f>
        <v>0</v>
      </c>
      <c r="Q1626" s="6" t="b">
        <f>AND(G1626 = "INPRG",K1626&gt;84)</f>
        <v>0</v>
      </c>
      <c r="R1626" s="6" t="b">
        <f>AND(G1626 = "INPRG",K1626&gt;56,K1626&lt;=84)</f>
        <v>0</v>
      </c>
      <c r="S1626" s="6" t="b">
        <f>AND(G1626 = "INPRG",K1626&gt;28,K1626&lt;56)</f>
        <v>0</v>
      </c>
      <c r="T1626" s="6" t="b">
        <f>AND(G1626="INPRG",K1626&gt;=21,K1626&lt;28)</f>
        <v>0</v>
      </c>
      <c r="U1626" s="6" t="b">
        <f>AND(G1626="INPRG",K1626&gt;=14,K1626&lt;21)</f>
        <v>0</v>
      </c>
      <c r="V1626" s="6" t="b">
        <f>AND(G1626="INPRG",K1626&gt;=7,K1626&lt;14)</f>
        <v>0</v>
      </c>
      <c r="W1626" s="7" t="b">
        <f>AND(G1626="INPRG",K1626&lt;7)</f>
        <v>0</v>
      </c>
    </row>
    <row r="1627" spans="1:23" ht="15.75" x14ac:dyDescent="0.25">
      <c r="A1627" s="8" t="s">
        <v>3124</v>
      </c>
      <c r="B1627" s="9" t="s">
        <v>1</v>
      </c>
      <c r="C1627" s="9" t="s">
        <v>2</v>
      </c>
      <c r="D1627" s="9" t="s">
        <v>41</v>
      </c>
      <c r="E1627" s="9" t="s">
        <v>42</v>
      </c>
      <c r="F1627" s="10">
        <v>42079.332083333335</v>
      </c>
      <c r="G1627" s="9" t="s">
        <v>4</v>
      </c>
      <c r="H1627" s="9" t="s">
        <v>43</v>
      </c>
      <c r="I1627" s="10">
        <v>42080.958333333336</v>
      </c>
      <c r="J1627" s="11">
        <f ca="1">TODAY()</f>
        <v>42790</v>
      </c>
      <c r="K1627" s="12">
        <f>IF(I1627&lt;&gt;0,(I1627-F1627)-1,(J1627-F1627)-1)</f>
        <v>0.62625000000116415</v>
      </c>
      <c r="L1627" s="12" t="b">
        <f>IF(G1627="CAN",TRUE,FALSE)</f>
        <v>0</v>
      </c>
      <c r="M1627" s="13" t="b">
        <f>AND(G1627="CLOSE",K1627&lt;=28)</f>
        <v>1</v>
      </c>
      <c r="N1627" s="13" t="b">
        <f>AND(G1627="CLOSE",K1627&gt;28,K1627&lt;=56)</f>
        <v>0</v>
      </c>
      <c r="O1627" s="13" t="b">
        <f>AND(G1627="CLOSE",K1627&gt;56,K1627&lt;=84)</f>
        <v>0</v>
      </c>
      <c r="P1627" s="13" t="b">
        <f>AND(G1627="CLOSE",K1627&gt;84)</f>
        <v>0</v>
      </c>
      <c r="Q1627" s="13" t="b">
        <f>AND(G1627 = "INPRG",K1627&gt;84)</f>
        <v>0</v>
      </c>
      <c r="R1627" s="13" t="b">
        <f>AND(G1627 = "INPRG",K1627&gt;56,K1627&lt;=84)</f>
        <v>0</v>
      </c>
      <c r="S1627" s="13" t="b">
        <f>AND(G1627 = "INPRG",K1627&gt;28,K1627&lt;56)</f>
        <v>0</v>
      </c>
      <c r="T1627" s="13" t="b">
        <f>AND(G1627="INPRG",K1627&gt;=21,K1627&lt;28)</f>
        <v>0</v>
      </c>
      <c r="U1627" s="13" t="b">
        <f>AND(G1627="INPRG",K1627&gt;=14,K1627&lt;21)</f>
        <v>0</v>
      </c>
      <c r="V1627" s="13" t="b">
        <f>AND(G1627="INPRG",K1627&gt;=7,K1627&lt;14)</f>
        <v>0</v>
      </c>
      <c r="W1627" s="14" t="b">
        <f>AND(G1627="INPRG",K1627&lt;7)</f>
        <v>0</v>
      </c>
    </row>
    <row r="1628" spans="1:23" ht="15.75" x14ac:dyDescent="0.25">
      <c r="A1628" s="1" t="s">
        <v>3125</v>
      </c>
      <c r="B1628" s="2" t="s">
        <v>1</v>
      </c>
      <c r="C1628" s="2" t="s">
        <v>2</v>
      </c>
      <c r="D1628" s="2" t="s">
        <v>45</v>
      </c>
      <c r="E1628" s="2"/>
      <c r="F1628" s="3">
        <v>42079.332118055558</v>
      </c>
      <c r="G1628" s="2" t="s">
        <v>4</v>
      </c>
      <c r="H1628" s="2" t="s">
        <v>43</v>
      </c>
      <c r="I1628" s="3">
        <v>42080.958333333336</v>
      </c>
      <c r="J1628" s="4">
        <f ca="1">TODAY()</f>
        <v>42790</v>
      </c>
      <c r="K1628" s="5">
        <f>IF(I1628&lt;&gt;0,(I1628-F1628)-1,(J1628-F1628)-1)</f>
        <v>0.62621527777810115</v>
      </c>
      <c r="L1628" s="5" t="b">
        <f>IF(G1628="CAN",TRUE,FALSE)</f>
        <v>0</v>
      </c>
      <c r="M1628" s="6" t="b">
        <f>AND(G1628="CLOSE",K1628&lt;=28)</f>
        <v>1</v>
      </c>
      <c r="N1628" s="6" t="b">
        <f>AND(G1628="CLOSE",K1628&gt;28,K1628&lt;=56)</f>
        <v>0</v>
      </c>
      <c r="O1628" s="6" t="b">
        <f>AND(G1628="CLOSE",K1628&gt;56,K1628&lt;=84)</f>
        <v>0</v>
      </c>
      <c r="P1628" s="6" t="b">
        <f>AND(G1628="CLOSE",K1628&gt;84)</f>
        <v>0</v>
      </c>
      <c r="Q1628" s="6" t="b">
        <f>AND(G1628 = "INPRG",K1628&gt;84)</f>
        <v>0</v>
      </c>
      <c r="R1628" s="6" t="b">
        <f>AND(G1628 = "INPRG",K1628&gt;56,K1628&lt;=84)</f>
        <v>0</v>
      </c>
      <c r="S1628" s="6" t="b">
        <f>AND(G1628 = "INPRG",K1628&gt;28,K1628&lt;56)</f>
        <v>0</v>
      </c>
      <c r="T1628" s="6" t="b">
        <f>AND(G1628="INPRG",K1628&gt;=21,K1628&lt;28)</f>
        <v>0</v>
      </c>
      <c r="U1628" s="6" t="b">
        <f>AND(G1628="INPRG",K1628&gt;=14,K1628&lt;21)</f>
        <v>0</v>
      </c>
      <c r="V1628" s="6" t="b">
        <f>AND(G1628="INPRG",K1628&gt;=7,K1628&lt;14)</f>
        <v>0</v>
      </c>
      <c r="W1628" s="7" t="b">
        <f>AND(G1628="INPRG",K1628&lt;7)</f>
        <v>0</v>
      </c>
    </row>
    <row r="1629" spans="1:23" ht="15.75" x14ac:dyDescent="0.25">
      <c r="A1629" s="8" t="s">
        <v>3126</v>
      </c>
      <c r="B1629" s="9" t="s">
        <v>1</v>
      </c>
      <c r="C1629" s="9" t="s">
        <v>2</v>
      </c>
      <c r="D1629" s="9" t="s">
        <v>47</v>
      </c>
      <c r="E1629" s="9" t="s">
        <v>48</v>
      </c>
      <c r="F1629" s="10">
        <v>42079.332129629627</v>
      </c>
      <c r="G1629" s="9" t="s">
        <v>4</v>
      </c>
      <c r="H1629" s="9" t="s">
        <v>49</v>
      </c>
      <c r="I1629" s="10">
        <v>42082.958333333336</v>
      </c>
      <c r="J1629" s="11">
        <f ca="1">TODAY()</f>
        <v>42790</v>
      </c>
      <c r="K1629" s="12">
        <f>IF(I1629&lt;&gt;0,(I1629-F1629)-1,(J1629-F1629)-1)</f>
        <v>2.6262037037085975</v>
      </c>
      <c r="L1629" s="12" t="b">
        <f>IF(G1629="CAN",TRUE,FALSE)</f>
        <v>0</v>
      </c>
      <c r="M1629" s="13" t="b">
        <f>AND(G1629="CLOSE",K1629&lt;=28)</f>
        <v>1</v>
      </c>
      <c r="N1629" s="13" t="b">
        <f>AND(G1629="CLOSE",K1629&gt;28,K1629&lt;=56)</f>
        <v>0</v>
      </c>
      <c r="O1629" s="13" t="b">
        <f>AND(G1629="CLOSE",K1629&gt;56,K1629&lt;=84)</f>
        <v>0</v>
      </c>
      <c r="P1629" s="13" t="b">
        <f>AND(G1629="CLOSE",K1629&gt;84)</f>
        <v>0</v>
      </c>
      <c r="Q1629" s="13" t="b">
        <f>AND(G1629 = "INPRG",K1629&gt;84)</f>
        <v>0</v>
      </c>
      <c r="R1629" s="13" t="b">
        <f>AND(G1629 = "INPRG",K1629&gt;56,K1629&lt;=84)</f>
        <v>0</v>
      </c>
      <c r="S1629" s="13" t="b">
        <f>AND(G1629 = "INPRG",K1629&gt;28,K1629&lt;56)</f>
        <v>0</v>
      </c>
      <c r="T1629" s="13" t="b">
        <f>AND(G1629="INPRG",K1629&gt;=21,K1629&lt;28)</f>
        <v>0</v>
      </c>
      <c r="U1629" s="13" t="b">
        <f>AND(G1629="INPRG",K1629&gt;=14,K1629&lt;21)</f>
        <v>0</v>
      </c>
      <c r="V1629" s="13" t="b">
        <f>AND(G1629="INPRG",K1629&gt;=7,K1629&lt;14)</f>
        <v>0</v>
      </c>
      <c r="W1629" s="14" t="b">
        <f>AND(G1629="INPRG",K1629&lt;7)</f>
        <v>0</v>
      </c>
    </row>
    <row r="1630" spans="1:23" ht="15.75" x14ac:dyDescent="0.25">
      <c r="A1630" s="1" t="s">
        <v>3127</v>
      </c>
      <c r="B1630" s="2" t="s">
        <v>1</v>
      </c>
      <c r="C1630" s="2" t="s">
        <v>2</v>
      </c>
      <c r="D1630" s="2" t="s">
        <v>51</v>
      </c>
      <c r="E1630" s="2" t="s">
        <v>52</v>
      </c>
      <c r="F1630" s="3">
        <v>42079.332141203704</v>
      </c>
      <c r="G1630" s="2" t="s">
        <v>4</v>
      </c>
      <c r="H1630" s="2" t="s">
        <v>49</v>
      </c>
      <c r="I1630" s="3">
        <v>42082.958333333336</v>
      </c>
      <c r="J1630" s="4">
        <f ca="1">TODAY()</f>
        <v>42790</v>
      </c>
      <c r="K1630" s="5">
        <f>IF(I1630&lt;&gt;0,(I1630-F1630)-1,(J1630-F1630)-1)</f>
        <v>2.6261921296318178</v>
      </c>
      <c r="L1630" s="5" t="b">
        <f>IF(G1630="CAN",TRUE,FALSE)</f>
        <v>0</v>
      </c>
      <c r="M1630" s="6" t="b">
        <f>AND(G1630="CLOSE",K1630&lt;=28)</f>
        <v>1</v>
      </c>
      <c r="N1630" s="6" t="b">
        <f>AND(G1630="CLOSE",K1630&gt;28,K1630&lt;=56)</f>
        <v>0</v>
      </c>
      <c r="O1630" s="6" t="b">
        <f>AND(G1630="CLOSE",K1630&gt;56,K1630&lt;=84)</f>
        <v>0</v>
      </c>
      <c r="P1630" s="6" t="b">
        <f>AND(G1630="CLOSE",K1630&gt;84)</f>
        <v>0</v>
      </c>
      <c r="Q1630" s="6" t="b">
        <f>AND(G1630 = "INPRG",K1630&gt;84)</f>
        <v>0</v>
      </c>
      <c r="R1630" s="6" t="b">
        <f>AND(G1630 = "INPRG",K1630&gt;56,K1630&lt;=84)</f>
        <v>0</v>
      </c>
      <c r="S1630" s="6" t="b">
        <f>AND(G1630 = "INPRG",K1630&gt;28,K1630&lt;56)</f>
        <v>0</v>
      </c>
      <c r="T1630" s="6" t="b">
        <f>AND(G1630="INPRG",K1630&gt;=21,K1630&lt;28)</f>
        <v>0</v>
      </c>
      <c r="U1630" s="6" t="b">
        <f>AND(G1630="INPRG",K1630&gt;=14,K1630&lt;21)</f>
        <v>0</v>
      </c>
      <c r="V1630" s="6" t="b">
        <f>AND(G1630="INPRG",K1630&gt;=7,K1630&lt;14)</f>
        <v>0</v>
      </c>
      <c r="W1630" s="7" t="b">
        <f>AND(G1630="INPRG",K1630&lt;7)</f>
        <v>0</v>
      </c>
    </row>
    <row r="1631" spans="1:23" ht="15.75" x14ac:dyDescent="0.25">
      <c r="A1631" s="8" t="s">
        <v>3128</v>
      </c>
      <c r="B1631" s="9" t="s">
        <v>1</v>
      </c>
      <c r="C1631" s="9" t="s">
        <v>2</v>
      </c>
      <c r="D1631" s="9" t="s">
        <v>54</v>
      </c>
      <c r="E1631" s="9" t="s">
        <v>55</v>
      </c>
      <c r="F1631" s="10">
        <v>42079.332152777781</v>
      </c>
      <c r="G1631" s="9" t="s">
        <v>4</v>
      </c>
      <c r="H1631" s="9" t="s">
        <v>49</v>
      </c>
      <c r="I1631" s="10">
        <v>42082.958333333336</v>
      </c>
      <c r="J1631" s="11">
        <f ca="1">TODAY()</f>
        <v>42790</v>
      </c>
      <c r="K1631" s="12">
        <f>IF(I1631&lt;&gt;0,(I1631-F1631)-1,(J1631-F1631)-1)</f>
        <v>2.6261805555550382</v>
      </c>
      <c r="L1631" s="12" t="b">
        <f>IF(G1631="CAN",TRUE,FALSE)</f>
        <v>0</v>
      </c>
      <c r="M1631" s="13" t="b">
        <f>AND(G1631="CLOSE",K1631&lt;=28)</f>
        <v>1</v>
      </c>
      <c r="N1631" s="13" t="b">
        <f>AND(G1631="CLOSE",K1631&gt;28,K1631&lt;=56)</f>
        <v>0</v>
      </c>
      <c r="O1631" s="13" t="b">
        <f>AND(G1631="CLOSE",K1631&gt;56,K1631&lt;=84)</f>
        <v>0</v>
      </c>
      <c r="P1631" s="13" t="b">
        <f>AND(G1631="CLOSE",K1631&gt;84)</f>
        <v>0</v>
      </c>
      <c r="Q1631" s="13" t="b">
        <f>AND(G1631 = "INPRG",K1631&gt;84)</f>
        <v>0</v>
      </c>
      <c r="R1631" s="13" t="b">
        <f>AND(G1631 = "INPRG",K1631&gt;56,K1631&lt;=84)</f>
        <v>0</v>
      </c>
      <c r="S1631" s="13" t="b">
        <f>AND(G1631 = "INPRG",K1631&gt;28,K1631&lt;56)</f>
        <v>0</v>
      </c>
      <c r="T1631" s="13" t="b">
        <f>AND(G1631="INPRG",K1631&gt;=21,K1631&lt;28)</f>
        <v>0</v>
      </c>
      <c r="U1631" s="13" t="b">
        <f>AND(G1631="INPRG",K1631&gt;=14,K1631&lt;21)</f>
        <v>0</v>
      </c>
      <c r="V1631" s="13" t="b">
        <f>AND(G1631="INPRG",K1631&gt;=7,K1631&lt;14)</f>
        <v>0</v>
      </c>
      <c r="W1631" s="14" t="b">
        <f>AND(G1631="INPRG",K1631&lt;7)</f>
        <v>0</v>
      </c>
    </row>
    <row r="1632" spans="1:23" ht="15.75" x14ac:dyDescent="0.25">
      <c r="A1632" s="1" t="s">
        <v>3129</v>
      </c>
      <c r="B1632" s="2" t="s">
        <v>1</v>
      </c>
      <c r="C1632" s="2" t="s">
        <v>2</v>
      </c>
      <c r="D1632" s="2" t="s">
        <v>54</v>
      </c>
      <c r="E1632" s="2" t="s">
        <v>57</v>
      </c>
      <c r="F1632" s="3">
        <v>42079.33216435185</v>
      </c>
      <c r="G1632" s="2" t="s">
        <v>4</v>
      </c>
      <c r="H1632" s="2" t="s">
        <v>49</v>
      </c>
      <c r="I1632" s="3">
        <v>42082.958333333336</v>
      </c>
      <c r="J1632" s="4">
        <f ca="1">TODAY()</f>
        <v>42790</v>
      </c>
      <c r="K1632" s="5">
        <f>IF(I1632&lt;&gt;0,(I1632-F1632)-1,(J1632-F1632)-1)</f>
        <v>2.6261689814855345</v>
      </c>
      <c r="L1632" s="5" t="b">
        <f>IF(G1632="CAN",TRUE,FALSE)</f>
        <v>0</v>
      </c>
      <c r="M1632" s="6" t="b">
        <f>AND(G1632="CLOSE",K1632&lt;=28)</f>
        <v>1</v>
      </c>
      <c r="N1632" s="6" t="b">
        <f>AND(G1632="CLOSE",K1632&gt;28,K1632&lt;=56)</f>
        <v>0</v>
      </c>
      <c r="O1632" s="6" t="b">
        <f>AND(G1632="CLOSE",K1632&gt;56,K1632&lt;=84)</f>
        <v>0</v>
      </c>
      <c r="P1632" s="6" t="b">
        <f>AND(G1632="CLOSE",K1632&gt;84)</f>
        <v>0</v>
      </c>
      <c r="Q1632" s="6" t="b">
        <f>AND(G1632 = "INPRG",K1632&gt;84)</f>
        <v>0</v>
      </c>
      <c r="R1632" s="6" t="b">
        <f>AND(G1632 = "INPRG",K1632&gt;56,K1632&lt;=84)</f>
        <v>0</v>
      </c>
      <c r="S1632" s="6" t="b">
        <f>AND(G1632 = "INPRG",K1632&gt;28,K1632&lt;56)</f>
        <v>0</v>
      </c>
      <c r="T1632" s="6" t="b">
        <f>AND(G1632="INPRG",K1632&gt;=21,K1632&lt;28)</f>
        <v>0</v>
      </c>
      <c r="U1632" s="6" t="b">
        <f>AND(G1632="INPRG",K1632&gt;=14,K1632&lt;21)</f>
        <v>0</v>
      </c>
      <c r="V1632" s="6" t="b">
        <f>AND(G1632="INPRG",K1632&gt;=7,K1632&lt;14)</f>
        <v>0</v>
      </c>
      <c r="W1632" s="7" t="b">
        <f>AND(G1632="INPRG",K1632&lt;7)</f>
        <v>0</v>
      </c>
    </row>
    <row r="1633" spans="1:23" ht="15.75" x14ac:dyDescent="0.25">
      <c r="A1633" s="8" t="s">
        <v>3130</v>
      </c>
      <c r="B1633" s="9" t="s">
        <v>1</v>
      </c>
      <c r="C1633" s="9" t="s">
        <v>2</v>
      </c>
      <c r="D1633" s="9" t="s">
        <v>59</v>
      </c>
      <c r="E1633" s="9" t="s">
        <v>60</v>
      </c>
      <c r="F1633" s="10">
        <v>42079.332199074073</v>
      </c>
      <c r="G1633" s="9" t="s">
        <v>4</v>
      </c>
      <c r="H1633" s="9" t="s">
        <v>49</v>
      </c>
      <c r="I1633" s="10">
        <v>42082.958333333336</v>
      </c>
      <c r="J1633" s="11">
        <f ca="1">TODAY()</f>
        <v>42790</v>
      </c>
      <c r="K1633" s="12">
        <f>IF(I1633&lt;&gt;0,(I1633-F1633)-1,(J1633-F1633)-1)</f>
        <v>2.6261342592624715</v>
      </c>
      <c r="L1633" s="12" t="b">
        <f>IF(G1633="CAN",TRUE,FALSE)</f>
        <v>0</v>
      </c>
      <c r="M1633" s="13" t="b">
        <f>AND(G1633="CLOSE",K1633&lt;=28)</f>
        <v>1</v>
      </c>
      <c r="N1633" s="13" t="b">
        <f>AND(G1633="CLOSE",K1633&gt;28,K1633&lt;=56)</f>
        <v>0</v>
      </c>
      <c r="O1633" s="13" t="b">
        <f>AND(G1633="CLOSE",K1633&gt;56,K1633&lt;=84)</f>
        <v>0</v>
      </c>
      <c r="P1633" s="13" t="b">
        <f>AND(G1633="CLOSE",K1633&gt;84)</f>
        <v>0</v>
      </c>
      <c r="Q1633" s="13" t="b">
        <f>AND(G1633 = "INPRG",K1633&gt;84)</f>
        <v>0</v>
      </c>
      <c r="R1633" s="13" t="b">
        <f>AND(G1633 = "INPRG",K1633&gt;56,K1633&lt;=84)</f>
        <v>0</v>
      </c>
      <c r="S1633" s="13" t="b">
        <f>AND(G1633 = "INPRG",K1633&gt;28,K1633&lt;56)</f>
        <v>0</v>
      </c>
      <c r="T1633" s="13" t="b">
        <f>AND(G1633="INPRG",K1633&gt;=21,K1633&lt;28)</f>
        <v>0</v>
      </c>
      <c r="U1633" s="13" t="b">
        <f>AND(G1633="INPRG",K1633&gt;=14,K1633&lt;21)</f>
        <v>0</v>
      </c>
      <c r="V1633" s="13" t="b">
        <f>AND(G1633="INPRG",K1633&gt;=7,K1633&lt;14)</f>
        <v>0</v>
      </c>
      <c r="W1633" s="14" t="b">
        <f>AND(G1633="INPRG",K1633&lt;7)</f>
        <v>0</v>
      </c>
    </row>
    <row r="1634" spans="1:23" ht="15.75" x14ac:dyDescent="0.25">
      <c r="A1634" s="1" t="s">
        <v>3131</v>
      </c>
      <c r="B1634" s="2" t="s">
        <v>1</v>
      </c>
      <c r="C1634" s="2" t="s">
        <v>2</v>
      </c>
      <c r="D1634" s="2" t="s">
        <v>59</v>
      </c>
      <c r="E1634" s="2" t="s">
        <v>62</v>
      </c>
      <c r="F1634" s="3">
        <v>42079.332199074073</v>
      </c>
      <c r="G1634" s="2" t="s">
        <v>4</v>
      </c>
      <c r="H1634" s="2" t="s">
        <v>49</v>
      </c>
      <c r="I1634" s="3">
        <v>42082.958333333336</v>
      </c>
      <c r="J1634" s="4">
        <f ca="1">TODAY()</f>
        <v>42790</v>
      </c>
      <c r="K1634" s="5">
        <f>IF(I1634&lt;&gt;0,(I1634-F1634)-1,(J1634-F1634)-1)</f>
        <v>2.6261342592624715</v>
      </c>
      <c r="L1634" s="5" t="b">
        <f>IF(G1634="CAN",TRUE,FALSE)</f>
        <v>0</v>
      </c>
      <c r="M1634" s="6" t="b">
        <f>AND(G1634="CLOSE",K1634&lt;=28)</f>
        <v>1</v>
      </c>
      <c r="N1634" s="6" t="b">
        <f>AND(G1634="CLOSE",K1634&gt;28,K1634&lt;=56)</f>
        <v>0</v>
      </c>
      <c r="O1634" s="6" t="b">
        <f>AND(G1634="CLOSE",K1634&gt;56,K1634&lt;=84)</f>
        <v>0</v>
      </c>
      <c r="P1634" s="6" t="b">
        <f>AND(G1634="CLOSE",K1634&gt;84)</f>
        <v>0</v>
      </c>
      <c r="Q1634" s="6" t="b">
        <f>AND(G1634 = "INPRG",K1634&gt;84)</f>
        <v>0</v>
      </c>
      <c r="R1634" s="6" t="b">
        <f>AND(G1634 = "INPRG",K1634&gt;56,K1634&lt;=84)</f>
        <v>0</v>
      </c>
      <c r="S1634" s="6" t="b">
        <f>AND(G1634 = "INPRG",K1634&gt;28,K1634&lt;56)</f>
        <v>0</v>
      </c>
      <c r="T1634" s="6" t="b">
        <f>AND(G1634="INPRG",K1634&gt;=21,K1634&lt;28)</f>
        <v>0</v>
      </c>
      <c r="U1634" s="6" t="b">
        <f>AND(G1634="INPRG",K1634&gt;=14,K1634&lt;21)</f>
        <v>0</v>
      </c>
      <c r="V1634" s="6" t="b">
        <f>AND(G1634="INPRG",K1634&gt;=7,K1634&lt;14)</f>
        <v>0</v>
      </c>
      <c r="W1634" s="7" t="b">
        <f>AND(G1634="INPRG",K1634&lt;7)</f>
        <v>0</v>
      </c>
    </row>
    <row r="1635" spans="1:23" ht="15.75" x14ac:dyDescent="0.25">
      <c r="A1635" s="8" t="s">
        <v>3132</v>
      </c>
      <c r="B1635" s="9" t="s">
        <v>1</v>
      </c>
      <c r="C1635" s="9" t="s">
        <v>2</v>
      </c>
      <c r="D1635" s="9" t="s">
        <v>64</v>
      </c>
      <c r="E1635" s="9" t="s">
        <v>65</v>
      </c>
      <c r="F1635" s="10">
        <v>42079.33221064815</v>
      </c>
      <c r="G1635" s="9" t="s">
        <v>4</v>
      </c>
      <c r="H1635" s="9" t="s">
        <v>49</v>
      </c>
      <c r="I1635" s="10">
        <v>42082.958333333336</v>
      </c>
      <c r="J1635" s="11">
        <f ca="1">TODAY()</f>
        <v>42790</v>
      </c>
      <c r="K1635" s="12">
        <f>IF(I1635&lt;&gt;0,(I1635-F1635)-1,(J1635-F1635)-1)</f>
        <v>2.6261226851856918</v>
      </c>
      <c r="L1635" s="12" t="b">
        <f>IF(G1635="CAN",TRUE,FALSE)</f>
        <v>0</v>
      </c>
      <c r="M1635" s="13" t="b">
        <f>AND(G1635="CLOSE",K1635&lt;=28)</f>
        <v>1</v>
      </c>
      <c r="N1635" s="13" t="b">
        <f>AND(G1635="CLOSE",K1635&gt;28,K1635&lt;=56)</f>
        <v>0</v>
      </c>
      <c r="O1635" s="13" t="b">
        <f>AND(G1635="CLOSE",K1635&gt;56,K1635&lt;=84)</f>
        <v>0</v>
      </c>
      <c r="P1635" s="13" t="b">
        <f>AND(G1635="CLOSE",K1635&gt;84)</f>
        <v>0</v>
      </c>
      <c r="Q1635" s="13" t="b">
        <f>AND(G1635 = "INPRG",K1635&gt;84)</f>
        <v>0</v>
      </c>
      <c r="R1635" s="13" t="b">
        <f>AND(G1635 = "INPRG",K1635&gt;56,K1635&lt;=84)</f>
        <v>0</v>
      </c>
      <c r="S1635" s="13" t="b">
        <f>AND(G1635 = "INPRG",K1635&gt;28,K1635&lt;56)</f>
        <v>0</v>
      </c>
      <c r="T1635" s="13" t="b">
        <f>AND(G1635="INPRG",K1635&gt;=21,K1635&lt;28)</f>
        <v>0</v>
      </c>
      <c r="U1635" s="13" t="b">
        <f>AND(G1635="INPRG",K1635&gt;=14,K1635&lt;21)</f>
        <v>0</v>
      </c>
      <c r="V1635" s="13" t="b">
        <f>AND(G1635="INPRG",K1635&gt;=7,K1635&lt;14)</f>
        <v>0</v>
      </c>
      <c r="W1635" s="14" t="b">
        <f>AND(G1635="INPRG",K1635&lt;7)</f>
        <v>0</v>
      </c>
    </row>
    <row r="1636" spans="1:23" ht="15.75" x14ac:dyDescent="0.25">
      <c r="A1636" s="1" t="s">
        <v>3133</v>
      </c>
      <c r="B1636" s="2" t="s">
        <v>1</v>
      </c>
      <c r="C1636" s="2" t="s">
        <v>2</v>
      </c>
      <c r="D1636" s="2" t="s">
        <v>67</v>
      </c>
      <c r="E1636" s="2" t="s">
        <v>68</v>
      </c>
      <c r="F1636" s="3">
        <v>42079.332233796296</v>
      </c>
      <c r="G1636" s="2" t="s">
        <v>4</v>
      </c>
      <c r="H1636" s="2" t="s">
        <v>49</v>
      </c>
      <c r="I1636" s="3">
        <v>42082.958333333336</v>
      </c>
      <c r="J1636" s="4">
        <f ca="1">TODAY()</f>
        <v>42790</v>
      </c>
      <c r="K1636" s="5">
        <f>IF(I1636&lt;&gt;0,(I1636-F1636)-1,(J1636-F1636)-1)</f>
        <v>2.6260995370394085</v>
      </c>
      <c r="L1636" s="5" t="b">
        <f>IF(G1636="CAN",TRUE,FALSE)</f>
        <v>0</v>
      </c>
      <c r="M1636" s="6" t="b">
        <f>AND(G1636="CLOSE",K1636&lt;=28)</f>
        <v>1</v>
      </c>
      <c r="N1636" s="6" t="b">
        <f>AND(G1636="CLOSE",K1636&gt;28,K1636&lt;=56)</f>
        <v>0</v>
      </c>
      <c r="O1636" s="6" t="b">
        <f>AND(G1636="CLOSE",K1636&gt;56,K1636&lt;=84)</f>
        <v>0</v>
      </c>
      <c r="P1636" s="6" t="b">
        <f>AND(G1636="CLOSE",K1636&gt;84)</f>
        <v>0</v>
      </c>
      <c r="Q1636" s="6" t="b">
        <f>AND(G1636 = "INPRG",K1636&gt;84)</f>
        <v>0</v>
      </c>
      <c r="R1636" s="6" t="b">
        <f>AND(G1636 = "INPRG",K1636&gt;56,K1636&lt;=84)</f>
        <v>0</v>
      </c>
      <c r="S1636" s="6" t="b">
        <f>AND(G1636 = "INPRG",K1636&gt;28,K1636&lt;56)</f>
        <v>0</v>
      </c>
      <c r="T1636" s="6" t="b">
        <f>AND(G1636="INPRG",K1636&gt;=21,K1636&lt;28)</f>
        <v>0</v>
      </c>
      <c r="U1636" s="6" t="b">
        <f>AND(G1636="INPRG",K1636&gt;=14,K1636&lt;21)</f>
        <v>0</v>
      </c>
      <c r="V1636" s="6" t="b">
        <f>AND(G1636="INPRG",K1636&gt;=7,K1636&lt;14)</f>
        <v>0</v>
      </c>
      <c r="W1636" s="7" t="b">
        <f>AND(G1636="INPRG",K1636&lt;7)</f>
        <v>0</v>
      </c>
    </row>
    <row r="1637" spans="1:23" ht="15.75" x14ac:dyDescent="0.25">
      <c r="A1637" s="8" t="s">
        <v>3134</v>
      </c>
      <c r="B1637" s="9" t="s">
        <v>1</v>
      </c>
      <c r="C1637" s="9" t="s">
        <v>2</v>
      </c>
      <c r="D1637" s="9" t="s">
        <v>70</v>
      </c>
      <c r="E1637" s="9" t="s">
        <v>71</v>
      </c>
      <c r="F1637" s="10">
        <v>42079.332245370373</v>
      </c>
      <c r="G1637" s="9" t="s">
        <v>4</v>
      </c>
      <c r="H1637" s="9" t="s">
        <v>19</v>
      </c>
      <c r="I1637" s="10">
        <v>42080.958333333336</v>
      </c>
      <c r="J1637" s="11">
        <f ca="1">TODAY()</f>
        <v>42790</v>
      </c>
      <c r="K1637" s="12">
        <f>IF(I1637&lt;&gt;0,(I1637-F1637)-1,(J1637-F1637)-1)</f>
        <v>0.62608796296262881</v>
      </c>
      <c r="L1637" s="12" t="b">
        <f>IF(G1637="CAN",TRUE,FALSE)</f>
        <v>0</v>
      </c>
      <c r="M1637" s="13" t="b">
        <f>AND(G1637="CLOSE",K1637&lt;=28)</f>
        <v>1</v>
      </c>
      <c r="N1637" s="13" t="b">
        <f>AND(G1637="CLOSE",K1637&gt;28,K1637&lt;=56)</f>
        <v>0</v>
      </c>
      <c r="O1637" s="13" t="b">
        <f>AND(G1637="CLOSE",K1637&gt;56,K1637&lt;=84)</f>
        <v>0</v>
      </c>
      <c r="P1637" s="13" t="b">
        <f>AND(G1637="CLOSE",K1637&gt;84)</f>
        <v>0</v>
      </c>
      <c r="Q1637" s="13" t="b">
        <f>AND(G1637 = "INPRG",K1637&gt;84)</f>
        <v>0</v>
      </c>
      <c r="R1637" s="13" t="b">
        <f>AND(G1637 = "INPRG",K1637&gt;56,K1637&lt;=84)</f>
        <v>0</v>
      </c>
      <c r="S1637" s="13" t="b">
        <f>AND(G1637 = "INPRG",K1637&gt;28,K1637&lt;56)</f>
        <v>0</v>
      </c>
      <c r="T1637" s="13" t="b">
        <f>AND(G1637="INPRG",K1637&gt;=21,K1637&lt;28)</f>
        <v>0</v>
      </c>
      <c r="U1637" s="13" t="b">
        <f>AND(G1637="INPRG",K1637&gt;=14,K1637&lt;21)</f>
        <v>0</v>
      </c>
      <c r="V1637" s="13" t="b">
        <f>AND(G1637="INPRG",K1637&gt;=7,K1637&lt;14)</f>
        <v>0</v>
      </c>
      <c r="W1637" s="14" t="b">
        <f>AND(G1637="INPRG",K1637&lt;7)</f>
        <v>0</v>
      </c>
    </row>
    <row r="1638" spans="1:23" ht="15.75" x14ac:dyDescent="0.25">
      <c r="A1638" s="1" t="s">
        <v>3135</v>
      </c>
      <c r="B1638" s="2" t="s">
        <v>1</v>
      </c>
      <c r="C1638" s="2" t="s">
        <v>2</v>
      </c>
      <c r="D1638" s="2" t="s">
        <v>3</v>
      </c>
      <c r="E1638" s="2"/>
      <c r="F1638" s="3">
        <v>42079.336562500001</v>
      </c>
      <c r="G1638" s="2" t="s">
        <v>4</v>
      </c>
      <c r="H1638" s="2" t="s">
        <v>5</v>
      </c>
      <c r="I1638" s="3">
        <v>42080.958333333336</v>
      </c>
      <c r="J1638" s="4">
        <f ca="1">TODAY()</f>
        <v>42790</v>
      </c>
      <c r="K1638" s="5">
        <f>IF(I1638&lt;&gt;0,(I1638-F1638)-1,(J1638-F1638)-1)</f>
        <v>0.62177083333517658</v>
      </c>
      <c r="L1638" s="5" t="b">
        <f>IF(G1638="CAN",TRUE,FALSE)</f>
        <v>0</v>
      </c>
      <c r="M1638" s="6" t="b">
        <f>AND(G1638="CLOSE",K1638&lt;=28)</f>
        <v>1</v>
      </c>
      <c r="N1638" s="6" t="b">
        <f>AND(G1638="CLOSE",K1638&gt;28,K1638&lt;=56)</f>
        <v>0</v>
      </c>
      <c r="O1638" s="6" t="b">
        <f>AND(G1638="CLOSE",K1638&gt;56,K1638&lt;=84)</f>
        <v>0</v>
      </c>
      <c r="P1638" s="6" t="b">
        <f>AND(G1638="CLOSE",K1638&gt;84)</f>
        <v>0</v>
      </c>
      <c r="Q1638" s="6" t="b">
        <f>AND(G1638 = "INPRG",K1638&gt;84)</f>
        <v>0</v>
      </c>
      <c r="R1638" s="6" t="b">
        <f>AND(G1638 = "INPRG",K1638&gt;56,K1638&lt;=84)</f>
        <v>0</v>
      </c>
      <c r="S1638" s="6" t="b">
        <f>AND(G1638 = "INPRG",K1638&gt;28,K1638&lt;56)</f>
        <v>0</v>
      </c>
      <c r="T1638" s="6" t="b">
        <f>AND(G1638="INPRG",K1638&gt;=21,K1638&lt;28)</f>
        <v>0</v>
      </c>
      <c r="U1638" s="6" t="b">
        <f>AND(G1638="INPRG",K1638&gt;=14,K1638&lt;21)</f>
        <v>0</v>
      </c>
      <c r="V1638" s="6" t="b">
        <f>AND(G1638="INPRG",K1638&gt;=7,K1638&lt;14)</f>
        <v>0</v>
      </c>
      <c r="W1638" s="7" t="b">
        <f>AND(G1638="INPRG",K1638&lt;7)</f>
        <v>0</v>
      </c>
    </row>
    <row r="1639" spans="1:23" ht="15.75" x14ac:dyDescent="0.25">
      <c r="A1639" s="8" t="s">
        <v>3136</v>
      </c>
      <c r="B1639" s="9" t="s">
        <v>1</v>
      </c>
      <c r="C1639" s="9" t="s">
        <v>2</v>
      </c>
      <c r="D1639" s="9" t="s">
        <v>3137</v>
      </c>
      <c r="E1639" s="9" t="s">
        <v>3138</v>
      </c>
      <c r="F1639" s="10">
        <v>42079.344710648147</v>
      </c>
      <c r="G1639" s="9" t="s">
        <v>442</v>
      </c>
      <c r="H1639" s="9" t="s">
        <v>1701</v>
      </c>
      <c r="I1639" s="10"/>
      <c r="J1639" s="11">
        <f ca="1">TODAY()</f>
        <v>42790</v>
      </c>
      <c r="K1639" s="12">
        <f ca="1">IF(I1639&lt;&gt;0,(I1639-F1639)-1,(J1639-F1639)-1)</f>
        <v>709.65528935185284</v>
      </c>
      <c r="L1639" s="12" t="b">
        <f>IF(G1639="CAN",TRUE,FALSE)</f>
        <v>1</v>
      </c>
      <c r="M1639" s="9" t="b">
        <f ca="1">AND(G1639="CLOSE",K1639&lt;=28)</f>
        <v>0</v>
      </c>
      <c r="N1639" s="9" t="b">
        <f ca="1">AND(G1639="CLOSE",K1639&gt;28,K1639&lt;=56)</f>
        <v>0</v>
      </c>
      <c r="O1639" s="9" t="b">
        <f ca="1">AND(G1639="CLOSE",K1639&gt;56,K1639&lt;=84)</f>
        <v>0</v>
      </c>
      <c r="P1639" s="9" t="b">
        <f ca="1">AND(G1639="CLOSE",K1639&gt;84)</f>
        <v>0</v>
      </c>
      <c r="Q1639" s="9" t="b">
        <f ca="1">AND(G1639 = "INPRG",K1639&gt;84)</f>
        <v>0</v>
      </c>
      <c r="R1639" s="9" t="b">
        <f ca="1">AND(G1639 = "INPRG",K1639&gt;56,K1639&lt;=84)</f>
        <v>0</v>
      </c>
      <c r="S1639" s="9" t="b">
        <f ca="1">AND(G1639 = "INPRG",K1639&gt;28,K1639&lt;56)</f>
        <v>0</v>
      </c>
      <c r="T1639" s="13" t="b">
        <f ca="1">AND(G1639="INPRG",K1639&gt;=21,K1639&lt;28)</f>
        <v>0</v>
      </c>
      <c r="U1639" s="13" t="b">
        <f ca="1">AND(G1639="INPRG",K1639&gt;=14,K1639&lt;21)</f>
        <v>0</v>
      </c>
      <c r="V1639" s="13" t="b">
        <f ca="1">AND(G1639="INPRG",K1639&gt;=7,K1639&lt;14)</f>
        <v>0</v>
      </c>
      <c r="W1639" s="14" t="b">
        <f ca="1">AND(G1639="INPRG",K1639&lt;7)</f>
        <v>0</v>
      </c>
    </row>
    <row r="1640" spans="1:23" ht="15.75" x14ac:dyDescent="0.25">
      <c r="A1640" s="1" t="s">
        <v>3139</v>
      </c>
      <c r="B1640" s="2" t="s">
        <v>1</v>
      </c>
      <c r="C1640" s="2" t="s">
        <v>2</v>
      </c>
      <c r="D1640" s="2" t="s">
        <v>759</v>
      </c>
      <c r="E1640" s="2"/>
      <c r="F1640" s="3">
        <v>42080.336087962962</v>
      </c>
      <c r="G1640" s="2" t="s">
        <v>4</v>
      </c>
      <c r="H1640" s="2" t="s">
        <v>5</v>
      </c>
      <c r="I1640" s="3">
        <v>42081.958333333336</v>
      </c>
      <c r="J1640" s="4">
        <f ca="1">TODAY()</f>
        <v>42790</v>
      </c>
      <c r="K1640" s="5">
        <f>IF(I1640&lt;&gt;0,(I1640-F1640)-1,(J1640-F1640)-1)</f>
        <v>0.62224537037400296</v>
      </c>
      <c r="L1640" s="5" t="b">
        <f>IF(G1640="CAN",TRUE,FALSE)</f>
        <v>0</v>
      </c>
      <c r="M1640" s="6" t="b">
        <f>AND(G1640="CLOSE",K1640&lt;=28)</f>
        <v>1</v>
      </c>
      <c r="N1640" s="6" t="b">
        <f>AND(G1640="CLOSE",K1640&gt;28,K1640&lt;=56)</f>
        <v>0</v>
      </c>
      <c r="O1640" s="6" t="b">
        <f>AND(G1640="CLOSE",K1640&gt;56,K1640&lt;=84)</f>
        <v>0</v>
      </c>
      <c r="P1640" s="6" t="b">
        <f>AND(G1640="CLOSE",K1640&gt;84)</f>
        <v>0</v>
      </c>
      <c r="Q1640" s="6" t="b">
        <f>AND(G1640 = "INPRG",K1640&gt;84)</f>
        <v>0</v>
      </c>
      <c r="R1640" s="6" t="b">
        <f>AND(G1640 = "INPRG",K1640&gt;56,K1640&lt;=84)</f>
        <v>0</v>
      </c>
      <c r="S1640" s="6" t="b">
        <f>AND(G1640 = "INPRG",K1640&gt;28,K1640&lt;56)</f>
        <v>0</v>
      </c>
      <c r="T1640" s="6" t="b">
        <f>AND(G1640="INPRG",K1640&gt;=21,K1640&lt;28)</f>
        <v>0</v>
      </c>
      <c r="U1640" s="6" t="b">
        <f>AND(G1640="INPRG",K1640&gt;=14,K1640&lt;21)</f>
        <v>0</v>
      </c>
      <c r="V1640" s="6" t="b">
        <f>AND(G1640="INPRG",K1640&gt;=7,K1640&lt;14)</f>
        <v>0</v>
      </c>
      <c r="W1640" s="7" t="b">
        <f>AND(G1640="INPRG",K1640&lt;7)</f>
        <v>0</v>
      </c>
    </row>
    <row r="1641" spans="1:23" ht="15.75" x14ac:dyDescent="0.25">
      <c r="A1641" s="8" t="s">
        <v>3140</v>
      </c>
      <c r="B1641" s="9" t="s">
        <v>1</v>
      </c>
      <c r="C1641" s="9" t="s">
        <v>21</v>
      </c>
      <c r="D1641" s="9" t="s">
        <v>761</v>
      </c>
      <c r="E1641" s="9"/>
      <c r="F1641" s="10">
        <v>42080.338043981479</v>
      </c>
      <c r="G1641" s="9" t="s">
        <v>4</v>
      </c>
      <c r="H1641" s="9" t="s">
        <v>23</v>
      </c>
      <c r="I1641" s="10">
        <v>42081.958333333336</v>
      </c>
      <c r="J1641" s="11">
        <f ca="1">TODAY()</f>
        <v>42790</v>
      </c>
      <c r="K1641" s="12">
        <f>IF(I1641&lt;&gt;0,(I1641-F1641)-1,(J1641-F1641)-1)</f>
        <v>0.62028935185662704</v>
      </c>
      <c r="L1641" s="12" t="b">
        <f>IF(G1641="CAN",TRUE,FALSE)</f>
        <v>0</v>
      </c>
      <c r="M1641" s="13" t="b">
        <f>AND(G1641="CLOSE",K1641&lt;=28)</f>
        <v>1</v>
      </c>
      <c r="N1641" s="13" t="b">
        <f>AND(G1641="CLOSE",K1641&gt;28,K1641&lt;=56)</f>
        <v>0</v>
      </c>
      <c r="O1641" s="13" t="b">
        <f>AND(G1641="CLOSE",K1641&gt;56,K1641&lt;=84)</f>
        <v>0</v>
      </c>
      <c r="P1641" s="13" t="b">
        <f>AND(G1641="CLOSE",K1641&gt;84)</f>
        <v>0</v>
      </c>
      <c r="Q1641" s="13" t="b">
        <f>AND(G1641 = "INPRG",K1641&gt;84)</f>
        <v>0</v>
      </c>
      <c r="R1641" s="13" t="b">
        <f>AND(G1641 = "INPRG",K1641&gt;56,K1641&lt;=84)</f>
        <v>0</v>
      </c>
      <c r="S1641" s="13" t="b">
        <f>AND(G1641 = "INPRG",K1641&gt;28,K1641&lt;56)</f>
        <v>0</v>
      </c>
      <c r="T1641" s="13" t="b">
        <f>AND(G1641="INPRG",K1641&gt;=21,K1641&lt;28)</f>
        <v>0</v>
      </c>
      <c r="U1641" s="13" t="b">
        <f>AND(G1641="INPRG",K1641&gt;=14,K1641&lt;21)</f>
        <v>0</v>
      </c>
      <c r="V1641" s="13" t="b">
        <f>AND(G1641="INPRG",K1641&gt;=7,K1641&lt;14)</f>
        <v>0</v>
      </c>
      <c r="W1641" s="14" t="b">
        <f>AND(G1641="INPRG",K1641&lt;7)</f>
        <v>0</v>
      </c>
    </row>
    <row r="1642" spans="1:23" ht="15.75" x14ac:dyDescent="0.25">
      <c r="A1642" s="1" t="s">
        <v>3141</v>
      </c>
      <c r="B1642" s="2" t="s">
        <v>1</v>
      </c>
      <c r="C1642" s="2" t="s">
        <v>2</v>
      </c>
      <c r="D1642" s="2" t="s">
        <v>763</v>
      </c>
      <c r="E1642" s="2"/>
      <c r="F1642" s="3">
        <v>42080.338067129633</v>
      </c>
      <c r="G1642" s="2" t="s">
        <v>4</v>
      </c>
      <c r="H1642" s="2" t="s">
        <v>23</v>
      </c>
      <c r="I1642" s="3">
        <v>42081.958333333336</v>
      </c>
      <c r="J1642" s="4">
        <f ca="1">TODAY()</f>
        <v>42790</v>
      </c>
      <c r="K1642" s="5">
        <f>IF(I1642&lt;&gt;0,(I1642-F1642)-1,(J1642-F1642)-1)</f>
        <v>0.62026620370306773</v>
      </c>
      <c r="L1642" s="5" t="b">
        <f>IF(G1642="CAN",TRUE,FALSE)</f>
        <v>0</v>
      </c>
      <c r="M1642" s="6" t="b">
        <f>AND(G1642="CLOSE",K1642&lt;=28)</f>
        <v>1</v>
      </c>
      <c r="N1642" s="6" t="b">
        <f>AND(G1642="CLOSE",K1642&gt;28,K1642&lt;=56)</f>
        <v>0</v>
      </c>
      <c r="O1642" s="6" t="b">
        <f>AND(G1642="CLOSE",K1642&gt;56,K1642&lt;=84)</f>
        <v>0</v>
      </c>
      <c r="P1642" s="6" t="b">
        <f>AND(G1642="CLOSE",K1642&gt;84)</f>
        <v>0</v>
      </c>
      <c r="Q1642" s="6" t="b">
        <f>AND(G1642 = "INPRG",K1642&gt;84)</f>
        <v>0</v>
      </c>
      <c r="R1642" s="6" t="b">
        <f>AND(G1642 = "INPRG",K1642&gt;56,K1642&lt;=84)</f>
        <v>0</v>
      </c>
      <c r="S1642" s="6" t="b">
        <f>AND(G1642 = "INPRG",K1642&gt;28,K1642&lt;56)</f>
        <v>0</v>
      </c>
      <c r="T1642" s="6" t="b">
        <f>AND(G1642="INPRG",K1642&gt;=21,K1642&lt;28)</f>
        <v>0</v>
      </c>
      <c r="U1642" s="6" t="b">
        <f>AND(G1642="INPRG",K1642&gt;=14,K1642&lt;21)</f>
        <v>0</v>
      </c>
      <c r="V1642" s="6" t="b">
        <f>AND(G1642="INPRG",K1642&gt;=7,K1642&lt;14)</f>
        <v>0</v>
      </c>
      <c r="W1642" s="7" t="b">
        <f>AND(G1642="INPRG",K1642&lt;7)</f>
        <v>0</v>
      </c>
    </row>
    <row r="1643" spans="1:23" ht="15.75" x14ac:dyDescent="0.25">
      <c r="A1643" s="8" t="s">
        <v>3142</v>
      </c>
      <c r="B1643" s="9" t="s">
        <v>1</v>
      </c>
      <c r="C1643" s="9" t="s">
        <v>2</v>
      </c>
      <c r="D1643" s="9" t="s">
        <v>765</v>
      </c>
      <c r="E1643" s="9" t="s">
        <v>36</v>
      </c>
      <c r="F1643" s="10">
        <v>42080.338078703702</v>
      </c>
      <c r="G1643" s="9" t="s">
        <v>4</v>
      </c>
      <c r="H1643" s="9" t="s">
        <v>33</v>
      </c>
      <c r="I1643" s="10">
        <v>42081.958333333336</v>
      </c>
      <c r="J1643" s="11">
        <f ca="1">TODAY()</f>
        <v>42790</v>
      </c>
      <c r="K1643" s="12">
        <f>IF(I1643&lt;&gt;0,(I1643-F1643)-1,(J1643-F1643)-1)</f>
        <v>0.62025462963356404</v>
      </c>
      <c r="L1643" s="12" t="b">
        <f>IF(G1643="CAN",TRUE,FALSE)</f>
        <v>0</v>
      </c>
      <c r="M1643" s="13" t="b">
        <f>AND(G1643="CLOSE",K1643&lt;=28)</f>
        <v>1</v>
      </c>
      <c r="N1643" s="13" t="b">
        <f>AND(G1643="CLOSE",K1643&gt;28,K1643&lt;=56)</f>
        <v>0</v>
      </c>
      <c r="O1643" s="13" t="b">
        <f>AND(G1643="CLOSE",K1643&gt;56,K1643&lt;=84)</f>
        <v>0</v>
      </c>
      <c r="P1643" s="13" t="b">
        <f>AND(G1643="CLOSE",K1643&gt;84)</f>
        <v>0</v>
      </c>
      <c r="Q1643" s="13" t="b">
        <f>AND(G1643 = "INPRG",K1643&gt;84)</f>
        <v>0</v>
      </c>
      <c r="R1643" s="13" t="b">
        <f>AND(G1643 = "INPRG",K1643&gt;56,K1643&lt;=84)</f>
        <v>0</v>
      </c>
      <c r="S1643" s="13" t="b">
        <f>AND(G1643 = "INPRG",K1643&gt;28,K1643&lt;56)</f>
        <v>0</v>
      </c>
      <c r="T1643" s="13" t="b">
        <f>AND(G1643="INPRG",K1643&gt;=21,K1643&lt;28)</f>
        <v>0</v>
      </c>
      <c r="U1643" s="13" t="b">
        <f>AND(G1643="INPRG",K1643&gt;=14,K1643&lt;21)</f>
        <v>0</v>
      </c>
      <c r="V1643" s="13" t="b">
        <f>AND(G1643="INPRG",K1643&gt;=7,K1643&lt;14)</f>
        <v>0</v>
      </c>
      <c r="W1643" s="14" t="b">
        <f>AND(G1643="INPRG",K1643&lt;7)</f>
        <v>0</v>
      </c>
    </row>
    <row r="1644" spans="1:23" ht="15.75" x14ac:dyDescent="0.25">
      <c r="A1644" s="1" t="s">
        <v>3143</v>
      </c>
      <c r="B1644" s="2" t="s">
        <v>1</v>
      </c>
      <c r="C1644" s="2" t="s">
        <v>2</v>
      </c>
      <c r="D1644" s="2" t="s">
        <v>767</v>
      </c>
      <c r="E1644" s="2"/>
      <c r="F1644" s="3">
        <v>42080.338101851848</v>
      </c>
      <c r="G1644" s="2" t="s">
        <v>4</v>
      </c>
      <c r="H1644" s="2" t="s">
        <v>39</v>
      </c>
      <c r="I1644" s="3">
        <v>42081.958333333336</v>
      </c>
      <c r="J1644" s="4">
        <f ca="1">TODAY()</f>
        <v>42790</v>
      </c>
      <c r="K1644" s="5">
        <f>IF(I1644&lt;&gt;0,(I1644-F1644)-1,(J1644-F1644)-1)</f>
        <v>0.62023148148728069</v>
      </c>
      <c r="L1644" s="5" t="b">
        <f>IF(G1644="CAN",TRUE,FALSE)</f>
        <v>0</v>
      </c>
      <c r="M1644" s="6" t="b">
        <f>AND(G1644="CLOSE",K1644&lt;=28)</f>
        <v>1</v>
      </c>
      <c r="N1644" s="6" t="b">
        <f>AND(G1644="CLOSE",K1644&gt;28,K1644&lt;=56)</f>
        <v>0</v>
      </c>
      <c r="O1644" s="6" t="b">
        <f>AND(G1644="CLOSE",K1644&gt;56,K1644&lt;=84)</f>
        <v>0</v>
      </c>
      <c r="P1644" s="6" t="b">
        <f>AND(G1644="CLOSE",K1644&gt;84)</f>
        <v>0</v>
      </c>
      <c r="Q1644" s="6" t="b">
        <f>AND(G1644 = "INPRG",K1644&gt;84)</f>
        <v>0</v>
      </c>
      <c r="R1644" s="6" t="b">
        <f>AND(G1644 = "INPRG",K1644&gt;56,K1644&lt;=84)</f>
        <v>0</v>
      </c>
      <c r="S1644" s="6" t="b">
        <f>AND(G1644 = "INPRG",K1644&gt;28,K1644&lt;56)</f>
        <v>0</v>
      </c>
      <c r="T1644" s="6" t="b">
        <f>AND(G1644="INPRG",K1644&gt;=21,K1644&lt;28)</f>
        <v>0</v>
      </c>
      <c r="U1644" s="6" t="b">
        <f>AND(G1644="INPRG",K1644&gt;=14,K1644&lt;21)</f>
        <v>0</v>
      </c>
      <c r="V1644" s="6" t="b">
        <f>AND(G1644="INPRG",K1644&gt;=7,K1644&lt;14)</f>
        <v>0</v>
      </c>
      <c r="W1644" s="7" t="b">
        <f>AND(G1644="INPRG",K1644&lt;7)</f>
        <v>0</v>
      </c>
    </row>
    <row r="1645" spans="1:23" ht="15.75" x14ac:dyDescent="0.25">
      <c r="A1645" s="8" t="s">
        <v>3144</v>
      </c>
      <c r="B1645" s="9" t="s">
        <v>1</v>
      </c>
      <c r="C1645" s="9" t="s">
        <v>2</v>
      </c>
      <c r="D1645" s="9" t="s">
        <v>769</v>
      </c>
      <c r="E1645" s="9" t="s">
        <v>42</v>
      </c>
      <c r="F1645" s="10">
        <v>42080.338125000002</v>
      </c>
      <c r="G1645" s="9" t="s">
        <v>4</v>
      </c>
      <c r="H1645" s="9" t="s">
        <v>43</v>
      </c>
      <c r="I1645" s="10">
        <v>42081.958333333336</v>
      </c>
      <c r="J1645" s="11">
        <f ca="1">TODAY()</f>
        <v>42790</v>
      </c>
      <c r="K1645" s="12">
        <f>IF(I1645&lt;&gt;0,(I1645-F1645)-1,(J1645-F1645)-1)</f>
        <v>0.62020833333372138</v>
      </c>
      <c r="L1645" s="12" t="b">
        <f>IF(G1645="CAN",TRUE,FALSE)</f>
        <v>0</v>
      </c>
      <c r="M1645" s="13" t="b">
        <f>AND(G1645="CLOSE",K1645&lt;=28)</f>
        <v>1</v>
      </c>
      <c r="N1645" s="13" t="b">
        <f>AND(G1645="CLOSE",K1645&gt;28,K1645&lt;=56)</f>
        <v>0</v>
      </c>
      <c r="O1645" s="13" t="b">
        <f>AND(G1645="CLOSE",K1645&gt;56,K1645&lt;=84)</f>
        <v>0</v>
      </c>
      <c r="P1645" s="13" t="b">
        <f>AND(G1645="CLOSE",K1645&gt;84)</f>
        <v>0</v>
      </c>
      <c r="Q1645" s="13" t="b">
        <f>AND(G1645 = "INPRG",K1645&gt;84)</f>
        <v>0</v>
      </c>
      <c r="R1645" s="13" t="b">
        <f>AND(G1645 = "INPRG",K1645&gt;56,K1645&lt;=84)</f>
        <v>0</v>
      </c>
      <c r="S1645" s="13" t="b">
        <f>AND(G1645 = "INPRG",K1645&gt;28,K1645&lt;56)</f>
        <v>0</v>
      </c>
      <c r="T1645" s="13" t="b">
        <f>AND(G1645="INPRG",K1645&gt;=21,K1645&lt;28)</f>
        <v>0</v>
      </c>
      <c r="U1645" s="13" t="b">
        <f>AND(G1645="INPRG",K1645&gt;=14,K1645&lt;21)</f>
        <v>0</v>
      </c>
      <c r="V1645" s="13" t="b">
        <f>AND(G1645="INPRG",K1645&gt;=7,K1645&lt;14)</f>
        <v>0</v>
      </c>
      <c r="W1645" s="14" t="b">
        <f>AND(G1645="INPRG",K1645&lt;7)</f>
        <v>0</v>
      </c>
    </row>
    <row r="1646" spans="1:23" ht="15.75" x14ac:dyDescent="0.25">
      <c r="A1646" s="1" t="s">
        <v>3145</v>
      </c>
      <c r="B1646" s="2" t="s">
        <v>1</v>
      </c>
      <c r="C1646" s="2" t="s">
        <v>2</v>
      </c>
      <c r="D1646" s="2" t="s">
        <v>771</v>
      </c>
      <c r="E1646" s="2"/>
      <c r="F1646" s="3">
        <v>42080.338136574072</v>
      </c>
      <c r="G1646" s="2" t="s">
        <v>4</v>
      </c>
      <c r="H1646" s="2" t="s">
        <v>43</v>
      </c>
      <c r="I1646" s="3">
        <v>42081.958333333336</v>
      </c>
      <c r="J1646" s="4">
        <f ca="1">TODAY()</f>
        <v>42790</v>
      </c>
      <c r="K1646" s="5">
        <f>IF(I1646&lt;&gt;0,(I1646-F1646)-1,(J1646-F1646)-1)</f>
        <v>0.62019675926421769</v>
      </c>
      <c r="L1646" s="5" t="b">
        <f>IF(G1646="CAN",TRUE,FALSE)</f>
        <v>0</v>
      </c>
      <c r="M1646" s="6" t="b">
        <f>AND(G1646="CLOSE",K1646&lt;=28)</f>
        <v>1</v>
      </c>
      <c r="N1646" s="6" t="b">
        <f>AND(G1646="CLOSE",K1646&gt;28,K1646&lt;=56)</f>
        <v>0</v>
      </c>
      <c r="O1646" s="6" t="b">
        <f>AND(G1646="CLOSE",K1646&gt;56,K1646&lt;=84)</f>
        <v>0</v>
      </c>
      <c r="P1646" s="6" t="b">
        <f>AND(G1646="CLOSE",K1646&gt;84)</f>
        <v>0</v>
      </c>
      <c r="Q1646" s="6" t="b">
        <f>AND(G1646 = "INPRG",K1646&gt;84)</f>
        <v>0</v>
      </c>
      <c r="R1646" s="6" t="b">
        <f>AND(G1646 = "INPRG",K1646&gt;56,K1646&lt;=84)</f>
        <v>0</v>
      </c>
      <c r="S1646" s="6" t="b">
        <f>AND(G1646 = "INPRG",K1646&gt;28,K1646&lt;56)</f>
        <v>0</v>
      </c>
      <c r="T1646" s="6" t="b">
        <f>AND(G1646="INPRG",K1646&gt;=21,K1646&lt;28)</f>
        <v>0</v>
      </c>
      <c r="U1646" s="6" t="b">
        <f>AND(G1646="INPRG",K1646&gt;=14,K1646&lt;21)</f>
        <v>0</v>
      </c>
      <c r="V1646" s="6" t="b">
        <f>AND(G1646="INPRG",K1646&gt;=7,K1646&lt;14)</f>
        <v>0</v>
      </c>
      <c r="W1646" s="7" t="b">
        <f>AND(G1646="INPRG",K1646&lt;7)</f>
        <v>0</v>
      </c>
    </row>
    <row r="1647" spans="1:23" ht="15.75" x14ac:dyDescent="0.25">
      <c r="A1647" s="8" t="s">
        <v>3146</v>
      </c>
      <c r="B1647" s="9" t="s">
        <v>1</v>
      </c>
      <c r="C1647" s="9" t="s">
        <v>2</v>
      </c>
      <c r="D1647" s="9" t="s">
        <v>418</v>
      </c>
      <c r="E1647" s="9" t="s">
        <v>3147</v>
      </c>
      <c r="F1647" s="10">
        <v>42080.591006944444</v>
      </c>
      <c r="G1647" s="9" t="s">
        <v>4</v>
      </c>
      <c r="H1647" s="9" t="s">
        <v>620</v>
      </c>
      <c r="I1647" s="10">
        <v>42080.958333333336</v>
      </c>
      <c r="J1647" s="11">
        <f ca="1">TODAY()</f>
        <v>42790</v>
      </c>
      <c r="K1647" s="12">
        <f>IF(I1647&lt;&gt;0,(I1647-F1647)-1,(J1647-F1647)-1)</f>
        <v>-0.632673611107748</v>
      </c>
      <c r="L1647" s="12" t="b">
        <f>IF(G1647="CAN",TRUE,FALSE)</f>
        <v>0</v>
      </c>
      <c r="M1647" s="13" t="b">
        <f>AND(G1647="CLOSE",K1647&lt;=28)</f>
        <v>1</v>
      </c>
      <c r="N1647" s="13" t="b">
        <f>AND(G1647="CLOSE",K1647&gt;28,K1647&lt;=56)</f>
        <v>0</v>
      </c>
      <c r="O1647" s="13" t="b">
        <f>AND(G1647="CLOSE",K1647&gt;56,K1647&lt;=84)</f>
        <v>0</v>
      </c>
      <c r="P1647" s="13" t="b">
        <f>AND(G1647="CLOSE",K1647&gt;84)</f>
        <v>0</v>
      </c>
      <c r="Q1647" s="13" t="b">
        <f>AND(G1647 = "INPRG",K1647&gt;84)</f>
        <v>0</v>
      </c>
      <c r="R1647" s="13" t="b">
        <f>AND(G1647 = "INPRG",K1647&gt;56,K1647&lt;=84)</f>
        <v>0</v>
      </c>
      <c r="S1647" s="13" t="b">
        <f>AND(G1647 = "INPRG",K1647&gt;28,K1647&lt;56)</f>
        <v>0</v>
      </c>
      <c r="T1647" s="13" t="b">
        <f>AND(G1647="INPRG",K1647&gt;=21,K1647&lt;28)</f>
        <v>0</v>
      </c>
      <c r="U1647" s="13" t="b">
        <f>AND(G1647="INPRG",K1647&gt;=14,K1647&lt;21)</f>
        <v>0</v>
      </c>
      <c r="V1647" s="13" t="b">
        <f>AND(G1647="INPRG",K1647&gt;=7,K1647&lt;14)</f>
        <v>0</v>
      </c>
      <c r="W1647" s="14" t="b">
        <f>AND(G1647="INPRG",K1647&lt;7)</f>
        <v>0</v>
      </c>
    </row>
    <row r="1648" spans="1:23" ht="15.75" x14ac:dyDescent="0.25">
      <c r="A1648" s="1" t="s">
        <v>3148</v>
      </c>
      <c r="B1648" s="2" t="s">
        <v>1</v>
      </c>
      <c r="C1648" s="2" t="s">
        <v>2</v>
      </c>
      <c r="D1648" s="2" t="s">
        <v>773</v>
      </c>
      <c r="E1648" s="2"/>
      <c r="F1648" s="3">
        <v>42081.330185185187</v>
      </c>
      <c r="G1648" s="2" t="s">
        <v>4</v>
      </c>
      <c r="H1648" s="2" t="s">
        <v>5</v>
      </c>
      <c r="I1648" s="3">
        <v>42082.958333333336</v>
      </c>
      <c r="J1648" s="4">
        <f ca="1">TODAY()</f>
        <v>42790</v>
      </c>
      <c r="K1648" s="5">
        <f>IF(I1648&lt;&gt;0,(I1648-F1648)-1,(J1648-F1648)-1)</f>
        <v>0.62814814814919373</v>
      </c>
      <c r="L1648" s="5" t="b">
        <f>IF(G1648="CAN",TRUE,FALSE)</f>
        <v>0</v>
      </c>
      <c r="M1648" s="6" t="b">
        <f>AND(G1648="CLOSE",K1648&lt;=28)</f>
        <v>1</v>
      </c>
      <c r="N1648" s="6" t="b">
        <f>AND(G1648="CLOSE",K1648&gt;28,K1648&lt;=56)</f>
        <v>0</v>
      </c>
      <c r="O1648" s="6" t="b">
        <f>AND(G1648="CLOSE",K1648&gt;56,K1648&lt;=84)</f>
        <v>0</v>
      </c>
      <c r="P1648" s="6" t="b">
        <f>AND(G1648="CLOSE",K1648&gt;84)</f>
        <v>0</v>
      </c>
      <c r="Q1648" s="6" t="b">
        <f>AND(G1648 = "INPRG",K1648&gt;84)</f>
        <v>0</v>
      </c>
      <c r="R1648" s="6" t="b">
        <f>AND(G1648 = "INPRG",K1648&gt;56,K1648&lt;=84)</f>
        <v>0</v>
      </c>
      <c r="S1648" s="6" t="b">
        <f>AND(G1648 = "INPRG",K1648&gt;28,K1648&lt;56)</f>
        <v>0</v>
      </c>
      <c r="T1648" s="6" t="b">
        <f>AND(G1648="INPRG",K1648&gt;=21,K1648&lt;28)</f>
        <v>0</v>
      </c>
      <c r="U1648" s="6" t="b">
        <f>AND(G1648="INPRG",K1648&gt;=14,K1648&lt;21)</f>
        <v>0</v>
      </c>
      <c r="V1648" s="6" t="b">
        <f>AND(G1648="INPRG",K1648&gt;=7,K1648&lt;14)</f>
        <v>0</v>
      </c>
      <c r="W1648" s="7" t="b">
        <f>AND(G1648="INPRG",K1648&lt;7)</f>
        <v>0</v>
      </c>
    </row>
    <row r="1649" spans="1:23" ht="15.75" x14ac:dyDescent="0.25">
      <c r="A1649" s="8" t="s">
        <v>3149</v>
      </c>
      <c r="B1649" s="9" t="s">
        <v>1</v>
      </c>
      <c r="C1649" s="9" t="s">
        <v>21</v>
      </c>
      <c r="D1649" s="9" t="s">
        <v>784</v>
      </c>
      <c r="E1649" s="9"/>
      <c r="F1649" s="10">
        <v>42081.332986111112</v>
      </c>
      <c r="G1649" s="9" t="s">
        <v>4</v>
      </c>
      <c r="H1649" s="9" t="s">
        <v>23</v>
      </c>
      <c r="I1649" s="10">
        <v>42082.958333333336</v>
      </c>
      <c r="J1649" s="11">
        <f ca="1">TODAY()</f>
        <v>42790</v>
      </c>
      <c r="K1649" s="12">
        <f>IF(I1649&lt;&gt;0,(I1649-F1649)-1,(J1649-F1649)-1)</f>
        <v>0.62534722222335404</v>
      </c>
      <c r="L1649" s="12" t="b">
        <f>IF(G1649="CAN",TRUE,FALSE)</f>
        <v>0</v>
      </c>
      <c r="M1649" s="13" t="b">
        <f>AND(G1649="CLOSE",K1649&lt;=28)</f>
        <v>1</v>
      </c>
      <c r="N1649" s="13" t="b">
        <f>AND(G1649="CLOSE",K1649&gt;28,K1649&lt;=56)</f>
        <v>0</v>
      </c>
      <c r="O1649" s="13" t="b">
        <f>AND(G1649="CLOSE",K1649&gt;56,K1649&lt;=84)</f>
        <v>0</v>
      </c>
      <c r="P1649" s="13" t="b">
        <f>AND(G1649="CLOSE",K1649&gt;84)</f>
        <v>0</v>
      </c>
      <c r="Q1649" s="13" t="b">
        <f>AND(G1649 = "INPRG",K1649&gt;84)</f>
        <v>0</v>
      </c>
      <c r="R1649" s="13" t="b">
        <f>AND(G1649 = "INPRG",K1649&gt;56,K1649&lt;=84)</f>
        <v>0</v>
      </c>
      <c r="S1649" s="13" t="b">
        <f>AND(G1649 = "INPRG",K1649&gt;28,K1649&lt;56)</f>
        <v>0</v>
      </c>
      <c r="T1649" s="13" t="b">
        <f>AND(G1649="INPRG",K1649&gt;=21,K1649&lt;28)</f>
        <v>0</v>
      </c>
      <c r="U1649" s="13" t="b">
        <f>AND(G1649="INPRG",K1649&gt;=14,K1649&lt;21)</f>
        <v>0</v>
      </c>
      <c r="V1649" s="13" t="b">
        <f>AND(G1649="INPRG",K1649&gt;=7,K1649&lt;14)</f>
        <v>0</v>
      </c>
      <c r="W1649" s="14" t="b">
        <f>AND(G1649="INPRG",K1649&lt;7)</f>
        <v>0</v>
      </c>
    </row>
    <row r="1650" spans="1:23" ht="15.75" x14ac:dyDescent="0.25">
      <c r="A1650" s="1" t="s">
        <v>3150</v>
      </c>
      <c r="B1650" s="2" t="s">
        <v>1</v>
      </c>
      <c r="C1650" s="2" t="s">
        <v>2</v>
      </c>
      <c r="D1650" s="2" t="s">
        <v>786</v>
      </c>
      <c r="E1650" s="2"/>
      <c r="F1650" s="3">
        <v>42081.332997685182</v>
      </c>
      <c r="G1650" s="2" t="s">
        <v>4</v>
      </c>
      <c r="H1650" s="2" t="s">
        <v>23</v>
      </c>
      <c r="I1650" s="3">
        <v>42082.958333333336</v>
      </c>
      <c r="J1650" s="4">
        <f ca="1">TODAY()</f>
        <v>42790</v>
      </c>
      <c r="K1650" s="5">
        <f>IF(I1650&lt;&gt;0,(I1650-F1650)-1,(J1650-F1650)-1)</f>
        <v>0.62533564815385034</v>
      </c>
      <c r="L1650" s="5" t="b">
        <f>IF(G1650="CAN",TRUE,FALSE)</f>
        <v>0</v>
      </c>
      <c r="M1650" s="6" t="b">
        <f>AND(G1650="CLOSE",K1650&lt;=28)</f>
        <v>1</v>
      </c>
      <c r="N1650" s="6" t="b">
        <f>AND(G1650="CLOSE",K1650&gt;28,K1650&lt;=56)</f>
        <v>0</v>
      </c>
      <c r="O1650" s="6" t="b">
        <f>AND(G1650="CLOSE",K1650&gt;56,K1650&lt;=84)</f>
        <v>0</v>
      </c>
      <c r="P1650" s="6" t="b">
        <f>AND(G1650="CLOSE",K1650&gt;84)</f>
        <v>0</v>
      </c>
      <c r="Q1650" s="6" t="b">
        <f>AND(G1650 = "INPRG",K1650&gt;84)</f>
        <v>0</v>
      </c>
      <c r="R1650" s="6" t="b">
        <f>AND(G1650 = "INPRG",K1650&gt;56,K1650&lt;=84)</f>
        <v>0</v>
      </c>
      <c r="S1650" s="6" t="b">
        <f>AND(G1650 = "INPRG",K1650&gt;28,K1650&lt;56)</f>
        <v>0</v>
      </c>
      <c r="T1650" s="6" t="b">
        <f>AND(G1650="INPRG",K1650&gt;=21,K1650&lt;28)</f>
        <v>0</v>
      </c>
      <c r="U1650" s="6" t="b">
        <f>AND(G1650="INPRG",K1650&gt;=14,K1650&lt;21)</f>
        <v>0</v>
      </c>
      <c r="V1650" s="6" t="b">
        <f>AND(G1650="INPRG",K1650&gt;=7,K1650&lt;14)</f>
        <v>0</v>
      </c>
      <c r="W1650" s="7" t="b">
        <f>AND(G1650="INPRG",K1650&lt;7)</f>
        <v>0</v>
      </c>
    </row>
    <row r="1651" spans="1:23" ht="15.75" x14ac:dyDescent="0.25">
      <c r="A1651" s="8" t="s">
        <v>3151</v>
      </c>
      <c r="B1651" s="9" t="s">
        <v>1</v>
      </c>
      <c r="C1651" s="9" t="s">
        <v>2</v>
      </c>
      <c r="D1651" s="9" t="s">
        <v>788</v>
      </c>
      <c r="E1651" s="9" t="s">
        <v>36</v>
      </c>
      <c r="F1651" s="10">
        <v>42081.333009259259</v>
      </c>
      <c r="G1651" s="9" t="s">
        <v>4</v>
      </c>
      <c r="H1651" s="9" t="s">
        <v>33</v>
      </c>
      <c r="I1651" s="10">
        <v>42082.958333333336</v>
      </c>
      <c r="J1651" s="11">
        <f ca="1">TODAY()</f>
        <v>42790</v>
      </c>
      <c r="K1651" s="12">
        <f>IF(I1651&lt;&gt;0,(I1651-F1651)-1,(J1651-F1651)-1)</f>
        <v>0.62532407407707069</v>
      </c>
      <c r="L1651" s="12" t="b">
        <f>IF(G1651="CAN",TRUE,FALSE)</f>
        <v>0</v>
      </c>
      <c r="M1651" s="13" t="b">
        <f>AND(G1651="CLOSE",K1651&lt;=28)</f>
        <v>1</v>
      </c>
      <c r="N1651" s="13" t="b">
        <f>AND(G1651="CLOSE",K1651&gt;28,K1651&lt;=56)</f>
        <v>0</v>
      </c>
      <c r="O1651" s="13" t="b">
        <f>AND(G1651="CLOSE",K1651&gt;56,K1651&lt;=84)</f>
        <v>0</v>
      </c>
      <c r="P1651" s="13" t="b">
        <f>AND(G1651="CLOSE",K1651&gt;84)</f>
        <v>0</v>
      </c>
      <c r="Q1651" s="13" t="b">
        <f>AND(G1651 = "INPRG",K1651&gt;84)</f>
        <v>0</v>
      </c>
      <c r="R1651" s="13" t="b">
        <f>AND(G1651 = "INPRG",K1651&gt;56,K1651&lt;=84)</f>
        <v>0</v>
      </c>
      <c r="S1651" s="13" t="b">
        <f>AND(G1651 = "INPRG",K1651&gt;28,K1651&lt;56)</f>
        <v>0</v>
      </c>
      <c r="T1651" s="13" t="b">
        <f>AND(G1651="INPRG",K1651&gt;=21,K1651&lt;28)</f>
        <v>0</v>
      </c>
      <c r="U1651" s="13" t="b">
        <f>AND(G1651="INPRG",K1651&gt;=14,K1651&lt;21)</f>
        <v>0</v>
      </c>
      <c r="V1651" s="13" t="b">
        <f>AND(G1651="INPRG",K1651&gt;=7,K1651&lt;14)</f>
        <v>0</v>
      </c>
      <c r="W1651" s="14" t="b">
        <f>AND(G1651="INPRG",K1651&lt;7)</f>
        <v>0</v>
      </c>
    </row>
    <row r="1652" spans="1:23" ht="15.75" x14ac:dyDescent="0.25">
      <c r="A1652" s="1" t="s">
        <v>3152</v>
      </c>
      <c r="B1652" s="2" t="s">
        <v>1</v>
      </c>
      <c r="C1652" s="2" t="s">
        <v>2</v>
      </c>
      <c r="D1652" s="2" t="s">
        <v>790</v>
      </c>
      <c r="E1652" s="2"/>
      <c r="F1652" s="3">
        <v>42081.333032407405</v>
      </c>
      <c r="G1652" s="2" t="s">
        <v>4</v>
      </c>
      <c r="H1652" s="2" t="s">
        <v>39</v>
      </c>
      <c r="I1652" s="3">
        <v>42082.958333333336</v>
      </c>
      <c r="J1652" s="4">
        <f ca="1">TODAY()</f>
        <v>42790</v>
      </c>
      <c r="K1652" s="5">
        <f>IF(I1652&lt;&gt;0,(I1652-F1652)-1,(J1652-F1652)-1)</f>
        <v>0.62530092593078734</v>
      </c>
      <c r="L1652" s="5" t="b">
        <f>IF(G1652="CAN",TRUE,FALSE)</f>
        <v>0</v>
      </c>
      <c r="M1652" s="6" t="b">
        <f>AND(G1652="CLOSE",K1652&lt;=28)</f>
        <v>1</v>
      </c>
      <c r="N1652" s="6" t="b">
        <f>AND(G1652="CLOSE",K1652&gt;28,K1652&lt;=56)</f>
        <v>0</v>
      </c>
      <c r="O1652" s="6" t="b">
        <f>AND(G1652="CLOSE",K1652&gt;56,K1652&lt;=84)</f>
        <v>0</v>
      </c>
      <c r="P1652" s="6" t="b">
        <f>AND(G1652="CLOSE",K1652&gt;84)</f>
        <v>0</v>
      </c>
      <c r="Q1652" s="6" t="b">
        <f>AND(G1652 = "INPRG",K1652&gt;84)</f>
        <v>0</v>
      </c>
      <c r="R1652" s="6" t="b">
        <f>AND(G1652 = "INPRG",K1652&gt;56,K1652&lt;=84)</f>
        <v>0</v>
      </c>
      <c r="S1652" s="6" t="b">
        <f>AND(G1652 = "INPRG",K1652&gt;28,K1652&lt;56)</f>
        <v>0</v>
      </c>
      <c r="T1652" s="6" t="b">
        <f>AND(G1652="INPRG",K1652&gt;=21,K1652&lt;28)</f>
        <v>0</v>
      </c>
      <c r="U1652" s="6" t="b">
        <f>AND(G1652="INPRG",K1652&gt;=14,K1652&lt;21)</f>
        <v>0</v>
      </c>
      <c r="V1652" s="6" t="b">
        <f>AND(G1652="INPRG",K1652&gt;=7,K1652&lt;14)</f>
        <v>0</v>
      </c>
      <c r="W1652" s="7" t="b">
        <f>AND(G1652="INPRG",K1652&lt;7)</f>
        <v>0</v>
      </c>
    </row>
    <row r="1653" spans="1:23" ht="15.75" x14ac:dyDescent="0.25">
      <c r="A1653" s="8" t="s">
        <v>3153</v>
      </c>
      <c r="B1653" s="9" t="s">
        <v>1</v>
      </c>
      <c r="C1653" s="9" t="s">
        <v>2</v>
      </c>
      <c r="D1653" s="9" t="s">
        <v>792</v>
      </c>
      <c r="E1653" s="9" t="s">
        <v>42</v>
      </c>
      <c r="F1653" s="10">
        <v>42081.333055555559</v>
      </c>
      <c r="G1653" s="9" t="s">
        <v>4</v>
      </c>
      <c r="H1653" s="9" t="s">
        <v>43</v>
      </c>
      <c r="I1653" s="10">
        <v>42082.958333333336</v>
      </c>
      <c r="J1653" s="11">
        <f ca="1">TODAY()</f>
        <v>42790</v>
      </c>
      <c r="K1653" s="12">
        <f>IF(I1653&lt;&gt;0,(I1653-F1653)-1,(J1653-F1653)-1)</f>
        <v>0.62527777777722804</v>
      </c>
      <c r="L1653" s="12" t="b">
        <f>IF(G1653="CAN",TRUE,FALSE)</f>
        <v>0</v>
      </c>
      <c r="M1653" s="13" t="b">
        <f>AND(G1653="CLOSE",K1653&lt;=28)</f>
        <v>1</v>
      </c>
      <c r="N1653" s="13" t="b">
        <f>AND(G1653="CLOSE",K1653&gt;28,K1653&lt;=56)</f>
        <v>0</v>
      </c>
      <c r="O1653" s="13" t="b">
        <f>AND(G1653="CLOSE",K1653&gt;56,K1653&lt;=84)</f>
        <v>0</v>
      </c>
      <c r="P1653" s="13" t="b">
        <f>AND(G1653="CLOSE",K1653&gt;84)</f>
        <v>0</v>
      </c>
      <c r="Q1653" s="13" t="b">
        <f>AND(G1653 = "INPRG",K1653&gt;84)</f>
        <v>0</v>
      </c>
      <c r="R1653" s="13" t="b">
        <f>AND(G1653 = "INPRG",K1653&gt;56,K1653&lt;=84)</f>
        <v>0</v>
      </c>
      <c r="S1653" s="13" t="b">
        <f>AND(G1653 = "INPRG",K1653&gt;28,K1653&lt;56)</f>
        <v>0</v>
      </c>
      <c r="T1653" s="13" t="b">
        <f>AND(G1653="INPRG",K1653&gt;=21,K1653&lt;28)</f>
        <v>0</v>
      </c>
      <c r="U1653" s="13" t="b">
        <f>AND(G1653="INPRG",K1653&gt;=14,K1653&lt;21)</f>
        <v>0</v>
      </c>
      <c r="V1653" s="13" t="b">
        <f>AND(G1653="INPRG",K1653&gt;=7,K1653&lt;14)</f>
        <v>0</v>
      </c>
      <c r="W1653" s="14" t="b">
        <f>AND(G1653="INPRG",K1653&lt;7)</f>
        <v>0</v>
      </c>
    </row>
    <row r="1654" spans="1:23" ht="15.75" x14ac:dyDescent="0.25">
      <c r="A1654" s="1" t="s">
        <v>3154</v>
      </c>
      <c r="B1654" s="2" t="s">
        <v>1</v>
      </c>
      <c r="C1654" s="2" t="s">
        <v>2</v>
      </c>
      <c r="D1654" s="2" t="s">
        <v>794</v>
      </c>
      <c r="E1654" s="2"/>
      <c r="F1654" s="3">
        <v>42081.333078703705</v>
      </c>
      <c r="G1654" s="2" t="s">
        <v>4</v>
      </c>
      <c r="H1654" s="2" t="s">
        <v>43</v>
      </c>
      <c r="I1654" s="3">
        <v>42082.958333333336</v>
      </c>
      <c r="J1654" s="4">
        <f ca="1">TODAY()</f>
        <v>42790</v>
      </c>
      <c r="K1654" s="5">
        <f>IF(I1654&lt;&gt;0,(I1654-F1654)-1,(J1654-F1654)-1)</f>
        <v>0.62525462963094469</v>
      </c>
      <c r="L1654" s="5" t="b">
        <f>IF(G1654="CAN",TRUE,FALSE)</f>
        <v>0</v>
      </c>
      <c r="M1654" s="6" t="b">
        <f>AND(G1654="CLOSE",K1654&lt;=28)</f>
        <v>1</v>
      </c>
      <c r="N1654" s="6" t="b">
        <f>AND(G1654="CLOSE",K1654&gt;28,K1654&lt;=56)</f>
        <v>0</v>
      </c>
      <c r="O1654" s="6" t="b">
        <f>AND(G1654="CLOSE",K1654&gt;56,K1654&lt;=84)</f>
        <v>0</v>
      </c>
      <c r="P1654" s="6" t="b">
        <f>AND(G1654="CLOSE",K1654&gt;84)</f>
        <v>0</v>
      </c>
      <c r="Q1654" s="6" t="b">
        <f>AND(G1654 = "INPRG",K1654&gt;84)</f>
        <v>0</v>
      </c>
      <c r="R1654" s="6" t="b">
        <f>AND(G1654 = "INPRG",K1654&gt;56,K1654&lt;=84)</f>
        <v>0</v>
      </c>
      <c r="S1654" s="6" t="b">
        <f>AND(G1654 = "INPRG",K1654&gt;28,K1654&lt;56)</f>
        <v>0</v>
      </c>
      <c r="T1654" s="6" t="b">
        <f>AND(G1654="INPRG",K1654&gt;=21,K1654&lt;28)</f>
        <v>0</v>
      </c>
      <c r="U1654" s="6" t="b">
        <f>AND(G1654="INPRG",K1654&gt;=14,K1654&lt;21)</f>
        <v>0</v>
      </c>
      <c r="V1654" s="6" t="b">
        <f>AND(G1654="INPRG",K1654&gt;=7,K1654&lt;14)</f>
        <v>0</v>
      </c>
      <c r="W1654" s="7" t="b">
        <f>AND(G1654="INPRG",K1654&lt;7)</f>
        <v>0</v>
      </c>
    </row>
    <row r="1655" spans="1:23" ht="15.75" x14ac:dyDescent="0.25">
      <c r="A1655" s="8" t="s">
        <v>3155</v>
      </c>
      <c r="B1655" s="9" t="s">
        <v>1</v>
      </c>
      <c r="C1655" s="9" t="s">
        <v>2</v>
      </c>
      <c r="D1655" s="9" t="s">
        <v>796</v>
      </c>
      <c r="E1655" s="9" t="s">
        <v>71</v>
      </c>
      <c r="F1655" s="10">
        <v>42081.333090277774</v>
      </c>
      <c r="G1655" s="9" t="s">
        <v>4</v>
      </c>
      <c r="H1655" s="9" t="s">
        <v>19</v>
      </c>
      <c r="I1655" s="10">
        <v>42082.958333333336</v>
      </c>
      <c r="J1655" s="11">
        <f ca="1">TODAY()</f>
        <v>42790</v>
      </c>
      <c r="K1655" s="12">
        <f>IF(I1655&lt;&gt;0,(I1655-F1655)-1,(J1655-F1655)-1)</f>
        <v>0.625243055561441</v>
      </c>
      <c r="L1655" s="12" t="b">
        <f>IF(G1655="CAN",TRUE,FALSE)</f>
        <v>0</v>
      </c>
      <c r="M1655" s="13" t="b">
        <f>AND(G1655="CLOSE",K1655&lt;=28)</f>
        <v>1</v>
      </c>
      <c r="N1655" s="13" t="b">
        <f>AND(G1655="CLOSE",K1655&gt;28,K1655&lt;=56)</f>
        <v>0</v>
      </c>
      <c r="O1655" s="13" t="b">
        <f>AND(G1655="CLOSE",K1655&gt;56,K1655&lt;=84)</f>
        <v>0</v>
      </c>
      <c r="P1655" s="13" t="b">
        <f>AND(G1655="CLOSE",K1655&gt;84)</f>
        <v>0</v>
      </c>
      <c r="Q1655" s="13" t="b">
        <f>AND(G1655 = "INPRG",K1655&gt;84)</f>
        <v>0</v>
      </c>
      <c r="R1655" s="13" t="b">
        <f>AND(G1655 = "INPRG",K1655&gt;56,K1655&lt;=84)</f>
        <v>0</v>
      </c>
      <c r="S1655" s="13" t="b">
        <f>AND(G1655 = "INPRG",K1655&gt;28,K1655&lt;56)</f>
        <v>0</v>
      </c>
      <c r="T1655" s="13" t="b">
        <f>AND(G1655="INPRG",K1655&gt;=21,K1655&lt;28)</f>
        <v>0</v>
      </c>
      <c r="U1655" s="13" t="b">
        <f>AND(G1655="INPRG",K1655&gt;=14,K1655&lt;21)</f>
        <v>0</v>
      </c>
      <c r="V1655" s="13" t="b">
        <f>AND(G1655="INPRG",K1655&gt;=7,K1655&lt;14)</f>
        <v>0</v>
      </c>
      <c r="W1655" s="14" t="b">
        <f>AND(G1655="INPRG",K1655&lt;7)</f>
        <v>0</v>
      </c>
    </row>
    <row r="1656" spans="1:23" ht="15.75" x14ac:dyDescent="0.25">
      <c r="A1656" s="1" t="s">
        <v>3156</v>
      </c>
      <c r="B1656" s="2" t="s">
        <v>1</v>
      </c>
      <c r="C1656" s="2" t="s">
        <v>2</v>
      </c>
      <c r="D1656" s="2" t="s">
        <v>798</v>
      </c>
      <c r="E1656" s="2" t="s">
        <v>441</v>
      </c>
      <c r="F1656" s="3">
        <v>42081.333101851851</v>
      </c>
      <c r="G1656" s="2" t="s">
        <v>4</v>
      </c>
      <c r="H1656" s="2" t="s">
        <v>443</v>
      </c>
      <c r="I1656" s="3">
        <v>42083.958333333336</v>
      </c>
      <c r="J1656" s="4">
        <f ca="1">TODAY()</f>
        <v>42790</v>
      </c>
      <c r="K1656" s="5">
        <f>IF(I1656&lt;&gt;0,(I1656-F1656)-1,(J1656-F1656)-1)</f>
        <v>1.6252314814846613</v>
      </c>
      <c r="L1656" s="5" t="b">
        <f>IF(G1656="CAN",TRUE,FALSE)</f>
        <v>0</v>
      </c>
      <c r="M1656" s="6" t="b">
        <f>AND(G1656="CLOSE",K1656&lt;=28)</f>
        <v>1</v>
      </c>
      <c r="N1656" s="6" t="b">
        <f>AND(G1656="CLOSE",K1656&gt;28,K1656&lt;=56)</f>
        <v>0</v>
      </c>
      <c r="O1656" s="6" t="b">
        <f>AND(G1656="CLOSE",K1656&gt;56,K1656&lt;=84)</f>
        <v>0</v>
      </c>
      <c r="P1656" s="6" t="b">
        <f>AND(G1656="CLOSE",K1656&gt;84)</f>
        <v>0</v>
      </c>
      <c r="Q1656" s="6" t="b">
        <f>AND(G1656 = "INPRG",K1656&gt;84)</f>
        <v>0</v>
      </c>
      <c r="R1656" s="6" t="b">
        <f>AND(G1656 = "INPRG",K1656&gt;56,K1656&lt;=84)</f>
        <v>0</v>
      </c>
      <c r="S1656" s="6" t="b">
        <f>AND(G1656 = "INPRG",K1656&gt;28,K1656&lt;56)</f>
        <v>0</v>
      </c>
      <c r="T1656" s="6" t="b">
        <f>AND(G1656="INPRG",K1656&gt;=21,K1656&lt;28)</f>
        <v>0</v>
      </c>
      <c r="U1656" s="6" t="b">
        <f>AND(G1656="INPRG",K1656&gt;=14,K1656&lt;21)</f>
        <v>0</v>
      </c>
      <c r="V1656" s="6" t="b">
        <f>AND(G1656="INPRG",K1656&gt;=7,K1656&lt;14)</f>
        <v>0</v>
      </c>
      <c r="W1656" s="7" t="b">
        <f>AND(G1656="INPRG",K1656&lt;7)</f>
        <v>0</v>
      </c>
    </row>
    <row r="1657" spans="1:23" ht="15.75" x14ac:dyDescent="0.25">
      <c r="A1657" s="8" t="s">
        <v>3157</v>
      </c>
      <c r="B1657" s="9" t="s">
        <v>1</v>
      </c>
      <c r="C1657" s="9" t="s">
        <v>2</v>
      </c>
      <c r="D1657" s="9" t="s">
        <v>800</v>
      </c>
      <c r="E1657" s="9"/>
      <c r="F1657" s="10">
        <v>42082.332777777781</v>
      </c>
      <c r="G1657" s="9" t="s">
        <v>4</v>
      </c>
      <c r="H1657" s="9" t="s">
        <v>5</v>
      </c>
      <c r="I1657" s="10">
        <v>42083.958333333336</v>
      </c>
      <c r="J1657" s="11">
        <f ca="1">TODAY()</f>
        <v>42790</v>
      </c>
      <c r="K1657" s="12">
        <f>IF(I1657&lt;&gt;0,(I1657-F1657)-1,(J1657-F1657)-1)</f>
        <v>0.62555555555445608</v>
      </c>
      <c r="L1657" s="12" t="b">
        <f>IF(G1657="CAN",TRUE,FALSE)</f>
        <v>0</v>
      </c>
      <c r="M1657" s="13" t="b">
        <f>AND(G1657="CLOSE",K1657&lt;=28)</f>
        <v>1</v>
      </c>
      <c r="N1657" s="13" t="b">
        <f>AND(G1657="CLOSE",K1657&gt;28,K1657&lt;=56)</f>
        <v>0</v>
      </c>
      <c r="O1657" s="13" t="b">
        <f>AND(G1657="CLOSE",K1657&gt;56,K1657&lt;=84)</f>
        <v>0</v>
      </c>
      <c r="P1657" s="13" t="b">
        <f>AND(G1657="CLOSE",K1657&gt;84)</f>
        <v>0</v>
      </c>
      <c r="Q1657" s="13" t="b">
        <f>AND(G1657 = "INPRG",K1657&gt;84)</f>
        <v>0</v>
      </c>
      <c r="R1657" s="13" t="b">
        <f>AND(G1657 = "INPRG",K1657&gt;56,K1657&lt;=84)</f>
        <v>0</v>
      </c>
      <c r="S1657" s="13" t="b">
        <f>AND(G1657 = "INPRG",K1657&gt;28,K1657&lt;56)</f>
        <v>0</v>
      </c>
      <c r="T1657" s="13" t="b">
        <f>AND(G1657="INPRG",K1657&gt;=21,K1657&lt;28)</f>
        <v>0</v>
      </c>
      <c r="U1657" s="13" t="b">
        <f>AND(G1657="INPRG",K1657&gt;=14,K1657&lt;21)</f>
        <v>0</v>
      </c>
      <c r="V1657" s="13" t="b">
        <f>AND(G1657="INPRG",K1657&gt;=7,K1657&lt;14)</f>
        <v>0</v>
      </c>
      <c r="W1657" s="14" t="b">
        <f>AND(G1657="INPRG",K1657&lt;7)</f>
        <v>0</v>
      </c>
    </row>
    <row r="1658" spans="1:23" ht="15.75" x14ac:dyDescent="0.25">
      <c r="A1658" s="1" t="s">
        <v>3158</v>
      </c>
      <c r="B1658" s="2" t="s">
        <v>1</v>
      </c>
      <c r="C1658" s="2" t="s">
        <v>2</v>
      </c>
      <c r="D1658" s="2" t="s">
        <v>802</v>
      </c>
      <c r="E1658" s="2" t="s">
        <v>803</v>
      </c>
      <c r="F1658" s="3">
        <v>42082.333657407406</v>
      </c>
      <c r="G1658" s="2" t="s">
        <v>442</v>
      </c>
      <c r="H1658" s="2" t="s">
        <v>804</v>
      </c>
      <c r="I1658" s="3"/>
      <c r="J1658" s="4">
        <f ca="1">TODAY()</f>
        <v>42790</v>
      </c>
      <c r="K1658" s="5">
        <f ca="1">IF(I1658&lt;&gt;0,(I1658-F1658)-1,(J1658-F1658)-1)</f>
        <v>706.66634259259445</v>
      </c>
      <c r="L1658" s="5" t="b">
        <f>IF(G1658="CAN",TRUE,FALSE)</f>
        <v>1</v>
      </c>
      <c r="M1658" s="2" t="b">
        <f ca="1">AND(G1658="CLOSE",K1658&lt;=28)</f>
        <v>0</v>
      </c>
      <c r="N1658" s="2" t="b">
        <f ca="1">AND(G1658="CLOSE",K1658&gt;28,K1658&lt;=56)</f>
        <v>0</v>
      </c>
      <c r="O1658" s="2" t="b">
        <f ca="1">AND(G1658="CLOSE",K1658&gt;56,K1658&lt;=84)</f>
        <v>0</v>
      </c>
      <c r="P1658" s="2" t="b">
        <f ca="1">AND(G1658="CLOSE",K1658&gt;84)</f>
        <v>0</v>
      </c>
      <c r="Q1658" s="2" t="b">
        <f ca="1">AND(G1658 = "INPRG",K1658&gt;84)</f>
        <v>0</v>
      </c>
      <c r="R1658" s="2" t="b">
        <f ca="1">AND(G1658 = "INPRG",K1658&gt;56,K1658&lt;=84)</f>
        <v>0</v>
      </c>
      <c r="S1658" s="2" t="b">
        <f ca="1">AND(G1658 = "INPRG",K1658&gt;28,K1658&lt;56)</f>
        <v>0</v>
      </c>
      <c r="T1658" s="6" t="b">
        <f ca="1">AND(G1658="INPRG",K1658&gt;=21,K1658&lt;28)</f>
        <v>0</v>
      </c>
      <c r="U1658" s="6" t="b">
        <f ca="1">AND(G1658="INPRG",K1658&gt;=14,K1658&lt;21)</f>
        <v>0</v>
      </c>
      <c r="V1658" s="6" t="b">
        <f ca="1">AND(G1658="INPRG",K1658&gt;=7,K1658&lt;14)</f>
        <v>0</v>
      </c>
      <c r="W1658" s="7" t="b">
        <f ca="1">AND(G1658="INPRG",K1658&lt;7)</f>
        <v>0</v>
      </c>
    </row>
    <row r="1659" spans="1:23" ht="15.75" x14ac:dyDescent="0.25">
      <c r="A1659" s="8" t="s">
        <v>3159</v>
      </c>
      <c r="B1659" s="9" t="s">
        <v>1</v>
      </c>
      <c r="C1659" s="9" t="s">
        <v>21</v>
      </c>
      <c r="D1659" s="9" t="s">
        <v>806</v>
      </c>
      <c r="E1659" s="9"/>
      <c r="F1659" s="10">
        <v>42082.333680555559</v>
      </c>
      <c r="G1659" s="9" t="s">
        <v>4</v>
      </c>
      <c r="H1659" s="9" t="s">
        <v>23</v>
      </c>
      <c r="I1659" s="10">
        <v>42083.964583333334</v>
      </c>
      <c r="J1659" s="11">
        <f ca="1">TODAY()</f>
        <v>42790</v>
      </c>
      <c r="K1659" s="12">
        <f>IF(I1659&lt;&gt;0,(I1659-F1659)-1,(J1659-F1659)-1)</f>
        <v>0.63090277777519077</v>
      </c>
      <c r="L1659" s="12" t="b">
        <f>IF(G1659="CAN",TRUE,FALSE)</f>
        <v>0</v>
      </c>
      <c r="M1659" s="13" t="b">
        <f>AND(G1659="CLOSE",K1659&lt;=28)</f>
        <v>1</v>
      </c>
      <c r="N1659" s="13" t="b">
        <f>AND(G1659="CLOSE",K1659&gt;28,K1659&lt;=56)</f>
        <v>0</v>
      </c>
      <c r="O1659" s="13" t="b">
        <f>AND(G1659="CLOSE",K1659&gt;56,K1659&lt;=84)</f>
        <v>0</v>
      </c>
      <c r="P1659" s="13" t="b">
        <f>AND(G1659="CLOSE",K1659&gt;84)</f>
        <v>0</v>
      </c>
      <c r="Q1659" s="13" t="b">
        <f>AND(G1659 = "INPRG",K1659&gt;84)</f>
        <v>0</v>
      </c>
      <c r="R1659" s="13" t="b">
        <f>AND(G1659 = "INPRG",K1659&gt;56,K1659&lt;=84)</f>
        <v>0</v>
      </c>
      <c r="S1659" s="13" t="b">
        <f>AND(G1659 = "INPRG",K1659&gt;28,K1659&lt;56)</f>
        <v>0</v>
      </c>
      <c r="T1659" s="13" t="b">
        <f>AND(G1659="INPRG",K1659&gt;=21,K1659&lt;28)</f>
        <v>0</v>
      </c>
      <c r="U1659" s="13" t="b">
        <f>AND(G1659="INPRG",K1659&gt;=14,K1659&lt;21)</f>
        <v>0</v>
      </c>
      <c r="V1659" s="13" t="b">
        <f>AND(G1659="INPRG",K1659&gt;=7,K1659&lt;14)</f>
        <v>0</v>
      </c>
      <c r="W1659" s="14" t="b">
        <f>AND(G1659="INPRG",K1659&lt;7)</f>
        <v>0</v>
      </c>
    </row>
    <row r="1660" spans="1:23" ht="15.75" x14ac:dyDescent="0.25">
      <c r="A1660" s="1" t="s">
        <v>3160</v>
      </c>
      <c r="B1660" s="2" t="s">
        <v>1</v>
      </c>
      <c r="C1660" s="2" t="s">
        <v>2</v>
      </c>
      <c r="D1660" s="2" t="s">
        <v>808</v>
      </c>
      <c r="E1660" s="2"/>
      <c r="F1660" s="3">
        <v>42082.333703703705</v>
      </c>
      <c r="G1660" s="2" t="s">
        <v>4</v>
      </c>
      <c r="H1660" s="2" t="s">
        <v>23</v>
      </c>
      <c r="I1660" s="3">
        <v>42083.958333333336</v>
      </c>
      <c r="J1660" s="4">
        <f ca="1">TODAY()</f>
        <v>42790</v>
      </c>
      <c r="K1660" s="5">
        <f>IF(I1660&lt;&gt;0,(I1660-F1660)-1,(J1660-F1660)-1)</f>
        <v>0.62462962963036261</v>
      </c>
      <c r="L1660" s="5" t="b">
        <f>IF(G1660="CAN",TRUE,FALSE)</f>
        <v>0</v>
      </c>
      <c r="M1660" s="6" t="b">
        <f>AND(G1660="CLOSE",K1660&lt;=28)</f>
        <v>1</v>
      </c>
      <c r="N1660" s="6" t="b">
        <f>AND(G1660="CLOSE",K1660&gt;28,K1660&lt;=56)</f>
        <v>0</v>
      </c>
      <c r="O1660" s="6" t="b">
        <f>AND(G1660="CLOSE",K1660&gt;56,K1660&lt;=84)</f>
        <v>0</v>
      </c>
      <c r="P1660" s="6" t="b">
        <f>AND(G1660="CLOSE",K1660&gt;84)</f>
        <v>0</v>
      </c>
      <c r="Q1660" s="6" t="b">
        <f>AND(G1660 = "INPRG",K1660&gt;84)</f>
        <v>0</v>
      </c>
      <c r="R1660" s="6" t="b">
        <f>AND(G1660 = "INPRG",K1660&gt;56,K1660&lt;=84)</f>
        <v>0</v>
      </c>
      <c r="S1660" s="6" t="b">
        <f>AND(G1660 = "INPRG",K1660&gt;28,K1660&lt;56)</f>
        <v>0</v>
      </c>
      <c r="T1660" s="6" t="b">
        <f>AND(G1660="INPRG",K1660&gt;=21,K1660&lt;28)</f>
        <v>0</v>
      </c>
      <c r="U1660" s="6" t="b">
        <f>AND(G1660="INPRG",K1660&gt;=14,K1660&lt;21)</f>
        <v>0</v>
      </c>
      <c r="V1660" s="6" t="b">
        <f>AND(G1660="INPRG",K1660&gt;=7,K1660&lt;14)</f>
        <v>0</v>
      </c>
      <c r="W1660" s="7" t="b">
        <f>AND(G1660="INPRG",K1660&lt;7)</f>
        <v>0</v>
      </c>
    </row>
    <row r="1661" spans="1:23" ht="15.75" x14ac:dyDescent="0.25">
      <c r="A1661" s="8" t="s">
        <v>3161</v>
      </c>
      <c r="B1661" s="9" t="s">
        <v>1</v>
      </c>
      <c r="C1661" s="9" t="s">
        <v>2</v>
      </c>
      <c r="D1661" s="9" t="s">
        <v>810</v>
      </c>
      <c r="E1661" s="9" t="s">
        <v>36</v>
      </c>
      <c r="F1661" s="10">
        <v>42082.333715277775</v>
      </c>
      <c r="G1661" s="9" t="s">
        <v>4</v>
      </c>
      <c r="H1661" s="9" t="s">
        <v>33</v>
      </c>
      <c r="I1661" s="10">
        <v>42082.958333333336</v>
      </c>
      <c r="J1661" s="11">
        <f ca="1">TODAY()</f>
        <v>42790</v>
      </c>
      <c r="K1661" s="12">
        <f>IF(I1661&lt;&gt;0,(I1661-F1661)-1,(J1661-F1661)-1)</f>
        <v>-0.37538194443914108</v>
      </c>
      <c r="L1661" s="12" t="b">
        <f>IF(G1661="CAN",TRUE,FALSE)</f>
        <v>0</v>
      </c>
      <c r="M1661" s="13" t="b">
        <f>AND(G1661="CLOSE",K1661&lt;=28)</f>
        <v>1</v>
      </c>
      <c r="N1661" s="13" t="b">
        <f>AND(G1661="CLOSE",K1661&gt;28,K1661&lt;=56)</f>
        <v>0</v>
      </c>
      <c r="O1661" s="13" t="b">
        <f>AND(G1661="CLOSE",K1661&gt;56,K1661&lt;=84)</f>
        <v>0</v>
      </c>
      <c r="P1661" s="13" t="b">
        <f>AND(G1661="CLOSE",K1661&gt;84)</f>
        <v>0</v>
      </c>
      <c r="Q1661" s="13" t="b">
        <f>AND(G1661 = "INPRG",K1661&gt;84)</f>
        <v>0</v>
      </c>
      <c r="R1661" s="13" t="b">
        <f>AND(G1661 = "INPRG",K1661&gt;56,K1661&lt;=84)</f>
        <v>0</v>
      </c>
      <c r="S1661" s="13" t="b">
        <f>AND(G1661 = "INPRG",K1661&gt;28,K1661&lt;56)</f>
        <v>0</v>
      </c>
      <c r="T1661" s="13" t="b">
        <f>AND(G1661="INPRG",K1661&gt;=21,K1661&lt;28)</f>
        <v>0</v>
      </c>
      <c r="U1661" s="13" t="b">
        <f>AND(G1661="INPRG",K1661&gt;=14,K1661&lt;21)</f>
        <v>0</v>
      </c>
      <c r="V1661" s="13" t="b">
        <f>AND(G1661="INPRG",K1661&gt;=7,K1661&lt;14)</f>
        <v>0</v>
      </c>
      <c r="W1661" s="14" t="b">
        <f>AND(G1661="INPRG",K1661&lt;7)</f>
        <v>0</v>
      </c>
    </row>
    <row r="1662" spans="1:23" ht="15.75" x14ac:dyDescent="0.25">
      <c r="A1662" s="1" t="s">
        <v>3162</v>
      </c>
      <c r="B1662" s="2" t="s">
        <v>1</v>
      </c>
      <c r="C1662" s="2" t="s">
        <v>2</v>
      </c>
      <c r="D1662" s="2" t="s">
        <v>812</v>
      </c>
      <c r="E1662" s="2"/>
      <c r="F1662" s="3">
        <v>42082.333738425928</v>
      </c>
      <c r="G1662" s="2" t="s">
        <v>4</v>
      </c>
      <c r="H1662" s="2" t="s">
        <v>39</v>
      </c>
      <c r="I1662" s="3">
        <v>42083.958333333336</v>
      </c>
      <c r="J1662" s="4">
        <f ca="1">TODAY()</f>
        <v>42790</v>
      </c>
      <c r="K1662" s="5">
        <f>IF(I1662&lt;&gt;0,(I1662-F1662)-1,(J1662-F1662)-1)</f>
        <v>0.62459490740729962</v>
      </c>
      <c r="L1662" s="5" t="b">
        <f>IF(G1662="CAN",TRUE,FALSE)</f>
        <v>0</v>
      </c>
      <c r="M1662" s="6" t="b">
        <f>AND(G1662="CLOSE",K1662&lt;=28)</f>
        <v>1</v>
      </c>
      <c r="N1662" s="6" t="b">
        <f>AND(G1662="CLOSE",K1662&gt;28,K1662&lt;=56)</f>
        <v>0</v>
      </c>
      <c r="O1662" s="6" t="b">
        <f>AND(G1662="CLOSE",K1662&gt;56,K1662&lt;=84)</f>
        <v>0</v>
      </c>
      <c r="P1662" s="6" t="b">
        <f>AND(G1662="CLOSE",K1662&gt;84)</f>
        <v>0</v>
      </c>
      <c r="Q1662" s="6" t="b">
        <f>AND(G1662 = "INPRG",K1662&gt;84)</f>
        <v>0</v>
      </c>
      <c r="R1662" s="6" t="b">
        <f>AND(G1662 = "INPRG",K1662&gt;56,K1662&lt;=84)</f>
        <v>0</v>
      </c>
      <c r="S1662" s="6" t="b">
        <f>AND(G1662 = "INPRG",K1662&gt;28,K1662&lt;56)</f>
        <v>0</v>
      </c>
      <c r="T1662" s="6" t="b">
        <f>AND(G1662="INPRG",K1662&gt;=21,K1662&lt;28)</f>
        <v>0</v>
      </c>
      <c r="U1662" s="6" t="b">
        <f>AND(G1662="INPRG",K1662&gt;=14,K1662&lt;21)</f>
        <v>0</v>
      </c>
      <c r="V1662" s="6" t="b">
        <f>AND(G1662="INPRG",K1662&gt;=7,K1662&lt;14)</f>
        <v>0</v>
      </c>
      <c r="W1662" s="7" t="b">
        <f>AND(G1662="INPRG",K1662&lt;7)</f>
        <v>0</v>
      </c>
    </row>
    <row r="1663" spans="1:23" ht="15.75" x14ac:dyDescent="0.25">
      <c r="A1663" s="8" t="s">
        <v>3163</v>
      </c>
      <c r="B1663" s="9" t="s">
        <v>1</v>
      </c>
      <c r="C1663" s="9" t="s">
        <v>2</v>
      </c>
      <c r="D1663" s="9" t="s">
        <v>814</v>
      </c>
      <c r="E1663" s="9" t="s">
        <v>42</v>
      </c>
      <c r="F1663" s="10">
        <v>42082.333749999998</v>
      </c>
      <c r="G1663" s="9" t="s">
        <v>4</v>
      </c>
      <c r="H1663" s="9" t="s">
        <v>43</v>
      </c>
      <c r="I1663" s="10">
        <v>42083.958333333336</v>
      </c>
      <c r="J1663" s="11">
        <f ca="1">TODAY()</f>
        <v>42790</v>
      </c>
      <c r="K1663" s="12">
        <f>IF(I1663&lt;&gt;0,(I1663-F1663)-1,(J1663-F1663)-1)</f>
        <v>0.62458333333779592</v>
      </c>
      <c r="L1663" s="12" t="b">
        <f>IF(G1663="CAN",TRUE,FALSE)</f>
        <v>0</v>
      </c>
      <c r="M1663" s="13" t="b">
        <f>AND(G1663="CLOSE",K1663&lt;=28)</f>
        <v>1</v>
      </c>
      <c r="N1663" s="13" t="b">
        <f>AND(G1663="CLOSE",K1663&gt;28,K1663&lt;=56)</f>
        <v>0</v>
      </c>
      <c r="O1663" s="13" t="b">
        <f>AND(G1663="CLOSE",K1663&gt;56,K1663&lt;=84)</f>
        <v>0</v>
      </c>
      <c r="P1663" s="13" t="b">
        <f>AND(G1663="CLOSE",K1663&gt;84)</f>
        <v>0</v>
      </c>
      <c r="Q1663" s="13" t="b">
        <f>AND(G1663 = "INPRG",K1663&gt;84)</f>
        <v>0</v>
      </c>
      <c r="R1663" s="13" t="b">
        <f>AND(G1663 = "INPRG",K1663&gt;56,K1663&lt;=84)</f>
        <v>0</v>
      </c>
      <c r="S1663" s="13" t="b">
        <f>AND(G1663 = "INPRG",K1663&gt;28,K1663&lt;56)</f>
        <v>0</v>
      </c>
      <c r="T1663" s="13" t="b">
        <f>AND(G1663="INPRG",K1663&gt;=21,K1663&lt;28)</f>
        <v>0</v>
      </c>
      <c r="U1663" s="13" t="b">
        <f>AND(G1663="INPRG",K1663&gt;=14,K1663&lt;21)</f>
        <v>0</v>
      </c>
      <c r="V1663" s="13" t="b">
        <f>AND(G1663="INPRG",K1663&gt;=7,K1663&lt;14)</f>
        <v>0</v>
      </c>
      <c r="W1663" s="14" t="b">
        <f>AND(G1663="INPRG",K1663&lt;7)</f>
        <v>0</v>
      </c>
    </row>
    <row r="1664" spans="1:23" ht="15.75" x14ac:dyDescent="0.25">
      <c r="A1664" s="1" t="s">
        <v>3164</v>
      </c>
      <c r="B1664" s="2" t="s">
        <v>1</v>
      </c>
      <c r="C1664" s="2" t="s">
        <v>21</v>
      </c>
      <c r="D1664" s="2" t="s">
        <v>816</v>
      </c>
      <c r="E1664" s="2" t="s">
        <v>817</v>
      </c>
      <c r="F1664" s="3">
        <v>42082.333773148152</v>
      </c>
      <c r="G1664" s="2" t="s">
        <v>4</v>
      </c>
      <c r="H1664" s="2" t="s">
        <v>23</v>
      </c>
      <c r="I1664" s="3">
        <v>42090.958333333336</v>
      </c>
      <c r="J1664" s="4">
        <f ca="1">TODAY()</f>
        <v>42790</v>
      </c>
      <c r="K1664" s="5">
        <f>IF(I1664&lt;&gt;0,(I1664-F1664)-1,(J1664-F1664)-1)</f>
        <v>7.6245601851842366</v>
      </c>
      <c r="L1664" s="5" t="b">
        <f>IF(G1664="CAN",TRUE,FALSE)</f>
        <v>0</v>
      </c>
      <c r="M1664" s="6" t="b">
        <f>AND(G1664="CLOSE",K1664&lt;=28)</f>
        <v>1</v>
      </c>
      <c r="N1664" s="6" t="b">
        <f>AND(G1664="CLOSE",K1664&gt;28,K1664&lt;=56)</f>
        <v>0</v>
      </c>
      <c r="O1664" s="6" t="b">
        <f>AND(G1664="CLOSE",K1664&gt;56,K1664&lt;=84)</f>
        <v>0</v>
      </c>
      <c r="P1664" s="6" t="b">
        <f>AND(G1664="CLOSE",K1664&gt;84)</f>
        <v>0</v>
      </c>
      <c r="Q1664" s="6" t="b">
        <f>AND(G1664 = "INPRG",K1664&gt;84)</f>
        <v>0</v>
      </c>
      <c r="R1664" s="6" t="b">
        <f>AND(G1664 = "INPRG",K1664&gt;56,K1664&lt;=84)</f>
        <v>0</v>
      </c>
      <c r="S1664" s="6" t="b">
        <f>AND(G1664 = "INPRG",K1664&gt;28,K1664&lt;56)</f>
        <v>0</v>
      </c>
      <c r="T1664" s="6" t="b">
        <f>AND(G1664="INPRG",K1664&gt;=21,K1664&lt;28)</f>
        <v>0</v>
      </c>
      <c r="U1664" s="6" t="b">
        <f>AND(G1664="INPRG",K1664&gt;=14,K1664&lt;21)</f>
        <v>0</v>
      </c>
      <c r="V1664" s="6" t="b">
        <f>AND(G1664="INPRG",K1664&gt;=7,K1664&lt;14)</f>
        <v>0</v>
      </c>
      <c r="W1664" s="7" t="b">
        <f>AND(G1664="INPRG",K1664&lt;7)</f>
        <v>0</v>
      </c>
    </row>
    <row r="1665" spans="1:23" ht="15.75" x14ac:dyDescent="0.25">
      <c r="A1665" s="8" t="s">
        <v>3165</v>
      </c>
      <c r="B1665" s="9" t="s">
        <v>1</v>
      </c>
      <c r="C1665" s="9" t="s">
        <v>2</v>
      </c>
      <c r="D1665" s="9" t="s">
        <v>3166</v>
      </c>
      <c r="E1665" s="9" t="s">
        <v>3167</v>
      </c>
      <c r="F1665" s="10">
        <v>42083.327615740738</v>
      </c>
      <c r="G1665" s="9" t="s">
        <v>4</v>
      </c>
      <c r="H1665" s="9" t="s">
        <v>49</v>
      </c>
      <c r="I1665" s="10">
        <v>42375.566666666666</v>
      </c>
      <c r="J1665" s="11">
        <f ca="1">TODAY()</f>
        <v>42790</v>
      </c>
      <c r="K1665" s="12">
        <f>IF(I1665&lt;&gt;0,(I1665-F1665)-1,(J1665-F1665)-1)</f>
        <v>291.23905092592759</v>
      </c>
      <c r="L1665" s="12" t="b">
        <f>IF(G1665="CAN",TRUE,FALSE)</f>
        <v>0</v>
      </c>
      <c r="M1665" s="13" t="b">
        <f>AND(G1665="CLOSE",K1665&lt;=28)</f>
        <v>0</v>
      </c>
      <c r="N1665" s="13" t="b">
        <f>AND(G1665="CLOSE",K1665&gt;28,K1665&lt;=56)</f>
        <v>0</v>
      </c>
      <c r="O1665" s="13" t="b">
        <f>AND(G1665="CLOSE",K1665&gt;56,K1665&lt;=84)</f>
        <v>0</v>
      </c>
      <c r="P1665" s="13" t="b">
        <f>AND(G1665="CLOSE",K1665&gt;84)</f>
        <v>1</v>
      </c>
      <c r="Q1665" s="13" t="b">
        <f>AND(G1665 = "INPRG",K1665&gt;84)</f>
        <v>0</v>
      </c>
      <c r="R1665" s="13" t="b">
        <f>AND(G1665 = "INPRG",K1665&gt;56,K1665&lt;=84)</f>
        <v>0</v>
      </c>
      <c r="S1665" s="13" t="b">
        <f>AND(G1665 = "INPRG",K1665&gt;28,K1665&lt;56)</f>
        <v>0</v>
      </c>
      <c r="T1665" s="13" t="b">
        <f>AND(G1665="INPRG",K1665&gt;=21,K1665&lt;28)</f>
        <v>0</v>
      </c>
      <c r="U1665" s="13" t="b">
        <f>AND(G1665="INPRG",K1665&gt;=14,K1665&lt;21)</f>
        <v>0</v>
      </c>
      <c r="V1665" s="13" t="b">
        <f>AND(G1665="INPRG",K1665&gt;=7,K1665&lt;14)</f>
        <v>0</v>
      </c>
      <c r="W1665" s="14" t="b">
        <f>AND(G1665="INPRG",K1665&lt;7)</f>
        <v>0</v>
      </c>
    </row>
    <row r="1666" spans="1:23" ht="15.75" x14ac:dyDescent="0.25">
      <c r="A1666" s="1" t="s">
        <v>3168</v>
      </c>
      <c r="B1666" s="2" t="s">
        <v>1</v>
      </c>
      <c r="C1666" s="2" t="s">
        <v>2</v>
      </c>
      <c r="D1666" s="2" t="s">
        <v>3169</v>
      </c>
      <c r="E1666" s="2" t="s">
        <v>3170</v>
      </c>
      <c r="F1666" s="3">
        <v>42083.327650462961</v>
      </c>
      <c r="G1666" s="2" t="s">
        <v>4</v>
      </c>
      <c r="H1666" s="2" t="s">
        <v>97</v>
      </c>
      <c r="I1666" s="3">
        <v>42234.645833333336</v>
      </c>
      <c r="J1666" s="4">
        <f ca="1">TODAY()</f>
        <v>42790</v>
      </c>
      <c r="K1666" s="5">
        <f>IF(I1666&lt;&gt;0,(I1666-F1666)-1,(J1666-F1666)-1)</f>
        <v>150.31818287037459</v>
      </c>
      <c r="L1666" s="5" t="b">
        <f>IF(G1666="CAN",TRUE,FALSE)</f>
        <v>0</v>
      </c>
      <c r="M1666" s="6" t="b">
        <f>AND(G1666="CLOSE",K1666&lt;=28)</f>
        <v>0</v>
      </c>
      <c r="N1666" s="6" t="b">
        <f>AND(G1666="CLOSE",K1666&gt;28,K1666&lt;=56)</f>
        <v>0</v>
      </c>
      <c r="O1666" s="6" t="b">
        <f>AND(G1666="CLOSE",K1666&gt;56,K1666&lt;=84)</f>
        <v>0</v>
      </c>
      <c r="P1666" s="6" t="b">
        <f>AND(G1666="CLOSE",K1666&gt;84)</f>
        <v>1</v>
      </c>
      <c r="Q1666" s="6" t="b">
        <f>AND(G1666 = "INPRG",K1666&gt;84)</f>
        <v>0</v>
      </c>
      <c r="R1666" s="6" t="b">
        <f>AND(G1666 = "INPRG",K1666&gt;56,K1666&lt;=84)</f>
        <v>0</v>
      </c>
      <c r="S1666" s="6" t="b">
        <f>AND(G1666 = "INPRG",K1666&gt;28,K1666&lt;56)</f>
        <v>0</v>
      </c>
      <c r="T1666" s="6" t="b">
        <f>AND(G1666="INPRG",K1666&gt;=21,K1666&lt;28)</f>
        <v>0</v>
      </c>
      <c r="U1666" s="6" t="b">
        <f>AND(G1666="INPRG",K1666&gt;=14,K1666&lt;21)</f>
        <v>0</v>
      </c>
      <c r="V1666" s="6" t="b">
        <f>AND(G1666="INPRG",K1666&gt;=7,K1666&lt;14)</f>
        <v>0</v>
      </c>
      <c r="W1666" s="7" t="b">
        <f>AND(G1666="INPRG",K1666&lt;7)</f>
        <v>0</v>
      </c>
    </row>
    <row r="1667" spans="1:23" ht="15.75" x14ac:dyDescent="0.25">
      <c r="A1667" s="8" t="s">
        <v>3171</v>
      </c>
      <c r="B1667" s="9" t="s">
        <v>1</v>
      </c>
      <c r="C1667" s="9" t="s">
        <v>2</v>
      </c>
      <c r="D1667" s="9" t="s">
        <v>3172</v>
      </c>
      <c r="E1667" s="9" t="s">
        <v>3173</v>
      </c>
      <c r="F1667" s="10">
        <v>42083.327696759261</v>
      </c>
      <c r="G1667" s="9" t="s">
        <v>4</v>
      </c>
      <c r="H1667" s="9" t="s">
        <v>97</v>
      </c>
      <c r="I1667" s="10">
        <v>42098.958333333336</v>
      </c>
      <c r="J1667" s="11">
        <f ca="1">TODAY()</f>
        <v>42790</v>
      </c>
      <c r="K1667" s="12">
        <f>IF(I1667&lt;&gt;0,(I1667-F1667)-1,(J1667-F1667)-1)</f>
        <v>14.630636574074742</v>
      </c>
      <c r="L1667" s="12" t="b">
        <f>IF(G1667="CAN",TRUE,FALSE)</f>
        <v>0</v>
      </c>
      <c r="M1667" s="13" t="b">
        <f>AND(G1667="CLOSE",K1667&lt;=28)</f>
        <v>1</v>
      </c>
      <c r="N1667" s="13" t="b">
        <f>AND(G1667="CLOSE",K1667&gt;28,K1667&lt;=56)</f>
        <v>0</v>
      </c>
      <c r="O1667" s="13" t="b">
        <f>AND(G1667="CLOSE",K1667&gt;56,K1667&lt;=84)</f>
        <v>0</v>
      </c>
      <c r="P1667" s="13" t="b">
        <f>AND(G1667="CLOSE",K1667&gt;84)</f>
        <v>0</v>
      </c>
      <c r="Q1667" s="13" t="b">
        <f>AND(G1667 = "INPRG",K1667&gt;84)</f>
        <v>0</v>
      </c>
      <c r="R1667" s="13" t="b">
        <f>AND(G1667 = "INPRG",K1667&gt;56,K1667&lt;=84)</f>
        <v>0</v>
      </c>
      <c r="S1667" s="13" t="b">
        <f>AND(G1667 = "INPRG",K1667&gt;28,K1667&lt;56)</f>
        <v>0</v>
      </c>
      <c r="T1667" s="13" t="b">
        <f>AND(G1667="INPRG",K1667&gt;=21,K1667&lt;28)</f>
        <v>0</v>
      </c>
      <c r="U1667" s="13" t="b">
        <f>AND(G1667="INPRG",K1667&gt;=14,K1667&lt;21)</f>
        <v>0</v>
      </c>
      <c r="V1667" s="13" t="b">
        <f>AND(G1667="INPRG",K1667&gt;=7,K1667&lt;14)</f>
        <v>0</v>
      </c>
      <c r="W1667" s="14" t="b">
        <f>AND(G1667="INPRG",K1667&lt;7)</f>
        <v>0</v>
      </c>
    </row>
    <row r="1668" spans="1:23" ht="15.75" x14ac:dyDescent="0.25">
      <c r="A1668" s="1" t="s">
        <v>3174</v>
      </c>
      <c r="B1668" s="2" t="s">
        <v>1</v>
      </c>
      <c r="C1668" s="2" t="s">
        <v>2</v>
      </c>
      <c r="D1668" s="2" t="s">
        <v>124</v>
      </c>
      <c r="E1668" s="2"/>
      <c r="F1668" s="3">
        <v>42083.328229166669</v>
      </c>
      <c r="G1668" s="2" t="s">
        <v>4</v>
      </c>
      <c r="H1668" s="2" t="s">
        <v>5</v>
      </c>
      <c r="I1668" s="3">
        <v>42086.958333333336</v>
      </c>
      <c r="J1668" s="4">
        <f ca="1">TODAY()</f>
        <v>42790</v>
      </c>
      <c r="K1668" s="5">
        <f>IF(I1668&lt;&gt;0,(I1668-F1668)-1,(J1668-F1668)-1)</f>
        <v>2.6301041666665697</v>
      </c>
      <c r="L1668" s="5" t="b">
        <f>IF(G1668="CAN",TRUE,FALSE)</f>
        <v>0</v>
      </c>
      <c r="M1668" s="6" t="b">
        <f>AND(G1668="CLOSE",K1668&lt;=28)</f>
        <v>1</v>
      </c>
      <c r="N1668" s="6" t="b">
        <f>AND(G1668="CLOSE",K1668&gt;28,K1668&lt;=56)</f>
        <v>0</v>
      </c>
      <c r="O1668" s="6" t="b">
        <f>AND(G1668="CLOSE",K1668&gt;56,K1668&lt;=84)</f>
        <v>0</v>
      </c>
      <c r="P1668" s="6" t="b">
        <f>AND(G1668="CLOSE",K1668&gt;84)</f>
        <v>0</v>
      </c>
      <c r="Q1668" s="6" t="b">
        <f>AND(G1668 = "INPRG",K1668&gt;84)</f>
        <v>0</v>
      </c>
      <c r="R1668" s="6" t="b">
        <f>AND(G1668 = "INPRG",K1668&gt;56,K1668&lt;=84)</f>
        <v>0</v>
      </c>
      <c r="S1668" s="6" t="b">
        <f>AND(G1668 = "INPRG",K1668&gt;28,K1668&lt;56)</f>
        <v>0</v>
      </c>
      <c r="T1668" s="6" t="b">
        <f>AND(G1668="INPRG",K1668&gt;=21,K1668&lt;28)</f>
        <v>0</v>
      </c>
      <c r="U1668" s="6" t="b">
        <f>AND(G1668="INPRG",K1668&gt;=14,K1668&lt;21)</f>
        <v>0</v>
      </c>
      <c r="V1668" s="6" t="b">
        <f>AND(G1668="INPRG",K1668&gt;=7,K1668&lt;14)</f>
        <v>0</v>
      </c>
      <c r="W1668" s="7" t="b">
        <f>AND(G1668="INPRG",K1668&lt;7)</f>
        <v>0</v>
      </c>
    </row>
    <row r="1669" spans="1:23" ht="15.75" x14ac:dyDescent="0.25">
      <c r="A1669" s="8" t="s">
        <v>3175</v>
      </c>
      <c r="B1669" s="9" t="s">
        <v>1</v>
      </c>
      <c r="C1669" s="9" t="s">
        <v>2</v>
      </c>
      <c r="D1669" s="9" t="s">
        <v>850</v>
      </c>
      <c r="E1669" s="9" t="s">
        <v>1327</v>
      </c>
      <c r="F1669" s="10">
        <v>42083.328368055554</v>
      </c>
      <c r="G1669" s="9" t="s">
        <v>4</v>
      </c>
      <c r="H1669" s="9" t="s">
        <v>181</v>
      </c>
      <c r="I1669" s="10">
        <v>42086.958333333336</v>
      </c>
      <c r="J1669" s="11">
        <f ca="1">TODAY()</f>
        <v>42790</v>
      </c>
      <c r="K1669" s="12">
        <f>IF(I1669&lt;&gt;0,(I1669-F1669)-1,(J1669-F1669)-1)</f>
        <v>2.6299652777815936</v>
      </c>
      <c r="L1669" s="12" t="b">
        <f>IF(G1669="CAN",TRUE,FALSE)</f>
        <v>0</v>
      </c>
      <c r="M1669" s="13" t="b">
        <f>AND(G1669="CLOSE",K1669&lt;=28)</f>
        <v>1</v>
      </c>
      <c r="N1669" s="13" t="b">
        <f>AND(G1669="CLOSE",K1669&gt;28,K1669&lt;=56)</f>
        <v>0</v>
      </c>
      <c r="O1669" s="13" t="b">
        <f>AND(G1669="CLOSE",K1669&gt;56,K1669&lt;=84)</f>
        <v>0</v>
      </c>
      <c r="P1669" s="13" t="b">
        <f>AND(G1669="CLOSE",K1669&gt;84)</f>
        <v>0</v>
      </c>
      <c r="Q1669" s="13" t="b">
        <f>AND(G1669 = "INPRG",K1669&gt;84)</f>
        <v>0</v>
      </c>
      <c r="R1669" s="13" t="b">
        <f>AND(G1669 = "INPRG",K1669&gt;56,K1669&lt;=84)</f>
        <v>0</v>
      </c>
      <c r="S1669" s="13" t="b">
        <f>AND(G1669 = "INPRG",K1669&gt;28,K1669&lt;56)</f>
        <v>0</v>
      </c>
      <c r="T1669" s="13" t="b">
        <f>AND(G1669="INPRG",K1669&gt;=21,K1669&lt;28)</f>
        <v>0</v>
      </c>
      <c r="U1669" s="13" t="b">
        <f>AND(G1669="INPRG",K1669&gt;=14,K1669&lt;21)</f>
        <v>0</v>
      </c>
      <c r="V1669" s="13" t="b">
        <f>AND(G1669="INPRG",K1669&gt;=7,K1669&lt;14)</f>
        <v>0</v>
      </c>
      <c r="W1669" s="14" t="b">
        <f>AND(G1669="INPRG",K1669&lt;7)</f>
        <v>0</v>
      </c>
    </row>
    <row r="1670" spans="1:23" ht="15.75" x14ac:dyDescent="0.25">
      <c r="A1670" s="1" t="s">
        <v>3176</v>
      </c>
      <c r="B1670" s="2" t="s">
        <v>1</v>
      </c>
      <c r="C1670" s="2" t="s">
        <v>2</v>
      </c>
      <c r="D1670" s="2" t="s">
        <v>3177</v>
      </c>
      <c r="E1670" s="2" t="s">
        <v>3178</v>
      </c>
      <c r="F1670" s="3">
        <v>42083.328414351854</v>
      </c>
      <c r="G1670" s="2" t="s">
        <v>4</v>
      </c>
      <c r="H1670" s="2" t="s">
        <v>430</v>
      </c>
      <c r="I1670" s="3">
        <v>42226.645833333336</v>
      </c>
      <c r="J1670" s="4">
        <f ca="1">TODAY()</f>
        <v>42790</v>
      </c>
      <c r="K1670" s="5">
        <f>IF(I1670&lt;&gt;0,(I1670-F1670)-1,(J1670-F1670)-1)</f>
        <v>142.31741898148175</v>
      </c>
      <c r="L1670" s="5" t="b">
        <f>IF(G1670="CAN",TRUE,FALSE)</f>
        <v>0</v>
      </c>
      <c r="M1670" s="6" t="b">
        <f>AND(G1670="CLOSE",K1670&lt;=28)</f>
        <v>0</v>
      </c>
      <c r="N1670" s="6" t="b">
        <f>AND(G1670="CLOSE",K1670&gt;28,K1670&lt;=56)</f>
        <v>0</v>
      </c>
      <c r="O1670" s="6" t="b">
        <f>AND(G1670="CLOSE",K1670&gt;56,K1670&lt;=84)</f>
        <v>0</v>
      </c>
      <c r="P1670" s="6" t="b">
        <f>AND(G1670="CLOSE",K1670&gt;84)</f>
        <v>1</v>
      </c>
      <c r="Q1670" s="6" t="b">
        <f>AND(G1670 = "INPRG",K1670&gt;84)</f>
        <v>0</v>
      </c>
      <c r="R1670" s="6" t="b">
        <f>AND(G1670 = "INPRG",K1670&gt;56,K1670&lt;=84)</f>
        <v>0</v>
      </c>
      <c r="S1670" s="6" t="b">
        <f>AND(G1670 = "INPRG",K1670&gt;28,K1670&lt;56)</f>
        <v>0</v>
      </c>
      <c r="T1670" s="6" t="b">
        <f>AND(G1670="INPRG",K1670&gt;=21,K1670&lt;28)</f>
        <v>0</v>
      </c>
      <c r="U1670" s="6" t="b">
        <f>AND(G1670="INPRG",K1670&gt;=14,K1670&lt;21)</f>
        <v>0</v>
      </c>
      <c r="V1670" s="6" t="b">
        <f>AND(G1670="INPRG",K1670&gt;=7,K1670&lt;14)</f>
        <v>0</v>
      </c>
      <c r="W1670" s="7" t="b">
        <f>AND(G1670="INPRG",K1670&lt;7)</f>
        <v>0</v>
      </c>
    </row>
    <row r="1671" spans="1:23" ht="15.75" x14ac:dyDescent="0.25">
      <c r="A1671" s="8" t="s">
        <v>3179</v>
      </c>
      <c r="B1671" s="9" t="s">
        <v>1</v>
      </c>
      <c r="C1671" s="9" t="s">
        <v>2</v>
      </c>
      <c r="D1671" s="9" t="s">
        <v>3180</v>
      </c>
      <c r="E1671" s="9" t="s">
        <v>3181</v>
      </c>
      <c r="F1671" s="10">
        <v>42083.328483796293</v>
      </c>
      <c r="G1671" s="9" t="s">
        <v>4</v>
      </c>
      <c r="H1671" s="9" t="s">
        <v>430</v>
      </c>
      <c r="I1671" s="10">
        <v>42226.545138888891</v>
      </c>
      <c r="J1671" s="11">
        <f ca="1">TODAY()</f>
        <v>42790</v>
      </c>
      <c r="K1671" s="12">
        <f>IF(I1671&lt;&gt;0,(I1671-F1671)-1,(J1671-F1671)-1)</f>
        <v>142.21665509259765</v>
      </c>
      <c r="L1671" s="12" t="b">
        <f>IF(G1671="CAN",TRUE,FALSE)</f>
        <v>0</v>
      </c>
      <c r="M1671" s="13" t="b">
        <f>AND(G1671="CLOSE",K1671&lt;=28)</f>
        <v>0</v>
      </c>
      <c r="N1671" s="13" t="b">
        <f>AND(G1671="CLOSE",K1671&gt;28,K1671&lt;=56)</f>
        <v>0</v>
      </c>
      <c r="O1671" s="13" t="b">
        <f>AND(G1671="CLOSE",K1671&gt;56,K1671&lt;=84)</f>
        <v>0</v>
      </c>
      <c r="P1671" s="13" t="b">
        <f>AND(G1671="CLOSE",K1671&gt;84)</f>
        <v>1</v>
      </c>
      <c r="Q1671" s="13" t="b">
        <f>AND(G1671 = "INPRG",K1671&gt;84)</f>
        <v>0</v>
      </c>
      <c r="R1671" s="13" t="b">
        <f>AND(G1671 = "INPRG",K1671&gt;56,K1671&lt;=84)</f>
        <v>0</v>
      </c>
      <c r="S1671" s="13" t="b">
        <f>AND(G1671 = "INPRG",K1671&gt;28,K1671&lt;56)</f>
        <v>0</v>
      </c>
      <c r="T1671" s="13" t="b">
        <f>AND(G1671="INPRG",K1671&gt;=21,K1671&lt;28)</f>
        <v>0</v>
      </c>
      <c r="U1671" s="13" t="b">
        <f>AND(G1671="INPRG",K1671&gt;=14,K1671&lt;21)</f>
        <v>0</v>
      </c>
      <c r="V1671" s="13" t="b">
        <f>AND(G1671="INPRG",K1671&gt;=7,K1671&lt;14)</f>
        <v>0</v>
      </c>
      <c r="W1671" s="14" t="b">
        <f>AND(G1671="INPRG",K1671&lt;7)</f>
        <v>0</v>
      </c>
    </row>
    <row r="1672" spans="1:23" ht="15.75" x14ac:dyDescent="0.25">
      <c r="A1672" s="1" t="s">
        <v>3182</v>
      </c>
      <c r="B1672" s="2" t="s">
        <v>1</v>
      </c>
      <c r="C1672" s="2" t="s">
        <v>2</v>
      </c>
      <c r="D1672" s="2" t="s">
        <v>3183</v>
      </c>
      <c r="E1672" s="2" t="s">
        <v>3184</v>
      </c>
      <c r="F1672" s="3">
        <v>42083.328506944446</v>
      </c>
      <c r="G1672" s="2" t="s">
        <v>4</v>
      </c>
      <c r="H1672" s="2" t="s">
        <v>15</v>
      </c>
      <c r="I1672" s="3">
        <v>42094.958333333336</v>
      </c>
      <c r="J1672" s="4">
        <f ca="1">TODAY()</f>
        <v>42790</v>
      </c>
      <c r="K1672" s="5">
        <f>IF(I1672&lt;&gt;0,(I1672-F1672)-1,(J1672-F1672)-1)</f>
        <v>10.629826388889342</v>
      </c>
      <c r="L1672" s="5" t="b">
        <f>IF(G1672="CAN",TRUE,FALSE)</f>
        <v>0</v>
      </c>
      <c r="M1672" s="6" t="b">
        <f>AND(G1672="CLOSE",K1672&lt;=28)</f>
        <v>1</v>
      </c>
      <c r="N1672" s="6" t="b">
        <f>AND(G1672="CLOSE",K1672&gt;28,K1672&lt;=56)</f>
        <v>0</v>
      </c>
      <c r="O1672" s="6" t="b">
        <f>AND(G1672="CLOSE",K1672&gt;56,K1672&lt;=84)</f>
        <v>0</v>
      </c>
      <c r="P1672" s="6" t="b">
        <f>AND(G1672="CLOSE",K1672&gt;84)</f>
        <v>0</v>
      </c>
      <c r="Q1672" s="6" t="b">
        <f>AND(G1672 = "INPRG",K1672&gt;84)</f>
        <v>0</v>
      </c>
      <c r="R1672" s="6" t="b">
        <f>AND(G1672 = "INPRG",K1672&gt;56,K1672&lt;=84)</f>
        <v>0</v>
      </c>
      <c r="S1672" s="6" t="b">
        <f>AND(G1672 = "INPRG",K1672&gt;28,K1672&lt;56)</f>
        <v>0</v>
      </c>
      <c r="T1672" s="6" t="b">
        <f>AND(G1672="INPRG",K1672&gt;=21,K1672&lt;28)</f>
        <v>0</v>
      </c>
      <c r="U1672" s="6" t="b">
        <f>AND(G1672="INPRG",K1672&gt;=14,K1672&lt;21)</f>
        <v>0</v>
      </c>
      <c r="V1672" s="6" t="b">
        <f>AND(G1672="INPRG",K1672&gt;=7,K1672&lt;14)</f>
        <v>0</v>
      </c>
      <c r="W1672" s="7" t="b">
        <f>AND(G1672="INPRG",K1672&lt;7)</f>
        <v>0</v>
      </c>
    </row>
    <row r="1673" spans="1:23" ht="15.75" x14ac:dyDescent="0.25">
      <c r="A1673" s="8" t="s">
        <v>3185</v>
      </c>
      <c r="B1673" s="9" t="s">
        <v>1</v>
      </c>
      <c r="C1673" s="9" t="s">
        <v>2</v>
      </c>
      <c r="D1673" s="9" t="s">
        <v>3183</v>
      </c>
      <c r="E1673" s="9" t="s">
        <v>3186</v>
      </c>
      <c r="F1673" s="10">
        <v>42083.328530092593</v>
      </c>
      <c r="G1673" s="9" t="s">
        <v>4</v>
      </c>
      <c r="H1673" s="9" t="s">
        <v>15</v>
      </c>
      <c r="I1673" s="10">
        <v>42094.958333333336</v>
      </c>
      <c r="J1673" s="11">
        <f ca="1">TODAY()</f>
        <v>42790</v>
      </c>
      <c r="K1673" s="12">
        <f>IF(I1673&lt;&gt;0,(I1673-F1673)-1,(J1673-F1673)-1)</f>
        <v>10.629803240743058</v>
      </c>
      <c r="L1673" s="12" t="b">
        <f>IF(G1673="CAN",TRUE,FALSE)</f>
        <v>0</v>
      </c>
      <c r="M1673" s="13" t="b">
        <f>AND(G1673="CLOSE",K1673&lt;=28)</f>
        <v>1</v>
      </c>
      <c r="N1673" s="13" t="b">
        <f>AND(G1673="CLOSE",K1673&gt;28,K1673&lt;=56)</f>
        <v>0</v>
      </c>
      <c r="O1673" s="13" t="b">
        <f>AND(G1673="CLOSE",K1673&gt;56,K1673&lt;=84)</f>
        <v>0</v>
      </c>
      <c r="P1673" s="13" t="b">
        <f>AND(G1673="CLOSE",K1673&gt;84)</f>
        <v>0</v>
      </c>
      <c r="Q1673" s="13" t="b">
        <f>AND(G1673 = "INPRG",K1673&gt;84)</f>
        <v>0</v>
      </c>
      <c r="R1673" s="13" t="b">
        <f>AND(G1673 = "INPRG",K1673&gt;56,K1673&lt;=84)</f>
        <v>0</v>
      </c>
      <c r="S1673" s="13" t="b">
        <f>AND(G1673 = "INPRG",K1673&gt;28,K1673&lt;56)</f>
        <v>0</v>
      </c>
      <c r="T1673" s="13" t="b">
        <f>AND(G1673="INPRG",K1673&gt;=21,K1673&lt;28)</f>
        <v>0</v>
      </c>
      <c r="U1673" s="13" t="b">
        <f>AND(G1673="INPRG",K1673&gt;=14,K1673&lt;21)</f>
        <v>0</v>
      </c>
      <c r="V1673" s="13" t="b">
        <f>AND(G1673="INPRG",K1673&gt;=7,K1673&lt;14)</f>
        <v>0</v>
      </c>
      <c r="W1673" s="14" t="b">
        <f>AND(G1673="INPRG",K1673&lt;7)</f>
        <v>0</v>
      </c>
    </row>
    <row r="1674" spans="1:23" ht="15.75" x14ac:dyDescent="0.25">
      <c r="A1674" s="1" t="s">
        <v>3187</v>
      </c>
      <c r="B1674" s="2" t="s">
        <v>1</v>
      </c>
      <c r="C1674" s="2" t="s">
        <v>2</v>
      </c>
      <c r="D1674" s="2" t="s">
        <v>3183</v>
      </c>
      <c r="E1674" s="2" t="s">
        <v>3188</v>
      </c>
      <c r="F1674" s="3">
        <v>42083.328553240739</v>
      </c>
      <c r="G1674" s="2" t="s">
        <v>4</v>
      </c>
      <c r="H1674" s="2" t="s">
        <v>15</v>
      </c>
      <c r="I1674" s="3">
        <v>42094.958333333336</v>
      </c>
      <c r="J1674" s="4">
        <f ca="1">TODAY()</f>
        <v>42790</v>
      </c>
      <c r="K1674" s="5">
        <f>IF(I1674&lt;&gt;0,(I1674-F1674)-1,(J1674-F1674)-1)</f>
        <v>10.629780092596775</v>
      </c>
      <c r="L1674" s="5" t="b">
        <f>IF(G1674="CAN",TRUE,FALSE)</f>
        <v>0</v>
      </c>
      <c r="M1674" s="6" t="b">
        <f>AND(G1674="CLOSE",K1674&lt;=28)</f>
        <v>1</v>
      </c>
      <c r="N1674" s="6" t="b">
        <f>AND(G1674="CLOSE",K1674&gt;28,K1674&lt;=56)</f>
        <v>0</v>
      </c>
      <c r="O1674" s="6" t="b">
        <f>AND(G1674="CLOSE",K1674&gt;56,K1674&lt;=84)</f>
        <v>0</v>
      </c>
      <c r="P1674" s="6" t="b">
        <f>AND(G1674="CLOSE",K1674&gt;84)</f>
        <v>0</v>
      </c>
      <c r="Q1674" s="6" t="b">
        <f>AND(G1674 = "INPRG",K1674&gt;84)</f>
        <v>0</v>
      </c>
      <c r="R1674" s="6" t="b">
        <f>AND(G1674 = "INPRG",K1674&gt;56,K1674&lt;=84)</f>
        <v>0</v>
      </c>
      <c r="S1674" s="6" t="b">
        <f>AND(G1674 = "INPRG",K1674&gt;28,K1674&lt;56)</f>
        <v>0</v>
      </c>
      <c r="T1674" s="6" t="b">
        <f>AND(G1674="INPRG",K1674&gt;=21,K1674&lt;28)</f>
        <v>0</v>
      </c>
      <c r="U1674" s="6" t="b">
        <f>AND(G1674="INPRG",K1674&gt;=14,K1674&lt;21)</f>
        <v>0</v>
      </c>
      <c r="V1674" s="6" t="b">
        <f>AND(G1674="INPRG",K1674&gt;=7,K1674&lt;14)</f>
        <v>0</v>
      </c>
      <c r="W1674" s="7" t="b">
        <f>AND(G1674="INPRG",K1674&lt;7)</f>
        <v>0</v>
      </c>
    </row>
    <row r="1675" spans="1:23" ht="15.75" x14ac:dyDescent="0.25">
      <c r="A1675" s="8" t="s">
        <v>3189</v>
      </c>
      <c r="B1675" s="9" t="s">
        <v>1</v>
      </c>
      <c r="C1675" s="9" t="s">
        <v>2</v>
      </c>
      <c r="D1675" s="9" t="s">
        <v>3183</v>
      </c>
      <c r="E1675" s="9" t="s">
        <v>3190</v>
      </c>
      <c r="F1675" s="10">
        <v>42083.328576388885</v>
      </c>
      <c r="G1675" s="9" t="s">
        <v>4</v>
      </c>
      <c r="H1675" s="9" t="s">
        <v>15</v>
      </c>
      <c r="I1675" s="10">
        <v>42094.958333333336</v>
      </c>
      <c r="J1675" s="11">
        <f ca="1">TODAY()</f>
        <v>42790</v>
      </c>
      <c r="K1675" s="12">
        <f>IF(I1675&lt;&gt;0,(I1675-F1675)-1,(J1675-F1675)-1)</f>
        <v>10.629756944450492</v>
      </c>
      <c r="L1675" s="12" t="b">
        <f>IF(G1675="CAN",TRUE,FALSE)</f>
        <v>0</v>
      </c>
      <c r="M1675" s="13" t="b">
        <f>AND(G1675="CLOSE",K1675&lt;=28)</f>
        <v>1</v>
      </c>
      <c r="N1675" s="13" t="b">
        <f>AND(G1675="CLOSE",K1675&gt;28,K1675&lt;=56)</f>
        <v>0</v>
      </c>
      <c r="O1675" s="13" t="b">
        <f>AND(G1675="CLOSE",K1675&gt;56,K1675&lt;=84)</f>
        <v>0</v>
      </c>
      <c r="P1675" s="13" t="b">
        <f>AND(G1675="CLOSE",K1675&gt;84)</f>
        <v>0</v>
      </c>
      <c r="Q1675" s="13" t="b">
        <f>AND(G1675 = "INPRG",K1675&gt;84)</f>
        <v>0</v>
      </c>
      <c r="R1675" s="13" t="b">
        <f>AND(G1675 = "INPRG",K1675&gt;56,K1675&lt;=84)</f>
        <v>0</v>
      </c>
      <c r="S1675" s="13" t="b">
        <f>AND(G1675 = "INPRG",K1675&gt;28,K1675&lt;56)</f>
        <v>0</v>
      </c>
      <c r="T1675" s="13" t="b">
        <f>AND(G1675="INPRG",K1675&gt;=21,K1675&lt;28)</f>
        <v>0</v>
      </c>
      <c r="U1675" s="13" t="b">
        <f>AND(G1675="INPRG",K1675&gt;=14,K1675&lt;21)</f>
        <v>0</v>
      </c>
      <c r="V1675" s="13" t="b">
        <f>AND(G1675="INPRG",K1675&gt;=7,K1675&lt;14)</f>
        <v>0</v>
      </c>
      <c r="W1675" s="14" t="b">
        <f>AND(G1675="INPRG",K1675&lt;7)</f>
        <v>0</v>
      </c>
    </row>
    <row r="1676" spans="1:23" ht="15.75" x14ac:dyDescent="0.25">
      <c r="A1676" s="1" t="s">
        <v>3191</v>
      </c>
      <c r="B1676" s="2" t="s">
        <v>1</v>
      </c>
      <c r="C1676" s="2" t="s">
        <v>2</v>
      </c>
      <c r="D1676" s="2" t="s">
        <v>3192</v>
      </c>
      <c r="E1676" s="2" t="s">
        <v>3193</v>
      </c>
      <c r="F1676" s="3">
        <v>42083.328611111108</v>
      </c>
      <c r="G1676" s="2" t="s">
        <v>4</v>
      </c>
      <c r="H1676" s="2" t="s">
        <v>97</v>
      </c>
      <c r="I1676" s="3">
        <v>42091.958333333336</v>
      </c>
      <c r="J1676" s="4">
        <f ca="1">TODAY()</f>
        <v>42790</v>
      </c>
      <c r="K1676" s="5">
        <f>IF(I1676&lt;&gt;0,(I1676-F1676)-1,(J1676-F1676)-1)</f>
        <v>7.6297222222274286</v>
      </c>
      <c r="L1676" s="5" t="b">
        <f>IF(G1676="CAN",TRUE,FALSE)</f>
        <v>0</v>
      </c>
      <c r="M1676" s="6" t="b">
        <f>AND(G1676="CLOSE",K1676&lt;=28)</f>
        <v>1</v>
      </c>
      <c r="N1676" s="6" t="b">
        <f>AND(G1676="CLOSE",K1676&gt;28,K1676&lt;=56)</f>
        <v>0</v>
      </c>
      <c r="O1676" s="6" t="b">
        <f>AND(G1676="CLOSE",K1676&gt;56,K1676&lt;=84)</f>
        <v>0</v>
      </c>
      <c r="P1676" s="6" t="b">
        <f>AND(G1676="CLOSE",K1676&gt;84)</f>
        <v>0</v>
      </c>
      <c r="Q1676" s="6" t="b">
        <f>AND(G1676 = "INPRG",K1676&gt;84)</f>
        <v>0</v>
      </c>
      <c r="R1676" s="6" t="b">
        <f>AND(G1676 = "INPRG",K1676&gt;56,K1676&lt;=84)</f>
        <v>0</v>
      </c>
      <c r="S1676" s="6" t="b">
        <f>AND(G1676 = "INPRG",K1676&gt;28,K1676&lt;56)</f>
        <v>0</v>
      </c>
      <c r="T1676" s="6" t="b">
        <f>AND(G1676="INPRG",K1676&gt;=21,K1676&lt;28)</f>
        <v>0</v>
      </c>
      <c r="U1676" s="6" t="b">
        <f>AND(G1676="INPRG",K1676&gt;=14,K1676&lt;21)</f>
        <v>0</v>
      </c>
      <c r="V1676" s="6" t="b">
        <f>AND(G1676="INPRG",K1676&gt;=7,K1676&lt;14)</f>
        <v>0</v>
      </c>
      <c r="W1676" s="7" t="b">
        <f>AND(G1676="INPRG",K1676&lt;7)</f>
        <v>0</v>
      </c>
    </row>
    <row r="1677" spans="1:23" ht="15.75" x14ac:dyDescent="0.25">
      <c r="A1677" s="8" t="s">
        <v>3194</v>
      </c>
      <c r="B1677" s="9" t="s">
        <v>1</v>
      </c>
      <c r="C1677" s="9" t="s">
        <v>2</v>
      </c>
      <c r="D1677" s="9" t="s">
        <v>3195</v>
      </c>
      <c r="E1677" s="9" t="s">
        <v>3196</v>
      </c>
      <c r="F1677" s="10">
        <v>42083.328634259262</v>
      </c>
      <c r="G1677" s="9" t="s">
        <v>4</v>
      </c>
      <c r="H1677" s="9" t="s">
        <v>97</v>
      </c>
      <c r="I1677" s="10">
        <v>42098.958333333336</v>
      </c>
      <c r="J1677" s="11">
        <f ca="1">TODAY()</f>
        <v>42790</v>
      </c>
      <c r="K1677" s="12">
        <f>IF(I1677&lt;&gt;0,(I1677-F1677)-1,(J1677-F1677)-1)</f>
        <v>14.629699074073869</v>
      </c>
      <c r="L1677" s="12" t="b">
        <f>IF(G1677="CAN",TRUE,FALSE)</f>
        <v>0</v>
      </c>
      <c r="M1677" s="13" t="b">
        <f>AND(G1677="CLOSE",K1677&lt;=28)</f>
        <v>1</v>
      </c>
      <c r="N1677" s="13" t="b">
        <f>AND(G1677="CLOSE",K1677&gt;28,K1677&lt;=56)</f>
        <v>0</v>
      </c>
      <c r="O1677" s="13" t="b">
        <f>AND(G1677="CLOSE",K1677&gt;56,K1677&lt;=84)</f>
        <v>0</v>
      </c>
      <c r="P1677" s="13" t="b">
        <f>AND(G1677="CLOSE",K1677&gt;84)</f>
        <v>0</v>
      </c>
      <c r="Q1677" s="13" t="b">
        <f>AND(G1677 = "INPRG",K1677&gt;84)</f>
        <v>0</v>
      </c>
      <c r="R1677" s="13" t="b">
        <f>AND(G1677 = "INPRG",K1677&gt;56,K1677&lt;=84)</f>
        <v>0</v>
      </c>
      <c r="S1677" s="13" t="b">
        <f>AND(G1677 = "INPRG",K1677&gt;28,K1677&lt;56)</f>
        <v>0</v>
      </c>
      <c r="T1677" s="13" t="b">
        <f>AND(G1677="INPRG",K1677&gt;=21,K1677&lt;28)</f>
        <v>0</v>
      </c>
      <c r="U1677" s="13" t="b">
        <f>AND(G1677="INPRG",K1677&gt;=14,K1677&lt;21)</f>
        <v>0</v>
      </c>
      <c r="V1677" s="13" t="b">
        <f>AND(G1677="INPRG",K1677&gt;=7,K1677&lt;14)</f>
        <v>0</v>
      </c>
      <c r="W1677" s="14" t="b">
        <f>AND(G1677="INPRG",K1677&lt;7)</f>
        <v>0</v>
      </c>
    </row>
    <row r="1678" spans="1:23" ht="15.75" x14ac:dyDescent="0.25">
      <c r="A1678" s="1" t="s">
        <v>3197</v>
      </c>
      <c r="B1678" s="2" t="s">
        <v>1</v>
      </c>
      <c r="C1678" s="2" t="s">
        <v>2</v>
      </c>
      <c r="D1678" s="2" t="s">
        <v>3198</v>
      </c>
      <c r="E1678" s="2" t="s">
        <v>3199</v>
      </c>
      <c r="F1678" s="3">
        <v>42083.328645833331</v>
      </c>
      <c r="G1678" s="2" t="s">
        <v>4</v>
      </c>
      <c r="H1678" s="2" t="s">
        <v>238</v>
      </c>
      <c r="I1678" s="3">
        <v>42087.958333333336</v>
      </c>
      <c r="J1678" s="4">
        <f ca="1">TODAY()</f>
        <v>42790</v>
      </c>
      <c r="K1678" s="5">
        <f>IF(I1678&lt;&gt;0,(I1678-F1678)-1,(J1678-F1678)-1)</f>
        <v>3.6296875000043656</v>
      </c>
      <c r="L1678" s="5" t="b">
        <f>IF(G1678="CAN",TRUE,FALSE)</f>
        <v>0</v>
      </c>
      <c r="M1678" s="6" t="b">
        <f>AND(G1678="CLOSE",K1678&lt;=28)</f>
        <v>1</v>
      </c>
      <c r="N1678" s="6" t="b">
        <f>AND(G1678="CLOSE",K1678&gt;28,K1678&lt;=56)</f>
        <v>0</v>
      </c>
      <c r="O1678" s="6" t="b">
        <f>AND(G1678="CLOSE",K1678&gt;56,K1678&lt;=84)</f>
        <v>0</v>
      </c>
      <c r="P1678" s="6" t="b">
        <f>AND(G1678="CLOSE",K1678&gt;84)</f>
        <v>0</v>
      </c>
      <c r="Q1678" s="6" t="b">
        <f>AND(G1678 = "INPRG",K1678&gt;84)</f>
        <v>0</v>
      </c>
      <c r="R1678" s="6" t="b">
        <f>AND(G1678 = "INPRG",K1678&gt;56,K1678&lt;=84)</f>
        <v>0</v>
      </c>
      <c r="S1678" s="6" t="b">
        <f>AND(G1678 = "INPRG",K1678&gt;28,K1678&lt;56)</f>
        <v>0</v>
      </c>
      <c r="T1678" s="6" t="b">
        <f>AND(G1678="INPRG",K1678&gt;=21,K1678&lt;28)</f>
        <v>0</v>
      </c>
      <c r="U1678" s="6" t="b">
        <f>AND(G1678="INPRG",K1678&gt;=14,K1678&lt;21)</f>
        <v>0</v>
      </c>
      <c r="V1678" s="6" t="b">
        <f>AND(G1678="INPRG",K1678&gt;=7,K1678&lt;14)</f>
        <v>0</v>
      </c>
      <c r="W1678" s="7" t="b">
        <f>AND(G1678="INPRG",K1678&lt;7)</f>
        <v>0</v>
      </c>
    </row>
    <row r="1679" spans="1:23" ht="15.75" x14ac:dyDescent="0.25">
      <c r="A1679" s="8" t="s">
        <v>3200</v>
      </c>
      <c r="B1679" s="9" t="s">
        <v>1</v>
      </c>
      <c r="C1679" s="9" t="s">
        <v>2</v>
      </c>
      <c r="D1679" s="9" t="s">
        <v>132</v>
      </c>
      <c r="E1679" s="9" t="s">
        <v>3201</v>
      </c>
      <c r="F1679" s="10">
        <v>42083.328715277778</v>
      </c>
      <c r="G1679" s="9" t="s">
        <v>4</v>
      </c>
      <c r="H1679" s="9" t="s">
        <v>134</v>
      </c>
      <c r="I1679" s="10">
        <v>42138.958333333336</v>
      </c>
      <c r="J1679" s="11">
        <f ca="1">TODAY()</f>
        <v>42790</v>
      </c>
      <c r="K1679" s="12">
        <f>IF(I1679&lt;&gt;0,(I1679-F1679)-1,(J1679-F1679)-1)</f>
        <v>54.62961805555824</v>
      </c>
      <c r="L1679" s="12" t="b">
        <f>IF(G1679="CAN",TRUE,FALSE)</f>
        <v>0</v>
      </c>
      <c r="M1679" s="13" t="b">
        <f>AND(G1679="CLOSE",K1679&lt;=28)</f>
        <v>0</v>
      </c>
      <c r="N1679" s="13" t="b">
        <f>AND(G1679="CLOSE",K1679&gt;28,K1679&lt;=56)</f>
        <v>1</v>
      </c>
      <c r="O1679" s="13" t="b">
        <f>AND(G1679="CLOSE",K1679&gt;56,K1679&lt;=84)</f>
        <v>0</v>
      </c>
      <c r="P1679" s="13" t="b">
        <f>AND(G1679="CLOSE",K1679&gt;84)</f>
        <v>0</v>
      </c>
      <c r="Q1679" s="13" t="b">
        <f>AND(G1679 = "INPRG",K1679&gt;84)</f>
        <v>0</v>
      </c>
      <c r="R1679" s="13" t="b">
        <f>AND(G1679 = "INPRG",K1679&gt;56,K1679&lt;=84)</f>
        <v>0</v>
      </c>
      <c r="S1679" s="13" t="b">
        <f>AND(G1679 = "INPRG",K1679&gt;28,K1679&lt;56)</f>
        <v>0</v>
      </c>
      <c r="T1679" s="13" t="b">
        <f>AND(G1679="INPRG",K1679&gt;=21,K1679&lt;28)</f>
        <v>0</v>
      </c>
      <c r="U1679" s="13" t="b">
        <f>AND(G1679="INPRG",K1679&gt;=14,K1679&lt;21)</f>
        <v>0</v>
      </c>
      <c r="V1679" s="13" t="b">
        <f>AND(G1679="INPRG",K1679&gt;=7,K1679&lt;14)</f>
        <v>0</v>
      </c>
      <c r="W1679" s="14" t="b">
        <f>AND(G1679="INPRG",K1679&lt;7)</f>
        <v>0</v>
      </c>
    </row>
    <row r="1680" spans="1:23" ht="15.75" x14ac:dyDescent="0.25">
      <c r="A1680" s="1" t="s">
        <v>3202</v>
      </c>
      <c r="B1680" s="2" t="s">
        <v>1</v>
      </c>
      <c r="C1680" s="2" t="s">
        <v>2</v>
      </c>
      <c r="D1680" s="2" t="s">
        <v>132</v>
      </c>
      <c r="E1680" s="2" t="s">
        <v>3203</v>
      </c>
      <c r="F1680" s="3">
        <v>42083.328726851854</v>
      </c>
      <c r="G1680" s="2" t="s">
        <v>4</v>
      </c>
      <c r="H1680" s="2" t="s">
        <v>134</v>
      </c>
      <c r="I1680" s="3">
        <v>42105.958333333336</v>
      </c>
      <c r="J1680" s="4">
        <f ca="1">TODAY()</f>
        <v>42790</v>
      </c>
      <c r="K1680" s="5">
        <f>IF(I1680&lt;&gt;0,(I1680-F1680)-1,(J1680-F1680)-1)</f>
        <v>21.62960648148146</v>
      </c>
      <c r="L1680" s="5" t="b">
        <f>IF(G1680="CAN",TRUE,FALSE)</f>
        <v>0</v>
      </c>
      <c r="M1680" s="6" t="b">
        <f>AND(G1680="CLOSE",K1680&lt;=28)</f>
        <v>1</v>
      </c>
      <c r="N1680" s="6" t="b">
        <f>AND(G1680="CLOSE",K1680&gt;28,K1680&lt;=56)</f>
        <v>0</v>
      </c>
      <c r="O1680" s="6" t="b">
        <f>AND(G1680="CLOSE",K1680&gt;56,K1680&lt;=84)</f>
        <v>0</v>
      </c>
      <c r="P1680" s="6" t="b">
        <f>AND(G1680="CLOSE",K1680&gt;84)</f>
        <v>0</v>
      </c>
      <c r="Q1680" s="6" t="b">
        <f>AND(G1680 = "INPRG",K1680&gt;84)</f>
        <v>0</v>
      </c>
      <c r="R1680" s="6" t="b">
        <f>AND(G1680 = "INPRG",K1680&gt;56,K1680&lt;=84)</f>
        <v>0</v>
      </c>
      <c r="S1680" s="6" t="b">
        <f>AND(G1680 = "INPRG",K1680&gt;28,K1680&lt;56)</f>
        <v>0</v>
      </c>
      <c r="T1680" s="6" t="b">
        <f>AND(G1680="INPRG",K1680&gt;=21,K1680&lt;28)</f>
        <v>0</v>
      </c>
      <c r="U1680" s="6" t="b">
        <f>AND(G1680="INPRG",K1680&gt;=14,K1680&lt;21)</f>
        <v>0</v>
      </c>
      <c r="V1680" s="6" t="b">
        <f>AND(G1680="INPRG",K1680&gt;=7,K1680&lt;14)</f>
        <v>0</v>
      </c>
      <c r="W1680" s="7" t="b">
        <f>AND(G1680="INPRG",K1680&lt;7)</f>
        <v>0</v>
      </c>
    </row>
    <row r="1681" spans="1:23" ht="15.75" x14ac:dyDescent="0.25">
      <c r="A1681" s="8" t="s">
        <v>3204</v>
      </c>
      <c r="B1681" s="9" t="s">
        <v>1</v>
      </c>
      <c r="C1681" s="9" t="s">
        <v>2</v>
      </c>
      <c r="D1681" s="9" t="s">
        <v>152</v>
      </c>
      <c r="E1681" s="9"/>
      <c r="F1681" s="10">
        <v>42083.328877314816</v>
      </c>
      <c r="G1681" s="9" t="s">
        <v>4</v>
      </c>
      <c r="H1681" s="9" t="s">
        <v>153</v>
      </c>
      <c r="I1681" s="10">
        <v>42091.5</v>
      </c>
      <c r="J1681" s="11">
        <f ca="1">TODAY()</f>
        <v>42790</v>
      </c>
      <c r="K1681" s="12">
        <f>IF(I1681&lt;&gt;0,(I1681-F1681)-1,(J1681-F1681)-1)</f>
        <v>7.1711226851839456</v>
      </c>
      <c r="L1681" s="12" t="b">
        <f>IF(G1681="CAN",TRUE,FALSE)</f>
        <v>0</v>
      </c>
      <c r="M1681" s="13" t="b">
        <f>AND(G1681="CLOSE",K1681&lt;=28)</f>
        <v>1</v>
      </c>
      <c r="N1681" s="13" t="b">
        <f>AND(G1681="CLOSE",K1681&gt;28,K1681&lt;=56)</f>
        <v>0</v>
      </c>
      <c r="O1681" s="13" t="b">
        <f>AND(G1681="CLOSE",K1681&gt;56,K1681&lt;=84)</f>
        <v>0</v>
      </c>
      <c r="P1681" s="13" t="b">
        <f>AND(G1681="CLOSE",K1681&gt;84)</f>
        <v>0</v>
      </c>
      <c r="Q1681" s="13" t="b">
        <f>AND(G1681 = "INPRG",K1681&gt;84)</f>
        <v>0</v>
      </c>
      <c r="R1681" s="13" t="b">
        <f>AND(G1681 = "INPRG",K1681&gt;56,K1681&lt;=84)</f>
        <v>0</v>
      </c>
      <c r="S1681" s="13" t="b">
        <f>AND(G1681 = "INPRG",K1681&gt;28,K1681&lt;56)</f>
        <v>0</v>
      </c>
      <c r="T1681" s="13" t="b">
        <f>AND(G1681="INPRG",K1681&gt;=21,K1681&lt;28)</f>
        <v>0</v>
      </c>
      <c r="U1681" s="13" t="b">
        <f>AND(G1681="INPRG",K1681&gt;=14,K1681&lt;21)</f>
        <v>0</v>
      </c>
      <c r="V1681" s="13" t="b">
        <f>AND(G1681="INPRG",K1681&gt;=7,K1681&lt;14)</f>
        <v>0</v>
      </c>
      <c r="W1681" s="14" t="b">
        <f>AND(G1681="INPRG",K1681&lt;7)</f>
        <v>0</v>
      </c>
    </row>
    <row r="1682" spans="1:23" ht="15.75" x14ac:dyDescent="0.25">
      <c r="A1682" s="1" t="s">
        <v>3205</v>
      </c>
      <c r="B1682" s="2" t="s">
        <v>1</v>
      </c>
      <c r="C1682" s="2" t="s">
        <v>2</v>
      </c>
      <c r="D1682" s="2" t="s">
        <v>3206</v>
      </c>
      <c r="E1682" s="2" t="s">
        <v>3207</v>
      </c>
      <c r="F1682" s="3">
        <v>42083.328958333332</v>
      </c>
      <c r="G1682" s="2" t="s">
        <v>4</v>
      </c>
      <c r="H1682" s="2" t="s">
        <v>325</v>
      </c>
      <c r="I1682" s="3">
        <v>42086.958333333336</v>
      </c>
      <c r="J1682" s="4">
        <f ca="1">TODAY()</f>
        <v>42790</v>
      </c>
      <c r="K1682" s="5">
        <f>IF(I1682&lt;&gt;0,(I1682-F1682)-1,(J1682-F1682)-1)</f>
        <v>2.6293750000040745</v>
      </c>
      <c r="L1682" s="5" t="b">
        <f>IF(G1682="CAN",TRUE,FALSE)</f>
        <v>0</v>
      </c>
      <c r="M1682" s="6" t="b">
        <f>AND(G1682="CLOSE",K1682&lt;=28)</f>
        <v>1</v>
      </c>
      <c r="N1682" s="6" t="b">
        <f>AND(G1682="CLOSE",K1682&gt;28,K1682&lt;=56)</f>
        <v>0</v>
      </c>
      <c r="O1682" s="6" t="b">
        <f>AND(G1682="CLOSE",K1682&gt;56,K1682&lt;=84)</f>
        <v>0</v>
      </c>
      <c r="P1682" s="6" t="b">
        <f>AND(G1682="CLOSE",K1682&gt;84)</f>
        <v>0</v>
      </c>
      <c r="Q1682" s="6" t="b">
        <f>AND(G1682 = "INPRG",K1682&gt;84)</f>
        <v>0</v>
      </c>
      <c r="R1682" s="6" t="b">
        <f>AND(G1682 = "INPRG",K1682&gt;56,K1682&lt;=84)</f>
        <v>0</v>
      </c>
      <c r="S1682" s="6" t="b">
        <f>AND(G1682 = "INPRG",K1682&gt;28,K1682&lt;56)</f>
        <v>0</v>
      </c>
      <c r="T1682" s="6" t="b">
        <f>AND(G1682="INPRG",K1682&gt;=21,K1682&lt;28)</f>
        <v>0</v>
      </c>
      <c r="U1682" s="6" t="b">
        <f>AND(G1682="INPRG",K1682&gt;=14,K1682&lt;21)</f>
        <v>0</v>
      </c>
      <c r="V1682" s="6" t="b">
        <f>AND(G1682="INPRG",K1682&gt;=7,K1682&lt;14)</f>
        <v>0</v>
      </c>
      <c r="W1682" s="7" t="b">
        <f>AND(G1682="INPRG",K1682&lt;7)</f>
        <v>0</v>
      </c>
    </row>
    <row r="1683" spans="1:23" ht="15.75" x14ac:dyDescent="0.25">
      <c r="A1683" s="8" t="s">
        <v>3208</v>
      </c>
      <c r="B1683" s="9" t="s">
        <v>1</v>
      </c>
      <c r="C1683" s="9" t="s">
        <v>2</v>
      </c>
      <c r="D1683" s="9" t="s">
        <v>3183</v>
      </c>
      <c r="E1683" s="9" t="s">
        <v>3209</v>
      </c>
      <c r="F1683" s="10">
        <v>42083.329004629632</v>
      </c>
      <c r="G1683" s="9" t="s">
        <v>4</v>
      </c>
      <c r="H1683" s="9" t="s">
        <v>150</v>
      </c>
      <c r="I1683" s="10">
        <v>42094.958333333336</v>
      </c>
      <c r="J1683" s="11">
        <f ca="1">TODAY()</f>
        <v>42790</v>
      </c>
      <c r="K1683" s="12">
        <f>IF(I1683&lt;&gt;0,(I1683-F1683)-1,(J1683-F1683)-1)</f>
        <v>10.629328703704232</v>
      </c>
      <c r="L1683" s="12" t="b">
        <f>IF(G1683="CAN",TRUE,FALSE)</f>
        <v>0</v>
      </c>
      <c r="M1683" s="13" t="b">
        <f>AND(G1683="CLOSE",K1683&lt;=28)</f>
        <v>1</v>
      </c>
      <c r="N1683" s="13" t="b">
        <f>AND(G1683="CLOSE",K1683&gt;28,K1683&lt;=56)</f>
        <v>0</v>
      </c>
      <c r="O1683" s="13" t="b">
        <f>AND(G1683="CLOSE",K1683&gt;56,K1683&lt;=84)</f>
        <v>0</v>
      </c>
      <c r="P1683" s="13" t="b">
        <f>AND(G1683="CLOSE",K1683&gt;84)</f>
        <v>0</v>
      </c>
      <c r="Q1683" s="13" t="b">
        <f>AND(G1683 = "INPRG",K1683&gt;84)</f>
        <v>0</v>
      </c>
      <c r="R1683" s="13" t="b">
        <f>AND(G1683 = "INPRG",K1683&gt;56,K1683&lt;=84)</f>
        <v>0</v>
      </c>
      <c r="S1683" s="13" t="b">
        <f>AND(G1683 = "INPRG",K1683&gt;28,K1683&lt;56)</f>
        <v>0</v>
      </c>
      <c r="T1683" s="13" t="b">
        <f>AND(G1683="INPRG",K1683&gt;=21,K1683&lt;28)</f>
        <v>0</v>
      </c>
      <c r="U1683" s="13" t="b">
        <f>AND(G1683="INPRG",K1683&gt;=14,K1683&lt;21)</f>
        <v>0</v>
      </c>
      <c r="V1683" s="13" t="b">
        <f>AND(G1683="INPRG",K1683&gt;=7,K1683&lt;14)</f>
        <v>0</v>
      </c>
      <c r="W1683" s="14" t="b">
        <f>AND(G1683="INPRG",K1683&lt;7)</f>
        <v>0</v>
      </c>
    </row>
    <row r="1684" spans="1:23" ht="15.75" x14ac:dyDescent="0.25">
      <c r="A1684" s="1" t="s">
        <v>3210</v>
      </c>
      <c r="B1684" s="2" t="s">
        <v>1</v>
      </c>
      <c r="C1684" s="2" t="s">
        <v>2</v>
      </c>
      <c r="D1684" s="2" t="s">
        <v>145</v>
      </c>
      <c r="E1684" s="2" t="s">
        <v>3211</v>
      </c>
      <c r="F1684" s="3">
        <v>42083.329039351855</v>
      </c>
      <c r="G1684" s="2" t="s">
        <v>4</v>
      </c>
      <c r="H1684" s="2" t="s">
        <v>147</v>
      </c>
      <c r="I1684" s="3">
        <v>42089.958333333336</v>
      </c>
      <c r="J1684" s="4">
        <f ca="1">TODAY()</f>
        <v>42790</v>
      </c>
      <c r="K1684" s="5">
        <f>IF(I1684&lt;&gt;0,(I1684-F1684)-1,(J1684-F1684)-1)</f>
        <v>5.6292939814811689</v>
      </c>
      <c r="L1684" s="5" t="b">
        <f>IF(G1684="CAN",TRUE,FALSE)</f>
        <v>0</v>
      </c>
      <c r="M1684" s="6" t="b">
        <f>AND(G1684="CLOSE",K1684&lt;=28)</f>
        <v>1</v>
      </c>
      <c r="N1684" s="6" t="b">
        <f>AND(G1684="CLOSE",K1684&gt;28,K1684&lt;=56)</f>
        <v>0</v>
      </c>
      <c r="O1684" s="6" t="b">
        <f>AND(G1684="CLOSE",K1684&gt;56,K1684&lt;=84)</f>
        <v>0</v>
      </c>
      <c r="P1684" s="6" t="b">
        <f>AND(G1684="CLOSE",K1684&gt;84)</f>
        <v>0</v>
      </c>
      <c r="Q1684" s="6" t="b">
        <f>AND(G1684 = "INPRG",K1684&gt;84)</f>
        <v>0</v>
      </c>
      <c r="R1684" s="6" t="b">
        <f>AND(G1684 = "INPRG",K1684&gt;56,K1684&lt;=84)</f>
        <v>0</v>
      </c>
      <c r="S1684" s="6" t="b">
        <f>AND(G1684 = "INPRG",K1684&gt;28,K1684&lt;56)</f>
        <v>0</v>
      </c>
      <c r="T1684" s="6" t="b">
        <f>AND(G1684="INPRG",K1684&gt;=21,K1684&lt;28)</f>
        <v>0</v>
      </c>
      <c r="U1684" s="6" t="b">
        <f>AND(G1684="INPRG",K1684&gt;=14,K1684&lt;21)</f>
        <v>0</v>
      </c>
      <c r="V1684" s="6" t="b">
        <f>AND(G1684="INPRG",K1684&gt;=7,K1684&lt;14)</f>
        <v>0</v>
      </c>
      <c r="W1684" s="7" t="b">
        <f>AND(G1684="INPRG",K1684&lt;7)</f>
        <v>0</v>
      </c>
    </row>
    <row r="1685" spans="1:23" ht="15.75" x14ac:dyDescent="0.25">
      <c r="A1685" s="8" t="s">
        <v>3212</v>
      </c>
      <c r="B1685" s="9" t="s">
        <v>1</v>
      </c>
      <c r="C1685" s="9" t="s">
        <v>2</v>
      </c>
      <c r="D1685" s="9" t="s">
        <v>212</v>
      </c>
      <c r="E1685" s="9" t="s">
        <v>3213</v>
      </c>
      <c r="F1685" s="10">
        <v>42083.329687500001</v>
      </c>
      <c r="G1685" s="9" t="s">
        <v>4</v>
      </c>
      <c r="H1685" s="9" t="s">
        <v>214</v>
      </c>
      <c r="I1685" s="10">
        <v>42253.958333333336</v>
      </c>
      <c r="J1685" s="11">
        <f ca="1">TODAY()</f>
        <v>42790</v>
      </c>
      <c r="K1685" s="12">
        <f>IF(I1685&lt;&gt;0,(I1685-F1685)-1,(J1685-F1685)-1)</f>
        <v>169.6286458333343</v>
      </c>
      <c r="L1685" s="12" t="b">
        <f>IF(G1685="CAN",TRUE,FALSE)</f>
        <v>0</v>
      </c>
      <c r="M1685" s="13" t="b">
        <f>AND(G1685="CLOSE",K1685&lt;=28)</f>
        <v>0</v>
      </c>
      <c r="N1685" s="13" t="b">
        <f>AND(G1685="CLOSE",K1685&gt;28,K1685&lt;=56)</f>
        <v>0</v>
      </c>
      <c r="O1685" s="13" t="b">
        <f>AND(G1685="CLOSE",K1685&gt;56,K1685&lt;=84)</f>
        <v>0</v>
      </c>
      <c r="P1685" s="13" t="b">
        <f>AND(G1685="CLOSE",K1685&gt;84)</f>
        <v>1</v>
      </c>
      <c r="Q1685" s="13" t="b">
        <f>AND(G1685 = "INPRG",K1685&gt;84)</f>
        <v>0</v>
      </c>
      <c r="R1685" s="13" t="b">
        <f>AND(G1685 = "INPRG",K1685&gt;56,K1685&lt;=84)</f>
        <v>0</v>
      </c>
      <c r="S1685" s="13" t="b">
        <f>AND(G1685 = "INPRG",K1685&gt;28,K1685&lt;56)</f>
        <v>0</v>
      </c>
      <c r="T1685" s="13" t="b">
        <f>AND(G1685="INPRG",K1685&gt;=21,K1685&lt;28)</f>
        <v>0</v>
      </c>
      <c r="U1685" s="13" t="b">
        <f>AND(G1685="INPRG",K1685&gt;=14,K1685&lt;21)</f>
        <v>0</v>
      </c>
      <c r="V1685" s="13" t="b">
        <f>AND(G1685="INPRG",K1685&gt;=7,K1685&lt;14)</f>
        <v>0</v>
      </c>
      <c r="W1685" s="14" t="b">
        <f>AND(G1685="INPRG",K1685&lt;7)</f>
        <v>0</v>
      </c>
    </row>
    <row r="1686" spans="1:23" ht="15.75" x14ac:dyDescent="0.25">
      <c r="A1686" s="1" t="s">
        <v>3214</v>
      </c>
      <c r="B1686" s="2" t="s">
        <v>1</v>
      </c>
      <c r="C1686" s="2" t="s">
        <v>2</v>
      </c>
      <c r="D1686" s="2" t="s">
        <v>216</v>
      </c>
      <c r="E1686" s="2"/>
      <c r="F1686" s="3">
        <v>42083.329756944448</v>
      </c>
      <c r="G1686" s="2" t="s">
        <v>4</v>
      </c>
      <c r="H1686" s="2" t="s">
        <v>134</v>
      </c>
      <c r="I1686" s="3">
        <v>42087.958333333336</v>
      </c>
      <c r="J1686" s="4">
        <f ca="1">TODAY()</f>
        <v>42790</v>
      </c>
      <c r="K1686" s="5">
        <f>IF(I1686&lt;&gt;0,(I1686-F1686)-1,(J1686-F1686)-1)</f>
        <v>3.6285763888881775</v>
      </c>
      <c r="L1686" s="5" t="b">
        <f>IF(G1686="CAN",TRUE,FALSE)</f>
        <v>0</v>
      </c>
      <c r="M1686" s="6" t="b">
        <f>AND(G1686="CLOSE",K1686&lt;=28)</f>
        <v>1</v>
      </c>
      <c r="N1686" s="6" t="b">
        <f>AND(G1686="CLOSE",K1686&gt;28,K1686&lt;=56)</f>
        <v>0</v>
      </c>
      <c r="O1686" s="6" t="b">
        <f>AND(G1686="CLOSE",K1686&gt;56,K1686&lt;=84)</f>
        <v>0</v>
      </c>
      <c r="P1686" s="6" t="b">
        <f>AND(G1686="CLOSE",K1686&gt;84)</f>
        <v>0</v>
      </c>
      <c r="Q1686" s="6" t="b">
        <f>AND(G1686 = "INPRG",K1686&gt;84)</f>
        <v>0</v>
      </c>
      <c r="R1686" s="6" t="b">
        <f>AND(G1686 = "INPRG",K1686&gt;56,K1686&lt;=84)</f>
        <v>0</v>
      </c>
      <c r="S1686" s="6" t="b">
        <f>AND(G1686 = "INPRG",K1686&gt;28,K1686&lt;56)</f>
        <v>0</v>
      </c>
      <c r="T1686" s="6" t="b">
        <f>AND(G1686="INPRG",K1686&gt;=21,K1686&lt;28)</f>
        <v>0</v>
      </c>
      <c r="U1686" s="6" t="b">
        <f>AND(G1686="INPRG",K1686&gt;=14,K1686&lt;21)</f>
        <v>0</v>
      </c>
      <c r="V1686" s="6" t="b">
        <f>AND(G1686="INPRG",K1686&gt;=7,K1686&lt;14)</f>
        <v>0</v>
      </c>
      <c r="W1686" s="7" t="b">
        <f>AND(G1686="INPRG",K1686&lt;7)</f>
        <v>0</v>
      </c>
    </row>
    <row r="1687" spans="1:23" ht="15.75" x14ac:dyDescent="0.25">
      <c r="A1687" s="8" t="s">
        <v>3215</v>
      </c>
      <c r="B1687" s="9" t="s">
        <v>1</v>
      </c>
      <c r="C1687" s="9" t="s">
        <v>2</v>
      </c>
      <c r="D1687" s="9" t="s">
        <v>1362</v>
      </c>
      <c r="E1687" s="9" t="s">
        <v>1363</v>
      </c>
      <c r="F1687" s="10">
        <v>42083.329768518517</v>
      </c>
      <c r="G1687" s="9" t="s">
        <v>4</v>
      </c>
      <c r="H1687" s="9" t="s">
        <v>433</v>
      </c>
      <c r="I1687" s="10">
        <v>42086.958333333336</v>
      </c>
      <c r="J1687" s="11">
        <f ca="1">TODAY()</f>
        <v>42790</v>
      </c>
      <c r="K1687" s="12">
        <f>IF(I1687&lt;&gt;0,(I1687-F1687)-1,(J1687-F1687)-1)</f>
        <v>2.6285648148186738</v>
      </c>
      <c r="L1687" s="12" t="b">
        <f>IF(G1687="CAN",TRUE,FALSE)</f>
        <v>0</v>
      </c>
      <c r="M1687" s="13" t="b">
        <f>AND(G1687="CLOSE",K1687&lt;=28)</f>
        <v>1</v>
      </c>
      <c r="N1687" s="13" t="b">
        <f>AND(G1687="CLOSE",K1687&gt;28,K1687&lt;=56)</f>
        <v>0</v>
      </c>
      <c r="O1687" s="13" t="b">
        <f>AND(G1687="CLOSE",K1687&gt;56,K1687&lt;=84)</f>
        <v>0</v>
      </c>
      <c r="P1687" s="13" t="b">
        <f>AND(G1687="CLOSE",K1687&gt;84)</f>
        <v>0</v>
      </c>
      <c r="Q1687" s="13" t="b">
        <f>AND(G1687 = "INPRG",K1687&gt;84)</f>
        <v>0</v>
      </c>
      <c r="R1687" s="13" t="b">
        <f>AND(G1687 = "INPRG",K1687&gt;56,K1687&lt;=84)</f>
        <v>0</v>
      </c>
      <c r="S1687" s="13" t="b">
        <f>AND(G1687 = "INPRG",K1687&gt;28,K1687&lt;56)</f>
        <v>0</v>
      </c>
      <c r="T1687" s="13" t="b">
        <f>AND(G1687="INPRG",K1687&gt;=21,K1687&lt;28)</f>
        <v>0</v>
      </c>
      <c r="U1687" s="13" t="b">
        <f>AND(G1687="INPRG",K1687&gt;=14,K1687&lt;21)</f>
        <v>0</v>
      </c>
      <c r="V1687" s="13" t="b">
        <f>AND(G1687="INPRG",K1687&gt;=7,K1687&lt;14)</f>
        <v>0</v>
      </c>
      <c r="W1687" s="14" t="b">
        <f>AND(G1687="INPRG",K1687&lt;7)</f>
        <v>0</v>
      </c>
    </row>
    <row r="1688" spans="1:23" ht="15.75" x14ac:dyDescent="0.25">
      <c r="A1688" s="1" t="s">
        <v>3216</v>
      </c>
      <c r="B1688" s="2" t="s">
        <v>1</v>
      </c>
      <c r="C1688" s="2" t="s">
        <v>2</v>
      </c>
      <c r="D1688" s="2" t="s">
        <v>3217</v>
      </c>
      <c r="E1688" s="2" t="s">
        <v>1363</v>
      </c>
      <c r="F1688" s="3">
        <v>42083.329791666663</v>
      </c>
      <c r="G1688" s="2" t="s">
        <v>4</v>
      </c>
      <c r="H1688" s="2" t="s">
        <v>433</v>
      </c>
      <c r="I1688" s="3">
        <v>42086.958333333336</v>
      </c>
      <c r="J1688" s="4">
        <f ca="1">TODAY()</f>
        <v>42790</v>
      </c>
      <c r="K1688" s="5">
        <f>IF(I1688&lt;&gt;0,(I1688-F1688)-1,(J1688-F1688)-1)</f>
        <v>2.6285416666723904</v>
      </c>
      <c r="L1688" s="5" t="b">
        <f>IF(G1688="CAN",TRUE,FALSE)</f>
        <v>0</v>
      </c>
      <c r="M1688" s="6" t="b">
        <f>AND(G1688="CLOSE",K1688&lt;=28)</f>
        <v>1</v>
      </c>
      <c r="N1688" s="6" t="b">
        <f>AND(G1688="CLOSE",K1688&gt;28,K1688&lt;=56)</f>
        <v>0</v>
      </c>
      <c r="O1688" s="6" t="b">
        <f>AND(G1688="CLOSE",K1688&gt;56,K1688&lt;=84)</f>
        <v>0</v>
      </c>
      <c r="P1688" s="6" t="b">
        <f>AND(G1688="CLOSE",K1688&gt;84)</f>
        <v>0</v>
      </c>
      <c r="Q1688" s="6" t="b">
        <f>AND(G1688 = "INPRG",K1688&gt;84)</f>
        <v>0</v>
      </c>
      <c r="R1688" s="6" t="b">
        <f>AND(G1688 = "INPRG",K1688&gt;56,K1688&lt;=84)</f>
        <v>0</v>
      </c>
      <c r="S1688" s="6" t="b">
        <f>AND(G1688 = "INPRG",K1688&gt;28,K1688&lt;56)</f>
        <v>0</v>
      </c>
      <c r="T1688" s="6" t="b">
        <f>AND(G1688="INPRG",K1688&gt;=21,K1688&lt;28)</f>
        <v>0</v>
      </c>
      <c r="U1688" s="6" t="b">
        <f>AND(G1688="INPRG",K1688&gt;=14,K1688&lt;21)</f>
        <v>0</v>
      </c>
      <c r="V1688" s="6" t="b">
        <f>AND(G1688="INPRG",K1688&gt;=7,K1688&lt;14)</f>
        <v>0</v>
      </c>
      <c r="W1688" s="7" t="b">
        <f>AND(G1688="INPRG",K1688&lt;7)</f>
        <v>0</v>
      </c>
    </row>
    <row r="1689" spans="1:23" ht="15.75" x14ac:dyDescent="0.25">
      <c r="A1689" s="8" t="s">
        <v>3218</v>
      </c>
      <c r="B1689" s="9" t="s">
        <v>1</v>
      </c>
      <c r="C1689" s="9" t="s">
        <v>2</v>
      </c>
      <c r="D1689" s="9" t="s">
        <v>3219</v>
      </c>
      <c r="E1689" s="9" t="s">
        <v>3220</v>
      </c>
      <c r="F1689" s="10">
        <v>42083.330092592594</v>
      </c>
      <c r="G1689" s="9" t="s">
        <v>4</v>
      </c>
      <c r="H1689" s="9" t="s">
        <v>208</v>
      </c>
      <c r="I1689" s="10">
        <v>42093.958333333336</v>
      </c>
      <c r="J1689" s="11">
        <f ca="1">TODAY()</f>
        <v>42790</v>
      </c>
      <c r="K1689" s="12">
        <f>IF(I1689&lt;&gt;0,(I1689-F1689)-1,(J1689-F1689)-1)</f>
        <v>9.6282407407416031</v>
      </c>
      <c r="L1689" s="12" t="b">
        <f>IF(G1689="CAN",TRUE,FALSE)</f>
        <v>0</v>
      </c>
      <c r="M1689" s="13" t="b">
        <f>AND(G1689="CLOSE",K1689&lt;=28)</f>
        <v>1</v>
      </c>
      <c r="N1689" s="13" t="b">
        <f>AND(G1689="CLOSE",K1689&gt;28,K1689&lt;=56)</f>
        <v>0</v>
      </c>
      <c r="O1689" s="13" t="b">
        <f>AND(G1689="CLOSE",K1689&gt;56,K1689&lt;=84)</f>
        <v>0</v>
      </c>
      <c r="P1689" s="13" t="b">
        <f>AND(G1689="CLOSE",K1689&gt;84)</f>
        <v>0</v>
      </c>
      <c r="Q1689" s="13" t="b">
        <f>AND(G1689 = "INPRG",K1689&gt;84)</f>
        <v>0</v>
      </c>
      <c r="R1689" s="13" t="b">
        <f>AND(G1689 = "INPRG",K1689&gt;56,K1689&lt;=84)</f>
        <v>0</v>
      </c>
      <c r="S1689" s="13" t="b">
        <f>AND(G1689 = "INPRG",K1689&gt;28,K1689&lt;56)</f>
        <v>0</v>
      </c>
      <c r="T1689" s="13" t="b">
        <f>AND(G1689="INPRG",K1689&gt;=21,K1689&lt;28)</f>
        <v>0</v>
      </c>
      <c r="U1689" s="13" t="b">
        <f>AND(G1689="INPRG",K1689&gt;=14,K1689&lt;21)</f>
        <v>0</v>
      </c>
      <c r="V1689" s="13" t="b">
        <f>AND(G1689="INPRG",K1689&gt;=7,K1689&lt;14)</f>
        <v>0</v>
      </c>
      <c r="W1689" s="14" t="b">
        <f>AND(G1689="INPRG",K1689&lt;7)</f>
        <v>0</v>
      </c>
    </row>
    <row r="1690" spans="1:23" ht="15.75" x14ac:dyDescent="0.25">
      <c r="A1690" s="1" t="s">
        <v>3221</v>
      </c>
      <c r="B1690" s="2" t="s">
        <v>1</v>
      </c>
      <c r="C1690" s="2" t="s">
        <v>2</v>
      </c>
      <c r="D1690" s="2" t="s">
        <v>3222</v>
      </c>
      <c r="E1690" s="2" t="s">
        <v>3223</v>
      </c>
      <c r="F1690" s="3">
        <v>42083.33011574074</v>
      </c>
      <c r="G1690" s="2" t="s">
        <v>4</v>
      </c>
      <c r="H1690" s="2" t="s">
        <v>3224</v>
      </c>
      <c r="I1690" s="3">
        <v>42093.958333333336</v>
      </c>
      <c r="J1690" s="4">
        <f ca="1">TODAY()</f>
        <v>42790</v>
      </c>
      <c r="K1690" s="5">
        <f>IF(I1690&lt;&gt;0,(I1690-F1690)-1,(J1690-F1690)-1)</f>
        <v>9.6282175925953197</v>
      </c>
      <c r="L1690" s="5" t="b">
        <f>IF(G1690="CAN",TRUE,FALSE)</f>
        <v>0</v>
      </c>
      <c r="M1690" s="6" t="b">
        <f>AND(G1690="CLOSE",K1690&lt;=28)</f>
        <v>1</v>
      </c>
      <c r="N1690" s="6" t="b">
        <f>AND(G1690="CLOSE",K1690&gt;28,K1690&lt;=56)</f>
        <v>0</v>
      </c>
      <c r="O1690" s="6" t="b">
        <f>AND(G1690="CLOSE",K1690&gt;56,K1690&lt;=84)</f>
        <v>0</v>
      </c>
      <c r="P1690" s="6" t="b">
        <f>AND(G1690="CLOSE",K1690&gt;84)</f>
        <v>0</v>
      </c>
      <c r="Q1690" s="6" t="b">
        <f>AND(G1690 = "INPRG",K1690&gt;84)</f>
        <v>0</v>
      </c>
      <c r="R1690" s="6" t="b">
        <f>AND(G1690 = "INPRG",K1690&gt;56,K1690&lt;=84)</f>
        <v>0</v>
      </c>
      <c r="S1690" s="6" t="b">
        <f>AND(G1690 = "INPRG",K1690&gt;28,K1690&lt;56)</f>
        <v>0</v>
      </c>
      <c r="T1690" s="6" t="b">
        <f>AND(G1690="INPRG",K1690&gt;=21,K1690&lt;28)</f>
        <v>0</v>
      </c>
      <c r="U1690" s="6" t="b">
        <f>AND(G1690="INPRG",K1690&gt;=14,K1690&lt;21)</f>
        <v>0</v>
      </c>
      <c r="V1690" s="6" t="b">
        <f>AND(G1690="INPRG",K1690&gt;=7,K1690&lt;14)</f>
        <v>0</v>
      </c>
      <c r="W1690" s="7" t="b">
        <f>AND(G1690="INPRG",K1690&lt;7)</f>
        <v>0</v>
      </c>
    </row>
    <row r="1691" spans="1:23" ht="15.75" x14ac:dyDescent="0.25">
      <c r="A1691" s="8" t="s">
        <v>3225</v>
      </c>
      <c r="B1691" s="9" t="s">
        <v>1</v>
      </c>
      <c r="C1691" s="9" t="s">
        <v>2</v>
      </c>
      <c r="D1691" s="9" t="s">
        <v>3226</v>
      </c>
      <c r="E1691" s="9" t="s">
        <v>3227</v>
      </c>
      <c r="F1691" s="10">
        <v>42083.342476851853</v>
      </c>
      <c r="G1691" s="9" t="s">
        <v>4</v>
      </c>
      <c r="H1691" s="9" t="s">
        <v>49</v>
      </c>
      <c r="I1691" s="10">
        <v>42091.958333333336</v>
      </c>
      <c r="J1691" s="11">
        <f ca="1">TODAY()</f>
        <v>42790</v>
      </c>
      <c r="K1691" s="12">
        <f>IF(I1691&lt;&gt;0,(I1691-F1691)-1,(J1691-F1691)-1)</f>
        <v>7.6158564814832062</v>
      </c>
      <c r="L1691" s="12" t="b">
        <f>IF(G1691="CAN",TRUE,FALSE)</f>
        <v>0</v>
      </c>
      <c r="M1691" s="13" t="b">
        <f>AND(G1691="CLOSE",K1691&lt;=28)</f>
        <v>1</v>
      </c>
      <c r="N1691" s="13" t="b">
        <f>AND(G1691="CLOSE",K1691&gt;28,K1691&lt;=56)</f>
        <v>0</v>
      </c>
      <c r="O1691" s="13" t="b">
        <f>AND(G1691="CLOSE",K1691&gt;56,K1691&lt;=84)</f>
        <v>0</v>
      </c>
      <c r="P1691" s="13" t="b">
        <f>AND(G1691="CLOSE",K1691&gt;84)</f>
        <v>0</v>
      </c>
      <c r="Q1691" s="13" t="b">
        <f>AND(G1691 = "INPRG",K1691&gt;84)</f>
        <v>0</v>
      </c>
      <c r="R1691" s="13" t="b">
        <f>AND(G1691 = "INPRG",K1691&gt;56,K1691&lt;=84)</f>
        <v>0</v>
      </c>
      <c r="S1691" s="13" t="b">
        <f>AND(G1691 = "INPRG",K1691&gt;28,K1691&lt;56)</f>
        <v>0</v>
      </c>
      <c r="T1691" s="13" t="b">
        <f>AND(G1691="INPRG",K1691&gt;=21,K1691&lt;28)</f>
        <v>0</v>
      </c>
      <c r="U1691" s="13" t="b">
        <f>AND(G1691="INPRG",K1691&gt;=14,K1691&lt;21)</f>
        <v>0</v>
      </c>
      <c r="V1691" s="13" t="b">
        <f>AND(G1691="INPRG",K1691&gt;=7,K1691&lt;14)</f>
        <v>0</v>
      </c>
      <c r="W1691" s="14" t="b">
        <f>AND(G1691="INPRG",K1691&lt;7)</f>
        <v>0</v>
      </c>
    </row>
    <row r="1692" spans="1:23" ht="15.75" x14ac:dyDescent="0.25">
      <c r="A1692" s="1" t="s">
        <v>3228</v>
      </c>
      <c r="B1692" s="2" t="s">
        <v>1</v>
      </c>
      <c r="C1692" s="2" t="s">
        <v>2</v>
      </c>
      <c r="D1692" s="2" t="s">
        <v>221</v>
      </c>
      <c r="E1692" s="2"/>
      <c r="F1692" s="3">
        <v>42083.342476851853</v>
      </c>
      <c r="G1692" s="2" t="s">
        <v>4</v>
      </c>
      <c r="H1692" s="2" t="s">
        <v>49</v>
      </c>
      <c r="I1692" s="3">
        <v>42089.958333333336</v>
      </c>
      <c r="J1692" s="4">
        <f ca="1">TODAY()</f>
        <v>42790</v>
      </c>
      <c r="K1692" s="5">
        <f>IF(I1692&lt;&gt;0,(I1692-F1692)-1,(J1692-F1692)-1)</f>
        <v>5.6158564814832062</v>
      </c>
      <c r="L1692" s="5" t="b">
        <f>IF(G1692="CAN",TRUE,FALSE)</f>
        <v>0</v>
      </c>
      <c r="M1692" s="6" t="b">
        <f>AND(G1692="CLOSE",K1692&lt;=28)</f>
        <v>1</v>
      </c>
      <c r="N1692" s="6" t="b">
        <f>AND(G1692="CLOSE",K1692&gt;28,K1692&lt;=56)</f>
        <v>0</v>
      </c>
      <c r="O1692" s="6" t="b">
        <f>AND(G1692="CLOSE",K1692&gt;56,K1692&lt;=84)</f>
        <v>0</v>
      </c>
      <c r="P1692" s="6" t="b">
        <f>AND(G1692="CLOSE",K1692&gt;84)</f>
        <v>0</v>
      </c>
      <c r="Q1692" s="6" t="b">
        <f>AND(G1692 = "INPRG",K1692&gt;84)</f>
        <v>0</v>
      </c>
      <c r="R1692" s="6" t="b">
        <f>AND(G1692 = "INPRG",K1692&gt;56,K1692&lt;=84)</f>
        <v>0</v>
      </c>
      <c r="S1692" s="6" t="b">
        <f>AND(G1692 = "INPRG",K1692&gt;28,K1692&lt;56)</f>
        <v>0</v>
      </c>
      <c r="T1692" s="6" t="b">
        <f>AND(G1692="INPRG",K1692&gt;=21,K1692&lt;28)</f>
        <v>0</v>
      </c>
      <c r="U1692" s="6" t="b">
        <f>AND(G1692="INPRG",K1692&gt;=14,K1692&lt;21)</f>
        <v>0</v>
      </c>
      <c r="V1692" s="6" t="b">
        <f>AND(G1692="INPRG",K1692&gt;=7,K1692&lt;14)</f>
        <v>0</v>
      </c>
      <c r="W1692" s="7" t="b">
        <f>AND(G1692="INPRG",K1692&lt;7)</f>
        <v>0</v>
      </c>
    </row>
    <row r="1693" spans="1:23" ht="15.75" x14ac:dyDescent="0.25">
      <c r="A1693" s="8" t="s">
        <v>3229</v>
      </c>
      <c r="B1693" s="9" t="s">
        <v>1</v>
      </c>
      <c r="C1693" s="9" t="s">
        <v>2</v>
      </c>
      <c r="D1693" s="9" t="s">
        <v>223</v>
      </c>
      <c r="E1693" s="9"/>
      <c r="F1693" s="10">
        <v>42083.342499999999</v>
      </c>
      <c r="G1693" s="9" t="s">
        <v>4</v>
      </c>
      <c r="H1693" s="9" t="s">
        <v>49</v>
      </c>
      <c r="I1693" s="10">
        <v>42089.958333333336</v>
      </c>
      <c r="J1693" s="11">
        <f ca="1">TODAY()</f>
        <v>42790</v>
      </c>
      <c r="K1693" s="12">
        <f>IF(I1693&lt;&gt;0,(I1693-F1693)-1,(J1693-F1693)-1)</f>
        <v>5.6158333333369228</v>
      </c>
      <c r="L1693" s="12" t="b">
        <f>IF(G1693="CAN",TRUE,FALSE)</f>
        <v>0</v>
      </c>
      <c r="M1693" s="13" t="b">
        <f>AND(G1693="CLOSE",K1693&lt;=28)</f>
        <v>1</v>
      </c>
      <c r="N1693" s="13" t="b">
        <f>AND(G1693="CLOSE",K1693&gt;28,K1693&lt;=56)</f>
        <v>0</v>
      </c>
      <c r="O1693" s="13" t="b">
        <f>AND(G1693="CLOSE",K1693&gt;56,K1693&lt;=84)</f>
        <v>0</v>
      </c>
      <c r="P1693" s="13" t="b">
        <f>AND(G1693="CLOSE",K1693&gt;84)</f>
        <v>0</v>
      </c>
      <c r="Q1693" s="13" t="b">
        <f>AND(G1693 = "INPRG",K1693&gt;84)</f>
        <v>0</v>
      </c>
      <c r="R1693" s="13" t="b">
        <f>AND(G1693 = "INPRG",K1693&gt;56,K1693&lt;=84)</f>
        <v>0</v>
      </c>
      <c r="S1693" s="13" t="b">
        <f>AND(G1693 = "INPRG",K1693&gt;28,K1693&lt;56)</f>
        <v>0</v>
      </c>
      <c r="T1693" s="13" t="b">
        <f>AND(G1693="INPRG",K1693&gt;=21,K1693&lt;28)</f>
        <v>0</v>
      </c>
      <c r="U1693" s="13" t="b">
        <f>AND(G1693="INPRG",K1693&gt;=14,K1693&lt;21)</f>
        <v>0</v>
      </c>
      <c r="V1693" s="13" t="b">
        <f>AND(G1693="INPRG",K1693&gt;=7,K1693&lt;14)</f>
        <v>0</v>
      </c>
      <c r="W1693" s="14" t="b">
        <f>AND(G1693="INPRG",K1693&lt;7)</f>
        <v>0</v>
      </c>
    </row>
    <row r="1694" spans="1:23" ht="15.75" x14ac:dyDescent="0.25">
      <c r="A1694" s="1" t="s">
        <v>3230</v>
      </c>
      <c r="B1694" s="2" t="s">
        <v>1</v>
      </c>
      <c r="C1694" s="2" t="s">
        <v>2</v>
      </c>
      <c r="D1694" s="2" t="s">
        <v>225</v>
      </c>
      <c r="E1694" s="2" t="s">
        <v>226</v>
      </c>
      <c r="F1694" s="3">
        <v>42083.343460648146</v>
      </c>
      <c r="G1694" s="2" t="s">
        <v>4</v>
      </c>
      <c r="H1694" s="2" t="s">
        <v>43</v>
      </c>
      <c r="I1694" s="3">
        <v>42254.699305555558</v>
      </c>
      <c r="J1694" s="4">
        <f ca="1">TODAY()</f>
        <v>42790</v>
      </c>
      <c r="K1694" s="5">
        <f>IF(I1694&lt;&gt;0,(I1694-F1694)-1,(J1694-F1694)-1)</f>
        <v>170.35584490741167</v>
      </c>
      <c r="L1694" s="5" t="b">
        <f>IF(G1694="CAN",TRUE,FALSE)</f>
        <v>0</v>
      </c>
      <c r="M1694" s="6" t="b">
        <f>AND(G1694="CLOSE",K1694&lt;=28)</f>
        <v>0</v>
      </c>
      <c r="N1694" s="6" t="b">
        <f>AND(G1694="CLOSE",K1694&gt;28,K1694&lt;=56)</f>
        <v>0</v>
      </c>
      <c r="O1694" s="6" t="b">
        <f>AND(G1694="CLOSE",K1694&gt;56,K1694&lt;=84)</f>
        <v>0</v>
      </c>
      <c r="P1694" s="6" t="b">
        <f>AND(G1694="CLOSE",K1694&gt;84)</f>
        <v>1</v>
      </c>
      <c r="Q1694" s="6" t="b">
        <f>AND(G1694 = "INPRG",K1694&gt;84)</f>
        <v>0</v>
      </c>
      <c r="R1694" s="6" t="b">
        <f>AND(G1694 = "INPRG",K1694&gt;56,K1694&lt;=84)</f>
        <v>0</v>
      </c>
      <c r="S1694" s="6" t="b">
        <f>AND(G1694 = "INPRG",K1694&gt;28,K1694&lt;56)</f>
        <v>0</v>
      </c>
      <c r="T1694" s="6" t="b">
        <f>AND(G1694="INPRG",K1694&gt;=21,K1694&lt;28)</f>
        <v>0</v>
      </c>
      <c r="U1694" s="6" t="b">
        <f>AND(G1694="INPRG",K1694&gt;=14,K1694&lt;21)</f>
        <v>0</v>
      </c>
      <c r="V1694" s="6" t="b">
        <f>AND(G1694="INPRG",K1694&gt;=7,K1694&lt;14)</f>
        <v>0</v>
      </c>
      <c r="W1694" s="7" t="b">
        <f>AND(G1694="INPRG",K1694&lt;7)</f>
        <v>0</v>
      </c>
    </row>
    <row r="1695" spans="1:23" ht="15.75" x14ac:dyDescent="0.25">
      <c r="A1695" s="8" t="s">
        <v>3231</v>
      </c>
      <c r="B1695" s="9" t="s">
        <v>1</v>
      </c>
      <c r="C1695" s="9" t="s">
        <v>2</v>
      </c>
      <c r="D1695" s="9" t="s">
        <v>228</v>
      </c>
      <c r="E1695" s="9" t="s">
        <v>42</v>
      </c>
      <c r="F1695" s="10">
        <v>42083.343495370369</v>
      </c>
      <c r="G1695" s="9" t="s">
        <v>4</v>
      </c>
      <c r="H1695" s="9" t="s">
        <v>43</v>
      </c>
      <c r="I1695" s="10">
        <v>42087.958333333336</v>
      </c>
      <c r="J1695" s="11">
        <f ca="1">TODAY()</f>
        <v>42790</v>
      </c>
      <c r="K1695" s="12">
        <f>IF(I1695&lt;&gt;0,(I1695-F1695)-1,(J1695-F1695)-1)</f>
        <v>3.6148379629667033</v>
      </c>
      <c r="L1695" s="12" t="b">
        <f>IF(G1695="CAN",TRUE,FALSE)</f>
        <v>0</v>
      </c>
      <c r="M1695" s="13" t="b">
        <f>AND(G1695="CLOSE",K1695&lt;=28)</f>
        <v>1</v>
      </c>
      <c r="N1695" s="13" t="b">
        <f>AND(G1695="CLOSE",K1695&gt;28,K1695&lt;=56)</f>
        <v>0</v>
      </c>
      <c r="O1695" s="13" t="b">
        <f>AND(G1695="CLOSE",K1695&gt;56,K1695&lt;=84)</f>
        <v>0</v>
      </c>
      <c r="P1695" s="13" t="b">
        <f>AND(G1695="CLOSE",K1695&gt;84)</f>
        <v>0</v>
      </c>
      <c r="Q1695" s="13" t="b">
        <f>AND(G1695 = "INPRG",K1695&gt;84)</f>
        <v>0</v>
      </c>
      <c r="R1695" s="13" t="b">
        <f>AND(G1695 = "INPRG",K1695&gt;56,K1695&lt;=84)</f>
        <v>0</v>
      </c>
      <c r="S1695" s="13" t="b">
        <f>AND(G1695 = "INPRG",K1695&gt;28,K1695&lt;56)</f>
        <v>0</v>
      </c>
      <c r="T1695" s="13" t="b">
        <f>AND(G1695="INPRG",K1695&gt;=21,K1695&lt;28)</f>
        <v>0</v>
      </c>
      <c r="U1695" s="13" t="b">
        <f>AND(G1695="INPRG",K1695&gt;=14,K1695&lt;21)</f>
        <v>0</v>
      </c>
      <c r="V1695" s="13" t="b">
        <f>AND(G1695="INPRG",K1695&gt;=7,K1695&lt;14)</f>
        <v>0</v>
      </c>
      <c r="W1695" s="14" t="b">
        <f>AND(G1695="INPRG",K1695&lt;7)</f>
        <v>0</v>
      </c>
    </row>
    <row r="1696" spans="1:23" ht="15.75" x14ac:dyDescent="0.25">
      <c r="A1696" s="1" t="s">
        <v>3232</v>
      </c>
      <c r="B1696" s="2" t="s">
        <v>1</v>
      </c>
      <c r="C1696" s="2" t="s">
        <v>2</v>
      </c>
      <c r="D1696" s="2" t="s">
        <v>230</v>
      </c>
      <c r="E1696" s="2" t="s">
        <v>42</v>
      </c>
      <c r="F1696" s="3">
        <v>42083.343506944446</v>
      </c>
      <c r="G1696" s="2" t="s">
        <v>4</v>
      </c>
      <c r="H1696" s="2" t="s">
        <v>43</v>
      </c>
      <c r="I1696" s="3">
        <v>42088.958333333336</v>
      </c>
      <c r="J1696" s="4">
        <f ca="1">TODAY()</f>
        <v>42790</v>
      </c>
      <c r="K1696" s="5">
        <f>IF(I1696&lt;&gt;0,(I1696-F1696)-1,(J1696-F1696)-1)</f>
        <v>4.6148263888899237</v>
      </c>
      <c r="L1696" s="5" t="b">
        <f>IF(G1696="CAN",TRUE,FALSE)</f>
        <v>0</v>
      </c>
      <c r="M1696" s="6" t="b">
        <f>AND(G1696="CLOSE",K1696&lt;=28)</f>
        <v>1</v>
      </c>
      <c r="N1696" s="6" t="b">
        <f>AND(G1696="CLOSE",K1696&gt;28,K1696&lt;=56)</f>
        <v>0</v>
      </c>
      <c r="O1696" s="6" t="b">
        <f>AND(G1696="CLOSE",K1696&gt;56,K1696&lt;=84)</f>
        <v>0</v>
      </c>
      <c r="P1696" s="6" t="b">
        <f>AND(G1696="CLOSE",K1696&gt;84)</f>
        <v>0</v>
      </c>
      <c r="Q1696" s="6" t="b">
        <f>AND(G1696 = "INPRG",K1696&gt;84)</f>
        <v>0</v>
      </c>
      <c r="R1696" s="6" t="b">
        <f>AND(G1696 = "INPRG",K1696&gt;56,K1696&lt;=84)</f>
        <v>0</v>
      </c>
      <c r="S1696" s="6" t="b">
        <f>AND(G1696 = "INPRG",K1696&gt;28,K1696&lt;56)</f>
        <v>0</v>
      </c>
      <c r="T1696" s="6" t="b">
        <f>AND(G1696="INPRG",K1696&gt;=21,K1696&lt;28)</f>
        <v>0</v>
      </c>
      <c r="U1696" s="6" t="b">
        <f>AND(G1696="INPRG",K1696&gt;=14,K1696&lt;21)</f>
        <v>0</v>
      </c>
      <c r="V1696" s="6" t="b">
        <f>AND(G1696="INPRG",K1696&gt;=7,K1696&lt;14)</f>
        <v>0</v>
      </c>
      <c r="W1696" s="7" t="b">
        <f>AND(G1696="INPRG",K1696&lt;7)</f>
        <v>0</v>
      </c>
    </row>
    <row r="1697" spans="1:23" ht="15.75" x14ac:dyDescent="0.25">
      <c r="A1697" s="8" t="s">
        <v>3233</v>
      </c>
      <c r="B1697" s="9" t="s">
        <v>1</v>
      </c>
      <c r="C1697" s="9" t="s">
        <v>2</v>
      </c>
      <c r="D1697" s="9" t="s">
        <v>232</v>
      </c>
      <c r="E1697" s="9" t="s">
        <v>42</v>
      </c>
      <c r="F1697" s="10">
        <v>42083.343518518515</v>
      </c>
      <c r="G1697" s="9" t="s">
        <v>4</v>
      </c>
      <c r="H1697" s="9" t="s">
        <v>43</v>
      </c>
      <c r="I1697" s="10">
        <v>42089.958333333336</v>
      </c>
      <c r="J1697" s="11">
        <f ca="1">TODAY()</f>
        <v>42790</v>
      </c>
      <c r="K1697" s="12">
        <f>IF(I1697&lt;&gt;0,(I1697-F1697)-1,(J1697-F1697)-1)</f>
        <v>5.61481481482042</v>
      </c>
      <c r="L1697" s="12" t="b">
        <f>IF(G1697="CAN",TRUE,FALSE)</f>
        <v>0</v>
      </c>
      <c r="M1697" s="13" t="b">
        <f>AND(G1697="CLOSE",K1697&lt;=28)</f>
        <v>1</v>
      </c>
      <c r="N1697" s="13" t="b">
        <f>AND(G1697="CLOSE",K1697&gt;28,K1697&lt;=56)</f>
        <v>0</v>
      </c>
      <c r="O1697" s="13" t="b">
        <f>AND(G1697="CLOSE",K1697&gt;56,K1697&lt;=84)</f>
        <v>0</v>
      </c>
      <c r="P1697" s="13" t="b">
        <f>AND(G1697="CLOSE",K1697&gt;84)</f>
        <v>0</v>
      </c>
      <c r="Q1697" s="13" t="b">
        <f>AND(G1697 = "INPRG",K1697&gt;84)</f>
        <v>0</v>
      </c>
      <c r="R1697" s="13" t="b">
        <f>AND(G1697 = "INPRG",K1697&gt;56,K1697&lt;=84)</f>
        <v>0</v>
      </c>
      <c r="S1697" s="13" t="b">
        <f>AND(G1697 = "INPRG",K1697&gt;28,K1697&lt;56)</f>
        <v>0</v>
      </c>
      <c r="T1697" s="13" t="b">
        <f>AND(G1697="INPRG",K1697&gt;=21,K1697&lt;28)</f>
        <v>0</v>
      </c>
      <c r="U1697" s="13" t="b">
        <f>AND(G1697="INPRG",K1697&gt;=14,K1697&lt;21)</f>
        <v>0</v>
      </c>
      <c r="V1697" s="13" t="b">
        <f>AND(G1697="INPRG",K1697&gt;=7,K1697&lt;14)</f>
        <v>0</v>
      </c>
      <c r="W1697" s="14" t="b">
        <f>AND(G1697="INPRG",K1697&lt;7)</f>
        <v>0</v>
      </c>
    </row>
    <row r="1698" spans="1:23" ht="15.75" x14ac:dyDescent="0.25">
      <c r="A1698" s="1" t="s">
        <v>3234</v>
      </c>
      <c r="B1698" s="2" t="s">
        <v>1</v>
      </c>
      <c r="C1698" s="2" t="s">
        <v>2</v>
      </c>
      <c r="D1698" s="2" t="s">
        <v>234</v>
      </c>
      <c r="E1698" s="2" t="s">
        <v>42</v>
      </c>
      <c r="F1698" s="3">
        <v>42083.343541666669</v>
      </c>
      <c r="G1698" s="2" t="s">
        <v>4</v>
      </c>
      <c r="H1698" s="2" t="s">
        <v>43</v>
      </c>
      <c r="I1698" s="3">
        <v>42089.958333333336</v>
      </c>
      <c r="J1698" s="4">
        <f ca="1">TODAY()</f>
        <v>42790</v>
      </c>
      <c r="K1698" s="5">
        <f>IF(I1698&lt;&gt;0,(I1698-F1698)-1,(J1698-F1698)-1)</f>
        <v>5.6147916666668607</v>
      </c>
      <c r="L1698" s="5" t="b">
        <f>IF(G1698="CAN",TRUE,FALSE)</f>
        <v>0</v>
      </c>
      <c r="M1698" s="6" t="b">
        <f>AND(G1698="CLOSE",K1698&lt;=28)</f>
        <v>1</v>
      </c>
      <c r="N1698" s="6" t="b">
        <f>AND(G1698="CLOSE",K1698&gt;28,K1698&lt;=56)</f>
        <v>0</v>
      </c>
      <c r="O1698" s="6" t="b">
        <f>AND(G1698="CLOSE",K1698&gt;56,K1698&lt;=84)</f>
        <v>0</v>
      </c>
      <c r="P1698" s="6" t="b">
        <f>AND(G1698="CLOSE",K1698&gt;84)</f>
        <v>0</v>
      </c>
      <c r="Q1698" s="6" t="b">
        <f>AND(G1698 = "INPRG",K1698&gt;84)</f>
        <v>0</v>
      </c>
      <c r="R1698" s="6" t="b">
        <f>AND(G1698 = "INPRG",K1698&gt;56,K1698&lt;=84)</f>
        <v>0</v>
      </c>
      <c r="S1698" s="6" t="b">
        <f>AND(G1698 = "INPRG",K1698&gt;28,K1698&lt;56)</f>
        <v>0</v>
      </c>
      <c r="T1698" s="6" t="b">
        <f>AND(G1698="INPRG",K1698&gt;=21,K1698&lt;28)</f>
        <v>0</v>
      </c>
      <c r="U1698" s="6" t="b">
        <f>AND(G1698="INPRG",K1698&gt;=14,K1698&lt;21)</f>
        <v>0</v>
      </c>
      <c r="V1698" s="6" t="b">
        <f>AND(G1698="INPRG",K1698&gt;=7,K1698&lt;14)</f>
        <v>0</v>
      </c>
      <c r="W1698" s="7" t="b">
        <f>AND(G1698="INPRG",K1698&lt;7)</f>
        <v>0</v>
      </c>
    </row>
    <row r="1699" spans="1:23" ht="15.75" x14ac:dyDescent="0.25">
      <c r="A1699" s="8" t="s">
        <v>3235</v>
      </c>
      <c r="B1699" s="9" t="s">
        <v>1</v>
      </c>
      <c r="C1699" s="9" t="s">
        <v>21</v>
      </c>
      <c r="D1699" s="9" t="s">
        <v>3236</v>
      </c>
      <c r="E1699" s="9" t="s">
        <v>3237</v>
      </c>
      <c r="F1699" s="10">
        <v>42083.343576388892</v>
      </c>
      <c r="G1699" s="9" t="s">
        <v>4</v>
      </c>
      <c r="H1699" s="9" t="s">
        <v>33</v>
      </c>
      <c r="I1699" s="10">
        <v>42086.958333333336</v>
      </c>
      <c r="J1699" s="11">
        <f ca="1">TODAY()</f>
        <v>42790</v>
      </c>
      <c r="K1699" s="12">
        <f>IF(I1699&lt;&gt;0,(I1699-F1699)-1,(J1699-F1699)-1)</f>
        <v>2.6147569444437977</v>
      </c>
      <c r="L1699" s="12" t="b">
        <f>IF(G1699="CAN",TRUE,FALSE)</f>
        <v>0</v>
      </c>
      <c r="M1699" s="13" t="b">
        <f>AND(G1699="CLOSE",K1699&lt;=28)</f>
        <v>1</v>
      </c>
      <c r="N1699" s="13" t="b">
        <f>AND(G1699="CLOSE",K1699&gt;28,K1699&lt;=56)</f>
        <v>0</v>
      </c>
      <c r="O1699" s="13" t="b">
        <f>AND(G1699="CLOSE",K1699&gt;56,K1699&lt;=84)</f>
        <v>0</v>
      </c>
      <c r="P1699" s="13" t="b">
        <f>AND(G1699="CLOSE",K1699&gt;84)</f>
        <v>0</v>
      </c>
      <c r="Q1699" s="13" t="b">
        <f>AND(G1699 = "INPRG",K1699&gt;84)</f>
        <v>0</v>
      </c>
      <c r="R1699" s="13" t="b">
        <f>AND(G1699 = "INPRG",K1699&gt;56,K1699&lt;=84)</f>
        <v>0</v>
      </c>
      <c r="S1699" s="13" t="b">
        <f>AND(G1699 = "INPRG",K1699&gt;28,K1699&lt;56)</f>
        <v>0</v>
      </c>
      <c r="T1699" s="13" t="b">
        <f>AND(G1699="INPRG",K1699&gt;=21,K1699&lt;28)</f>
        <v>0</v>
      </c>
      <c r="U1699" s="13" t="b">
        <f>AND(G1699="INPRG",K1699&gt;=14,K1699&lt;21)</f>
        <v>0</v>
      </c>
      <c r="V1699" s="13" t="b">
        <f>AND(G1699="INPRG",K1699&gt;=7,K1699&lt;14)</f>
        <v>0</v>
      </c>
      <c r="W1699" s="14" t="b">
        <f>AND(G1699="INPRG",K1699&lt;7)</f>
        <v>0</v>
      </c>
    </row>
    <row r="1700" spans="1:23" ht="15.75" x14ac:dyDescent="0.25">
      <c r="A1700" s="1" t="s">
        <v>3238</v>
      </c>
      <c r="B1700" s="2" t="s">
        <v>1</v>
      </c>
      <c r="C1700" s="2" t="s">
        <v>21</v>
      </c>
      <c r="D1700" s="2" t="s">
        <v>3239</v>
      </c>
      <c r="E1700" s="2" t="s">
        <v>3240</v>
      </c>
      <c r="F1700" s="3">
        <v>42083.343587962961</v>
      </c>
      <c r="G1700" s="2" t="s">
        <v>4</v>
      </c>
      <c r="H1700" s="2" t="s">
        <v>33</v>
      </c>
      <c r="I1700" s="3">
        <v>42086.958333333336</v>
      </c>
      <c r="J1700" s="4">
        <f ca="1">TODAY()</f>
        <v>42790</v>
      </c>
      <c r="K1700" s="5">
        <f>IF(I1700&lt;&gt;0,(I1700-F1700)-1,(J1700-F1700)-1)</f>
        <v>2.614745370374294</v>
      </c>
      <c r="L1700" s="5" t="b">
        <f>IF(G1700="CAN",TRUE,FALSE)</f>
        <v>0</v>
      </c>
      <c r="M1700" s="6" t="b">
        <f>AND(G1700="CLOSE",K1700&lt;=28)</f>
        <v>1</v>
      </c>
      <c r="N1700" s="6" t="b">
        <f>AND(G1700="CLOSE",K1700&gt;28,K1700&lt;=56)</f>
        <v>0</v>
      </c>
      <c r="O1700" s="6" t="b">
        <f>AND(G1700="CLOSE",K1700&gt;56,K1700&lt;=84)</f>
        <v>0</v>
      </c>
      <c r="P1700" s="6" t="b">
        <f>AND(G1700="CLOSE",K1700&gt;84)</f>
        <v>0</v>
      </c>
      <c r="Q1700" s="6" t="b">
        <f>AND(G1700 = "INPRG",K1700&gt;84)</f>
        <v>0</v>
      </c>
      <c r="R1700" s="6" t="b">
        <f>AND(G1700 = "INPRG",K1700&gt;56,K1700&lt;=84)</f>
        <v>0</v>
      </c>
      <c r="S1700" s="6" t="b">
        <f>AND(G1700 = "INPRG",K1700&gt;28,K1700&lt;56)</f>
        <v>0</v>
      </c>
      <c r="T1700" s="6" t="b">
        <f>AND(G1700="INPRG",K1700&gt;=21,K1700&lt;28)</f>
        <v>0</v>
      </c>
      <c r="U1700" s="6" t="b">
        <f>AND(G1700="INPRG",K1700&gt;=14,K1700&lt;21)</f>
        <v>0</v>
      </c>
      <c r="V1700" s="6" t="b">
        <f>AND(G1700="INPRG",K1700&gt;=7,K1700&lt;14)</f>
        <v>0</v>
      </c>
      <c r="W1700" s="7" t="b">
        <f>AND(G1700="INPRG",K1700&lt;7)</f>
        <v>0</v>
      </c>
    </row>
    <row r="1701" spans="1:23" ht="15.75" x14ac:dyDescent="0.25">
      <c r="A1701" s="8" t="s">
        <v>3241</v>
      </c>
      <c r="B1701" s="9" t="s">
        <v>1</v>
      </c>
      <c r="C1701" s="9" t="s">
        <v>21</v>
      </c>
      <c r="D1701" s="9" t="s">
        <v>3242</v>
      </c>
      <c r="E1701" s="9" t="s">
        <v>3243</v>
      </c>
      <c r="F1701" s="10">
        <v>42083.343599537038</v>
      </c>
      <c r="G1701" s="9" t="s">
        <v>4</v>
      </c>
      <c r="H1701" s="9" t="s">
        <v>33</v>
      </c>
      <c r="I1701" s="10">
        <v>42086.958333333336</v>
      </c>
      <c r="J1701" s="11">
        <f ca="1">TODAY()</f>
        <v>42790</v>
      </c>
      <c r="K1701" s="12">
        <f>IF(I1701&lt;&gt;0,(I1701-F1701)-1,(J1701-F1701)-1)</f>
        <v>2.6147337962975143</v>
      </c>
      <c r="L1701" s="12" t="b">
        <f>IF(G1701="CAN",TRUE,FALSE)</f>
        <v>0</v>
      </c>
      <c r="M1701" s="13" t="b">
        <f>AND(G1701="CLOSE",K1701&lt;=28)</f>
        <v>1</v>
      </c>
      <c r="N1701" s="13" t="b">
        <f>AND(G1701="CLOSE",K1701&gt;28,K1701&lt;=56)</f>
        <v>0</v>
      </c>
      <c r="O1701" s="13" t="b">
        <f>AND(G1701="CLOSE",K1701&gt;56,K1701&lt;=84)</f>
        <v>0</v>
      </c>
      <c r="P1701" s="13" t="b">
        <f>AND(G1701="CLOSE",K1701&gt;84)</f>
        <v>0</v>
      </c>
      <c r="Q1701" s="13" t="b">
        <f>AND(G1701 = "INPRG",K1701&gt;84)</f>
        <v>0</v>
      </c>
      <c r="R1701" s="13" t="b">
        <f>AND(G1701 = "INPRG",K1701&gt;56,K1701&lt;=84)</f>
        <v>0</v>
      </c>
      <c r="S1701" s="13" t="b">
        <f>AND(G1701 = "INPRG",K1701&gt;28,K1701&lt;56)</f>
        <v>0</v>
      </c>
      <c r="T1701" s="13" t="b">
        <f>AND(G1701="INPRG",K1701&gt;=21,K1701&lt;28)</f>
        <v>0</v>
      </c>
      <c r="U1701" s="13" t="b">
        <f>AND(G1701="INPRG",K1701&gt;=14,K1701&lt;21)</f>
        <v>0</v>
      </c>
      <c r="V1701" s="13" t="b">
        <f>AND(G1701="INPRG",K1701&gt;=7,K1701&lt;14)</f>
        <v>0</v>
      </c>
      <c r="W1701" s="14" t="b">
        <f>AND(G1701="INPRG",K1701&lt;7)</f>
        <v>0</v>
      </c>
    </row>
    <row r="1702" spans="1:23" ht="15.75" x14ac:dyDescent="0.25">
      <c r="A1702" s="1" t="s">
        <v>3244</v>
      </c>
      <c r="B1702" s="2" t="s">
        <v>1</v>
      </c>
      <c r="C1702" s="2" t="s">
        <v>21</v>
      </c>
      <c r="D1702" s="2" t="s">
        <v>240</v>
      </c>
      <c r="E1702" s="2"/>
      <c r="F1702" s="3">
        <v>42083.343634259261</v>
      </c>
      <c r="G1702" s="2" t="s">
        <v>4</v>
      </c>
      <c r="H1702" s="2" t="s">
        <v>23</v>
      </c>
      <c r="I1702" s="3">
        <v>42086.958333333336</v>
      </c>
      <c r="J1702" s="4">
        <f ca="1">TODAY()</f>
        <v>42790</v>
      </c>
      <c r="K1702" s="5">
        <f>IF(I1702&lt;&gt;0,(I1702-F1702)-1,(J1702-F1702)-1)</f>
        <v>2.6146990740744513</v>
      </c>
      <c r="L1702" s="5" t="b">
        <f>IF(G1702="CAN",TRUE,FALSE)</f>
        <v>0</v>
      </c>
      <c r="M1702" s="6" t="b">
        <f>AND(G1702="CLOSE",K1702&lt;=28)</f>
        <v>1</v>
      </c>
      <c r="N1702" s="6" t="b">
        <f>AND(G1702="CLOSE",K1702&gt;28,K1702&lt;=56)</f>
        <v>0</v>
      </c>
      <c r="O1702" s="6" t="b">
        <f>AND(G1702="CLOSE",K1702&gt;56,K1702&lt;=84)</f>
        <v>0</v>
      </c>
      <c r="P1702" s="6" t="b">
        <f>AND(G1702="CLOSE",K1702&gt;84)</f>
        <v>0</v>
      </c>
      <c r="Q1702" s="6" t="b">
        <f>AND(G1702 = "INPRG",K1702&gt;84)</f>
        <v>0</v>
      </c>
      <c r="R1702" s="6" t="b">
        <f>AND(G1702 = "INPRG",K1702&gt;56,K1702&lt;=84)</f>
        <v>0</v>
      </c>
      <c r="S1702" s="6" t="b">
        <f>AND(G1702 = "INPRG",K1702&gt;28,K1702&lt;56)</f>
        <v>0</v>
      </c>
      <c r="T1702" s="6" t="b">
        <f>AND(G1702="INPRG",K1702&gt;=21,K1702&lt;28)</f>
        <v>0</v>
      </c>
      <c r="U1702" s="6" t="b">
        <f>AND(G1702="INPRG",K1702&gt;=14,K1702&lt;21)</f>
        <v>0</v>
      </c>
      <c r="V1702" s="6" t="b">
        <f>AND(G1702="INPRG",K1702&gt;=7,K1702&lt;14)</f>
        <v>0</v>
      </c>
      <c r="W1702" s="7" t="b">
        <f>AND(G1702="INPRG",K1702&lt;7)</f>
        <v>0</v>
      </c>
    </row>
    <row r="1703" spans="1:23" ht="15.75" x14ac:dyDescent="0.25">
      <c r="A1703" s="8" t="s">
        <v>3245</v>
      </c>
      <c r="B1703" s="9" t="s">
        <v>1</v>
      </c>
      <c r="C1703" s="9" t="s">
        <v>2</v>
      </c>
      <c r="D1703" s="9" t="s">
        <v>242</v>
      </c>
      <c r="E1703" s="9"/>
      <c r="F1703" s="10">
        <v>42083.343657407408</v>
      </c>
      <c r="G1703" s="9" t="s">
        <v>4</v>
      </c>
      <c r="H1703" s="9" t="s">
        <v>23</v>
      </c>
      <c r="I1703" s="10">
        <v>42086.958333333336</v>
      </c>
      <c r="J1703" s="11">
        <f ca="1">TODAY()</f>
        <v>42790</v>
      </c>
      <c r="K1703" s="12">
        <f>IF(I1703&lt;&gt;0,(I1703-F1703)-1,(J1703-F1703)-1)</f>
        <v>2.614675925928168</v>
      </c>
      <c r="L1703" s="12" t="b">
        <f>IF(G1703="CAN",TRUE,FALSE)</f>
        <v>0</v>
      </c>
      <c r="M1703" s="13" t="b">
        <f>AND(G1703="CLOSE",K1703&lt;=28)</f>
        <v>1</v>
      </c>
      <c r="N1703" s="13" t="b">
        <f>AND(G1703="CLOSE",K1703&gt;28,K1703&lt;=56)</f>
        <v>0</v>
      </c>
      <c r="O1703" s="13" t="b">
        <f>AND(G1703="CLOSE",K1703&gt;56,K1703&lt;=84)</f>
        <v>0</v>
      </c>
      <c r="P1703" s="13" t="b">
        <f>AND(G1703="CLOSE",K1703&gt;84)</f>
        <v>0</v>
      </c>
      <c r="Q1703" s="13" t="b">
        <f>AND(G1703 = "INPRG",K1703&gt;84)</f>
        <v>0</v>
      </c>
      <c r="R1703" s="13" t="b">
        <f>AND(G1703 = "INPRG",K1703&gt;56,K1703&lt;=84)</f>
        <v>0</v>
      </c>
      <c r="S1703" s="13" t="b">
        <f>AND(G1703 = "INPRG",K1703&gt;28,K1703&lt;56)</f>
        <v>0</v>
      </c>
      <c r="T1703" s="13" t="b">
        <f>AND(G1703="INPRG",K1703&gt;=21,K1703&lt;28)</f>
        <v>0</v>
      </c>
      <c r="U1703" s="13" t="b">
        <f>AND(G1703="INPRG",K1703&gt;=14,K1703&lt;21)</f>
        <v>0</v>
      </c>
      <c r="V1703" s="13" t="b">
        <f>AND(G1703="INPRG",K1703&gt;=7,K1703&lt;14)</f>
        <v>0</v>
      </c>
      <c r="W1703" s="14" t="b">
        <f>AND(G1703="INPRG",K1703&lt;7)</f>
        <v>0</v>
      </c>
    </row>
    <row r="1704" spans="1:23" ht="15.75" x14ac:dyDescent="0.25">
      <c r="A1704" s="1" t="s">
        <v>3246</v>
      </c>
      <c r="B1704" s="2" t="s">
        <v>1</v>
      </c>
      <c r="C1704" s="2" t="s">
        <v>21</v>
      </c>
      <c r="D1704" s="2" t="s">
        <v>244</v>
      </c>
      <c r="E1704" s="2"/>
      <c r="F1704" s="3">
        <v>42083.343692129631</v>
      </c>
      <c r="G1704" s="2" t="s">
        <v>4</v>
      </c>
      <c r="H1704" s="2" t="s">
        <v>23</v>
      </c>
      <c r="I1704" s="3">
        <v>42086.958333333336</v>
      </c>
      <c r="J1704" s="4">
        <f ca="1">TODAY()</f>
        <v>42790</v>
      </c>
      <c r="K1704" s="5">
        <f>IF(I1704&lt;&gt;0,(I1704-F1704)-1,(J1704-F1704)-1)</f>
        <v>2.614641203705105</v>
      </c>
      <c r="L1704" s="5" t="b">
        <f>IF(G1704="CAN",TRUE,FALSE)</f>
        <v>0</v>
      </c>
      <c r="M1704" s="6" t="b">
        <f>AND(G1704="CLOSE",K1704&lt;=28)</f>
        <v>1</v>
      </c>
      <c r="N1704" s="6" t="b">
        <f>AND(G1704="CLOSE",K1704&gt;28,K1704&lt;=56)</f>
        <v>0</v>
      </c>
      <c r="O1704" s="6" t="b">
        <f>AND(G1704="CLOSE",K1704&gt;56,K1704&lt;=84)</f>
        <v>0</v>
      </c>
      <c r="P1704" s="6" t="b">
        <f>AND(G1704="CLOSE",K1704&gt;84)</f>
        <v>0</v>
      </c>
      <c r="Q1704" s="6" t="b">
        <f>AND(G1704 = "INPRG",K1704&gt;84)</f>
        <v>0</v>
      </c>
      <c r="R1704" s="6" t="b">
        <f>AND(G1704 = "INPRG",K1704&gt;56,K1704&lt;=84)</f>
        <v>0</v>
      </c>
      <c r="S1704" s="6" t="b">
        <f>AND(G1704 = "INPRG",K1704&gt;28,K1704&lt;56)</f>
        <v>0</v>
      </c>
      <c r="T1704" s="6" t="b">
        <f>AND(G1704="INPRG",K1704&gt;=21,K1704&lt;28)</f>
        <v>0</v>
      </c>
      <c r="U1704" s="6" t="b">
        <f>AND(G1704="INPRG",K1704&gt;=14,K1704&lt;21)</f>
        <v>0</v>
      </c>
      <c r="V1704" s="6" t="b">
        <f>AND(G1704="INPRG",K1704&gt;=7,K1704&lt;14)</f>
        <v>0</v>
      </c>
      <c r="W1704" s="7" t="b">
        <f>AND(G1704="INPRG",K1704&lt;7)</f>
        <v>0</v>
      </c>
    </row>
    <row r="1705" spans="1:23" ht="15.75" x14ac:dyDescent="0.25">
      <c r="A1705" s="8" t="s">
        <v>3247</v>
      </c>
      <c r="B1705" s="9" t="s">
        <v>1</v>
      </c>
      <c r="C1705" s="9" t="s">
        <v>21</v>
      </c>
      <c r="D1705" s="9" t="s">
        <v>246</v>
      </c>
      <c r="E1705" s="9"/>
      <c r="F1705" s="10">
        <v>42083.343726851854</v>
      </c>
      <c r="G1705" s="9" t="s">
        <v>4</v>
      </c>
      <c r="H1705" s="9" t="s">
        <v>23</v>
      </c>
      <c r="I1705" s="10">
        <v>42087.958333333336</v>
      </c>
      <c r="J1705" s="11">
        <f ca="1">TODAY()</f>
        <v>42790</v>
      </c>
      <c r="K1705" s="12">
        <f>IF(I1705&lt;&gt;0,(I1705-F1705)-1,(J1705-F1705)-1)</f>
        <v>3.614606481482042</v>
      </c>
      <c r="L1705" s="12" t="b">
        <f>IF(G1705="CAN",TRUE,FALSE)</f>
        <v>0</v>
      </c>
      <c r="M1705" s="13" t="b">
        <f>AND(G1705="CLOSE",K1705&lt;=28)</f>
        <v>1</v>
      </c>
      <c r="N1705" s="13" t="b">
        <f>AND(G1705="CLOSE",K1705&gt;28,K1705&lt;=56)</f>
        <v>0</v>
      </c>
      <c r="O1705" s="13" t="b">
        <f>AND(G1705="CLOSE",K1705&gt;56,K1705&lt;=84)</f>
        <v>0</v>
      </c>
      <c r="P1705" s="13" t="b">
        <f>AND(G1705="CLOSE",K1705&gt;84)</f>
        <v>0</v>
      </c>
      <c r="Q1705" s="13" t="b">
        <f>AND(G1705 = "INPRG",K1705&gt;84)</f>
        <v>0</v>
      </c>
      <c r="R1705" s="13" t="b">
        <f>AND(G1705 = "INPRG",K1705&gt;56,K1705&lt;=84)</f>
        <v>0</v>
      </c>
      <c r="S1705" s="13" t="b">
        <f>AND(G1705 = "INPRG",K1705&gt;28,K1705&lt;56)</f>
        <v>0</v>
      </c>
      <c r="T1705" s="13" t="b">
        <f>AND(G1705="INPRG",K1705&gt;=21,K1705&lt;28)</f>
        <v>0</v>
      </c>
      <c r="U1705" s="13" t="b">
        <f>AND(G1705="INPRG",K1705&gt;=14,K1705&lt;21)</f>
        <v>0</v>
      </c>
      <c r="V1705" s="13" t="b">
        <f>AND(G1705="INPRG",K1705&gt;=7,K1705&lt;14)</f>
        <v>0</v>
      </c>
      <c r="W1705" s="14" t="b">
        <f>AND(G1705="INPRG",K1705&lt;7)</f>
        <v>0</v>
      </c>
    </row>
    <row r="1706" spans="1:23" ht="15.75" x14ac:dyDescent="0.25">
      <c r="A1706" s="1" t="s">
        <v>3248</v>
      </c>
      <c r="B1706" s="2" t="s">
        <v>1</v>
      </c>
      <c r="C1706" s="2" t="s">
        <v>21</v>
      </c>
      <c r="D1706" s="2" t="s">
        <v>248</v>
      </c>
      <c r="E1706" s="2"/>
      <c r="F1706" s="3">
        <v>42083.343773148146</v>
      </c>
      <c r="G1706" s="2" t="s">
        <v>4</v>
      </c>
      <c r="H1706" s="2" t="s">
        <v>23</v>
      </c>
      <c r="I1706" s="3">
        <v>42088.958333333336</v>
      </c>
      <c r="J1706" s="4">
        <f ca="1">TODAY()</f>
        <v>42790</v>
      </c>
      <c r="K1706" s="5">
        <f>IF(I1706&lt;&gt;0,(I1706-F1706)-1,(J1706-F1706)-1)</f>
        <v>4.6145601851894753</v>
      </c>
      <c r="L1706" s="5" t="b">
        <f>IF(G1706="CAN",TRUE,FALSE)</f>
        <v>0</v>
      </c>
      <c r="M1706" s="6" t="b">
        <f>AND(G1706="CLOSE",K1706&lt;=28)</f>
        <v>1</v>
      </c>
      <c r="N1706" s="6" t="b">
        <f>AND(G1706="CLOSE",K1706&gt;28,K1706&lt;=56)</f>
        <v>0</v>
      </c>
      <c r="O1706" s="6" t="b">
        <f>AND(G1706="CLOSE",K1706&gt;56,K1706&lt;=84)</f>
        <v>0</v>
      </c>
      <c r="P1706" s="6" t="b">
        <f>AND(G1706="CLOSE",K1706&gt;84)</f>
        <v>0</v>
      </c>
      <c r="Q1706" s="6" t="b">
        <f>AND(G1706 = "INPRG",K1706&gt;84)</f>
        <v>0</v>
      </c>
      <c r="R1706" s="6" t="b">
        <f>AND(G1706 = "INPRG",K1706&gt;56,K1706&lt;=84)</f>
        <v>0</v>
      </c>
      <c r="S1706" s="6" t="b">
        <f>AND(G1706 = "INPRG",K1706&gt;28,K1706&lt;56)</f>
        <v>0</v>
      </c>
      <c r="T1706" s="6" t="b">
        <f>AND(G1706="INPRG",K1706&gt;=21,K1706&lt;28)</f>
        <v>0</v>
      </c>
      <c r="U1706" s="6" t="b">
        <f>AND(G1706="INPRG",K1706&gt;=14,K1706&lt;21)</f>
        <v>0</v>
      </c>
      <c r="V1706" s="6" t="b">
        <f>AND(G1706="INPRG",K1706&gt;=7,K1706&lt;14)</f>
        <v>0</v>
      </c>
      <c r="W1706" s="7" t="b">
        <f>AND(G1706="INPRG",K1706&lt;7)</f>
        <v>0</v>
      </c>
    </row>
    <row r="1707" spans="1:23" ht="15.75" x14ac:dyDescent="0.25">
      <c r="A1707" s="8" t="s">
        <v>3249</v>
      </c>
      <c r="B1707" s="9" t="s">
        <v>1</v>
      </c>
      <c r="C1707" s="9" t="s">
        <v>21</v>
      </c>
      <c r="D1707" s="9" t="s">
        <v>250</v>
      </c>
      <c r="E1707" s="9"/>
      <c r="F1707" s="10">
        <v>42083.343807870369</v>
      </c>
      <c r="G1707" s="9" t="s">
        <v>4</v>
      </c>
      <c r="H1707" s="9" t="s">
        <v>23</v>
      </c>
      <c r="I1707" s="10">
        <v>42089.958333333336</v>
      </c>
      <c r="J1707" s="11">
        <f ca="1">TODAY()</f>
        <v>42790</v>
      </c>
      <c r="K1707" s="12">
        <f>IF(I1707&lt;&gt;0,(I1707-F1707)-1,(J1707-F1707)-1)</f>
        <v>5.6145254629664123</v>
      </c>
      <c r="L1707" s="12" t="b">
        <f>IF(G1707="CAN",TRUE,FALSE)</f>
        <v>0</v>
      </c>
      <c r="M1707" s="13" t="b">
        <f>AND(G1707="CLOSE",K1707&lt;=28)</f>
        <v>1</v>
      </c>
      <c r="N1707" s="13" t="b">
        <f>AND(G1707="CLOSE",K1707&gt;28,K1707&lt;=56)</f>
        <v>0</v>
      </c>
      <c r="O1707" s="13" t="b">
        <f>AND(G1707="CLOSE",K1707&gt;56,K1707&lt;=84)</f>
        <v>0</v>
      </c>
      <c r="P1707" s="13" t="b">
        <f>AND(G1707="CLOSE",K1707&gt;84)</f>
        <v>0</v>
      </c>
      <c r="Q1707" s="13" t="b">
        <f>AND(G1707 = "INPRG",K1707&gt;84)</f>
        <v>0</v>
      </c>
      <c r="R1707" s="13" t="b">
        <f>AND(G1707 = "INPRG",K1707&gt;56,K1707&lt;=84)</f>
        <v>0</v>
      </c>
      <c r="S1707" s="13" t="b">
        <f>AND(G1707 = "INPRG",K1707&gt;28,K1707&lt;56)</f>
        <v>0</v>
      </c>
      <c r="T1707" s="13" t="b">
        <f>AND(G1707="INPRG",K1707&gt;=21,K1707&lt;28)</f>
        <v>0</v>
      </c>
      <c r="U1707" s="13" t="b">
        <f>AND(G1707="INPRG",K1707&gt;=14,K1707&lt;21)</f>
        <v>0</v>
      </c>
      <c r="V1707" s="13" t="b">
        <f>AND(G1707="INPRG",K1707&gt;=7,K1707&lt;14)</f>
        <v>0</v>
      </c>
      <c r="W1707" s="14" t="b">
        <f>AND(G1707="INPRG",K1707&lt;7)</f>
        <v>0</v>
      </c>
    </row>
    <row r="1708" spans="1:23" ht="15.75" x14ac:dyDescent="0.25">
      <c r="A1708" s="1" t="s">
        <v>3250</v>
      </c>
      <c r="B1708" s="2" t="s">
        <v>1</v>
      </c>
      <c r="C1708" s="2" t="s">
        <v>21</v>
      </c>
      <c r="D1708" s="2" t="s">
        <v>252</v>
      </c>
      <c r="E1708" s="2"/>
      <c r="F1708" s="3">
        <v>42083.343854166669</v>
      </c>
      <c r="G1708" s="2" t="s">
        <v>4</v>
      </c>
      <c r="H1708" s="2" t="s">
        <v>23</v>
      </c>
      <c r="I1708" s="3">
        <v>42090.958333333336</v>
      </c>
      <c r="J1708" s="4">
        <f ca="1">TODAY()</f>
        <v>42790</v>
      </c>
      <c r="K1708" s="5">
        <f>IF(I1708&lt;&gt;0,(I1708-F1708)-1,(J1708-F1708)-1)</f>
        <v>6.6144791666665697</v>
      </c>
      <c r="L1708" s="5" t="b">
        <f>IF(G1708="CAN",TRUE,FALSE)</f>
        <v>0</v>
      </c>
      <c r="M1708" s="6" t="b">
        <f>AND(G1708="CLOSE",K1708&lt;=28)</f>
        <v>1</v>
      </c>
      <c r="N1708" s="6" t="b">
        <f>AND(G1708="CLOSE",K1708&gt;28,K1708&lt;=56)</f>
        <v>0</v>
      </c>
      <c r="O1708" s="6" t="b">
        <f>AND(G1708="CLOSE",K1708&gt;56,K1708&lt;=84)</f>
        <v>0</v>
      </c>
      <c r="P1708" s="6" t="b">
        <f>AND(G1708="CLOSE",K1708&gt;84)</f>
        <v>0</v>
      </c>
      <c r="Q1708" s="6" t="b">
        <f>AND(G1708 = "INPRG",K1708&gt;84)</f>
        <v>0</v>
      </c>
      <c r="R1708" s="6" t="b">
        <f>AND(G1708 = "INPRG",K1708&gt;56,K1708&lt;=84)</f>
        <v>0</v>
      </c>
      <c r="S1708" s="6" t="b">
        <f>AND(G1708 = "INPRG",K1708&gt;28,K1708&lt;56)</f>
        <v>0</v>
      </c>
      <c r="T1708" s="6" t="b">
        <f>AND(G1708="INPRG",K1708&gt;=21,K1708&lt;28)</f>
        <v>0</v>
      </c>
      <c r="U1708" s="6" t="b">
        <f>AND(G1708="INPRG",K1708&gt;=14,K1708&lt;21)</f>
        <v>0</v>
      </c>
      <c r="V1708" s="6" t="b">
        <f>AND(G1708="INPRG",K1708&gt;=7,K1708&lt;14)</f>
        <v>0</v>
      </c>
      <c r="W1708" s="7" t="b">
        <f>AND(G1708="INPRG",K1708&lt;7)</f>
        <v>0</v>
      </c>
    </row>
    <row r="1709" spans="1:23" ht="15.75" x14ac:dyDescent="0.25">
      <c r="A1709" s="8" t="s">
        <v>3251</v>
      </c>
      <c r="B1709" s="9" t="s">
        <v>1</v>
      </c>
      <c r="C1709" s="9" t="s">
        <v>2</v>
      </c>
      <c r="D1709" s="9" t="s">
        <v>262</v>
      </c>
      <c r="E1709" s="9" t="s">
        <v>263</v>
      </c>
      <c r="F1709" s="10">
        <v>42083.343900462962</v>
      </c>
      <c r="G1709" s="9" t="s">
        <v>4</v>
      </c>
      <c r="H1709" s="9" t="s">
        <v>19</v>
      </c>
      <c r="I1709" s="10">
        <v>42090.958333333336</v>
      </c>
      <c r="J1709" s="11">
        <f ca="1">TODAY()</f>
        <v>42790</v>
      </c>
      <c r="K1709" s="12">
        <f>IF(I1709&lt;&gt;0,(I1709-F1709)-1,(J1709-F1709)-1)</f>
        <v>6.614432870374003</v>
      </c>
      <c r="L1709" s="12" t="b">
        <f>IF(G1709="CAN",TRUE,FALSE)</f>
        <v>0</v>
      </c>
      <c r="M1709" s="13" t="b">
        <f>AND(G1709="CLOSE",K1709&lt;=28)</f>
        <v>1</v>
      </c>
      <c r="N1709" s="13" t="b">
        <f>AND(G1709="CLOSE",K1709&gt;28,K1709&lt;=56)</f>
        <v>0</v>
      </c>
      <c r="O1709" s="13" t="b">
        <f>AND(G1709="CLOSE",K1709&gt;56,K1709&lt;=84)</f>
        <v>0</v>
      </c>
      <c r="P1709" s="13" t="b">
        <f>AND(G1709="CLOSE",K1709&gt;84)</f>
        <v>0</v>
      </c>
      <c r="Q1709" s="13" t="b">
        <f>AND(G1709 = "INPRG",K1709&gt;84)</f>
        <v>0</v>
      </c>
      <c r="R1709" s="13" t="b">
        <f>AND(G1709 = "INPRG",K1709&gt;56,K1709&lt;=84)</f>
        <v>0</v>
      </c>
      <c r="S1709" s="13" t="b">
        <f>AND(G1709 = "INPRG",K1709&gt;28,K1709&lt;56)</f>
        <v>0</v>
      </c>
      <c r="T1709" s="13" t="b">
        <f>AND(G1709="INPRG",K1709&gt;=21,K1709&lt;28)</f>
        <v>0</v>
      </c>
      <c r="U1709" s="13" t="b">
        <f>AND(G1709="INPRG",K1709&gt;=14,K1709&lt;21)</f>
        <v>0</v>
      </c>
      <c r="V1709" s="13" t="b">
        <f>AND(G1709="INPRG",K1709&gt;=7,K1709&lt;14)</f>
        <v>0</v>
      </c>
      <c r="W1709" s="14" t="b">
        <f>AND(G1709="INPRG",K1709&lt;7)</f>
        <v>0</v>
      </c>
    </row>
    <row r="1710" spans="1:23" ht="15.75" x14ac:dyDescent="0.25">
      <c r="A1710" s="1" t="s">
        <v>3252</v>
      </c>
      <c r="B1710" s="2" t="s">
        <v>1</v>
      </c>
      <c r="C1710" s="2" t="s">
        <v>2</v>
      </c>
      <c r="D1710" s="2" t="s">
        <v>265</v>
      </c>
      <c r="E1710" s="2" t="s">
        <v>266</v>
      </c>
      <c r="F1710" s="3">
        <v>42083.343912037039</v>
      </c>
      <c r="G1710" s="2" t="s">
        <v>4</v>
      </c>
      <c r="H1710" s="2" t="s">
        <v>19</v>
      </c>
      <c r="I1710" s="3">
        <v>42090.958333333336</v>
      </c>
      <c r="J1710" s="4">
        <f ca="1">TODAY()</f>
        <v>42790</v>
      </c>
      <c r="K1710" s="5">
        <f>IF(I1710&lt;&gt;0,(I1710-F1710)-1,(J1710-F1710)-1)</f>
        <v>6.6144212962972233</v>
      </c>
      <c r="L1710" s="5" t="b">
        <f>IF(G1710="CAN",TRUE,FALSE)</f>
        <v>0</v>
      </c>
      <c r="M1710" s="6" t="b">
        <f>AND(G1710="CLOSE",K1710&lt;=28)</f>
        <v>1</v>
      </c>
      <c r="N1710" s="6" t="b">
        <f>AND(G1710="CLOSE",K1710&gt;28,K1710&lt;=56)</f>
        <v>0</v>
      </c>
      <c r="O1710" s="6" t="b">
        <f>AND(G1710="CLOSE",K1710&gt;56,K1710&lt;=84)</f>
        <v>0</v>
      </c>
      <c r="P1710" s="6" t="b">
        <f>AND(G1710="CLOSE",K1710&gt;84)</f>
        <v>0</v>
      </c>
      <c r="Q1710" s="6" t="b">
        <f>AND(G1710 = "INPRG",K1710&gt;84)</f>
        <v>0</v>
      </c>
      <c r="R1710" s="6" t="b">
        <f>AND(G1710 = "INPRG",K1710&gt;56,K1710&lt;=84)</f>
        <v>0</v>
      </c>
      <c r="S1710" s="6" t="b">
        <f>AND(G1710 = "INPRG",K1710&gt;28,K1710&lt;56)</f>
        <v>0</v>
      </c>
      <c r="T1710" s="6" t="b">
        <f>AND(G1710="INPRG",K1710&gt;=21,K1710&lt;28)</f>
        <v>0</v>
      </c>
      <c r="U1710" s="6" t="b">
        <f>AND(G1710="INPRG",K1710&gt;=14,K1710&lt;21)</f>
        <v>0</v>
      </c>
      <c r="V1710" s="6" t="b">
        <f>AND(G1710="INPRG",K1710&gt;=7,K1710&lt;14)</f>
        <v>0</v>
      </c>
      <c r="W1710" s="7" t="b">
        <f>AND(G1710="INPRG",K1710&lt;7)</f>
        <v>0</v>
      </c>
    </row>
    <row r="1711" spans="1:23" ht="15.75" x14ac:dyDescent="0.25">
      <c r="A1711" s="8" t="s">
        <v>3253</v>
      </c>
      <c r="B1711" s="9" t="s">
        <v>1</v>
      </c>
      <c r="C1711" s="9" t="s">
        <v>2</v>
      </c>
      <c r="D1711" s="9" t="s">
        <v>1384</v>
      </c>
      <c r="E1711" s="9" t="s">
        <v>266</v>
      </c>
      <c r="F1711" s="10">
        <v>42083.343935185185</v>
      </c>
      <c r="G1711" s="9" t="s">
        <v>4</v>
      </c>
      <c r="H1711" s="9" t="s">
        <v>19</v>
      </c>
      <c r="I1711" s="10">
        <v>42090.958333333336</v>
      </c>
      <c r="J1711" s="11">
        <f ca="1">TODAY()</f>
        <v>42790</v>
      </c>
      <c r="K1711" s="12">
        <f>IF(I1711&lt;&gt;0,(I1711-F1711)-1,(J1711-F1711)-1)</f>
        <v>6.61439814815094</v>
      </c>
      <c r="L1711" s="12" t="b">
        <f>IF(G1711="CAN",TRUE,FALSE)</f>
        <v>0</v>
      </c>
      <c r="M1711" s="13" t="b">
        <f>AND(G1711="CLOSE",K1711&lt;=28)</f>
        <v>1</v>
      </c>
      <c r="N1711" s="13" t="b">
        <f>AND(G1711="CLOSE",K1711&gt;28,K1711&lt;=56)</f>
        <v>0</v>
      </c>
      <c r="O1711" s="13" t="b">
        <f>AND(G1711="CLOSE",K1711&gt;56,K1711&lt;=84)</f>
        <v>0</v>
      </c>
      <c r="P1711" s="13" t="b">
        <f>AND(G1711="CLOSE",K1711&gt;84)</f>
        <v>0</v>
      </c>
      <c r="Q1711" s="13" t="b">
        <f>AND(G1711 = "INPRG",K1711&gt;84)</f>
        <v>0</v>
      </c>
      <c r="R1711" s="13" t="b">
        <f>AND(G1711 = "INPRG",K1711&gt;56,K1711&lt;=84)</f>
        <v>0</v>
      </c>
      <c r="S1711" s="13" t="b">
        <f>AND(G1711 = "INPRG",K1711&gt;28,K1711&lt;56)</f>
        <v>0</v>
      </c>
      <c r="T1711" s="13" t="b">
        <f>AND(G1711="INPRG",K1711&gt;=21,K1711&lt;28)</f>
        <v>0</v>
      </c>
      <c r="U1711" s="13" t="b">
        <f>AND(G1711="INPRG",K1711&gt;=14,K1711&lt;21)</f>
        <v>0</v>
      </c>
      <c r="V1711" s="13" t="b">
        <f>AND(G1711="INPRG",K1711&gt;=7,K1711&lt;14)</f>
        <v>0</v>
      </c>
      <c r="W1711" s="14" t="b">
        <f>AND(G1711="INPRG",K1711&lt;7)</f>
        <v>0</v>
      </c>
    </row>
    <row r="1712" spans="1:23" ht="15.75" x14ac:dyDescent="0.25">
      <c r="A1712" s="1" t="s">
        <v>3254</v>
      </c>
      <c r="B1712" s="2" t="s">
        <v>1</v>
      </c>
      <c r="C1712" s="2" t="s">
        <v>21</v>
      </c>
      <c r="D1712" s="2" t="s">
        <v>268</v>
      </c>
      <c r="E1712" s="2" t="s">
        <v>266</v>
      </c>
      <c r="F1712" s="3">
        <v>42083.343958333331</v>
      </c>
      <c r="G1712" s="2" t="s">
        <v>4</v>
      </c>
      <c r="H1712" s="2" t="s">
        <v>19</v>
      </c>
      <c r="I1712" s="3">
        <v>42086.958333333336</v>
      </c>
      <c r="J1712" s="4">
        <f ca="1">TODAY()</f>
        <v>42790</v>
      </c>
      <c r="K1712" s="5">
        <f>IF(I1712&lt;&gt;0,(I1712-F1712)-1,(J1712-F1712)-1)</f>
        <v>2.6143750000046566</v>
      </c>
      <c r="L1712" s="5" t="b">
        <f>IF(G1712="CAN",TRUE,FALSE)</f>
        <v>0</v>
      </c>
      <c r="M1712" s="6" t="b">
        <f>AND(G1712="CLOSE",K1712&lt;=28)</f>
        <v>1</v>
      </c>
      <c r="N1712" s="6" t="b">
        <f>AND(G1712="CLOSE",K1712&gt;28,K1712&lt;=56)</f>
        <v>0</v>
      </c>
      <c r="O1712" s="6" t="b">
        <f>AND(G1712="CLOSE",K1712&gt;56,K1712&lt;=84)</f>
        <v>0</v>
      </c>
      <c r="P1712" s="6" t="b">
        <f>AND(G1712="CLOSE",K1712&gt;84)</f>
        <v>0</v>
      </c>
      <c r="Q1712" s="6" t="b">
        <f>AND(G1712 = "INPRG",K1712&gt;84)</f>
        <v>0</v>
      </c>
      <c r="R1712" s="6" t="b">
        <f>AND(G1712 = "INPRG",K1712&gt;56,K1712&lt;=84)</f>
        <v>0</v>
      </c>
      <c r="S1712" s="6" t="b">
        <f>AND(G1712 = "INPRG",K1712&gt;28,K1712&lt;56)</f>
        <v>0</v>
      </c>
      <c r="T1712" s="6" t="b">
        <f>AND(G1712="INPRG",K1712&gt;=21,K1712&lt;28)</f>
        <v>0</v>
      </c>
      <c r="U1712" s="6" t="b">
        <f>AND(G1712="INPRG",K1712&gt;=14,K1712&lt;21)</f>
        <v>0</v>
      </c>
      <c r="V1712" s="6" t="b">
        <f>AND(G1712="INPRG",K1712&gt;=7,K1712&lt;14)</f>
        <v>0</v>
      </c>
      <c r="W1712" s="7" t="b">
        <f>AND(G1712="INPRG",K1712&lt;7)</f>
        <v>0</v>
      </c>
    </row>
    <row r="1713" spans="1:23" ht="15.75" x14ac:dyDescent="0.25">
      <c r="A1713" s="8" t="s">
        <v>3255</v>
      </c>
      <c r="B1713" s="9" t="s">
        <v>1</v>
      </c>
      <c r="C1713" s="9" t="s">
        <v>21</v>
      </c>
      <c r="D1713" s="9" t="s">
        <v>270</v>
      </c>
      <c r="E1713" s="9" t="s">
        <v>263</v>
      </c>
      <c r="F1713" s="10">
        <v>42083.343969907408</v>
      </c>
      <c r="G1713" s="9" t="s">
        <v>4</v>
      </c>
      <c r="H1713" s="9" t="s">
        <v>19</v>
      </c>
      <c r="I1713" s="10">
        <v>42086.958333333336</v>
      </c>
      <c r="J1713" s="11">
        <f ca="1">TODAY()</f>
        <v>42790</v>
      </c>
      <c r="K1713" s="12">
        <f>IF(I1713&lt;&gt;0,(I1713-F1713)-1,(J1713-F1713)-1)</f>
        <v>2.614363425927877</v>
      </c>
      <c r="L1713" s="12" t="b">
        <f>IF(G1713="CAN",TRUE,FALSE)</f>
        <v>0</v>
      </c>
      <c r="M1713" s="13" t="b">
        <f>AND(G1713="CLOSE",K1713&lt;=28)</f>
        <v>1</v>
      </c>
      <c r="N1713" s="13" t="b">
        <f>AND(G1713="CLOSE",K1713&gt;28,K1713&lt;=56)</f>
        <v>0</v>
      </c>
      <c r="O1713" s="13" t="b">
        <f>AND(G1713="CLOSE",K1713&gt;56,K1713&lt;=84)</f>
        <v>0</v>
      </c>
      <c r="P1713" s="13" t="b">
        <f>AND(G1713="CLOSE",K1713&gt;84)</f>
        <v>0</v>
      </c>
      <c r="Q1713" s="13" t="b">
        <f>AND(G1713 = "INPRG",K1713&gt;84)</f>
        <v>0</v>
      </c>
      <c r="R1713" s="13" t="b">
        <f>AND(G1713 = "INPRG",K1713&gt;56,K1713&lt;=84)</f>
        <v>0</v>
      </c>
      <c r="S1713" s="13" t="b">
        <f>AND(G1713 = "INPRG",K1713&gt;28,K1713&lt;56)</f>
        <v>0</v>
      </c>
      <c r="T1713" s="13" t="b">
        <f>AND(G1713="INPRG",K1713&gt;=21,K1713&lt;28)</f>
        <v>0</v>
      </c>
      <c r="U1713" s="13" t="b">
        <f>AND(G1713="INPRG",K1713&gt;=14,K1713&lt;21)</f>
        <v>0</v>
      </c>
      <c r="V1713" s="13" t="b">
        <f>AND(G1713="INPRG",K1713&gt;=7,K1713&lt;14)</f>
        <v>0</v>
      </c>
      <c r="W1713" s="14" t="b">
        <f>AND(G1713="INPRG",K1713&lt;7)</f>
        <v>0</v>
      </c>
    </row>
    <row r="1714" spans="1:23" ht="15.75" x14ac:dyDescent="0.25">
      <c r="A1714" s="1" t="s">
        <v>3256</v>
      </c>
      <c r="B1714" s="2" t="s">
        <v>1</v>
      </c>
      <c r="C1714" s="2" t="s">
        <v>21</v>
      </c>
      <c r="D1714" s="2" t="s">
        <v>3257</v>
      </c>
      <c r="E1714" s="2" t="s">
        <v>3258</v>
      </c>
      <c r="F1714" s="3">
        <v>42083.344027777777</v>
      </c>
      <c r="G1714" s="2" t="s">
        <v>4</v>
      </c>
      <c r="H1714" s="2" t="s">
        <v>33</v>
      </c>
      <c r="I1714" s="3">
        <v>42086.958333333336</v>
      </c>
      <c r="J1714" s="4">
        <f ca="1">TODAY()</f>
        <v>42790</v>
      </c>
      <c r="K1714" s="5">
        <f>IF(I1714&lt;&gt;0,(I1714-F1714)-1,(J1714-F1714)-1)</f>
        <v>2.6143055555585306</v>
      </c>
      <c r="L1714" s="5" t="b">
        <f>IF(G1714="CAN",TRUE,FALSE)</f>
        <v>0</v>
      </c>
      <c r="M1714" s="6" t="b">
        <f>AND(G1714="CLOSE",K1714&lt;=28)</f>
        <v>1</v>
      </c>
      <c r="N1714" s="6" t="b">
        <f>AND(G1714="CLOSE",K1714&gt;28,K1714&lt;=56)</f>
        <v>0</v>
      </c>
      <c r="O1714" s="6" t="b">
        <f>AND(G1714="CLOSE",K1714&gt;56,K1714&lt;=84)</f>
        <v>0</v>
      </c>
      <c r="P1714" s="6" t="b">
        <f>AND(G1714="CLOSE",K1714&gt;84)</f>
        <v>0</v>
      </c>
      <c r="Q1714" s="6" t="b">
        <f>AND(G1714 = "INPRG",K1714&gt;84)</f>
        <v>0</v>
      </c>
      <c r="R1714" s="6" t="b">
        <f>AND(G1714 = "INPRG",K1714&gt;56,K1714&lt;=84)</f>
        <v>0</v>
      </c>
      <c r="S1714" s="6" t="b">
        <f>AND(G1714 = "INPRG",K1714&gt;28,K1714&lt;56)</f>
        <v>0</v>
      </c>
      <c r="T1714" s="6" t="b">
        <f>AND(G1714="INPRG",K1714&gt;=21,K1714&lt;28)</f>
        <v>0</v>
      </c>
      <c r="U1714" s="6" t="b">
        <f>AND(G1714="INPRG",K1714&gt;=14,K1714&lt;21)</f>
        <v>0</v>
      </c>
      <c r="V1714" s="6" t="b">
        <f>AND(G1714="INPRG",K1714&gt;=7,K1714&lt;14)</f>
        <v>0</v>
      </c>
      <c r="W1714" s="7" t="b">
        <f>AND(G1714="INPRG",K1714&lt;7)</f>
        <v>0</v>
      </c>
    </row>
    <row r="1715" spans="1:23" ht="15.75" x14ac:dyDescent="0.25">
      <c r="A1715" s="8" t="s">
        <v>3259</v>
      </c>
      <c r="B1715" s="9" t="s">
        <v>1</v>
      </c>
      <c r="C1715" s="9" t="s">
        <v>21</v>
      </c>
      <c r="D1715" s="9" t="s">
        <v>3260</v>
      </c>
      <c r="E1715" s="9" t="s">
        <v>3261</v>
      </c>
      <c r="F1715" s="10">
        <v>42083.344039351854</v>
      </c>
      <c r="G1715" s="9" t="s">
        <v>4</v>
      </c>
      <c r="H1715" s="9" t="s">
        <v>33</v>
      </c>
      <c r="I1715" s="10">
        <v>42086.958333333336</v>
      </c>
      <c r="J1715" s="11">
        <f ca="1">TODAY()</f>
        <v>42790</v>
      </c>
      <c r="K1715" s="12">
        <f>IF(I1715&lt;&gt;0,(I1715-F1715)-1,(J1715-F1715)-1)</f>
        <v>2.614293981481751</v>
      </c>
      <c r="L1715" s="12" t="b">
        <f>IF(G1715="CAN",TRUE,FALSE)</f>
        <v>0</v>
      </c>
      <c r="M1715" s="13" t="b">
        <f>AND(G1715="CLOSE",K1715&lt;=28)</f>
        <v>1</v>
      </c>
      <c r="N1715" s="13" t="b">
        <f>AND(G1715="CLOSE",K1715&gt;28,K1715&lt;=56)</f>
        <v>0</v>
      </c>
      <c r="O1715" s="13" t="b">
        <f>AND(G1715="CLOSE",K1715&gt;56,K1715&lt;=84)</f>
        <v>0</v>
      </c>
      <c r="P1715" s="13" t="b">
        <f>AND(G1715="CLOSE",K1715&gt;84)</f>
        <v>0</v>
      </c>
      <c r="Q1715" s="13" t="b">
        <f>AND(G1715 = "INPRG",K1715&gt;84)</f>
        <v>0</v>
      </c>
      <c r="R1715" s="13" t="b">
        <f>AND(G1715 = "INPRG",K1715&gt;56,K1715&lt;=84)</f>
        <v>0</v>
      </c>
      <c r="S1715" s="13" t="b">
        <f>AND(G1715 = "INPRG",K1715&gt;28,K1715&lt;56)</f>
        <v>0</v>
      </c>
      <c r="T1715" s="13" t="b">
        <f>AND(G1715="INPRG",K1715&gt;=21,K1715&lt;28)</f>
        <v>0</v>
      </c>
      <c r="U1715" s="13" t="b">
        <f>AND(G1715="INPRG",K1715&gt;=14,K1715&lt;21)</f>
        <v>0</v>
      </c>
      <c r="V1715" s="13" t="b">
        <f>AND(G1715="INPRG",K1715&gt;=7,K1715&lt;14)</f>
        <v>0</v>
      </c>
      <c r="W1715" s="14" t="b">
        <f>AND(G1715="INPRG",K1715&lt;7)</f>
        <v>0</v>
      </c>
    </row>
    <row r="1716" spans="1:23" ht="15.75" x14ac:dyDescent="0.25">
      <c r="A1716" s="1" t="s">
        <v>3262</v>
      </c>
      <c r="B1716" s="2" t="s">
        <v>1</v>
      </c>
      <c r="C1716" s="2" t="s">
        <v>21</v>
      </c>
      <c r="D1716" s="2" t="s">
        <v>3263</v>
      </c>
      <c r="E1716" s="2" t="s">
        <v>3264</v>
      </c>
      <c r="F1716" s="3">
        <v>42083.344097222223</v>
      </c>
      <c r="G1716" s="2" t="s">
        <v>4</v>
      </c>
      <c r="H1716" s="2" t="s">
        <v>33</v>
      </c>
      <c r="I1716" s="3">
        <v>42086.958333333336</v>
      </c>
      <c r="J1716" s="4">
        <f ca="1">TODAY()</f>
        <v>42790</v>
      </c>
      <c r="K1716" s="5">
        <f>IF(I1716&lt;&gt;0,(I1716-F1716)-1,(J1716-F1716)-1)</f>
        <v>2.6142361111124046</v>
      </c>
      <c r="L1716" s="5" t="b">
        <f>IF(G1716="CAN",TRUE,FALSE)</f>
        <v>0</v>
      </c>
      <c r="M1716" s="6" t="b">
        <f>AND(G1716="CLOSE",K1716&lt;=28)</f>
        <v>1</v>
      </c>
      <c r="N1716" s="6" t="b">
        <f>AND(G1716="CLOSE",K1716&gt;28,K1716&lt;=56)</f>
        <v>0</v>
      </c>
      <c r="O1716" s="6" t="b">
        <f>AND(G1716="CLOSE",K1716&gt;56,K1716&lt;=84)</f>
        <v>0</v>
      </c>
      <c r="P1716" s="6" t="b">
        <f>AND(G1716="CLOSE",K1716&gt;84)</f>
        <v>0</v>
      </c>
      <c r="Q1716" s="6" t="b">
        <f>AND(G1716 = "INPRG",K1716&gt;84)</f>
        <v>0</v>
      </c>
      <c r="R1716" s="6" t="b">
        <f>AND(G1716 = "INPRG",K1716&gt;56,K1716&lt;=84)</f>
        <v>0</v>
      </c>
      <c r="S1716" s="6" t="b">
        <f>AND(G1716 = "INPRG",K1716&gt;28,K1716&lt;56)</f>
        <v>0</v>
      </c>
      <c r="T1716" s="6" t="b">
        <f>AND(G1716="INPRG",K1716&gt;=21,K1716&lt;28)</f>
        <v>0</v>
      </c>
      <c r="U1716" s="6" t="b">
        <f>AND(G1716="INPRG",K1716&gt;=14,K1716&lt;21)</f>
        <v>0</v>
      </c>
      <c r="V1716" s="6" t="b">
        <f>AND(G1716="INPRG",K1716&gt;=7,K1716&lt;14)</f>
        <v>0</v>
      </c>
      <c r="W1716" s="7" t="b">
        <f>AND(G1716="INPRG",K1716&lt;7)</f>
        <v>0</v>
      </c>
    </row>
    <row r="1717" spans="1:23" ht="15.75" x14ac:dyDescent="0.25">
      <c r="A1717" s="8" t="s">
        <v>3265</v>
      </c>
      <c r="B1717" s="9" t="s">
        <v>1</v>
      </c>
      <c r="C1717" s="9" t="s">
        <v>2</v>
      </c>
      <c r="D1717" s="9" t="s">
        <v>301</v>
      </c>
      <c r="E1717" s="9" t="s">
        <v>36</v>
      </c>
      <c r="F1717" s="10">
        <v>42083.34412037037</v>
      </c>
      <c r="G1717" s="9" t="s">
        <v>4</v>
      </c>
      <c r="H1717" s="9" t="s">
        <v>33</v>
      </c>
      <c r="I1717" s="10">
        <v>42086.958333333336</v>
      </c>
      <c r="J1717" s="11">
        <f ca="1">TODAY()</f>
        <v>42790</v>
      </c>
      <c r="K1717" s="12">
        <f>IF(I1717&lt;&gt;0,(I1717-F1717)-1,(J1717-F1717)-1)</f>
        <v>2.6142129629661213</v>
      </c>
      <c r="L1717" s="12" t="b">
        <f>IF(G1717="CAN",TRUE,FALSE)</f>
        <v>0</v>
      </c>
      <c r="M1717" s="13" t="b">
        <f>AND(G1717="CLOSE",K1717&lt;=28)</f>
        <v>1</v>
      </c>
      <c r="N1717" s="13" t="b">
        <f>AND(G1717="CLOSE",K1717&gt;28,K1717&lt;=56)</f>
        <v>0</v>
      </c>
      <c r="O1717" s="13" t="b">
        <f>AND(G1717="CLOSE",K1717&gt;56,K1717&lt;=84)</f>
        <v>0</v>
      </c>
      <c r="P1717" s="13" t="b">
        <f>AND(G1717="CLOSE",K1717&gt;84)</f>
        <v>0</v>
      </c>
      <c r="Q1717" s="13" t="b">
        <f>AND(G1717 = "INPRG",K1717&gt;84)</f>
        <v>0</v>
      </c>
      <c r="R1717" s="13" t="b">
        <f>AND(G1717 = "INPRG",K1717&gt;56,K1717&lt;=84)</f>
        <v>0</v>
      </c>
      <c r="S1717" s="13" t="b">
        <f>AND(G1717 = "INPRG",K1717&gt;28,K1717&lt;56)</f>
        <v>0</v>
      </c>
      <c r="T1717" s="13" t="b">
        <f>AND(G1717="INPRG",K1717&gt;=21,K1717&lt;28)</f>
        <v>0</v>
      </c>
      <c r="U1717" s="13" t="b">
        <f>AND(G1717="INPRG",K1717&gt;=14,K1717&lt;21)</f>
        <v>0</v>
      </c>
      <c r="V1717" s="13" t="b">
        <f>AND(G1717="INPRG",K1717&gt;=7,K1717&lt;14)</f>
        <v>0</v>
      </c>
      <c r="W1717" s="14" t="b">
        <f>AND(G1717="INPRG",K1717&lt;7)</f>
        <v>0</v>
      </c>
    </row>
    <row r="1718" spans="1:23" ht="15.75" x14ac:dyDescent="0.25">
      <c r="A1718" s="1" t="s">
        <v>3266</v>
      </c>
      <c r="B1718" s="2" t="s">
        <v>1</v>
      </c>
      <c r="C1718" s="2" t="s">
        <v>21</v>
      </c>
      <c r="D1718" s="2" t="s">
        <v>3267</v>
      </c>
      <c r="E1718" s="2" t="s">
        <v>3268</v>
      </c>
      <c r="F1718" s="3">
        <v>42083.344155092593</v>
      </c>
      <c r="G1718" s="2" t="s">
        <v>4</v>
      </c>
      <c r="H1718" s="2" t="s">
        <v>29</v>
      </c>
      <c r="I1718" s="3">
        <v>42087.958333333336</v>
      </c>
      <c r="J1718" s="4">
        <f ca="1">TODAY()</f>
        <v>42790</v>
      </c>
      <c r="K1718" s="5">
        <f>IF(I1718&lt;&gt;0,(I1718-F1718)-1,(J1718-F1718)-1)</f>
        <v>3.6141782407430583</v>
      </c>
      <c r="L1718" s="5" t="b">
        <f>IF(G1718="CAN",TRUE,FALSE)</f>
        <v>0</v>
      </c>
      <c r="M1718" s="6" t="b">
        <f>AND(G1718="CLOSE",K1718&lt;=28)</f>
        <v>1</v>
      </c>
      <c r="N1718" s="6" t="b">
        <f>AND(G1718="CLOSE",K1718&gt;28,K1718&lt;=56)</f>
        <v>0</v>
      </c>
      <c r="O1718" s="6" t="b">
        <f>AND(G1718="CLOSE",K1718&gt;56,K1718&lt;=84)</f>
        <v>0</v>
      </c>
      <c r="P1718" s="6" t="b">
        <f>AND(G1718="CLOSE",K1718&gt;84)</f>
        <v>0</v>
      </c>
      <c r="Q1718" s="6" t="b">
        <f>AND(G1718 = "INPRG",K1718&gt;84)</f>
        <v>0</v>
      </c>
      <c r="R1718" s="6" t="b">
        <f>AND(G1718 = "INPRG",K1718&gt;56,K1718&lt;=84)</f>
        <v>0</v>
      </c>
      <c r="S1718" s="6" t="b">
        <f>AND(G1718 = "INPRG",K1718&gt;28,K1718&lt;56)</f>
        <v>0</v>
      </c>
      <c r="T1718" s="6" t="b">
        <f>AND(G1718="INPRG",K1718&gt;=21,K1718&lt;28)</f>
        <v>0</v>
      </c>
      <c r="U1718" s="6" t="b">
        <f>AND(G1718="INPRG",K1718&gt;=14,K1718&lt;21)</f>
        <v>0</v>
      </c>
      <c r="V1718" s="6" t="b">
        <f>AND(G1718="INPRG",K1718&gt;=7,K1718&lt;14)</f>
        <v>0</v>
      </c>
      <c r="W1718" s="7" t="b">
        <f>AND(G1718="INPRG",K1718&lt;7)</f>
        <v>0</v>
      </c>
    </row>
    <row r="1719" spans="1:23" ht="15.75" x14ac:dyDescent="0.25">
      <c r="A1719" s="8" t="s">
        <v>3269</v>
      </c>
      <c r="B1719" s="9" t="s">
        <v>1</v>
      </c>
      <c r="C1719" s="9" t="s">
        <v>21</v>
      </c>
      <c r="D1719" s="9" t="s">
        <v>3270</v>
      </c>
      <c r="E1719" s="9" t="s">
        <v>3271</v>
      </c>
      <c r="F1719" s="10">
        <v>42083.344166666669</v>
      </c>
      <c r="G1719" s="9" t="s">
        <v>4</v>
      </c>
      <c r="H1719" s="9" t="s">
        <v>29</v>
      </c>
      <c r="I1719" s="10">
        <v>42087.958333333336</v>
      </c>
      <c r="J1719" s="11">
        <f ca="1">TODAY()</f>
        <v>42790</v>
      </c>
      <c r="K1719" s="12">
        <f>IF(I1719&lt;&gt;0,(I1719-F1719)-1,(J1719-F1719)-1)</f>
        <v>3.6141666666662786</v>
      </c>
      <c r="L1719" s="12" t="b">
        <f>IF(G1719="CAN",TRUE,FALSE)</f>
        <v>0</v>
      </c>
      <c r="M1719" s="13" t="b">
        <f>AND(G1719="CLOSE",K1719&lt;=28)</f>
        <v>1</v>
      </c>
      <c r="N1719" s="13" t="b">
        <f>AND(G1719="CLOSE",K1719&gt;28,K1719&lt;=56)</f>
        <v>0</v>
      </c>
      <c r="O1719" s="13" t="b">
        <f>AND(G1719="CLOSE",K1719&gt;56,K1719&lt;=84)</f>
        <v>0</v>
      </c>
      <c r="P1719" s="13" t="b">
        <f>AND(G1719="CLOSE",K1719&gt;84)</f>
        <v>0</v>
      </c>
      <c r="Q1719" s="13" t="b">
        <f>AND(G1719 = "INPRG",K1719&gt;84)</f>
        <v>0</v>
      </c>
      <c r="R1719" s="13" t="b">
        <f>AND(G1719 = "INPRG",K1719&gt;56,K1719&lt;=84)</f>
        <v>0</v>
      </c>
      <c r="S1719" s="13" t="b">
        <f>AND(G1719 = "INPRG",K1719&gt;28,K1719&lt;56)</f>
        <v>0</v>
      </c>
      <c r="T1719" s="13" t="b">
        <f>AND(G1719="INPRG",K1719&gt;=21,K1719&lt;28)</f>
        <v>0</v>
      </c>
      <c r="U1719" s="13" t="b">
        <f>AND(G1719="INPRG",K1719&gt;=14,K1719&lt;21)</f>
        <v>0</v>
      </c>
      <c r="V1719" s="13" t="b">
        <f>AND(G1719="INPRG",K1719&gt;=7,K1719&lt;14)</f>
        <v>0</v>
      </c>
      <c r="W1719" s="14" t="b">
        <f>AND(G1719="INPRG",K1719&lt;7)</f>
        <v>0</v>
      </c>
    </row>
    <row r="1720" spans="1:23" ht="15.75" x14ac:dyDescent="0.25">
      <c r="A1720" s="1" t="s">
        <v>3272</v>
      </c>
      <c r="B1720" s="2" t="s">
        <v>1</v>
      </c>
      <c r="C1720" s="2" t="s">
        <v>21</v>
      </c>
      <c r="D1720" s="2" t="s">
        <v>3273</v>
      </c>
      <c r="E1720" s="2" t="s">
        <v>3274</v>
      </c>
      <c r="F1720" s="3">
        <v>42083.344189814816</v>
      </c>
      <c r="G1720" s="2" t="s">
        <v>4</v>
      </c>
      <c r="H1720" s="2" t="s">
        <v>33</v>
      </c>
      <c r="I1720" s="3">
        <v>42087.958333333336</v>
      </c>
      <c r="J1720" s="4">
        <f ca="1">TODAY()</f>
        <v>42790</v>
      </c>
      <c r="K1720" s="5">
        <f>IF(I1720&lt;&gt;0,(I1720-F1720)-1,(J1720-F1720)-1)</f>
        <v>3.6141435185199953</v>
      </c>
      <c r="L1720" s="5" t="b">
        <f>IF(G1720="CAN",TRUE,FALSE)</f>
        <v>0</v>
      </c>
      <c r="M1720" s="6" t="b">
        <f>AND(G1720="CLOSE",K1720&lt;=28)</f>
        <v>1</v>
      </c>
      <c r="N1720" s="6" t="b">
        <f>AND(G1720="CLOSE",K1720&gt;28,K1720&lt;=56)</f>
        <v>0</v>
      </c>
      <c r="O1720" s="6" t="b">
        <f>AND(G1720="CLOSE",K1720&gt;56,K1720&lt;=84)</f>
        <v>0</v>
      </c>
      <c r="P1720" s="6" t="b">
        <f>AND(G1720="CLOSE",K1720&gt;84)</f>
        <v>0</v>
      </c>
      <c r="Q1720" s="6" t="b">
        <f>AND(G1720 = "INPRG",K1720&gt;84)</f>
        <v>0</v>
      </c>
      <c r="R1720" s="6" t="b">
        <f>AND(G1720 = "INPRG",K1720&gt;56,K1720&lt;=84)</f>
        <v>0</v>
      </c>
      <c r="S1720" s="6" t="b">
        <f>AND(G1720 = "INPRG",K1720&gt;28,K1720&lt;56)</f>
        <v>0</v>
      </c>
      <c r="T1720" s="6" t="b">
        <f>AND(G1720="INPRG",K1720&gt;=21,K1720&lt;28)</f>
        <v>0</v>
      </c>
      <c r="U1720" s="6" t="b">
        <f>AND(G1720="INPRG",K1720&gt;=14,K1720&lt;21)</f>
        <v>0</v>
      </c>
      <c r="V1720" s="6" t="b">
        <f>AND(G1720="INPRG",K1720&gt;=7,K1720&lt;14)</f>
        <v>0</v>
      </c>
      <c r="W1720" s="7" t="b">
        <f>AND(G1720="INPRG",K1720&lt;7)</f>
        <v>0</v>
      </c>
    </row>
    <row r="1721" spans="1:23" ht="15.75" x14ac:dyDescent="0.25">
      <c r="A1721" s="8" t="s">
        <v>3275</v>
      </c>
      <c r="B1721" s="9" t="s">
        <v>1</v>
      </c>
      <c r="C1721" s="9" t="s">
        <v>21</v>
      </c>
      <c r="D1721" s="9" t="s">
        <v>3276</v>
      </c>
      <c r="E1721" s="9" t="s">
        <v>3277</v>
      </c>
      <c r="F1721" s="10">
        <v>42083.344305555554</v>
      </c>
      <c r="G1721" s="9" t="s">
        <v>4</v>
      </c>
      <c r="H1721" s="9" t="s">
        <v>325</v>
      </c>
      <c r="I1721" s="10">
        <v>42092.958333333336</v>
      </c>
      <c r="J1721" s="11">
        <f ca="1">TODAY()</f>
        <v>42790</v>
      </c>
      <c r="K1721" s="12">
        <f>IF(I1721&lt;&gt;0,(I1721-F1721)-1,(J1721-F1721)-1)</f>
        <v>8.6140277777813026</v>
      </c>
      <c r="L1721" s="12" t="b">
        <f>IF(G1721="CAN",TRUE,FALSE)</f>
        <v>0</v>
      </c>
      <c r="M1721" s="13" t="b">
        <f>AND(G1721="CLOSE",K1721&lt;=28)</f>
        <v>1</v>
      </c>
      <c r="N1721" s="13" t="b">
        <f>AND(G1721="CLOSE",K1721&gt;28,K1721&lt;=56)</f>
        <v>0</v>
      </c>
      <c r="O1721" s="13" t="b">
        <f>AND(G1721="CLOSE",K1721&gt;56,K1721&lt;=84)</f>
        <v>0</v>
      </c>
      <c r="P1721" s="13" t="b">
        <f>AND(G1721="CLOSE",K1721&gt;84)</f>
        <v>0</v>
      </c>
      <c r="Q1721" s="13" t="b">
        <f>AND(G1721 = "INPRG",K1721&gt;84)</f>
        <v>0</v>
      </c>
      <c r="R1721" s="13" t="b">
        <f>AND(G1721 = "INPRG",K1721&gt;56,K1721&lt;=84)</f>
        <v>0</v>
      </c>
      <c r="S1721" s="13" t="b">
        <f>AND(G1721 = "INPRG",K1721&gt;28,K1721&lt;56)</f>
        <v>0</v>
      </c>
      <c r="T1721" s="13" t="b">
        <f>AND(G1721="INPRG",K1721&gt;=21,K1721&lt;28)</f>
        <v>0</v>
      </c>
      <c r="U1721" s="13" t="b">
        <f>AND(G1721="INPRG",K1721&gt;=14,K1721&lt;21)</f>
        <v>0</v>
      </c>
      <c r="V1721" s="13" t="b">
        <f>AND(G1721="INPRG",K1721&gt;=7,K1721&lt;14)</f>
        <v>0</v>
      </c>
      <c r="W1721" s="14" t="b">
        <f>AND(G1721="INPRG",K1721&lt;7)</f>
        <v>0</v>
      </c>
    </row>
    <row r="1722" spans="1:23" ht="15.75" x14ac:dyDescent="0.25">
      <c r="A1722" s="1" t="s">
        <v>3278</v>
      </c>
      <c r="B1722" s="2" t="s">
        <v>1</v>
      </c>
      <c r="C1722" s="2" t="s">
        <v>2</v>
      </c>
      <c r="D1722" s="2" t="s">
        <v>3279</v>
      </c>
      <c r="E1722" s="2" t="s">
        <v>3277</v>
      </c>
      <c r="F1722" s="3">
        <v>42083.344328703701</v>
      </c>
      <c r="G1722" s="2" t="s">
        <v>4</v>
      </c>
      <c r="H1722" s="2" t="s">
        <v>325</v>
      </c>
      <c r="I1722" s="3">
        <v>42091.958333333336</v>
      </c>
      <c r="J1722" s="4">
        <f ca="1">TODAY()</f>
        <v>42790</v>
      </c>
      <c r="K1722" s="5">
        <f>IF(I1722&lt;&gt;0,(I1722-F1722)-1,(J1722-F1722)-1)</f>
        <v>7.6140046296350192</v>
      </c>
      <c r="L1722" s="5" t="b">
        <f>IF(G1722="CAN",TRUE,FALSE)</f>
        <v>0</v>
      </c>
      <c r="M1722" s="6" t="b">
        <f>AND(G1722="CLOSE",K1722&lt;=28)</f>
        <v>1</v>
      </c>
      <c r="N1722" s="6" t="b">
        <f>AND(G1722="CLOSE",K1722&gt;28,K1722&lt;=56)</f>
        <v>0</v>
      </c>
      <c r="O1722" s="6" t="b">
        <f>AND(G1722="CLOSE",K1722&gt;56,K1722&lt;=84)</f>
        <v>0</v>
      </c>
      <c r="P1722" s="6" t="b">
        <f>AND(G1722="CLOSE",K1722&gt;84)</f>
        <v>0</v>
      </c>
      <c r="Q1722" s="6" t="b">
        <f>AND(G1722 = "INPRG",K1722&gt;84)</f>
        <v>0</v>
      </c>
      <c r="R1722" s="6" t="b">
        <f>AND(G1722 = "INPRG",K1722&gt;56,K1722&lt;=84)</f>
        <v>0</v>
      </c>
      <c r="S1722" s="6" t="b">
        <f>AND(G1722 = "INPRG",K1722&gt;28,K1722&lt;56)</f>
        <v>0</v>
      </c>
      <c r="T1722" s="6" t="b">
        <f>AND(G1722="INPRG",K1722&gt;=21,K1722&lt;28)</f>
        <v>0</v>
      </c>
      <c r="U1722" s="6" t="b">
        <f>AND(G1722="INPRG",K1722&gt;=14,K1722&lt;21)</f>
        <v>0</v>
      </c>
      <c r="V1722" s="6" t="b">
        <f>AND(G1722="INPRG",K1722&gt;=7,K1722&lt;14)</f>
        <v>0</v>
      </c>
      <c r="W1722" s="7" t="b">
        <f>AND(G1722="INPRG",K1722&lt;7)</f>
        <v>0</v>
      </c>
    </row>
    <row r="1723" spans="1:23" ht="15.75" x14ac:dyDescent="0.25">
      <c r="A1723" s="8" t="s">
        <v>3280</v>
      </c>
      <c r="B1723" s="9" t="s">
        <v>1</v>
      </c>
      <c r="C1723" s="9" t="s">
        <v>21</v>
      </c>
      <c r="D1723" s="9" t="s">
        <v>345</v>
      </c>
      <c r="E1723" s="9"/>
      <c r="F1723" s="10">
        <v>42083.344351851854</v>
      </c>
      <c r="G1723" s="9" t="s">
        <v>4</v>
      </c>
      <c r="H1723" s="9" t="s">
        <v>134</v>
      </c>
      <c r="I1723" s="10">
        <v>42088.958333333336</v>
      </c>
      <c r="J1723" s="11">
        <f ca="1">TODAY()</f>
        <v>42790</v>
      </c>
      <c r="K1723" s="12">
        <f>IF(I1723&lt;&gt;0,(I1723-F1723)-1,(J1723-F1723)-1)</f>
        <v>4.6139814814814599</v>
      </c>
      <c r="L1723" s="12" t="b">
        <f>IF(G1723="CAN",TRUE,FALSE)</f>
        <v>0</v>
      </c>
      <c r="M1723" s="13" t="b">
        <f>AND(G1723="CLOSE",K1723&lt;=28)</f>
        <v>1</v>
      </c>
      <c r="N1723" s="13" t="b">
        <f>AND(G1723="CLOSE",K1723&gt;28,K1723&lt;=56)</f>
        <v>0</v>
      </c>
      <c r="O1723" s="13" t="b">
        <f>AND(G1723="CLOSE",K1723&gt;56,K1723&lt;=84)</f>
        <v>0</v>
      </c>
      <c r="P1723" s="13" t="b">
        <f>AND(G1723="CLOSE",K1723&gt;84)</f>
        <v>0</v>
      </c>
      <c r="Q1723" s="13" t="b">
        <f>AND(G1723 = "INPRG",K1723&gt;84)</f>
        <v>0</v>
      </c>
      <c r="R1723" s="13" t="b">
        <f>AND(G1723 = "INPRG",K1723&gt;56,K1723&lt;=84)</f>
        <v>0</v>
      </c>
      <c r="S1723" s="13" t="b">
        <f>AND(G1723 = "INPRG",K1723&gt;28,K1723&lt;56)</f>
        <v>0</v>
      </c>
      <c r="T1723" s="13" t="b">
        <f>AND(G1723="INPRG",K1723&gt;=21,K1723&lt;28)</f>
        <v>0</v>
      </c>
      <c r="U1723" s="13" t="b">
        <f>AND(G1723="INPRG",K1723&gt;=14,K1723&lt;21)</f>
        <v>0</v>
      </c>
      <c r="V1723" s="13" t="b">
        <f>AND(G1723="INPRG",K1723&gt;=7,K1723&lt;14)</f>
        <v>0</v>
      </c>
      <c r="W1723" s="14" t="b">
        <f>AND(G1723="INPRG",K1723&lt;7)</f>
        <v>0</v>
      </c>
    </row>
    <row r="1724" spans="1:23" ht="15.75" x14ac:dyDescent="0.25">
      <c r="A1724" s="1" t="s">
        <v>3281</v>
      </c>
      <c r="B1724" s="2" t="s">
        <v>1</v>
      </c>
      <c r="C1724" s="2" t="s">
        <v>21</v>
      </c>
      <c r="D1724" s="2" t="s">
        <v>1426</v>
      </c>
      <c r="E1724" s="2" t="s">
        <v>348</v>
      </c>
      <c r="F1724" s="3">
        <v>42083.344363425924</v>
      </c>
      <c r="G1724" s="2" t="s">
        <v>4</v>
      </c>
      <c r="H1724" s="2" t="s">
        <v>134</v>
      </c>
      <c r="I1724" s="3">
        <v>42088.958333333336</v>
      </c>
      <c r="J1724" s="4">
        <f ca="1">TODAY()</f>
        <v>42790</v>
      </c>
      <c r="K1724" s="5">
        <f>IF(I1724&lt;&gt;0,(I1724-F1724)-1,(J1724-F1724)-1)</f>
        <v>4.6139699074119562</v>
      </c>
      <c r="L1724" s="5" t="b">
        <f>IF(G1724="CAN",TRUE,FALSE)</f>
        <v>0</v>
      </c>
      <c r="M1724" s="6" t="b">
        <f>AND(G1724="CLOSE",K1724&lt;=28)</f>
        <v>1</v>
      </c>
      <c r="N1724" s="6" t="b">
        <f>AND(G1724="CLOSE",K1724&gt;28,K1724&lt;=56)</f>
        <v>0</v>
      </c>
      <c r="O1724" s="6" t="b">
        <f>AND(G1724="CLOSE",K1724&gt;56,K1724&lt;=84)</f>
        <v>0</v>
      </c>
      <c r="P1724" s="6" t="b">
        <f>AND(G1724="CLOSE",K1724&gt;84)</f>
        <v>0</v>
      </c>
      <c r="Q1724" s="6" t="b">
        <f>AND(G1724 = "INPRG",K1724&gt;84)</f>
        <v>0</v>
      </c>
      <c r="R1724" s="6" t="b">
        <f>AND(G1724 = "INPRG",K1724&gt;56,K1724&lt;=84)</f>
        <v>0</v>
      </c>
      <c r="S1724" s="6" t="b">
        <f>AND(G1724 = "INPRG",K1724&gt;28,K1724&lt;56)</f>
        <v>0</v>
      </c>
      <c r="T1724" s="6" t="b">
        <f>AND(G1724="INPRG",K1724&gt;=21,K1724&lt;28)</f>
        <v>0</v>
      </c>
      <c r="U1724" s="6" t="b">
        <f>AND(G1724="INPRG",K1724&gt;=14,K1724&lt;21)</f>
        <v>0</v>
      </c>
      <c r="V1724" s="6" t="b">
        <f>AND(G1724="INPRG",K1724&gt;=7,K1724&lt;14)</f>
        <v>0</v>
      </c>
      <c r="W1724" s="7" t="b">
        <f>AND(G1724="INPRG",K1724&lt;7)</f>
        <v>0</v>
      </c>
    </row>
    <row r="1725" spans="1:23" ht="15.75" x14ac:dyDescent="0.25">
      <c r="A1725" s="8" t="s">
        <v>3282</v>
      </c>
      <c r="B1725" s="9" t="s">
        <v>1</v>
      </c>
      <c r="C1725" s="9" t="s">
        <v>21</v>
      </c>
      <c r="D1725" s="9" t="s">
        <v>1428</v>
      </c>
      <c r="E1725" s="9" t="s">
        <v>351</v>
      </c>
      <c r="F1725" s="10">
        <v>42083.344386574077</v>
      </c>
      <c r="G1725" s="9" t="s">
        <v>4</v>
      </c>
      <c r="H1725" s="9" t="s">
        <v>134</v>
      </c>
      <c r="I1725" s="10">
        <v>42088.958333333336</v>
      </c>
      <c r="J1725" s="11">
        <f ca="1">TODAY()</f>
        <v>42790</v>
      </c>
      <c r="K1725" s="12">
        <f>IF(I1725&lt;&gt;0,(I1725-F1725)-1,(J1725-F1725)-1)</f>
        <v>4.6139467592583969</v>
      </c>
      <c r="L1725" s="12" t="b">
        <f>IF(G1725="CAN",TRUE,FALSE)</f>
        <v>0</v>
      </c>
      <c r="M1725" s="13" t="b">
        <f>AND(G1725="CLOSE",K1725&lt;=28)</f>
        <v>1</v>
      </c>
      <c r="N1725" s="13" t="b">
        <f>AND(G1725="CLOSE",K1725&gt;28,K1725&lt;=56)</f>
        <v>0</v>
      </c>
      <c r="O1725" s="13" t="b">
        <f>AND(G1725="CLOSE",K1725&gt;56,K1725&lt;=84)</f>
        <v>0</v>
      </c>
      <c r="P1725" s="13" t="b">
        <f>AND(G1725="CLOSE",K1725&gt;84)</f>
        <v>0</v>
      </c>
      <c r="Q1725" s="13" t="b">
        <f>AND(G1725 = "INPRG",K1725&gt;84)</f>
        <v>0</v>
      </c>
      <c r="R1725" s="13" t="b">
        <f>AND(G1725 = "INPRG",K1725&gt;56,K1725&lt;=84)</f>
        <v>0</v>
      </c>
      <c r="S1725" s="13" t="b">
        <f>AND(G1725 = "INPRG",K1725&gt;28,K1725&lt;56)</f>
        <v>0</v>
      </c>
      <c r="T1725" s="13" t="b">
        <f>AND(G1725="INPRG",K1725&gt;=21,K1725&lt;28)</f>
        <v>0</v>
      </c>
      <c r="U1725" s="13" t="b">
        <f>AND(G1725="INPRG",K1725&gt;=14,K1725&lt;21)</f>
        <v>0</v>
      </c>
      <c r="V1725" s="13" t="b">
        <f>AND(G1725="INPRG",K1725&gt;=7,K1725&lt;14)</f>
        <v>0</v>
      </c>
      <c r="W1725" s="14" t="b">
        <f>AND(G1725="INPRG",K1725&lt;7)</f>
        <v>0</v>
      </c>
    </row>
    <row r="1726" spans="1:23" ht="15.75" x14ac:dyDescent="0.25">
      <c r="A1726" s="1" t="s">
        <v>3283</v>
      </c>
      <c r="B1726" s="2" t="s">
        <v>1</v>
      </c>
      <c r="C1726" s="2" t="s">
        <v>21</v>
      </c>
      <c r="D1726" s="2" t="s">
        <v>1430</v>
      </c>
      <c r="E1726" s="2" t="s">
        <v>416</v>
      </c>
      <c r="F1726" s="3">
        <v>42083.344398148147</v>
      </c>
      <c r="G1726" s="2" t="s">
        <v>4</v>
      </c>
      <c r="H1726" s="2" t="s">
        <v>134</v>
      </c>
      <c r="I1726" s="3">
        <v>42088.958333333336</v>
      </c>
      <c r="J1726" s="4">
        <f ca="1">TODAY()</f>
        <v>42790</v>
      </c>
      <c r="K1726" s="5">
        <f>IF(I1726&lt;&gt;0,(I1726-F1726)-1,(J1726-F1726)-1)</f>
        <v>4.6139351851888932</v>
      </c>
      <c r="L1726" s="5" t="b">
        <f>IF(G1726="CAN",TRUE,FALSE)</f>
        <v>0</v>
      </c>
      <c r="M1726" s="6" t="b">
        <f>AND(G1726="CLOSE",K1726&lt;=28)</f>
        <v>1</v>
      </c>
      <c r="N1726" s="6" t="b">
        <f>AND(G1726="CLOSE",K1726&gt;28,K1726&lt;=56)</f>
        <v>0</v>
      </c>
      <c r="O1726" s="6" t="b">
        <f>AND(G1726="CLOSE",K1726&gt;56,K1726&lt;=84)</f>
        <v>0</v>
      </c>
      <c r="P1726" s="6" t="b">
        <f>AND(G1726="CLOSE",K1726&gt;84)</f>
        <v>0</v>
      </c>
      <c r="Q1726" s="6" t="b">
        <f>AND(G1726 = "INPRG",K1726&gt;84)</f>
        <v>0</v>
      </c>
      <c r="R1726" s="6" t="b">
        <f>AND(G1726 = "INPRG",K1726&gt;56,K1726&lt;=84)</f>
        <v>0</v>
      </c>
      <c r="S1726" s="6" t="b">
        <f>AND(G1726 = "INPRG",K1726&gt;28,K1726&lt;56)</f>
        <v>0</v>
      </c>
      <c r="T1726" s="6" t="b">
        <f>AND(G1726="INPRG",K1726&gt;=21,K1726&lt;28)</f>
        <v>0</v>
      </c>
      <c r="U1726" s="6" t="b">
        <f>AND(G1726="INPRG",K1726&gt;=14,K1726&lt;21)</f>
        <v>0</v>
      </c>
      <c r="V1726" s="6" t="b">
        <f>AND(G1726="INPRG",K1726&gt;=7,K1726&lt;14)</f>
        <v>0</v>
      </c>
      <c r="W1726" s="7" t="b">
        <f>AND(G1726="INPRG",K1726&lt;7)</f>
        <v>0</v>
      </c>
    </row>
    <row r="1727" spans="1:23" ht="15.75" x14ac:dyDescent="0.25">
      <c r="A1727" s="8" t="s">
        <v>3284</v>
      </c>
      <c r="B1727" s="9" t="s">
        <v>1</v>
      </c>
      <c r="C1727" s="9" t="s">
        <v>21</v>
      </c>
      <c r="D1727" s="9" t="s">
        <v>1432</v>
      </c>
      <c r="E1727" s="9" t="s">
        <v>1433</v>
      </c>
      <c r="F1727" s="10">
        <v>42083.344409722224</v>
      </c>
      <c r="G1727" s="9" t="s">
        <v>4</v>
      </c>
      <c r="H1727" s="9" t="s">
        <v>134</v>
      </c>
      <c r="I1727" s="10">
        <v>42088.958333333336</v>
      </c>
      <c r="J1727" s="11">
        <f ca="1">TODAY()</f>
        <v>42790</v>
      </c>
      <c r="K1727" s="12">
        <f>IF(I1727&lt;&gt;0,(I1727-F1727)-1,(J1727-F1727)-1)</f>
        <v>4.6139236111121136</v>
      </c>
      <c r="L1727" s="12" t="b">
        <f>IF(G1727="CAN",TRUE,FALSE)</f>
        <v>0</v>
      </c>
      <c r="M1727" s="13" t="b">
        <f>AND(G1727="CLOSE",K1727&lt;=28)</f>
        <v>1</v>
      </c>
      <c r="N1727" s="13" t="b">
        <f>AND(G1727="CLOSE",K1727&gt;28,K1727&lt;=56)</f>
        <v>0</v>
      </c>
      <c r="O1727" s="13" t="b">
        <f>AND(G1727="CLOSE",K1727&gt;56,K1727&lt;=84)</f>
        <v>0</v>
      </c>
      <c r="P1727" s="13" t="b">
        <f>AND(G1727="CLOSE",K1727&gt;84)</f>
        <v>0</v>
      </c>
      <c r="Q1727" s="13" t="b">
        <f>AND(G1727 = "INPRG",K1727&gt;84)</f>
        <v>0</v>
      </c>
      <c r="R1727" s="13" t="b">
        <f>AND(G1727 = "INPRG",K1727&gt;56,K1727&lt;=84)</f>
        <v>0</v>
      </c>
      <c r="S1727" s="13" t="b">
        <f>AND(G1727 = "INPRG",K1727&gt;28,K1727&lt;56)</f>
        <v>0</v>
      </c>
      <c r="T1727" s="13" t="b">
        <f>AND(G1727="INPRG",K1727&gt;=21,K1727&lt;28)</f>
        <v>0</v>
      </c>
      <c r="U1727" s="13" t="b">
        <f>AND(G1727="INPRG",K1727&gt;=14,K1727&lt;21)</f>
        <v>0</v>
      </c>
      <c r="V1727" s="13" t="b">
        <f>AND(G1727="INPRG",K1727&gt;=7,K1727&lt;14)</f>
        <v>0</v>
      </c>
      <c r="W1727" s="14" t="b">
        <f>AND(G1727="INPRG",K1727&lt;7)</f>
        <v>0</v>
      </c>
    </row>
    <row r="1728" spans="1:23" ht="15.75" x14ac:dyDescent="0.25">
      <c r="A1728" s="1" t="s">
        <v>3285</v>
      </c>
      <c r="B1728" s="2" t="s">
        <v>1</v>
      </c>
      <c r="C1728" s="2" t="s">
        <v>2</v>
      </c>
      <c r="D1728" s="2" t="s">
        <v>1435</v>
      </c>
      <c r="E1728" s="2" t="s">
        <v>348</v>
      </c>
      <c r="F1728" s="3">
        <v>42083.344444444447</v>
      </c>
      <c r="G1728" s="2" t="s">
        <v>4</v>
      </c>
      <c r="H1728" s="2" t="s">
        <v>134</v>
      </c>
      <c r="I1728" s="3">
        <v>42091.958333333336</v>
      </c>
      <c r="J1728" s="4">
        <f ca="1">TODAY()</f>
        <v>42790</v>
      </c>
      <c r="K1728" s="5">
        <f>IF(I1728&lt;&gt;0,(I1728-F1728)-1,(J1728-F1728)-1)</f>
        <v>7.6138888888890506</v>
      </c>
      <c r="L1728" s="5" t="b">
        <f>IF(G1728="CAN",TRUE,FALSE)</f>
        <v>0</v>
      </c>
      <c r="M1728" s="6" t="b">
        <f>AND(G1728="CLOSE",K1728&lt;=28)</f>
        <v>1</v>
      </c>
      <c r="N1728" s="6" t="b">
        <f>AND(G1728="CLOSE",K1728&gt;28,K1728&lt;=56)</f>
        <v>0</v>
      </c>
      <c r="O1728" s="6" t="b">
        <f>AND(G1728="CLOSE",K1728&gt;56,K1728&lt;=84)</f>
        <v>0</v>
      </c>
      <c r="P1728" s="6" t="b">
        <f>AND(G1728="CLOSE",K1728&gt;84)</f>
        <v>0</v>
      </c>
      <c r="Q1728" s="6" t="b">
        <f>AND(G1728 = "INPRG",K1728&gt;84)</f>
        <v>0</v>
      </c>
      <c r="R1728" s="6" t="b">
        <f>AND(G1728 = "INPRG",K1728&gt;56,K1728&lt;=84)</f>
        <v>0</v>
      </c>
      <c r="S1728" s="6" t="b">
        <f>AND(G1728 = "INPRG",K1728&gt;28,K1728&lt;56)</f>
        <v>0</v>
      </c>
      <c r="T1728" s="6" t="b">
        <f>AND(G1728="INPRG",K1728&gt;=21,K1728&lt;28)</f>
        <v>0</v>
      </c>
      <c r="U1728" s="6" t="b">
        <f>AND(G1728="INPRG",K1728&gt;=14,K1728&lt;21)</f>
        <v>0</v>
      </c>
      <c r="V1728" s="6" t="b">
        <f>AND(G1728="INPRG",K1728&gt;=7,K1728&lt;14)</f>
        <v>0</v>
      </c>
      <c r="W1728" s="7" t="b">
        <f>AND(G1728="INPRG",K1728&lt;7)</f>
        <v>0</v>
      </c>
    </row>
    <row r="1729" spans="1:23" ht="15.75" x14ac:dyDescent="0.25">
      <c r="A1729" s="8" t="s">
        <v>3286</v>
      </c>
      <c r="B1729" s="9" t="s">
        <v>1</v>
      </c>
      <c r="C1729" s="9" t="s">
        <v>2</v>
      </c>
      <c r="D1729" s="9" t="s">
        <v>1437</v>
      </c>
      <c r="E1729" s="9" t="s">
        <v>351</v>
      </c>
      <c r="F1729" s="10">
        <v>42083.344456018516</v>
      </c>
      <c r="G1729" s="9" t="s">
        <v>4</v>
      </c>
      <c r="H1729" s="9" t="s">
        <v>134</v>
      </c>
      <c r="I1729" s="10">
        <v>42091.958333333336</v>
      </c>
      <c r="J1729" s="11">
        <f ca="1">TODAY()</f>
        <v>42790</v>
      </c>
      <c r="K1729" s="12">
        <f>IF(I1729&lt;&gt;0,(I1729-F1729)-1,(J1729-F1729)-1)</f>
        <v>7.6138773148195469</v>
      </c>
      <c r="L1729" s="12" t="b">
        <f>IF(G1729="CAN",TRUE,FALSE)</f>
        <v>0</v>
      </c>
      <c r="M1729" s="13" t="b">
        <f>AND(G1729="CLOSE",K1729&lt;=28)</f>
        <v>1</v>
      </c>
      <c r="N1729" s="13" t="b">
        <f>AND(G1729="CLOSE",K1729&gt;28,K1729&lt;=56)</f>
        <v>0</v>
      </c>
      <c r="O1729" s="13" t="b">
        <f>AND(G1729="CLOSE",K1729&gt;56,K1729&lt;=84)</f>
        <v>0</v>
      </c>
      <c r="P1729" s="13" t="b">
        <f>AND(G1729="CLOSE",K1729&gt;84)</f>
        <v>0</v>
      </c>
      <c r="Q1729" s="13" t="b">
        <f>AND(G1729 = "INPRG",K1729&gt;84)</f>
        <v>0</v>
      </c>
      <c r="R1729" s="13" t="b">
        <f>AND(G1729 = "INPRG",K1729&gt;56,K1729&lt;=84)</f>
        <v>0</v>
      </c>
      <c r="S1729" s="13" t="b">
        <f>AND(G1729 = "INPRG",K1729&gt;28,K1729&lt;56)</f>
        <v>0</v>
      </c>
      <c r="T1729" s="13" t="b">
        <f>AND(G1729="INPRG",K1729&gt;=21,K1729&lt;28)</f>
        <v>0</v>
      </c>
      <c r="U1729" s="13" t="b">
        <f>AND(G1729="INPRG",K1729&gt;=14,K1729&lt;21)</f>
        <v>0</v>
      </c>
      <c r="V1729" s="13" t="b">
        <f>AND(G1729="INPRG",K1729&gt;=7,K1729&lt;14)</f>
        <v>0</v>
      </c>
      <c r="W1729" s="14" t="b">
        <f>AND(G1729="INPRG",K1729&lt;7)</f>
        <v>0</v>
      </c>
    </row>
    <row r="1730" spans="1:23" ht="15.75" x14ac:dyDescent="0.25">
      <c r="A1730" s="1" t="s">
        <v>3287</v>
      </c>
      <c r="B1730" s="2" t="s">
        <v>1</v>
      </c>
      <c r="C1730" s="2" t="s">
        <v>2</v>
      </c>
      <c r="D1730" s="2" t="s">
        <v>1439</v>
      </c>
      <c r="E1730" s="2" t="s">
        <v>1440</v>
      </c>
      <c r="F1730" s="3">
        <v>42083.344467592593</v>
      </c>
      <c r="G1730" s="2" t="s">
        <v>4</v>
      </c>
      <c r="H1730" s="2" t="s">
        <v>134</v>
      </c>
      <c r="I1730" s="3">
        <v>42091.958333333336</v>
      </c>
      <c r="J1730" s="4">
        <f ca="1">TODAY()</f>
        <v>42790</v>
      </c>
      <c r="K1730" s="5">
        <f>IF(I1730&lt;&gt;0,(I1730-F1730)-1,(J1730-F1730)-1)</f>
        <v>7.6138657407427672</v>
      </c>
      <c r="L1730" s="5" t="b">
        <f>IF(G1730="CAN",TRUE,FALSE)</f>
        <v>0</v>
      </c>
      <c r="M1730" s="6" t="b">
        <f>AND(G1730="CLOSE",K1730&lt;=28)</f>
        <v>1</v>
      </c>
      <c r="N1730" s="6" t="b">
        <f>AND(G1730="CLOSE",K1730&gt;28,K1730&lt;=56)</f>
        <v>0</v>
      </c>
      <c r="O1730" s="6" t="b">
        <f>AND(G1730="CLOSE",K1730&gt;56,K1730&lt;=84)</f>
        <v>0</v>
      </c>
      <c r="P1730" s="6" t="b">
        <f>AND(G1730="CLOSE",K1730&gt;84)</f>
        <v>0</v>
      </c>
      <c r="Q1730" s="6" t="b">
        <f>AND(G1730 = "INPRG",K1730&gt;84)</f>
        <v>0</v>
      </c>
      <c r="R1730" s="6" t="b">
        <f>AND(G1730 = "INPRG",K1730&gt;56,K1730&lt;=84)</f>
        <v>0</v>
      </c>
      <c r="S1730" s="6" t="b">
        <f>AND(G1730 = "INPRG",K1730&gt;28,K1730&lt;56)</f>
        <v>0</v>
      </c>
      <c r="T1730" s="6" t="b">
        <f>AND(G1730="INPRG",K1730&gt;=21,K1730&lt;28)</f>
        <v>0</v>
      </c>
      <c r="U1730" s="6" t="b">
        <f>AND(G1730="INPRG",K1730&gt;=14,K1730&lt;21)</f>
        <v>0</v>
      </c>
      <c r="V1730" s="6" t="b">
        <f>AND(G1730="INPRG",K1730&gt;=7,K1730&lt;14)</f>
        <v>0</v>
      </c>
      <c r="W1730" s="7" t="b">
        <f>AND(G1730="INPRG",K1730&lt;7)</f>
        <v>0</v>
      </c>
    </row>
    <row r="1731" spans="1:23" ht="15.75" x14ac:dyDescent="0.25">
      <c r="A1731" s="8" t="s">
        <v>3288</v>
      </c>
      <c r="B1731" s="9" t="s">
        <v>1</v>
      </c>
      <c r="C1731" s="9" t="s">
        <v>2</v>
      </c>
      <c r="D1731" s="9" t="s">
        <v>1442</v>
      </c>
      <c r="E1731" s="9" t="s">
        <v>1443</v>
      </c>
      <c r="F1731" s="10">
        <v>42083.34447916667</v>
      </c>
      <c r="G1731" s="9" t="s">
        <v>4</v>
      </c>
      <c r="H1731" s="9" t="s">
        <v>134</v>
      </c>
      <c r="I1731" s="10">
        <v>42088.958333333336</v>
      </c>
      <c r="J1731" s="11">
        <f ca="1">TODAY()</f>
        <v>42790</v>
      </c>
      <c r="K1731" s="12">
        <f>IF(I1731&lt;&gt;0,(I1731-F1731)-1,(J1731-F1731)-1)</f>
        <v>4.6138541666659876</v>
      </c>
      <c r="L1731" s="12" t="b">
        <f>IF(G1731="CAN",TRUE,FALSE)</f>
        <v>0</v>
      </c>
      <c r="M1731" s="13" t="b">
        <f>AND(G1731="CLOSE",K1731&lt;=28)</f>
        <v>1</v>
      </c>
      <c r="N1731" s="13" t="b">
        <f>AND(G1731="CLOSE",K1731&gt;28,K1731&lt;=56)</f>
        <v>0</v>
      </c>
      <c r="O1731" s="13" t="b">
        <f>AND(G1731="CLOSE",K1731&gt;56,K1731&lt;=84)</f>
        <v>0</v>
      </c>
      <c r="P1731" s="13" t="b">
        <f>AND(G1731="CLOSE",K1731&gt;84)</f>
        <v>0</v>
      </c>
      <c r="Q1731" s="13" t="b">
        <f>AND(G1731 = "INPRG",K1731&gt;84)</f>
        <v>0</v>
      </c>
      <c r="R1731" s="13" t="b">
        <f>AND(G1731 = "INPRG",K1731&gt;56,K1731&lt;=84)</f>
        <v>0</v>
      </c>
      <c r="S1731" s="13" t="b">
        <f>AND(G1731 = "INPRG",K1731&gt;28,K1731&lt;56)</f>
        <v>0</v>
      </c>
      <c r="T1731" s="13" t="b">
        <f>AND(G1731="INPRG",K1731&gt;=21,K1731&lt;28)</f>
        <v>0</v>
      </c>
      <c r="U1731" s="13" t="b">
        <f>AND(G1731="INPRG",K1731&gt;=14,K1731&lt;21)</f>
        <v>0</v>
      </c>
      <c r="V1731" s="13" t="b">
        <f>AND(G1731="INPRG",K1731&gt;=7,K1731&lt;14)</f>
        <v>0</v>
      </c>
      <c r="W1731" s="14" t="b">
        <f>AND(G1731="INPRG",K1731&lt;7)</f>
        <v>0</v>
      </c>
    </row>
    <row r="1732" spans="1:23" ht="15.75" x14ac:dyDescent="0.25">
      <c r="A1732" s="1" t="s">
        <v>3289</v>
      </c>
      <c r="B1732" s="2" t="s">
        <v>1</v>
      </c>
      <c r="C1732" s="2" t="s">
        <v>2</v>
      </c>
      <c r="D1732" s="2" t="s">
        <v>1445</v>
      </c>
      <c r="E1732" s="2" t="s">
        <v>1446</v>
      </c>
      <c r="F1732" s="3">
        <v>42083.344502314816</v>
      </c>
      <c r="G1732" s="2" t="s">
        <v>4</v>
      </c>
      <c r="H1732" s="2" t="s">
        <v>134</v>
      </c>
      <c r="I1732" s="3">
        <v>42088.958333333336</v>
      </c>
      <c r="J1732" s="4">
        <f ca="1">TODAY()</f>
        <v>42790</v>
      </c>
      <c r="K1732" s="5">
        <f>IF(I1732&lt;&gt;0,(I1732-F1732)-1,(J1732-F1732)-1)</f>
        <v>4.6138310185197042</v>
      </c>
      <c r="L1732" s="5" t="b">
        <f>IF(G1732="CAN",TRUE,FALSE)</f>
        <v>0</v>
      </c>
      <c r="M1732" s="6" t="b">
        <f>AND(G1732="CLOSE",K1732&lt;=28)</f>
        <v>1</v>
      </c>
      <c r="N1732" s="6" t="b">
        <f>AND(G1732="CLOSE",K1732&gt;28,K1732&lt;=56)</f>
        <v>0</v>
      </c>
      <c r="O1732" s="6" t="b">
        <f>AND(G1732="CLOSE",K1732&gt;56,K1732&lt;=84)</f>
        <v>0</v>
      </c>
      <c r="P1732" s="6" t="b">
        <f>AND(G1732="CLOSE",K1732&gt;84)</f>
        <v>0</v>
      </c>
      <c r="Q1732" s="6" t="b">
        <f>AND(G1732 = "INPRG",K1732&gt;84)</f>
        <v>0</v>
      </c>
      <c r="R1732" s="6" t="b">
        <f>AND(G1732 = "INPRG",K1732&gt;56,K1732&lt;=84)</f>
        <v>0</v>
      </c>
      <c r="S1732" s="6" t="b">
        <f>AND(G1732 = "INPRG",K1732&gt;28,K1732&lt;56)</f>
        <v>0</v>
      </c>
      <c r="T1732" s="6" t="b">
        <f>AND(G1732="INPRG",K1732&gt;=21,K1732&lt;28)</f>
        <v>0</v>
      </c>
      <c r="U1732" s="6" t="b">
        <f>AND(G1732="INPRG",K1732&gt;=14,K1732&lt;21)</f>
        <v>0</v>
      </c>
      <c r="V1732" s="6" t="b">
        <f>AND(G1732="INPRG",K1732&gt;=7,K1732&lt;14)</f>
        <v>0</v>
      </c>
      <c r="W1732" s="7" t="b">
        <f>AND(G1732="INPRG",K1732&lt;7)</f>
        <v>0</v>
      </c>
    </row>
    <row r="1733" spans="1:23" ht="15.75" x14ac:dyDescent="0.25">
      <c r="A1733" s="8" t="s">
        <v>3290</v>
      </c>
      <c r="B1733" s="9" t="s">
        <v>1</v>
      </c>
      <c r="C1733" s="9" t="s">
        <v>2</v>
      </c>
      <c r="D1733" s="9" t="s">
        <v>1448</v>
      </c>
      <c r="E1733" s="9" t="s">
        <v>348</v>
      </c>
      <c r="F1733" s="10">
        <v>42083.344513888886</v>
      </c>
      <c r="G1733" s="9" t="s">
        <v>4</v>
      </c>
      <c r="H1733" s="9" t="s">
        <v>134</v>
      </c>
      <c r="I1733" s="10">
        <v>42087.958333333336</v>
      </c>
      <c r="J1733" s="11">
        <f ca="1">TODAY()</f>
        <v>42790</v>
      </c>
      <c r="K1733" s="12">
        <f>IF(I1733&lt;&gt;0,(I1733-F1733)-1,(J1733-F1733)-1)</f>
        <v>3.6138194444502005</v>
      </c>
      <c r="L1733" s="12" t="b">
        <f>IF(G1733="CAN",TRUE,FALSE)</f>
        <v>0</v>
      </c>
      <c r="M1733" s="13" t="b">
        <f>AND(G1733="CLOSE",K1733&lt;=28)</f>
        <v>1</v>
      </c>
      <c r="N1733" s="13" t="b">
        <f>AND(G1733="CLOSE",K1733&gt;28,K1733&lt;=56)</f>
        <v>0</v>
      </c>
      <c r="O1733" s="13" t="b">
        <f>AND(G1733="CLOSE",K1733&gt;56,K1733&lt;=84)</f>
        <v>0</v>
      </c>
      <c r="P1733" s="13" t="b">
        <f>AND(G1733="CLOSE",K1733&gt;84)</f>
        <v>0</v>
      </c>
      <c r="Q1733" s="13" t="b">
        <f>AND(G1733 = "INPRG",K1733&gt;84)</f>
        <v>0</v>
      </c>
      <c r="R1733" s="13" t="b">
        <f>AND(G1733 = "INPRG",K1733&gt;56,K1733&lt;=84)</f>
        <v>0</v>
      </c>
      <c r="S1733" s="13" t="b">
        <f>AND(G1733 = "INPRG",K1733&gt;28,K1733&lt;56)</f>
        <v>0</v>
      </c>
      <c r="T1733" s="13" t="b">
        <f>AND(G1733="INPRG",K1733&gt;=21,K1733&lt;28)</f>
        <v>0</v>
      </c>
      <c r="U1733" s="13" t="b">
        <f>AND(G1733="INPRG",K1733&gt;=14,K1733&lt;21)</f>
        <v>0</v>
      </c>
      <c r="V1733" s="13" t="b">
        <f>AND(G1733="INPRG",K1733&gt;=7,K1733&lt;14)</f>
        <v>0</v>
      </c>
      <c r="W1733" s="14" t="b">
        <f>AND(G1733="INPRG",K1733&lt;7)</f>
        <v>0</v>
      </c>
    </row>
    <row r="1734" spans="1:23" ht="15.75" x14ac:dyDescent="0.25">
      <c r="A1734" s="1" t="s">
        <v>3291</v>
      </c>
      <c r="B1734" s="2" t="s">
        <v>1</v>
      </c>
      <c r="C1734" s="2" t="s">
        <v>2</v>
      </c>
      <c r="D1734" s="2" t="s">
        <v>1450</v>
      </c>
      <c r="E1734" s="2" t="s">
        <v>1451</v>
      </c>
      <c r="F1734" s="3">
        <v>42083.344525462962</v>
      </c>
      <c r="G1734" s="2" t="s">
        <v>4</v>
      </c>
      <c r="H1734" s="2" t="s">
        <v>134</v>
      </c>
      <c r="I1734" s="3">
        <v>42086.958333333336</v>
      </c>
      <c r="J1734" s="4">
        <f ca="1">TODAY()</f>
        <v>42790</v>
      </c>
      <c r="K1734" s="5">
        <f>IF(I1734&lt;&gt;0,(I1734-F1734)-1,(J1734-F1734)-1)</f>
        <v>2.6138078703734209</v>
      </c>
      <c r="L1734" s="5" t="b">
        <f>IF(G1734="CAN",TRUE,FALSE)</f>
        <v>0</v>
      </c>
      <c r="M1734" s="6" t="b">
        <f>AND(G1734="CLOSE",K1734&lt;=28)</f>
        <v>1</v>
      </c>
      <c r="N1734" s="6" t="b">
        <f>AND(G1734="CLOSE",K1734&gt;28,K1734&lt;=56)</f>
        <v>0</v>
      </c>
      <c r="O1734" s="6" t="b">
        <f>AND(G1734="CLOSE",K1734&gt;56,K1734&lt;=84)</f>
        <v>0</v>
      </c>
      <c r="P1734" s="6" t="b">
        <f>AND(G1734="CLOSE",K1734&gt;84)</f>
        <v>0</v>
      </c>
      <c r="Q1734" s="6" t="b">
        <f>AND(G1734 = "INPRG",K1734&gt;84)</f>
        <v>0</v>
      </c>
      <c r="R1734" s="6" t="b">
        <f>AND(G1734 = "INPRG",K1734&gt;56,K1734&lt;=84)</f>
        <v>0</v>
      </c>
      <c r="S1734" s="6" t="b">
        <f>AND(G1734 = "INPRG",K1734&gt;28,K1734&lt;56)</f>
        <v>0</v>
      </c>
      <c r="T1734" s="6" t="b">
        <f>AND(G1734="INPRG",K1734&gt;=21,K1734&lt;28)</f>
        <v>0</v>
      </c>
      <c r="U1734" s="6" t="b">
        <f>AND(G1734="INPRG",K1734&gt;=14,K1734&lt;21)</f>
        <v>0</v>
      </c>
      <c r="V1734" s="6" t="b">
        <f>AND(G1734="INPRG",K1734&gt;=7,K1734&lt;14)</f>
        <v>0</v>
      </c>
      <c r="W1734" s="7" t="b">
        <f>AND(G1734="INPRG",K1734&lt;7)</f>
        <v>0</v>
      </c>
    </row>
    <row r="1735" spans="1:23" ht="15.75" x14ac:dyDescent="0.25">
      <c r="A1735" s="8" t="s">
        <v>3292</v>
      </c>
      <c r="B1735" s="9" t="s">
        <v>1</v>
      </c>
      <c r="C1735" s="9" t="s">
        <v>2</v>
      </c>
      <c r="D1735" s="9" t="s">
        <v>1453</v>
      </c>
      <c r="E1735" s="9" t="s">
        <v>1454</v>
      </c>
      <c r="F1735" s="10">
        <v>42083.344537037039</v>
      </c>
      <c r="G1735" s="9" t="s">
        <v>4</v>
      </c>
      <c r="H1735" s="9" t="s">
        <v>134</v>
      </c>
      <c r="I1735" s="10">
        <v>42086.958333333336</v>
      </c>
      <c r="J1735" s="11">
        <f ca="1">TODAY()</f>
        <v>42790</v>
      </c>
      <c r="K1735" s="12">
        <f>IF(I1735&lt;&gt;0,(I1735-F1735)-1,(J1735-F1735)-1)</f>
        <v>2.6137962962966412</v>
      </c>
      <c r="L1735" s="12" t="b">
        <f>IF(G1735="CAN",TRUE,FALSE)</f>
        <v>0</v>
      </c>
      <c r="M1735" s="13" t="b">
        <f>AND(G1735="CLOSE",K1735&lt;=28)</f>
        <v>1</v>
      </c>
      <c r="N1735" s="13" t="b">
        <f>AND(G1735="CLOSE",K1735&gt;28,K1735&lt;=56)</f>
        <v>0</v>
      </c>
      <c r="O1735" s="13" t="b">
        <f>AND(G1735="CLOSE",K1735&gt;56,K1735&lt;=84)</f>
        <v>0</v>
      </c>
      <c r="P1735" s="13" t="b">
        <f>AND(G1735="CLOSE",K1735&gt;84)</f>
        <v>0</v>
      </c>
      <c r="Q1735" s="13" t="b">
        <f>AND(G1735 = "INPRG",K1735&gt;84)</f>
        <v>0</v>
      </c>
      <c r="R1735" s="13" t="b">
        <f>AND(G1735 = "INPRG",K1735&gt;56,K1735&lt;=84)</f>
        <v>0</v>
      </c>
      <c r="S1735" s="13" t="b">
        <f>AND(G1735 = "INPRG",K1735&gt;28,K1735&lt;56)</f>
        <v>0</v>
      </c>
      <c r="T1735" s="13" t="b">
        <f>AND(G1735="INPRG",K1735&gt;=21,K1735&lt;28)</f>
        <v>0</v>
      </c>
      <c r="U1735" s="13" t="b">
        <f>AND(G1735="INPRG",K1735&gt;=14,K1735&lt;21)</f>
        <v>0</v>
      </c>
      <c r="V1735" s="13" t="b">
        <f>AND(G1735="INPRG",K1735&gt;=7,K1735&lt;14)</f>
        <v>0</v>
      </c>
      <c r="W1735" s="14" t="b">
        <f>AND(G1735="INPRG",K1735&lt;7)</f>
        <v>0</v>
      </c>
    </row>
    <row r="1736" spans="1:23" ht="15.75" x14ac:dyDescent="0.25">
      <c r="A1736" s="1" t="s">
        <v>3293</v>
      </c>
      <c r="B1736" s="2" t="s">
        <v>1</v>
      </c>
      <c r="C1736" s="2" t="s">
        <v>2</v>
      </c>
      <c r="D1736" s="2" t="s">
        <v>1461</v>
      </c>
      <c r="E1736" s="2" t="s">
        <v>1462</v>
      </c>
      <c r="F1736" s="3">
        <v>42083.344571759262</v>
      </c>
      <c r="G1736" s="2" t="s">
        <v>4</v>
      </c>
      <c r="H1736" s="2" t="s">
        <v>39</v>
      </c>
      <c r="I1736" s="3">
        <v>42091.958333333336</v>
      </c>
      <c r="J1736" s="4">
        <f ca="1">TODAY()</f>
        <v>42790</v>
      </c>
      <c r="K1736" s="5">
        <f>IF(I1736&lt;&gt;0,(I1736-F1736)-1,(J1736-F1736)-1)</f>
        <v>7.6137615740735782</v>
      </c>
      <c r="L1736" s="5" t="b">
        <f>IF(G1736="CAN",TRUE,FALSE)</f>
        <v>0</v>
      </c>
      <c r="M1736" s="6" t="b">
        <f>AND(G1736="CLOSE",K1736&lt;=28)</f>
        <v>1</v>
      </c>
      <c r="N1736" s="6" t="b">
        <f>AND(G1736="CLOSE",K1736&gt;28,K1736&lt;=56)</f>
        <v>0</v>
      </c>
      <c r="O1736" s="6" t="b">
        <f>AND(G1736="CLOSE",K1736&gt;56,K1736&lt;=84)</f>
        <v>0</v>
      </c>
      <c r="P1736" s="6" t="b">
        <f>AND(G1736="CLOSE",K1736&gt;84)</f>
        <v>0</v>
      </c>
      <c r="Q1736" s="6" t="b">
        <f>AND(G1736 = "INPRG",K1736&gt;84)</f>
        <v>0</v>
      </c>
      <c r="R1736" s="6" t="b">
        <f>AND(G1736 = "INPRG",K1736&gt;56,K1736&lt;=84)</f>
        <v>0</v>
      </c>
      <c r="S1736" s="6" t="b">
        <f>AND(G1736 = "INPRG",K1736&gt;28,K1736&lt;56)</f>
        <v>0</v>
      </c>
      <c r="T1736" s="6" t="b">
        <f>AND(G1736="INPRG",K1736&gt;=21,K1736&lt;28)</f>
        <v>0</v>
      </c>
      <c r="U1736" s="6" t="b">
        <f>AND(G1736="INPRG",K1736&gt;=14,K1736&lt;21)</f>
        <v>0</v>
      </c>
      <c r="V1736" s="6" t="b">
        <f>AND(G1736="INPRG",K1736&gt;=7,K1736&lt;14)</f>
        <v>0</v>
      </c>
      <c r="W1736" s="7" t="b">
        <f>AND(G1736="INPRG",K1736&lt;7)</f>
        <v>0</v>
      </c>
    </row>
    <row r="1737" spans="1:23" ht="15.75" x14ac:dyDescent="0.25">
      <c r="A1737" s="8" t="s">
        <v>3294</v>
      </c>
      <c r="B1737" s="9" t="s">
        <v>1</v>
      </c>
      <c r="C1737" s="9" t="s">
        <v>2</v>
      </c>
      <c r="D1737" s="9" t="s">
        <v>2905</v>
      </c>
      <c r="E1737" s="9" t="s">
        <v>3295</v>
      </c>
      <c r="F1737" s="10">
        <v>42083.344699074078</v>
      </c>
      <c r="G1737" s="9" t="s">
        <v>4</v>
      </c>
      <c r="H1737" s="9" t="s">
        <v>147</v>
      </c>
      <c r="I1737" s="10">
        <v>42090.958333333336</v>
      </c>
      <c r="J1737" s="11">
        <f ca="1">TODAY()</f>
        <v>42790</v>
      </c>
      <c r="K1737" s="12">
        <f>IF(I1737&lt;&gt;0,(I1737-F1737)-1,(J1737-F1737)-1)</f>
        <v>6.6136342592581059</v>
      </c>
      <c r="L1737" s="12" t="b">
        <f>IF(G1737="CAN",TRUE,FALSE)</f>
        <v>0</v>
      </c>
      <c r="M1737" s="13" t="b">
        <f>AND(G1737="CLOSE",K1737&lt;=28)</f>
        <v>1</v>
      </c>
      <c r="N1737" s="13" t="b">
        <f>AND(G1737="CLOSE",K1737&gt;28,K1737&lt;=56)</f>
        <v>0</v>
      </c>
      <c r="O1737" s="13" t="b">
        <f>AND(G1737="CLOSE",K1737&gt;56,K1737&lt;=84)</f>
        <v>0</v>
      </c>
      <c r="P1737" s="13" t="b">
        <f>AND(G1737="CLOSE",K1737&gt;84)</f>
        <v>0</v>
      </c>
      <c r="Q1737" s="13" t="b">
        <f>AND(G1737 = "INPRG",K1737&gt;84)</f>
        <v>0</v>
      </c>
      <c r="R1737" s="13" t="b">
        <f>AND(G1737 = "INPRG",K1737&gt;56,K1737&lt;=84)</f>
        <v>0</v>
      </c>
      <c r="S1737" s="13" t="b">
        <f>AND(G1737 = "INPRG",K1737&gt;28,K1737&lt;56)</f>
        <v>0</v>
      </c>
      <c r="T1737" s="13" t="b">
        <f>AND(G1737="INPRG",K1737&gt;=21,K1737&lt;28)</f>
        <v>0</v>
      </c>
      <c r="U1737" s="13" t="b">
        <f>AND(G1737="INPRG",K1737&gt;=14,K1737&lt;21)</f>
        <v>0</v>
      </c>
      <c r="V1737" s="13" t="b">
        <f>AND(G1737="INPRG",K1737&gt;=7,K1737&lt;14)</f>
        <v>0</v>
      </c>
      <c r="W1737" s="14" t="b">
        <f>AND(G1737="INPRG",K1737&lt;7)</f>
        <v>0</v>
      </c>
    </row>
    <row r="1738" spans="1:23" ht="15.75" x14ac:dyDescent="0.25">
      <c r="A1738" s="1" t="s">
        <v>3296</v>
      </c>
      <c r="B1738" s="2" t="s">
        <v>1</v>
      </c>
      <c r="C1738" s="2" t="s">
        <v>2</v>
      </c>
      <c r="D1738" s="2" t="s">
        <v>2905</v>
      </c>
      <c r="E1738" s="2" t="s">
        <v>3297</v>
      </c>
      <c r="F1738" s="3">
        <v>42083.34474537037</v>
      </c>
      <c r="G1738" s="2" t="s">
        <v>4</v>
      </c>
      <c r="H1738" s="2" t="s">
        <v>147</v>
      </c>
      <c r="I1738" s="3">
        <v>42090.958333333336</v>
      </c>
      <c r="J1738" s="4">
        <f ca="1">TODAY()</f>
        <v>42790</v>
      </c>
      <c r="K1738" s="5">
        <f>IF(I1738&lt;&gt;0,(I1738-F1738)-1,(J1738-F1738)-1)</f>
        <v>6.6135879629655392</v>
      </c>
      <c r="L1738" s="5" t="b">
        <f>IF(G1738="CAN",TRUE,FALSE)</f>
        <v>0</v>
      </c>
      <c r="M1738" s="6" t="b">
        <f>AND(G1738="CLOSE",K1738&lt;=28)</f>
        <v>1</v>
      </c>
      <c r="N1738" s="6" t="b">
        <f>AND(G1738="CLOSE",K1738&gt;28,K1738&lt;=56)</f>
        <v>0</v>
      </c>
      <c r="O1738" s="6" t="b">
        <f>AND(G1738="CLOSE",K1738&gt;56,K1738&lt;=84)</f>
        <v>0</v>
      </c>
      <c r="P1738" s="6" t="b">
        <f>AND(G1738="CLOSE",K1738&gt;84)</f>
        <v>0</v>
      </c>
      <c r="Q1738" s="6" t="b">
        <f>AND(G1738 = "INPRG",K1738&gt;84)</f>
        <v>0</v>
      </c>
      <c r="R1738" s="6" t="b">
        <f>AND(G1738 = "INPRG",K1738&gt;56,K1738&lt;=84)</f>
        <v>0</v>
      </c>
      <c r="S1738" s="6" t="b">
        <f>AND(G1738 = "INPRG",K1738&gt;28,K1738&lt;56)</f>
        <v>0</v>
      </c>
      <c r="T1738" s="6" t="b">
        <f>AND(G1738="INPRG",K1738&gt;=21,K1738&lt;28)</f>
        <v>0</v>
      </c>
      <c r="U1738" s="6" t="b">
        <f>AND(G1738="INPRG",K1738&gt;=14,K1738&lt;21)</f>
        <v>0</v>
      </c>
      <c r="V1738" s="6" t="b">
        <f>AND(G1738="INPRG",K1738&gt;=7,K1738&lt;14)</f>
        <v>0</v>
      </c>
      <c r="W1738" s="7" t="b">
        <f>AND(G1738="INPRG",K1738&lt;7)</f>
        <v>0</v>
      </c>
    </row>
    <row r="1739" spans="1:23" ht="15.75" x14ac:dyDescent="0.25">
      <c r="A1739" s="8" t="s">
        <v>3298</v>
      </c>
      <c r="B1739" s="9" t="s">
        <v>1</v>
      </c>
      <c r="C1739" s="9" t="s">
        <v>2</v>
      </c>
      <c r="D1739" s="9" t="s">
        <v>1464</v>
      </c>
      <c r="E1739" s="9" t="s">
        <v>1465</v>
      </c>
      <c r="F1739" s="10">
        <v>42083.344837962963</v>
      </c>
      <c r="G1739" s="9" t="s">
        <v>4</v>
      </c>
      <c r="H1739" s="9" t="s">
        <v>325</v>
      </c>
      <c r="I1739" s="10">
        <v>42086.958333333336</v>
      </c>
      <c r="J1739" s="11">
        <f ca="1">TODAY()</f>
        <v>42790</v>
      </c>
      <c r="K1739" s="12">
        <f>IF(I1739&lt;&gt;0,(I1739-F1739)-1,(J1739-F1739)-1)</f>
        <v>2.6134953703731298</v>
      </c>
      <c r="L1739" s="12" t="b">
        <f>IF(G1739="CAN",TRUE,FALSE)</f>
        <v>0</v>
      </c>
      <c r="M1739" s="13" t="b">
        <f>AND(G1739="CLOSE",K1739&lt;=28)</f>
        <v>1</v>
      </c>
      <c r="N1739" s="13" t="b">
        <f>AND(G1739="CLOSE",K1739&gt;28,K1739&lt;=56)</f>
        <v>0</v>
      </c>
      <c r="O1739" s="13" t="b">
        <f>AND(G1739="CLOSE",K1739&gt;56,K1739&lt;=84)</f>
        <v>0</v>
      </c>
      <c r="P1739" s="13" t="b">
        <f>AND(G1739="CLOSE",K1739&gt;84)</f>
        <v>0</v>
      </c>
      <c r="Q1739" s="13" t="b">
        <f>AND(G1739 = "INPRG",K1739&gt;84)</f>
        <v>0</v>
      </c>
      <c r="R1739" s="13" t="b">
        <f>AND(G1739 = "INPRG",K1739&gt;56,K1739&lt;=84)</f>
        <v>0</v>
      </c>
      <c r="S1739" s="13" t="b">
        <f>AND(G1739 = "INPRG",K1739&gt;28,K1739&lt;56)</f>
        <v>0</v>
      </c>
      <c r="T1739" s="13" t="b">
        <f>AND(G1739="INPRG",K1739&gt;=21,K1739&lt;28)</f>
        <v>0</v>
      </c>
      <c r="U1739" s="13" t="b">
        <f>AND(G1739="INPRG",K1739&gt;=14,K1739&lt;21)</f>
        <v>0</v>
      </c>
      <c r="V1739" s="13" t="b">
        <f>AND(G1739="INPRG",K1739&gt;=7,K1739&lt;14)</f>
        <v>0</v>
      </c>
      <c r="W1739" s="14" t="b">
        <f>AND(G1739="INPRG",K1739&lt;7)</f>
        <v>0</v>
      </c>
    </row>
    <row r="1740" spans="1:23" ht="15.75" x14ac:dyDescent="0.25">
      <c r="A1740" s="1" t="s">
        <v>3299</v>
      </c>
      <c r="B1740" s="2" t="s">
        <v>1</v>
      </c>
      <c r="C1740" s="2" t="s">
        <v>2</v>
      </c>
      <c r="D1740" s="2" t="s">
        <v>1467</v>
      </c>
      <c r="E1740" s="2" t="s">
        <v>1468</v>
      </c>
      <c r="F1740" s="3">
        <v>42083.344849537039</v>
      </c>
      <c r="G1740" s="2" t="s">
        <v>4</v>
      </c>
      <c r="H1740" s="2" t="s">
        <v>325</v>
      </c>
      <c r="I1740" s="3">
        <v>42086.958333333336</v>
      </c>
      <c r="J1740" s="4">
        <f ca="1">TODAY()</f>
        <v>42790</v>
      </c>
      <c r="K1740" s="5">
        <f>IF(I1740&lt;&gt;0,(I1740-F1740)-1,(J1740-F1740)-1)</f>
        <v>2.6134837962963502</v>
      </c>
      <c r="L1740" s="5" t="b">
        <f>IF(G1740="CAN",TRUE,FALSE)</f>
        <v>0</v>
      </c>
      <c r="M1740" s="6" t="b">
        <f>AND(G1740="CLOSE",K1740&lt;=28)</f>
        <v>1</v>
      </c>
      <c r="N1740" s="6" t="b">
        <f>AND(G1740="CLOSE",K1740&gt;28,K1740&lt;=56)</f>
        <v>0</v>
      </c>
      <c r="O1740" s="6" t="b">
        <f>AND(G1740="CLOSE",K1740&gt;56,K1740&lt;=84)</f>
        <v>0</v>
      </c>
      <c r="P1740" s="6" t="b">
        <f>AND(G1740="CLOSE",K1740&gt;84)</f>
        <v>0</v>
      </c>
      <c r="Q1740" s="6" t="b">
        <f>AND(G1740 = "INPRG",K1740&gt;84)</f>
        <v>0</v>
      </c>
      <c r="R1740" s="6" t="b">
        <f>AND(G1740 = "INPRG",K1740&gt;56,K1740&lt;=84)</f>
        <v>0</v>
      </c>
      <c r="S1740" s="6" t="b">
        <f>AND(G1740 = "INPRG",K1740&gt;28,K1740&lt;56)</f>
        <v>0</v>
      </c>
      <c r="T1740" s="6" t="b">
        <f>AND(G1740="INPRG",K1740&gt;=21,K1740&lt;28)</f>
        <v>0</v>
      </c>
      <c r="U1740" s="6" t="b">
        <f>AND(G1740="INPRG",K1740&gt;=14,K1740&lt;21)</f>
        <v>0</v>
      </c>
      <c r="V1740" s="6" t="b">
        <f>AND(G1740="INPRG",K1740&gt;=7,K1740&lt;14)</f>
        <v>0</v>
      </c>
      <c r="W1740" s="7" t="b">
        <f>AND(G1740="INPRG",K1740&lt;7)</f>
        <v>0</v>
      </c>
    </row>
    <row r="1741" spans="1:23" ht="15.75" x14ac:dyDescent="0.25">
      <c r="A1741" s="8" t="s">
        <v>3300</v>
      </c>
      <c r="B1741" s="9" t="s">
        <v>1</v>
      </c>
      <c r="C1741" s="9" t="s">
        <v>2</v>
      </c>
      <c r="D1741" s="9" t="s">
        <v>1470</v>
      </c>
      <c r="E1741" s="9" t="s">
        <v>1471</v>
      </c>
      <c r="F1741" s="10">
        <v>42083.344861111109</v>
      </c>
      <c r="G1741" s="9" t="s">
        <v>4</v>
      </c>
      <c r="H1741" s="9" t="s">
        <v>325</v>
      </c>
      <c r="I1741" s="10">
        <v>42086.958333333336</v>
      </c>
      <c r="J1741" s="11">
        <f ca="1">TODAY()</f>
        <v>42790</v>
      </c>
      <c r="K1741" s="12">
        <f>IF(I1741&lt;&gt;0,(I1741-F1741)-1,(J1741-F1741)-1)</f>
        <v>2.6134722222268465</v>
      </c>
      <c r="L1741" s="12" t="b">
        <f>IF(G1741="CAN",TRUE,FALSE)</f>
        <v>0</v>
      </c>
      <c r="M1741" s="13" t="b">
        <f>AND(G1741="CLOSE",K1741&lt;=28)</f>
        <v>1</v>
      </c>
      <c r="N1741" s="13" t="b">
        <f>AND(G1741="CLOSE",K1741&gt;28,K1741&lt;=56)</f>
        <v>0</v>
      </c>
      <c r="O1741" s="13" t="b">
        <f>AND(G1741="CLOSE",K1741&gt;56,K1741&lt;=84)</f>
        <v>0</v>
      </c>
      <c r="P1741" s="13" t="b">
        <f>AND(G1741="CLOSE",K1741&gt;84)</f>
        <v>0</v>
      </c>
      <c r="Q1741" s="13" t="b">
        <f>AND(G1741 = "INPRG",K1741&gt;84)</f>
        <v>0</v>
      </c>
      <c r="R1741" s="13" t="b">
        <f>AND(G1741 = "INPRG",K1741&gt;56,K1741&lt;=84)</f>
        <v>0</v>
      </c>
      <c r="S1741" s="13" t="b">
        <f>AND(G1741 = "INPRG",K1741&gt;28,K1741&lt;56)</f>
        <v>0</v>
      </c>
      <c r="T1741" s="13" t="b">
        <f>AND(G1741="INPRG",K1741&gt;=21,K1741&lt;28)</f>
        <v>0</v>
      </c>
      <c r="U1741" s="13" t="b">
        <f>AND(G1741="INPRG",K1741&gt;=14,K1741&lt;21)</f>
        <v>0</v>
      </c>
      <c r="V1741" s="13" t="b">
        <f>AND(G1741="INPRG",K1741&gt;=7,K1741&lt;14)</f>
        <v>0</v>
      </c>
      <c r="W1741" s="14" t="b">
        <f>AND(G1741="INPRG",K1741&lt;7)</f>
        <v>0</v>
      </c>
    </row>
    <row r="1742" spans="1:23" ht="15.75" x14ac:dyDescent="0.25">
      <c r="A1742" s="1" t="s">
        <v>3301</v>
      </c>
      <c r="B1742" s="2" t="s">
        <v>1</v>
      </c>
      <c r="C1742" s="2" t="s">
        <v>2</v>
      </c>
      <c r="D1742" s="2" t="s">
        <v>1473</v>
      </c>
      <c r="E1742" s="2" t="s">
        <v>1474</v>
      </c>
      <c r="F1742" s="3">
        <v>42083.344895833332</v>
      </c>
      <c r="G1742" s="2" t="s">
        <v>4</v>
      </c>
      <c r="H1742" s="2" t="s">
        <v>325</v>
      </c>
      <c r="I1742" s="3">
        <v>42089.958333333336</v>
      </c>
      <c r="J1742" s="4">
        <f ca="1">TODAY()</f>
        <v>42790</v>
      </c>
      <c r="K1742" s="5">
        <f>IF(I1742&lt;&gt;0,(I1742-F1742)-1,(J1742-F1742)-1)</f>
        <v>5.6134375000037835</v>
      </c>
      <c r="L1742" s="5" t="b">
        <f>IF(G1742="CAN",TRUE,FALSE)</f>
        <v>0</v>
      </c>
      <c r="M1742" s="6" t="b">
        <f>AND(G1742="CLOSE",K1742&lt;=28)</f>
        <v>1</v>
      </c>
      <c r="N1742" s="6" t="b">
        <f>AND(G1742="CLOSE",K1742&gt;28,K1742&lt;=56)</f>
        <v>0</v>
      </c>
      <c r="O1742" s="6" t="b">
        <f>AND(G1742="CLOSE",K1742&gt;56,K1742&lt;=84)</f>
        <v>0</v>
      </c>
      <c r="P1742" s="6" t="b">
        <f>AND(G1742="CLOSE",K1742&gt;84)</f>
        <v>0</v>
      </c>
      <c r="Q1742" s="6" t="b">
        <f>AND(G1742 = "INPRG",K1742&gt;84)</f>
        <v>0</v>
      </c>
      <c r="R1742" s="6" t="b">
        <f>AND(G1742 = "INPRG",K1742&gt;56,K1742&lt;=84)</f>
        <v>0</v>
      </c>
      <c r="S1742" s="6" t="b">
        <f>AND(G1742 = "INPRG",K1742&gt;28,K1742&lt;56)</f>
        <v>0</v>
      </c>
      <c r="T1742" s="6" t="b">
        <f>AND(G1742="INPRG",K1742&gt;=21,K1742&lt;28)</f>
        <v>0</v>
      </c>
      <c r="U1742" s="6" t="b">
        <f>AND(G1742="INPRG",K1742&gt;=14,K1742&lt;21)</f>
        <v>0</v>
      </c>
      <c r="V1742" s="6" t="b">
        <f>AND(G1742="INPRG",K1742&gt;=7,K1742&lt;14)</f>
        <v>0</v>
      </c>
      <c r="W1742" s="7" t="b">
        <f>AND(G1742="INPRG",K1742&lt;7)</f>
        <v>0</v>
      </c>
    </row>
    <row r="1743" spans="1:23" ht="15.75" x14ac:dyDescent="0.25">
      <c r="A1743" s="8" t="s">
        <v>3302</v>
      </c>
      <c r="B1743" s="9" t="s">
        <v>1</v>
      </c>
      <c r="C1743" s="9" t="s">
        <v>21</v>
      </c>
      <c r="D1743" s="9" t="s">
        <v>3303</v>
      </c>
      <c r="E1743" s="9" t="s">
        <v>3304</v>
      </c>
      <c r="F1743" s="10">
        <v>42083.344918981478</v>
      </c>
      <c r="G1743" s="9" t="s">
        <v>4</v>
      </c>
      <c r="H1743" s="9" t="s">
        <v>2482</v>
      </c>
      <c r="I1743" s="10">
        <v>42091.958333333336</v>
      </c>
      <c r="J1743" s="11">
        <f ca="1">TODAY()</f>
        <v>42790</v>
      </c>
      <c r="K1743" s="12">
        <f>IF(I1743&lt;&gt;0,(I1743-F1743)-1,(J1743-F1743)-1)</f>
        <v>7.6134143518575002</v>
      </c>
      <c r="L1743" s="12" t="b">
        <f>IF(G1743="CAN",TRUE,FALSE)</f>
        <v>0</v>
      </c>
      <c r="M1743" s="13" t="b">
        <f>AND(G1743="CLOSE",K1743&lt;=28)</f>
        <v>1</v>
      </c>
      <c r="N1743" s="13" t="b">
        <f>AND(G1743="CLOSE",K1743&gt;28,K1743&lt;=56)</f>
        <v>0</v>
      </c>
      <c r="O1743" s="13" t="b">
        <f>AND(G1743="CLOSE",K1743&gt;56,K1743&lt;=84)</f>
        <v>0</v>
      </c>
      <c r="P1743" s="13" t="b">
        <f>AND(G1743="CLOSE",K1743&gt;84)</f>
        <v>0</v>
      </c>
      <c r="Q1743" s="13" t="b">
        <f>AND(G1743 = "INPRG",K1743&gt;84)</f>
        <v>0</v>
      </c>
      <c r="R1743" s="13" t="b">
        <f>AND(G1743 = "INPRG",K1743&gt;56,K1743&lt;=84)</f>
        <v>0</v>
      </c>
      <c r="S1743" s="13" t="b">
        <f>AND(G1743 = "INPRG",K1743&gt;28,K1743&lt;56)</f>
        <v>0</v>
      </c>
      <c r="T1743" s="13" t="b">
        <f>AND(G1743="INPRG",K1743&gt;=21,K1743&lt;28)</f>
        <v>0</v>
      </c>
      <c r="U1743" s="13" t="b">
        <f>AND(G1743="INPRG",K1743&gt;=14,K1743&lt;21)</f>
        <v>0</v>
      </c>
      <c r="V1743" s="13" t="b">
        <f>AND(G1743="INPRG",K1743&gt;=7,K1743&lt;14)</f>
        <v>0</v>
      </c>
      <c r="W1743" s="14" t="b">
        <f>AND(G1743="INPRG",K1743&lt;7)</f>
        <v>0</v>
      </c>
    </row>
    <row r="1744" spans="1:23" ht="15.75" x14ac:dyDescent="0.25">
      <c r="A1744" s="1" t="s">
        <v>3305</v>
      </c>
      <c r="B1744" s="2" t="s">
        <v>1</v>
      </c>
      <c r="C1744" s="2" t="s">
        <v>21</v>
      </c>
      <c r="D1744" s="2" t="s">
        <v>3306</v>
      </c>
      <c r="E1744" s="2" t="s">
        <v>3307</v>
      </c>
      <c r="F1744" s="3">
        <v>42083.344930555555</v>
      </c>
      <c r="G1744" s="2" t="s">
        <v>4</v>
      </c>
      <c r="H1744" s="2" t="s">
        <v>2482</v>
      </c>
      <c r="I1744" s="3">
        <v>42091.958333333336</v>
      </c>
      <c r="J1744" s="4">
        <f ca="1">TODAY()</f>
        <v>42790</v>
      </c>
      <c r="K1744" s="5">
        <f>IF(I1744&lt;&gt;0,(I1744-F1744)-1,(J1744-F1744)-1)</f>
        <v>7.6134027777807205</v>
      </c>
      <c r="L1744" s="5" t="b">
        <f>IF(G1744="CAN",TRUE,FALSE)</f>
        <v>0</v>
      </c>
      <c r="M1744" s="6" t="b">
        <f>AND(G1744="CLOSE",K1744&lt;=28)</f>
        <v>1</v>
      </c>
      <c r="N1744" s="6" t="b">
        <f>AND(G1744="CLOSE",K1744&gt;28,K1744&lt;=56)</f>
        <v>0</v>
      </c>
      <c r="O1744" s="6" t="b">
        <f>AND(G1744="CLOSE",K1744&gt;56,K1744&lt;=84)</f>
        <v>0</v>
      </c>
      <c r="P1744" s="6" t="b">
        <f>AND(G1744="CLOSE",K1744&gt;84)</f>
        <v>0</v>
      </c>
      <c r="Q1744" s="6" t="b">
        <f>AND(G1744 = "INPRG",K1744&gt;84)</f>
        <v>0</v>
      </c>
      <c r="R1744" s="6" t="b">
        <f>AND(G1744 = "INPRG",K1744&gt;56,K1744&lt;=84)</f>
        <v>0</v>
      </c>
      <c r="S1744" s="6" t="b">
        <f>AND(G1744 = "INPRG",K1744&gt;28,K1744&lt;56)</f>
        <v>0</v>
      </c>
      <c r="T1744" s="6" t="b">
        <f>AND(G1744="INPRG",K1744&gt;=21,K1744&lt;28)</f>
        <v>0</v>
      </c>
      <c r="U1744" s="6" t="b">
        <f>AND(G1744="INPRG",K1744&gt;=14,K1744&lt;21)</f>
        <v>0</v>
      </c>
      <c r="V1744" s="6" t="b">
        <f>AND(G1744="INPRG",K1744&gt;=7,K1744&lt;14)</f>
        <v>0</v>
      </c>
      <c r="W1744" s="7" t="b">
        <f>AND(G1744="INPRG",K1744&lt;7)</f>
        <v>0</v>
      </c>
    </row>
    <row r="1745" spans="1:23" ht="15.75" x14ac:dyDescent="0.25">
      <c r="A1745" s="8" t="s">
        <v>3308</v>
      </c>
      <c r="B1745" s="9" t="s">
        <v>1</v>
      </c>
      <c r="C1745" s="9" t="s">
        <v>21</v>
      </c>
      <c r="D1745" s="9" t="s">
        <v>3309</v>
      </c>
      <c r="E1745" s="9" t="s">
        <v>3310</v>
      </c>
      <c r="F1745" s="10">
        <v>42083.344953703701</v>
      </c>
      <c r="G1745" s="9" t="s">
        <v>4</v>
      </c>
      <c r="H1745" s="9" t="s">
        <v>2482</v>
      </c>
      <c r="I1745" s="10">
        <v>42091.958333333336</v>
      </c>
      <c r="J1745" s="11">
        <f ca="1">TODAY()</f>
        <v>42790</v>
      </c>
      <c r="K1745" s="12">
        <f>IF(I1745&lt;&gt;0,(I1745-F1745)-1,(J1745-F1745)-1)</f>
        <v>7.6133796296344372</v>
      </c>
      <c r="L1745" s="12" t="b">
        <f>IF(G1745="CAN",TRUE,FALSE)</f>
        <v>0</v>
      </c>
      <c r="M1745" s="13" t="b">
        <f>AND(G1745="CLOSE",K1745&lt;=28)</f>
        <v>1</v>
      </c>
      <c r="N1745" s="13" t="b">
        <f>AND(G1745="CLOSE",K1745&gt;28,K1745&lt;=56)</f>
        <v>0</v>
      </c>
      <c r="O1745" s="13" t="b">
        <f>AND(G1745="CLOSE",K1745&gt;56,K1745&lt;=84)</f>
        <v>0</v>
      </c>
      <c r="P1745" s="13" t="b">
        <f>AND(G1745="CLOSE",K1745&gt;84)</f>
        <v>0</v>
      </c>
      <c r="Q1745" s="13" t="b">
        <f>AND(G1745 = "INPRG",K1745&gt;84)</f>
        <v>0</v>
      </c>
      <c r="R1745" s="13" t="b">
        <f>AND(G1745 = "INPRG",K1745&gt;56,K1745&lt;=84)</f>
        <v>0</v>
      </c>
      <c r="S1745" s="13" t="b">
        <f>AND(G1745 = "INPRG",K1745&gt;28,K1745&lt;56)</f>
        <v>0</v>
      </c>
      <c r="T1745" s="13" t="b">
        <f>AND(G1745="INPRG",K1745&gt;=21,K1745&lt;28)</f>
        <v>0</v>
      </c>
      <c r="U1745" s="13" t="b">
        <f>AND(G1745="INPRG",K1745&gt;=14,K1745&lt;21)</f>
        <v>0</v>
      </c>
      <c r="V1745" s="13" t="b">
        <f>AND(G1745="INPRG",K1745&gt;=7,K1745&lt;14)</f>
        <v>0</v>
      </c>
      <c r="W1745" s="14" t="b">
        <f>AND(G1745="INPRG",K1745&lt;7)</f>
        <v>0</v>
      </c>
    </row>
    <row r="1746" spans="1:23" ht="15.75" x14ac:dyDescent="0.25">
      <c r="A1746" s="1" t="s">
        <v>3311</v>
      </c>
      <c r="B1746" s="2" t="s">
        <v>1</v>
      </c>
      <c r="C1746" s="2" t="s">
        <v>21</v>
      </c>
      <c r="D1746" s="2" t="s">
        <v>3312</v>
      </c>
      <c r="E1746" s="2" t="s">
        <v>3313</v>
      </c>
      <c r="F1746" s="3">
        <v>42083.344965277778</v>
      </c>
      <c r="G1746" s="2" t="s">
        <v>4</v>
      </c>
      <c r="H1746" s="2" t="s">
        <v>2920</v>
      </c>
      <c r="I1746" s="3">
        <v>42091.958333333336</v>
      </c>
      <c r="J1746" s="4">
        <f ca="1">TODAY()</f>
        <v>42790</v>
      </c>
      <c r="K1746" s="5">
        <f>IF(I1746&lt;&gt;0,(I1746-F1746)-1,(J1746-F1746)-1)</f>
        <v>7.6133680555576575</v>
      </c>
      <c r="L1746" s="5" t="b">
        <f>IF(G1746="CAN",TRUE,FALSE)</f>
        <v>0</v>
      </c>
      <c r="M1746" s="6" t="b">
        <f>AND(G1746="CLOSE",K1746&lt;=28)</f>
        <v>1</v>
      </c>
      <c r="N1746" s="6" t="b">
        <f>AND(G1746="CLOSE",K1746&gt;28,K1746&lt;=56)</f>
        <v>0</v>
      </c>
      <c r="O1746" s="6" t="b">
        <f>AND(G1746="CLOSE",K1746&gt;56,K1746&lt;=84)</f>
        <v>0</v>
      </c>
      <c r="P1746" s="6" t="b">
        <f>AND(G1746="CLOSE",K1746&gt;84)</f>
        <v>0</v>
      </c>
      <c r="Q1746" s="6" t="b">
        <f>AND(G1746 = "INPRG",K1746&gt;84)</f>
        <v>0</v>
      </c>
      <c r="R1746" s="6" t="b">
        <f>AND(G1746 = "INPRG",K1746&gt;56,K1746&lt;=84)</f>
        <v>0</v>
      </c>
      <c r="S1746" s="6" t="b">
        <f>AND(G1746 = "INPRG",K1746&gt;28,K1746&lt;56)</f>
        <v>0</v>
      </c>
      <c r="T1746" s="6" t="b">
        <f>AND(G1746="INPRG",K1746&gt;=21,K1746&lt;28)</f>
        <v>0</v>
      </c>
      <c r="U1746" s="6" t="b">
        <f>AND(G1746="INPRG",K1746&gt;=14,K1746&lt;21)</f>
        <v>0</v>
      </c>
      <c r="V1746" s="6" t="b">
        <f>AND(G1746="INPRG",K1746&gt;=7,K1746&lt;14)</f>
        <v>0</v>
      </c>
      <c r="W1746" s="7" t="b">
        <f>AND(G1746="INPRG",K1746&lt;7)</f>
        <v>0</v>
      </c>
    </row>
    <row r="1747" spans="1:23" ht="15.75" x14ac:dyDescent="0.25">
      <c r="A1747" s="8" t="s">
        <v>3314</v>
      </c>
      <c r="B1747" s="9" t="s">
        <v>1</v>
      </c>
      <c r="C1747" s="9" t="s">
        <v>2</v>
      </c>
      <c r="D1747" s="9" t="s">
        <v>398</v>
      </c>
      <c r="E1747" s="9"/>
      <c r="F1747" s="10">
        <v>42083.345011574071</v>
      </c>
      <c r="G1747" s="9" t="s">
        <v>4</v>
      </c>
      <c r="H1747" s="9" t="s">
        <v>39</v>
      </c>
      <c r="I1747" s="10">
        <v>42086.958333333336</v>
      </c>
      <c r="J1747" s="11">
        <f ca="1">TODAY()</f>
        <v>42790</v>
      </c>
      <c r="K1747" s="12">
        <f>IF(I1747&lt;&gt;0,(I1747-F1747)-1,(J1747-F1747)-1)</f>
        <v>2.6133217592650908</v>
      </c>
      <c r="L1747" s="12" t="b">
        <f>IF(G1747="CAN",TRUE,FALSE)</f>
        <v>0</v>
      </c>
      <c r="M1747" s="13" t="b">
        <f>AND(G1747="CLOSE",K1747&lt;=28)</f>
        <v>1</v>
      </c>
      <c r="N1747" s="13" t="b">
        <f>AND(G1747="CLOSE",K1747&gt;28,K1747&lt;=56)</f>
        <v>0</v>
      </c>
      <c r="O1747" s="13" t="b">
        <f>AND(G1747="CLOSE",K1747&gt;56,K1747&lt;=84)</f>
        <v>0</v>
      </c>
      <c r="P1747" s="13" t="b">
        <f>AND(G1747="CLOSE",K1747&gt;84)</f>
        <v>0</v>
      </c>
      <c r="Q1747" s="13" t="b">
        <f>AND(G1747 = "INPRG",K1747&gt;84)</f>
        <v>0</v>
      </c>
      <c r="R1747" s="13" t="b">
        <f>AND(G1747 = "INPRG",K1747&gt;56,K1747&lt;=84)</f>
        <v>0</v>
      </c>
      <c r="S1747" s="13" t="b">
        <f>AND(G1747 = "INPRG",K1747&gt;28,K1747&lt;56)</f>
        <v>0</v>
      </c>
      <c r="T1747" s="13" t="b">
        <f>AND(G1747="INPRG",K1747&gt;=21,K1747&lt;28)</f>
        <v>0</v>
      </c>
      <c r="U1747" s="13" t="b">
        <f>AND(G1747="INPRG",K1747&gt;=14,K1747&lt;21)</f>
        <v>0</v>
      </c>
      <c r="V1747" s="13" t="b">
        <f>AND(G1747="INPRG",K1747&gt;=7,K1747&lt;14)</f>
        <v>0</v>
      </c>
      <c r="W1747" s="14" t="b">
        <f>AND(G1747="INPRG",K1747&lt;7)</f>
        <v>0</v>
      </c>
    </row>
    <row r="1748" spans="1:23" ht="15.75" x14ac:dyDescent="0.25">
      <c r="A1748" s="1" t="s">
        <v>3315</v>
      </c>
      <c r="B1748" s="2" t="s">
        <v>1</v>
      </c>
      <c r="C1748" s="2" t="s">
        <v>2</v>
      </c>
      <c r="D1748" s="2" t="s">
        <v>400</v>
      </c>
      <c r="E1748" s="2" t="s">
        <v>401</v>
      </c>
      <c r="F1748" s="3">
        <v>42083.345023148147</v>
      </c>
      <c r="G1748" s="2" t="s">
        <v>4</v>
      </c>
      <c r="H1748" s="2" t="s">
        <v>43</v>
      </c>
      <c r="I1748" s="3">
        <v>42086.958333333336</v>
      </c>
      <c r="J1748" s="4">
        <f ca="1">TODAY()</f>
        <v>42790</v>
      </c>
      <c r="K1748" s="5">
        <f>IF(I1748&lt;&gt;0,(I1748-F1748)-1,(J1748-F1748)-1)</f>
        <v>2.6133101851883112</v>
      </c>
      <c r="L1748" s="5" t="b">
        <f>IF(G1748="CAN",TRUE,FALSE)</f>
        <v>0</v>
      </c>
      <c r="M1748" s="6" t="b">
        <f>AND(G1748="CLOSE",K1748&lt;=28)</f>
        <v>1</v>
      </c>
      <c r="N1748" s="6" t="b">
        <f>AND(G1748="CLOSE",K1748&gt;28,K1748&lt;=56)</f>
        <v>0</v>
      </c>
      <c r="O1748" s="6" t="b">
        <f>AND(G1748="CLOSE",K1748&gt;56,K1748&lt;=84)</f>
        <v>0</v>
      </c>
      <c r="P1748" s="6" t="b">
        <f>AND(G1748="CLOSE",K1748&gt;84)</f>
        <v>0</v>
      </c>
      <c r="Q1748" s="6" t="b">
        <f>AND(G1748 = "INPRG",K1748&gt;84)</f>
        <v>0</v>
      </c>
      <c r="R1748" s="6" t="b">
        <f>AND(G1748 = "INPRG",K1748&gt;56,K1748&lt;=84)</f>
        <v>0</v>
      </c>
      <c r="S1748" s="6" t="b">
        <f>AND(G1748 = "INPRG",K1748&gt;28,K1748&lt;56)</f>
        <v>0</v>
      </c>
      <c r="T1748" s="6" t="b">
        <f>AND(G1748="INPRG",K1748&gt;=21,K1748&lt;28)</f>
        <v>0</v>
      </c>
      <c r="U1748" s="6" t="b">
        <f>AND(G1748="INPRG",K1748&gt;=14,K1748&lt;21)</f>
        <v>0</v>
      </c>
      <c r="V1748" s="6" t="b">
        <f>AND(G1748="INPRG",K1748&gt;=7,K1748&lt;14)</f>
        <v>0</v>
      </c>
      <c r="W1748" s="7" t="b">
        <f>AND(G1748="INPRG",K1748&lt;7)</f>
        <v>0</v>
      </c>
    </row>
    <row r="1749" spans="1:23" ht="15.75" x14ac:dyDescent="0.25">
      <c r="A1749" s="8" t="s">
        <v>3316</v>
      </c>
      <c r="B1749" s="9" t="s">
        <v>1</v>
      </c>
      <c r="C1749" s="9" t="s">
        <v>21</v>
      </c>
      <c r="D1749" s="9" t="s">
        <v>3317</v>
      </c>
      <c r="E1749" s="9" t="s">
        <v>3199</v>
      </c>
      <c r="F1749" s="10">
        <v>42083.345104166663</v>
      </c>
      <c r="G1749" s="9" t="s">
        <v>4</v>
      </c>
      <c r="H1749" s="9" t="s">
        <v>238</v>
      </c>
      <c r="I1749" s="10">
        <v>42089.958333333336</v>
      </c>
      <c r="J1749" s="11">
        <f ca="1">TODAY()</f>
        <v>42790</v>
      </c>
      <c r="K1749" s="12">
        <f>IF(I1749&lt;&gt;0,(I1749-F1749)-1,(J1749-F1749)-1)</f>
        <v>5.6132291666726815</v>
      </c>
      <c r="L1749" s="12" t="b">
        <f>IF(G1749="CAN",TRUE,FALSE)</f>
        <v>0</v>
      </c>
      <c r="M1749" s="13" t="b">
        <f>AND(G1749="CLOSE",K1749&lt;=28)</f>
        <v>1</v>
      </c>
      <c r="N1749" s="13" t="b">
        <f>AND(G1749="CLOSE",K1749&gt;28,K1749&lt;=56)</f>
        <v>0</v>
      </c>
      <c r="O1749" s="13" t="b">
        <f>AND(G1749="CLOSE",K1749&gt;56,K1749&lt;=84)</f>
        <v>0</v>
      </c>
      <c r="P1749" s="13" t="b">
        <f>AND(G1749="CLOSE",K1749&gt;84)</f>
        <v>0</v>
      </c>
      <c r="Q1749" s="13" t="b">
        <f>AND(G1749 = "INPRG",K1749&gt;84)</f>
        <v>0</v>
      </c>
      <c r="R1749" s="13" t="b">
        <f>AND(G1749 = "INPRG",K1749&gt;56,K1749&lt;=84)</f>
        <v>0</v>
      </c>
      <c r="S1749" s="13" t="b">
        <f>AND(G1749 = "INPRG",K1749&gt;28,K1749&lt;56)</f>
        <v>0</v>
      </c>
      <c r="T1749" s="13" t="b">
        <f>AND(G1749="INPRG",K1749&gt;=21,K1749&lt;28)</f>
        <v>0</v>
      </c>
      <c r="U1749" s="13" t="b">
        <f>AND(G1749="INPRG",K1749&gt;=14,K1749&lt;21)</f>
        <v>0</v>
      </c>
      <c r="V1749" s="13" t="b">
        <f>AND(G1749="INPRG",K1749&gt;=7,K1749&lt;14)</f>
        <v>0</v>
      </c>
      <c r="W1749" s="14" t="b">
        <f>AND(G1749="INPRG",K1749&lt;7)</f>
        <v>0</v>
      </c>
    </row>
    <row r="1750" spans="1:23" ht="15.75" x14ac:dyDescent="0.25">
      <c r="A1750" s="1" t="s">
        <v>3318</v>
      </c>
      <c r="B1750" s="2" t="s">
        <v>1</v>
      </c>
      <c r="C1750" s="2" t="s">
        <v>2</v>
      </c>
      <c r="D1750" s="2" t="s">
        <v>406</v>
      </c>
      <c r="E1750" s="2" t="s">
        <v>407</v>
      </c>
      <c r="F1750" s="3">
        <v>42083.345138888886</v>
      </c>
      <c r="G1750" s="2" t="s">
        <v>4</v>
      </c>
      <c r="H1750" s="2" t="s">
        <v>325</v>
      </c>
      <c r="I1750" s="3">
        <v>42090.958333333336</v>
      </c>
      <c r="J1750" s="4">
        <f ca="1">TODAY()</f>
        <v>42790</v>
      </c>
      <c r="K1750" s="5">
        <f>IF(I1750&lt;&gt;0,(I1750-F1750)-1,(J1750-F1750)-1)</f>
        <v>6.6131944444496185</v>
      </c>
      <c r="L1750" s="5" t="b">
        <f>IF(G1750="CAN",TRUE,FALSE)</f>
        <v>0</v>
      </c>
      <c r="M1750" s="6" t="b">
        <f>AND(G1750="CLOSE",K1750&lt;=28)</f>
        <v>1</v>
      </c>
      <c r="N1750" s="6" t="b">
        <f>AND(G1750="CLOSE",K1750&gt;28,K1750&lt;=56)</f>
        <v>0</v>
      </c>
      <c r="O1750" s="6" t="b">
        <f>AND(G1750="CLOSE",K1750&gt;56,K1750&lt;=84)</f>
        <v>0</v>
      </c>
      <c r="P1750" s="6" t="b">
        <f>AND(G1750="CLOSE",K1750&gt;84)</f>
        <v>0</v>
      </c>
      <c r="Q1750" s="6" t="b">
        <f>AND(G1750 = "INPRG",K1750&gt;84)</f>
        <v>0</v>
      </c>
      <c r="R1750" s="6" t="b">
        <f>AND(G1750 = "INPRG",K1750&gt;56,K1750&lt;=84)</f>
        <v>0</v>
      </c>
      <c r="S1750" s="6" t="b">
        <f>AND(G1750 = "INPRG",K1750&gt;28,K1750&lt;56)</f>
        <v>0</v>
      </c>
      <c r="T1750" s="6" t="b">
        <f>AND(G1750="INPRG",K1750&gt;=21,K1750&lt;28)</f>
        <v>0</v>
      </c>
      <c r="U1750" s="6" t="b">
        <f>AND(G1750="INPRG",K1750&gt;=14,K1750&lt;21)</f>
        <v>0</v>
      </c>
      <c r="V1750" s="6" t="b">
        <f>AND(G1750="INPRG",K1750&gt;=7,K1750&lt;14)</f>
        <v>0</v>
      </c>
      <c r="W1750" s="7" t="b">
        <f>AND(G1750="INPRG",K1750&lt;7)</f>
        <v>0</v>
      </c>
    </row>
    <row r="1751" spans="1:23" ht="15.75" x14ac:dyDescent="0.25">
      <c r="A1751" s="8" t="s">
        <v>3319</v>
      </c>
      <c r="B1751" s="9" t="s">
        <v>1</v>
      </c>
      <c r="C1751" s="9" t="s">
        <v>2</v>
      </c>
      <c r="D1751" s="9" t="s">
        <v>409</v>
      </c>
      <c r="E1751" s="9" t="s">
        <v>42</v>
      </c>
      <c r="F1751" s="10">
        <v>42083.345173611109</v>
      </c>
      <c r="G1751" s="9" t="s">
        <v>442</v>
      </c>
      <c r="H1751" s="9" t="s">
        <v>43</v>
      </c>
      <c r="I1751" s="10"/>
      <c r="J1751" s="11">
        <f ca="1">TODAY()</f>
        <v>42790</v>
      </c>
      <c r="K1751" s="12">
        <f ca="1">IF(I1751&lt;&gt;0,(I1751-F1751)-1,(J1751-F1751)-1)</f>
        <v>705.6548263888908</v>
      </c>
      <c r="L1751" s="12" t="b">
        <f>IF(G1751="CAN",TRUE,FALSE)</f>
        <v>1</v>
      </c>
      <c r="M1751" s="9" t="b">
        <f ca="1">AND(G1751="CLOSE",K1751&lt;=28)</f>
        <v>0</v>
      </c>
      <c r="N1751" s="9" t="b">
        <f ca="1">AND(G1751="CLOSE",K1751&gt;28,K1751&lt;=56)</f>
        <v>0</v>
      </c>
      <c r="O1751" s="9" t="b">
        <f ca="1">AND(G1751="CLOSE",K1751&gt;56,K1751&lt;=84)</f>
        <v>0</v>
      </c>
      <c r="P1751" s="9" t="b">
        <f ca="1">AND(G1751="CLOSE",K1751&gt;84)</f>
        <v>0</v>
      </c>
      <c r="Q1751" s="9" t="b">
        <f ca="1">AND(G1751 = "INPRG",K1751&gt;84)</f>
        <v>0</v>
      </c>
      <c r="R1751" s="9" t="b">
        <f ca="1">AND(G1751 = "INPRG",K1751&gt;56,K1751&lt;=84)</f>
        <v>0</v>
      </c>
      <c r="S1751" s="9" t="b">
        <f ca="1">AND(G1751 = "INPRG",K1751&gt;28,K1751&lt;56)</f>
        <v>0</v>
      </c>
      <c r="T1751" s="13" t="b">
        <f ca="1">AND(G1751="INPRG",K1751&gt;=21,K1751&lt;28)</f>
        <v>0</v>
      </c>
      <c r="U1751" s="13" t="b">
        <f ca="1">AND(G1751="INPRG",K1751&gt;=14,K1751&lt;21)</f>
        <v>0</v>
      </c>
      <c r="V1751" s="13" t="b">
        <f ca="1">AND(G1751="INPRG",K1751&gt;=7,K1751&lt;14)</f>
        <v>0</v>
      </c>
      <c r="W1751" s="14" t="b">
        <f ca="1">AND(G1751="INPRG",K1751&lt;7)</f>
        <v>0</v>
      </c>
    </row>
    <row r="1752" spans="1:23" ht="15.75" x14ac:dyDescent="0.25">
      <c r="A1752" s="1" t="s">
        <v>3320</v>
      </c>
      <c r="B1752" s="2" t="s">
        <v>1</v>
      </c>
      <c r="C1752" s="2" t="s">
        <v>2</v>
      </c>
      <c r="D1752" s="2" t="s">
        <v>411</v>
      </c>
      <c r="E1752" s="2" t="s">
        <v>348</v>
      </c>
      <c r="F1752" s="3">
        <v>42083.345185185186</v>
      </c>
      <c r="G1752" s="2" t="s">
        <v>4</v>
      </c>
      <c r="H1752" s="2" t="s">
        <v>134</v>
      </c>
      <c r="I1752" s="3">
        <v>42086.958333333336</v>
      </c>
      <c r="J1752" s="4">
        <f ca="1">TODAY()</f>
        <v>42790</v>
      </c>
      <c r="K1752" s="5">
        <f>IF(I1752&lt;&gt;0,(I1752-F1752)-1,(J1752-F1752)-1)</f>
        <v>2.6131481481497758</v>
      </c>
      <c r="L1752" s="5" t="b">
        <f>IF(G1752="CAN",TRUE,FALSE)</f>
        <v>0</v>
      </c>
      <c r="M1752" s="6" t="b">
        <f>AND(G1752="CLOSE",K1752&lt;=28)</f>
        <v>1</v>
      </c>
      <c r="N1752" s="6" t="b">
        <f>AND(G1752="CLOSE",K1752&gt;28,K1752&lt;=56)</f>
        <v>0</v>
      </c>
      <c r="O1752" s="6" t="b">
        <f>AND(G1752="CLOSE",K1752&gt;56,K1752&lt;=84)</f>
        <v>0</v>
      </c>
      <c r="P1752" s="6" t="b">
        <f>AND(G1752="CLOSE",K1752&gt;84)</f>
        <v>0</v>
      </c>
      <c r="Q1752" s="6" t="b">
        <f>AND(G1752 = "INPRG",K1752&gt;84)</f>
        <v>0</v>
      </c>
      <c r="R1752" s="6" t="b">
        <f>AND(G1752 = "INPRG",K1752&gt;56,K1752&lt;=84)</f>
        <v>0</v>
      </c>
      <c r="S1752" s="6" t="b">
        <f>AND(G1752 = "INPRG",K1752&gt;28,K1752&lt;56)</f>
        <v>0</v>
      </c>
      <c r="T1752" s="6" t="b">
        <f>AND(G1752="INPRG",K1752&gt;=21,K1752&lt;28)</f>
        <v>0</v>
      </c>
      <c r="U1752" s="6" t="b">
        <f>AND(G1752="INPRG",K1752&gt;=14,K1752&lt;21)</f>
        <v>0</v>
      </c>
      <c r="V1752" s="6" t="b">
        <f>AND(G1752="INPRG",K1752&gt;=7,K1752&lt;14)</f>
        <v>0</v>
      </c>
      <c r="W1752" s="7" t="b">
        <f>AND(G1752="INPRG",K1752&lt;7)</f>
        <v>0</v>
      </c>
    </row>
    <row r="1753" spans="1:23" ht="15.75" x14ac:dyDescent="0.25">
      <c r="A1753" s="8" t="s">
        <v>3321</v>
      </c>
      <c r="B1753" s="9" t="s">
        <v>1</v>
      </c>
      <c r="C1753" s="9" t="s">
        <v>2</v>
      </c>
      <c r="D1753" s="9" t="s">
        <v>2932</v>
      </c>
      <c r="E1753" s="9" t="s">
        <v>3322</v>
      </c>
      <c r="F1753" s="10">
        <v>42083.345208333332</v>
      </c>
      <c r="G1753" s="9" t="s">
        <v>4</v>
      </c>
      <c r="H1753" s="9" t="s">
        <v>238</v>
      </c>
      <c r="I1753" s="10">
        <v>42091.958333333336</v>
      </c>
      <c r="J1753" s="11">
        <f ca="1">TODAY()</f>
        <v>42790</v>
      </c>
      <c r="K1753" s="12">
        <f>IF(I1753&lt;&gt;0,(I1753-F1753)-1,(J1753-F1753)-1)</f>
        <v>7.6131250000034925</v>
      </c>
      <c r="L1753" s="12" t="b">
        <f>IF(G1753="CAN",TRUE,FALSE)</f>
        <v>0</v>
      </c>
      <c r="M1753" s="13" t="b">
        <f>AND(G1753="CLOSE",K1753&lt;=28)</f>
        <v>1</v>
      </c>
      <c r="N1753" s="13" t="b">
        <f>AND(G1753="CLOSE",K1753&gt;28,K1753&lt;=56)</f>
        <v>0</v>
      </c>
      <c r="O1753" s="13" t="b">
        <f>AND(G1753="CLOSE",K1753&gt;56,K1753&lt;=84)</f>
        <v>0</v>
      </c>
      <c r="P1753" s="13" t="b">
        <f>AND(G1753="CLOSE",K1753&gt;84)</f>
        <v>0</v>
      </c>
      <c r="Q1753" s="13" t="b">
        <f>AND(G1753 = "INPRG",K1753&gt;84)</f>
        <v>0</v>
      </c>
      <c r="R1753" s="13" t="b">
        <f>AND(G1753 = "INPRG",K1753&gt;56,K1753&lt;=84)</f>
        <v>0</v>
      </c>
      <c r="S1753" s="13" t="b">
        <f>AND(G1753 = "INPRG",K1753&gt;28,K1753&lt;56)</f>
        <v>0</v>
      </c>
      <c r="T1753" s="13" t="b">
        <f>AND(G1753="INPRG",K1753&gt;=21,K1753&lt;28)</f>
        <v>0</v>
      </c>
      <c r="U1753" s="13" t="b">
        <f>AND(G1753="INPRG",K1753&gt;=14,K1753&lt;21)</f>
        <v>0</v>
      </c>
      <c r="V1753" s="13" t="b">
        <f>AND(G1753="INPRG",K1753&gt;=7,K1753&lt;14)</f>
        <v>0</v>
      </c>
      <c r="W1753" s="14" t="b">
        <f>AND(G1753="INPRG",K1753&lt;7)</f>
        <v>0</v>
      </c>
    </row>
    <row r="1754" spans="1:23" ht="15.75" x14ac:dyDescent="0.25">
      <c r="A1754" s="1" t="s">
        <v>3323</v>
      </c>
      <c r="B1754" s="2" t="s">
        <v>1</v>
      </c>
      <c r="C1754" s="2" t="s">
        <v>21</v>
      </c>
      <c r="D1754" s="2" t="s">
        <v>3324</v>
      </c>
      <c r="E1754" s="2" t="s">
        <v>3325</v>
      </c>
      <c r="F1754" s="3">
        <v>42083.345231481479</v>
      </c>
      <c r="G1754" s="2" t="s">
        <v>4</v>
      </c>
      <c r="H1754" s="2" t="s">
        <v>43</v>
      </c>
      <c r="I1754" s="3">
        <v>42091.958333333336</v>
      </c>
      <c r="J1754" s="4">
        <f ca="1">TODAY()</f>
        <v>42790</v>
      </c>
      <c r="K1754" s="5">
        <f>IF(I1754&lt;&gt;0,(I1754-F1754)-1,(J1754-F1754)-1)</f>
        <v>7.6131018518572091</v>
      </c>
      <c r="L1754" s="5" t="b">
        <f>IF(G1754="CAN",TRUE,FALSE)</f>
        <v>0</v>
      </c>
      <c r="M1754" s="6" t="b">
        <f>AND(G1754="CLOSE",K1754&lt;=28)</f>
        <v>1</v>
      </c>
      <c r="N1754" s="6" t="b">
        <f>AND(G1754="CLOSE",K1754&gt;28,K1754&lt;=56)</f>
        <v>0</v>
      </c>
      <c r="O1754" s="6" t="b">
        <f>AND(G1754="CLOSE",K1754&gt;56,K1754&lt;=84)</f>
        <v>0</v>
      </c>
      <c r="P1754" s="6" t="b">
        <f>AND(G1754="CLOSE",K1754&gt;84)</f>
        <v>0</v>
      </c>
      <c r="Q1754" s="6" t="b">
        <f>AND(G1754 = "INPRG",K1754&gt;84)</f>
        <v>0</v>
      </c>
      <c r="R1754" s="6" t="b">
        <f>AND(G1754 = "INPRG",K1754&gt;56,K1754&lt;=84)</f>
        <v>0</v>
      </c>
      <c r="S1754" s="6" t="b">
        <f>AND(G1754 = "INPRG",K1754&gt;28,K1754&lt;56)</f>
        <v>0</v>
      </c>
      <c r="T1754" s="6" t="b">
        <f>AND(G1754="INPRG",K1754&gt;=21,K1754&lt;28)</f>
        <v>0</v>
      </c>
      <c r="U1754" s="6" t="b">
        <f>AND(G1754="INPRG",K1754&gt;=14,K1754&lt;21)</f>
        <v>0</v>
      </c>
      <c r="V1754" s="6" t="b">
        <f>AND(G1754="INPRG",K1754&gt;=7,K1754&lt;14)</f>
        <v>0</v>
      </c>
      <c r="W1754" s="7" t="b">
        <f>AND(G1754="INPRG",K1754&lt;7)</f>
        <v>0</v>
      </c>
    </row>
    <row r="1755" spans="1:23" ht="15.75" x14ac:dyDescent="0.25">
      <c r="A1755" s="8" t="s">
        <v>3326</v>
      </c>
      <c r="B1755" s="9" t="s">
        <v>1</v>
      </c>
      <c r="C1755" s="9" t="s">
        <v>2</v>
      </c>
      <c r="D1755" s="9" t="s">
        <v>413</v>
      </c>
      <c r="E1755" s="9"/>
      <c r="F1755" s="10">
        <v>42083.345243055555</v>
      </c>
      <c r="G1755" s="9" t="s">
        <v>4</v>
      </c>
      <c r="H1755" s="9" t="s">
        <v>43</v>
      </c>
      <c r="I1755" s="10">
        <v>42086.958333333336</v>
      </c>
      <c r="J1755" s="11">
        <f ca="1">TODAY()</f>
        <v>42790</v>
      </c>
      <c r="K1755" s="12">
        <f>IF(I1755&lt;&gt;0,(I1755-F1755)-1,(J1755-F1755)-1)</f>
        <v>2.6130902777804295</v>
      </c>
      <c r="L1755" s="12" t="b">
        <f>IF(G1755="CAN",TRUE,FALSE)</f>
        <v>0</v>
      </c>
      <c r="M1755" s="13" t="b">
        <f>AND(G1755="CLOSE",K1755&lt;=28)</f>
        <v>1</v>
      </c>
      <c r="N1755" s="13" t="b">
        <f>AND(G1755="CLOSE",K1755&gt;28,K1755&lt;=56)</f>
        <v>0</v>
      </c>
      <c r="O1755" s="13" t="b">
        <f>AND(G1755="CLOSE",K1755&gt;56,K1755&lt;=84)</f>
        <v>0</v>
      </c>
      <c r="P1755" s="13" t="b">
        <f>AND(G1755="CLOSE",K1755&gt;84)</f>
        <v>0</v>
      </c>
      <c r="Q1755" s="13" t="b">
        <f>AND(G1755 = "INPRG",K1755&gt;84)</f>
        <v>0</v>
      </c>
      <c r="R1755" s="13" t="b">
        <f>AND(G1755 = "INPRG",K1755&gt;56,K1755&lt;=84)</f>
        <v>0</v>
      </c>
      <c r="S1755" s="13" t="b">
        <f>AND(G1755 = "INPRG",K1755&gt;28,K1755&lt;56)</f>
        <v>0</v>
      </c>
      <c r="T1755" s="13" t="b">
        <f>AND(G1755="INPRG",K1755&gt;=21,K1755&lt;28)</f>
        <v>0</v>
      </c>
      <c r="U1755" s="13" t="b">
        <f>AND(G1755="INPRG",K1755&gt;=14,K1755&lt;21)</f>
        <v>0</v>
      </c>
      <c r="V1755" s="13" t="b">
        <f>AND(G1755="INPRG",K1755&gt;=7,K1755&lt;14)</f>
        <v>0</v>
      </c>
      <c r="W1755" s="14" t="b">
        <f>AND(G1755="INPRG",K1755&lt;7)</f>
        <v>0</v>
      </c>
    </row>
    <row r="1756" spans="1:23" ht="15.75" x14ac:dyDescent="0.25">
      <c r="A1756" s="1" t="s">
        <v>3327</v>
      </c>
      <c r="B1756" s="2" t="s">
        <v>1</v>
      </c>
      <c r="C1756" s="2" t="s">
        <v>2</v>
      </c>
      <c r="D1756" s="2" t="s">
        <v>1144</v>
      </c>
      <c r="E1756" s="2" t="s">
        <v>3328</v>
      </c>
      <c r="F1756" s="3">
        <v>42083.345266203702</v>
      </c>
      <c r="G1756" s="2" t="s">
        <v>4</v>
      </c>
      <c r="H1756" s="2" t="s">
        <v>238</v>
      </c>
      <c r="I1756" s="3">
        <v>42086.958333333336</v>
      </c>
      <c r="J1756" s="4">
        <f ca="1">TODAY()</f>
        <v>42790</v>
      </c>
      <c r="K1756" s="5">
        <f>IF(I1756&lt;&gt;0,(I1756-F1756)-1,(J1756-F1756)-1)</f>
        <v>2.6130671296341461</v>
      </c>
      <c r="L1756" s="5" t="b">
        <f>IF(G1756="CAN",TRUE,FALSE)</f>
        <v>0</v>
      </c>
      <c r="M1756" s="6" t="b">
        <f>AND(G1756="CLOSE",K1756&lt;=28)</f>
        <v>1</v>
      </c>
      <c r="N1756" s="6" t="b">
        <f>AND(G1756="CLOSE",K1756&gt;28,K1756&lt;=56)</f>
        <v>0</v>
      </c>
      <c r="O1756" s="6" t="b">
        <f>AND(G1756="CLOSE",K1756&gt;56,K1756&lt;=84)</f>
        <v>0</v>
      </c>
      <c r="P1756" s="6" t="b">
        <f>AND(G1756="CLOSE",K1756&gt;84)</f>
        <v>0</v>
      </c>
      <c r="Q1756" s="6" t="b">
        <f>AND(G1756 = "INPRG",K1756&gt;84)</f>
        <v>0</v>
      </c>
      <c r="R1756" s="6" t="b">
        <f>AND(G1756 = "INPRG",K1756&gt;56,K1756&lt;=84)</f>
        <v>0</v>
      </c>
      <c r="S1756" s="6" t="b">
        <f>AND(G1756 = "INPRG",K1756&gt;28,K1756&lt;56)</f>
        <v>0</v>
      </c>
      <c r="T1756" s="6" t="b">
        <f>AND(G1756="INPRG",K1756&gt;=21,K1756&lt;28)</f>
        <v>0</v>
      </c>
      <c r="U1756" s="6" t="b">
        <f>AND(G1756="INPRG",K1756&gt;=14,K1756&lt;21)</f>
        <v>0</v>
      </c>
      <c r="V1756" s="6" t="b">
        <f>AND(G1756="INPRG",K1756&gt;=7,K1756&lt;14)</f>
        <v>0</v>
      </c>
      <c r="W1756" s="7" t="b">
        <f>AND(G1756="INPRG",K1756&lt;7)</f>
        <v>0</v>
      </c>
    </row>
    <row r="1757" spans="1:23" ht="15.75" x14ac:dyDescent="0.25">
      <c r="A1757" s="8" t="s">
        <v>3329</v>
      </c>
      <c r="B1757" s="9" t="s">
        <v>1</v>
      </c>
      <c r="C1757" s="9" t="s">
        <v>2</v>
      </c>
      <c r="D1757" s="9" t="s">
        <v>991</v>
      </c>
      <c r="E1757" s="9" t="s">
        <v>3330</v>
      </c>
      <c r="F1757" s="10">
        <v>42083.345289351855</v>
      </c>
      <c r="G1757" s="9" t="s">
        <v>4</v>
      </c>
      <c r="H1757" s="9" t="s">
        <v>238</v>
      </c>
      <c r="I1757" s="10">
        <v>42118.958333333336</v>
      </c>
      <c r="J1757" s="11">
        <f ca="1">TODAY()</f>
        <v>42790</v>
      </c>
      <c r="K1757" s="12">
        <f>IF(I1757&lt;&gt;0,(I1757-F1757)-1,(J1757-F1757)-1)</f>
        <v>34.613043981480587</v>
      </c>
      <c r="L1757" s="12" t="b">
        <f>IF(G1757="CAN",TRUE,FALSE)</f>
        <v>0</v>
      </c>
      <c r="M1757" s="13" t="b">
        <f>AND(G1757="CLOSE",K1757&lt;=28)</f>
        <v>0</v>
      </c>
      <c r="N1757" s="13" t="b">
        <f>AND(G1757="CLOSE",K1757&gt;28,K1757&lt;=56)</f>
        <v>1</v>
      </c>
      <c r="O1757" s="13" t="b">
        <f>AND(G1757="CLOSE",K1757&gt;56,K1757&lt;=84)</f>
        <v>0</v>
      </c>
      <c r="P1757" s="13" t="b">
        <f>AND(G1757="CLOSE",K1757&gt;84)</f>
        <v>0</v>
      </c>
      <c r="Q1757" s="13" t="b">
        <f>AND(G1757 = "INPRG",K1757&gt;84)</f>
        <v>0</v>
      </c>
      <c r="R1757" s="13" t="b">
        <f>AND(G1757 = "INPRG",K1757&gt;56,K1757&lt;=84)</f>
        <v>0</v>
      </c>
      <c r="S1757" s="13" t="b">
        <f>AND(G1757 = "INPRG",K1757&gt;28,K1757&lt;56)</f>
        <v>0</v>
      </c>
      <c r="T1757" s="13" t="b">
        <f>AND(G1757="INPRG",K1757&gt;=21,K1757&lt;28)</f>
        <v>0</v>
      </c>
      <c r="U1757" s="13" t="b">
        <f>AND(G1757="INPRG",K1757&gt;=14,K1757&lt;21)</f>
        <v>0</v>
      </c>
      <c r="V1757" s="13" t="b">
        <f>AND(G1757="INPRG",K1757&gt;=7,K1757&lt;14)</f>
        <v>0</v>
      </c>
      <c r="W1757" s="14" t="b">
        <f>AND(G1757="INPRG",K1757&lt;7)</f>
        <v>0</v>
      </c>
    </row>
    <row r="1758" spans="1:23" ht="15.75" x14ac:dyDescent="0.25">
      <c r="A1758" s="1" t="s">
        <v>3331</v>
      </c>
      <c r="B1758" s="2" t="s">
        <v>1</v>
      </c>
      <c r="C1758" s="2" t="s">
        <v>21</v>
      </c>
      <c r="D1758" s="2" t="s">
        <v>3332</v>
      </c>
      <c r="E1758" s="2" t="s">
        <v>1369</v>
      </c>
      <c r="F1758" s="3">
        <v>42083.345335648148</v>
      </c>
      <c r="G1758" s="2" t="s">
        <v>4</v>
      </c>
      <c r="H1758" s="2" t="s">
        <v>43</v>
      </c>
      <c r="I1758" s="3">
        <v>42092.958333333336</v>
      </c>
      <c r="J1758" s="4">
        <f ca="1">TODAY()</f>
        <v>42790</v>
      </c>
      <c r="K1758" s="5">
        <f>IF(I1758&lt;&gt;0,(I1758-F1758)-1,(J1758-F1758)-1)</f>
        <v>8.6129976851880201</v>
      </c>
      <c r="L1758" s="5" t="b">
        <f>IF(G1758="CAN",TRUE,FALSE)</f>
        <v>0</v>
      </c>
      <c r="M1758" s="6" t="b">
        <f>AND(G1758="CLOSE",K1758&lt;=28)</f>
        <v>1</v>
      </c>
      <c r="N1758" s="6" t="b">
        <f>AND(G1758="CLOSE",K1758&gt;28,K1758&lt;=56)</f>
        <v>0</v>
      </c>
      <c r="O1758" s="6" t="b">
        <f>AND(G1758="CLOSE",K1758&gt;56,K1758&lt;=84)</f>
        <v>0</v>
      </c>
      <c r="P1758" s="6" t="b">
        <f>AND(G1758="CLOSE",K1758&gt;84)</f>
        <v>0</v>
      </c>
      <c r="Q1758" s="6" t="b">
        <f>AND(G1758 = "INPRG",K1758&gt;84)</f>
        <v>0</v>
      </c>
      <c r="R1758" s="6" t="b">
        <f>AND(G1758 = "INPRG",K1758&gt;56,K1758&lt;=84)</f>
        <v>0</v>
      </c>
      <c r="S1758" s="6" t="b">
        <f>AND(G1758 = "INPRG",K1758&gt;28,K1758&lt;56)</f>
        <v>0</v>
      </c>
      <c r="T1758" s="6" t="b">
        <f>AND(G1758="INPRG",K1758&gt;=21,K1758&lt;28)</f>
        <v>0</v>
      </c>
      <c r="U1758" s="6" t="b">
        <f>AND(G1758="INPRG",K1758&gt;=14,K1758&lt;21)</f>
        <v>0</v>
      </c>
      <c r="V1758" s="6" t="b">
        <f>AND(G1758="INPRG",K1758&gt;=7,K1758&lt;14)</f>
        <v>0</v>
      </c>
      <c r="W1758" s="7" t="b">
        <f>AND(G1758="INPRG",K1758&lt;7)</f>
        <v>0</v>
      </c>
    </row>
    <row r="1759" spans="1:23" ht="15.75" x14ac:dyDescent="0.25">
      <c r="A1759" s="8" t="s">
        <v>3333</v>
      </c>
      <c r="B1759" s="9" t="s">
        <v>1</v>
      </c>
      <c r="C1759" s="9" t="s">
        <v>2</v>
      </c>
      <c r="D1759" s="9" t="s">
        <v>2897</v>
      </c>
      <c r="E1759" s="9" t="s">
        <v>3334</v>
      </c>
      <c r="F1759" s="10">
        <v>42083.345370370371</v>
      </c>
      <c r="G1759" s="9" t="s">
        <v>4</v>
      </c>
      <c r="H1759" s="9" t="s">
        <v>325</v>
      </c>
      <c r="I1759" s="10">
        <v>42090.958333333336</v>
      </c>
      <c r="J1759" s="11">
        <f ca="1">TODAY()</f>
        <v>42790</v>
      </c>
      <c r="K1759" s="12">
        <f>IF(I1759&lt;&gt;0,(I1759-F1759)-1,(J1759-F1759)-1)</f>
        <v>6.6129629629649571</v>
      </c>
      <c r="L1759" s="12" t="b">
        <f>IF(G1759="CAN",TRUE,FALSE)</f>
        <v>0</v>
      </c>
      <c r="M1759" s="13" t="b">
        <f>AND(G1759="CLOSE",K1759&lt;=28)</f>
        <v>1</v>
      </c>
      <c r="N1759" s="13" t="b">
        <f>AND(G1759="CLOSE",K1759&gt;28,K1759&lt;=56)</f>
        <v>0</v>
      </c>
      <c r="O1759" s="13" t="b">
        <f>AND(G1759="CLOSE",K1759&gt;56,K1759&lt;=84)</f>
        <v>0</v>
      </c>
      <c r="P1759" s="13" t="b">
        <f>AND(G1759="CLOSE",K1759&gt;84)</f>
        <v>0</v>
      </c>
      <c r="Q1759" s="13" t="b">
        <f>AND(G1759 = "INPRG",K1759&gt;84)</f>
        <v>0</v>
      </c>
      <c r="R1759" s="13" t="b">
        <f>AND(G1759 = "INPRG",K1759&gt;56,K1759&lt;=84)</f>
        <v>0</v>
      </c>
      <c r="S1759" s="13" t="b">
        <f>AND(G1759 = "INPRG",K1759&gt;28,K1759&lt;56)</f>
        <v>0</v>
      </c>
      <c r="T1759" s="13" t="b">
        <f>AND(G1759="INPRG",K1759&gt;=21,K1759&lt;28)</f>
        <v>0</v>
      </c>
      <c r="U1759" s="13" t="b">
        <f>AND(G1759="INPRG",K1759&gt;=14,K1759&lt;21)</f>
        <v>0</v>
      </c>
      <c r="V1759" s="13" t="b">
        <f>AND(G1759="INPRG",K1759&gt;=7,K1759&lt;14)</f>
        <v>0</v>
      </c>
      <c r="W1759" s="14" t="b">
        <f>AND(G1759="INPRG",K1759&lt;7)</f>
        <v>0</v>
      </c>
    </row>
    <row r="1760" spans="1:23" ht="15.75" x14ac:dyDescent="0.25">
      <c r="A1760" s="1" t="s">
        <v>3335</v>
      </c>
      <c r="B1760" s="2" t="s">
        <v>1</v>
      </c>
      <c r="C1760" s="2" t="s">
        <v>2</v>
      </c>
      <c r="D1760" s="2" t="s">
        <v>423</v>
      </c>
      <c r="E1760" s="2"/>
      <c r="F1760" s="3">
        <v>42083.345567129632</v>
      </c>
      <c r="G1760" s="2" t="s">
        <v>4</v>
      </c>
      <c r="H1760" s="2" t="s">
        <v>43</v>
      </c>
      <c r="I1760" s="3">
        <v>42086.958333333336</v>
      </c>
      <c r="J1760" s="4">
        <f ca="1">TODAY()</f>
        <v>42790</v>
      </c>
      <c r="K1760" s="5">
        <f>IF(I1760&lt;&gt;0,(I1760-F1760)-1,(J1760-F1760)-1)</f>
        <v>2.6127662037033588</v>
      </c>
      <c r="L1760" s="5" t="b">
        <f>IF(G1760="CAN",TRUE,FALSE)</f>
        <v>0</v>
      </c>
      <c r="M1760" s="6" t="b">
        <f>AND(G1760="CLOSE",K1760&lt;=28)</f>
        <v>1</v>
      </c>
      <c r="N1760" s="6" t="b">
        <f>AND(G1760="CLOSE",K1760&gt;28,K1760&lt;=56)</f>
        <v>0</v>
      </c>
      <c r="O1760" s="6" t="b">
        <f>AND(G1760="CLOSE",K1760&gt;56,K1760&lt;=84)</f>
        <v>0</v>
      </c>
      <c r="P1760" s="6" t="b">
        <f>AND(G1760="CLOSE",K1760&gt;84)</f>
        <v>0</v>
      </c>
      <c r="Q1760" s="6" t="b">
        <f>AND(G1760 = "INPRG",K1760&gt;84)</f>
        <v>0</v>
      </c>
      <c r="R1760" s="6" t="b">
        <f>AND(G1760 = "INPRG",K1760&gt;56,K1760&lt;=84)</f>
        <v>0</v>
      </c>
      <c r="S1760" s="6" t="b">
        <f>AND(G1760 = "INPRG",K1760&gt;28,K1760&lt;56)</f>
        <v>0</v>
      </c>
      <c r="T1760" s="6" t="b">
        <f>AND(G1760="INPRG",K1760&gt;=21,K1760&lt;28)</f>
        <v>0</v>
      </c>
      <c r="U1760" s="6" t="b">
        <f>AND(G1760="INPRG",K1760&gt;=14,K1760&lt;21)</f>
        <v>0</v>
      </c>
      <c r="V1760" s="6" t="b">
        <f>AND(G1760="INPRG",K1760&gt;=7,K1760&lt;14)</f>
        <v>0</v>
      </c>
      <c r="W1760" s="7" t="b">
        <f>AND(G1760="INPRG",K1760&lt;7)</f>
        <v>0</v>
      </c>
    </row>
    <row r="1761" spans="1:23" ht="15.75" x14ac:dyDescent="0.25">
      <c r="A1761" s="8" t="s">
        <v>3336</v>
      </c>
      <c r="B1761" s="9" t="s">
        <v>1</v>
      </c>
      <c r="C1761" s="9" t="s">
        <v>21</v>
      </c>
      <c r="D1761" s="9" t="s">
        <v>425</v>
      </c>
      <c r="E1761" s="9" t="s">
        <v>1502</v>
      </c>
      <c r="F1761" s="10">
        <v>42083.345601851855</v>
      </c>
      <c r="G1761" s="9" t="s">
        <v>4</v>
      </c>
      <c r="H1761" s="9" t="s">
        <v>19</v>
      </c>
      <c r="I1761" s="10">
        <v>42090.958333333336</v>
      </c>
      <c r="J1761" s="11">
        <f ca="1">TODAY()</f>
        <v>42790</v>
      </c>
      <c r="K1761" s="12">
        <f>IF(I1761&lt;&gt;0,(I1761-F1761)-1,(J1761-F1761)-1)</f>
        <v>6.6127314814802958</v>
      </c>
      <c r="L1761" s="12" t="b">
        <f>IF(G1761="CAN",TRUE,FALSE)</f>
        <v>0</v>
      </c>
      <c r="M1761" s="13" t="b">
        <f>AND(G1761="CLOSE",K1761&lt;=28)</f>
        <v>1</v>
      </c>
      <c r="N1761" s="13" t="b">
        <f>AND(G1761="CLOSE",K1761&gt;28,K1761&lt;=56)</f>
        <v>0</v>
      </c>
      <c r="O1761" s="13" t="b">
        <f>AND(G1761="CLOSE",K1761&gt;56,K1761&lt;=84)</f>
        <v>0</v>
      </c>
      <c r="P1761" s="13" t="b">
        <f>AND(G1761="CLOSE",K1761&gt;84)</f>
        <v>0</v>
      </c>
      <c r="Q1761" s="13" t="b">
        <f>AND(G1761 = "INPRG",K1761&gt;84)</f>
        <v>0</v>
      </c>
      <c r="R1761" s="13" t="b">
        <f>AND(G1761 = "INPRG",K1761&gt;56,K1761&lt;=84)</f>
        <v>0</v>
      </c>
      <c r="S1761" s="13" t="b">
        <f>AND(G1761 = "INPRG",K1761&gt;28,K1761&lt;56)</f>
        <v>0</v>
      </c>
      <c r="T1761" s="13" t="b">
        <f>AND(G1761="INPRG",K1761&gt;=21,K1761&lt;28)</f>
        <v>0</v>
      </c>
      <c r="U1761" s="13" t="b">
        <f>AND(G1761="INPRG",K1761&gt;=14,K1761&lt;21)</f>
        <v>0</v>
      </c>
      <c r="V1761" s="13" t="b">
        <f>AND(G1761="INPRG",K1761&gt;=7,K1761&lt;14)</f>
        <v>0</v>
      </c>
      <c r="W1761" s="14" t="b">
        <f>AND(G1761="INPRG",K1761&lt;7)</f>
        <v>0</v>
      </c>
    </row>
    <row r="1762" spans="1:23" ht="15.75" x14ac:dyDescent="0.25">
      <c r="A1762" s="1" t="s">
        <v>3337</v>
      </c>
      <c r="B1762" s="2" t="s">
        <v>1</v>
      </c>
      <c r="C1762" s="2" t="s">
        <v>21</v>
      </c>
      <c r="D1762" s="2" t="s">
        <v>425</v>
      </c>
      <c r="E1762" s="2" t="s">
        <v>1504</v>
      </c>
      <c r="F1762" s="3">
        <v>42083.345625000002</v>
      </c>
      <c r="G1762" s="2" t="s">
        <v>4</v>
      </c>
      <c r="H1762" s="2" t="s">
        <v>688</v>
      </c>
      <c r="I1762" s="3">
        <v>42089.958333333336</v>
      </c>
      <c r="J1762" s="4">
        <f ca="1">TODAY()</f>
        <v>42790</v>
      </c>
      <c r="K1762" s="5">
        <f>IF(I1762&lt;&gt;0,(I1762-F1762)-1,(J1762-F1762)-1)</f>
        <v>5.6127083333340124</v>
      </c>
      <c r="L1762" s="5" t="b">
        <f>IF(G1762="CAN",TRUE,FALSE)</f>
        <v>0</v>
      </c>
      <c r="M1762" s="6" t="b">
        <f>AND(G1762="CLOSE",K1762&lt;=28)</f>
        <v>1</v>
      </c>
      <c r="N1762" s="6" t="b">
        <f>AND(G1762="CLOSE",K1762&gt;28,K1762&lt;=56)</f>
        <v>0</v>
      </c>
      <c r="O1762" s="6" t="b">
        <f>AND(G1762="CLOSE",K1762&gt;56,K1762&lt;=84)</f>
        <v>0</v>
      </c>
      <c r="P1762" s="6" t="b">
        <f>AND(G1762="CLOSE",K1762&gt;84)</f>
        <v>0</v>
      </c>
      <c r="Q1762" s="6" t="b">
        <f>AND(G1762 = "INPRG",K1762&gt;84)</f>
        <v>0</v>
      </c>
      <c r="R1762" s="6" t="b">
        <f>AND(G1762 = "INPRG",K1762&gt;56,K1762&lt;=84)</f>
        <v>0</v>
      </c>
      <c r="S1762" s="6" t="b">
        <f>AND(G1762 = "INPRG",K1762&gt;28,K1762&lt;56)</f>
        <v>0</v>
      </c>
      <c r="T1762" s="6" t="b">
        <f>AND(G1762="INPRG",K1762&gt;=21,K1762&lt;28)</f>
        <v>0</v>
      </c>
      <c r="U1762" s="6" t="b">
        <f>AND(G1762="INPRG",K1762&gt;=14,K1762&lt;21)</f>
        <v>0</v>
      </c>
      <c r="V1762" s="6" t="b">
        <f>AND(G1762="INPRG",K1762&gt;=7,K1762&lt;14)</f>
        <v>0</v>
      </c>
      <c r="W1762" s="7" t="b">
        <f>AND(G1762="INPRG",K1762&lt;7)</f>
        <v>0</v>
      </c>
    </row>
    <row r="1763" spans="1:23" ht="15.75" x14ac:dyDescent="0.25">
      <c r="A1763" s="8" t="s">
        <v>3338</v>
      </c>
      <c r="B1763" s="9" t="s">
        <v>1</v>
      </c>
      <c r="C1763" s="9" t="s">
        <v>21</v>
      </c>
      <c r="D1763" s="9" t="s">
        <v>425</v>
      </c>
      <c r="E1763" s="9" t="s">
        <v>1506</v>
      </c>
      <c r="F1763" s="10">
        <v>42083.345648148148</v>
      </c>
      <c r="G1763" s="9" t="s">
        <v>4</v>
      </c>
      <c r="H1763" s="9" t="s">
        <v>688</v>
      </c>
      <c r="I1763" s="10">
        <v>42089.958333333336</v>
      </c>
      <c r="J1763" s="11">
        <f ca="1">TODAY()</f>
        <v>42790</v>
      </c>
      <c r="K1763" s="12">
        <f>IF(I1763&lt;&gt;0,(I1763-F1763)-1,(J1763-F1763)-1)</f>
        <v>5.6126851851877291</v>
      </c>
      <c r="L1763" s="12" t="b">
        <f>IF(G1763="CAN",TRUE,FALSE)</f>
        <v>0</v>
      </c>
      <c r="M1763" s="13" t="b">
        <f>AND(G1763="CLOSE",K1763&lt;=28)</f>
        <v>1</v>
      </c>
      <c r="N1763" s="13" t="b">
        <f>AND(G1763="CLOSE",K1763&gt;28,K1763&lt;=56)</f>
        <v>0</v>
      </c>
      <c r="O1763" s="13" t="b">
        <f>AND(G1763="CLOSE",K1763&gt;56,K1763&lt;=84)</f>
        <v>0</v>
      </c>
      <c r="P1763" s="13" t="b">
        <f>AND(G1763="CLOSE",K1763&gt;84)</f>
        <v>0</v>
      </c>
      <c r="Q1763" s="13" t="b">
        <f>AND(G1763 = "INPRG",K1763&gt;84)</f>
        <v>0</v>
      </c>
      <c r="R1763" s="13" t="b">
        <f>AND(G1763 = "INPRG",K1763&gt;56,K1763&lt;=84)</f>
        <v>0</v>
      </c>
      <c r="S1763" s="13" t="b">
        <f>AND(G1763 = "INPRG",K1763&gt;28,K1763&lt;56)</f>
        <v>0</v>
      </c>
      <c r="T1763" s="13" t="b">
        <f>AND(G1763="INPRG",K1763&gt;=21,K1763&lt;28)</f>
        <v>0</v>
      </c>
      <c r="U1763" s="13" t="b">
        <f>AND(G1763="INPRG",K1763&gt;=14,K1763&lt;21)</f>
        <v>0</v>
      </c>
      <c r="V1763" s="13" t="b">
        <f>AND(G1763="INPRG",K1763&gt;=7,K1763&lt;14)</f>
        <v>0</v>
      </c>
      <c r="W1763" s="14" t="b">
        <f>AND(G1763="INPRG",K1763&lt;7)</f>
        <v>0</v>
      </c>
    </row>
    <row r="1764" spans="1:23" ht="15.75" x14ac:dyDescent="0.25">
      <c r="A1764" s="1" t="s">
        <v>3339</v>
      </c>
      <c r="B1764" s="2" t="s">
        <v>1</v>
      </c>
      <c r="C1764" s="2" t="s">
        <v>2</v>
      </c>
      <c r="D1764" s="2" t="s">
        <v>440</v>
      </c>
      <c r="E1764" s="2" t="s">
        <v>441</v>
      </c>
      <c r="F1764" s="3">
        <v>42083.345729166664</v>
      </c>
      <c r="G1764" s="2" t="s">
        <v>4</v>
      </c>
      <c r="H1764" s="2" t="s">
        <v>443</v>
      </c>
      <c r="I1764" s="3">
        <v>42092.958333333336</v>
      </c>
      <c r="J1764" s="4">
        <f ca="1">TODAY()</f>
        <v>42790</v>
      </c>
      <c r="K1764" s="5">
        <f>IF(I1764&lt;&gt;0,(I1764-F1764)-1,(J1764-F1764)-1)</f>
        <v>8.6126041666720994</v>
      </c>
      <c r="L1764" s="5" t="b">
        <f>IF(G1764="CAN",TRUE,FALSE)</f>
        <v>0</v>
      </c>
      <c r="M1764" s="6" t="b">
        <f>AND(G1764="CLOSE",K1764&lt;=28)</f>
        <v>1</v>
      </c>
      <c r="N1764" s="6" t="b">
        <f>AND(G1764="CLOSE",K1764&gt;28,K1764&lt;=56)</f>
        <v>0</v>
      </c>
      <c r="O1764" s="6" t="b">
        <f>AND(G1764="CLOSE",K1764&gt;56,K1764&lt;=84)</f>
        <v>0</v>
      </c>
      <c r="P1764" s="6" t="b">
        <f>AND(G1764="CLOSE",K1764&gt;84)</f>
        <v>0</v>
      </c>
      <c r="Q1764" s="6" t="b">
        <f>AND(G1764 = "INPRG",K1764&gt;84)</f>
        <v>0</v>
      </c>
      <c r="R1764" s="6" t="b">
        <f>AND(G1764 = "INPRG",K1764&gt;56,K1764&lt;=84)</f>
        <v>0</v>
      </c>
      <c r="S1764" s="6" t="b">
        <f>AND(G1764 = "INPRG",K1764&gt;28,K1764&lt;56)</f>
        <v>0</v>
      </c>
      <c r="T1764" s="6" t="b">
        <f>AND(G1764="INPRG",K1764&gt;=21,K1764&lt;28)</f>
        <v>0</v>
      </c>
      <c r="U1764" s="6" t="b">
        <f>AND(G1764="INPRG",K1764&gt;=14,K1764&lt;21)</f>
        <v>0</v>
      </c>
      <c r="V1764" s="6" t="b">
        <f>AND(G1764="INPRG",K1764&gt;=7,K1764&lt;14)</f>
        <v>0</v>
      </c>
      <c r="W1764" s="7" t="b">
        <f>AND(G1764="INPRG",K1764&lt;7)</f>
        <v>0</v>
      </c>
    </row>
    <row r="1765" spans="1:23" ht="15.75" x14ac:dyDescent="0.25">
      <c r="A1765" s="8" t="s">
        <v>3340</v>
      </c>
      <c r="B1765" s="9" t="s">
        <v>1</v>
      </c>
      <c r="C1765" s="9" t="s">
        <v>2</v>
      </c>
      <c r="D1765" s="9" t="s">
        <v>445</v>
      </c>
      <c r="E1765" s="9" t="s">
        <v>441</v>
      </c>
      <c r="F1765" s="10">
        <v>42083.345752314817</v>
      </c>
      <c r="G1765" s="9" t="s">
        <v>4</v>
      </c>
      <c r="H1765" s="9" t="s">
        <v>443</v>
      </c>
      <c r="I1765" s="10">
        <v>42092.958333333336</v>
      </c>
      <c r="J1765" s="11">
        <f ca="1">TODAY()</f>
        <v>42790</v>
      </c>
      <c r="K1765" s="12">
        <f>IF(I1765&lt;&gt;0,(I1765-F1765)-1,(J1765-F1765)-1)</f>
        <v>8.6125810185185401</v>
      </c>
      <c r="L1765" s="12" t="b">
        <f>IF(G1765="CAN",TRUE,FALSE)</f>
        <v>0</v>
      </c>
      <c r="M1765" s="13" t="b">
        <f>AND(G1765="CLOSE",K1765&lt;=28)</f>
        <v>1</v>
      </c>
      <c r="N1765" s="13" t="b">
        <f>AND(G1765="CLOSE",K1765&gt;28,K1765&lt;=56)</f>
        <v>0</v>
      </c>
      <c r="O1765" s="13" t="b">
        <f>AND(G1765="CLOSE",K1765&gt;56,K1765&lt;=84)</f>
        <v>0</v>
      </c>
      <c r="P1765" s="13" t="b">
        <f>AND(G1765="CLOSE",K1765&gt;84)</f>
        <v>0</v>
      </c>
      <c r="Q1765" s="13" t="b">
        <f>AND(G1765 = "INPRG",K1765&gt;84)</f>
        <v>0</v>
      </c>
      <c r="R1765" s="13" t="b">
        <f>AND(G1765 = "INPRG",K1765&gt;56,K1765&lt;=84)</f>
        <v>0</v>
      </c>
      <c r="S1765" s="13" t="b">
        <f>AND(G1765 = "INPRG",K1765&gt;28,K1765&lt;56)</f>
        <v>0</v>
      </c>
      <c r="T1765" s="13" t="b">
        <f>AND(G1765="INPRG",K1765&gt;=21,K1765&lt;28)</f>
        <v>0</v>
      </c>
      <c r="U1765" s="13" t="b">
        <f>AND(G1765="INPRG",K1765&gt;=14,K1765&lt;21)</f>
        <v>0</v>
      </c>
      <c r="V1765" s="13" t="b">
        <f>AND(G1765="INPRG",K1765&gt;=7,K1765&lt;14)</f>
        <v>0</v>
      </c>
      <c r="W1765" s="14" t="b">
        <f>AND(G1765="INPRG",K1765&lt;7)</f>
        <v>0</v>
      </c>
    </row>
    <row r="1766" spans="1:23" ht="15.75" x14ac:dyDescent="0.25">
      <c r="A1766" s="1" t="s">
        <v>3341</v>
      </c>
      <c r="B1766" s="2" t="s">
        <v>1</v>
      </c>
      <c r="C1766" s="2" t="s">
        <v>2</v>
      </c>
      <c r="D1766" s="2" t="s">
        <v>3342</v>
      </c>
      <c r="E1766" s="2" t="s">
        <v>2524</v>
      </c>
      <c r="F1766" s="3">
        <v>42083.345833333333</v>
      </c>
      <c r="G1766" s="2" t="s">
        <v>4</v>
      </c>
      <c r="H1766" s="2" t="s">
        <v>331</v>
      </c>
      <c r="I1766" s="3">
        <v>42091.958333333336</v>
      </c>
      <c r="J1766" s="4">
        <f ca="1">TODAY()</f>
        <v>42790</v>
      </c>
      <c r="K1766" s="5">
        <f>IF(I1766&lt;&gt;0,(I1766-F1766)-1,(J1766-F1766)-1)</f>
        <v>7.6125000000029104</v>
      </c>
      <c r="L1766" s="5" t="b">
        <f>IF(G1766="CAN",TRUE,FALSE)</f>
        <v>0</v>
      </c>
      <c r="M1766" s="6" t="b">
        <f>AND(G1766="CLOSE",K1766&lt;=28)</f>
        <v>1</v>
      </c>
      <c r="N1766" s="6" t="b">
        <f>AND(G1766="CLOSE",K1766&gt;28,K1766&lt;=56)</f>
        <v>0</v>
      </c>
      <c r="O1766" s="6" t="b">
        <f>AND(G1766="CLOSE",K1766&gt;56,K1766&lt;=84)</f>
        <v>0</v>
      </c>
      <c r="P1766" s="6" t="b">
        <f>AND(G1766="CLOSE",K1766&gt;84)</f>
        <v>0</v>
      </c>
      <c r="Q1766" s="6" t="b">
        <f>AND(G1766 = "INPRG",K1766&gt;84)</f>
        <v>0</v>
      </c>
      <c r="R1766" s="6" t="b">
        <f>AND(G1766 = "INPRG",K1766&gt;56,K1766&lt;=84)</f>
        <v>0</v>
      </c>
      <c r="S1766" s="6" t="b">
        <f>AND(G1766 = "INPRG",K1766&gt;28,K1766&lt;56)</f>
        <v>0</v>
      </c>
      <c r="T1766" s="6" t="b">
        <f>AND(G1766="INPRG",K1766&gt;=21,K1766&lt;28)</f>
        <v>0</v>
      </c>
      <c r="U1766" s="6" t="b">
        <f>AND(G1766="INPRG",K1766&gt;=14,K1766&lt;21)</f>
        <v>0</v>
      </c>
      <c r="V1766" s="6" t="b">
        <f>AND(G1766="INPRG",K1766&gt;=7,K1766&lt;14)</f>
        <v>0</v>
      </c>
      <c r="W1766" s="7" t="b">
        <f>AND(G1766="INPRG",K1766&lt;7)</f>
        <v>0</v>
      </c>
    </row>
    <row r="1767" spans="1:23" ht="15.75" x14ac:dyDescent="0.25">
      <c r="A1767" s="8" t="s">
        <v>3343</v>
      </c>
      <c r="B1767" s="9" t="s">
        <v>1</v>
      </c>
      <c r="C1767" s="9" t="s">
        <v>21</v>
      </c>
      <c r="D1767" s="9" t="s">
        <v>466</v>
      </c>
      <c r="E1767" s="9" t="s">
        <v>467</v>
      </c>
      <c r="F1767" s="10">
        <v>42083.345868055556</v>
      </c>
      <c r="G1767" s="9" t="s">
        <v>4</v>
      </c>
      <c r="H1767" s="9" t="s">
        <v>147</v>
      </c>
      <c r="I1767" s="10">
        <v>42088.958333333336</v>
      </c>
      <c r="J1767" s="11">
        <f ca="1">TODAY()</f>
        <v>42790</v>
      </c>
      <c r="K1767" s="12">
        <f>IF(I1767&lt;&gt;0,(I1767-F1767)-1,(J1767-F1767)-1)</f>
        <v>4.6124652777798474</v>
      </c>
      <c r="L1767" s="12" t="b">
        <f>IF(G1767="CAN",TRUE,FALSE)</f>
        <v>0</v>
      </c>
      <c r="M1767" s="13" t="b">
        <f>AND(G1767="CLOSE",K1767&lt;=28)</f>
        <v>1</v>
      </c>
      <c r="N1767" s="13" t="b">
        <f>AND(G1767="CLOSE",K1767&gt;28,K1767&lt;=56)</f>
        <v>0</v>
      </c>
      <c r="O1767" s="13" t="b">
        <f>AND(G1767="CLOSE",K1767&gt;56,K1767&lt;=84)</f>
        <v>0</v>
      </c>
      <c r="P1767" s="13" t="b">
        <f>AND(G1767="CLOSE",K1767&gt;84)</f>
        <v>0</v>
      </c>
      <c r="Q1767" s="13" t="b">
        <f>AND(G1767 = "INPRG",K1767&gt;84)</f>
        <v>0</v>
      </c>
      <c r="R1767" s="13" t="b">
        <f>AND(G1767 = "INPRG",K1767&gt;56,K1767&lt;=84)</f>
        <v>0</v>
      </c>
      <c r="S1767" s="13" t="b">
        <f>AND(G1767 = "INPRG",K1767&gt;28,K1767&lt;56)</f>
        <v>0</v>
      </c>
      <c r="T1767" s="13" t="b">
        <f>AND(G1767="INPRG",K1767&gt;=21,K1767&lt;28)</f>
        <v>0</v>
      </c>
      <c r="U1767" s="13" t="b">
        <f>AND(G1767="INPRG",K1767&gt;=14,K1767&lt;21)</f>
        <v>0</v>
      </c>
      <c r="V1767" s="13" t="b">
        <f>AND(G1767="INPRG",K1767&gt;=7,K1767&lt;14)</f>
        <v>0</v>
      </c>
      <c r="W1767" s="14" t="b">
        <f>AND(G1767="INPRG",K1767&lt;7)</f>
        <v>0</v>
      </c>
    </row>
    <row r="1768" spans="1:23" ht="15.75" x14ac:dyDescent="0.25">
      <c r="A1768" s="1" t="s">
        <v>3344</v>
      </c>
      <c r="B1768" s="2" t="s">
        <v>1</v>
      </c>
      <c r="C1768" s="2" t="s">
        <v>2</v>
      </c>
      <c r="D1768" s="2" t="s">
        <v>3345</v>
      </c>
      <c r="E1768" s="2" t="s">
        <v>441</v>
      </c>
      <c r="F1768" s="3">
        <v>42083.345914351848</v>
      </c>
      <c r="G1768" s="2" t="s">
        <v>4</v>
      </c>
      <c r="H1768" s="2" t="s">
        <v>443</v>
      </c>
      <c r="I1768" s="3">
        <v>42091.958333333336</v>
      </c>
      <c r="J1768" s="4">
        <f ca="1">TODAY()</f>
        <v>42790</v>
      </c>
      <c r="K1768" s="5">
        <f>IF(I1768&lt;&gt;0,(I1768-F1768)-1,(J1768-F1768)-1)</f>
        <v>7.6124189814872807</v>
      </c>
      <c r="L1768" s="5" t="b">
        <f>IF(G1768="CAN",TRUE,FALSE)</f>
        <v>0</v>
      </c>
      <c r="M1768" s="6" t="b">
        <f>AND(G1768="CLOSE",K1768&lt;=28)</f>
        <v>1</v>
      </c>
      <c r="N1768" s="6" t="b">
        <f>AND(G1768="CLOSE",K1768&gt;28,K1768&lt;=56)</f>
        <v>0</v>
      </c>
      <c r="O1768" s="6" t="b">
        <f>AND(G1768="CLOSE",K1768&gt;56,K1768&lt;=84)</f>
        <v>0</v>
      </c>
      <c r="P1768" s="6" t="b">
        <f>AND(G1768="CLOSE",K1768&gt;84)</f>
        <v>0</v>
      </c>
      <c r="Q1768" s="6" t="b">
        <f>AND(G1768 = "INPRG",K1768&gt;84)</f>
        <v>0</v>
      </c>
      <c r="R1768" s="6" t="b">
        <f>AND(G1768 = "INPRG",K1768&gt;56,K1768&lt;=84)</f>
        <v>0</v>
      </c>
      <c r="S1768" s="6" t="b">
        <f>AND(G1768 = "INPRG",K1768&gt;28,K1768&lt;56)</f>
        <v>0</v>
      </c>
      <c r="T1768" s="6" t="b">
        <f>AND(G1768="INPRG",K1768&gt;=21,K1768&lt;28)</f>
        <v>0</v>
      </c>
      <c r="U1768" s="6" t="b">
        <f>AND(G1768="INPRG",K1768&gt;=14,K1768&lt;21)</f>
        <v>0</v>
      </c>
      <c r="V1768" s="6" t="b">
        <f>AND(G1768="INPRG",K1768&gt;=7,K1768&lt;14)</f>
        <v>0</v>
      </c>
      <c r="W1768" s="7" t="b">
        <f>AND(G1768="INPRG",K1768&lt;7)</f>
        <v>0</v>
      </c>
    </row>
    <row r="1769" spans="1:23" ht="15.75" x14ac:dyDescent="0.25">
      <c r="A1769" s="8" t="s">
        <v>3346</v>
      </c>
      <c r="B1769" s="9" t="s">
        <v>1</v>
      </c>
      <c r="C1769" s="9" t="s">
        <v>21</v>
      </c>
      <c r="D1769" s="9" t="s">
        <v>3347</v>
      </c>
      <c r="E1769" s="9" t="s">
        <v>3227</v>
      </c>
      <c r="F1769" s="10">
        <v>42083.346018518518</v>
      </c>
      <c r="G1769" s="9" t="s">
        <v>4</v>
      </c>
      <c r="H1769" s="9" t="s">
        <v>49</v>
      </c>
      <c r="I1769" s="10">
        <v>42088.958333333336</v>
      </c>
      <c r="J1769" s="11">
        <f ca="1">TODAY()</f>
        <v>42790</v>
      </c>
      <c r="K1769" s="12">
        <f>IF(I1769&lt;&gt;0,(I1769-F1769)-1,(J1769-F1769)-1)</f>
        <v>4.6123148148180917</v>
      </c>
      <c r="L1769" s="12" t="b">
        <f>IF(G1769="CAN",TRUE,FALSE)</f>
        <v>0</v>
      </c>
      <c r="M1769" s="13" t="b">
        <f>AND(G1769="CLOSE",K1769&lt;=28)</f>
        <v>1</v>
      </c>
      <c r="N1769" s="13" t="b">
        <f>AND(G1769="CLOSE",K1769&gt;28,K1769&lt;=56)</f>
        <v>0</v>
      </c>
      <c r="O1769" s="13" t="b">
        <f>AND(G1769="CLOSE",K1769&gt;56,K1769&lt;=84)</f>
        <v>0</v>
      </c>
      <c r="P1769" s="13" t="b">
        <f>AND(G1769="CLOSE",K1769&gt;84)</f>
        <v>0</v>
      </c>
      <c r="Q1769" s="13" t="b">
        <f>AND(G1769 = "INPRG",K1769&gt;84)</f>
        <v>0</v>
      </c>
      <c r="R1769" s="13" t="b">
        <f>AND(G1769 = "INPRG",K1769&gt;56,K1769&lt;=84)</f>
        <v>0</v>
      </c>
      <c r="S1769" s="13" t="b">
        <f>AND(G1769 = "INPRG",K1769&gt;28,K1769&lt;56)</f>
        <v>0</v>
      </c>
      <c r="T1769" s="13" t="b">
        <f>AND(G1769="INPRG",K1769&gt;=21,K1769&lt;28)</f>
        <v>0</v>
      </c>
      <c r="U1769" s="13" t="b">
        <f>AND(G1769="INPRG",K1769&gt;=14,K1769&lt;21)</f>
        <v>0</v>
      </c>
      <c r="V1769" s="13" t="b">
        <f>AND(G1769="INPRG",K1769&gt;=7,K1769&lt;14)</f>
        <v>0</v>
      </c>
      <c r="W1769" s="14" t="b">
        <f>AND(G1769="INPRG",K1769&lt;7)</f>
        <v>0</v>
      </c>
    </row>
    <row r="1770" spans="1:23" ht="15.75" x14ac:dyDescent="0.25">
      <c r="A1770" s="1" t="s">
        <v>3348</v>
      </c>
      <c r="B1770" s="2" t="s">
        <v>1</v>
      </c>
      <c r="C1770" s="2" t="s">
        <v>21</v>
      </c>
      <c r="D1770" s="2" t="s">
        <v>425</v>
      </c>
      <c r="E1770" s="2" t="s">
        <v>1513</v>
      </c>
      <c r="F1770" s="3">
        <v>42083.346041666664</v>
      </c>
      <c r="G1770" s="2" t="s">
        <v>4</v>
      </c>
      <c r="H1770" s="2" t="s">
        <v>1514</v>
      </c>
      <c r="I1770" s="3">
        <v>42089.958333333336</v>
      </c>
      <c r="J1770" s="4">
        <f ca="1">TODAY()</f>
        <v>42790</v>
      </c>
      <c r="K1770" s="5">
        <f>IF(I1770&lt;&gt;0,(I1770-F1770)-1,(J1770-F1770)-1)</f>
        <v>5.6122916666718083</v>
      </c>
      <c r="L1770" s="5" t="b">
        <f>IF(G1770="CAN",TRUE,FALSE)</f>
        <v>0</v>
      </c>
      <c r="M1770" s="6" t="b">
        <f>AND(G1770="CLOSE",K1770&lt;=28)</f>
        <v>1</v>
      </c>
      <c r="N1770" s="6" t="b">
        <f>AND(G1770="CLOSE",K1770&gt;28,K1770&lt;=56)</f>
        <v>0</v>
      </c>
      <c r="O1770" s="6" t="b">
        <f>AND(G1770="CLOSE",K1770&gt;56,K1770&lt;=84)</f>
        <v>0</v>
      </c>
      <c r="P1770" s="6" t="b">
        <f>AND(G1770="CLOSE",K1770&gt;84)</f>
        <v>0</v>
      </c>
      <c r="Q1770" s="6" t="b">
        <f>AND(G1770 = "INPRG",K1770&gt;84)</f>
        <v>0</v>
      </c>
      <c r="R1770" s="6" t="b">
        <f>AND(G1770 = "INPRG",K1770&gt;56,K1770&lt;=84)</f>
        <v>0</v>
      </c>
      <c r="S1770" s="6" t="b">
        <f>AND(G1770 = "INPRG",K1770&gt;28,K1770&lt;56)</f>
        <v>0</v>
      </c>
      <c r="T1770" s="6" t="b">
        <f>AND(G1770="INPRG",K1770&gt;=21,K1770&lt;28)</f>
        <v>0</v>
      </c>
      <c r="U1770" s="6" t="b">
        <f>AND(G1770="INPRG",K1770&gt;=14,K1770&lt;21)</f>
        <v>0</v>
      </c>
      <c r="V1770" s="6" t="b">
        <f>AND(G1770="INPRG",K1770&gt;=7,K1770&lt;14)</f>
        <v>0</v>
      </c>
      <c r="W1770" s="7" t="b">
        <f>AND(G1770="INPRG",K1770&lt;7)</f>
        <v>0</v>
      </c>
    </row>
    <row r="1771" spans="1:23" ht="15.75" x14ac:dyDescent="0.25">
      <c r="A1771" s="8" t="s">
        <v>3349</v>
      </c>
      <c r="B1771" s="9" t="s">
        <v>1</v>
      </c>
      <c r="C1771" s="9" t="s">
        <v>2</v>
      </c>
      <c r="D1771" s="9" t="s">
        <v>491</v>
      </c>
      <c r="E1771" s="9" t="s">
        <v>3350</v>
      </c>
      <c r="F1771" s="10">
        <v>42083.34615740741</v>
      </c>
      <c r="G1771" s="9" t="s">
        <v>4</v>
      </c>
      <c r="H1771" s="9" t="s">
        <v>208</v>
      </c>
      <c r="I1771" s="10">
        <v>42088.958333333336</v>
      </c>
      <c r="J1771" s="11">
        <f ca="1">TODAY()</f>
        <v>42790</v>
      </c>
      <c r="K1771" s="12">
        <f>IF(I1771&lt;&gt;0,(I1771-F1771)-1,(J1771-F1771)-1)</f>
        <v>4.6121759259258397</v>
      </c>
      <c r="L1771" s="12" t="b">
        <f>IF(G1771="CAN",TRUE,FALSE)</f>
        <v>0</v>
      </c>
      <c r="M1771" s="13" t="b">
        <f>AND(G1771="CLOSE",K1771&lt;=28)</f>
        <v>1</v>
      </c>
      <c r="N1771" s="13" t="b">
        <f>AND(G1771="CLOSE",K1771&gt;28,K1771&lt;=56)</f>
        <v>0</v>
      </c>
      <c r="O1771" s="13" t="b">
        <f>AND(G1771="CLOSE",K1771&gt;56,K1771&lt;=84)</f>
        <v>0</v>
      </c>
      <c r="P1771" s="13" t="b">
        <f>AND(G1771="CLOSE",K1771&gt;84)</f>
        <v>0</v>
      </c>
      <c r="Q1771" s="13" t="b">
        <f>AND(G1771 = "INPRG",K1771&gt;84)</f>
        <v>0</v>
      </c>
      <c r="R1771" s="13" t="b">
        <f>AND(G1771 = "INPRG",K1771&gt;56,K1771&lt;=84)</f>
        <v>0</v>
      </c>
      <c r="S1771" s="13" t="b">
        <f>AND(G1771 = "INPRG",K1771&gt;28,K1771&lt;56)</f>
        <v>0</v>
      </c>
      <c r="T1771" s="13" t="b">
        <f>AND(G1771="INPRG",K1771&gt;=21,K1771&lt;28)</f>
        <v>0</v>
      </c>
      <c r="U1771" s="13" t="b">
        <f>AND(G1771="INPRG",K1771&gt;=14,K1771&lt;21)</f>
        <v>0</v>
      </c>
      <c r="V1771" s="13" t="b">
        <f>AND(G1771="INPRG",K1771&gt;=7,K1771&lt;14)</f>
        <v>0</v>
      </c>
      <c r="W1771" s="14" t="b">
        <f>AND(G1771="INPRG",K1771&lt;7)</f>
        <v>0</v>
      </c>
    </row>
    <row r="1772" spans="1:23" ht="15.75" x14ac:dyDescent="0.25">
      <c r="A1772" s="1" t="s">
        <v>3351</v>
      </c>
      <c r="B1772" s="2" t="s">
        <v>1</v>
      </c>
      <c r="C1772" s="2" t="s">
        <v>2</v>
      </c>
      <c r="D1772" s="2" t="s">
        <v>491</v>
      </c>
      <c r="E1772" s="2" t="s">
        <v>3352</v>
      </c>
      <c r="F1772" s="3">
        <v>42083.346168981479</v>
      </c>
      <c r="G1772" s="2" t="s">
        <v>4</v>
      </c>
      <c r="H1772" s="2" t="s">
        <v>208</v>
      </c>
      <c r="I1772" s="3">
        <v>42088.958333333336</v>
      </c>
      <c r="J1772" s="4">
        <f ca="1">TODAY()</f>
        <v>42790</v>
      </c>
      <c r="K1772" s="5">
        <f>IF(I1772&lt;&gt;0,(I1772-F1772)-1,(J1772-F1772)-1)</f>
        <v>4.612164351856336</v>
      </c>
      <c r="L1772" s="5" t="b">
        <f>IF(G1772="CAN",TRUE,FALSE)</f>
        <v>0</v>
      </c>
      <c r="M1772" s="6" t="b">
        <f>AND(G1772="CLOSE",K1772&lt;=28)</f>
        <v>1</v>
      </c>
      <c r="N1772" s="6" t="b">
        <f>AND(G1772="CLOSE",K1772&gt;28,K1772&lt;=56)</f>
        <v>0</v>
      </c>
      <c r="O1772" s="6" t="b">
        <f>AND(G1772="CLOSE",K1772&gt;56,K1772&lt;=84)</f>
        <v>0</v>
      </c>
      <c r="P1772" s="6" t="b">
        <f>AND(G1772="CLOSE",K1772&gt;84)</f>
        <v>0</v>
      </c>
      <c r="Q1772" s="6" t="b">
        <f>AND(G1772 = "INPRG",K1772&gt;84)</f>
        <v>0</v>
      </c>
      <c r="R1772" s="6" t="b">
        <f>AND(G1772 = "INPRG",K1772&gt;56,K1772&lt;=84)</f>
        <v>0</v>
      </c>
      <c r="S1772" s="6" t="b">
        <f>AND(G1772 = "INPRG",K1772&gt;28,K1772&lt;56)</f>
        <v>0</v>
      </c>
      <c r="T1772" s="6" t="b">
        <f>AND(G1772="INPRG",K1772&gt;=21,K1772&lt;28)</f>
        <v>0</v>
      </c>
      <c r="U1772" s="6" t="b">
        <f>AND(G1772="INPRG",K1772&gt;=14,K1772&lt;21)</f>
        <v>0</v>
      </c>
      <c r="V1772" s="6" t="b">
        <f>AND(G1772="INPRG",K1772&gt;=7,K1772&lt;14)</f>
        <v>0</v>
      </c>
      <c r="W1772" s="7" t="b">
        <f>AND(G1772="INPRG",K1772&lt;7)</f>
        <v>0</v>
      </c>
    </row>
    <row r="1773" spans="1:23" ht="15.75" x14ac:dyDescent="0.25">
      <c r="A1773" s="8" t="s">
        <v>3353</v>
      </c>
      <c r="B1773" s="9" t="s">
        <v>1</v>
      </c>
      <c r="C1773" s="9" t="s">
        <v>2</v>
      </c>
      <c r="D1773" s="9" t="s">
        <v>491</v>
      </c>
      <c r="E1773" s="9" t="s">
        <v>3354</v>
      </c>
      <c r="F1773" s="10">
        <v>42083.346192129633</v>
      </c>
      <c r="G1773" s="9" t="s">
        <v>4</v>
      </c>
      <c r="H1773" s="9" t="s">
        <v>208</v>
      </c>
      <c r="I1773" s="10">
        <v>42088.958333333336</v>
      </c>
      <c r="J1773" s="11">
        <f ca="1">TODAY()</f>
        <v>42790</v>
      </c>
      <c r="K1773" s="12">
        <f>IF(I1773&lt;&gt;0,(I1773-F1773)-1,(J1773-F1773)-1)</f>
        <v>4.6121412037027767</v>
      </c>
      <c r="L1773" s="12" t="b">
        <f>IF(G1773="CAN",TRUE,FALSE)</f>
        <v>0</v>
      </c>
      <c r="M1773" s="13" t="b">
        <f>AND(G1773="CLOSE",K1773&lt;=28)</f>
        <v>1</v>
      </c>
      <c r="N1773" s="13" t="b">
        <f>AND(G1773="CLOSE",K1773&gt;28,K1773&lt;=56)</f>
        <v>0</v>
      </c>
      <c r="O1773" s="13" t="b">
        <f>AND(G1773="CLOSE",K1773&gt;56,K1773&lt;=84)</f>
        <v>0</v>
      </c>
      <c r="P1773" s="13" t="b">
        <f>AND(G1773="CLOSE",K1773&gt;84)</f>
        <v>0</v>
      </c>
      <c r="Q1773" s="13" t="b">
        <f>AND(G1773 = "INPRG",K1773&gt;84)</f>
        <v>0</v>
      </c>
      <c r="R1773" s="13" t="b">
        <f>AND(G1773 = "INPRG",K1773&gt;56,K1773&lt;=84)</f>
        <v>0</v>
      </c>
      <c r="S1773" s="13" t="b">
        <f>AND(G1773 = "INPRG",K1773&gt;28,K1773&lt;56)</f>
        <v>0</v>
      </c>
      <c r="T1773" s="13" t="b">
        <f>AND(G1773="INPRG",K1773&gt;=21,K1773&lt;28)</f>
        <v>0</v>
      </c>
      <c r="U1773" s="13" t="b">
        <f>AND(G1773="INPRG",K1773&gt;=14,K1773&lt;21)</f>
        <v>0</v>
      </c>
      <c r="V1773" s="13" t="b">
        <f>AND(G1773="INPRG",K1773&gt;=7,K1773&lt;14)</f>
        <v>0</v>
      </c>
      <c r="W1773" s="14" t="b">
        <f>AND(G1773="INPRG",K1773&lt;7)</f>
        <v>0</v>
      </c>
    </row>
    <row r="1774" spans="1:23" ht="15.75" x14ac:dyDescent="0.25">
      <c r="A1774" s="1" t="s">
        <v>3355</v>
      </c>
      <c r="B1774" s="2" t="s">
        <v>1</v>
      </c>
      <c r="C1774" s="2" t="s">
        <v>2</v>
      </c>
      <c r="D1774" s="2" t="s">
        <v>491</v>
      </c>
      <c r="E1774" s="2" t="s">
        <v>3356</v>
      </c>
      <c r="F1774" s="3">
        <v>42083.346203703702</v>
      </c>
      <c r="G1774" s="2" t="s">
        <v>4</v>
      </c>
      <c r="H1774" s="2" t="s">
        <v>208</v>
      </c>
      <c r="I1774" s="3">
        <v>42088.958333333336</v>
      </c>
      <c r="J1774" s="4">
        <f ca="1">TODAY()</f>
        <v>42790</v>
      </c>
      <c r="K1774" s="5">
        <f>IF(I1774&lt;&gt;0,(I1774-F1774)-1,(J1774-F1774)-1)</f>
        <v>4.612129629633273</v>
      </c>
      <c r="L1774" s="5" t="b">
        <f>IF(G1774="CAN",TRUE,FALSE)</f>
        <v>0</v>
      </c>
      <c r="M1774" s="6" t="b">
        <f>AND(G1774="CLOSE",K1774&lt;=28)</f>
        <v>1</v>
      </c>
      <c r="N1774" s="6" t="b">
        <f>AND(G1774="CLOSE",K1774&gt;28,K1774&lt;=56)</f>
        <v>0</v>
      </c>
      <c r="O1774" s="6" t="b">
        <f>AND(G1774="CLOSE",K1774&gt;56,K1774&lt;=84)</f>
        <v>0</v>
      </c>
      <c r="P1774" s="6" t="b">
        <f>AND(G1774="CLOSE",K1774&gt;84)</f>
        <v>0</v>
      </c>
      <c r="Q1774" s="6" t="b">
        <f>AND(G1774 = "INPRG",K1774&gt;84)</f>
        <v>0</v>
      </c>
      <c r="R1774" s="6" t="b">
        <f>AND(G1774 = "INPRG",K1774&gt;56,K1774&lt;=84)</f>
        <v>0</v>
      </c>
      <c r="S1774" s="6" t="b">
        <f>AND(G1774 = "INPRG",K1774&gt;28,K1774&lt;56)</f>
        <v>0</v>
      </c>
      <c r="T1774" s="6" t="b">
        <f>AND(G1774="INPRG",K1774&gt;=21,K1774&lt;28)</f>
        <v>0</v>
      </c>
      <c r="U1774" s="6" t="b">
        <f>AND(G1774="INPRG",K1774&gt;=14,K1774&lt;21)</f>
        <v>0</v>
      </c>
      <c r="V1774" s="6" t="b">
        <f>AND(G1774="INPRG",K1774&gt;=7,K1774&lt;14)</f>
        <v>0</v>
      </c>
      <c r="W1774" s="7" t="b">
        <f>AND(G1774="INPRG",K1774&lt;7)</f>
        <v>0</v>
      </c>
    </row>
    <row r="1775" spans="1:23" ht="15.75" x14ac:dyDescent="0.25">
      <c r="A1775" s="8" t="s">
        <v>3357</v>
      </c>
      <c r="B1775" s="9" t="s">
        <v>1</v>
      </c>
      <c r="C1775" s="9" t="s">
        <v>2</v>
      </c>
      <c r="D1775" s="9" t="s">
        <v>491</v>
      </c>
      <c r="E1775" s="9" t="s">
        <v>3358</v>
      </c>
      <c r="F1775" s="10">
        <v>42083.346226851849</v>
      </c>
      <c r="G1775" s="9" t="s">
        <v>4</v>
      </c>
      <c r="H1775" s="9" t="s">
        <v>208</v>
      </c>
      <c r="I1775" s="10">
        <v>42088.958333333336</v>
      </c>
      <c r="J1775" s="11">
        <f ca="1">TODAY()</f>
        <v>42790</v>
      </c>
      <c r="K1775" s="12">
        <f>IF(I1775&lt;&gt;0,(I1775-F1775)-1,(J1775-F1775)-1)</f>
        <v>4.6121064814869897</v>
      </c>
      <c r="L1775" s="12" t="b">
        <f>IF(G1775="CAN",TRUE,FALSE)</f>
        <v>0</v>
      </c>
      <c r="M1775" s="13" t="b">
        <f>AND(G1775="CLOSE",K1775&lt;=28)</f>
        <v>1</v>
      </c>
      <c r="N1775" s="13" t="b">
        <f>AND(G1775="CLOSE",K1775&gt;28,K1775&lt;=56)</f>
        <v>0</v>
      </c>
      <c r="O1775" s="13" t="b">
        <f>AND(G1775="CLOSE",K1775&gt;56,K1775&lt;=84)</f>
        <v>0</v>
      </c>
      <c r="P1775" s="13" t="b">
        <f>AND(G1775="CLOSE",K1775&gt;84)</f>
        <v>0</v>
      </c>
      <c r="Q1775" s="13" t="b">
        <f>AND(G1775 = "INPRG",K1775&gt;84)</f>
        <v>0</v>
      </c>
      <c r="R1775" s="13" t="b">
        <f>AND(G1775 = "INPRG",K1775&gt;56,K1775&lt;=84)</f>
        <v>0</v>
      </c>
      <c r="S1775" s="13" t="b">
        <f>AND(G1775 = "INPRG",K1775&gt;28,K1775&lt;56)</f>
        <v>0</v>
      </c>
      <c r="T1775" s="13" t="b">
        <f>AND(G1775="INPRG",K1775&gt;=21,K1775&lt;28)</f>
        <v>0</v>
      </c>
      <c r="U1775" s="13" t="b">
        <f>AND(G1775="INPRG",K1775&gt;=14,K1775&lt;21)</f>
        <v>0</v>
      </c>
      <c r="V1775" s="13" t="b">
        <f>AND(G1775="INPRG",K1775&gt;=7,K1775&lt;14)</f>
        <v>0</v>
      </c>
      <c r="W1775" s="14" t="b">
        <f>AND(G1775="INPRG",K1775&lt;7)</f>
        <v>0</v>
      </c>
    </row>
    <row r="1776" spans="1:23" ht="15.75" x14ac:dyDescent="0.25">
      <c r="A1776" s="1" t="s">
        <v>3359</v>
      </c>
      <c r="B1776" s="2" t="s">
        <v>1</v>
      </c>
      <c r="C1776" s="2" t="s">
        <v>2</v>
      </c>
      <c r="D1776" s="2" t="s">
        <v>3360</v>
      </c>
      <c r="E1776" s="2"/>
      <c r="F1776" s="3">
        <v>42083.346388888887</v>
      </c>
      <c r="G1776" s="2" t="s">
        <v>4</v>
      </c>
      <c r="H1776" s="2" t="s">
        <v>43</v>
      </c>
      <c r="I1776" s="3">
        <v>42091.958333333336</v>
      </c>
      <c r="J1776" s="4">
        <f ca="1">TODAY()</f>
        <v>42790</v>
      </c>
      <c r="K1776" s="5">
        <f>IF(I1776&lt;&gt;0,(I1776-F1776)-1,(J1776-F1776)-1)</f>
        <v>7.6119444444484543</v>
      </c>
      <c r="L1776" s="5" t="b">
        <f>IF(G1776="CAN",TRUE,FALSE)</f>
        <v>0</v>
      </c>
      <c r="M1776" s="6" t="b">
        <f>AND(G1776="CLOSE",K1776&lt;=28)</f>
        <v>1</v>
      </c>
      <c r="N1776" s="6" t="b">
        <f>AND(G1776="CLOSE",K1776&gt;28,K1776&lt;=56)</f>
        <v>0</v>
      </c>
      <c r="O1776" s="6" t="b">
        <f>AND(G1776="CLOSE",K1776&gt;56,K1776&lt;=84)</f>
        <v>0</v>
      </c>
      <c r="P1776" s="6" t="b">
        <f>AND(G1776="CLOSE",K1776&gt;84)</f>
        <v>0</v>
      </c>
      <c r="Q1776" s="6" t="b">
        <f>AND(G1776 = "INPRG",K1776&gt;84)</f>
        <v>0</v>
      </c>
      <c r="R1776" s="6" t="b">
        <f>AND(G1776 = "INPRG",K1776&gt;56,K1776&lt;=84)</f>
        <v>0</v>
      </c>
      <c r="S1776" s="6" t="b">
        <f>AND(G1776 = "INPRG",K1776&gt;28,K1776&lt;56)</f>
        <v>0</v>
      </c>
      <c r="T1776" s="6" t="b">
        <f>AND(G1776="INPRG",K1776&gt;=21,K1776&lt;28)</f>
        <v>0</v>
      </c>
      <c r="U1776" s="6" t="b">
        <f>AND(G1776="INPRG",K1776&gt;=14,K1776&lt;21)</f>
        <v>0</v>
      </c>
      <c r="V1776" s="6" t="b">
        <f>AND(G1776="INPRG",K1776&gt;=7,K1776&lt;14)</f>
        <v>0</v>
      </c>
      <c r="W1776" s="7" t="b">
        <f>AND(G1776="INPRG",K1776&lt;7)</f>
        <v>0</v>
      </c>
    </row>
    <row r="1777" spans="1:23" ht="15.75" x14ac:dyDescent="0.25">
      <c r="A1777" s="8" t="s">
        <v>3361</v>
      </c>
      <c r="B1777" s="9" t="s">
        <v>1</v>
      </c>
      <c r="C1777" s="9" t="s">
        <v>2</v>
      </c>
      <c r="D1777" s="9" t="s">
        <v>3362</v>
      </c>
      <c r="E1777" s="9"/>
      <c r="F1777" s="10">
        <v>42083.346400462964</v>
      </c>
      <c r="G1777" s="9" t="s">
        <v>4</v>
      </c>
      <c r="H1777" s="9" t="s">
        <v>43</v>
      </c>
      <c r="I1777" s="10">
        <v>42091.958333333336</v>
      </c>
      <c r="J1777" s="11">
        <f ca="1">TODAY()</f>
        <v>42790</v>
      </c>
      <c r="K1777" s="12">
        <f>IF(I1777&lt;&gt;0,(I1777-F1777)-1,(J1777-F1777)-1)</f>
        <v>7.6119328703716747</v>
      </c>
      <c r="L1777" s="12" t="b">
        <f>IF(G1777="CAN",TRUE,FALSE)</f>
        <v>0</v>
      </c>
      <c r="M1777" s="13" t="b">
        <f>AND(G1777="CLOSE",K1777&lt;=28)</f>
        <v>1</v>
      </c>
      <c r="N1777" s="13" t="b">
        <f>AND(G1777="CLOSE",K1777&gt;28,K1777&lt;=56)</f>
        <v>0</v>
      </c>
      <c r="O1777" s="13" t="b">
        <f>AND(G1777="CLOSE",K1777&gt;56,K1777&lt;=84)</f>
        <v>0</v>
      </c>
      <c r="P1777" s="13" t="b">
        <f>AND(G1777="CLOSE",K1777&gt;84)</f>
        <v>0</v>
      </c>
      <c r="Q1777" s="13" t="b">
        <f>AND(G1777 = "INPRG",K1777&gt;84)</f>
        <v>0</v>
      </c>
      <c r="R1777" s="13" t="b">
        <f>AND(G1777 = "INPRG",K1777&gt;56,K1777&lt;=84)</f>
        <v>0</v>
      </c>
      <c r="S1777" s="13" t="b">
        <f>AND(G1777 = "INPRG",K1777&gt;28,K1777&lt;56)</f>
        <v>0</v>
      </c>
      <c r="T1777" s="13" t="b">
        <f>AND(G1777="INPRG",K1777&gt;=21,K1777&lt;28)</f>
        <v>0</v>
      </c>
      <c r="U1777" s="13" t="b">
        <f>AND(G1777="INPRG",K1777&gt;=14,K1777&lt;21)</f>
        <v>0</v>
      </c>
      <c r="V1777" s="13" t="b">
        <f>AND(G1777="INPRG",K1777&gt;=7,K1777&lt;14)</f>
        <v>0</v>
      </c>
      <c r="W1777" s="14" t="b">
        <f>AND(G1777="INPRG",K1777&lt;7)</f>
        <v>0</v>
      </c>
    </row>
    <row r="1778" spans="1:23" ht="15.75" x14ac:dyDescent="0.25">
      <c r="A1778" s="1" t="s">
        <v>3363</v>
      </c>
      <c r="B1778" s="2" t="s">
        <v>1</v>
      </c>
      <c r="C1778" s="2" t="s">
        <v>2</v>
      </c>
      <c r="D1778" s="2" t="s">
        <v>3364</v>
      </c>
      <c r="E1778" s="2"/>
      <c r="F1778" s="3">
        <v>42083.346412037034</v>
      </c>
      <c r="G1778" s="2" t="s">
        <v>4</v>
      </c>
      <c r="H1778" s="2" t="s">
        <v>43</v>
      </c>
      <c r="I1778" s="3">
        <v>42091.958333333336</v>
      </c>
      <c r="J1778" s="4">
        <f ca="1">TODAY()</f>
        <v>42790</v>
      </c>
      <c r="K1778" s="5">
        <f>IF(I1778&lt;&gt;0,(I1778-F1778)-1,(J1778-F1778)-1)</f>
        <v>7.611921296302171</v>
      </c>
      <c r="L1778" s="5" t="b">
        <f>IF(G1778="CAN",TRUE,FALSE)</f>
        <v>0</v>
      </c>
      <c r="M1778" s="6" t="b">
        <f>AND(G1778="CLOSE",K1778&lt;=28)</f>
        <v>1</v>
      </c>
      <c r="N1778" s="6" t="b">
        <f>AND(G1778="CLOSE",K1778&gt;28,K1778&lt;=56)</f>
        <v>0</v>
      </c>
      <c r="O1778" s="6" t="b">
        <f>AND(G1778="CLOSE",K1778&gt;56,K1778&lt;=84)</f>
        <v>0</v>
      </c>
      <c r="P1778" s="6" t="b">
        <f>AND(G1778="CLOSE",K1778&gt;84)</f>
        <v>0</v>
      </c>
      <c r="Q1778" s="6" t="b">
        <f>AND(G1778 = "INPRG",K1778&gt;84)</f>
        <v>0</v>
      </c>
      <c r="R1778" s="6" t="b">
        <f>AND(G1778 = "INPRG",K1778&gt;56,K1778&lt;=84)</f>
        <v>0</v>
      </c>
      <c r="S1778" s="6" t="b">
        <f>AND(G1778 = "INPRG",K1778&gt;28,K1778&lt;56)</f>
        <v>0</v>
      </c>
      <c r="T1778" s="6" t="b">
        <f>AND(G1778="INPRG",K1778&gt;=21,K1778&lt;28)</f>
        <v>0</v>
      </c>
      <c r="U1778" s="6" t="b">
        <f>AND(G1778="INPRG",K1778&gt;=14,K1778&lt;21)</f>
        <v>0</v>
      </c>
      <c r="V1778" s="6" t="b">
        <f>AND(G1778="INPRG",K1778&gt;=7,K1778&lt;14)</f>
        <v>0</v>
      </c>
      <c r="W1778" s="7" t="b">
        <f>AND(G1778="INPRG",K1778&lt;7)</f>
        <v>0</v>
      </c>
    </row>
    <row r="1779" spans="1:23" ht="15.75" x14ac:dyDescent="0.25">
      <c r="A1779" s="8" t="s">
        <v>3365</v>
      </c>
      <c r="B1779" s="9" t="s">
        <v>1</v>
      </c>
      <c r="C1779" s="9" t="s">
        <v>2</v>
      </c>
      <c r="D1779" s="9" t="s">
        <v>2123</v>
      </c>
      <c r="E1779" s="9" t="s">
        <v>3366</v>
      </c>
      <c r="F1779" s="10">
        <v>42083.346631944441</v>
      </c>
      <c r="G1779" s="9" t="s">
        <v>442</v>
      </c>
      <c r="H1779" s="9" t="s">
        <v>238</v>
      </c>
      <c r="I1779" s="10"/>
      <c r="J1779" s="11">
        <f ca="1">TODAY()</f>
        <v>42790</v>
      </c>
      <c r="K1779" s="12">
        <f ca="1">IF(I1779&lt;&gt;0,(I1779-F1779)-1,(J1779-F1779)-1)</f>
        <v>705.65336805555853</v>
      </c>
      <c r="L1779" s="12" t="b">
        <f>IF(G1779="CAN",TRUE,FALSE)</f>
        <v>1</v>
      </c>
      <c r="M1779" s="9" t="b">
        <f ca="1">AND(G1779="CLOSE",K1779&lt;=28)</f>
        <v>0</v>
      </c>
      <c r="N1779" s="9" t="b">
        <f ca="1">AND(G1779="CLOSE",K1779&gt;28,K1779&lt;=56)</f>
        <v>0</v>
      </c>
      <c r="O1779" s="9" t="b">
        <f ca="1">AND(G1779="CLOSE",K1779&gt;56,K1779&lt;=84)</f>
        <v>0</v>
      </c>
      <c r="P1779" s="9" t="b">
        <f ca="1">AND(G1779="CLOSE",K1779&gt;84)</f>
        <v>0</v>
      </c>
      <c r="Q1779" s="9" t="b">
        <f ca="1">AND(G1779 = "INPRG",K1779&gt;84)</f>
        <v>0</v>
      </c>
      <c r="R1779" s="9" t="b">
        <f ca="1">AND(G1779 = "INPRG",K1779&gt;56,K1779&lt;=84)</f>
        <v>0</v>
      </c>
      <c r="S1779" s="9" t="b">
        <f ca="1">AND(G1779 = "INPRG",K1779&gt;28,K1779&lt;56)</f>
        <v>0</v>
      </c>
      <c r="T1779" s="13" t="b">
        <f ca="1">AND(G1779="INPRG",K1779&gt;=21,K1779&lt;28)</f>
        <v>0</v>
      </c>
      <c r="U1779" s="13" t="b">
        <f ca="1">AND(G1779="INPRG",K1779&gt;=14,K1779&lt;21)</f>
        <v>0</v>
      </c>
      <c r="V1779" s="13" t="b">
        <f ca="1">AND(G1779="INPRG",K1779&gt;=7,K1779&lt;14)</f>
        <v>0</v>
      </c>
      <c r="W1779" s="14" t="b">
        <f ca="1">AND(G1779="INPRG",K1779&lt;7)</f>
        <v>0</v>
      </c>
    </row>
    <row r="1780" spans="1:23" ht="15.75" x14ac:dyDescent="0.25">
      <c r="A1780" s="1" t="s">
        <v>3367</v>
      </c>
      <c r="B1780" s="2" t="s">
        <v>1</v>
      </c>
      <c r="C1780" s="2" t="s">
        <v>2</v>
      </c>
      <c r="D1780" s="2" t="s">
        <v>2123</v>
      </c>
      <c r="E1780" s="2" t="s">
        <v>3368</v>
      </c>
      <c r="F1780" s="3">
        <v>42083.346655092595</v>
      </c>
      <c r="G1780" s="2" t="s">
        <v>4</v>
      </c>
      <c r="H1780" s="2" t="s">
        <v>993</v>
      </c>
      <c r="I1780" s="3">
        <v>42086.958333333336</v>
      </c>
      <c r="J1780" s="4">
        <f ca="1">TODAY()</f>
        <v>42790</v>
      </c>
      <c r="K1780" s="5">
        <f>IF(I1780&lt;&gt;0,(I1780-F1780)-1,(J1780-F1780)-1)</f>
        <v>2.61167824074073</v>
      </c>
      <c r="L1780" s="5" t="b">
        <f>IF(G1780="CAN",TRUE,FALSE)</f>
        <v>0</v>
      </c>
      <c r="M1780" s="6" t="b">
        <f>AND(G1780="CLOSE",K1780&lt;=28)</f>
        <v>1</v>
      </c>
      <c r="N1780" s="6" t="b">
        <f>AND(G1780="CLOSE",K1780&gt;28,K1780&lt;=56)</f>
        <v>0</v>
      </c>
      <c r="O1780" s="6" t="b">
        <f>AND(G1780="CLOSE",K1780&gt;56,K1780&lt;=84)</f>
        <v>0</v>
      </c>
      <c r="P1780" s="6" t="b">
        <f>AND(G1780="CLOSE",K1780&gt;84)</f>
        <v>0</v>
      </c>
      <c r="Q1780" s="6" t="b">
        <f>AND(G1780 = "INPRG",K1780&gt;84)</f>
        <v>0</v>
      </c>
      <c r="R1780" s="6" t="b">
        <f>AND(G1780 = "INPRG",K1780&gt;56,K1780&lt;=84)</f>
        <v>0</v>
      </c>
      <c r="S1780" s="6" t="b">
        <f>AND(G1780 = "INPRG",K1780&gt;28,K1780&lt;56)</f>
        <v>0</v>
      </c>
      <c r="T1780" s="6" t="b">
        <f>AND(G1780="INPRG",K1780&gt;=21,K1780&lt;28)</f>
        <v>0</v>
      </c>
      <c r="U1780" s="6" t="b">
        <f>AND(G1780="INPRG",K1780&gt;=14,K1780&lt;21)</f>
        <v>0</v>
      </c>
      <c r="V1780" s="6" t="b">
        <f>AND(G1780="INPRG",K1780&gt;=7,K1780&lt;14)</f>
        <v>0</v>
      </c>
      <c r="W1780" s="7" t="b">
        <f>AND(G1780="INPRG",K1780&lt;7)</f>
        <v>0</v>
      </c>
    </row>
    <row r="1781" spans="1:23" ht="15.75" x14ac:dyDescent="0.25">
      <c r="A1781" s="8" t="s">
        <v>3369</v>
      </c>
      <c r="B1781" s="9" t="s">
        <v>1</v>
      </c>
      <c r="C1781" s="9" t="s">
        <v>2</v>
      </c>
      <c r="D1781" s="9" t="s">
        <v>1592</v>
      </c>
      <c r="E1781" s="9" t="s">
        <v>3370</v>
      </c>
      <c r="F1781" s="10">
        <v>42083.346666666665</v>
      </c>
      <c r="G1781" s="9" t="s">
        <v>4</v>
      </c>
      <c r="H1781" s="9" t="s">
        <v>993</v>
      </c>
      <c r="I1781" s="10">
        <v>42086.958333333336</v>
      </c>
      <c r="J1781" s="11">
        <f ca="1">TODAY()</f>
        <v>42790</v>
      </c>
      <c r="K1781" s="12">
        <f>IF(I1781&lt;&gt;0,(I1781-F1781)-1,(J1781-F1781)-1)</f>
        <v>2.6116666666712263</v>
      </c>
      <c r="L1781" s="12" t="b">
        <f>IF(G1781="CAN",TRUE,FALSE)</f>
        <v>0</v>
      </c>
      <c r="M1781" s="13" t="b">
        <f>AND(G1781="CLOSE",K1781&lt;=28)</f>
        <v>1</v>
      </c>
      <c r="N1781" s="13" t="b">
        <f>AND(G1781="CLOSE",K1781&gt;28,K1781&lt;=56)</f>
        <v>0</v>
      </c>
      <c r="O1781" s="13" t="b">
        <f>AND(G1781="CLOSE",K1781&gt;56,K1781&lt;=84)</f>
        <v>0</v>
      </c>
      <c r="P1781" s="13" t="b">
        <f>AND(G1781="CLOSE",K1781&gt;84)</f>
        <v>0</v>
      </c>
      <c r="Q1781" s="13" t="b">
        <f>AND(G1781 = "INPRG",K1781&gt;84)</f>
        <v>0</v>
      </c>
      <c r="R1781" s="13" t="b">
        <f>AND(G1781 = "INPRG",K1781&gt;56,K1781&lt;=84)</f>
        <v>0</v>
      </c>
      <c r="S1781" s="13" t="b">
        <f>AND(G1781 = "INPRG",K1781&gt;28,K1781&lt;56)</f>
        <v>0</v>
      </c>
      <c r="T1781" s="13" t="b">
        <f>AND(G1781="INPRG",K1781&gt;=21,K1781&lt;28)</f>
        <v>0</v>
      </c>
      <c r="U1781" s="13" t="b">
        <f>AND(G1781="INPRG",K1781&gt;=14,K1781&lt;21)</f>
        <v>0</v>
      </c>
      <c r="V1781" s="13" t="b">
        <f>AND(G1781="INPRG",K1781&gt;=7,K1781&lt;14)</f>
        <v>0</v>
      </c>
      <c r="W1781" s="14" t="b">
        <f>AND(G1781="INPRG",K1781&lt;7)</f>
        <v>0</v>
      </c>
    </row>
    <row r="1782" spans="1:23" ht="15.75" x14ac:dyDescent="0.25">
      <c r="A1782" s="1" t="s">
        <v>3371</v>
      </c>
      <c r="B1782" s="2" t="s">
        <v>1</v>
      </c>
      <c r="C1782" s="2" t="s">
        <v>2</v>
      </c>
      <c r="D1782" s="2" t="s">
        <v>3372</v>
      </c>
      <c r="E1782" s="2" t="s">
        <v>3373</v>
      </c>
      <c r="F1782" s="3">
        <v>42083.346689814818</v>
      </c>
      <c r="G1782" s="2" t="s">
        <v>4</v>
      </c>
      <c r="H1782" s="2" t="s">
        <v>993</v>
      </c>
      <c r="I1782" s="3">
        <v>42086.958333333336</v>
      </c>
      <c r="J1782" s="4">
        <f ca="1">TODAY()</f>
        <v>42790</v>
      </c>
      <c r="K1782" s="5">
        <f>IF(I1782&lt;&gt;0,(I1782-F1782)-1,(J1782-F1782)-1)</f>
        <v>2.611643518517667</v>
      </c>
      <c r="L1782" s="5" t="b">
        <f>IF(G1782="CAN",TRUE,FALSE)</f>
        <v>0</v>
      </c>
      <c r="M1782" s="6" t="b">
        <f>AND(G1782="CLOSE",K1782&lt;=28)</f>
        <v>1</v>
      </c>
      <c r="N1782" s="6" t="b">
        <f>AND(G1782="CLOSE",K1782&gt;28,K1782&lt;=56)</f>
        <v>0</v>
      </c>
      <c r="O1782" s="6" t="b">
        <f>AND(G1782="CLOSE",K1782&gt;56,K1782&lt;=84)</f>
        <v>0</v>
      </c>
      <c r="P1782" s="6" t="b">
        <f>AND(G1782="CLOSE",K1782&gt;84)</f>
        <v>0</v>
      </c>
      <c r="Q1782" s="6" t="b">
        <f>AND(G1782 = "INPRG",K1782&gt;84)</f>
        <v>0</v>
      </c>
      <c r="R1782" s="6" t="b">
        <f>AND(G1782 = "INPRG",K1782&gt;56,K1782&lt;=84)</f>
        <v>0</v>
      </c>
      <c r="S1782" s="6" t="b">
        <f>AND(G1782 = "INPRG",K1782&gt;28,K1782&lt;56)</f>
        <v>0</v>
      </c>
      <c r="T1782" s="6" t="b">
        <f>AND(G1782="INPRG",K1782&gt;=21,K1782&lt;28)</f>
        <v>0</v>
      </c>
      <c r="U1782" s="6" t="b">
        <f>AND(G1782="INPRG",K1782&gt;=14,K1782&lt;21)</f>
        <v>0</v>
      </c>
      <c r="V1782" s="6" t="b">
        <f>AND(G1782="INPRG",K1782&gt;=7,K1782&lt;14)</f>
        <v>0</v>
      </c>
      <c r="W1782" s="7" t="b">
        <f>AND(G1782="INPRG",K1782&lt;7)</f>
        <v>0</v>
      </c>
    </row>
    <row r="1783" spans="1:23" ht="15.75" x14ac:dyDescent="0.25">
      <c r="A1783" s="8" t="s">
        <v>3374</v>
      </c>
      <c r="B1783" s="9" t="s">
        <v>1</v>
      </c>
      <c r="C1783" s="9" t="s">
        <v>2</v>
      </c>
      <c r="D1783" s="9" t="s">
        <v>531</v>
      </c>
      <c r="E1783" s="9" t="s">
        <v>532</v>
      </c>
      <c r="F1783" s="10">
        <v>42083.346712962964</v>
      </c>
      <c r="G1783" s="9" t="s">
        <v>4</v>
      </c>
      <c r="H1783" s="9" t="s">
        <v>238</v>
      </c>
      <c r="I1783" s="10">
        <v>42090.958333333336</v>
      </c>
      <c r="J1783" s="11">
        <f ca="1">TODAY()</f>
        <v>42790</v>
      </c>
      <c r="K1783" s="12">
        <f>IF(I1783&lt;&gt;0,(I1783-F1783)-1,(J1783-F1783)-1)</f>
        <v>6.6116203703713836</v>
      </c>
      <c r="L1783" s="12" t="b">
        <f>IF(G1783="CAN",TRUE,FALSE)</f>
        <v>0</v>
      </c>
      <c r="M1783" s="13" t="b">
        <f>AND(G1783="CLOSE",K1783&lt;=28)</f>
        <v>1</v>
      </c>
      <c r="N1783" s="13" t="b">
        <f>AND(G1783="CLOSE",K1783&gt;28,K1783&lt;=56)</f>
        <v>0</v>
      </c>
      <c r="O1783" s="13" t="b">
        <f>AND(G1783="CLOSE",K1783&gt;56,K1783&lt;=84)</f>
        <v>0</v>
      </c>
      <c r="P1783" s="13" t="b">
        <f>AND(G1783="CLOSE",K1783&gt;84)</f>
        <v>0</v>
      </c>
      <c r="Q1783" s="13" t="b">
        <f>AND(G1783 = "INPRG",K1783&gt;84)</f>
        <v>0</v>
      </c>
      <c r="R1783" s="13" t="b">
        <f>AND(G1783 = "INPRG",K1783&gt;56,K1783&lt;=84)</f>
        <v>0</v>
      </c>
      <c r="S1783" s="13" t="b">
        <f>AND(G1783 = "INPRG",K1783&gt;28,K1783&lt;56)</f>
        <v>0</v>
      </c>
      <c r="T1783" s="13" t="b">
        <f>AND(G1783="INPRG",K1783&gt;=21,K1783&lt;28)</f>
        <v>0</v>
      </c>
      <c r="U1783" s="13" t="b">
        <f>AND(G1783="INPRG",K1783&gt;=14,K1783&lt;21)</f>
        <v>0</v>
      </c>
      <c r="V1783" s="13" t="b">
        <f>AND(G1783="INPRG",K1783&gt;=7,K1783&lt;14)</f>
        <v>0</v>
      </c>
      <c r="W1783" s="14" t="b">
        <f>AND(G1783="INPRG",K1783&lt;7)</f>
        <v>0</v>
      </c>
    </row>
    <row r="1784" spans="1:23" ht="15.75" x14ac:dyDescent="0.25">
      <c r="A1784" s="1" t="s">
        <v>3375</v>
      </c>
      <c r="B1784" s="2" t="s">
        <v>1</v>
      </c>
      <c r="C1784" s="2" t="s">
        <v>2</v>
      </c>
      <c r="D1784" s="2" t="s">
        <v>531</v>
      </c>
      <c r="E1784" s="2" t="s">
        <v>534</v>
      </c>
      <c r="F1784" s="3">
        <v>42083.346724537034</v>
      </c>
      <c r="G1784" s="2" t="s">
        <v>4</v>
      </c>
      <c r="H1784" s="2" t="s">
        <v>238</v>
      </c>
      <c r="I1784" s="3">
        <v>42089.958333333336</v>
      </c>
      <c r="J1784" s="4">
        <f ca="1">TODAY()</f>
        <v>42790</v>
      </c>
      <c r="K1784" s="5">
        <f>IF(I1784&lt;&gt;0,(I1784-F1784)-1,(J1784-F1784)-1)</f>
        <v>5.6116087963018799</v>
      </c>
      <c r="L1784" s="5" t="b">
        <f>IF(G1784="CAN",TRUE,FALSE)</f>
        <v>0</v>
      </c>
      <c r="M1784" s="6" t="b">
        <f>AND(G1784="CLOSE",K1784&lt;=28)</f>
        <v>1</v>
      </c>
      <c r="N1784" s="6" t="b">
        <f>AND(G1784="CLOSE",K1784&gt;28,K1784&lt;=56)</f>
        <v>0</v>
      </c>
      <c r="O1784" s="6" t="b">
        <f>AND(G1784="CLOSE",K1784&gt;56,K1784&lt;=84)</f>
        <v>0</v>
      </c>
      <c r="P1784" s="6" t="b">
        <f>AND(G1784="CLOSE",K1784&gt;84)</f>
        <v>0</v>
      </c>
      <c r="Q1784" s="6" t="b">
        <f>AND(G1784 = "INPRG",K1784&gt;84)</f>
        <v>0</v>
      </c>
      <c r="R1784" s="6" t="b">
        <f>AND(G1784 = "INPRG",K1784&gt;56,K1784&lt;=84)</f>
        <v>0</v>
      </c>
      <c r="S1784" s="6" t="b">
        <f>AND(G1784 = "INPRG",K1784&gt;28,K1784&lt;56)</f>
        <v>0</v>
      </c>
      <c r="T1784" s="6" t="b">
        <f>AND(G1784="INPRG",K1784&gt;=21,K1784&lt;28)</f>
        <v>0</v>
      </c>
      <c r="U1784" s="6" t="b">
        <f>AND(G1784="INPRG",K1784&gt;=14,K1784&lt;21)</f>
        <v>0</v>
      </c>
      <c r="V1784" s="6" t="b">
        <f>AND(G1784="INPRG",K1784&gt;=7,K1784&lt;14)</f>
        <v>0</v>
      </c>
      <c r="W1784" s="7" t="b">
        <f>AND(G1784="INPRG",K1784&lt;7)</f>
        <v>0</v>
      </c>
    </row>
    <row r="1785" spans="1:23" ht="15.75" x14ac:dyDescent="0.25">
      <c r="A1785" s="8" t="s">
        <v>3376</v>
      </c>
      <c r="B1785" s="9" t="s">
        <v>1</v>
      </c>
      <c r="C1785" s="9" t="s">
        <v>2</v>
      </c>
      <c r="D1785" s="9" t="s">
        <v>531</v>
      </c>
      <c r="E1785" s="9" t="s">
        <v>536</v>
      </c>
      <c r="F1785" s="10">
        <v>42083.346736111111</v>
      </c>
      <c r="G1785" s="9" t="s">
        <v>4</v>
      </c>
      <c r="H1785" s="9" t="s">
        <v>238</v>
      </c>
      <c r="I1785" s="10">
        <v>42089.958333333336</v>
      </c>
      <c r="J1785" s="11">
        <f ca="1">TODAY()</f>
        <v>42790</v>
      </c>
      <c r="K1785" s="12">
        <f>IF(I1785&lt;&gt;0,(I1785-F1785)-1,(J1785-F1785)-1)</f>
        <v>5.6115972222251003</v>
      </c>
      <c r="L1785" s="12" t="b">
        <f>IF(G1785="CAN",TRUE,FALSE)</f>
        <v>0</v>
      </c>
      <c r="M1785" s="13" t="b">
        <f>AND(G1785="CLOSE",K1785&lt;=28)</f>
        <v>1</v>
      </c>
      <c r="N1785" s="13" t="b">
        <f>AND(G1785="CLOSE",K1785&gt;28,K1785&lt;=56)</f>
        <v>0</v>
      </c>
      <c r="O1785" s="13" t="b">
        <f>AND(G1785="CLOSE",K1785&gt;56,K1785&lt;=84)</f>
        <v>0</v>
      </c>
      <c r="P1785" s="13" t="b">
        <f>AND(G1785="CLOSE",K1785&gt;84)</f>
        <v>0</v>
      </c>
      <c r="Q1785" s="13" t="b">
        <f>AND(G1785 = "INPRG",K1785&gt;84)</f>
        <v>0</v>
      </c>
      <c r="R1785" s="13" t="b">
        <f>AND(G1785 = "INPRG",K1785&gt;56,K1785&lt;=84)</f>
        <v>0</v>
      </c>
      <c r="S1785" s="13" t="b">
        <f>AND(G1785 = "INPRG",K1785&gt;28,K1785&lt;56)</f>
        <v>0</v>
      </c>
      <c r="T1785" s="13" t="b">
        <f>AND(G1785="INPRG",K1785&gt;=21,K1785&lt;28)</f>
        <v>0</v>
      </c>
      <c r="U1785" s="13" t="b">
        <f>AND(G1785="INPRG",K1785&gt;=14,K1785&lt;21)</f>
        <v>0</v>
      </c>
      <c r="V1785" s="13" t="b">
        <f>AND(G1785="INPRG",K1785&gt;=7,K1785&lt;14)</f>
        <v>0</v>
      </c>
      <c r="W1785" s="14" t="b">
        <f>AND(G1785="INPRG",K1785&lt;7)</f>
        <v>0</v>
      </c>
    </row>
    <row r="1786" spans="1:23" ht="15.75" x14ac:dyDescent="0.25">
      <c r="A1786" s="1" t="s">
        <v>3377</v>
      </c>
      <c r="B1786" s="2" t="s">
        <v>1</v>
      </c>
      <c r="C1786" s="2" t="s">
        <v>2</v>
      </c>
      <c r="D1786" s="2" t="s">
        <v>531</v>
      </c>
      <c r="E1786" s="2" t="s">
        <v>538</v>
      </c>
      <c r="F1786" s="3">
        <v>42083.346747685187</v>
      </c>
      <c r="G1786" s="2" t="s">
        <v>4</v>
      </c>
      <c r="H1786" s="2" t="s">
        <v>238</v>
      </c>
      <c r="I1786" s="3">
        <v>42092.958333333336</v>
      </c>
      <c r="J1786" s="4">
        <f ca="1">TODAY()</f>
        <v>42790</v>
      </c>
      <c r="K1786" s="5">
        <f>IF(I1786&lt;&gt;0,(I1786-F1786)-1,(J1786-F1786)-1)</f>
        <v>8.6115856481483206</v>
      </c>
      <c r="L1786" s="5" t="b">
        <f>IF(G1786="CAN",TRUE,FALSE)</f>
        <v>0</v>
      </c>
      <c r="M1786" s="6" t="b">
        <f>AND(G1786="CLOSE",K1786&lt;=28)</f>
        <v>1</v>
      </c>
      <c r="N1786" s="6" t="b">
        <f>AND(G1786="CLOSE",K1786&gt;28,K1786&lt;=56)</f>
        <v>0</v>
      </c>
      <c r="O1786" s="6" t="b">
        <f>AND(G1786="CLOSE",K1786&gt;56,K1786&lt;=84)</f>
        <v>0</v>
      </c>
      <c r="P1786" s="6" t="b">
        <f>AND(G1786="CLOSE",K1786&gt;84)</f>
        <v>0</v>
      </c>
      <c r="Q1786" s="6" t="b">
        <f>AND(G1786 = "INPRG",K1786&gt;84)</f>
        <v>0</v>
      </c>
      <c r="R1786" s="6" t="b">
        <f>AND(G1786 = "INPRG",K1786&gt;56,K1786&lt;=84)</f>
        <v>0</v>
      </c>
      <c r="S1786" s="6" t="b">
        <f>AND(G1786 = "INPRG",K1786&gt;28,K1786&lt;56)</f>
        <v>0</v>
      </c>
      <c r="T1786" s="6" t="b">
        <f>AND(G1786="INPRG",K1786&gt;=21,K1786&lt;28)</f>
        <v>0</v>
      </c>
      <c r="U1786" s="6" t="b">
        <f>AND(G1786="INPRG",K1786&gt;=14,K1786&lt;21)</f>
        <v>0</v>
      </c>
      <c r="V1786" s="6" t="b">
        <f>AND(G1786="INPRG",K1786&gt;=7,K1786&lt;14)</f>
        <v>0</v>
      </c>
      <c r="W1786" s="7" t="b">
        <f>AND(G1786="INPRG",K1786&lt;7)</f>
        <v>0</v>
      </c>
    </row>
    <row r="1787" spans="1:23" ht="15.75" x14ac:dyDescent="0.25">
      <c r="A1787" s="8" t="s">
        <v>3378</v>
      </c>
      <c r="B1787" s="9" t="s">
        <v>1</v>
      </c>
      <c r="C1787" s="9" t="s">
        <v>2</v>
      </c>
      <c r="D1787" s="9" t="s">
        <v>531</v>
      </c>
      <c r="E1787" s="9" t="s">
        <v>540</v>
      </c>
      <c r="F1787" s="10">
        <v>42083.346759259257</v>
      </c>
      <c r="G1787" s="9" t="s">
        <v>4</v>
      </c>
      <c r="H1787" s="9" t="s">
        <v>238</v>
      </c>
      <c r="I1787" s="10">
        <v>42089.958333333336</v>
      </c>
      <c r="J1787" s="11">
        <f ca="1">TODAY()</f>
        <v>42790</v>
      </c>
      <c r="K1787" s="12">
        <f>IF(I1787&lt;&gt;0,(I1787-F1787)-1,(J1787-F1787)-1)</f>
        <v>5.6115740740788169</v>
      </c>
      <c r="L1787" s="12" t="b">
        <f>IF(G1787="CAN",TRUE,FALSE)</f>
        <v>0</v>
      </c>
      <c r="M1787" s="13" t="b">
        <f>AND(G1787="CLOSE",K1787&lt;=28)</f>
        <v>1</v>
      </c>
      <c r="N1787" s="13" t="b">
        <f>AND(G1787="CLOSE",K1787&gt;28,K1787&lt;=56)</f>
        <v>0</v>
      </c>
      <c r="O1787" s="13" t="b">
        <f>AND(G1787="CLOSE",K1787&gt;56,K1787&lt;=84)</f>
        <v>0</v>
      </c>
      <c r="P1787" s="13" t="b">
        <f>AND(G1787="CLOSE",K1787&gt;84)</f>
        <v>0</v>
      </c>
      <c r="Q1787" s="13" t="b">
        <f>AND(G1787 = "INPRG",K1787&gt;84)</f>
        <v>0</v>
      </c>
      <c r="R1787" s="13" t="b">
        <f>AND(G1787 = "INPRG",K1787&gt;56,K1787&lt;=84)</f>
        <v>0</v>
      </c>
      <c r="S1787" s="13" t="b">
        <f>AND(G1787 = "INPRG",K1787&gt;28,K1787&lt;56)</f>
        <v>0</v>
      </c>
      <c r="T1787" s="13" t="b">
        <f>AND(G1787="INPRG",K1787&gt;=21,K1787&lt;28)</f>
        <v>0</v>
      </c>
      <c r="U1787" s="13" t="b">
        <f>AND(G1787="INPRG",K1787&gt;=14,K1787&lt;21)</f>
        <v>0</v>
      </c>
      <c r="V1787" s="13" t="b">
        <f>AND(G1787="INPRG",K1787&gt;=7,K1787&lt;14)</f>
        <v>0</v>
      </c>
      <c r="W1787" s="14" t="b">
        <f>AND(G1787="INPRG",K1787&lt;7)</f>
        <v>0</v>
      </c>
    </row>
    <row r="1788" spans="1:23" ht="15.75" x14ac:dyDescent="0.25">
      <c r="A1788" s="1" t="s">
        <v>3379</v>
      </c>
      <c r="B1788" s="2" t="s">
        <v>1</v>
      </c>
      <c r="C1788" s="2" t="s">
        <v>2</v>
      </c>
      <c r="D1788" s="2" t="s">
        <v>531</v>
      </c>
      <c r="E1788" s="2" t="s">
        <v>542</v>
      </c>
      <c r="F1788" s="3">
        <v>42083.346770833334</v>
      </c>
      <c r="G1788" s="2" t="s">
        <v>4</v>
      </c>
      <c r="H1788" s="2" t="s">
        <v>238</v>
      </c>
      <c r="I1788" s="3">
        <v>42089.958333333336</v>
      </c>
      <c r="J1788" s="4">
        <f ca="1">TODAY()</f>
        <v>42790</v>
      </c>
      <c r="K1788" s="5">
        <f>IF(I1788&lt;&gt;0,(I1788-F1788)-1,(J1788-F1788)-1)</f>
        <v>5.6115625000020373</v>
      </c>
      <c r="L1788" s="5" t="b">
        <f>IF(G1788="CAN",TRUE,FALSE)</f>
        <v>0</v>
      </c>
      <c r="M1788" s="6" t="b">
        <f>AND(G1788="CLOSE",K1788&lt;=28)</f>
        <v>1</v>
      </c>
      <c r="N1788" s="6" t="b">
        <f>AND(G1788="CLOSE",K1788&gt;28,K1788&lt;=56)</f>
        <v>0</v>
      </c>
      <c r="O1788" s="6" t="b">
        <f>AND(G1788="CLOSE",K1788&gt;56,K1788&lt;=84)</f>
        <v>0</v>
      </c>
      <c r="P1788" s="6" t="b">
        <f>AND(G1788="CLOSE",K1788&gt;84)</f>
        <v>0</v>
      </c>
      <c r="Q1788" s="6" t="b">
        <f>AND(G1788 = "INPRG",K1788&gt;84)</f>
        <v>0</v>
      </c>
      <c r="R1788" s="6" t="b">
        <f>AND(G1788 = "INPRG",K1788&gt;56,K1788&lt;=84)</f>
        <v>0</v>
      </c>
      <c r="S1788" s="6" t="b">
        <f>AND(G1788 = "INPRG",K1788&gt;28,K1788&lt;56)</f>
        <v>0</v>
      </c>
      <c r="T1788" s="6" t="b">
        <f>AND(G1788="INPRG",K1788&gt;=21,K1788&lt;28)</f>
        <v>0</v>
      </c>
      <c r="U1788" s="6" t="b">
        <f>AND(G1788="INPRG",K1788&gt;=14,K1788&lt;21)</f>
        <v>0</v>
      </c>
      <c r="V1788" s="6" t="b">
        <f>AND(G1788="INPRG",K1788&gt;=7,K1788&lt;14)</f>
        <v>0</v>
      </c>
      <c r="W1788" s="7" t="b">
        <f>AND(G1788="INPRG",K1788&lt;7)</f>
        <v>0</v>
      </c>
    </row>
    <row r="1789" spans="1:23" ht="15.75" x14ac:dyDescent="0.25">
      <c r="A1789" s="8" t="s">
        <v>3380</v>
      </c>
      <c r="B1789" s="9" t="s">
        <v>1</v>
      </c>
      <c r="C1789" s="9" t="s">
        <v>2</v>
      </c>
      <c r="D1789" s="9" t="s">
        <v>544</v>
      </c>
      <c r="E1789" s="9" t="s">
        <v>542</v>
      </c>
      <c r="F1789" s="10">
        <v>42083.34679398148</v>
      </c>
      <c r="G1789" s="9" t="s">
        <v>4</v>
      </c>
      <c r="H1789" s="9" t="s">
        <v>238</v>
      </c>
      <c r="I1789" s="10">
        <v>42089.958333333336</v>
      </c>
      <c r="J1789" s="11">
        <f ca="1">TODAY()</f>
        <v>42790</v>
      </c>
      <c r="K1789" s="12">
        <f>IF(I1789&lt;&gt;0,(I1789-F1789)-1,(J1789-F1789)-1)</f>
        <v>5.6115393518557539</v>
      </c>
      <c r="L1789" s="12" t="b">
        <f>IF(G1789="CAN",TRUE,FALSE)</f>
        <v>0</v>
      </c>
      <c r="M1789" s="13" t="b">
        <f>AND(G1789="CLOSE",K1789&lt;=28)</f>
        <v>1</v>
      </c>
      <c r="N1789" s="13" t="b">
        <f>AND(G1789="CLOSE",K1789&gt;28,K1789&lt;=56)</f>
        <v>0</v>
      </c>
      <c r="O1789" s="13" t="b">
        <f>AND(G1789="CLOSE",K1789&gt;56,K1789&lt;=84)</f>
        <v>0</v>
      </c>
      <c r="P1789" s="13" t="b">
        <f>AND(G1789="CLOSE",K1789&gt;84)</f>
        <v>0</v>
      </c>
      <c r="Q1789" s="13" t="b">
        <f>AND(G1789 = "INPRG",K1789&gt;84)</f>
        <v>0</v>
      </c>
      <c r="R1789" s="13" t="b">
        <f>AND(G1789 = "INPRG",K1789&gt;56,K1789&lt;=84)</f>
        <v>0</v>
      </c>
      <c r="S1789" s="13" t="b">
        <f>AND(G1789 = "INPRG",K1789&gt;28,K1789&lt;56)</f>
        <v>0</v>
      </c>
      <c r="T1789" s="13" t="b">
        <f>AND(G1789="INPRG",K1789&gt;=21,K1789&lt;28)</f>
        <v>0</v>
      </c>
      <c r="U1789" s="13" t="b">
        <f>AND(G1789="INPRG",K1789&gt;=14,K1789&lt;21)</f>
        <v>0</v>
      </c>
      <c r="V1789" s="13" t="b">
        <f>AND(G1789="INPRG",K1789&gt;=7,K1789&lt;14)</f>
        <v>0</v>
      </c>
      <c r="W1789" s="14" t="b">
        <f>AND(G1789="INPRG",K1789&lt;7)</f>
        <v>0</v>
      </c>
    </row>
    <row r="1790" spans="1:23" ht="15.75" x14ac:dyDescent="0.25">
      <c r="A1790" s="1" t="s">
        <v>3381</v>
      </c>
      <c r="B1790" s="2" t="s">
        <v>1</v>
      </c>
      <c r="C1790" s="2" t="s">
        <v>21</v>
      </c>
      <c r="D1790" s="2" t="s">
        <v>544</v>
      </c>
      <c r="E1790" s="2" t="s">
        <v>542</v>
      </c>
      <c r="F1790" s="3">
        <v>42083.346817129626</v>
      </c>
      <c r="G1790" s="2" t="s">
        <v>4</v>
      </c>
      <c r="H1790" s="2" t="s">
        <v>238</v>
      </c>
      <c r="I1790" s="3">
        <v>42089.958333333336</v>
      </c>
      <c r="J1790" s="4">
        <f ca="1">TODAY()</f>
        <v>42790</v>
      </c>
      <c r="K1790" s="5">
        <f>IF(I1790&lt;&gt;0,(I1790-F1790)-1,(J1790-F1790)-1)</f>
        <v>5.6115162037094706</v>
      </c>
      <c r="L1790" s="5" t="b">
        <f>IF(G1790="CAN",TRUE,FALSE)</f>
        <v>0</v>
      </c>
      <c r="M1790" s="6" t="b">
        <f>AND(G1790="CLOSE",K1790&lt;=28)</f>
        <v>1</v>
      </c>
      <c r="N1790" s="6" t="b">
        <f>AND(G1790="CLOSE",K1790&gt;28,K1790&lt;=56)</f>
        <v>0</v>
      </c>
      <c r="O1790" s="6" t="b">
        <f>AND(G1790="CLOSE",K1790&gt;56,K1790&lt;=84)</f>
        <v>0</v>
      </c>
      <c r="P1790" s="6" t="b">
        <f>AND(G1790="CLOSE",K1790&gt;84)</f>
        <v>0</v>
      </c>
      <c r="Q1790" s="6" t="b">
        <f>AND(G1790 = "INPRG",K1790&gt;84)</f>
        <v>0</v>
      </c>
      <c r="R1790" s="6" t="b">
        <f>AND(G1790 = "INPRG",K1790&gt;56,K1790&lt;=84)</f>
        <v>0</v>
      </c>
      <c r="S1790" s="6" t="b">
        <f>AND(G1790 = "INPRG",K1790&gt;28,K1790&lt;56)</f>
        <v>0</v>
      </c>
      <c r="T1790" s="6" t="b">
        <f>AND(G1790="INPRG",K1790&gt;=21,K1790&lt;28)</f>
        <v>0</v>
      </c>
      <c r="U1790" s="6" t="b">
        <f>AND(G1790="INPRG",K1790&gt;=14,K1790&lt;21)</f>
        <v>0</v>
      </c>
      <c r="V1790" s="6" t="b">
        <f>AND(G1790="INPRG",K1790&gt;=7,K1790&lt;14)</f>
        <v>0</v>
      </c>
      <c r="W1790" s="7" t="b">
        <f>AND(G1790="INPRG",K1790&lt;7)</f>
        <v>0</v>
      </c>
    </row>
    <row r="1791" spans="1:23" ht="15.75" x14ac:dyDescent="0.25">
      <c r="A1791" s="8" t="s">
        <v>3382</v>
      </c>
      <c r="B1791" s="9" t="s">
        <v>1</v>
      </c>
      <c r="C1791" s="9" t="s">
        <v>21</v>
      </c>
      <c r="D1791" s="9" t="s">
        <v>3383</v>
      </c>
      <c r="E1791" s="9" t="s">
        <v>2264</v>
      </c>
      <c r="F1791" s="10">
        <v>42083.346875000003</v>
      </c>
      <c r="G1791" s="9" t="s">
        <v>4</v>
      </c>
      <c r="H1791" s="9" t="s">
        <v>43</v>
      </c>
      <c r="I1791" s="10">
        <v>42091.958333333336</v>
      </c>
      <c r="J1791" s="11">
        <f ca="1">TODAY()</f>
        <v>42790</v>
      </c>
      <c r="K1791" s="12">
        <f>IF(I1791&lt;&gt;0,(I1791-F1791)-1,(J1791-F1791)-1)</f>
        <v>7.6114583333328483</v>
      </c>
      <c r="L1791" s="12" t="b">
        <f>IF(G1791="CAN",TRUE,FALSE)</f>
        <v>0</v>
      </c>
      <c r="M1791" s="13" t="b">
        <f>AND(G1791="CLOSE",K1791&lt;=28)</f>
        <v>1</v>
      </c>
      <c r="N1791" s="13" t="b">
        <f>AND(G1791="CLOSE",K1791&gt;28,K1791&lt;=56)</f>
        <v>0</v>
      </c>
      <c r="O1791" s="13" t="b">
        <f>AND(G1791="CLOSE",K1791&gt;56,K1791&lt;=84)</f>
        <v>0</v>
      </c>
      <c r="P1791" s="13" t="b">
        <f>AND(G1791="CLOSE",K1791&gt;84)</f>
        <v>0</v>
      </c>
      <c r="Q1791" s="13" t="b">
        <f>AND(G1791 = "INPRG",K1791&gt;84)</f>
        <v>0</v>
      </c>
      <c r="R1791" s="13" t="b">
        <f>AND(G1791 = "INPRG",K1791&gt;56,K1791&lt;=84)</f>
        <v>0</v>
      </c>
      <c r="S1791" s="13" t="b">
        <f>AND(G1791 = "INPRG",K1791&gt;28,K1791&lt;56)</f>
        <v>0</v>
      </c>
      <c r="T1791" s="13" t="b">
        <f>AND(G1791="INPRG",K1791&gt;=21,K1791&lt;28)</f>
        <v>0</v>
      </c>
      <c r="U1791" s="13" t="b">
        <f>AND(G1791="INPRG",K1791&gt;=14,K1791&lt;21)</f>
        <v>0</v>
      </c>
      <c r="V1791" s="13" t="b">
        <f>AND(G1791="INPRG",K1791&gt;=7,K1791&lt;14)</f>
        <v>0</v>
      </c>
      <c r="W1791" s="14" t="b">
        <f>AND(G1791="INPRG",K1791&lt;7)</f>
        <v>0</v>
      </c>
    </row>
    <row r="1792" spans="1:23" ht="15.75" x14ac:dyDescent="0.25">
      <c r="A1792" s="1" t="s">
        <v>3384</v>
      </c>
      <c r="B1792" s="2" t="s">
        <v>1</v>
      </c>
      <c r="C1792" s="2" t="s">
        <v>21</v>
      </c>
      <c r="D1792" s="2" t="s">
        <v>2905</v>
      </c>
      <c r="E1792" s="2" t="s">
        <v>3297</v>
      </c>
      <c r="F1792" s="3">
        <v>42083.346898148149</v>
      </c>
      <c r="G1792" s="2" t="s">
        <v>4</v>
      </c>
      <c r="H1792" s="2" t="s">
        <v>147</v>
      </c>
      <c r="I1792" s="3">
        <v>42089.958333333336</v>
      </c>
      <c r="J1792" s="4">
        <f ca="1">TODAY()</f>
        <v>42790</v>
      </c>
      <c r="K1792" s="5">
        <f>IF(I1792&lt;&gt;0,(I1792-F1792)-1,(J1792-F1792)-1)</f>
        <v>5.6114351851865649</v>
      </c>
      <c r="L1792" s="5" t="b">
        <f>IF(G1792="CAN",TRUE,FALSE)</f>
        <v>0</v>
      </c>
      <c r="M1792" s="6" t="b">
        <f>AND(G1792="CLOSE",K1792&lt;=28)</f>
        <v>1</v>
      </c>
      <c r="N1792" s="6" t="b">
        <f>AND(G1792="CLOSE",K1792&gt;28,K1792&lt;=56)</f>
        <v>0</v>
      </c>
      <c r="O1792" s="6" t="b">
        <f>AND(G1792="CLOSE",K1792&gt;56,K1792&lt;=84)</f>
        <v>0</v>
      </c>
      <c r="P1792" s="6" t="b">
        <f>AND(G1792="CLOSE",K1792&gt;84)</f>
        <v>0</v>
      </c>
      <c r="Q1792" s="6" t="b">
        <f>AND(G1792 = "INPRG",K1792&gt;84)</f>
        <v>0</v>
      </c>
      <c r="R1792" s="6" t="b">
        <f>AND(G1792 = "INPRG",K1792&gt;56,K1792&lt;=84)</f>
        <v>0</v>
      </c>
      <c r="S1792" s="6" t="b">
        <f>AND(G1792 = "INPRG",K1792&gt;28,K1792&lt;56)</f>
        <v>0</v>
      </c>
      <c r="T1792" s="6" t="b">
        <f>AND(G1792="INPRG",K1792&gt;=21,K1792&lt;28)</f>
        <v>0</v>
      </c>
      <c r="U1792" s="6" t="b">
        <f>AND(G1792="INPRG",K1792&gt;=14,K1792&lt;21)</f>
        <v>0</v>
      </c>
      <c r="V1792" s="6" t="b">
        <f>AND(G1792="INPRG",K1792&gt;=7,K1792&lt;14)</f>
        <v>0</v>
      </c>
      <c r="W1792" s="7" t="b">
        <f>AND(G1792="INPRG",K1792&lt;7)</f>
        <v>0</v>
      </c>
    </row>
    <row r="1793" spans="1:23" ht="15.75" x14ac:dyDescent="0.25">
      <c r="A1793" s="8" t="s">
        <v>3385</v>
      </c>
      <c r="B1793" s="9" t="s">
        <v>1</v>
      </c>
      <c r="C1793" s="9" t="s">
        <v>21</v>
      </c>
      <c r="D1793" s="9" t="s">
        <v>2905</v>
      </c>
      <c r="E1793" s="9" t="s">
        <v>3295</v>
      </c>
      <c r="F1793" s="10">
        <v>42083.346921296295</v>
      </c>
      <c r="G1793" s="9" t="s">
        <v>4</v>
      </c>
      <c r="H1793" s="9" t="s">
        <v>147</v>
      </c>
      <c r="I1793" s="10">
        <v>42094.958333333336</v>
      </c>
      <c r="J1793" s="11">
        <f ca="1">TODAY()</f>
        <v>42790</v>
      </c>
      <c r="K1793" s="12">
        <f>IF(I1793&lt;&gt;0,(I1793-F1793)-1,(J1793-F1793)-1)</f>
        <v>10.611412037040282</v>
      </c>
      <c r="L1793" s="12" t="b">
        <f>IF(G1793="CAN",TRUE,FALSE)</f>
        <v>0</v>
      </c>
      <c r="M1793" s="13" t="b">
        <f>AND(G1793="CLOSE",K1793&lt;=28)</f>
        <v>1</v>
      </c>
      <c r="N1793" s="13" t="b">
        <f>AND(G1793="CLOSE",K1793&gt;28,K1793&lt;=56)</f>
        <v>0</v>
      </c>
      <c r="O1793" s="13" t="b">
        <f>AND(G1793="CLOSE",K1793&gt;56,K1793&lt;=84)</f>
        <v>0</v>
      </c>
      <c r="P1793" s="13" t="b">
        <f>AND(G1793="CLOSE",K1793&gt;84)</f>
        <v>0</v>
      </c>
      <c r="Q1793" s="13" t="b">
        <f>AND(G1793 = "INPRG",K1793&gt;84)</f>
        <v>0</v>
      </c>
      <c r="R1793" s="13" t="b">
        <f>AND(G1793 = "INPRG",K1793&gt;56,K1793&lt;=84)</f>
        <v>0</v>
      </c>
      <c r="S1793" s="13" t="b">
        <f>AND(G1793 = "INPRG",K1793&gt;28,K1793&lt;56)</f>
        <v>0</v>
      </c>
      <c r="T1793" s="13" t="b">
        <f>AND(G1793="INPRG",K1793&gt;=21,K1793&lt;28)</f>
        <v>0</v>
      </c>
      <c r="U1793" s="13" t="b">
        <f>AND(G1793="INPRG",K1793&gt;=14,K1793&lt;21)</f>
        <v>0</v>
      </c>
      <c r="V1793" s="13" t="b">
        <f>AND(G1793="INPRG",K1793&gt;=7,K1793&lt;14)</f>
        <v>0</v>
      </c>
      <c r="W1793" s="14" t="b">
        <f>AND(G1793="INPRG",K1793&lt;7)</f>
        <v>0</v>
      </c>
    </row>
    <row r="1794" spans="1:23" ht="15.75" x14ac:dyDescent="0.25">
      <c r="A1794" s="1" t="s">
        <v>3386</v>
      </c>
      <c r="B1794" s="2" t="s">
        <v>1</v>
      </c>
      <c r="C1794" s="2" t="s">
        <v>21</v>
      </c>
      <c r="D1794" s="2" t="s">
        <v>3387</v>
      </c>
      <c r="E1794" s="2" t="s">
        <v>3181</v>
      </c>
      <c r="F1794" s="3">
        <v>42083.346990740742</v>
      </c>
      <c r="G1794" s="2" t="s">
        <v>4</v>
      </c>
      <c r="H1794" s="2" t="s">
        <v>430</v>
      </c>
      <c r="I1794" s="3">
        <v>42089.958333333336</v>
      </c>
      <c r="J1794" s="4">
        <f ca="1">TODAY()</f>
        <v>42790</v>
      </c>
      <c r="K1794" s="5">
        <f>IF(I1794&lt;&gt;0,(I1794-F1794)-1,(J1794-F1794)-1)</f>
        <v>5.6113425925941556</v>
      </c>
      <c r="L1794" s="5" t="b">
        <f>IF(G1794="CAN",TRUE,FALSE)</f>
        <v>0</v>
      </c>
      <c r="M1794" s="6" t="b">
        <f>AND(G1794="CLOSE",K1794&lt;=28)</f>
        <v>1</v>
      </c>
      <c r="N1794" s="6" t="b">
        <f>AND(G1794="CLOSE",K1794&gt;28,K1794&lt;=56)</f>
        <v>0</v>
      </c>
      <c r="O1794" s="6" t="b">
        <f>AND(G1794="CLOSE",K1794&gt;56,K1794&lt;=84)</f>
        <v>0</v>
      </c>
      <c r="P1794" s="6" t="b">
        <f>AND(G1794="CLOSE",K1794&gt;84)</f>
        <v>0</v>
      </c>
      <c r="Q1794" s="6" t="b">
        <f>AND(G1794 = "INPRG",K1794&gt;84)</f>
        <v>0</v>
      </c>
      <c r="R1794" s="6" t="b">
        <f>AND(G1794 = "INPRG",K1794&gt;56,K1794&lt;=84)</f>
        <v>0</v>
      </c>
      <c r="S1794" s="6" t="b">
        <f>AND(G1794 = "INPRG",K1794&gt;28,K1794&lt;56)</f>
        <v>0</v>
      </c>
      <c r="T1794" s="6" t="b">
        <f>AND(G1794="INPRG",K1794&gt;=21,K1794&lt;28)</f>
        <v>0</v>
      </c>
      <c r="U1794" s="6" t="b">
        <f>AND(G1794="INPRG",K1794&gt;=14,K1794&lt;21)</f>
        <v>0</v>
      </c>
      <c r="V1794" s="6" t="b">
        <f>AND(G1794="INPRG",K1794&gt;=7,K1794&lt;14)</f>
        <v>0</v>
      </c>
      <c r="W1794" s="7" t="b">
        <f>AND(G1794="INPRG",K1794&lt;7)</f>
        <v>0</v>
      </c>
    </row>
    <row r="1795" spans="1:23" ht="15.75" x14ac:dyDescent="0.25">
      <c r="A1795" s="8" t="s">
        <v>3388</v>
      </c>
      <c r="B1795" s="9" t="s">
        <v>1</v>
      </c>
      <c r="C1795" s="9" t="s">
        <v>21</v>
      </c>
      <c r="D1795" s="9" t="s">
        <v>3389</v>
      </c>
      <c r="E1795" s="9" t="s">
        <v>3178</v>
      </c>
      <c r="F1795" s="10">
        <v>42083.347013888888</v>
      </c>
      <c r="G1795" s="9" t="s">
        <v>4</v>
      </c>
      <c r="H1795" s="9" t="s">
        <v>430</v>
      </c>
      <c r="I1795" s="10">
        <v>42089.958333333336</v>
      </c>
      <c r="J1795" s="11">
        <f ca="1">TODAY()</f>
        <v>42790</v>
      </c>
      <c r="K1795" s="12">
        <f>IF(I1795&lt;&gt;0,(I1795-F1795)-1,(J1795-F1795)-1)</f>
        <v>5.6113194444478722</v>
      </c>
      <c r="L1795" s="12" t="b">
        <f>IF(G1795="CAN",TRUE,FALSE)</f>
        <v>0</v>
      </c>
      <c r="M1795" s="13" t="b">
        <f>AND(G1795="CLOSE",K1795&lt;=28)</f>
        <v>1</v>
      </c>
      <c r="N1795" s="13" t="b">
        <f>AND(G1795="CLOSE",K1795&gt;28,K1795&lt;=56)</f>
        <v>0</v>
      </c>
      <c r="O1795" s="13" t="b">
        <f>AND(G1795="CLOSE",K1795&gt;56,K1795&lt;=84)</f>
        <v>0</v>
      </c>
      <c r="P1795" s="13" t="b">
        <f>AND(G1795="CLOSE",K1795&gt;84)</f>
        <v>0</v>
      </c>
      <c r="Q1795" s="13" t="b">
        <f>AND(G1795 = "INPRG",K1795&gt;84)</f>
        <v>0</v>
      </c>
      <c r="R1795" s="13" t="b">
        <f>AND(G1795 = "INPRG",K1795&gt;56,K1795&lt;=84)</f>
        <v>0</v>
      </c>
      <c r="S1795" s="13" t="b">
        <f>AND(G1795 = "INPRG",K1795&gt;28,K1795&lt;56)</f>
        <v>0</v>
      </c>
      <c r="T1795" s="13" t="b">
        <f>AND(G1795="INPRG",K1795&gt;=21,K1795&lt;28)</f>
        <v>0</v>
      </c>
      <c r="U1795" s="13" t="b">
        <f>AND(G1795="INPRG",K1795&gt;=14,K1795&lt;21)</f>
        <v>0</v>
      </c>
      <c r="V1795" s="13" t="b">
        <f>AND(G1795="INPRG",K1795&gt;=7,K1795&lt;14)</f>
        <v>0</v>
      </c>
      <c r="W1795" s="14" t="b">
        <f>AND(G1795="INPRG",K1795&lt;7)</f>
        <v>0</v>
      </c>
    </row>
    <row r="1796" spans="1:23" ht="15.75" x14ac:dyDescent="0.25">
      <c r="A1796" s="1" t="s">
        <v>3390</v>
      </c>
      <c r="B1796" s="2" t="s">
        <v>1</v>
      </c>
      <c r="C1796" s="2" t="s">
        <v>21</v>
      </c>
      <c r="D1796" s="2" t="s">
        <v>3391</v>
      </c>
      <c r="E1796" s="2" t="s">
        <v>3392</v>
      </c>
      <c r="F1796" s="3">
        <v>42083.347187500003</v>
      </c>
      <c r="G1796" s="2" t="s">
        <v>4</v>
      </c>
      <c r="H1796" s="2" t="s">
        <v>3393</v>
      </c>
      <c r="I1796" s="3">
        <v>42092.958333333336</v>
      </c>
      <c r="J1796" s="4">
        <f ca="1">TODAY()</f>
        <v>42790</v>
      </c>
      <c r="K1796" s="5">
        <f>IF(I1796&lt;&gt;0,(I1796-F1796)-1,(J1796-F1796)-1)</f>
        <v>8.6111458333325572</v>
      </c>
      <c r="L1796" s="5" t="b">
        <f>IF(G1796="CAN",TRUE,FALSE)</f>
        <v>0</v>
      </c>
      <c r="M1796" s="6" t="b">
        <f>AND(G1796="CLOSE",K1796&lt;=28)</f>
        <v>1</v>
      </c>
      <c r="N1796" s="6" t="b">
        <f>AND(G1796="CLOSE",K1796&gt;28,K1796&lt;=56)</f>
        <v>0</v>
      </c>
      <c r="O1796" s="6" t="b">
        <f>AND(G1796="CLOSE",K1796&gt;56,K1796&lt;=84)</f>
        <v>0</v>
      </c>
      <c r="P1796" s="6" t="b">
        <f>AND(G1796="CLOSE",K1796&gt;84)</f>
        <v>0</v>
      </c>
      <c r="Q1796" s="6" t="b">
        <f>AND(G1796 = "INPRG",K1796&gt;84)</f>
        <v>0</v>
      </c>
      <c r="R1796" s="6" t="b">
        <f>AND(G1796 = "INPRG",K1796&gt;56,K1796&lt;=84)</f>
        <v>0</v>
      </c>
      <c r="S1796" s="6" t="b">
        <f>AND(G1796 = "INPRG",K1796&gt;28,K1796&lt;56)</f>
        <v>0</v>
      </c>
      <c r="T1796" s="6" t="b">
        <f>AND(G1796="INPRG",K1796&gt;=21,K1796&lt;28)</f>
        <v>0</v>
      </c>
      <c r="U1796" s="6" t="b">
        <f>AND(G1796="INPRG",K1796&gt;=14,K1796&lt;21)</f>
        <v>0</v>
      </c>
      <c r="V1796" s="6" t="b">
        <f>AND(G1796="INPRG",K1796&gt;=7,K1796&lt;14)</f>
        <v>0</v>
      </c>
      <c r="W1796" s="7" t="b">
        <f>AND(G1796="INPRG",K1796&lt;7)</f>
        <v>0</v>
      </c>
    </row>
    <row r="1797" spans="1:23" ht="15.75" x14ac:dyDescent="0.25">
      <c r="A1797" s="8" t="s">
        <v>3394</v>
      </c>
      <c r="B1797" s="9" t="s">
        <v>1</v>
      </c>
      <c r="C1797" s="9" t="s">
        <v>2</v>
      </c>
      <c r="D1797" s="9" t="s">
        <v>578</v>
      </c>
      <c r="E1797" s="9" t="s">
        <v>579</v>
      </c>
      <c r="F1797" s="10">
        <v>42083.347199074073</v>
      </c>
      <c r="G1797" s="9" t="s">
        <v>4</v>
      </c>
      <c r="H1797" s="9" t="s">
        <v>238</v>
      </c>
      <c r="I1797" s="10">
        <v>42088.958333333336</v>
      </c>
      <c r="J1797" s="11">
        <f ca="1">TODAY()</f>
        <v>42790</v>
      </c>
      <c r="K1797" s="12">
        <f>IF(I1797&lt;&gt;0,(I1797-F1797)-1,(J1797-F1797)-1)</f>
        <v>4.6111342592630535</v>
      </c>
      <c r="L1797" s="12" t="b">
        <f>IF(G1797="CAN",TRUE,FALSE)</f>
        <v>0</v>
      </c>
      <c r="M1797" s="13" t="b">
        <f>AND(G1797="CLOSE",K1797&lt;=28)</f>
        <v>1</v>
      </c>
      <c r="N1797" s="13" t="b">
        <f>AND(G1797="CLOSE",K1797&gt;28,K1797&lt;=56)</f>
        <v>0</v>
      </c>
      <c r="O1797" s="13" t="b">
        <f>AND(G1797="CLOSE",K1797&gt;56,K1797&lt;=84)</f>
        <v>0</v>
      </c>
      <c r="P1797" s="13" t="b">
        <f>AND(G1797="CLOSE",K1797&gt;84)</f>
        <v>0</v>
      </c>
      <c r="Q1797" s="13" t="b">
        <f>AND(G1797 = "INPRG",K1797&gt;84)</f>
        <v>0</v>
      </c>
      <c r="R1797" s="13" t="b">
        <f>AND(G1797 = "INPRG",K1797&gt;56,K1797&lt;=84)</f>
        <v>0</v>
      </c>
      <c r="S1797" s="13" t="b">
        <f>AND(G1797 = "INPRG",K1797&gt;28,K1797&lt;56)</f>
        <v>0</v>
      </c>
      <c r="T1797" s="13" t="b">
        <f>AND(G1797="INPRG",K1797&gt;=21,K1797&lt;28)</f>
        <v>0</v>
      </c>
      <c r="U1797" s="13" t="b">
        <f>AND(G1797="INPRG",K1797&gt;=14,K1797&lt;21)</f>
        <v>0</v>
      </c>
      <c r="V1797" s="13" t="b">
        <f>AND(G1797="INPRG",K1797&gt;=7,K1797&lt;14)</f>
        <v>0</v>
      </c>
      <c r="W1797" s="14" t="b">
        <f>AND(G1797="INPRG",K1797&lt;7)</f>
        <v>0</v>
      </c>
    </row>
    <row r="1798" spans="1:23" ht="15.75" x14ac:dyDescent="0.25">
      <c r="A1798" s="1" t="s">
        <v>3395</v>
      </c>
      <c r="B1798" s="2" t="s">
        <v>1</v>
      </c>
      <c r="C1798" s="2" t="s">
        <v>2</v>
      </c>
      <c r="D1798" s="2" t="s">
        <v>1544</v>
      </c>
      <c r="E1798" s="2" t="s">
        <v>579</v>
      </c>
      <c r="F1798" s="3">
        <v>42083.347222222219</v>
      </c>
      <c r="G1798" s="2" t="s">
        <v>4</v>
      </c>
      <c r="H1798" s="2" t="s">
        <v>238</v>
      </c>
      <c r="I1798" s="3">
        <v>42091.958333333336</v>
      </c>
      <c r="J1798" s="4">
        <f ca="1">TODAY()</f>
        <v>42790</v>
      </c>
      <c r="K1798" s="5">
        <f>IF(I1798&lt;&gt;0,(I1798-F1798)-1,(J1798-F1798)-1)</f>
        <v>7.6111111111167702</v>
      </c>
      <c r="L1798" s="5" t="b">
        <f>IF(G1798="CAN",TRUE,FALSE)</f>
        <v>0</v>
      </c>
      <c r="M1798" s="6" t="b">
        <f>AND(G1798="CLOSE",K1798&lt;=28)</f>
        <v>1</v>
      </c>
      <c r="N1798" s="6" t="b">
        <f>AND(G1798="CLOSE",K1798&gt;28,K1798&lt;=56)</f>
        <v>0</v>
      </c>
      <c r="O1798" s="6" t="b">
        <f>AND(G1798="CLOSE",K1798&gt;56,K1798&lt;=84)</f>
        <v>0</v>
      </c>
      <c r="P1798" s="6" t="b">
        <f>AND(G1798="CLOSE",K1798&gt;84)</f>
        <v>0</v>
      </c>
      <c r="Q1798" s="6" t="b">
        <f>AND(G1798 = "INPRG",K1798&gt;84)</f>
        <v>0</v>
      </c>
      <c r="R1798" s="6" t="b">
        <f>AND(G1798 = "INPRG",K1798&gt;56,K1798&lt;=84)</f>
        <v>0</v>
      </c>
      <c r="S1798" s="6" t="b">
        <f>AND(G1798 = "INPRG",K1798&gt;28,K1798&lt;56)</f>
        <v>0</v>
      </c>
      <c r="T1798" s="6" t="b">
        <f>AND(G1798="INPRG",K1798&gt;=21,K1798&lt;28)</f>
        <v>0</v>
      </c>
      <c r="U1798" s="6" t="b">
        <f>AND(G1798="INPRG",K1798&gt;=14,K1798&lt;21)</f>
        <v>0</v>
      </c>
      <c r="V1798" s="6" t="b">
        <f>AND(G1798="INPRG",K1798&gt;=7,K1798&lt;14)</f>
        <v>0</v>
      </c>
      <c r="W1798" s="7" t="b">
        <f>AND(G1798="INPRG",K1798&lt;7)</f>
        <v>0</v>
      </c>
    </row>
    <row r="1799" spans="1:23" ht="15.75" x14ac:dyDescent="0.25">
      <c r="A1799" s="8" t="s">
        <v>3396</v>
      </c>
      <c r="B1799" s="9" t="s">
        <v>1</v>
      </c>
      <c r="C1799" s="9" t="s">
        <v>21</v>
      </c>
      <c r="D1799" s="9" t="s">
        <v>1544</v>
      </c>
      <c r="E1799" s="9" t="s">
        <v>579</v>
      </c>
      <c r="F1799" s="10">
        <v>42083.347233796296</v>
      </c>
      <c r="G1799" s="9" t="s">
        <v>4</v>
      </c>
      <c r="H1799" s="9" t="s">
        <v>238</v>
      </c>
      <c r="I1799" s="10">
        <v>42089.958333333336</v>
      </c>
      <c r="J1799" s="11">
        <f ca="1">TODAY()</f>
        <v>42790</v>
      </c>
      <c r="K1799" s="12">
        <f>IF(I1799&lt;&gt;0,(I1799-F1799)-1,(J1799-F1799)-1)</f>
        <v>5.6110995370399905</v>
      </c>
      <c r="L1799" s="12" t="b">
        <f>IF(G1799="CAN",TRUE,FALSE)</f>
        <v>0</v>
      </c>
      <c r="M1799" s="13" t="b">
        <f>AND(G1799="CLOSE",K1799&lt;=28)</f>
        <v>1</v>
      </c>
      <c r="N1799" s="13" t="b">
        <f>AND(G1799="CLOSE",K1799&gt;28,K1799&lt;=56)</f>
        <v>0</v>
      </c>
      <c r="O1799" s="13" t="b">
        <f>AND(G1799="CLOSE",K1799&gt;56,K1799&lt;=84)</f>
        <v>0</v>
      </c>
      <c r="P1799" s="13" t="b">
        <f>AND(G1799="CLOSE",K1799&gt;84)</f>
        <v>0</v>
      </c>
      <c r="Q1799" s="13" t="b">
        <f>AND(G1799 = "INPRG",K1799&gt;84)</f>
        <v>0</v>
      </c>
      <c r="R1799" s="13" t="b">
        <f>AND(G1799 = "INPRG",K1799&gt;56,K1799&lt;=84)</f>
        <v>0</v>
      </c>
      <c r="S1799" s="13" t="b">
        <f>AND(G1799 = "INPRG",K1799&gt;28,K1799&lt;56)</f>
        <v>0</v>
      </c>
      <c r="T1799" s="13" t="b">
        <f>AND(G1799="INPRG",K1799&gt;=21,K1799&lt;28)</f>
        <v>0</v>
      </c>
      <c r="U1799" s="13" t="b">
        <f>AND(G1799="INPRG",K1799&gt;=14,K1799&lt;21)</f>
        <v>0</v>
      </c>
      <c r="V1799" s="13" t="b">
        <f>AND(G1799="INPRG",K1799&gt;=7,K1799&lt;14)</f>
        <v>0</v>
      </c>
      <c r="W1799" s="14" t="b">
        <f>AND(G1799="INPRG",K1799&lt;7)</f>
        <v>0</v>
      </c>
    </row>
    <row r="1800" spans="1:23" ht="15.75" x14ac:dyDescent="0.25">
      <c r="A1800" s="1" t="s">
        <v>3397</v>
      </c>
      <c r="B1800" s="2" t="s">
        <v>1</v>
      </c>
      <c r="C1800" s="2" t="s">
        <v>2</v>
      </c>
      <c r="D1800" s="2" t="s">
        <v>531</v>
      </c>
      <c r="E1800" s="2" t="s">
        <v>585</v>
      </c>
      <c r="F1800" s="3">
        <v>42083.347326388888</v>
      </c>
      <c r="G1800" s="2" t="s">
        <v>4</v>
      </c>
      <c r="H1800" s="2" t="s">
        <v>238</v>
      </c>
      <c r="I1800" s="3">
        <v>42091.958333333336</v>
      </c>
      <c r="J1800" s="4">
        <f ca="1">TODAY()</f>
        <v>42790</v>
      </c>
      <c r="K1800" s="5">
        <f>IF(I1800&lt;&gt;0,(I1800-F1800)-1,(J1800-F1800)-1)</f>
        <v>7.6110069444475812</v>
      </c>
      <c r="L1800" s="5" t="b">
        <f>IF(G1800="CAN",TRUE,FALSE)</f>
        <v>0</v>
      </c>
      <c r="M1800" s="6" t="b">
        <f>AND(G1800="CLOSE",K1800&lt;=28)</f>
        <v>1</v>
      </c>
      <c r="N1800" s="6" t="b">
        <f>AND(G1800="CLOSE",K1800&gt;28,K1800&lt;=56)</f>
        <v>0</v>
      </c>
      <c r="O1800" s="6" t="b">
        <f>AND(G1800="CLOSE",K1800&gt;56,K1800&lt;=84)</f>
        <v>0</v>
      </c>
      <c r="P1800" s="6" t="b">
        <f>AND(G1800="CLOSE",K1800&gt;84)</f>
        <v>0</v>
      </c>
      <c r="Q1800" s="6" t="b">
        <f>AND(G1800 = "INPRG",K1800&gt;84)</f>
        <v>0</v>
      </c>
      <c r="R1800" s="6" t="b">
        <f>AND(G1800 = "INPRG",K1800&gt;56,K1800&lt;=84)</f>
        <v>0</v>
      </c>
      <c r="S1800" s="6" t="b">
        <f>AND(G1800 = "INPRG",K1800&gt;28,K1800&lt;56)</f>
        <v>0</v>
      </c>
      <c r="T1800" s="6" t="b">
        <f>AND(G1800="INPRG",K1800&gt;=21,K1800&lt;28)</f>
        <v>0</v>
      </c>
      <c r="U1800" s="6" t="b">
        <f>AND(G1800="INPRG",K1800&gt;=14,K1800&lt;21)</f>
        <v>0</v>
      </c>
      <c r="V1800" s="6" t="b">
        <f>AND(G1800="INPRG",K1800&gt;=7,K1800&lt;14)</f>
        <v>0</v>
      </c>
      <c r="W1800" s="7" t="b">
        <f>AND(G1800="INPRG",K1800&lt;7)</f>
        <v>0</v>
      </c>
    </row>
    <row r="1801" spans="1:23" ht="15.75" x14ac:dyDescent="0.25">
      <c r="A1801" s="8" t="s">
        <v>3398</v>
      </c>
      <c r="B1801" s="9" t="s">
        <v>1</v>
      </c>
      <c r="C1801" s="9" t="s">
        <v>2</v>
      </c>
      <c r="D1801" s="9" t="s">
        <v>587</v>
      </c>
      <c r="E1801" s="9" t="s">
        <v>588</v>
      </c>
      <c r="F1801" s="10">
        <v>42083.347337962965</v>
      </c>
      <c r="G1801" s="9" t="s">
        <v>4</v>
      </c>
      <c r="H1801" s="9" t="s">
        <v>238</v>
      </c>
      <c r="I1801" s="10">
        <v>42089.958333333336</v>
      </c>
      <c r="J1801" s="11">
        <f ca="1">TODAY()</f>
        <v>42790</v>
      </c>
      <c r="K1801" s="12">
        <f>IF(I1801&lt;&gt;0,(I1801-F1801)-1,(J1801-F1801)-1)</f>
        <v>5.6109953703708015</v>
      </c>
      <c r="L1801" s="12" t="b">
        <f>IF(G1801="CAN",TRUE,FALSE)</f>
        <v>0</v>
      </c>
      <c r="M1801" s="13" t="b">
        <f>AND(G1801="CLOSE",K1801&lt;=28)</f>
        <v>1</v>
      </c>
      <c r="N1801" s="13" t="b">
        <f>AND(G1801="CLOSE",K1801&gt;28,K1801&lt;=56)</f>
        <v>0</v>
      </c>
      <c r="O1801" s="13" t="b">
        <f>AND(G1801="CLOSE",K1801&gt;56,K1801&lt;=84)</f>
        <v>0</v>
      </c>
      <c r="P1801" s="13" t="b">
        <f>AND(G1801="CLOSE",K1801&gt;84)</f>
        <v>0</v>
      </c>
      <c r="Q1801" s="13" t="b">
        <f>AND(G1801 = "INPRG",K1801&gt;84)</f>
        <v>0</v>
      </c>
      <c r="R1801" s="13" t="b">
        <f>AND(G1801 = "INPRG",K1801&gt;56,K1801&lt;=84)</f>
        <v>0</v>
      </c>
      <c r="S1801" s="13" t="b">
        <f>AND(G1801 = "INPRG",K1801&gt;28,K1801&lt;56)</f>
        <v>0</v>
      </c>
      <c r="T1801" s="13" t="b">
        <f>AND(G1801="INPRG",K1801&gt;=21,K1801&lt;28)</f>
        <v>0</v>
      </c>
      <c r="U1801" s="13" t="b">
        <f>AND(G1801="INPRG",K1801&gt;=14,K1801&lt;21)</f>
        <v>0</v>
      </c>
      <c r="V1801" s="13" t="b">
        <f>AND(G1801="INPRG",K1801&gt;=7,K1801&lt;14)</f>
        <v>0</v>
      </c>
      <c r="W1801" s="14" t="b">
        <f>AND(G1801="INPRG",K1801&lt;7)</f>
        <v>0</v>
      </c>
    </row>
    <row r="1802" spans="1:23" ht="15.75" x14ac:dyDescent="0.25">
      <c r="A1802" s="1" t="s">
        <v>3399</v>
      </c>
      <c r="B1802" s="2" t="s">
        <v>1</v>
      </c>
      <c r="C1802" s="2" t="s">
        <v>2</v>
      </c>
      <c r="D1802" s="2" t="s">
        <v>544</v>
      </c>
      <c r="E1802" s="2" t="s">
        <v>585</v>
      </c>
      <c r="F1802" s="3">
        <v>42083.347349537034</v>
      </c>
      <c r="G1802" s="2" t="s">
        <v>4</v>
      </c>
      <c r="H1802" s="2" t="s">
        <v>238</v>
      </c>
      <c r="I1802" s="3">
        <v>42091.958333333336</v>
      </c>
      <c r="J1802" s="4">
        <f ca="1">TODAY()</f>
        <v>42790</v>
      </c>
      <c r="K1802" s="5">
        <f>IF(I1802&lt;&gt;0,(I1802-F1802)-1,(J1802-F1802)-1)</f>
        <v>7.6109837963012978</v>
      </c>
      <c r="L1802" s="5" t="b">
        <f>IF(G1802="CAN",TRUE,FALSE)</f>
        <v>0</v>
      </c>
      <c r="M1802" s="6" t="b">
        <f>AND(G1802="CLOSE",K1802&lt;=28)</f>
        <v>1</v>
      </c>
      <c r="N1802" s="6" t="b">
        <f>AND(G1802="CLOSE",K1802&gt;28,K1802&lt;=56)</f>
        <v>0</v>
      </c>
      <c r="O1802" s="6" t="b">
        <f>AND(G1802="CLOSE",K1802&gt;56,K1802&lt;=84)</f>
        <v>0</v>
      </c>
      <c r="P1802" s="6" t="b">
        <f>AND(G1802="CLOSE",K1802&gt;84)</f>
        <v>0</v>
      </c>
      <c r="Q1802" s="6" t="b">
        <f>AND(G1802 = "INPRG",K1802&gt;84)</f>
        <v>0</v>
      </c>
      <c r="R1802" s="6" t="b">
        <f>AND(G1802 = "INPRG",K1802&gt;56,K1802&lt;=84)</f>
        <v>0</v>
      </c>
      <c r="S1802" s="6" t="b">
        <f>AND(G1802 = "INPRG",K1802&gt;28,K1802&lt;56)</f>
        <v>0</v>
      </c>
      <c r="T1802" s="6" t="b">
        <f>AND(G1802="INPRG",K1802&gt;=21,K1802&lt;28)</f>
        <v>0</v>
      </c>
      <c r="U1802" s="6" t="b">
        <f>AND(G1802="INPRG",K1802&gt;=14,K1802&lt;21)</f>
        <v>0</v>
      </c>
      <c r="V1802" s="6" t="b">
        <f>AND(G1802="INPRG",K1802&gt;=7,K1802&lt;14)</f>
        <v>0</v>
      </c>
      <c r="W1802" s="7" t="b">
        <f>AND(G1802="INPRG",K1802&lt;7)</f>
        <v>0</v>
      </c>
    </row>
    <row r="1803" spans="1:23" ht="15.75" x14ac:dyDescent="0.25">
      <c r="A1803" s="8" t="s">
        <v>3400</v>
      </c>
      <c r="B1803" s="9" t="s">
        <v>1</v>
      </c>
      <c r="C1803" s="9" t="s">
        <v>2</v>
      </c>
      <c r="D1803" s="9" t="s">
        <v>544</v>
      </c>
      <c r="E1803" s="9" t="s">
        <v>588</v>
      </c>
      <c r="F1803" s="10">
        <v>42083.347372685188</v>
      </c>
      <c r="G1803" s="9" t="s">
        <v>4</v>
      </c>
      <c r="H1803" s="9" t="s">
        <v>238</v>
      </c>
      <c r="I1803" s="10">
        <v>42089.958333333336</v>
      </c>
      <c r="J1803" s="11">
        <f ca="1">TODAY()</f>
        <v>42790</v>
      </c>
      <c r="K1803" s="12">
        <f>IF(I1803&lt;&gt;0,(I1803-F1803)-1,(J1803-F1803)-1)</f>
        <v>5.6109606481477385</v>
      </c>
      <c r="L1803" s="12" t="b">
        <f>IF(G1803="CAN",TRUE,FALSE)</f>
        <v>0</v>
      </c>
      <c r="M1803" s="13" t="b">
        <f>AND(G1803="CLOSE",K1803&lt;=28)</f>
        <v>1</v>
      </c>
      <c r="N1803" s="13" t="b">
        <f>AND(G1803="CLOSE",K1803&gt;28,K1803&lt;=56)</f>
        <v>0</v>
      </c>
      <c r="O1803" s="13" t="b">
        <f>AND(G1803="CLOSE",K1803&gt;56,K1803&lt;=84)</f>
        <v>0</v>
      </c>
      <c r="P1803" s="13" t="b">
        <f>AND(G1803="CLOSE",K1803&gt;84)</f>
        <v>0</v>
      </c>
      <c r="Q1803" s="13" t="b">
        <f>AND(G1803 = "INPRG",K1803&gt;84)</f>
        <v>0</v>
      </c>
      <c r="R1803" s="13" t="b">
        <f>AND(G1803 = "INPRG",K1803&gt;56,K1803&lt;=84)</f>
        <v>0</v>
      </c>
      <c r="S1803" s="13" t="b">
        <f>AND(G1803 = "INPRG",K1803&gt;28,K1803&lt;56)</f>
        <v>0</v>
      </c>
      <c r="T1803" s="13" t="b">
        <f>AND(G1803="INPRG",K1803&gt;=21,K1803&lt;28)</f>
        <v>0</v>
      </c>
      <c r="U1803" s="13" t="b">
        <f>AND(G1803="INPRG",K1803&gt;=14,K1803&lt;21)</f>
        <v>0</v>
      </c>
      <c r="V1803" s="13" t="b">
        <f>AND(G1803="INPRG",K1803&gt;=7,K1803&lt;14)</f>
        <v>0</v>
      </c>
      <c r="W1803" s="14" t="b">
        <f>AND(G1803="INPRG",K1803&lt;7)</f>
        <v>0</v>
      </c>
    </row>
    <row r="1804" spans="1:23" ht="15.75" x14ac:dyDescent="0.25">
      <c r="A1804" s="1" t="s">
        <v>3401</v>
      </c>
      <c r="B1804" s="2" t="s">
        <v>1</v>
      </c>
      <c r="C1804" s="2" t="s">
        <v>21</v>
      </c>
      <c r="D1804" s="2" t="s">
        <v>544</v>
      </c>
      <c r="E1804" s="2" t="s">
        <v>585</v>
      </c>
      <c r="F1804" s="3">
        <v>42083.347384259258</v>
      </c>
      <c r="G1804" s="2" t="s">
        <v>4</v>
      </c>
      <c r="H1804" s="2" t="s">
        <v>238</v>
      </c>
      <c r="I1804" s="3">
        <v>42089.958333333336</v>
      </c>
      <c r="J1804" s="4">
        <f ca="1">TODAY()</f>
        <v>42790</v>
      </c>
      <c r="K1804" s="5">
        <f>IF(I1804&lt;&gt;0,(I1804-F1804)-1,(J1804-F1804)-1)</f>
        <v>5.6109490740782348</v>
      </c>
      <c r="L1804" s="5" t="b">
        <f>IF(G1804="CAN",TRUE,FALSE)</f>
        <v>0</v>
      </c>
      <c r="M1804" s="6" t="b">
        <f>AND(G1804="CLOSE",K1804&lt;=28)</f>
        <v>1</v>
      </c>
      <c r="N1804" s="6" t="b">
        <f>AND(G1804="CLOSE",K1804&gt;28,K1804&lt;=56)</f>
        <v>0</v>
      </c>
      <c r="O1804" s="6" t="b">
        <f>AND(G1804="CLOSE",K1804&gt;56,K1804&lt;=84)</f>
        <v>0</v>
      </c>
      <c r="P1804" s="6" t="b">
        <f>AND(G1804="CLOSE",K1804&gt;84)</f>
        <v>0</v>
      </c>
      <c r="Q1804" s="6" t="b">
        <f>AND(G1804 = "INPRG",K1804&gt;84)</f>
        <v>0</v>
      </c>
      <c r="R1804" s="6" t="b">
        <f>AND(G1804 = "INPRG",K1804&gt;56,K1804&lt;=84)</f>
        <v>0</v>
      </c>
      <c r="S1804" s="6" t="b">
        <f>AND(G1804 = "INPRG",K1804&gt;28,K1804&lt;56)</f>
        <v>0</v>
      </c>
      <c r="T1804" s="6" t="b">
        <f>AND(G1804="INPRG",K1804&gt;=21,K1804&lt;28)</f>
        <v>0</v>
      </c>
      <c r="U1804" s="6" t="b">
        <f>AND(G1804="INPRG",K1804&gt;=14,K1804&lt;21)</f>
        <v>0</v>
      </c>
      <c r="V1804" s="6" t="b">
        <f>AND(G1804="INPRG",K1804&gt;=7,K1804&lt;14)</f>
        <v>0</v>
      </c>
      <c r="W1804" s="7" t="b">
        <f>AND(G1804="INPRG",K1804&lt;7)</f>
        <v>0</v>
      </c>
    </row>
    <row r="1805" spans="1:23" ht="15.75" x14ac:dyDescent="0.25">
      <c r="A1805" s="8" t="s">
        <v>3402</v>
      </c>
      <c r="B1805" s="9" t="s">
        <v>1</v>
      </c>
      <c r="C1805" s="9" t="s">
        <v>21</v>
      </c>
      <c r="D1805" s="9" t="s">
        <v>544</v>
      </c>
      <c r="E1805" s="9" t="s">
        <v>588</v>
      </c>
      <c r="F1805" s="10">
        <v>42083.347395833334</v>
      </c>
      <c r="G1805" s="9" t="s">
        <v>4</v>
      </c>
      <c r="H1805" s="9" t="s">
        <v>238</v>
      </c>
      <c r="I1805" s="10">
        <v>42089.958333333336</v>
      </c>
      <c r="J1805" s="11">
        <f ca="1">TODAY()</f>
        <v>42790</v>
      </c>
      <c r="K1805" s="12">
        <f>IF(I1805&lt;&gt;0,(I1805-F1805)-1,(J1805-F1805)-1)</f>
        <v>5.6109375000014552</v>
      </c>
      <c r="L1805" s="12" t="b">
        <f>IF(G1805="CAN",TRUE,FALSE)</f>
        <v>0</v>
      </c>
      <c r="M1805" s="13" t="b">
        <f>AND(G1805="CLOSE",K1805&lt;=28)</f>
        <v>1</v>
      </c>
      <c r="N1805" s="13" t="b">
        <f>AND(G1805="CLOSE",K1805&gt;28,K1805&lt;=56)</f>
        <v>0</v>
      </c>
      <c r="O1805" s="13" t="b">
        <f>AND(G1805="CLOSE",K1805&gt;56,K1805&lt;=84)</f>
        <v>0</v>
      </c>
      <c r="P1805" s="13" t="b">
        <f>AND(G1805="CLOSE",K1805&gt;84)</f>
        <v>0</v>
      </c>
      <c r="Q1805" s="13" t="b">
        <f>AND(G1805 = "INPRG",K1805&gt;84)</f>
        <v>0</v>
      </c>
      <c r="R1805" s="13" t="b">
        <f>AND(G1805 = "INPRG",K1805&gt;56,K1805&lt;=84)</f>
        <v>0</v>
      </c>
      <c r="S1805" s="13" t="b">
        <f>AND(G1805 = "INPRG",K1805&gt;28,K1805&lt;56)</f>
        <v>0</v>
      </c>
      <c r="T1805" s="13" t="b">
        <f>AND(G1805="INPRG",K1805&gt;=21,K1805&lt;28)</f>
        <v>0</v>
      </c>
      <c r="U1805" s="13" t="b">
        <f>AND(G1805="INPRG",K1805&gt;=14,K1805&lt;21)</f>
        <v>0</v>
      </c>
      <c r="V1805" s="13" t="b">
        <f>AND(G1805="INPRG",K1805&gt;=7,K1805&lt;14)</f>
        <v>0</v>
      </c>
      <c r="W1805" s="14" t="b">
        <f>AND(G1805="INPRG",K1805&lt;7)</f>
        <v>0</v>
      </c>
    </row>
    <row r="1806" spans="1:23" ht="15.75" x14ac:dyDescent="0.25">
      <c r="A1806" s="1" t="s">
        <v>3403</v>
      </c>
      <c r="B1806" s="2" t="s">
        <v>1</v>
      </c>
      <c r="C1806" s="2" t="s">
        <v>2</v>
      </c>
      <c r="D1806" s="2" t="s">
        <v>491</v>
      </c>
      <c r="E1806" s="2" t="s">
        <v>3404</v>
      </c>
      <c r="F1806" s="3">
        <v>42083.34746527778</v>
      </c>
      <c r="G1806" s="2" t="s">
        <v>4</v>
      </c>
      <c r="H1806" s="2" t="s">
        <v>208</v>
      </c>
      <c r="I1806" s="3">
        <v>42088.958333333336</v>
      </c>
      <c r="J1806" s="4">
        <f ca="1">TODAY()</f>
        <v>42790</v>
      </c>
      <c r="K1806" s="5">
        <f>IF(I1806&lt;&gt;0,(I1806-F1806)-1,(J1806-F1806)-1)</f>
        <v>4.6108680555553292</v>
      </c>
      <c r="L1806" s="5" t="b">
        <f>IF(G1806="CAN",TRUE,FALSE)</f>
        <v>0</v>
      </c>
      <c r="M1806" s="6" t="b">
        <f>AND(G1806="CLOSE",K1806&lt;=28)</f>
        <v>1</v>
      </c>
      <c r="N1806" s="6" t="b">
        <f>AND(G1806="CLOSE",K1806&gt;28,K1806&lt;=56)</f>
        <v>0</v>
      </c>
      <c r="O1806" s="6" t="b">
        <f>AND(G1806="CLOSE",K1806&gt;56,K1806&lt;=84)</f>
        <v>0</v>
      </c>
      <c r="P1806" s="6" t="b">
        <f>AND(G1806="CLOSE",K1806&gt;84)</f>
        <v>0</v>
      </c>
      <c r="Q1806" s="6" t="b">
        <f>AND(G1806 = "INPRG",K1806&gt;84)</f>
        <v>0</v>
      </c>
      <c r="R1806" s="6" t="b">
        <f>AND(G1806 = "INPRG",K1806&gt;56,K1806&lt;=84)</f>
        <v>0</v>
      </c>
      <c r="S1806" s="6" t="b">
        <f>AND(G1806 = "INPRG",K1806&gt;28,K1806&lt;56)</f>
        <v>0</v>
      </c>
      <c r="T1806" s="6" t="b">
        <f>AND(G1806="INPRG",K1806&gt;=21,K1806&lt;28)</f>
        <v>0</v>
      </c>
      <c r="U1806" s="6" t="b">
        <f>AND(G1806="INPRG",K1806&gt;=14,K1806&lt;21)</f>
        <v>0</v>
      </c>
      <c r="V1806" s="6" t="b">
        <f>AND(G1806="INPRG",K1806&gt;=7,K1806&lt;14)</f>
        <v>0</v>
      </c>
      <c r="W1806" s="7" t="b">
        <f>AND(G1806="INPRG",K1806&lt;7)</f>
        <v>0</v>
      </c>
    </row>
    <row r="1807" spans="1:23" ht="15.75" x14ac:dyDescent="0.25">
      <c r="A1807" s="8" t="s">
        <v>3405</v>
      </c>
      <c r="B1807" s="9" t="s">
        <v>1</v>
      </c>
      <c r="C1807" s="9" t="s">
        <v>2</v>
      </c>
      <c r="D1807" s="9" t="s">
        <v>491</v>
      </c>
      <c r="E1807" s="9" t="s">
        <v>3406</v>
      </c>
      <c r="F1807" s="10">
        <v>42083.347488425927</v>
      </c>
      <c r="G1807" s="9" t="s">
        <v>4</v>
      </c>
      <c r="H1807" s="9" t="s">
        <v>208</v>
      </c>
      <c r="I1807" s="10">
        <v>42088.958333333336</v>
      </c>
      <c r="J1807" s="11">
        <f ca="1">TODAY()</f>
        <v>42790</v>
      </c>
      <c r="K1807" s="12">
        <f>IF(I1807&lt;&gt;0,(I1807-F1807)-1,(J1807-F1807)-1)</f>
        <v>4.6108449074090458</v>
      </c>
      <c r="L1807" s="12" t="b">
        <f>IF(G1807="CAN",TRUE,FALSE)</f>
        <v>0</v>
      </c>
      <c r="M1807" s="13" t="b">
        <f>AND(G1807="CLOSE",K1807&lt;=28)</f>
        <v>1</v>
      </c>
      <c r="N1807" s="13" t="b">
        <f>AND(G1807="CLOSE",K1807&gt;28,K1807&lt;=56)</f>
        <v>0</v>
      </c>
      <c r="O1807" s="13" t="b">
        <f>AND(G1807="CLOSE",K1807&gt;56,K1807&lt;=84)</f>
        <v>0</v>
      </c>
      <c r="P1807" s="13" t="b">
        <f>AND(G1807="CLOSE",K1807&gt;84)</f>
        <v>0</v>
      </c>
      <c r="Q1807" s="13" t="b">
        <f>AND(G1807 = "INPRG",K1807&gt;84)</f>
        <v>0</v>
      </c>
      <c r="R1807" s="13" t="b">
        <f>AND(G1807 = "INPRG",K1807&gt;56,K1807&lt;=84)</f>
        <v>0</v>
      </c>
      <c r="S1807" s="13" t="b">
        <f>AND(G1807 = "INPRG",K1807&gt;28,K1807&lt;56)</f>
        <v>0</v>
      </c>
      <c r="T1807" s="13" t="b">
        <f>AND(G1807="INPRG",K1807&gt;=21,K1807&lt;28)</f>
        <v>0</v>
      </c>
      <c r="U1807" s="13" t="b">
        <f>AND(G1807="INPRG",K1807&gt;=14,K1807&lt;21)</f>
        <v>0</v>
      </c>
      <c r="V1807" s="13" t="b">
        <f>AND(G1807="INPRG",K1807&gt;=7,K1807&lt;14)</f>
        <v>0</v>
      </c>
      <c r="W1807" s="14" t="b">
        <f>AND(G1807="INPRG",K1807&lt;7)</f>
        <v>0</v>
      </c>
    </row>
    <row r="1808" spans="1:23" ht="15.75" x14ac:dyDescent="0.25">
      <c r="A1808" s="1" t="s">
        <v>3407</v>
      </c>
      <c r="B1808" s="2" t="s">
        <v>1</v>
      </c>
      <c r="C1808" s="2" t="s">
        <v>2</v>
      </c>
      <c r="D1808" s="2" t="s">
        <v>491</v>
      </c>
      <c r="E1808" s="2" t="s">
        <v>3408</v>
      </c>
      <c r="F1808" s="3">
        <v>42083.347500000003</v>
      </c>
      <c r="G1808" s="2" t="s">
        <v>4</v>
      </c>
      <c r="H1808" s="2" t="s">
        <v>208</v>
      </c>
      <c r="I1808" s="3">
        <v>42088.958333333336</v>
      </c>
      <c r="J1808" s="4">
        <f ca="1">TODAY()</f>
        <v>42790</v>
      </c>
      <c r="K1808" s="5">
        <f>IF(I1808&lt;&gt;0,(I1808-F1808)-1,(J1808-F1808)-1)</f>
        <v>4.6108333333322662</v>
      </c>
      <c r="L1808" s="5" t="b">
        <f>IF(G1808="CAN",TRUE,FALSE)</f>
        <v>0</v>
      </c>
      <c r="M1808" s="6" t="b">
        <f>AND(G1808="CLOSE",K1808&lt;=28)</f>
        <v>1</v>
      </c>
      <c r="N1808" s="6" t="b">
        <f>AND(G1808="CLOSE",K1808&gt;28,K1808&lt;=56)</f>
        <v>0</v>
      </c>
      <c r="O1808" s="6" t="b">
        <f>AND(G1808="CLOSE",K1808&gt;56,K1808&lt;=84)</f>
        <v>0</v>
      </c>
      <c r="P1808" s="6" t="b">
        <f>AND(G1808="CLOSE",K1808&gt;84)</f>
        <v>0</v>
      </c>
      <c r="Q1808" s="6" t="b">
        <f>AND(G1808 = "INPRG",K1808&gt;84)</f>
        <v>0</v>
      </c>
      <c r="R1808" s="6" t="b">
        <f>AND(G1808 = "INPRG",K1808&gt;56,K1808&lt;=84)</f>
        <v>0</v>
      </c>
      <c r="S1808" s="6" t="b">
        <f>AND(G1808 = "INPRG",K1808&gt;28,K1808&lt;56)</f>
        <v>0</v>
      </c>
      <c r="T1808" s="6" t="b">
        <f>AND(G1808="INPRG",K1808&gt;=21,K1808&lt;28)</f>
        <v>0</v>
      </c>
      <c r="U1808" s="6" t="b">
        <f>AND(G1808="INPRG",K1808&gt;=14,K1808&lt;21)</f>
        <v>0</v>
      </c>
      <c r="V1808" s="6" t="b">
        <f>AND(G1808="INPRG",K1808&gt;=7,K1808&lt;14)</f>
        <v>0</v>
      </c>
      <c r="W1808" s="7" t="b">
        <f>AND(G1808="INPRG",K1808&lt;7)</f>
        <v>0</v>
      </c>
    </row>
    <row r="1809" spans="1:23" ht="15.75" x14ac:dyDescent="0.25">
      <c r="A1809" s="8" t="s">
        <v>3409</v>
      </c>
      <c r="B1809" s="9" t="s">
        <v>1</v>
      </c>
      <c r="C1809" s="9" t="s">
        <v>2</v>
      </c>
      <c r="D1809" s="9" t="s">
        <v>491</v>
      </c>
      <c r="E1809" s="9" t="s">
        <v>3410</v>
      </c>
      <c r="F1809" s="10">
        <v>42083.34752314815</v>
      </c>
      <c r="G1809" s="9" t="s">
        <v>4</v>
      </c>
      <c r="H1809" s="9" t="s">
        <v>208</v>
      </c>
      <c r="I1809" s="10">
        <v>42088.958333333336</v>
      </c>
      <c r="J1809" s="11">
        <f ca="1">TODAY()</f>
        <v>42790</v>
      </c>
      <c r="K1809" s="12">
        <f>IF(I1809&lt;&gt;0,(I1809-F1809)-1,(J1809-F1809)-1)</f>
        <v>4.6108101851859828</v>
      </c>
      <c r="L1809" s="12" t="b">
        <f>IF(G1809="CAN",TRUE,FALSE)</f>
        <v>0</v>
      </c>
      <c r="M1809" s="13" t="b">
        <f>AND(G1809="CLOSE",K1809&lt;=28)</f>
        <v>1</v>
      </c>
      <c r="N1809" s="13" t="b">
        <f>AND(G1809="CLOSE",K1809&gt;28,K1809&lt;=56)</f>
        <v>0</v>
      </c>
      <c r="O1809" s="13" t="b">
        <f>AND(G1809="CLOSE",K1809&gt;56,K1809&lt;=84)</f>
        <v>0</v>
      </c>
      <c r="P1809" s="13" t="b">
        <f>AND(G1809="CLOSE",K1809&gt;84)</f>
        <v>0</v>
      </c>
      <c r="Q1809" s="13" t="b">
        <f>AND(G1809 = "INPRG",K1809&gt;84)</f>
        <v>0</v>
      </c>
      <c r="R1809" s="13" t="b">
        <f>AND(G1809 = "INPRG",K1809&gt;56,K1809&lt;=84)</f>
        <v>0</v>
      </c>
      <c r="S1809" s="13" t="b">
        <f>AND(G1809 = "INPRG",K1809&gt;28,K1809&lt;56)</f>
        <v>0</v>
      </c>
      <c r="T1809" s="13" t="b">
        <f>AND(G1809="INPRG",K1809&gt;=21,K1809&lt;28)</f>
        <v>0</v>
      </c>
      <c r="U1809" s="13" t="b">
        <f>AND(G1809="INPRG",K1809&gt;=14,K1809&lt;21)</f>
        <v>0</v>
      </c>
      <c r="V1809" s="13" t="b">
        <f>AND(G1809="INPRG",K1809&gt;=7,K1809&lt;14)</f>
        <v>0</v>
      </c>
      <c r="W1809" s="14" t="b">
        <f>AND(G1809="INPRG",K1809&lt;7)</f>
        <v>0</v>
      </c>
    </row>
    <row r="1810" spans="1:23" ht="15.75" x14ac:dyDescent="0.25">
      <c r="A1810" s="1" t="s">
        <v>3411</v>
      </c>
      <c r="B1810" s="2" t="s">
        <v>1</v>
      </c>
      <c r="C1810" s="2" t="s">
        <v>2</v>
      </c>
      <c r="D1810" s="2" t="s">
        <v>491</v>
      </c>
      <c r="E1810" s="2" t="s">
        <v>3412</v>
      </c>
      <c r="F1810" s="3">
        <v>42083.347534722219</v>
      </c>
      <c r="G1810" s="2" t="s">
        <v>4</v>
      </c>
      <c r="H1810" s="2" t="s">
        <v>208</v>
      </c>
      <c r="I1810" s="3">
        <v>42088.958333333336</v>
      </c>
      <c r="J1810" s="4">
        <f ca="1">TODAY()</f>
        <v>42790</v>
      </c>
      <c r="K1810" s="5">
        <f>IF(I1810&lt;&gt;0,(I1810-F1810)-1,(J1810-F1810)-1)</f>
        <v>4.6107986111164792</v>
      </c>
      <c r="L1810" s="5" t="b">
        <f>IF(G1810="CAN",TRUE,FALSE)</f>
        <v>0</v>
      </c>
      <c r="M1810" s="6" t="b">
        <f>AND(G1810="CLOSE",K1810&lt;=28)</f>
        <v>1</v>
      </c>
      <c r="N1810" s="6" t="b">
        <f>AND(G1810="CLOSE",K1810&gt;28,K1810&lt;=56)</f>
        <v>0</v>
      </c>
      <c r="O1810" s="6" t="b">
        <f>AND(G1810="CLOSE",K1810&gt;56,K1810&lt;=84)</f>
        <v>0</v>
      </c>
      <c r="P1810" s="6" t="b">
        <f>AND(G1810="CLOSE",K1810&gt;84)</f>
        <v>0</v>
      </c>
      <c r="Q1810" s="6" t="b">
        <f>AND(G1810 = "INPRG",K1810&gt;84)</f>
        <v>0</v>
      </c>
      <c r="R1810" s="6" t="b">
        <f>AND(G1810 = "INPRG",K1810&gt;56,K1810&lt;=84)</f>
        <v>0</v>
      </c>
      <c r="S1810" s="6" t="b">
        <f>AND(G1810 = "INPRG",K1810&gt;28,K1810&lt;56)</f>
        <v>0</v>
      </c>
      <c r="T1810" s="6" t="b">
        <f>AND(G1810="INPRG",K1810&gt;=21,K1810&lt;28)</f>
        <v>0</v>
      </c>
      <c r="U1810" s="6" t="b">
        <f>AND(G1810="INPRG",K1810&gt;=14,K1810&lt;21)</f>
        <v>0</v>
      </c>
      <c r="V1810" s="6" t="b">
        <f>AND(G1810="INPRG",K1810&gt;=7,K1810&lt;14)</f>
        <v>0</v>
      </c>
      <c r="W1810" s="7" t="b">
        <f>AND(G1810="INPRG",K1810&lt;7)</f>
        <v>0</v>
      </c>
    </row>
    <row r="1811" spans="1:23" ht="15.75" x14ac:dyDescent="0.25">
      <c r="A1811" s="8" t="s">
        <v>3413</v>
      </c>
      <c r="B1811" s="9" t="s">
        <v>1</v>
      </c>
      <c r="C1811" s="9" t="s">
        <v>21</v>
      </c>
      <c r="D1811" s="9" t="s">
        <v>600</v>
      </c>
      <c r="E1811" s="9"/>
      <c r="F1811" s="10">
        <v>42083.347592592596</v>
      </c>
      <c r="G1811" s="9" t="s">
        <v>4</v>
      </c>
      <c r="H1811" s="9" t="s">
        <v>43</v>
      </c>
      <c r="I1811" s="10">
        <v>42092.958333333336</v>
      </c>
      <c r="J1811" s="11">
        <f ca="1">TODAY()</f>
        <v>42790</v>
      </c>
      <c r="K1811" s="12">
        <f>IF(I1811&lt;&gt;0,(I1811-F1811)-1,(J1811-F1811)-1)</f>
        <v>8.6107407407398568</v>
      </c>
      <c r="L1811" s="12" t="b">
        <f>IF(G1811="CAN",TRUE,FALSE)</f>
        <v>0</v>
      </c>
      <c r="M1811" s="13" t="b">
        <f>AND(G1811="CLOSE",K1811&lt;=28)</f>
        <v>1</v>
      </c>
      <c r="N1811" s="13" t="b">
        <f>AND(G1811="CLOSE",K1811&gt;28,K1811&lt;=56)</f>
        <v>0</v>
      </c>
      <c r="O1811" s="13" t="b">
        <f>AND(G1811="CLOSE",K1811&gt;56,K1811&lt;=84)</f>
        <v>0</v>
      </c>
      <c r="P1811" s="13" t="b">
        <f>AND(G1811="CLOSE",K1811&gt;84)</f>
        <v>0</v>
      </c>
      <c r="Q1811" s="13" t="b">
        <f>AND(G1811 = "INPRG",K1811&gt;84)</f>
        <v>0</v>
      </c>
      <c r="R1811" s="13" t="b">
        <f>AND(G1811 = "INPRG",K1811&gt;56,K1811&lt;=84)</f>
        <v>0</v>
      </c>
      <c r="S1811" s="13" t="b">
        <f>AND(G1811 = "INPRG",K1811&gt;28,K1811&lt;56)</f>
        <v>0</v>
      </c>
      <c r="T1811" s="13" t="b">
        <f>AND(G1811="INPRG",K1811&gt;=21,K1811&lt;28)</f>
        <v>0</v>
      </c>
      <c r="U1811" s="13" t="b">
        <f>AND(G1811="INPRG",K1811&gt;=14,K1811&lt;21)</f>
        <v>0</v>
      </c>
      <c r="V1811" s="13" t="b">
        <f>AND(G1811="INPRG",K1811&gt;=7,K1811&lt;14)</f>
        <v>0</v>
      </c>
      <c r="W1811" s="14" t="b">
        <f>AND(G1811="INPRG",K1811&lt;7)</f>
        <v>0</v>
      </c>
    </row>
    <row r="1812" spans="1:23" ht="15.75" x14ac:dyDescent="0.25">
      <c r="A1812" s="1" t="s">
        <v>3414</v>
      </c>
      <c r="B1812" s="2" t="s">
        <v>1</v>
      </c>
      <c r="C1812" s="2" t="s">
        <v>2</v>
      </c>
      <c r="D1812" s="2" t="s">
        <v>587</v>
      </c>
      <c r="E1812" s="2" t="s">
        <v>613</v>
      </c>
      <c r="F1812" s="3">
        <v>42083.347824074073</v>
      </c>
      <c r="G1812" s="2" t="s">
        <v>442</v>
      </c>
      <c r="H1812" s="2" t="s">
        <v>238</v>
      </c>
      <c r="I1812" s="3"/>
      <c r="J1812" s="4">
        <f ca="1">TODAY()</f>
        <v>42790</v>
      </c>
      <c r="K1812" s="5">
        <f ca="1">IF(I1812&lt;&gt;0,(I1812-F1812)-1,(J1812-F1812)-1)</f>
        <v>705.65217592592671</v>
      </c>
      <c r="L1812" s="5" t="b">
        <f>IF(G1812="CAN",TRUE,FALSE)</f>
        <v>1</v>
      </c>
      <c r="M1812" s="2" t="b">
        <f ca="1">AND(G1812="CLOSE",K1812&lt;=28)</f>
        <v>0</v>
      </c>
      <c r="N1812" s="2" t="b">
        <f ca="1">AND(G1812="CLOSE",K1812&gt;28,K1812&lt;=56)</f>
        <v>0</v>
      </c>
      <c r="O1812" s="2" t="b">
        <f ca="1">AND(G1812="CLOSE",K1812&gt;56,K1812&lt;=84)</f>
        <v>0</v>
      </c>
      <c r="P1812" s="2" t="b">
        <f ca="1">AND(G1812="CLOSE",K1812&gt;84)</f>
        <v>0</v>
      </c>
      <c r="Q1812" s="2" t="b">
        <f ca="1">AND(G1812 = "INPRG",K1812&gt;84)</f>
        <v>0</v>
      </c>
      <c r="R1812" s="2" t="b">
        <f ca="1">AND(G1812 = "INPRG",K1812&gt;56,K1812&lt;=84)</f>
        <v>0</v>
      </c>
      <c r="S1812" s="2" t="b">
        <f ca="1">AND(G1812 = "INPRG",K1812&gt;28,K1812&lt;56)</f>
        <v>0</v>
      </c>
      <c r="T1812" s="6" t="b">
        <f ca="1">AND(G1812="INPRG",K1812&gt;=21,K1812&lt;28)</f>
        <v>0</v>
      </c>
      <c r="U1812" s="6" t="b">
        <f ca="1">AND(G1812="INPRG",K1812&gt;=14,K1812&lt;21)</f>
        <v>0</v>
      </c>
      <c r="V1812" s="6" t="b">
        <f ca="1">AND(G1812="INPRG",K1812&gt;=7,K1812&lt;14)</f>
        <v>0</v>
      </c>
      <c r="W1812" s="7" t="b">
        <f ca="1">AND(G1812="INPRG",K1812&lt;7)</f>
        <v>0</v>
      </c>
    </row>
    <row r="1813" spans="1:23" ht="15.75" x14ac:dyDescent="0.25">
      <c r="A1813" s="8" t="s">
        <v>3415</v>
      </c>
      <c r="B1813" s="9" t="s">
        <v>1</v>
      </c>
      <c r="C1813" s="9" t="s">
        <v>2</v>
      </c>
      <c r="D1813" s="9" t="s">
        <v>531</v>
      </c>
      <c r="E1813" s="9" t="s">
        <v>611</v>
      </c>
      <c r="F1813" s="10">
        <v>42083.34783564815</v>
      </c>
      <c r="G1813" s="9" t="s">
        <v>4</v>
      </c>
      <c r="H1813" s="9" t="s">
        <v>238</v>
      </c>
      <c r="I1813" s="10">
        <v>42089.958333333336</v>
      </c>
      <c r="J1813" s="11">
        <f ca="1">TODAY()</f>
        <v>42790</v>
      </c>
      <c r="K1813" s="12">
        <f>IF(I1813&lt;&gt;0,(I1813-F1813)-1,(J1813-F1813)-1)</f>
        <v>5.6104976851856918</v>
      </c>
      <c r="L1813" s="12" t="b">
        <f>IF(G1813="CAN",TRUE,FALSE)</f>
        <v>0</v>
      </c>
      <c r="M1813" s="13" t="b">
        <f>AND(G1813="CLOSE",K1813&lt;=28)</f>
        <v>1</v>
      </c>
      <c r="N1813" s="13" t="b">
        <f>AND(G1813="CLOSE",K1813&gt;28,K1813&lt;=56)</f>
        <v>0</v>
      </c>
      <c r="O1813" s="13" t="b">
        <f>AND(G1813="CLOSE",K1813&gt;56,K1813&lt;=84)</f>
        <v>0</v>
      </c>
      <c r="P1813" s="13" t="b">
        <f>AND(G1813="CLOSE",K1813&gt;84)</f>
        <v>0</v>
      </c>
      <c r="Q1813" s="13" t="b">
        <f>AND(G1813 = "INPRG",K1813&gt;84)</f>
        <v>0</v>
      </c>
      <c r="R1813" s="13" t="b">
        <f>AND(G1813 = "INPRG",K1813&gt;56,K1813&lt;=84)</f>
        <v>0</v>
      </c>
      <c r="S1813" s="13" t="b">
        <f>AND(G1813 = "INPRG",K1813&gt;28,K1813&lt;56)</f>
        <v>0</v>
      </c>
      <c r="T1813" s="13" t="b">
        <f>AND(G1813="INPRG",K1813&gt;=21,K1813&lt;28)</f>
        <v>0</v>
      </c>
      <c r="U1813" s="13" t="b">
        <f>AND(G1813="INPRG",K1813&gt;=14,K1813&lt;21)</f>
        <v>0</v>
      </c>
      <c r="V1813" s="13" t="b">
        <f>AND(G1813="INPRG",K1813&gt;=7,K1813&lt;14)</f>
        <v>0</v>
      </c>
      <c r="W1813" s="14" t="b">
        <f>AND(G1813="INPRG",K1813&lt;7)</f>
        <v>0</v>
      </c>
    </row>
    <row r="1814" spans="1:23" ht="15.75" x14ac:dyDescent="0.25">
      <c r="A1814" s="1" t="s">
        <v>3416</v>
      </c>
      <c r="B1814" s="2" t="s">
        <v>1</v>
      </c>
      <c r="C1814" s="2" t="s">
        <v>2</v>
      </c>
      <c r="D1814" s="2" t="s">
        <v>587</v>
      </c>
      <c r="E1814" s="2" t="s">
        <v>617</v>
      </c>
      <c r="F1814" s="3">
        <v>42083.347858796296</v>
      </c>
      <c r="G1814" s="2" t="s">
        <v>4</v>
      </c>
      <c r="H1814" s="2" t="s">
        <v>238</v>
      </c>
      <c r="I1814" s="3">
        <v>42089.958333333336</v>
      </c>
      <c r="J1814" s="4">
        <f ca="1">TODAY()</f>
        <v>42790</v>
      </c>
      <c r="K1814" s="5">
        <f>IF(I1814&lt;&gt;0,(I1814-F1814)-1,(J1814-F1814)-1)</f>
        <v>5.6104745370394085</v>
      </c>
      <c r="L1814" s="5" t="b">
        <f>IF(G1814="CAN",TRUE,FALSE)</f>
        <v>0</v>
      </c>
      <c r="M1814" s="6" t="b">
        <f>AND(G1814="CLOSE",K1814&lt;=28)</f>
        <v>1</v>
      </c>
      <c r="N1814" s="6" t="b">
        <f>AND(G1814="CLOSE",K1814&gt;28,K1814&lt;=56)</f>
        <v>0</v>
      </c>
      <c r="O1814" s="6" t="b">
        <f>AND(G1814="CLOSE",K1814&gt;56,K1814&lt;=84)</f>
        <v>0</v>
      </c>
      <c r="P1814" s="6" t="b">
        <f>AND(G1814="CLOSE",K1814&gt;84)</f>
        <v>0</v>
      </c>
      <c r="Q1814" s="6" t="b">
        <f>AND(G1814 = "INPRG",K1814&gt;84)</f>
        <v>0</v>
      </c>
      <c r="R1814" s="6" t="b">
        <f>AND(G1814 = "INPRG",K1814&gt;56,K1814&lt;=84)</f>
        <v>0</v>
      </c>
      <c r="S1814" s="6" t="b">
        <f>AND(G1814 = "INPRG",K1814&gt;28,K1814&lt;56)</f>
        <v>0</v>
      </c>
      <c r="T1814" s="6" t="b">
        <f>AND(G1814="INPRG",K1814&gt;=21,K1814&lt;28)</f>
        <v>0</v>
      </c>
      <c r="U1814" s="6" t="b">
        <f>AND(G1814="INPRG",K1814&gt;=14,K1814&lt;21)</f>
        <v>0</v>
      </c>
      <c r="V1814" s="6" t="b">
        <f>AND(G1814="INPRG",K1814&gt;=7,K1814&lt;14)</f>
        <v>0</v>
      </c>
      <c r="W1814" s="7" t="b">
        <f>AND(G1814="INPRG",K1814&lt;7)</f>
        <v>0</v>
      </c>
    </row>
    <row r="1815" spans="1:23" ht="15.75" x14ac:dyDescent="0.25">
      <c r="A1815" s="8" t="s">
        <v>3417</v>
      </c>
      <c r="B1815" s="9" t="s">
        <v>1</v>
      </c>
      <c r="C1815" s="9" t="s">
        <v>2</v>
      </c>
      <c r="D1815" s="9" t="s">
        <v>951</v>
      </c>
      <c r="E1815" s="9" t="s">
        <v>1585</v>
      </c>
      <c r="F1815" s="10">
        <v>42083.347951388889</v>
      </c>
      <c r="G1815" s="9" t="s">
        <v>4</v>
      </c>
      <c r="H1815" s="9" t="s">
        <v>134</v>
      </c>
      <c r="I1815" s="10">
        <v>42092.958333333336</v>
      </c>
      <c r="J1815" s="11">
        <f ca="1">TODAY()</f>
        <v>42790</v>
      </c>
      <c r="K1815" s="12">
        <f>IF(I1815&lt;&gt;0,(I1815-F1815)-1,(J1815-F1815)-1)</f>
        <v>8.6103819444469991</v>
      </c>
      <c r="L1815" s="12" t="b">
        <f>IF(G1815="CAN",TRUE,FALSE)</f>
        <v>0</v>
      </c>
      <c r="M1815" s="13" t="b">
        <f>AND(G1815="CLOSE",K1815&lt;=28)</f>
        <v>1</v>
      </c>
      <c r="N1815" s="13" t="b">
        <f>AND(G1815="CLOSE",K1815&gt;28,K1815&lt;=56)</f>
        <v>0</v>
      </c>
      <c r="O1815" s="13" t="b">
        <f>AND(G1815="CLOSE",K1815&gt;56,K1815&lt;=84)</f>
        <v>0</v>
      </c>
      <c r="P1815" s="13" t="b">
        <f>AND(G1815="CLOSE",K1815&gt;84)</f>
        <v>0</v>
      </c>
      <c r="Q1815" s="13" t="b">
        <f>AND(G1815 = "INPRG",K1815&gt;84)</f>
        <v>0</v>
      </c>
      <c r="R1815" s="13" t="b">
        <f>AND(G1815 = "INPRG",K1815&gt;56,K1815&lt;=84)</f>
        <v>0</v>
      </c>
      <c r="S1815" s="13" t="b">
        <f>AND(G1815 = "INPRG",K1815&gt;28,K1815&lt;56)</f>
        <v>0</v>
      </c>
      <c r="T1815" s="13" t="b">
        <f>AND(G1815="INPRG",K1815&gt;=21,K1815&lt;28)</f>
        <v>0</v>
      </c>
      <c r="U1815" s="13" t="b">
        <f>AND(G1815="INPRG",K1815&gt;=14,K1815&lt;21)</f>
        <v>0</v>
      </c>
      <c r="V1815" s="13" t="b">
        <f>AND(G1815="INPRG",K1815&gt;=7,K1815&lt;14)</f>
        <v>0</v>
      </c>
      <c r="W1815" s="14" t="b">
        <f>AND(G1815="INPRG",K1815&lt;7)</f>
        <v>0</v>
      </c>
    </row>
    <row r="1816" spans="1:23" ht="15.75" x14ac:dyDescent="0.25">
      <c r="A1816" s="1" t="s">
        <v>3418</v>
      </c>
      <c r="B1816" s="2" t="s">
        <v>1</v>
      </c>
      <c r="C1816" s="2" t="s">
        <v>21</v>
      </c>
      <c r="D1816" s="2" t="s">
        <v>1587</v>
      </c>
      <c r="E1816" s="2" t="s">
        <v>1585</v>
      </c>
      <c r="F1816" s="3">
        <v>42083.347962962966</v>
      </c>
      <c r="G1816" s="2" t="s">
        <v>4</v>
      </c>
      <c r="H1816" s="2" t="s">
        <v>134</v>
      </c>
      <c r="I1816" s="3">
        <v>42088.958333333336</v>
      </c>
      <c r="J1816" s="4">
        <f ca="1">TODAY()</f>
        <v>42790</v>
      </c>
      <c r="K1816" s="5">
        <f>IF(I1816&lt;&gt;0,(I1816-F1816)-1,(J1816-F1816)-1)</f>
        <v>4.6103703703702195</v>
      </c>
      <c r="L1816" s="5" t="b">
        <f>IF(G1816="CAN",TRUE,FALSE)</f>
        <v>0</v>
      </c>
      <c r="M1816" s="6" t="b">
        <f>AND(G1816="CLOSE",K1816&lt;=28)</f>
        <v>1</v>
      </c>
      <c r="N1816" s="6" t="b">
        <f>AND(G1816="CLOSE",K1816&gt;28,K1816&lt;=56)</f>
        <v>0</v>
      </c>
      <c r="O1816" s="6" t="b">
        <f>AND(G1816="CLOSE",K1816&gt;56,K1816&lt;=84)</f>
        <v>0</v>
      </c>
      <c r="P1816" s="6" t="b">
        <f>AND(G1816="CLOSE",K1816&gt;84)</f>
        <v>0</v>
      </c>
      <c r="Q1816" s="6" t="b">
        <f>AND(G1816 = "INPRG",K1816&gt;84)</f>
        <v>0</v>
      </c>
      <c r="R1816" s="6" t="b">
        <f>AND(G1816 = "INPRG",K1816&gt;56,K1816&lt;=84)</f>
        <v>0</v>
      </c>
      <c r="S1816" s="6" t="b">
        <f>AND(G1816 = "INPRG",K1816&gt;28,K1816&lt;56)</f>
        <v>0</v>
      </c>
      <c r="T1816" s="6" t="b">
        <f>AND(G1816="INPRG",K1816&gt;=21,K1816&lt;28)</f>
        <v>0</v>
      </c>
      <c r="U1816" s="6" t="b">
        <f>AND(G1816="INPRG",K1816&gt;=14,K1816&lt;21)</f>
        <v>0</v>
      </c>
      <c r="V1816" s="6" t="b">
        <f>AND(G1816="INPRG",K1816&gt;=7,K1816&lt;14)</f>
        <v>0</v>
      </c>
      <c r="W1816" s="7" t="b">
        <f>AND(G1816="INPRG",K1816&lt;7)</f>
        <v>0</v>
      </c>
    </row>
    <row r="1817" spans="1:23" ht="15.75" x14ac:dyDescent="0.25">
      <c r="A1817" s="8" t="s">
        <v>3419</v>
      </c>
      <c r="B1817" s="9" t="s">
        <v>1</v>
      </c>
      <c r="C1817" s="9" t="s">
        <v>2</v>
      </c>
      <c r="D1817" s="9" t="s">
        <v>3420</v>
      </c>
      <c r="E1817" s="9" t="s">
        <v>3421</v>
      </c>
      <c r="F1817" s="10">
        <v>42083.348067129627</v>
      </c>
      <c r="G1817" s="9" t="s">
        <v>4</v>
      </c>
      <c r="H1817" s="9" t="s">
        <v>238</v>
      </c>
      <c r="I1817" s="10">
        <v>42086.958333333336</v>
      </c>
      <c r="J1817" s="11">
        <f ca="1">TODAY()</f>
        <v>42790</v>
      </c>
      <c r="K1817" s="12">
        <f>IF(I1817&lt;&gt;0,(I1817-F1817)-1,(J1817-F1817)-1)</f>
        <v>2.6102662037083064</v>
      </c>
      <c r="L1817" s="12" t="b">
        <f>IF(G1817="CAN",TRUE,FALSE)</f>
        <v>0</v>
      </c>
      <c r="M1817" s="13" t="b">
        <f>AND(G1817="CLOSE",K1817&lt;=28)</f>
        <v>1</v>
      </c>
      <c r="N1817" s="13" t="b">
        <f>AND(G1817="CLOSE",K1817&gt;28,K1817&lt;=56)</f>
        <v>0</v>
      </c>
      <c r="O1817" s="13" t="b">
        <f>AND(G1817="CLOSE",K1817&gt;56,K1817&lt;=84)</f>
        <v>0</v>
      </c>
      <c r="P1817" s="13" t="b">
        <f>AND(G1817="CLOSE",K1817&gt;84)</f>
        <v>0</v>
      </c>
      <c r="Q1817" s="13" t="b">
        <f>AND(G1817 = "INPRG",K1817&gt;84)</f>
        <v>0</v>
      </c>
      <c r="R1817" s="13" t="b">
        <f>AND(G1817 = "INPRG",K1817&gt;56,K1817&lt;=84)</f>
        <v>0</v>
      </c>
      <c r="S1817" s="13" t="b">
        <f>AND(G1817 = "INPRG",K1817&gt;28,K1817&lt;56)</f>
        <v>0</v>
      </c>
      <c r="T1817" s="13" t="b">
        <f>AND(G1817="INPRG",K1817&gt;=21,K1817&lt;28)</f>
        <v>0</v>
      </c>
      <c r="U1817" s="13" t="b">
        <f>AND(G1817="INPRG",K1817&gt;=14,K1817&lt;21)</f>
        <v>0</v>
      </c>
      <c r="V1817" s="13" t="b">
        <f>AND(G1817="INPRG",K1817&gt;=7,K1817&lt;14)</f>
        <v>0</v>
      </c>
      <c r="W1817" s="14" t="b">
        <f>AND(G1817="INPRG",K1817&lt;7)</f>
        <v>0</v>
      </c>
    </row>
    <row r="1818" spans="1:23" ht="15.75" x14ac:dyDescent="0.25">
      <c r="A1818" s="1" t="s">
        <v>3422</v>
      </c>
      <c r="B1818" s="2" t="s">
        <v>1</v>
      </c>
      <c r="C1818" s="2" t="s">
        <v>21</v>
      </c>
      <c r="D1818" s="2" t="s">
        <v>1595</v>
      </c>
      <c r="E1818" s="2" t="s">
        <v>1596</v>
      </c>
      <c r="F1818" s="3">
        <v>42083.348136574074</v>
      </c>
      <c r="G1818" s="2" t="s">
        <v>4</v>
      </c>
      <c r="H1818" s="2" t="s">
        <v>19</v>
      </c>
      <c r="I1818" s="3">
        <v>42092.958333333336</v>
      </c>
      <c r="J1818" s="4">
        <f ca="1">TODAY()</f>
        <v>42790</v>
      </c>
      <c r="K1818" s="5">
        <f>IF(I1818&lt;&gt;0,(I1818-F1818)-1,(J1818-F1818)-1)</f>
        <v>8.6101967592621804</v>
      </c>
      <c r="L1818" s="5" t="b">
        <f>IF(G1818="CAN",TRUE,FALSE)</f>
        <v>0</v>
      </c>
      <c r="M1818" s="6" t="b">
        <f>AND(G1818="CLOSE",K1818&lt;=28)</f>
        <v>1</v>
      </c>
      <c r="N1818" s="6" t="b">
        <f>AND(G1818="CLOSE",K1818&gt;28,K1818&lt;=56)</f>
        <v>0</v>
      </c>
      <c r="O1818" s="6" t="b">
        <f>AND(G1818="CLOSE",K1818&gt;56,K1818&lt;=84)</f>
        <v>0</v>
      </c>
      <c r="P1818" s="6" t="b">
        <f>AND(G1818="CLOSE",K1818&gt;84)</f>
        <v>0</v>
      </c>
      <c r="Q1818" s="6" t="b">
        <f>AND(G1818 = "INPRG",K1818&gt;84)</f>
        <v>0</v>
      </c>
      <c r="R1818" s="6" t="b">
        <f>AND(G1818 = "INPRG",K1818&gt;56,K1818&lt;=84)</f>
        <v>0</v>
      </c>
      <c r="S1818" s="6" t="b">
        <f>AND(G1818 = "INPRG",K1818&gt;28,K1818&lt;56)</f>
        <v>0</v>
      </c>
      <c r="T1818" s="6" t="b">
        <f>AND(G1818="INPRG",K1818&gt;=21,K1818&lt;28)</f>
        <v>0</v>
      </c>
      <c r="U1818" s="6" t="b">
        <f>AND(G1818="INPRG",K1818&gt;=14,K1818&lt;21)</f>
        <v>0</v>
      </c>
      <c r="V1818" s="6" t="b">
        <f>AND(G1818="INPRG",K1818&gt;=7,K1818&lt;14)</f>
        <v>0</v>
      </c>
      <c r="W1818" s="7" t="b">
        <f>AND(G1818="INPRG",K1818&lt;7)</f>
        <v>0</v>
      </c>
    </row>
    <row r="1819" spans="1:23" ht="15.75" x14ac:dyDescent="0.25">
      <c r="A1819" s="8" t="s">
        <v>3423</v>
      </c>
      <c r="B1819" s="9" t="s">
        <v>1</v>
      </c>
      <c r="C1819" s="9" t="s">
        <v>2</v>
      </c>
      <c r="D1819" s="9" t="s">
        <v>549</v>
      </c>
      <c r="E1819" s="9" t="s">
        <v>609</v>
      </c>
      <c r="F1819" s="10">
        <v>42083.34815972222</v>
      </c>
      <c r="G1819" s="9" t="s">
        <v>4</v>
      </c>
      <c r="H1819" s="9" t="s">
        <v>238</v>
      </c>
      <c r="I1819" s="10">
        <v>42090.958333333336</v>
      </c>
      <c r="J1819" s="11">
        <f ca="1">TODAY()</f>
        <v>42790</v>
      </c>
      <c r="K1819" s="12">
        <f>IF(I1819&lt;&gt;0,(I1819-F1819)-1,(J1819-F1819)-1)</f>
        <v>6.6101736111158971</v>
      </c>
      <c r="L1819" s="12" t="b">
        <f>IF(G1819="CAN",TRUE,FALSE)</f>
        <v>0</v>
      </c>
      <c r="M1819" s="13" t="b">
        <f>AND(G1819="CLOSE",K1819&lt;=28)</f>
        <v>1</v>
      </c>
      <c r="N1819" s="13" t="b">
        <f>AND(G1819="CLOSE",K1819&gt;28,K1819&lt;=56)</f>
        <v>0</v>
      </c>
      <c r="O1819" s="13" t="b">
        <f>AND(G1819="CLOSE",K1819&gt;56,K1819&lt;=84)</f>
        <v>0</v>
      </c>
      <c r="P1819" s="13" t="b">
        <f>AND(G1819="CLOSE",K1819&gt;84)</f>
        <v>0</v>
      </c>
      <c r="Q1819" s="13" t="b">
        <f>AND(G1819 = "INPRG",K1819&gt;84)</f>
        <v>0</v>
      </c>
      <c r="R1819" s="13" t="b">
        <f>AND(G1819 = "INPRG",K1819&gt;56,K1819&lt;=84)</f>
        <v>0</v>
      </c>
      <c r="S1819" s="13" t="b">
        <f>AND(G1819 = "INPRG",K1819&gt;28,K1819&lt;56)</f>
        <v>0</v>
      </c>
      <c r="T1819" s="13" t="b">
        <f>AND(G1819="INPRG",K1819&gt;=21,K1819&lt;28)</f>
        <v>0</v>
      </c>
      <c r="U1819" s="13" t="b">
        <f>AND(G1819="INPRG",K1819&gt;=14,K1819&lt;21)</f>
        <v>0</v>
      </c>
      <c r="V1819" s="13" t="b">
        <f>AND(G1819="INPRG",K1819&gt;=7,K1819&lt;14)</f>
        <v>0</v>
      </c>
      <c r="W1819" s="14" t="b">
        <f>AND(G1819="INPRG",K1819&lt;7)</f>
        <v>0</v>
      </c>
    </row>
    <row r="1820" spans="1:23" ht="15.75" x14ac:dyDescent="0.25">
      <c r="A1820" s="1" t="s">
        <v>3424</v>
      </c>
      <c r="B1820" s="2" t="s">
        <v>1</v>
      </c>
      <c r="C1820" s="2" t="s">
        <v>21</v>
      </c>
      <c r="D1820" s="2" t="s">
        <v>646</v>
      </c>
      <c r="E1820" s="2"/>
      <c r="F1820" s="3">
        <v>42083.348194444443</v>
      </c>
      <c r="G1820" s="2" t="s">
        <v>4</v>
      </c>
      <c r="H1820" s="2" t="s">
        <v>325</v>
      </c>
      <c r="I1820" s="3">
        <v>42090.958333333336</v>
      </c>
      <c r="J1820" s="4">
        <f ca="1">TODAY()</f>
        <v>42790</v>
      </c>
      <c r="K1820" s="5">
        <f>IF(I1820&lt;&gt;0,(I1820-F1820)-1,(J1820-F1820)-1)</f>
        <v>6.6101388888928341</v>
      </c>
      <c r="L1820" s="5" t="b">
        <f>IF(G1820="CAN",TRUE,FALSE)</f>
        <v>0</v>
      </c>
      <c r="M1820" s="6" t="b">
        <f>AND(G1820="CLOSE",K1820&lt;=28)</f>
        <v>1</v>
      </c>
      <c r="N1820" s="6" t="b">
        <f>AND(G1820="CLOSE",K1820&gt;28,K1820&lt;=56)</f>
        <v>0</v>
      </c>
      <c r="O1820" s="6" t="b">
        <f>AND(G1820="CLOSE",K1820&gt;56,K1820&lt;=84)</f>
        <v>0</v>
      </c>
      <c r="P1820" s="6" t="b">
        <f>AND(G1820="CLOSE",K1820&gt;84)</f>
        <v>0</v>
      </c>
      <c r="Q1820" s="6" t="b">
        <f>AND(G1820 = "INPRG",K1820&gt;84)</f>
        <v>0</v>
      </c>
      <c r="R1820" s="6" t="b">
        <f>AND(G1820 = "INPRG",K1820&gt;56,K1820&lt;=84)</f>
        <v>0</v>
      </c>
      <c r="S1820" s="6" t="b">
        <f>AND(G1820 = "INPRG",K1820&gt;28,K1820&lt;56)</f>
        <v>0</v>
      </c>
      <c r="T1820" s="6" t="b">
        <f>AND(G1820="INPRG",K1820&gt;=21,K1820&lt;28)</f>
        <v>0</v>
      </c>
      <c r="U1820" s="6" t="b">
        <f>AND(G1820="INPRG",K1820&gt;=14,K1820&lt;21)</f>
        <v>0</v>
      </c>
      <c r="V1820" s="6" t="b">
        <f>AND(G1820="INPRG",K1820&gt;=7,K1820&lt;14)</f>
        <v>0</v>
      </c>
      <c r="W1820" s="7" t="b">
        <f>AND(G1820="INPRG",K1820&lt;7)</f>
        <v>0</v>
      </c>
    </row>
    <row r="1821" spans="1:23" ht="15.75" x14ac:dyDescent="0.25">
      <c r="A1821" s="8" t="s">
        <v>3425</v>
      </c>
      <c r="B1821" s="9" t="s">
        <v>1</v>
      </c>
      <c r="C1821" s="9" t="s">
        <v>2</v>
      </c>
      <c r="D1821" s="9" t="s">
        <v>648</v>
      </c>
      <c r="E1821" s="9"/>
      <c r="F1821" s="10">
        <v>42083.34820601852</v>
      </c>
      <c r="G1821" s="9" t="s">
        <v>4</v>
      </c>
      <c r="H1821" s="9" t="s">
        <v>23</v>
      </c>
      <c r="I1821" s="10">
        <v>42086.958333333336</v>
      </c>
      <c r="J1821" s="11">
        <f ca="1">TODAY()</f>
        <v>42790</v>
      </c>
      <c r="K1821" s="12">
        <f>IF(I1821&lt;&gt;0,(I1821-F1821)-1,(J1821-F1821)-1)</f>
        <v>2.6101273148160544</v>
      </c>
      <c r="L1821" s="12" t="b">
        <f>IF(G1821="CAN",TRUE,FALSE)</f>
        <v>0</v>
      </c>
      <c r="M1821" s="13" t="b">
        <f>AND(G1821="CLOSE",K1821&lt;=28)</f>
        <v>1</v>
      </c>
      <c r="N1821" s="13" t="b">
        <f>AND(G1821="CLOSE",K1821&gt;28,K1821&lt;=56)</f>
        <v>0</v>
      </c>
      <c r="O1821" s="13" t="b">
        <f>AND(G1821="CLOSE",K1821&gt;56,K1821&lt;=84)</f>
        <v>0</v>
      </c>
      <c r="P1821" s="13" t="b">
        <f>AND(G1821="CLOSE",K1821&gt;84)</f>
        <v>0</v>
      </c>
      <c r="Q1821" s="13" t="b">
        <f>AND(G1821 = "INPRG",K1821&gt;84)</f>
        <v>0</v>
      </c>
      <c r="R1821" s="13" t="b">
        <f>AND(G1821 = "INPRG",K1821&gt;56,K1821&lt;=84)</f>
        <v>0</v>
      </c>
      <c r="S1821" s="13" t="b">
        <f>AND(G1821 = "INPRG",K1821&gt;28,K1821&lt;56)</f>
        <v>0</v>
      </c>
      <c r="T1821" s="13" t="b">
        <f>AND(G1821="INPRG",K1821&gt;=21,K1821&lt;28)</f>
        <v>0</v>
      </c>
      <c r="U1821" s="13" t="b">
        <f>AND(G1821="INPRG",K1821&gt;=14,K1821&lt;21)</f>
        <v>0</v>
      </c>
      <c r="V1821" s="13" t="b">
        <f>AND(G1821="INPRG",K1821&gt;=7,K1821&lt;14)</f>
        <v>0</v>
      </c>
      <c r="W1821" s="14" t="b">
        <f>AND(G1821="INPRG",K1821&lt;7)</f>
        <v>0</v>
      </c>
    </row>
    <row r="1822" spans="1:23" ht="15.75" x14ac:dyDescent="0.25">
      <c r="A1822" s="1" t="s">
        <v>3426</v>
      </c>
      <c r="B1822" s="2" t="s">
        <v>1</v>
      </c>
      <c r="C1822" s="2" t="s">
        <v>21</v>
      </c>
      <c r="D1822" s="2" t="s">
        <v>650</v>
      </c>
      <c r="E1822" s="2"/>
      <c r="F1822" s="3">
        <v>42083.348217592589</v>
      </c>
      <c r="G1822" s="2" t="s">
        <v>4</v>
      </c>
      <c r="H1822" s="2" t="s">
        <v>23</v>
      </c>
      <c r="I1822" s="3">
        <v>42090.958333333336</v>
      </c>
      <c r="J1822" s="4">
        <f ca="1">TODAY()</f>
        <v>42790</v>
      </c>
      <c r="K1822" s="5">
        <f>IF(I1822&lt;&gt;0,(I1822-F1822)-1,(J1822-F1822)-1)</f>
        <v>6.6101157407465507</v>
      </c>
      <c r="L1822" s="5" t="b">
        <f>IF(G1822="CAN",TRUE,FALSE)</f>
        <v>0</v>
      </c>
      <c r="M1822" s="6" t="b">
        <f>AND(G1822="CLOSE",K1822&lt;=28)</f>
        <v>1</v>
      </c>
      <c r="N1822" s="6" t="b">
        <f>AND(G1822="CLOSE",K1822&gt;28,K1822&lt;=56)</f>
        <v>0</v>
      </c>
      <c r="O1822" s="6" t="b">
        <f>AND(G1822="CLOSE",K1822&gt;56,K1822&lt;=84)</f>
        <v>0</v>
      </c>
      <c r="P1822" s="6" t="b">
        <f>AND(G1822="CLOSE",K1822&gt;84)</f>
        <v>0</v>
      </c>
      <c r="Q1822" s="6" t="b">
        <f>AND(G1822 = "INPRG",K1822&gt;84)</f>
        <v>0</v>
      </c>
      <c r="R1822" s="6" t="b">
        <f>AND(G1822 = "INPRG",K1822&gt;56,K1822&lt;=84)</f>
        <v>0</v>
      </c>
      <c r="S1822" s="6" t="b">
        <f>AND(G1822 = "INPRG",K1822&gt;28,K1822&lt;56)</f>
        <v>0</v>
      </c>
      <c r="T1822" s="6" t="b">
        <f>AND(G1822="INPRG",K1822&gt;=21,K1822&lt;28)</f>
        <v>0</v>
      </c>
      <c r="U1822" s="6" t="b">
        <f>AND(G1822="INPRG",K1822&gt;=14,K1822&lt;21)</f>
        <v>0</v>
      </c>
      <c r="V1822" s="6" t="b">
        <f>AND(G1822="INPRG",K1822&gt;=7,K1822&lt;14)</f>
        <v>0</v>
      </c>
      <c r="W1822" s="7" t="b">
        <f>AND(G1822="INPRG",K1822&lt;7)</f>
        <v>0</v>
      </c>
    </row>
    <row r="1823" spans="1:23" ht="15.75" x14ac:dyDescent="0.25">
      <c r="A1823" s="8" t="s">
        <v>3427</v>
      </c>
      <c r="B1823" s="9" t="s">
        <v>1</v>
      </c>
      <c r="C1823" s="9" t="s">
        <v>2</v>
      </c>
      <c r="D1823" s="9" t="s">
        <v>3428</v>
      </c>
      <c r="E1823" s="9" t="s">
        <v>1603</v>
      </c>
      <c r="F1823" s="10">
        <v>42083.348240740743</v>
      </c>
      <c r="G1823" s="9" t="s">
        <v>4</v>
      </c>
      <c r="H1823" s="9" t="s">
        <v>1604</v>
      </c>
      <c r="I1823" s="10">
        <v>42090.958333333336</v>
      </c>
      <c r="J1823" s="11">
        <f ca="1">TODAY()</f>
        <v>42790</v>
      </c>
      <c r="K1823" s="12">
        <f>IF(I1823&lt;&gt;0,(I1823-F1823)-1,(J1823-F1823)-1)</f>
        <v>6.6100925925929914</v>
      </c>
      <c r="L1823" s="12" t="b">
        <f>IF(G1823="CAN",TRUE,FALSE)</f>
        <v>0</v>
      </c>
      <c r="M1823" s="13" t="b">
        <f>AND(G1823="CLOSE",K1823&lt;=28)</f>
        <v>1</v>
      </c>
      <c r="N1823" s="13" t="b">
        <f>AND(G1823="CLOSE",K1823&gt;28,K1823&lt;=56)</f>
        <v>0</v>
      </c>
      <c r="O1823" s="13" t="b">
        <f>AND(G1823="CLOSE",K1823&gt;56,K1823&lt;=84)</f>
        <v>0</v>
      </c>
      <c r="P1823" s="13" t="b">
        <f>AND(G1823="CLOSE",K1823&gt;84)</f>
        <v>0</v>
      </c>
      <c r="Q1823" s="13" t="b">
        <f>AND(G1823 = "INPRG",K1823&gt;84)</f>
        <v>0</v>
      </c>
      <c r="R1823" s="13" t="b">
        <f>AND(G1823 = "INPRG",K1823&gt;56,K1823&lt;=84)</f>
        <v>0</v>
      </c>
      <c r="S1823" s="13" t="b">
        <f>AND(G1823 = "INPRG",K1823&gt;28,K1823&lt;56)</f>
        <v>0</v>
      </c>
      <c r="T1823" s="13" t="b">
        <f>AND(G1823="INPRG",K1823&gt;=21,K1823&lt;28)</f>
        <v>0</v>
      </c>
      <c r="U1823" s="13" t="b">
        <f>AND(G1823="INPRG",K1823&gt;=14,K1823&lt;21)</f>
        <v>0</v>
      </c>
      <c r="V1823" s="13" t="b">
        <f>AND(G1823="INPRG",K1823&gt;=7,K1823&lt;14)</f>
        <v>0</v>
      </c>
      <c r="W1823" s="14" t="b">
        <f>AND(G1823="INPRG",K1823&lt;7)</f>
        <v>0</v>
      </c>
    </row>
    <row r="1824" spans="1:23" ht="15.75" x14ac:dyDescent="0.25">
      <c r="A1824" s="1" t="s">
        <v>3429</v>
      </c>
      <c r="B1824" s="2" t="s">
        <v>1</v>
      </c>
      <c r="C1824" s="2" t="s">
        <v>21</v>
      </c>
      <c r="D1824" s="2" t="s">
        <v>3428</v>
      </c>
      <c r="E1824" s="2" t="s">
        <v>1603</v>
      </c>
      <c r="F1824" s="3">
        <v>42083.348252314812</v>
      </c>
      <c r="G1824" s="2" t="s">
        <v>4</v>
      </c>
      <c r="H1824" s="2" t="s">
        <v>1604</v>
      </c>
      <c r="I1824" s="3">
        <v>42089.958333333336</v>
      </c>
      <c r="J1824" s="4">
        <f ca="1">TODAY()</f>
        <v>42790</v>
      </c>
      <c r="K1824" s="5">
        <f>IF(I1824&lt;&gt;0,(I1824-F1824)-1,(J1824-F1824)-1)</f>
        <v>5.6100810185234877</v>
      </c>
      <c r="L1824" s="5" t="b">
        <f>IF(G1824="CAN",TRUE,FALSE)</f>
        <v>0</v>
      </c>
      <c r="M1824" s="6" t="b">
        <f>AND(G1824="CLOSE",K1824&lt;=28)</f>
        <v>1</v>
      </c>
      <c r="N1824" s="6" t="b">
        <f>AND(G1824="CLOSE",K1824&gt;28,K1824&lt;=56)</f>
        <v>0</v>
      </c>
      <c r="O1824" s="6" t="b">
        <f>AND(G1824="CLOSE",K1824&gt;56,K1824&lt;=84)</f>
        <v>0</v>
      </c>
      <c r="P1824" s="6" t="b">
        <f>AND(G1824="CLOSE",K1824&gt;84)</f>
        <v>0</v>
      </c>
      <c r="Q1824" s="6" t="b">
        <f>AND(G1824 = "INPRG",K1824&gt;84)</f>
        <v>0</v>
      </c>
      <c r="R1824" s="6" t="b">
        <f>AND(G1824 = "INPRG",K1824&gt;56,K1824&lt;=84)</f>
        <v>0</v>
      </c>
      <c r="S1824" s="6" t="b">
        <f>AND(G1824 = "INPRG",K1824&gt;28,K1824&lt;56)</f>
        <v>0</v>
      </c>
      <c r="T1824" s="6" t="b">
        <f>AND(G1824="INPRG",K1824&gt;=21,K1824&lt;28)</f>
        <v>0</v>
      </c>
      <c r="U1824" s="6" t="b">
        <f>AND(G1824="INPRG",K1824&gt;=14,K1824&lt;21)</f>
        <v>0</v>
      </c>
      <c r="V1824" s="6" t="b">
        <f>AND(G1824="INPRG",K1824&gt;=7,K1824&lt;14)</f>
        <v>0</v>
      </c>
      <c r="W1824" s="7" t="b">
        <f>AND(G1824="INPRG",K1824&lt;7)</f>
        <v>0</v>
      </c>
    </row>
    <row r="1825" spans="1:23" ht="15.75" x14ac:dyDescent="0.25">
      <c r="A1825" s="8" t="s">
        <v>3430</v>
      </c>
      <c r="B1825" s="9" t="s">
        <v>1</v>
      </c>
      <c r="C1825" s="9" t="s">
        <v>2</v>
      </c>
      <c r="D1825" s="9" t="s">
        <v>1602</v>
      </c>
      <c r="E1825" s="9" t="s">
        <v>1603</v>
      </c>
      <c r="F1825" s="10">
        <v>42083.348275462966</v>
      </c>
      <c r="G1825" s="9" t="s">
        <v>4</v>
      </c>
      <c r="H1825" s="9" t="s">
        <v>1604</v>
      </c>
      <c r="I1825" s="10">
        <v>42086.958333333336</v>
      </c>
      <c r="J1825" s="11">
        <f ca="1">TODAY()</f>
        <v>42790</v>
      </c>
      <c r="K1825" s="12">
        <f>IF(I1825&lt;&gt;0,(I1825-F1825)-1,(J1825-F1825)-1)</f>
        <v>2.6100578703699284</v>
      </c>
      <c r="L1825" s="12" t="b">
        <f>IF(G1825="CAN",TRUE,FALSE)</f>
        <v>0</v>
      </c>
      <c r="M1825" s="13" t="b">
        <f>AND(G1825="CLOSE",K1825&lt;=28)</f>
        <v>1</v>
      </c>
      <c r="N1825" s="13" t="b">
        <f>AND(G1825="CLOSE",K1825&gt;28,K1825&lt;=56)</f>
        <v>0</v>
      </c>
      <c r="O1825" s="13" t="b">
        <f>AND(G1825="CLOSE",K1825&gt;56,K1825&lt;=84)</f>
        <v>0</v>
      </c>
      <c r="P1825" s="13" t="b">
        <f>AND(G1825="CLOSE",K1825&gt;84)</f>
        <v>0</v>
      </c>
      <c r="Q1825" s="13" t="b">
        <f>AND(G1825 = "INPRG",K1825&gt;84)</f>
        <v>0</v>
      </c>
      <c r="R1825" s="13" t="b">
        <f>AND(G1825 = "INPRG",K1825&gt;56,K1825&lt;=84)</f>
        <v>0</v>
      </c>
      <c r="S1825" s="13" t="b">
        <f>AND(G1825 = "INPRG",K1825&gt;28,K1825&lt;56)</f>
        <v>0</v>
      </c>
      <c r="T1825" s="13" t="b">
        <f>AND(G1825="INPRG",K1825&gt;=21,K1825&lt;28)</f>
        <v>0</v>
      </c>
      <c r="U1825" s="13" t="b">
        <f>AND(G1825="INPRG",K1825&gt;=14,K1825&lt;21)</f>
        <v>0</v>
      </c>
      <c r="V1825" s="13" t="b">
        <f>AND(G1825="INPRG",K1825&gt;=7,K1825&lt;14)</f>
        <v>0</v>
      </c>
      <c r="W1825" s="14" t="b">
        <f>AND(G1825="INPRG",K1825&lt;7)</f>
        <v>0</v>
      </c>
    </row>
    <row r="1826" spans="1:23" ht="15.75" x14ac:dyDescent="0.25">
      <c r="A1826" s="1" t="s">
        <v>3431</v>
      </c>
      <c r="B1826" s="2" t="s">
        <v>1</v>
      </c>
      <c r="C1826" s="2" t="s">
        <v>2</v>
      </c>
      <c r="D1826" s="2" t="s">
        <v>3432</v>
      </c>
      <c r="E1826" s="2" t="s">
        <v>1611</v>
      </c>
      <c r="F1826" s="3">
        <v>42083.348287037035</v>
      </c>
      <c r="G1826" s="2" t="s">
        <v>4</v>
      </c>
      <c r="H1826" s="2" t="s">
        <v>43</v>
      </c>
      <c r="I1826" s="3">
        <v>42091.958333333336</v>
      </c>
      <c r="J1826" s="4">
        <f ca="1">TODAY()</f>
        <v>42790</v>
      </c>
      <c r="K1826" s="5">
        <f>IF(I1826&lt;&gt;0,(I1826-F1826)-1,(J1826-F1826)-1)</f>
        <v>7.6100462963004247</v>
      </c>
      <c r="L1826" s="5" t="b">
        <f>IF(G1826="CAN",TRUE,FALSE)</f>
        <v>0</v>
      </c>
      <c r="M1826" s="6" t="b">
        <f>AND(G1826="CLOSE",K1826&lt;=28)</f>
        <v>1</v>
      </c>
      <c r="N1826" s="6" t="b">
        <f>AND(G1826="CLOSE",K1826&gt;28,K1826&lt;=56)</f>
        <v>0</v>
      </c>
      <c r="O1826" s="6" t="b">
        <f>AND(G1826="CLOSE",K1826&gt;56,K1826&lt;=84)</f>
        <v>0</v>
      </c>
      <c r="P1826" s="6" t="b">
        <f>AND(G1826="CLOSE",K1826&gt;84)</f>
        <v>0</v>
      </c>
      <c r="Q1826" s="6" t="b">
        <f>AND(G1826 = "INPRG",K1826&gt;84)</f>
        <v>0</v>
      </c>
      <c r="R1826" s="6" t="b">
        <f>AND(G1826 = "INPRG",K1826&gt;56,K1826&lt;=84)</f>
        <v>0</v>
      </c>
      <c r="S1826" s="6" t="b">
        <f>AND(G1826 = "INPRG",K1826&gt;28,K1826&lt;56)</f>
        <v>0</v>
      </c>
      <c r="T1826" s="6" t="b">
        <f>AND(G1826="INPRG",K1826&gt;=21,K1826&lt;28)</f>
        <v>0</v>
      </c>
      <c r="U1826" s="6" t="b">
        <f>AND(G1826="INPRG",K1826&gt;=14,K1826&lt;21)</f>
        <v>0</v>
      </c>
      <c r="V1826" s="6" t="b">
        <f>AND(G1826="INPRG",K1826&gt;=7,K1826&lt;14)</f>
        <v>0</v>
      </c>
      <c r="W1826" s="7" t="b">
        <f>AND(G1826="INPRG",K1826&lt;7)</f>
        <v>0</v>
      </c>
    </row>
    <row r="1827" spans="1:23" ht="15.75" x14ac:dyDescent="0.25">
      <c r="A1827" s="8" t="s">
        <v>3433</v>
      </c>
      <c r="B1827" s="9" t="s">
        <v>1</v>
      </c>
      <c r="C1827" s="9" t="s">
        <v>21</v>
      </c>
      <c r="D1827" s="9" t="s">
        <v>3434</v>
      </c>
      <c r="E1827" s="9" t="s">
        <v>3167</v>
      </c>
      <c r="F1827" s="10">
        <v>42083.348356481481</v>
      </c>
      <c r="G1827" s="9" t="s">
        <v>4</v>
      </c>
      <c r="H1827" s="9" t="s">
        <v>49</v>
      </c>
      <c r="I1827" s="10">
        <v>42089.958333333336</v>
      </c>
      <c r="J1827" s="11">
        <f ca="1">TODAY()</f>
        <v>42790</v>
      </c>
      <c r="K1827" s="12">
        <f>IF(I1827&lt;&gt;0,(I1827-F1827)-1,(J1827-F1827)-1)</f>
        <v>5.6099768518542987</v>
      </c>
      <c r="L1827" s="12" t="b">
        <f>IF(G1827="CAN",TRUE,FALSE)</f>
        <v>0</v>
      </c>
      <c r="M1827" s="13" t="b">
        <f>AND(G1827="CLOSE",K1827&lt;=28)</f>
        <v>1</v>
      </c>
      <c r="N1827" s="13" t="b">
        <f>AND(G1827="CLOSE",K1827&gt;28,K1827&lt;=56)</f>
        <v>0</v>
      </c>
      <c r="O1827" s="13" t="b">
        <f>AND(G1827="CLOSE",K1827&gt;56,K1827&lt;=84)</f>
        <v>0</v>
      </c>
      <c r="P1827" s="13" t="b">
        <f>AND(G1827="CLOSE",K1827&gt;84)</f>
        <v>0</v>
      </c>
      <c r="Q1827" s="13" t="b">
        <f>AND(G1827 = "INPRG",K1827&gt;84)</f>
        <v>0</v>
      </c>
      <c r="R1827" s="13" t="b">
        <f>AND(G1827 = "INPRG",K1827&gt;56,K1827&lt;=84)</f>
        <v>0</v>
      </c>
      <c r="S1827" s="13" t="b">
        <f>AND(G1827 = "INPRG",K1827&gt;28,K1827&lt;56)</f>
        <v>0</v>
      </c>
      <c r="T1827" s="13" t="b">
        <f>AND(G1827="INPRG",K1827&gt;=21,K1827&lt;28)</f>
        <v>0</v>
      </c>
      <c r="U1827" s="13" t="b">
        <f>AND(G1827="INPRG",K1827&gt;=14,K1827&lt;21)</f>
        <v>0</v>
      </c>
      <c r="V1827" s="13" t="b">
        <f>AND(G1827="INPRG",K1827&gt;=7,K1827&lt;14)</f>
        <v>0</v>
      </c>
      <c r="W1827" s="14" t="b">
        <f>AND(G1827="INPRG",K1827&lt;7)</f>
        <v>0</v>
      </c>
    </row>
    <row r="1828" spans="1:23" ht="15.75" x14ac:dyDescent="0.25">
      <c r="A1828" s="1" t="s">
        <v>3435</v>
      </c>
      <c r="B1828" s="2" t="s">
        <v>1</v>
      </c>
      <c r="C1828" s="2" t="s">
        <v>2</v>
      </c>
      <c r="D1828" s="2" t="s">
        <v>587</v>
      </c>
      <c r="E1828" s="2" t="s">
        <v>660</v>
      </c>
      <c r="F1828" s="3">
        <v>42083.348425925928</v>
      </c>
      <c r="G1828" s="2" t="s">
        <v>4</v>
      </c>
      <c r="H1828" s="2" t="s">
        <v>238</v>
      </c>
      <c r="I1828" s="3">
        <v>42089.958333333336</v>
      </c>
      <c r="J1828" s="4">
        <f ca="1">TODAY()</f>
        <v>42790</v>
      </c>
      <c r="K1828" s="5">
        <f>IF(I1828&lt;&gt;0,(I1828-F1828)-1,(J1828-F1828)-1)</f>
        <v>5.6099074074081727</v>
      </c>
      <c r="L1828" s="5" t="b">
        <f>IF(G1828="CAN",TRUE,FALSE)</f>
        <v>0</v>
      </c>
      <c r="M1828" s="6" t="b">
        <f>AND(G1828="CLOSE",K1828&lt;=28)</f>
        <v>1</v>
      </c>
      <c r="N1828" s="6" t="b">
        <f>AND(G1828="CLOSE",K1828&gt;28,K1828&lt;=56)</f>
        <v>0</v>
      </c>
      <c r="O1828" s="6" t="b">
        <f>AND(G1828="CLOSE",K1828&gt;56,K1828&lt;=84)</f>
        <v>0</v>
      </c>
      <c r="P1828" s="6" t="b">
        <f>AND(G1828="CLOSE",K1828&gt;84)</f>
        <v>0</v>
      </c>
      <c r="Q1828" s="6" t="b">
        <f>AND(G1828 = "INPRG",K1828&gt;84)</f>
        <v>0</v>
      </c>
      <c r="R1828" s="6" t="b">
        <f>AND(G1828 = "INPRG",K1828&gt;56,K1828&lt;=84)</f>
        <v>0</v>
      </c>
      <c r="S1828" s="6" t="b">
        <f>AND(G1828 = "INPRG",K1828&gt;28,K1828&lt;56)</f>
        <v>0</v>
      </c>
      <c r="T1828" s="6" t="b">
        <f>AND(G1828="INPRG",K1828&gt;=21,K1828&lt;28)</f>
        <v>0</v>
      </c>
      <c r="U1828" s="6" t="b">
        <f>AND(G1828="INPRG",K1828&gt;=14,K1828&lt;21)</f>
        <v>0</v>
      </c>
      <c r="V1828" s="6" t="b">
        <f>AND(G1828="INPRG",K1828&gt;=7,K1828&lt;14)</f>
        <v>0</v>
      </c>
      <c r="W1828" s="7" t="b">
        <f>AND(G1828="INPRG",K1828&lt;7)</f>
        <v>0</v>
      </c>
    </row>
    <row r="1829" spans="1:23" ht="15.75" x14ac:dyDescent="0.25">
      <c r="A1829" s="8" t="s">
        <v>3436</v>
      </c>
      <c r="B1829" s="9" t="s">
        <v>1</v>
      </c>
      <c r="C1829" s="9" t="s">
        <v>2</v>
      </c>
      <c r="D1829" s="9" t="s">
        <v>587</v>
      </c>
      <c r="E1829" s="9" t="s">
        <v>662</v>
      </c>
      <c r="F1829" s="10">
        <v>42083.348437499997</v>
      </c>
      <c r="G1829" s="9" t="s">
        <v>4</v>
      </c>
      <c r="H1829" s="9" t="s">
        <v>238</v>
      </c>
      <c r="I1829" s="10">
        <v>42089.958333333336</v>
      </c>
      <c r="J1829" s="11">
        <f ca="1">TODAY()</f>
        <v>42790</v>
      </c>
      <c r="K1829" s="12">
        <f>IF(I1829&lt;&gt;0,(I1829-F1829)-1,(J1829-F1829)-1)</f>
        <v>5.609895833338669</v>
      </c>
      <c r="L1829" s="12" t="b">
        <f>IF(G1829="CAN",TRUE,FALSE)</f>
        <v>0</v>
      </c>
      <c r="M1829" s="13" t="b">
        <f>AND(G1829="CLOSE",K1829&lt;=28)</f>
        <v>1</v>
      </c>
      <c r="N1829" s="13" t="b">
        <f>AND(G1829="CLOSE",K1829&gt;28,K1829&lt;=56)</f>
        <v>0</v>
      </c>
      <c r="O1829" s="13" t="b">
        <f>AND(G1829="CLOSE",K1829&gt;56,K1829&lt;=84)</f>
        <v>0</v>
      </c>
      <c r="P1829" s="13" t="b">
        <f>AND(G1829="CLOSE",K1829&gt;84)</f>
        <v>0</v>
      </c>
      <c r="Q1829" s="13" t="b">
        <f>AND(G1829 = "INPRG",K1829&gt;84)</f>
        <v>0</v>
      </c>
      <c r="R1829" s="13" t="b">
        <f>AND(G1829 = "INPRG",K1829&gt;56,K1829&lt;=84)</f>
        <v>0</v>
      </c>
      <c r="S1829" s="13" t="b">
        <f>AND(G1829 = "INPRG",K1829&gt;28,K1829&lt;56)</f>
        <v>0</v>
      </c>
      <c r="T1829" s="13" t="b">
        <f>AND(G1829="INPRG",K1829&gt;=21,K1829&lt;28)</f>
        <v>0</v>
      </c>
      <c r="U1829" s="13" t="b">
        <f>AND(G1829="INPRG",K1829&gt;=14,K1829&lt;21)</f>
        <v>0</v>
      </c>
      <c r="V1829" s="13" t="b">
        <f>AND(G1829="INPRG",K1829&gt;=7,K1829&lt;14)</f>
        <v>0</v>
      </c>
      <c r="W1829" s="14" t="b">
        <f>AND(G1829="INPRG",K1829&lt;7)</f>
        <v>0</v>
      </c>
    </row>
    <row r="1830" spans="1:23" ht="15.75" x14ac:dyDescent="0.25">
      <c r="A1830" s="1" t="s">
        <v>3437</v>
      </c>
      <c r="B1830" s="2" t="s">
        <v>1</v>
      </c>
      <c r="C1830" s="2" t="s">
        <v>2</v>
      </c>
      <c r="D1830" s="2" t="s">
        <v>3438</v>
      </c>
      <c r="E1830" s="2" t="s">
        <v>3439</v>
      </c>
      <c r="F1830" s="3">
        <v>42083.348460648151</v>
      </c>
      <c r="G1830" s="2" t="s">
        <v>4</v>
      </c>
      <c r="H1830" s="2" t="s">
        <v>214</v>
      </c>
      <c r="I1830" s="3">
        <v>42091.958333333336</v>
      </c>
      <c r="J1830" s="4">
        <f ca="1">TODAY()</f>
        <v>42790</v>
      </c>
      <c r="K1830" s="5">
        <f>IF(I1830&lt;&gt;0,(I1830-F1830)-1,(J1830-F1830)-1)</f>
        <v>7.6098726851851097</v>
      </c>
      <c r="L1830" s="5" t="b">
        <f>IF(G1830="CAN",TRUE,FALSE)</f>
        <v>0</v>
      </c>
      <c r="M1830" s="6" t="b">
        <f>AND(G1830="CLOSE",K1830&lt;=28)</f>
        <v>1</v>
      </c>
      <c r="N1830" s="6" t="b">
        <f>AND(G1830="CLOSE",K1830&gt;28,K1830&lt;=56)</f>
        <v>0</v>
      </c>
      <c r="O1830" s="6" t="b">
        <f>AND(G1830="CLOSE",K1830&gt;56,K1830&lt;=84)</f>
        <v>0</v>
      </c>
      <c r="P1830" s="6" t="b">
        <f>AND(G1830="CLOSE",K1830&gt;84)</f>
        <v>0</v>
      </c>
      <c r="Q1830" s="6" t="b">
        <f>AND(G1830 = "INPRG",K1830&gt;84)</f>
        <v>0</v>
      </c>
      <c r="R1830" s="6" t="b">
        <f>AND(G1830 = "INPRG",K1830&gt;56,K1830&lt;=84)</f>
        <v>0</v>
      </c>
      <c r="S1830" s="6" t="b">
        <f>AND(G1830 = "INPRG",K1830&gt;28,K1830&lt;56)</f>
        <v>0</v>
      </c>
      <c r="T1830" s="6" t="b">
        <f>AND(G1830="INPRG",K1830&gt;=21,K1830&lt;28)</f>
        <v>0</v>
      </c>
      <c r="U1830" s="6" t="b">
        <f>AND(G1830="INPRG",K1830&gt;=14,K1830&lt;21)</f>
        <v>0</v>
      </c>
      <c r="V1830" s="6" t="b">
        <f>AND(G1830="INPRG",K1830&gt;=7,K1830&lt;14)</f>
        <v>0</v>
      </c>
      <c r="W1830" s="7" t="b">
        <f>AND(G1830="INPRG",K1830&lt;7)</f>
        <v>0</v>
      </c>
    </row>
    <row r="1831" spans="1:23" ht="15.75" x14ac:dyDescent="0.25">
      <c r="A1831" s="8" t="s">
        <v>3440</v>
      </c>
      <c r="B1831" s="9" t="s">
        <v>1</v>
      </c>
      <c r="C1831" s="9" t="s">
        <v>2</v>
      </c>
      <c r="D1831" s="9" t="s">
        <v>3372</v>
      </c>
      <c r="E1831" s="9" t="s">
        <v>3441</v>
      </c>
      <c r="F1831" s="10">
        <v>42083.348483796297</v>
      </c>
      <c r="G1831" s="9" t="s">
        <v>4</v>
      </c>
      <c r="H1831" s="9" t="s">
        <v>214</v>
      </c>
      <c r="I1831" s="10">
        <v>42091.958333333336</v>
      </c>
      <c r="J1831" s="11">
        <f ca="1">TODAY()</f>
        <v>42790</v>
      </c>
      <c r="K1831" s="12">
        <f>IF(I1831&lt;&gt;0,(I1831-F1831)-1,(J1831-F1831)-1)</f>
        <v>7.6098495370388264</v>
      </c>
      <c r="L1831" s="12" t="b">
        <f>IF(G1831="CAN",TRUE,FALSE)</f>
        <v>0</v>
      </c>
      <c r="M1831" s="13" t="b">
        <f>AND(G1831="CLOSE",K1831&lt;=28)</f>
        <v>1</v>
      </c>
      <c r="N1831" s="13" t="b">
        <f>AND(G1831="CLOSE",K1831&gt;28,K1831&lt;=56)</f>
        <v>0</v>
      </c>
      <c r="O1831" s="13" t="b">
        <f>AND(G1831="CLOSE",K1831&gt;56,K1831&lt;=84)</f>
        <v>0</v>
      </c>
      <c r="P1831" s="13" t="b">
        <f>AND(G1831="CLOSE",K1831&gt;84)</f>
        <v>0</v>
      </c>
      <c r="Q1831" s="13" t="b">
        <f>AND(G1831 = "INPRG",K1831&gt;84)</f>
        <v>0</v>
      </c>
      <c r="R1831" s="13" t="b">
        <f>AND(G1831 = "INPRG",K1831&gt;56,K1831&lt;=84)</f>
        <v>0</v>
      </c>
      <c r="S1831" s="13" t="b">
        <f>AND(G1831 = "INPRG",K1831&gt;28,K1831&lt;56)</f>
        <v>0</v>
      </c>
      <c r="T1831" s="13" t="b">
        <f>AND(G1831="INPRG",K1831&gt;=21,K1831&lt;28)</f>
        <v>0</v>
      </c>
      <c r="U1831" s="13" t="b">
        <f>AND(G1831="INPRG",K1831&gt;=14,K1831&lt;21)</f>
        <v>0</v>
      </c>
      <c r="V1831" s="13" t="b">
        <f>AND(G1831="INPRG",K1831&gt;=7,K1831&lt;14)</f>
        <v>0</v>
      </c>
      <c r="W1831" s="14" t="b">
        <f>AND(G1831="INPRG",K1831&lt;7)</f>
        <v>0</v>
      </c>
    </row>
    <row r="1832" spans="1:23" ht="15.75" x14ac:dyDescent="0.25">
      <c r="A1832" s="1" t="s">
        <v>3442</v>
      </c>
      <c r="B1832" s="2" t="s">
        <v>1</v>
      </c>
      <c r="C1832" s="2" t="s">
        <v>2</v>
      </c>
      <c r="D1832" s="2" t="s">
        <v>3438</v>
      </c>
      <c r="E1832" s="2" t="s">
        <v>3443</v>
      </c>
      <c r="F1832" s="3">
        <v>42083.348495370374</v>
      </c>
      <c r="G1832" s="2" t="s">
        <v>4</v>
      </c>
      <c r="H1832" s="2" t="s">
        <v>214</v>
      </c>
      <c r="I1832" s="3">
        <v>42091.958333333336</v>
      </c>
      <c r="J1832" s="4">
        <f ca="1">TODAY()</f>
        <v>42790</v>
      </c>
      <c r="K1832" s="5">
        <f>IF(I1832&lt;&gt;0,(I1832-F1832)-1,(J1832-F1832)-1)</f>
        <v>7.6098379629620467</v>
      </c>
      <c r="L1832" s="5" t="b">
        <f>IF(G1832="CAN",TRUE,FALSE)</f>
        <v>0</v>
      </c>
      <c r="M1832" s="6" t="b">
        <f>AND(G1832="CLOSE",K1832&lt;=28)</f>
        <v>1</v>
      </c>
      <c r="N1832" s="6" t="b">
        <f>AND(G1832="CLOSE",K1832&gt;28,K1832&lt;=56)</f>
        <v>0</v>
      </c>
      <c r="O1832" s="6" t="b">
        <f>AND(G1832="CLOSE",K1832&gt;56,K1832&lt;=84)</f>
        <v>0</v>
      </c>
      <c r="P1832" s="6" t="b">
        <f>AND(G1832="CLOSE",K1832&gt;84)</f>
        <v>0</v>
      </c>
      <c r="Q1832" s="6" t="b">
        <f>AND(G1832 = "INPRG",K1832&gt;84)</f>
        <v>0</v>
      </c>
      <c r="R1832" s="6" t="b">
        <f>AND(G1832 = "INPRG",K1832&gt;56,K1832&lt;=84)</f>
        <v>0</v>
      </c>
      <c r="S1832" s="6" t="b">
        <f>AND(G1832 = "INPRG",K1832&gt;28,K1832&lt;56)</f>
        <v>0</v>
      </c>
      <c r="T1832" s="6" t="b">
        <f>AND(G1832="INPRG",K1832&gt;=21,K1832&lt;28)</f>
        <v>0</v>
      </c>
      <c r="U1832" s="6" t="b">
        <f>AND(G1832="INPRG",K1832&gt;=14,K1832&lt;21)</f>
        <v>0</v>
      </c>
      <c r="V1832" s="6" t="b">
        <f>AND(G1832="INPRG",K1832&gt;=7,K1832&lt;14)</f>
        <v>0</v>
      </c>
      <c r="W1832" s="7" t="b">
        <f>AND(G1832="INPRG",K1832&lt;7)</f>
        <v>0</v>
      </c>
    </row>
    <row r="1833" spans="1:23" ht="15.75" x14ac:dyDescent="0.25">
      <c r="A1833" s="8" t="s">
        <v>3444</v>
      </c>
      <c r="B1833" s="9" t="s">
        <v>1</v>
      </c>
      <c r="C1833" s="9" t="s">
        <v>2</v>
      </c>
      <c r="D1833" s="9" t="s">
        <v>681</v>
      </c>
      <c r="E1833" s="9" t="s">
        <v>441</v>
      </c>
      <c r="F1833" s="10">
        <v>42083.348645833335</v>
      </c>
      <c r="G1833" s="9" t="s">
        <v>4</v>
      </c>
      <c r="H1833" s="9" t="s">
        <v>443</v>
      </c>
      <c r="I1833" s="10">
        <v>42091.958333333336</v>
      </c>
      <c r="J1833" s="11">
        <f ca="1">TODAY()</f>
        <v>42790</v>
      </c>
      <c r="K1833" s="12">
        <f>IF(I1833&lt;&gt;0,(I1833-F1833)-1,(J1833-F1833)-1)</f>
        <v>7.609687500000291</v>
      </c>
      <c r="L1833" s="12" t="b">
        <f>IF(G1833="CAN",TRUE,FALSE)</f>
        <v>0</v>
      </c>
      <c r="M1833" s="13" t="b">
        <f>AND(G1833="CLOSE",K1833&lt;=28)</f>
        <v>1</v>
      </c>
      <c r="N1833" s="13" t="b">
        <f>AND(G1833="CLOSE",K1833&gt;28,K1833&lt;=56)</f>
        <v>0</v>
      </c>
      <c r="O1833" s="13" t="b">
        <f>AND(G1833="CLOSE",K1833&gt;56,K1833&lt;=84)</f>
        <v>0</v>
      </c>
      <c r="P1833" s="13" t="b">
        <f>AND(G1833="CLOSE",K1833&gt;84)</f>
        <v>0</v>
      </c>
      <c r="Q1833" s="13" t="b">
        <f>AND(G1833 = "INPRG",K1833&gt;84)</f>
        <v>0</v>
      </c>
      <c r="R1833" s="13" t="b">
        <f>AND(G1833 = "INPRG",K1833&gt;56,K1833&lt;=84)</f>
        <v>0</v>
      </c>
      <c r="S1833" s="13" t="b">
        <f>AND(G1833 = "INPRG",K1833&gt;28,K1833&lt;56)</f>
        <v>0</v>
      </c>
      <c r="T1833" s="13" t="b">
        <f>AND(G1833="INPRG",K1833&gt;=21,K1833&lt;28)</f>
        <v>0</v>
      </c>
      <c r="U1833" s="13" t="b">
        <f>AND(G1833="INPRG",K1833&gt;=14,K1833&lt;21)</f>
        <v>0</v>
      </c>
      <c r="V1833" s="13" t="b">
        <f>AND(G1833="INPRG",K1833&gt;=7,K1833&lt;14)</f>
        <v>0</v>
      </c>
      <c r="W1833" s="14" t="b">
        <f>AND(G1833="INPRG",K1833&lt;7)</f>
        <v>0</v>
      </c>
    </row>
    <row r="1834" spans="1:23" ht="15.75" x14ac:dyDescent="0.25">
      <c r="A1834" s="1" t="s">
        <v>3445</v>
      </c>
      <c r="B1834" s="2" t="s">
        <v>1</v>
      </c>
      <c r="C1834" s="2" t="s">
        <v>21</v>
      </c>
      <c r="D1834" s="2" t="s">
        <v>669</v>
      </c>
      <c r="E1834" s="2" t="s">
        <v>1193</v>
      </c>
      <c r="F1834" s="3">
        <v>42083.348692129628</v>
      </c>
      <c r="G1834" s="2" t="s">
        <v>4</v>
      </c>
      <c r="H1834" s="2" t="s">
        <v>214</v>
      </c>
      <c r="I1834" s="3">
        <v>42089.958333333336</v>
      </c>
      <c r="J1834" s="4">
        <f ca="1">TODAY()</f>
        <v>42790</v>
      </c>
      <c r="K1834" s="5">
        <f>IF(I1834&lt;&gt;0,(I1834-F1834)-1,(J1834-F1834)-1)</f>
        <v>5.6096412037077243</v>
      </c>
      <c r="L1834" s="5" t="b">
        <f>IF(G1834="CAN",TRUE,FALSE)</f>
        <v>0</v>
      </c>
      <c r="M1834" s="6" t="b">
        <f>AND(G1834="CLOSE",K1834&lt;=28)</f>
        <v>1</v>
      </c>
      <c r="N1834" s="6" t="b">
        <f>AND(G1834="CLOSE",K1834&gt;28,K1834&lt;=56)</f>
        <v>0</v>
      </c>
      <c r="O1834" s="6" t="b">
        <f>AND(G1834="CLOSE",K1834&gt;56,K1834&lt;=84)</f>
        <v>0</v>
      </c>
      <c r="P1834" s="6" t="b">
        <f>AND(G1834="CLOSE",K1834&gt;84)</f>
        <v>0</v>
      </c>
      <c r="Q1834" s="6" t="b">
        <f>AND(G1834 = "INPRG",K1834&gt;84)</f>
        <v>0</v>
      </c>
      <c r="R1834" s="6" t="b">
        <f>AND(G1834 = "INPRG",K1834&gt;56,K1834&lt;=84)</f>
        <v>0</v>
      </c>
      <c r="S1834" s="6" t="b">
        <f>AND(G1834 = "INPRG",K1834&gt;28,K1834&lt;56)</f>
        <v>0</v>
      </c>
      <c r="T1834" s="6" t="b">
        <f>AND(G1834="INPRG",K1834&gt;=21,K1834&lt;28)</f>
        <v>0</v>
      </c>
      <c r="U1834" s="6" t="b">
        <f>AND(G1834="INPRG",K1834&gt;=14,K1834&lt;21)</f>
        <v>0</v>
      </c>
      <c r="V1834" s="6" t="b">
        <f>AND(G1834="INPRG",K1834&gt;=7,K1834&lt;14)</f>
        <v>0</v>
      </c>
      <c r="W1834" s="7" t="b">
        <f>AND(G1834="INPRG",K1834&lt;7)</f>
        <v>0</v>
      </c>
    </row>
    <row r="1835" spans="1:23" ht="15.75" x14ac:dyDescent="0.25">
      <c r="A1835" s="8" t="s">
        <v>3446</v>
      </c>
      <c r="B1835" s="9" t="s">
        <v>1</v>
      </c>
      <c r="C1835" s="9" t="s">
        <v>21</v>
      </c>
      <c r="D1835" s="9" t="s">
        <v>669</v>
      </c>
      <c r="E1835" s="9" t="s">
        <v>1625</v>
      </c>
      <c r="F1835" s="10">
        <v>42083.348703703705</v>
      </c>
      <c r="G1835" s="9" t="s">
        <v>4</v>
      </c>
      <c r="H1835" s="9" t="s">
        <v>688</v>
      </c>
      <c r="I1835" s="10">
        <v>42089.958333333336</v>
      </c>
      <c r="J1835" s="11">
        <f ca="1">TODAY()</f>
        <v>42790</v>
      </c>
      <c r="K1835" s="12">
        <f>IF(I1835&lt;&gt;0,(I1835-F1835)-1,(J1835-F1835)-1)</f>
        <v>5.6096296296309447</v>
      </c>
      <c r="L1835" s="12" t="b">
        <f>IF(G1835="CAN",TRUE,FALSE)</f>
        <v>0</v>
      </c>
      <c r="M1835" s="13" t="b">
        <f>AND(G1835="CLOSE",K1835&lt;=28)</f>
        <v>1</v>
      </c>
      <c r="N1835" s="13" t="b">
        <f>AND(G1835="CLOSE",K1835&gt;28,K1835&lt;=56)</f>
        <v>0</v>
      </c>
      <c r="O1835" s="13" t="b">
        <f>AND(G1835="CLOSE",K1835&gt;56,K1835&lt;=84)</f>
        <v>0</v>
      </c>
      <c r="P1835" s="13" t="b">
        <f>AND(G1835="CLOSE",K1835&gt;84)</f>
        <v>0</v>
      </c>
      <c r="Q1835" s="13" t="b">
        <f>AND(G1835 = "INPRG",K1835&gt;84)</f>
        <v>0</v>
      </c>
      <c r="R1835" s="13" t="b">
        <f>AND(G1835 = "INPRG",K1835&gt;56,K1835&lt;=84)</f>
        <v>0</v>
      </c>
      <c r="S1835" s="13" t="b">
        <f>AND(G1835 = "INPRG",K1835&gt;28,K1835&lt;56)</f>
        <v>0</v>
      </c>
      <c r="T1835" s="13" t="b">
        <f>AND(G1835="INPRG",K1835&gt;=21,K1835&lt;28)</f>
        <v>0</v>
      </c>
      <c r="U1835" s="13" t="b">
        <f>AND(G1835="INPRG",K1835&gt;=14,K1835&lt;21)</f>
        <v>0</v>
      </c>
      <c r="V1835" s="13" t="b">
        <f>AND(G1835="INPRG",K1835&gt;=7,K1835&lt;14)</f>
        <v>0</v>
      </c>
      <c r="W1835" s="14" t="b">
        <f>AND(G1835="INPRG",K1835&lt;7)</f>
        <v>0</v>
      </c>
    </row>
    <row r="1836" spans="1:23" ht="15.75" x14ac:dyDescent="0.25">
      <c r="A1836" s="1" t="s">
        <v>3447</v>
      </c>
      <c r="B1836" s="2" t="s">
        <v>1</v>
      </c>
      <c r="C1836" s="2" t="s">
        <v>21</v>
      </c>
      <c r="D1836" s="2" t="s">
        <v>669</v>
      </c>
      <c r="E1836" s="2" t="s">
        <v>1627</v>
      </c>
      <c r="F1836" s="3">
        <v>42083.348726851851</v>
      </c>
      <c r="G1836" s="2" t="s">
        <v>4</v>
      </c>
      <c r="H1836" s="2" t="s">
        <v>688</v>
      </c>
      <c r="I1836" s="3">
        <v>42089.958333333336</v>
      </c>
      <c r="J1836" s="4">
        <f ca="1">TODAY()</f>
        <v>42790</v>
      </c>
      <c r="K1836" s="5">
        <f>IF(I1836&lt;&gt;0,(I1836-F1836)-1,(J1836-F1836)-1)</f>
        <v>5.6096064814846613</v>
      </c>
      <c r="L1836" s="5" t="b">
        <f>IF(G1836="CAN",TRUE,FALSE)</f>
        <v>0</v>
      </c>
      <c r="M1836" s="6" t="b">
        <f>AND(G1836="CLOSE",K1836&lt;=28)</f>
        <v>1</v>
      </c>
      <c r="N1836" s="6" t="b">
        <f>AND(G1836="CLOSE",K1836&gt;28,K1836&lt;=56)</f>
        <v>0</v>
      </c>
      <c r="O1836" s="6" t="b">
        <f>AND(G1836="CLOSE",K1836&gt;56,K1836&lt;=84)</f>
        <v>0</v>
      </c>
      <c r="P1836" s="6" t="b">
        <f>AND(G1836="CLOSE",K1836&gt;84)</f>
        <v>0</v>
      </c>
      <c r="Q1836" s="6" t="b">
        <f>AND(G1836 = "INPRG",K1836&gt;84)</f>
        <v>0</v>
      </c>
      <c r="R1836" s="6" t="b">
        <f>AND(G1836 = "INPRG",K1836&gt;56,K1836&lt;=84)</f>
        <v>0</v>
      </c>
      <c r="S1836" s="6" t="b">
        <f>AND(G1836 = "INPRG",K1836&gt;28,K1836&lt;56)</f>
        <v>0</v>
      </c>
      <c r="T1836" s="6" t="b">
        <f>AND(G1836="INPRG",K1836&gt;=21,K1836&lt;28)</f>
        <v>0</v>
      </c>
      <c r="U1836" s="6" t="b">
        <f>AND(G1836="INPRG",K1836&gt;=14,K1836&lt;21)</f>
        <v>0</v>
      </c>
      <c r="V1836" s="6" t="b">
        <f>AND(G1836="INPRG",K1836&gt;=7,K1836&lt;14)</f>
        <v>0</v>
      </c>
      <c r="W1836" s="7" t="b">
        <f>AND(G1836="INPRG",K1836&lt;7)</f>
        <v>0</v>
      </c>
    </row>
    <row r="1837" spans="1:23" ht="15.75" x14ac:dyDescent="0.25">
      <c r="A1837" s="8" t="s">
        <v>3448</v>
      </c>
      <c r="B1837" s="9" t="s">
        <v>1</v>
      </c>
      <c r="C1837" s="9" t="s">
        <v>21</v>
      </c>
      <c r="D1837" s="9" t="s">
        <v>669</v>
      </c>
      <c r="E1837" s="9" t="s">
        <v>1629</v>
      </c>
      <c r="F1837" s="10">
        <v>42083.348749999997</v>
      </c>
      <c r="G1837" s="9" t="s">
        <v>4</v>
      </c>
      <c r="H1837" s="9" t="s">
        <v>688</v>
      </c>
      <c r="I1837" s="10">
        <v>42089.958333333336</v>
      </c>
      <c r="J1837" s="11">
        <f ca="1">TODAY()</f>
        <v>42790</v>
      </c>
      <c r="K1837" s="12">
        <f>IF(I1837&lt;&gt;0,(I1837-F1837)-1,(J1837-F1837)-1)</f>
        <v>5.609583333338378</v>
      </c>
      <c r="L1837" s="12" t="b">
        <f>IF(G1837="CAN",TRUE,FALSE)</f>
        <v>0</v>
      </c>
      <c r="M1837" s="13" t="b">
        <f>AND(G1837="CLOSE",K1837&lt;=28)</f>
        <v>1</v>
      </c>
      <c r="N1837" s="13" t="b">
        <f>AND(G1837="CLOSE",K1837&gt;28,K1837&lt;=56)</f>
        <v>0</v>
      </c>
      <c r="O1837" s="13" t="b">
        <f>AND(G1837="CLOSE",K1837&gt;56,K1837&lt;=84)</f>
        <v>0</v>
      </c>
      <c r="P1837" s="13" t="b">
        <f>AND(G1837="CLOSE",K1837&gt;84)</f>
        <v>0</v>
      </c>
      <c r="Q1837" s="13" t="b">
        <f>AND(G1837 = "INPRG",K1837&gt;84)</f>
        <v>0</v>
      </c>
      <c r="R1837" s="13" t="b">
        <f>AND(G1837 = "INPRG",K1837&gt;56,K1837&lt;=84)</f>
        <v>0</v>
      </c>
      <c r="S1837" s="13" t="b">
        <f>AND(G1837 = "INPRG",K1837&gt;28,K1837&lt;56)</f>
        <v>0</v>
      </c>
      <c r="T1837" s="13" t="b">
        <f>AND(G1837="INPRG",K1837&gt;=21,K1837&lt;28)</f>
        <v>0</v>
      </c>
      <c r="U1837" s="13" t="b">
        <f>AND(G1837="INPRG",K1837&gt;=14,K1837&lt;21)</f>
        <v>0</v>
      </c>
      <c r="V1837" s="13" t="b">
        <f>AND(G1837="INPRG",K1837&gt;=7,K1837&lt;14)</f>
        <v>0</v>
      </c>
      <c r="W1837" s="14" t="b">
        <f>AND(G1837="INPRG",K1837&lt;7)</f>
        <v>0</v>
      </c>
    </row>
    <row r="1838" spans="1:23" ht="15.75" x14ac:dyDescent="0.25">
      <c r="A1838" s="1" t="s">
        <v>3449</v>
      </c>
      <c r="B1838" s="2" t="s">
        <v>1</v>
      </c>
      <c r="C1838" s="2" t="s">
        <v>21</v>
      </c>
      <c r="D1838" s="2" t="s">
        <v>669</v>
      </c>
      <c r="E1838" s="2" t="s">
        <v>1631</v>
      </c>
      <c r="F1838" s="3">
        <v>42083.348773148151</v>
      </c>
      <c r="G1838" s="2" t="s">
        <v>4</v>
      </c>
      <c r="H1838" s="2" t="s">
        <v>688</v>
      </c>
      <c r="I1838" s="3">
        <v>42089.958333333336</v>
      </c>
      <c r="J1838" s="4">
        <f ca="1">TODAY()</f>
        <v>42790</v>
      </c>
      <c r="K1838" s="5">
        <f>IF(I1838&lt;&gt;0,(I1838-F1838)-1,(J1838-F1838)-1)</f>
        <v>5.6095601851848187</v>
      </c>
      <c r="L1838" s="5" t="b">
        <f>IF(G1838="CAN",TRUE,FALSE)</f>
        <v>0</v>
      </c>
      <c r="M1838" s="6" t="b">
        <f>AND(G1838="CLOSE",K1838&lt;=28)</f>
        <v>1</v>
      </c>
      <c r="N1838" s="6" t="b">
        <f>AND(G1838="CLOSE",K1838&gt;28,K1838&lt;=56)</f>
        <v>0</v>
      </c>
      <c r="O1838" s="6" t="b">
        <f>AND(G1838="CLOSE",K1838&gt;56,K1838&lt;=84)</f>
        <v>0</v>
      </c>
      <c r="P1838" s="6" t="b">
        <f>AND(G1838="CLOSE",K1838&gt;84)</f>
        <v>0</v>
      </c>
      <c r="Q1838" s="6" t="b">
        <f>AND(G1838 = "INPRG",K1838&gt;84)</f>
        <v>0</v>
      </c>
      <c r="R1838" s="6" t="b">
        <f>AND(G1838 = "INPRG",K1838&gt;56,K1838&lt;=84)</f>
        <v>0</v>
      </c>
      <c r="S1838" s="6" t="b">
        <f>AND(G1838 = "INPRG",K1838&gt;28,K1838&lt;56)</f>
        <v>0</v>
      </c>
      <c r="T1838" s="6" t="b">
        <f>AND(G1838="INPRG",K1838&gt;=21,K1838&lt;28)</f>
        <v>0</v>
      </c>
      <c r="U1838" s="6" t="b">
        <f>AND(G1838="INPRG",K1838&gt;=14,K1838&lt;21)</f>
        <v>0</v>
      </c>
      <c r="V1838" s="6" t="b">
        <f>AND(G1838="INPRG",K1838&gt;=7,K1838&lt;14)</f>
        <v>0</v>
      </c>
      <c r="W1838" s="7" t="b">
        <f>AND(G1838="INPRG",K1838&lt;7)</f>
        <v>0</v>
      </c>
    </row>
    <row r="1839" spans="1:23" ht="15.75" x14ac:dyDescent="0.25">
      <c r="A1839" s="8" t="s">
        <v>3450</v>
      </c>
      <c r="B1839" s="9" t="s">
        <v>1</v>
      </c>
      <c r="C1839" s="9" t="s">
        <v>21</v>
      </c>
      <c r="D1839" s="9" t="s">
        <v>669</v>
      </c>
      <c r="E1839" s="9" t="s">
        <v>1633</v>
      </c>
      <c r="F1839" s="10">
        <v>42083.348796296297</v>
      </c>
      <c r="G1839" s="9" t="s">
        <v>4</v>
      </c>
      <c r="H1839" s="9" t="s">
        <v>688</v>
      </c>
      <c r="I1839" s="10">
        <v>42089.958333333336</v>
      </c>
      <c r="J1839" s="11">
        <f ca="1">TODAY()</f>
        <v>42790</v>
      </c>
      <c r="K1839" s="12">
        <f>IF(I1839&lt;&gt;0,(I1839-F1839)-1,(J1839-F1839)-1)</f>
        <v>5.6095370370385353</v>
      </c>
      <c r="L1839" s="12" t="b">
        <f>IF(G1839="CAN",TRUE,FALSE)</f>
        <v>0</v>
      </c>
      <c r="M1839" s="13" t="b">
        <f>AND(G1839="CLOSE",K1839&lt;=28)</f>
        <v>1</v>
      </c>
      <c r="N1839" s="13" t="b">
        <f>AND(G1839="CLOSE",K1839&gt;28,K1839&lt;=56)</f>
        <v>0</v>
      </c>
      <c r="O1839" s="13" t="b">
        <f>AND(G1839="CLOSE",K1839&gt;56,K1839&lt;=84)</f>
        <v>0</v>
      </c>
      <c r="P1839" s="13" t="b">
        <f>AND(G1839="CLOSE",K1839&gt;84)</f>
        <v>0</v>
      </c>
      <c r="Q1839" s="13" t="b">
        <f>AND(G1839 = "INPRG",K1839&gt;84)</f>
        <v>0</v>
      </c>
      <c r="R1839" s="13" t="b">
        <f>AND(G1839 = "INPRG",K1839&gt;56,K1839&lt;=84)</f>
        <v>0</v>
      </c>
      <c r="S1839" s="13" t="b">
        <f>AND(G1839 = "INPRG",K1839&gt;28,K1839&lt;56)</f>
        <v>0</v>
      </c>
      <c r="T1839" s="13" t="b">
        <f>AND(G1839="INPRG",K1839&gt;=21,K1839&lt;28)</f>
        <v>0</v>
      </c>
      <c r="U1839" s="13" t="b">
        <f>AND(G1839="INPRG",K1839&gt;=14,K1839&lt;21)</f>
        <v>0</v>
      </c>
      <c r="V1839" s="13" t="b">
        <f>AND(G1839="INPRG",K1839&gt;=7,K1839&lt;14)</f>
        <v>0</v>
      </c>
      <c r="W1839" s="14" t="b">
        <f>AND(G1839="INPRG",K1839&lt;7)</f>
        <v>0</v>
      </c>
    </row>
    <row r="1840" spans="1:23" ht="15.75" x14ac:dyDescent="0.25">
      <c r="A1840" s="1" t="s">
        <v>3451</v>
      </c>
      <c r="B1840" s="2" t="s">
        <v>1</v>
      </c>
      <c r="C1840" s="2" t="s">
        <v>21</v>
      </c>
      <c r="D1840" s="2" t="s">
        <v>669</v>
      </c>
      <c r="E1840" s="2" t="s">
        <v>1635</v>
      </c>
      <c r="F1840" s="3">
        <v>42083.348819444444</v>
      </c>
      <c r="G1840" s="2" t="s">
        <v>4</v>
      </c>
      <c r="H1840" s="2" t="s">
        <v>238</v>
      </c>
      <c r="I1840" s="3">
        <v>42090.958333333336</v>
      </c>
      <c r="J1840" s="4">
        <f ca="1">TODAY()</f>
        <v>42790</v>
      </c>
      <c r="K1840" s="5">
        <f>IF(I1840&lt;&gt;0,(I1840-F1840)-1,(J1840-F1840)-1)</f>
        <v>6.609513888892252</v>
      </c>
      <c r="L1840" s="5" t="b">
        <f>IF(G1840="CAN",TRUE,FALSE)</f>
        <v>0</v>
      </c>
      <c r="M1840" s="6" t="b">
        <f>AND(G1840="CLOSE",K1840&lt;=28)</f>
        <v>1</v>
      </c>
      <c r="N1840" s="6" t="b">
        <f>AND(G1840="CLOSE",K1840&gt;28,K1840&lt;=56)</f>
        <v>0</v>
      </c>
      <c r="O1840" s="6" t="b">
        <f>AND(G1840="CLOSE",K1840&gt;56,K1840&lt;=84)</f>
        <v>0</v>
      </c>
      <c r="P1840" s="6" t="b">
        <f>AND(G1840="CLOSE",K1840&gt;84)</f>
        <v>0</v>
      </c>
      <c r="Q1840" s="6" t="b">
        <f>AND(G1840 = "INPRG",K1840&gt;84)</f>
        <v>0</v>
      </c>
      <c r="R1840" s="6" t="b">
        <f>AND(G1840 = "INPRG",K1840&gt;56,K1840&lt;=84)</f>
        <v>0</v>
      </c>
      <c r="S1840" s="6" t="b">
        <f>AND(G1840 = "INPRG",K1840&gt;28,K1840&lt;56)</f>
        <v>0</v>
      </c>
      <c r="T1840" s="6" t="b">
        <f>AND(G1840="INPRG",K1840&gt;=21,K1840&lt;28)</f>
        <v>0</v>
      </c>
      <c r="U1840" s="6" t="b">
        <f>AND(G1840="INPRG",K1840&gt;=14,K1840&lt;21)</f>
        <v>0</v>
      </c>
      <c r="V1840" s="6" t="b">
        <f>AND(G1840="INPRG",K1840&gt;=7,K1840&lt;14)</f>
        <v>0</v>
      </c>
      <c r="W1840" s="7" t="b">
        <f>AND(G1840="INPRG",K1840&lt;7)</f>
        <v>0</v>
      </c>
    </row>
    <row r="1841" spans="1:23" ht="15.75" x14ac:dyDescent="0.25">
      <c r="A1841" s="8" t="s">
        <v>3452</v>
      </c>
      <c r="B1841" s="9" t="s">
        <v>1</v>
      </c>
      <c r="C1841" s="9" t="s">
        <v>21</v>
      </c>
      <c r="D1841" s="9" t="s">
        <v>669</v>
      </c>
      <c r="E1841" s="9" t="s">
        <v>1637</v>
      </c>
      <c r="F1841" s="10">
        <v>42083.34883101852</v>
      </c>
      <c r="G1841" s="9" t="s">
        <v>4</v>
      </c>
      <c r="H1841" s="9" t="s">
        <v>688</v>
      </c>
      <c r="I1841" s="10">
        <v>42089.958333333336</v>
      </c>
      <c r="J1841" s="11">
        <f ca="1">TODAY()</f>
        <v>42790</v>
      </c>
      <c r="K1841" s="12">
        <f>IF(I1841&lt;&gt;0,(I1841-F1841)-1,(J1841-F1841)-1)</f>
        <v>5.6095023148154723</v>
      </c>
      <c r="L1841" s="12" t="b">
        <f>IF(G1841="CAN",TRUE,FALSE)</f>
        <v>0</v>
      </c>
      <c r="M1841" s="13" t="b">
        <f>AND(G1841="CLOSE",K1841&lt;=28)</f>
        <v>1</v>
      </c>
      <c r="N1841" s="13" t="b">
        <f>AND(G1841="CLOSE",K1841&gt;28,K1841&lt;=56)</f>
        <v>0</v>
      </c>
      <c r="O1841" s="13" t="b">
        <f>AND(G1841="CLOSE",K1841&gt;56,K1841&lt;=84)</f>
        <v>0</v>
      </c>
      <c r="P1841" s="13" t="b">
        <f>AND(G1841="CLOSE",K1841&gt;84)</f>
        <v>0</v>
      </c>
      <c r="Q1841" s="13" t="b">
        <f>AND(G1841 = "INPRG",K1841&gt;84)</f>
        <v>0</v>
      </c>
      <c r="R1841" s="13" t="b">
        <f>AND(G1841 = "INPRG",K1841&gt;56,K1841&lt;=84)</f>
        <v>0</v>
      </c>
      <c r="S1841" s="13" t="b">
        <f>AND(G1841 = "INPRG",K1841&gt;28,K1841&lt;56)</f>
        <v>0</v>
      </c>
      <c r="T1841" s="13" t="b">
        <f>AND(G1841="INPRG",K1841&gt;=21,K1841&lt;28)</f>
        <v>0</v>
      </c>
      <c r="U1841" s="13" t="b">
        <f>AND(G1841="INPRG",K1841&gt;=14,K1841&lt;21)</f>
        <v>0</v>
      </c>
      <c r="V1841" s="13" t="b">
        <f>AND(G1841="INPRG",K1841&gt;=7,K1841&lt;14)</f>
        <v>0</v>
      </c>
      <c r="W1841" s="14" t="b">
        <f>AND(G1841="INPRG",K1841&lt;7)</f>
        <v>0</v>
      </c>
    </row>
    <row r="1842" spans="1:23" ht="15.75" x14ac:dyDescent="0.25">
      <c r="A1842" s="1" t="s">
        <v>3453</v>
      </c>
      <c r="B1842" s="2" t="s">
        <v>1</v>
      </c>
      <c r="C1842" s="2" t="s">
        <v>21</v>
      </c>
      <c r="D1842" s="2" t="s">
        <v>669</v>
      </c>
      <c r="E1842" s="2" t="s">
        <v>1639</v>
      </c>
      <c r="F1842" s="3">
        <v>42083.348854166667</v>
      </c>
      <c r="G1842" s="2" t="s">
        <v>4</v>
      </c>
      <c r="H1842" s="2" t="s">
        <v>688</v>
      </c>
      <c r="I1842" s="3">
        <v>42089.958333333336</v>
      </c>
      <c r="J1842" s="4">
        <f ca="1">TODAY()</f>
        <v>42790</v>
      </c>
      <c r="K1842" s="5">
        <f>IF(I1842&lt;&gt;0,(I1842-F1842)-1,(J1842-F1842)-1)</f>
        <v>5.609479166669189</v>
      </c>
      <c r="L1842" s="5" t="b">
        <f>IF(G1842="CAN",TRUE,FALSE)</f>
        <v>0</v>
      </c>
      <c r="M1842" s="6" t="b">
        <f>AND(G1842="CLOSE",K1842&lt;=28)</f>
        <v>1</v>
      </c>
      <c r="N1842" s="6" t="b">
        <f>AND(G1842="CLOSE",K1842&gt;28,K1842&lt;=56)</f>
        <v>0</v>
      </c>
      <c r="O1842" s="6" t="b">
        <f>AND(G1842="CLOSE",K1842&gt;56,K1842&lt;=84)</f>
        <v>0</v>
      </c>
      <c r="P1842" s="6" t="b">
        <f>AND(G1842="CLOSE",K1842&gt;84)</f>
        <v>0</v>
      </c>
      <c r="Q1842" s="6" t="b">
        <f>AND(G1842 = "INPRG",K1842&gt;84)</f>
        <v>0</v>
      </c>
      <c r="R1842" s="6" t="b">
        <f>AND(G1842 = "INPRG",K1842&gt;56,K1842&lt;=84)</f>
        <v>0</v>
      </c>
      <c r="S1842" s="6" t="b">
        <f>AND(G1842 = "INPRG",K1842&gt;28,K1842&lt;56)</f>
        <v>0</v>
      </c>
      <c r="T1842" s="6" t="b">
        <f>AND(G1842="INPRG",K1842&gt;=21,K1842&lt;28)</f>
        <v>0</v>
      </c>
      <c r="U1842" s="6" t="b">
        <f>AND(G1842="INPRG",K1842&gt;=14,K1842&lt;21)</f>
        <v>0</v>
      </c>
      <c r="V1842" s="6" t="b">
        <f>AND(G1842="INPRG",K1842&gt;=7,K1842&lt;14)</f>
        <v>0</v>
      </c>
      <c r="W1842" s="7" t="b">
        <f>AND(G1842="INPRG",K1842&lt;7)</f>
        <v>0</v>
      </c>
    </row>
    <row r="1843" spans="1:23" ht="15.75" x14ac:dyDescent="0.25">
      <c r="A1843" s="8" t="s">
        <v>3454</v>
      </c>
      <c r="B1843" s="9" t="s">
        <v>1</v>
      </c>
      <c r="C1843" s="9" t="s">
        <v>21</v>
      </c>
      <c r="D1843" s="9" t="s">
        <v>669</v>
      </c>
      <c r="E1843" s="9" t="s">
        <v>1641</v>
      </c>
      <c r="F1843" s="10">
        <v>42083.348877314813</v>
      </c>
      <c r="G1843" s="9" t="s">
        <v>4</v>
      </c>
      <c r="H1843" s="9" t="s">
        <v>688</v>
      </c>
      <c r="I1843" s="10">
        <v>42089.958333333336</v>
      </c>
      <c r="J1843" s="11">
        <f ca="1">TODAY()</f>
        <v>42790</v>
      </c>
      <c r="K1843" s="12">
        <f>IF(I1843&lt;&gt;0,(I1843-F1843)-1,(J1843-F1843)-1)</f>
        <v>5.6094560185229057</v>
      </c>
      <c r="L1843" s="12" t="b">
        <f>IF(G1843="CAN",TRUE,FALSE)</f>
        <v>0</v>
      </c>
      <c r="M1843" s="13" t="b">
        <f>AND(G1843="CLOSE",K1843&lt;=28)</f>
        <v>1</v>
      </c>
      <c r="N1843" s="13" t="b">
        <f>AND(G1843="CLOSE",K1843&gt;28,K1843&lt;=56)</f>
        <v>0</v>
      </c>
      <c r="O1843" s="13" t="b">
        <f>AND(G1843="CLOSE",K1843&gt;56,K1843&lt;=84)</f>
        <v>0</v>
      </c>
      <c r="P1843" s="13" t="b">
        <f>AND(G1843="CLOSE",K1843&gt;84)</f>
        <v>0</v>
      </c>
      <c r="Q1843" s="13" t="b">
        <f>AND(G1843 = "INPRG",K1843&gt;84)</f>
        <v>0</v>
      </c>
      <c r="R1843" s="13" t="b">
        <f>AND(G1843 = "INPRG",K1843&gt;56,K1843&lt;=84)</f>
        <v>0</v>
      </c>
      <c r="S1843" s="13" t="b">
        <f>AND(G1843 = "INPRG",K1843&gt;28,K1843&lt;56)</f>
        <v>0</v>
      </c>
      <c r="T1843" s="13" t="b">
        <f>AND(G1843="INPRG",K1843&gt;=21,K1843&lt;28)</f>
        <v>0</v>
      </c>
      <c r="U1843" s="13" t="b">
        <f>AND(G1843="INPRG",K1843&gt;=14,K1843&lt;21)</f>
        <v>0</v>
      </c>
      <c r="V1843" s="13" t="b">
        <f>AND(G1843="INPRG",K1843&gt;=7,K1843&lt;14)</f>
        <v>0</v>
      </c>
      <c r="W1843" s="14" t="b">
        <f>AND(G1843="INPRG",K1843&lt;7)</f>
        <v>0</v>
      </c>
    </row>
    <row r="1844" spans="1:23" ht="15.75" x14ac:dyDescent="0.25">
      <c r="A1844" s="1" t="s">
        <v>3455</v>
      </c>
      <c r="B1844" s="2" t="s">
        <v>1</v>
      </c>
      <c r="C1844" s="2" t="s">
        <v>2</v>
      </c>
      <c r="D1844" s="2" t="s">
        <v>1195</v>
      </c>
      <c r="E1844" s="2" t="s">
        <v>3456</v>
      </c>
      <c r="F1844" s="3">
        <v>42083.348912037036</v>
      </c>
      <c r="G1844" s="2" t="s">
        <v>4</v>
      </c>
      <c r="H1844" s="2" t="s">
        <v>214</v>
      </c>
      <c r="I1844" s="3">
        <v>42088.958333333336</v>
      </c>
      <c r="J1844" s="4">
        <f ca="1">TODAY()</f>
        <v>42790</v>
      </c>
      <c r="K1844" s="5">
        <f>IF(I1844&lt;&gt;0,(I1844-F1844)-1,(J1844-F1844)-1)</f>
        <v>4.6094212962998427</v>
      </c>
      <c r="L1844" s="5" t="b">
        <f>IF(G1844="CAN",TRUE,FALSE)</f>
        <v>0</v>
      </c>
      <c r="M1844" s="6" t="b">
        <f>AND(G1844="CLOSE",K1844&lt;=28)</f>
        <v>1</v>
      </c>
      <c r="N1844" s="6" t="b">
        <f>AND(G1844="CLOSE",K1844&gt;28,K1844&lt;=56)</f>
        <v>0</v>
      </c>
      <c r="O1844" s="6" t="b">
        <f>AND(G1844="CLOSE",K1844&gt;56,K1844&lt;=84)</f>
        <v>0</v>
      </c>
      <c r="P1844" s="6" t="b">
        <f>AND(G1844="CLOSE",K1844&gt;84)</f>
        <v>0</v>
      </c>
      <c r="Q1844" s="6" t="b">
        <f>AND(G1844 = "INPRG",K1844&gt;84)</f>
        <v>0</v>
      </c>
      <c r="R1844" s="6" t="b">
        <f>AND(G1844 = "INPRG",K1844&gt;56,K1844&lt;=84)</f>
        <v>0</v>
      </c>
      <c r="S1844" s="6" t="b">
        <f>AND(G1844 = "INPRG",K1844&gt;28,K1844&lt;56)</f>
        <v>0</v>
      </c>
      <c r="T1844" s="6" t="b">
        <f>AND(G1844="INPRG",K1844&gt;=21,K1844&lt;28)</f>
        <v>0</v>
      </c>
      <c r="U1844" s="6" t="b">
        <f>AND(G1844="INPRG",K1844&gt;=14,K1844&lt;21)</f>
        <v>0</v>
      </c>
      <c r="V1844" s="6" t="b">
        <f>AND(G1844="INPRG",K1844&gt;=7,K1844&lt;14)</f>
        <v>0</v>
      </c>
      <c r="W1844" s="7" t="b">
        <f>AND(G1844="INPRG",K1844&lt;7)</f>
        <v>0</v>
      </c>
    </row>
    <row r="1845" spans="1:23" ht="15.75" x14ac:dyDescent="0.25">
      <c r="A1845" s="8" t="s">
        <v>3457</v>
      </c>
      <c r="B1845" s="9" t="s">
        <v>1</v>
      </c>
      <c r="C1845" s="9" t="s">
        <v>21</v>
      </c>
      <c r="D1845" s="9" t="s">
        <v>696</v>
      </c>
      <c r="E1845" s="9"/>
      <c r="F1845" s="10">
        <v>42083.349027777775</v>
      </c>
      <c r="G1845" s="9" t="s">
        <v>4</v>
      </c>
      <c r="H1845" s="9" t="s">
        <v>325</v>
      </c>
      <c r="I1845" s="10">
        <v>42089.958333333336</v>
      </c>
      <c r="J1845" s="11">
        <f ca="1">TODAY()</f>
        <v>42790</v>
      </c>
      <c r="K1845" s="12">
        <f>IF(I1845&lt;&gt;0,(I1845-F1845)-1,(J1845-F1845)-1)</f>
        <v>5.60930555556115</v>
      </c>
      <c r="L1845" s="12" t="b">
        <f>IF(G1845="CAN",TRUE,FALSE)</f>
        <v>0</v>
      </c>
      <c r="M1845" s="13" t="b">
        <f>AND(G1845="CLOSE",K1845&lt;=28)</f>
        <v>1</v>
      </c>
      <c r="N1845" s="13" t="b">
        <f>AND(G1845="CLOSE",K1845&gt;28,K1845&lt;=56)</f>
        <v>0</v>
      </c>
      <c r="O1845" s="13" t="b">
        <f>AND(G1845="CLOSE",K1845&gt;56,K1845&lt;=84)</f>
        <v>0</v>
      </c>
      <c r="P1845" s="13" t="b">
        <f>AND(G1845="CLOSE",K1845&gt;84)</f>
        <v>0</v>
      </c>
      <c r="Q1845" s="13" t="b">
        <f>AND(G1845 = "INPRG",K1845&gt;84)</f>
        <v>0</v>
      </c>
      <c r="R1845" s="13" t="b">
        <f>AND(G1845 = "INPRG",K1845&gt;56,K1845&lt;=84)</f>
        <v>0</v>
      </c>
      <c r="S1845" s="13" t="b">
        <f>AND(G1845 = "INPRG",K1845&gt;28,K1845&lt;56)</f>
        <v>0</v>
      </c>
      <c r="T1845" s="13" t="b">
        <f>AND(G1845="INPRG",K1845&gt;=21,K1845&lt;28)</f>
        <v>0</v>
      </c>
      <c r="U1845" s="13" t="b">
        <f>AND(G1845="INPRG",K1845&gt;=14,K1845&lt;21)</f>
        <v>0</v>
      </c>
      <c r="V1845" s="13" t="b">
        <f>AND(G1845="INPRG",K1845&gt;=7,K1845&lt;14)</f>
        <v>0</v>
      </c>
      <c r="W1845" s="14" t="b">
        <f>AND(G1845="INPRG",K1845&lt;7)</f>
        <v>0</v>
      </c>
    </row>
    <row r="1846" spans="1:23" ht="15.75" x14ac:dyDescent="0.25">
      <c r="A1846" s="1" t="s">
        <v>3458</v>
      </c>
      <c r="B1846" s="2" t="s">
        <v>1</v>
      </c>
      <c r="C1846" s="2" t="s">
        <v>2</v>
      </c>
      <c r="D1846" s="2" t="s">
        <v>3459</v>
      </c>
      <c r="E1846" s="2" t="s">
        <v>3460</v>
      </c>
      <c r="F1846" s="3">
        <v>42083.349074074074</v>
      </c>
      <c r="G1846" s="2" t="s">
        <v>4</v>
      </c>
      <c r="H1846" s="2" t="s">
        <v>214</v>
      </c>
      <c r="I1846" s="3">
        <v>42088.958333333336</v>
      </c>
      <c r="J1846" s="4">
        <f ca="1">TODAY()</f>
        <v>42790</v>
      </c>
      <c r="K1846" s="5">
        <f>IF(I1846&lt;&gt;0,(I1846-F1846)-1,(J1846-F1846)-1)</f>
        <v>4.6092592592613073</v>
      </c>
      <c r="L1846" s="5" t="b">
        <f>IF(G1846="CAN",TRUE,FALSE)</f>
        <v>0</v>
      </c>
      <c r="M1846" s="6" t="b">
        <f>AND(G1846="CLOSE",K1846&lt;=28)</f>
        <v>1</v>
      </c>
      <c r="N1846" s="6" t="b">
        <f>AND(G1846="CLOSE",K1846&gt;28,K1846&lt;=56)</f>
        <v>0</v>
      </c>
      <c r="O1846" s="6" t="b">
        <f>AND(G1846="CLOSE",K1846&gt;56,K1846&lt;=84)</f>
        <v>0</v>
      </c>
      <c r="P1846" s="6" t="b">
        <f>AND(G1846="CLOSE",K1846&gt;84)</f>
        <v>0</v>
      </c>
      <c r="Q1846" s="6" t="b">
        <f>AND(G1846 = "INPRG",K1846&gt;84)</f>
        <v>0</v>
      </c>
      <c r="R1846" s="6" t="b">
        <f>AND(G1846 = "INPRG",K1846&gt;56,K1846&lt;=84)</f>
        <v>0</v>
      </c>
      <c r="S1846" s="6" t="b">
        <f>AND(G1846 = "INPRG",K1846&gt;28,K1846&lt;56)</f>
        <v>0</v>
      </c>
      <c r="T1846" s="6" t="b">
        <f>AND(G1846="INPRG",K1846&gt;=21,K1846&lt;28)</f>
        <v>0</v>
      </c>
      <c r="U1846" s="6" t="b">
        <f>AND(G1846="INPRG",K1846&gt;=14,K1846&lt;21)</f>
        <v>0</v>
      </c>
      <c r="V1846" s="6" t="b">
        <f>AND(G1846="INPRG",K1846&gt;=7,K1846&lt;14)</f>
        <v>0</v>
      </c>
      <c r="W1846" s="7" t="b">
        <f>AND(G1846="INPRG",K1846&lt;7)</f>
        <v>0</v>
      </c>
    </row>
    <row r="1847" spans="1:23" ht="15.75" x14ac:dyDescent="0.25">
      <c r="A1847" s="8" t="s">
        <v>3461</v>
      </c>
      <c r="B1847" s="9" t="s">
        <v>1</v>
      </c>
      <c r="C1847" s="9" t="s">
        <v>2</v>
      </c>
      <c r="D1847" s="9" t="s">
        <v>1195</v>
      </c>
      <c r="E1847" s="9" t="s">
        <v>3462</v>
      </c>
      <c r="F1847" s="10">
        <v>42083.349085648151</v>
      </c>
      <c r="G1847" s="9" t="s">
        <v>4</v>
      </c>
      <c r="H1847" s="9" t="s">
        <v>214</v>
      </c>
      <c r="I1847" s="10">
        <v>42088.958333333336</v>
      </c>
      <c r="J1847" s="11">
        <f ca="1">TODAY()</f>
        <v>42790</v>
      </c>
      <c r="K1847" s="12">
        <f>IF(I1847&lt;&gt;0,(I1847-F1847)-1,(J1847-F1847)-1)</f>
        <v>4.6092476851845277</v>
      </c>
      <c r="L1847" s="12" t="b">
        <f>IF(G1847="CAN",TRUE,FALSE)</f>
        <v>0</v>
      </c>
      <c r="M1847" s="13" t="b">
        <f>AND(G1847="CLOSE",K1847&lt;=28)</f>
        <v>1</v>
      </c>
      <c r="N1847" s="13" t="b">
        <f>AND(G1847="CLOSE",K1847&gt;28,K1847&lt;=56)</f>
        <v>0</v>
      </c>
      <c r="O1847" s="13" t="b">
        <f>AND(G1847="CLOSE",K1847&gt;56,K1847&lt;=84)</f>
        <v>0</v>
      </c>
      <c r="P1847" s="13" t="b">
        <f>AND(G1847="CLOSE",K1847&gt;84)</f>
        <v>0</v>
      </c>
      <c r="Q1847" s="13" t="b">
        <f>AND(G1847 = "INPRG",K1847&gt;84)</f>
        <v>0</v>
      </c>
      <c r="R1847" s="13" t="b">
        <f>AND(G1847 = "INPRG",K1847&gt;56,K1847&lt;=84)</f>
        <v>0</v>
      </c>
      <c r="S1847" s="13" t="b">
        <f>AND(G1847 = "INPRG",K1847&gt;28,K1847&lt;56)</f>
        <v>0</v>
      </c>
      <c r="T1847" s="13" t="b">
        <f>AND(G1847="INPRG",K1847&gt;=21,K1847&lt;28)</f>
        <v>0</v>
      </c>
      <c r="U1847" s="13" t="b">
        <f>AND(G1847="INPRG",K1847&gt;=14,K1847&lt;21)</f>
        <v>0</v>
      </c>
      <c r="V1847" s="13" t="b">
        <f>AND(G1847="INPRG",K1847&gt;=7,K1847&lt;14)</f>
        <v>0</v>
      </c>
      <c r="W1847" s="14" t="b">
        <f>AND(G1847="INPRG",K1847&lt;7)</f>
        <v>0</v>
      </c>
    </row>
    <row r="1848" spans="1:23" ht="15.75" x14ac:dyDescent="0.25">
      <c r="A1848" s="1" t="s">
        <v>3463</v>
      </c>
      <c r="B1848" s="2" t="s">
        <v>1</v>
      </c>
      <c r="C1848" s="2" t="s">
        <v>2</v>
      </c>
      <c r="D1848" s="2" t="s">
        <v>1195</v>
      </c>
      <c r="E1848" s="2" t="s">
        <v>3464</v>
      </c>
      <c r="F1848" s="3">
        <v>42083.349108796298</v>
      </c>
      <c r="G1848" s="2" t="s">
        <v>4</v>
      </c>
      <c r="H1848" s="2" t="s">
        <v>214</v>
      </c>
      <c r="I1848" s="3">
        <v>42090.958333333336</v>
      </c>
      <c r="J1848" s="4">
        <f ca="1">TODAY()</f>
        <v>42790</v>
      </c>
      <c r="K1848" s="5">
        <f>IF(I1848&lt;&gt;0,(I1848-F1848)-1,(J1848-F1848)-1)</f>
        <v>6.6092245370382443</v>
      </c>
      <c r="L1848" s="5" t="b">
        <f>IF(G1848="CAN",TRUE,FALSE)</f>
        <v>0</v>
      </c>
      <c r="M1848" s="6" t="b">
        <f>AND(G1848="CLOSE",K1848&lt;=28)</f>
        <v>1</v>
      </c>
      <c r="N1848" s="6" t="b">
        <f>AND(G1848="CLOSE",K1848&gt;28,K1848&lt;=56)</f>
        <v>0</v>
      </c>
      <c r="O1848" s="6" t="b">
        <f>AND(G1848="CLOSE",K1848&gt;56,K1848&lt;=84)</f>
        <v>0</v>
      </c>
      <c r="P1848" s="6" t="b">
        <f>AND(G1848="CLOSE",K1848&gt;84)</f>
        <v>0</v>
      </c>
      <c r="Q1848" s="6" t="b">
        <f>AND(G1848 = "INPRG",K1848&gt;84)</f>
        <v>0</v>
      </c>
      <c r="R1848" s="6" t="b">
        <f>AND(G1848 = "INPRG",K1848&gt;56,K1848&lt;=84)</f>
        <v>0</v>
      </c>
      <c r="S1848" s="6" t="b">
        <f>AND(G1848 = "INPRG",K1848&gt;28,K1848&lt;56)</f>
        <v>0</v>
      </c>
      <c r="T1848" s="6" t="b">
        <f>AND(G1848="INPRG",K1848&gt;=21,K1848&lt;28)</f>
        <v>0</v>
      </c>
      <c r="U1848" s="6" t="b">
        <f>AND(G1848="INPRG",K1848&gt;=14,K1848&lt;21)</f>
        <v>0</v>
      </c>
      <c r="V1848" s="6" t="b">
        <f>AND(G1848="INPRG",K1848&gt;=7,K1848&lt;14)</f>
        <v>0</v>
      </c>
      <c r="W1848" s="7" t="b">
        <f>AND(G1848="INPRG",K1848&lt;7)</f>
        <v>0</v>
      </c>
    </row>
    <row r="1849" spans="1:23" ht="15.75" x14ac:dyDescent="0.25">
      <c r="A1849" s="8" t="s">
        <v>3465</v>
      </c>
      <c r="B1849" s="9" t="s">
        <v>1</v>
      </c>
      <c r="C1849" s="9" t="s">
        <v>2</v>
      </c>
      <c r="D1849" s="9" t="s">
        <v>1195</v>
      </c>
      <c r="E1849" s="9" t="s">
        <v>3466</v>
      </c>
      <c r="F1849" s="10">
        <v>42083.349131944444</v>
      </c>
      <c r="G1849" s="9" t="s">
        <v>4</v>
      </c>
      <c r="H1849" s="9" t="s">
        <v>214</v>
      </c>
      <c r="I1849" s="10">
        <v>42090.958333333336</v>
      </c>
      <c r="J1849" s="11">
        <f ca="1">TODAY()</f>
        <v>42790</v>
      </c>
      <c r="K1849" s="12">
        <f>IF(I1849&lt;&gt;0,(I1849-F1849)-1,(J1849-F1849)-1)</f>
        <v>6.609201388891961</v>
      </c>
      <c r="L1849" s="12" t="b">
        <f>IF(G1849="CAN",TRUE,FALSE)</f>
        <v>0</v>
      </c>
      <c r="M1849" s="13" t="b">
        <f>AND(G1849="CLOSE",K1849&lt;=28)</f>
        <v>1</v>
      </c>
      <c r="N1849" s="13" t="b">
        <f>AND(G1849="CLOSE",K1849&gt;28,K1849&lt;=56)</f>
        <v>0</v>
      </c>
      <c r="O1849" s="13" t="b">
        <f>AND(G1849="CLOSE",K1849&gt;56,K1849&lt;=84)</f>
        <v>0</v>
      </c>
      <c r="P1849" s="13" t="b">
        <f>AND(G1849="CLOSE",K1849&gt;84)</f>
        <v>0</v>
      </c>
      <c r="Q1849" s="13" t="b">
        <f>AND(G1849 = "INPRG",K1849&gt;84)</f>
        <v>0</v>
      </c>
      <c r="R1849" s="13" t="b">
        <f>AND(G1849 = "INPRG",K1849&gt;56,K1849&lt;=84)</f>
        <v>0</v>
      </c>
      <c r="S1849" s="13" t="b">
        <f>AND(G1849 = "INPRG",K1849&gt;28,K1849&lt;56)</f>
        <v>0</v>
      </c>
      <c r="T1849" s="13" t="b">
        <f>AND(G1849="INPRG",K1849&gt;=21,K1849&lt;28)</f>
        <v>0</v>
      </c>
      <c r="U1849" s="13" t="b">
        <f>AND(G1849="INPRG",K1849&gt;=14,K1849&lt;21)</f>
        <v>0</v>
      </c>
      <c r="V1849" s="13" t="b">
        <f>AND(G1849="INPRG",K1849&gt;=7,K1849&lt;14)</f>
        <v>0</v>
      </c>
      <c r="W1849" s="14" t="b">
        <f>AND(G1849="INPRG",K1849&lt;7)</f>
        <v>0</v>
      </c>
    </row>
    <row r="1850" spans="1:23" ht="15.75" x14ac:dyDescent="0.25">
      <c r="A1850" s="1" t="s">
        <v>3467</v>
      </c>
      <c r="B1850" s="2" t="s">
        <v>1</v>
      </c>
      <c r="C1850" s="2" t="s">
        <v>21</v>
      </c>
      <c r="D1850" s="2" t="s">
        <v>1214</v>
      </c>
      <c r="E1850" s="2" t="s">
        <v>1660</v>
      </c>
      <c r="F1850" s="3">
        <v>42083.34920138889</v>
      </c>
      <c r="G1850" s="2" t="s">
        <v>4</v>
      </c>
      <c r="H1850" s="2" t="s">
        <v>147</v>
      </c>
      <c r="I1850" s="3">
        <v>42088.958333333336</v>
      </c>
      <c r="J1850" s="4">
        <f ca="1">TODAY()</f>
        <v>42790</v>
      </c>
      <c r="K1850" s="5">
        <f>IF(I1850&lt;&gt;0,(I1850-F1850)-1,(J1850-F1850)-1)</f>
        <v>4.609131944445835</v>
      </c>
      <c r="L1850" s="5" t="b">
        <f>IF(G1850="CAN",TRUE,FALSE)</f>
        <v>0</v>
      </c>
      <c r="M1850" s="6" t="b">
        <f>AND(G1850="CLOSE",K1850&lt;=28)</f>
        <v>1</v>
      </c>
      <c r="N1850" s="6" t="b">
        <f>AND(G1850="CLOSE",K1850&gt;28,K1850&lt;=56)</f>
        <v>0</v>
      </c>
      <c r="O1850" s="6" t="b">
        <f>AND(G1850="CLOSE",K1850&gt;56,K1850&lt;=84)</f>
        <v>0</v>
      </c>
      <c r="P1850" s="6" t="b">
        <f>AND(G1850="CLOSE",K1850&gt;84)</f>
        <v>0</v>
      </c>
      <c r="Q1850" s="6" t="b">
        <f>AND(G1850 = "INPRG",K1850&gt;84)</f>
        <v>0</v>
      </c>
      <c r="R1850" s="6" t="b">
        <f>AND(G1850 = "INPRG",K1850&gt;56,K1850&lt;=84)</f>
        <v>0</v>
      </c>
      <c r="S1850" s="6" t="b">
        <f>AND(G1850 = "INPRG",K1850&gt;28,K1850&lt;56)</f>
        <v>0</v>
      </c>
      <c r="T1850" s="6" t="b">
        <f>AND(G1850="INPRG",K1850&gt;=21,K1850&lt;28)</f>
        <v>0</v>
      </c>
      <c r="U1850" s="6" t="b">
        <f>AND(G1850="INPRG",K1850&gt;=14,K1850&lt;21)</f>
        <v>0</v>
      </c>
      <c r="V1850" s="6" t="b">
        <f>AND(G1850="INPRG",K1850&gt;=7,K1850&lt;14)</f>
        <v>0</v>
      </c>
      <c r="W1850" s="7" t="b">
        <f>AND(G1850="INPRG",K1850&lt;7)</f>
        <v>0</v>
      </c>
    </row>
    <row r="1851" spans="1:23" ht="15.75" x14ac:dyDescent="0.25">
      <c r="A1851" s="8" t="s">
        <v>3468</v>
      </c>
      <c r="B1851" s="9" t="s">
        <v>1</v>
      </c>
      <c r="C1851" s="9" t="s">
        <v>21</v>
      </c>
      <c r="D1851" s="9" t="s">
        <v>3428</v>
      </c>
      <c r="E1851" s="9" t="s">
        <v>1664</v>
      </c>
      <c r="F1851" s="10">
        <v>42083.349351851852</v>
      </c>
      <c r="G1851" s="9" t="s">
        <v>4</v>
      </c>
      <c r="H1851" s="9" t="s">
        <v>33</v>
      </c>
      <c r="I1851" s="10">
        <v>42089.958333333336</v>
      </c>
      <c r="J1851" s="11">
        <f ca="1">TODAY()</f>
        <v>42790</v>
      </c>
      <c r="K1851" s="12">
        <f>IF(I1851&lt;&gt;0,(I1851-F1851)-1,(J1851-F1851)-1)</f>
        <v>5.6089814814840793</v>
      </c>
      <c r="L1851" s="12" t="b">
        <f>IF(G1851="CAN",TRUE,FALSE)</f>
        <v>0</v>
      </c>
      <c r="M1851" s="13" t="b">
        <f>AND(G1851="CLOSE",K1851&lt;=28)</f>
        <v>1</v>
      </c>
      <c r="N1851" s="13" t="b">
        <f>AND(G1851="CLOSE",K1851&gt;28,K1851&lt;=56)</f>
        <v>0</v>
      </c>
      <c r="O1851" s="13" t="b">
        <f>AND(G1851="CLOSE",K1851&gt;56,K1851&lt;=84)</f>
        <v>0</v>
      </c>
      <c r="P1851" s="13" t="b">
        <f>AND(G1851="CLOSE",K1851&gt;84)</f>
        <v>0</v>
      </c>
      <c r="Q1851" s="13" t="b">
        <f>AND(G1851 = "INPRG",K1851&gt;84)</f>
        <v>0</v>
      </c>
      <c r="R1851" s="13" t="b">
        <f>AND(G1851 = "INPRG",K1851&gt;56,K1851&lt;=84)</f>
        <v>0</v>
      </c>
      <c r="S1851" s="13" t="b">
        <f>AND(G1851 = "INPRG",K1851&gt;28,K1851&lt;56)</f>
        <v>0</v>
      </c>
      <c r="T1851" s="13" t="b">
        <f>AND(G1851="INPRG",K1851&gt;=21,K1851&lt;28)</f>
        <v>0</v>
      </c>
      <c r="U1851" s="13" t="b">
        <f>AND(G1851="INPRG",K1851&gt;=14,K1851&lt;21)</f>
        <v>0</v>
      </c>
      <c r="V1851" s="13" t="b">
        <f>AND(G1851="INPRG",K1851&gt;=7,K1851&lt;14)</f>
        <v>0</v>
      </c>
      <c r="W1851" s="14" t="b">
        <f>AND(G1851="INPRG",K1851&lt;7)</f>
        <v>0</v>
      </c>
    </row>
    <row r="1852" spans="1:23" ht="15.75" x14ac:dyDescent="0.25">
      <c r="A1852" s="1" t="s">
        <v>3469</v>
      </c>
      <c r="B1852" s="2" t="s">
        <v>1</v>
      </c>
      <c r="C1852" s="2" t="s">
        <v>2</v>
      </c>
      <c r="D1852" s="2" t="s">
        <v>1602</v>
      </c>
      <c r="E1852" s="2" t="s">
        <v>1664</v>
      </c>
      <c r="F1852" s="3">
        <v>42083.349363425928</v>
      </c>
      <c r="G1852" s="2" t="s">
        <v>442</v>
      </c>
      <c r="H1852" s="2" t="s">
        <v>33</v>
      </c>
      <c r="I1852" s="3"/>
      <c r="J1852" s="4">
        <f ca="1">TODAY()</f>
        <v>42790</v>
      </c>
      <c r="K1852" s="5">
        <f ca="1">IF(I1852&lt;&gt;0,(I1852-F1852)-1,(J1852-F1852)-1)</f>
        <v>705.65063657407154</v>
      </c>
      <c r="L1852" s="5" t="b">
        <f>IF(G1852="CAN",TRUE,FALSE)</f>
        <v>1</v>
      </c>
      <c r="M1852" s="2" t="b">
        <f ca="1">AND(G1852="CLOSE",K1852&lt;=28)</f>
        <v>0</v>
      </c>
      <c r="N1852" s="2" t="b">
        <f ca="1">AND(G1852="CLOSE",K1852&gt;28,K1852&lt;=56)</f>
        <v>0</v>
      </c>
      <c r="O1852" s="2" t="b">
        <f ca="1">AND(G1852="CLOSE",K1852&gt;56,K1852&lt;=84)</f>
        <v>0</v>
      </c>
      <c r="P1852" s="2" t="b">
        <f ca="1">AND(G1852="CLOSE",K1852&gt;84)</f>
        <v>0</v>
      </c>
      <c r="Q1852" s="2" t="b">
        <f ca="1">AND(G1852 = "INPRG",K1852&gt;84)</f>
        <v>0</v>
      </c>
      <c r="R1852" s="2" t="b">
        <f ca="1">AND(G1852 = "INPRG",K1852&gt;56,K1852&lt;=84)</f>
        <v>0</v>
      </c>
      <c r="S1852" s="2" t="b">
        <f ca="1">AND(G1852 = "INPRG",K1852&gt;28,K1852&lt;56)</f>
        <v>0</v>
      </c>
      <c r="T1852" s="6" t="b">
        <f ca="1">AND(G1852="INPRG",K1852&gt;=21,K1852&lt;28)</f>
        <v>0</v>
      </c>
      <c r="U1852" s="6" t="b">
        <f ca="1">AND(G1852="INPRG",K1852&gt;=14,K1852&lt;21)</f>
        <v>0</v>
      </c>
      <c r="V1852" s="6" t="b">
        <f ca="1">AND(G1852="INPRG",K1852&gt;=7,K1852&lt;14)</f>
        <v>0</v>
      </c>
      <c r="W1852" s="7" t="b">
        <f ca="1">AND(G1852="INPRG",K1852&lt;7)</f>
        <v>0</v>
      </c>
    </row>
    <row r="1853" spans="1:23" ht="15.75" x14ac:dyDescent="0.25">
      <c r="A1853" s="8" t="s">
        <v>3470</v>
      </c>
      <c r="B1853" s="9" t="s">
        <v>1</v>
      </c>
      <c r="C1853" s="9" t="s">
        <v>21</v>
      </c>
      <c r="D1853" s="9" t="s">
        <v>707</v>
      </c>
      <c r="E1853" s="9"/>
      <c r="F1853" s="10">
        <v>42083.349386574075</v>
      </c>
      <c r="G1853" s="9" t="s">
        <v>4</v>
      </c>
      <c r="H1853" s="9" t="s">
        <v>325</v>
      </c>
      <c r="I1853" s="10">
        <v>42090.958333333336</v>
      </c>
      <c r="J1853" s="11">
        <f ca="1">TODAY()</f>
        <v>42790</v>
      </c>
      <c r="K1853" s="12">
        <f>IF(I1853&lt;&gt;0,(I1853-F1853)-1,(J1853-F1853)-1)</f>
        <v>6.6089467592610163</v>
      </c>
      <c r="L1853" s="12" t="b">
        <f>IF(G1853="CAN",TRUE,FALSE)</f>
        <v>0</v>
      </c>
      <c r="M1853" s="13" t="b">
        <f>AND(G1853="CLOSE",K1853&lt;=28)</f>
        <v>1</v>
      </c>
      <c r="N1853" s="13" t="b">
        <f>AND(G1853="CLOSE",K1853&gt;28,K1853&lt;=56)</f>
        <v>0</v>
      </c>
      <c r="O1853" s="13" t="b">
        <f>AND(G1853="CLOSE",K1853&gt;56,K1853&lt;=84)</f>
        <v>0</v>
      </c>
      <c r="P1853" s="13" t="b">
        <f>AND(G1853="CLOSE",K1853&gt;84)</f>
        <v>0</v>
      </c>
      <c r="Q1853" s="13" t="b">
        <f>AND(G1853 = "INPRG",K1853&gt;84)</f>
        <v>0</v>
      </c>
      <c r="R1853" s="13" t="b">
        <f>AND(G1853 = "INPRG",K1853&gt;56,K1853&lt;=84)</f>
        <v>0</v>
      </c>
      <c r="S1853" s="13" t="b">
        <f>AND(G1853 = "INPRG",K1853&gt;28,K1853&lt;56)</f>
        <v>0</v>
      </c>
      <c r="T1853" s="13" t="b">
        <f>AND(G1853="INPRG",K1853&gt;=21,K1853&lt;28)</f>
        <v>0</v>
      </c>
      <c r="U1853" s="13" t="b">
        <f>AND(G1853="INPRG",K1853&gt;=14,K1853&lt;21)</f>
        <v>0</v>
      </c>
      <c r="V1853" s="13" t="b">
        <f>AND(G1853="INPRG",K1853&gt;=7,K1853&lt;14)</f>
        <v>0</v>
      </c>
      <c r="W1853" s="14" t="b">
        <f>AND(G1853="INPRG",K1853&lt;7)</f>
        <v>0</v>
      </c>
    </row>
    <row r="1854" spans="1:23" ht="15.75" x14ac:dyDescent="0.25">
      <c r="A1854" s="1" t="s">
        <v>3471</v>
      </c>
      <c r="B1854" s="2" t="s">
        <v>1</v>
      </c>
      <c r="C1854" s="2" t="s">
        <v>2</v>
      </c>
      <c r="D1854" s="2" t="s">
        <v>3472</v>
      </c>
      <c r="E1854" s="2" t="s">
        <v>3277</v>
      </c>
      <c r="F1854" s="3">
        <v>42083.349456018521</v>
      </c>
      <c r="G1854" s="2" t="s">
        <v>4</v>
      </c>
      <c r="H1854" s="2" t="s">
        <v>325</v>
      </c>
      <c r="I1854" s="3">
        <v>42091.958333333336</v>
      </c>
      <c r="J1854" s="4">
        <f ca="1">TODAY()</f>
        <v>42790</v>
      </c>
      <c r="K1854" s="5">
        <f>IF(I1854&lt;&gt;0,(I1854-F1854)-1,(J1854-F1854)-1)</f>
        <v>7.6088773148148903</v>
      </c>
      <c r="L1854" s="5" t="b">
        <f>IF(G1854="CAN",TRUE,FALSE)</f>
        <v>0</v>
      </c>
      <c r="M1854" s="6" t="b">
        <f>AND(G1854="CLOSE",K1854&lt;=28)</f>
        <v>1</v>
      </c>
      <c r="N1854" s="6" t="b">
        <f>AND(G1854="CLOSE",K1854&gt;28,K1854&lt;=56)</f>
        <v>0</v>
      </c>
      <c r="O1854" s="6" t="b">
        <f>AND(G1854="CLOSE",K1854&gt;56,K1854&lt;=84)</f>
        <v>0</v>
      </c>
      <c r="P1854" s="6" t="b">
        <f>AND(G1854="CLOSE",K1854&gt;84)</f>
        <v>0</v>
      </c>
      <c r="Q1854" s="6" t="b">
        <f>AND(G1854 = "INPRG",K1854&gt;84)</f>
        <v>0</v>
      </c>
      <c r="R1854" s="6" t="b">
        <f>AND(G1854 = "INPRG",K1854&gt;56,K1854&lt;=84)</f>
        <v>0</v>
      </c>
      <c r="S1854" s="6" t="b">
        <f>AND(G1854 = "INPRG",K1854&gt;28,K1854&lt;56)</f>
        <v>0</v>
      </c>
      <c r="T1854" s="6" t="b">
        <f>AND(G1854="INPRG",K1854&gt;=21,K1854&lt;28)</f>
        <v>0</v>
      </c>
      <c r="U1854" s="6" t="b">
        <f>AND(G1854="INPRG",K1854&gt;=14,K1854&lt;21)</f>
        <v>0</v>
      </c>
      <c r="V1854" s="6" t="b">
        <f>AND(G1854="INPRG",K1854&gt;=7,K1854&lt;14)</f>
        <v>0</v>
      </c>
      <c r="W1854" s="7" t="b">
        <f>AND(G1854="INPRG",K1854&lt;7)</f>
        <v>0</v>
      </c>
    </row>
    <row r="1855" spans="1:23" ht="15.75" x14ac:dyDescent="0.25">
      <c r="A1855" s="8" t="s">
        <v>3473</v>
      </c>
      <c r="B1855" s="9" t="s">
        <v>1</v>
      </c>
      <c r="C1855" s="9" t="s">
        <v>21</v>
      </c>
      <c r="D1855" s="9" t="s">
        <v>669</v>
      </c>
      <c r="E1855" s="9" t="s">
        <v>1669</v>
      </c>
      <c r="F1855" s="10">
        <v>42083.349479166667</v>
      </c>
      <c r="G1855" s="9" t="s">
        <v>4</v>
      </c>
      <c r="H1855" s="9" t="s">
        <v>688</v>
      </c>
      <c r="I1855" s="10">
        <v>42089.958333333336</v>
      </c>
      <c r="J1855" s="11">
        <f ca="1">TODAY()</f>
        <v>42790</v>
      </c>
      <c r="K1855" s="12">
        <f>IF(I1855&lt;&gt;0,(I1855-F1855)-1,(J1855-F1855)-1)</f>
        <v>5.6088541666686069</v>
      </c>
      <c r="L1855" s="12" t="b">
        <f>IF(G1855="CAN",TRUE,FALSE)</f>
        <v>0</v>
      </c>
      <c r="M1855" s="13" t="b">
        <f>AND(G1855="CLOSE",K1855&lt;=28)</f>
        <v>1</v>
      </c>
      <c r="N1855" s="13" t="b">
        <f>AND(G1855="CLOSE",K1855&gt;28,K1855&lt;=56)</f>
        <v>0</v>
      </c>
      <c r="O1855" s="13" t="b">
        <f>AND(G1855="CLOSE",K1855&gt;56,K1855&lt;=84)</f>
        <v>0</v>
      </c>
      <c r="P1855" s="13" t="b">
        <f>AND(G1855="CLOSE",K1855&gt;84)</f>
        <v>0</v>
      </c>
      <c r="Q1855" s="13" t="b">
        <f>AND(G1855 = "INPRG",K1855&gt;84)</f>
        <v>0</v>
      </c>
      <c r="R1855" s="13" t="b">
        <f>AND(G1855 = "INPRG",K1855&gt;56,K1855&lt;=84)</f>
        <v>0</v>
      </c>
      <c r="S1855" s="13" t="b">
        <f>AND(G1855 = "INPRG",K1855&gt;28,K1855&lt;56)</f>
        <v>0</v>
      </c>
      <c r="T1855" s="13" t="b">
        <f>AND(G1855="INPRG",K1855&gt;=21,K1855&lt;28)</f>
        <v>0</v>
      </c>
      <c r="U1855" s="13" t="b">
        <f>AND(G1855="INPRG",K1855&gt;=14,K1855&lt;21)</f>
        <v>0</v>
      </c>
      <c r="V1855" s="13" t="b">
        <f>AND(G1855="INPRG",K1855&gt;=7,K1855&lt;14)</f>
        <v>0</v>
      </c>
      <c r="W1855" s="14" t="b">
        <f>AND(G1855="INPRG",K1855&lt;7)</f>
        <v>0</v>
      </c>
    </row>
    <row r="1856" spans="1:23" ht="15.75" x14ac:dyDescent="0.25">
      <c r="A1856" s="1" t="s">
        <v>3474</v>
      </c>
      <c r="B1856" s="2" t="s">
        <v>1</v>
      </c>
      <c r="C1856" s="2" t="s">
        <v>2</v>
      </c>
      <c r="D1856" s="2" t="s">
        <v>711</v>
      </c>
      <c r="E1856" s="2" t="s">
        <v>441</v>
      </c>
      <c r="F1856" s="3">
        <v>42083.349606481483</v>
      </c>
      <c r="G1856" s="2" t="s">
        <v>4</v>
      </c>
      <c r="H1856" s="2" t="s">
        <v>443</v>
      </c>
      <c r="I1856" s="3">
        <v>42091.958333333336</v>
      </c>
      <c r="J1856" s="4">
        <f ca="1">TODAY()</f>
        <v>42790</v>
      </c>
      <c r="K1856" s="5">
        <f>IF(I1856&lt;&gt;0,(I1856-F1856)-1,(J1856-F1856)-1)</f>
        <v>7.6087268518531346</v>
      </c>
      <c r="L1856" s="5" t="b">
        <f>IF(G1856="CAN",TRUE,FALSE)</f>
        <v>0</v>
      </c>
      <c r="M1856" s="6" t="b">
        <f>AND(G1856="CLOSE",K1856&lt;=28)</f>
        <v>1</v>
      </c>
      <c r="N1856" s="6" t="b">
        <f>AND(G1856="CLOSE",K1856&gt;28,K1856&lt;=56)</f>
        <v>0</v>
      </c>
      <c r="O1856" s="6" t="b">
        <f>AND(G1856="CLOSE",K1856&gt;56,K1856&lt;=84)</f>
        <v>0</v>
      </c>
      <c r="P1856" s="6" t="b">
        <f>AND(G1856="CLOSE",K1856&gt;84)</f>
        <v>0</v>
      </c>
      <c r="Q1856" s="6" t="b">
        <f>AND(G1856 = "INPRG",K1856&gt;84)</f>
        <v>0</v>
      </c>
      <c r="R1856" s="6" t="b">
        <f>AND(G1856 = "INPRG",K1856&gt;56,K1856&lt;=84)</f>
        <v>0</v>
      </c>
      <c r="S1856" s="6" t="b">
        <f>AND(G1856 = "INPRG",K1856&gt;28,K1856&lt;56)</f>
        <v>0</v>
      </c>
      <c r="T1856" s="6" t="b">
        <f>AND(G1856="INPRG",K1856&gt;=21,K1856&lt;28)</f>
        <v>0</v>
      </c>
      <c r="U1856" s="6" t="b">
        <f>AND(G1856="INPRG",K1856&gt;=14,K1856&lt;21)</f>
        <v>0</v>
      </c>
      <c r="V1856" s="6" t="b">
        <f>AND(G1856="INPRG",K1856&gt;=7,K1856&lt;14)</f>
        <v>0</v>
      </c>
      <c r="W1856" s="7" t="b">
        <f>AND(G1856="INPRG",K1856&lt;7)</f>
        <v>0</v>
      </c>
    </row>
    <row r="1857" spans="1:23" ht="15.75" x14ac:dyDescent="0.25">
      <c r="A1857" s="8" t="s">
        <v>3475</v>
      </c>
      <c r="B1857" s="9" t="s">
        <v>1</v>
      </c>
      <c r="C1857" s="9" t="s">
        <v>2</v>
      </c>
      <c r="D1857" s="9" t="s">
        <v>3476</v>
      </c>
      <c r="E1857" s="9" t="s">
        <v>3477</v>
      </c>
      <c r="F1857" s="10">
        <v>42083.349664351852</v>
      </c>
      <c r="G1857" s="9" t="s">
        <v>4</v>
      </c>
      <c r="H1857" s="9" t="s">
        <v>147</v>
      </c>
      <c r="I1857" s="10">
        <v>42090.958333333336</v>
      </c>
      <c r="J1857" s="11">
        <f ca="1">TODAY()</f>
        <v>42790</v>
      </c>
      <c r="K1857" s="12">
        <f>IF(I1857&lt;&gt;0,(I1857-F1857)-1,(J1857-F1857)-1)</f>
        <v>6.6086689814837882</v>
      </c>
      <c r="L1857" s="12" t="b">
        <f>IF(G1857="CAN",TRUE,FALSE)</f>
        <v>0</v>
      </c>
      <c r="M1857" s="13" t="b">
        <f>AND(G1857="CLOSE",K1857&lt;=28)</f>
        <v>1</v>
      </c>
      <c r="N1857" s="13" t="b">
        <f>AND(G1857="CLOSE",K1857&gt;28,K1857&lt;=56)</f>
        <v>0</v>
      </c>
      <c r="O1857" s="13" t="b">
        <f>AND(G1857="CLOSE",K1857&gt;56,K1857&lt;=84)</f>
        <v>0</v>
      </c>
      <c r="P1857" s="13" t="b">
        <f>AND(G1857="CLOSE",K1857&gt;84)</f>
        <v>0</v>
      </c>
      <c r="Q1857" s="13" t="b">
        <f>AND(G1857 = "INPRG",K1857&gt;84)</f>
        <v>0</v>
      </c>
      <c r="R1857" s="13" t="b">
        <f>AND(G1857 = "INPRG",K1857&gt;56,K1857&lt;=84)</f>
        <v>0</v>
      </c>
      <c r="S1857" s="13" t="b">
        <f>AND(G1857 = "INPRG",K1857&gt;28,K1857&lt;56)</f>
        <v>0</v>
      </c>
      <c r="T1857" s="13" t="b">
        <f>AND(G1857="INPRG",K1857&gt;=21,K1857&lt;28)</f>
        <v>0</v>
      </c>
      <c r="U1857" s="13" t="b">
        <f>AND(G1857="INPRG",K1857&gt;=14,K1857&lt;21)</f>
        <v>0</v>
      </c>
      <c r="V1857" s="13" t="b">
        <f>AND(G1857="INPRG",K1857&gt;=7,K1857&lt;14)</f>
        <v>0</v>
      </c>
      <c r="W1857" s="14" t="b">
        <f>AND(G1857="INPRG",K1857&lt;7)</f>
        <v>0</v>
      </c>
    </row>
    <row r="1858" spans="1:23" ht="15.75" x14ac:dyDescent="0.25">
      <c r="A1858" s="1" t="s">
        <v>3478</v>
      </c>
      <c r="B1858" s="2" t="s">
        <v>1</v>
      </c>
      <c r="C1858" s="2" t="s">
        <v>2</v>
      </c>
      <c r="D1858" s="2" t="s">
        <v>721</v>
      </c>
      <c r="E1858" s="2" t="s">
        <v>42</v>
      </c>
      <c r="F1858" s="3">
        <v>42083.34988425926</v>
      </c>
      <c r="G1858" s="2" t="s">
        <v>442</v>
      </c>
      <c r="H1858" s="2" t="s">
        <v>43</v>
      </c>
      <c r="I1858" s="3"/>
      <c r="J1858" s="4">
        <f ca="1">TODAY()</f>
        <v>42790</v>
      </c>
      <c r="K1858" s="5">
        <f ca="1">IF(I1858&lt;&gt;0,(I1858-F1858)-1,(J1858-F1858)-1)</f>
        <v>705.65011574074015</v>
      </c>
      <c r="L1858" s="5" t="b">
        <f>IF(G1858="CAN",TRUE,FALSE)</f>
        <v>1</v>
      </c>
      <c r="M1858" s="2" t="b">
        <f ca="1">AND(G1858="CLOSE",K1858&lt;=28)</f>
        <v>0</v>
      </c>
      <c r="N1858" s="2" t="b">
        <f ca="1">AND(G1858="CLOSE",K1858&gt;28,K1858&lt;=56)</f>
        <v>0</v>
      </c>
      <c r="O1858" s="2" t="b">
        <f ca="1">AND(G1858="CLOSE",K1858&gt;56,K1858&lt;=84)</f>
        <v>0</v>
      </c>
      <c r="P1858" s="2" t="b">
        <f ca="1">AND(G1858="CLOSE",K1858&gt;84)</f>
        <v>0</v>
      </c>
      <c r="Q1858" s="2" t="b">
        <f ca="1">AND(G1858 = "INPRG",K1858&gt;84)</f>
        <v>0</v>
      </c>
      <c r="R1858" s="2" t="b">
        <f ca="1">AND(G1858 = "INPRG",K1858&gt;56,K1858&lt;=84)</f>
        <v>0</v>
      </c>
      <c r="S1858" s="2" t="b">
        <f ca="1">AND(G1858 = "INPRG",K1858&gt;28,K1858&lt;56)</f>
        <v>0</v>
      </c>
      <c r="T1858" s="6" t="b">
        <f ca="1">AND(G1858="INPRG",K1858&gt;=21,K1858&lt;28)</f>
        <v>0</v>
      </c>
      <c r="U1858" s="6" t="b">
        <f ca="1">AND(G1858="INPRG",K1858&gt;=14,K1858&lt;21)</f>
        <v>0</v>
      </c>
      <c r="V1858" s="6" t="b">
        <f ca="1">AND(G1858="INPRG",K1858&gt;=7,K1858&lt;14)</f>
        <v>0</v>
      </c>
      <c r="W1858" s="7" t="b">
        <f ca="1">AND(G1858="INPRG",K1858&lt;7)</f>
        <v>0</v>
      </c>
    </row>
    <row r="1859" spans="1:23" ht="15.75" x14ac:dyDescent="0.25">
      <c r="A1859" s="8" t="s">
        <v>3479</v>
      </c>
      <c r="B1859" s="9" t="s">
        <v>1</v>
      </c>
      <c r="C1859" s="9" t="s">
        <v>2</v>
      </c>
      <c r="D1859" s="9" t="s">
        <v>1232</v>
      </c>
      <c r="E1859" s="9" t="s">
        <v>1233</v>
      </c>
      <c r="F1859" s="10">
        <v>42083.349918981483</v>
      </c>
      <c r="G1859" s="9" t="s">
        <v>4</v>
      </c>
      <c r="H1859" s="9" t="s">
        <v>214</v>
      </c>
      <c r="I1859" s="10">
        <v>42090.958333333336</v>
      </c>
      <c r="J1859" s="11">
        <f ca="1">TODAY()</f>
        <v>42790</v>
      </c>
      <c r="K1859" s="12">
        <f>IF(I1859&lt;&gt;0,(I1859-F1859)-1,(J1859-F1859)-1)</f>
        <v>6.6084143518528435</v>
      </c>
      <c r="L1859" s="12" t="b">
        <f>IF(G1859="CAN",TRUE,FALSE)</f>
        <v>0</v>
      </c>
      <c r="M1859" s="13" t="b">
        <f>AND(G1859="CLOSE",K1859&lt;=28)</f>
        <v>1</v>
      </c>
      <c r="N1859" s="13" t="b">
        <f>AND(G1859="CLOSE",K1859&gt;28,K1859&lt;=56)</f>
        <v>0</v>
      </c>
      <c r="O1859" s="13" t="b">
        <f>AND(G1859="CLOSE",K1859&gt;56,K1859&lt;=84)</f>
        <v>0</v>
      </c>
      <c r="P1859" s="13" t="b">
        <f>AND(G1859="CLOSE",K1859&gt;84)</f>
        <v>0</v>
      </c>
      <c r="Q1859" s="13" t="b">
        <f>AND(G1859 = "INPRG",K1859&gt;84)</f>
        <v>0</v>
      </c>
      <c r="R1859" s="13" t="b">
        <f>AND(G1859 = "INPRG",K1859&gt;56,K1859&lt;=84)</f>
        <v>0</v>
      </c>
      <c r="S1859" s="13" t="b">
        <f>AND(G1859 = "INPRG",K1859&gt;28,K1859&lt;56)</f>
        <v>0</v>
      </c>
      <c r="T1859" s="13" t="b">
        <f>AND(G1859="INPRG",K1859&gt;=21,K1859&lt;28)</f>
        <v>0</v>
      </c>
      <c r="U1859" s="13" t="b">
        <f>AND(G1859="INPRG",K1859&gt;=14,K1859&lt;21)</f>
        <v>0</v>
      </c>
      <c r="V1859" s="13" t="b">
        <f>AND(G1859="INPRG",K1859&gt;=7,K1859&lt;14)</f>
        <v>0</v>
      </c>
      <c r="W1859" s="14" t="b">
        <f>AND(G1859="INPRG",K1859&lt;7)</f>
        <v>0</v>
      </c>
    </row>
    <row r="1860" spans="1:23" ht="15.75" x14ac:dyDescent="0.25">
      <c r="A1860" s="1" t="s">
        <v>3480</v>
      </c>
      <c r="B1860" s="2" t="s">
        <v>1</v>
      </c>
      <c r="C1860" s="2" t="s">
        <v>2</v>
      </c>
      <c r="D1860" s="2" t="s">
        <v>3481</v>
      </c>
      <c r="E1860" s="2" t="s">
        <v>3482</v>
      </c>
      <c r="F1860" s="3">
        <v>42083.35</v>
      </c>
      <c r="G1860" s="2" t="s">
        <v>4</v>
      </c>
      <c r="H1860" s="2" t="s">
        <v>29</v>
      </c>
      <c r="I1860" s="3">
        <v>42091.958333333336</v>
      </c>
      <c r="J1860" s="4">
        <f ca="1">TODAY()</f>
        <v>42790</v>
      </c>
      <c r="K1860" s="5">
        <f>IF(I1860&lt;&gt;0,(I1860-F1860)-1,(J1860-F1860)-1)</f>
        <v>7.6083333333372138</v>
      </c>
      <c r="L1860" s="5" t="b">
        <f>IF(G1860="CAN",TRUE,FALSE)</f>
        <v>0</v>
      </c>
      <c r="M1860" s="6" t="b">
        <f>AND(G1860="CLOSE",K1860&lt;=28)</f>
        <v>1</v>
      </c>
      <c r="N1860" s="6" t="b">
        <f>AND(G1860="CLOSE",K1860&gt;28,K1860&lt;=56)</f>
        <v>0</v>
      </c>
      <c r="O1860" s="6" t="b">
        <f>AND(G1860="CLOSE",K1860&gt;56,K1860&lt;=84)</f>
        <v>0</v>
      </c>
      <c r="P1860" s="6" t="b">
        <f>AND(G1860="CLOSE",K1860&gt;84)</f>
        <v>0</v>
      </c>
      <c r="Q1860" s="6" t="b">
        <f>AND(G1860 = "INPRG",K1860&gt;84)</f>
        <v>0</v>
      </c>
      <c r="R1860" s="6" t="b">
        <f>AND(G1860 = "INPRG",K1860&gt;56,K1860&lt;=84)</f>
        <v>0</v>
      </c>
      <c r="S1860" s="6" t="b">
        <f>AND(G1860 = "INPRG",K1860&gt;28,K1860&lt;56)</f>
        <v>0</v>
      </c>
      <c r="T1860" s="6" t="b">
        <f>AND(G1860="INPRG",K1860&gt;=21,K1860&lt;28)</f>
        <v>0</v>
      </c>
      <c r="U1860" s="6" t="b">
        <f>AND(G1860="INPRG",K1860&gt;=14,K1860&lt;21)</f>
        <v>0</v>
      </c>
      <c r="V1860" s="6" t="b">
        <f>AND(G1860="INPRG",K1860&gt;=7,K1860&lt;14)</f>
        <v>0</v>
      </c>
      <c r="W1860" s="7" t="b">
        <f>AND(G1860="INPRG",K1860&lt;7)</f>
        <v>0</v>
      </c>
    </row>
    <row r="1861" spans="1:23" ht="15.75" x14ac:dyDescent="0.25">
      <c r="A1861" s="8" t="s">
        <v>3483</v>
      </c>
      <c r="B1861" s="9" t="s">
        <v>1</v>
      </c>
      <c r="C1861" s="9" t="s">
        <v>2</v>
      </c>
      <c r="D1861" s="9" t="s">
        <v>3484</v>
      </c>
      <c r="E1861" s="9" t="s">
        <v>3482</v>
      </c>
      <c r="F1861" s="10">
        <v>42083.350023148145</v>
      </c>
      <c r="G1861" s="9" t="s">
        <v>4</v>
      </c>
      <c r="H1861" s="9" t="s">
        <v>29</v>
      </c>
      <c r="I1861" s="10">
        <v>42091.958333333336</v>
      </c>
      <c r="J1861" s="11">
        <f ca="1">TODAY()</f>
        <v>42790</v>
      </c>
      <c r="K1861" s="12">
        <f>IF(I1861&lt;&gt;0,(I1861-F1861)-1,(J1861-F1861)-1)</f>
        <v>7.6083101851909305</v>
      </c>
      <c r="L1861" s="12" t="b">
        <f>IF(G1861="CAN",TRUE,FALSE)</f>
        <v>0</v>
      </c>
      <c r="M1861" s="13" t="b">
        <f>AND(G1861="CLOSE",K1861&lt;=28)</f>
        <v>1</v>
      </c>
      <c r="N1861" s="13" t="b">
        <f>AND(G1861="CLOSE",K1861&gt;28,K1861&lt;=56)</f>
        <v>0</v>
      </c>
      <c r="O1861" s="13" t="b">
        <f>AND(G1861="CLOSE",K1861&gt;56,K1861&lt;=84)</f>
        <v>0</v>
      </c>
      <c r="P1861" s="13" t="b">
        <f>AND(G1861="CLOSE",K1861&gt;84)</f>
        <v>0</v>
      </c>
      <c r="Q1861" s="13" t="b">
        <f>AND(G1861 = "INPRG",K1861&gt;84)</f>
        <v>0</v>
      </c>
      <c r="R1861" s="13" t="b">
        <f>AND(G1861 = "INPRG",K1861&gt;56,K1861&lt;=84)</f>
        <v>0</v>
      </c>
      <c r="S1861" s="13" t="b">
        <f>AND(G1861 = "INPRG",K1861&gt;28,K1861&lt;56)</f>
        <v>0</v>
      </c>
      <c r="T1861" s="13" t="b">
        <f>AND(G1861="INPRG",K1861&gt;=21,K1861&lt;28)</f>
        <v>0</v>
      </c>
      <c r="U1861" s="13" t="b">
        <f>AND(G1861="INPRG",K1861&gt;=14,K1861&lt;21)</f>
        <v>0</v>
      </c>
      <c r="V1861" s="13" t="b">
        <f>AND(G1861="INPRG",K1861&gt;=7,K1861&lt;14)</f>
        <v>0</v>
      </c>
      <c r="W1861" s="14" t="b">
        <f>AND(G1861="INPRG",K1861&lt;7)</f>
        <v>0</v>
      </c>
    </row>
    <row r="1862" spans="1:23" ht="15.75" x14ac:dyDescent="0.25">
      <c r="A1862" s="1" t="s">
        <v>3485</v>
      </c>
      <c r="B1862" s="2" t="s">
        <v>1</v>
      </c>
      <c r="C1862" s="2" t="s">
        <v>2</v>
      </c>
      <c r="D1862" s="2" t="s">
        <v>3486</v>
      </c>
      <c r="E1862" s="2" t="s">
        <v>36</v>
      </c>
      <c r="F1862" s="3">
        <v>42083.350057870368</v>
      </c>
      <c r="G1862" s="2" t="s">
        <v>4</v>
      </c>
      <c r="H1862" s="2" t="s">
        <v>33</v>
      </c>
      <c r="I1862" s="3">
        <v>42089.958333333336</v>
      </c>
      <c r="J1862" s="4">
        <f ca="1">TODAY()</f>
        <v>42790</v>
      </c>
      <c r="K1862" s="5">
        <f>IF(I1862&lt;&gt;0,(I1862-F1862)-1,(J1862-F1862)-1)</f>
        <v>5.6082754629678675</v>
      </c>
      <c r="L1862" s="5" t="b">
        <f>IF(G1862="CAN",TRUE,FALSE)</f>
        <v>0</v>
      </c>
      <c r="M1862" s="6" t="b">
        <f>AND(G1862="CLOSE",K1862&lt;=28)</f>
        <v>1</v>
      </c>
      <c r="N1862" s="6" t="b">
        <f>AND(G1862="CLOSE",K1862&gt;28,K1862&lt;=56)</f>
        <v>0</v>
      </c>
      <c r="O1862" s="6" t="b">
        <f>AND(G1862="CLOSE",K1862&gt;56,K1862&lt;=84)</f>
        <v>0</v>
      </c>
      <c r="P1862" s="6" t="b">
        <f>AND(G1862="CLOSE",K1862&gt;84)</f>
        <v>0</v>
      </c>
      <c r="Q1862" s="6" t="b">
        <f>AND(G1862 = "INPRG",K1862&gt;84)</f>
        <v>0</v>
      </c>
      <c r="R1862" s="6" t="b">
        <f>AND(G1862 = "INPRG",K1862&gt;56,K1862&lt;=84)</f>
        <v>0</v>
      </c>
      <c r="S1862" s="6" t="b">
        <f>AND(G1862 = "INPRG",K1862&gt;28,K1862&lt;56)</f>
        <v>0</v>
      </c>
      <c r="T1862" s="6" t="b">
        <f>AND(G1862="INPRG",K1862&gt;=21,K1862&lt;28)</f>
        <v>0</v>
      </c>
      <c r="U1862" s="6" t="b">
        <f>AND(G1862="INPRG",K1862&gt;=14,K1862&lt;21)</f>
        <v>0</v>
      </c>
      <c r="V1862" s="6" t="b">
        <f>AND(G1862="INPRG",K1862&gt;=7,K1862&lt;14)</f>
        <v>0</v>
      </c>
      <c r="W1862" s="7" t="b">
        <f>AND(G1862="INPRG",K1862&lt;7)</f>
        <v>0</v>
      </c>
    </row>
    <row r="1863" spans="1:23" ht="15.75" x14ac:dyDescent="0.25">
      <c r="A1863" s="8" t="s">
        <v>3487</v>
      </c>
      <c r="B1863" s="9" t="s">
        <v>1</v>
      </c>
      <c r="C1863" s="9" t="s">
        <v>2</v>
      </c>
      <c r="D1863" s="9" t="s">
        <v>1688</v>
      </c>
      <c r="E1863" s="9" t="s">
        <v>1689</v>
      </c>
      <c r="F1863" s="10">
        <v>42083.350092592591</v>
      </c>
      <c r="G1863" s="9" t="s">
        <v>4</v>
      </c>
      <c r="H1863" s="9" t="s">
        <v>147</v>
      </c>
      <c r="I1863" s="10">
        <v>42199.698611111111</v>
      </c>
      <c r="J1863" s="11">
        <f ca="1">TODAY()</f>
        <v>42790</v>
      </c>
      <c r="K1863" s="12">
        <f>IF(I1863&lt;&gt;0,(I1863-F1863)-1,(J1863-F1863)-1)</f>
        <v>115.34851851852</v>
      </c>
      <c r="L1863" s="12" t="b">
        <f>IF(G1863="CAN",TRUE,FALSE)</f>
        <v>0</v>
      </c>
      <c r="M1863" s="13" t="b">
        <f>AND(G1863="CLOSE",K1863&lt;=28)</f>
        <v>0</v>
      </c>
      <c r="N1863" s="13" t="b">
        <f>AND(G1863="CLOSE",K1863&gt;28,K1863&lt;=56)</f>
        <v>0</v>
      </c>
      <c r="O1863" s="13" t="b">
        <f>AND(G1863="CLOSE",K1863&gt;56,K1863&lt;=84)</f>
        <v>0</v>
      </c>
      <c r="P1863" s="13" t="b">
        <f>AND(G1863="CLOSE",K1863&gt;84)</f>
        <v>1</v>
      </c>
      <c r="Q1863" s="13" t="b">
        <f>AND(G1863 = "INPRG",K1863&gt;84)</f>
        <v>0</v>
      </c>
      <c r="R1863" s="13" t="b">
        <f>AND(G1863 = "INPRG",K1863&gt;56,K1863&lt;=84)</f>
        <v>0</v>
      </c>
      <c r="S1863" s="13" t="b">
        <f>AND(G1863 = "INPRG",K1863&gt;28,K1863&lt;56)</f>
        <v>0</v>
      </c>
      <c r="T1863" s="13" t="b">
        <f>AND(G1863="INPRG",K1863&gt;=21,K1863&lt;28)</f>
        <v>0</v>
      </c>
      <c r="U1863" s="13" t="b">
        <f>AND(G1863="INPRG",K1863&gt;=14,K1863&lt;21)</f>
        <v>0</v>
      </c>
      <c r="V1863" s="13" t="b">
        <f>AND(G1863="INPRG",K1863&gt;=7,K1863&lt;14)</f>
        <v>0</v>
      </c>
      <c r="W1863" s="14" t="b">
        <f>AND(G1863="INPRG",K1863&lt;7)</f>
        <v>0</v>
      </c>
    </row>
    <row r="1864" spans="1:23" ht="15.75" x14ac:dyDescent="0.25">
      <c r="A1864" s="1" t="s">
        <v>3488</v>
      </c>
      <c r="B1864" s="2" t="s">
        <v>1</v>
      </c>
      <c r="C1864" s="2" t="s">
        <v>2</v>
      </c>
      <c r="D1864" s="2" t="s">
        <v>3489</v>
      </c>
      <c r="E1864" s="2"/>
      <c r="F1864" s="3">
        <v>42083.350104166668</v>
      </c>
      <c r="G1864" s="2" t="s">
        <v>4</v>
      </c>
      <c r="H1864" s="2" t="s">
        <v>43</v>
      </c>
      <c r="I1864" s="3">
        <v>42087.958333333336</v>
      </c>
      <c r="J1864" s="4">
        <f ca="1">TODAY()</f>
        <v>42790</v>
      </c>
      <c r="K1864" s="5">
        <f>IF(I1864&lt;&gt;0,(I1864-F1864)-1,(J1864-F1864)-1)</f>
        <v>3.6082291666680248</v>
      </c>
      <c r="L1864" s="5" t="b">
        <f>IF(G1864="CAN",TRUE,FALSE)</f>
        <v>0</v>
      </c>
      <c r="M1864" s="6" t="b">
        <f>AND(G1864="CLOSE",K1864&lt;=28)</f>
        <v>1</v>
      </c>
      <c r="N1864" s="6" t="b">
        <f>AND(G1864="CLOSE",K1864&gt;28,K1864&lt;=56)</f>
        <v>0</v>
      </c>
      <c r="O1864" s="6" t="b">
        <f>AND(G1864="CLOSE",K1864&gt;56,K1864&lt;=84)</f>
        <v>0</v>
      </c>
      <c r="P1864" s="6" t="b">
        <f>AND(G1864="CLOSE",K1864&gt;84)</f>
        <v>0</v>
      </c>
      <c r="Q1864" s="6" t="b">
        <f>AND(G1864 = "INPRG",K1864&gt;84)</f>
        <v>0</v>
      </c>
      <c r="R1864" s="6" t="b">
        <f>AND(G1864 = "INPRG",K1864&gt;56,K1864&lt;=84)</f>
        <v>0</v>
      </c>
      <c r="S1864" s="6" t="b">
        <f>AND(G1864 = "INPRG",K1864&gt;28,K1864&lt;56)</f>
        <v>0</v>
      </c>
      <c r="T1864" s="6" t="b">
        <f>AND(G1864="INPRG",K1864&gt;=21,K1864&lt;28)</f>
        <v>0</v>
      </c>
      <c r="U1864" s="6" t="b">
        <f>AND(G1864="INPRG",K1864&gt;=14,K1864&lt;21)</f>
        <v>0</v>
      </c>
      <c r="V1864" s="6" t="b">
        <f>AND(G1864="INPRG",K1864&gt;=7,K1864&lt;14)</f>
        <v>0</v>
      </c>
      <c r="W1864" s="7" t="b">
        <f>AND(G1864="INPRG",K1864&lt;7)</f>
        <v>0</v>
      </c>
    </row>
    <row r="1865" spans="1:23" ht="15.75" x14ac:dyDescent="0.25">
      <c r="A1865" s="8" t="s">
        <v>3490</v>
      </c>
      <c r="B1865" s="9" t="s">
        <v>1</v>
      </c>
      <c r="C1865" s="9" t="s">
        <v>2</v>
      </c>
      <c r="D1865" s="9" t="s">
        <v>3491</v>
      </c>
      <c r="E1865" s="9"/>
      <c r="F1865" s="10">
        <v>42083.350115740737</v>
      </c>
      <c r="G1865" s="9" t="s">
        <v>4</v>
      </c>
      <c r="H1865" s="9" t="s">
        <v>43</v>
      </c>
      <c r="I1865" s="10">
        <v>42087.958333333336</v>
      </c>
      <c r="J1865" s="11">
        <f ca="1">TODAY()</f>
        <v>42790</v>
      </c>
      <c r="K1865" s="12">
        <f>IF(I1865&lt;&gt;0,(I1865-F1865)-1,(J1865-F1865)-1)</f>
        <v>3.6082175925985212</v>
      </c>
      <c r="L1865" s="12" t="b">
        <f>IF(G1865="CAN",TRUE,FALSE)</f>
        <v>0</v>
      </c>
      <c r="M1865" s="13" t="b">
        <f>AND(G1865="CLOSE",K1865&lt;=28)</f>
        <v>1</v>
      </c>
      <c r="N1865" s="13" t="b">
        <f>AND(G1865="CLOSE",K1865&gt;28,K1865&lt;=56)</f>
        <v>0</v>
      </c>
      <c r="O1865" s="13" t="b">
        <f>AND(G1865="CLOSE",K1865&gt;56,K1865&lt;=84)</f>
        <v>0</v>
      </c>
      <c r="P1865" s="13" t="b">
        <f>AND(G1865="CLOSE",K1865&gt;84)</f>
        <v>0</v>
      </c>
      <c r="Q1865" s="13" t="b">
        <f>AND(G1865 = "INPRG",K1865&gt;84)</f>
        <v>0</v>
      </c>
      <c r="R1865" s="13" t="b">
        <f>AND(G1865 = "INPRG",K1865&gt;56,K1865&lt;=84)</f>
        <v>0</v>
      </c>
      <c r="S1865" s="13" t="b">
        <f>AND(G1865 = "INPRG",K1865&gt;28,K1865&lt;56)</f>
        <v>0</v>
      </c>
      <c r="T1865" s="13" t="b">
        <f>AND(G1865="INPRG",K1865&gt;=21,K1865&lt;28)</f>
        <v>0</v>
      </c>
      <c r="U1865" s="13" t="b">
        <f>AND(G1865="INPRG",K1865&gt;=14,K1865&lt;21)</f>
        <v>0</v>
      </c>
      <c r="V1865" s="13" t="b">
        <f>AND(G1865="INPRG",K1865&gt;=7,K1865&lt;14)</f>
        <v>0</v>
      </c>
      <c r="W1865" s="14" t="b">
        <f>AND(G1865="INPRG",K1865&lt;7)</f>
        <v>0</v>
      </c>
    </row>
    <row r="1866" spans="1:23" ht="15.75" x14ac:dyDescent="0.25">
      <c r="A1866" s="1" t="s">
        <v>3492</v>
      </c>
      <c r="B1866" s="2" t="s">
        <v>1</v>
      </c>
      <c r="C1866" s="2" t="s">
        <v>2</v>
      </c>
      <c r="D1866" s="2" t="s">
        <v>3493</v>
      </c>
      <c r="E1866" s="2"/>
      <c r="F1866" s="3">
        <v>42083.350127314814</v>
      </c>
      <c r="G1866" s="2" t="s">
        <v>4</v>
      </c>
      <c r="H1866" s="2" t="s">
        <v>43</v>
      </c>
      <c r="I1866" s="3">
        <v>42087.958333333336</v>
      </c>
      <c r="J1866" s="4">
        <f ca="1">TODAY()</f>
        <v>42790</v>
      </c>
      <c r="K1866" s="5">
        <f>IF(I1866&lt;&gt;0,(I1866-F1866)-1,(J1866-F1866)-1)</f>
        <v>3.6082060185217415</v>
      </c>
      <c r="L1866" s="5" t="b">
        <f>IF(G1866="CAN",TRUE,FALSE)</f>
        <v>0</v>
      </c>
      <c r="M1866" s="6" t="b">
        <f>AND(G1866="CLOSE",K1866&lt;=28)</f>
        <v>1</v>
      </c>
      <c r="N1866" s="6" t="b">
        <f>AND(G1866="CLOSE",K1866&gt;28,K1866&lt;=56)</f>
        <v>0</v>
      </c>
      <c r="O1866" s="6" t="b">
        <f>AND(G1866="CLOSE",K1866&gt;56,K1866&lt;=84)</f>
        <v>0</v>
      </c>
      <c r="P1866" s="6" t="b">
        <f>AND(G1866="CLOSE",K1866&gt;84)</f>
        <v>0</v>
      </c>
      <c r="Q1866" s="6" t="b">
        <f>AND(G1866 = "INPRG",K1866&gt;84)</f>
        <v>0</v>
      </c>
      <c r="R1866" s="6" t="b">
        <f>AND(G1866 = "INPRG",K1866&gt;56,K1866&lt;=84)</f>
        <v>0</v>
      </c>
      <c r="S1866" s="6" t="b">
        <f>AND(G1866 = "INPRG",K1866&gt;28,K1866&lt;56)</f>
        <v>0</v>
      </c>
      <c r="T1866" s="6" t="b">
        <f>AND(G1866="INPRG",K1866&gt;=21,K1866&lt;28)</f>
        <v>0</v>
      </c>
      <c r="U1866" s="6" t="b">
        <f>AND(G1866="INPRG",K1866&gt;=14,K1866&lt;21)</f>
        <v>0</v>
      </c>
      <c r="V1866" s="6" t="b">
        <f>AND(G1866="INPRG",K1866&gt;=7,K1866&lt;14)</f>
        <v>0</v>
      </c>
      <c r="W1866" s="7" t="b">
        <f>AND(G1866="INPRG",K1866&lt;7)</f>
        <v>0</v>
      </c>
    </row>
    <row r="1867" spans="1:23" ht="15.75" x14ac:dyDescent="0.25">
      <c r="A1867" s="8" t="s">
        <v>3494</v>
      </c>
      <c r="B1867" s="9" t="s">
        <v>1</v>
      </c>
      <c r="C1867" s="9" t="s">
        <v>2</v>
      </c>
      <c r="D1867" s="9" t="s">
        <v>3495</v>
      </c>
      <c r="E1867" s="9"/>
      <c r="F1867" s="10">
        <v>42083.350138888891</v>
      </c>
      <c r="G1867" s="9" t="s">
        <v>4</v>
      </c>
      <c r="H1867" s="9" t="s">
        <v>43</v>
      </c>
      <c r="I1867" s="10">
        <v>42088.958333333336</v>
      </c>
      <c r="J1867" s="11">
        <f ca="1">TODAY()</f>
        <v>42790</v>
      </c>
      <c r="K1867" s="12">
        <f>IF(I1867&lt;&gt;0,(I1867-F1867)-1,(J1867-F1867)-1)</f>
        <v>4.6081944444449618</v>
      </c>
      <c r="L1867" s="12" t="b">
        <f>IF(G1867="CAN",TRUE,FALSE)</f>
        <v>0</v>
      </c>
      <c r="M1867" s="13" t="b">
        <f>AND(G1867="CLOSE",K1867&lt;=28)</f>
        <v>1</v>
      </c>
      <c r="N1867" s="13" t="b">
        <f>AND(G1867="CLOSE",K1867&gt;28,K1867&lt;=56)</f>
        <v>0</v>
      </c>
      <c r="O1867" s="13" t="b">
        <f>AND(G1867="CLOSE",K1867&gt;56,K1867&lt;=84)</f>
        <v>0</v>
      </c>
      <c r="P1867" s="13" t="b">
        <f>AND(G1867="CLOSE",K1867&gt;84)</f>
        <v>0</v>
      </c>
      <c r="Q1867" s="13" t="b">
        <f>AND(G1867 = "INPRG",K1867&gt;84)</f>
        <v>0</v>
      </c>
      <c r="R1867" s="13" t="b">
        <f>AND(G1867 = "INPRG",K1867&gt;56,K1867&lt;=84)</f>
        <v>0</v>
      </c>
      <c r="S1867" s="13" t="b">
        <f>AND(G1867 = "INPRG",K1867&gt;28,K1867&lt;56)</f>
        <v>0</v>
      </c>
      <c r="T1867" s="13" t="b">
        <f>AND(G1867="INPRG",K1867&gt;=21,K1867&lt;28)</f>
        <v>0</v>
      </c>
      <c r="U1867" s="13" t="b">
        <f>AND(G1867="INPRG",K1867&gt;=14,K1867&lt;21)</f>
        <v>0</v>
      </c>
      <c r="V1867" s="13" t="b">
        <f>AND(G1867="INPRG",K1867&gt;=7,K1867&lt;14)</f>
        <v>0</v>
      </c>
      <c r="W1867" s="14" t="b">
        <f>AND(G1867="INPRG",K1867&lt;7)</f>
        <v>0</v>
      </c>
    </row>
    <row r="1868" spans="1:23" ht="15.75" x14ac:dyDescent="0.25">
      <c r="A1868" s="1" t="s">
        <v>3496</v>
      </c>
      <c r="B1868" s="2" t="s">
        <v>1</v>
      </c>
      <c r="C1868" s="2" t="s">
        <v>2</v>
      </c>
      <c r="D1868" s="2" t="s">
        <v>3497</v>
      </c>
      <c r="E1868" s="2"/>
      <c r="F1868" s="3">
        <v>42083.350138888891</v>
      </c>
      <c r="G1868" s="2" t="s">
        <v>4</v>
      </c>
      <c r="H1868" s="2" t="s">
        <v>43</v>
      </c>
      <c r="I1868" s="3">
        <v>42088.958333333336</v>
      </c>
      <c r="J1868" s="4">
        <f ca="1">TODAY()</f>
        <v>42790</v>
      </c>
      <c r="K1868" s="5">
        <f>IF(I1868&lt;&gt;0,(I1868-F1868)-1,(J1868-F1868)-1)</f>
        <v>4.6081944444449618</v>
      </c>
      <c r="L1868" s="5" t="b">
        <f>IF(G1868="CAN",TRUE,FALSE)</f>
        <v>0</v>
      </c>
      <c r="M1868" s="6" t="b">
        <f>AND(G1868="CLOSE",K1868&lt;=28)</f>
        <v>1</v>
      </c>
      <c r="N1868" s="6" t="b">
        <f>AND(G1868="CLOSE",K1868&gt;28,K1868&lt;=56)</f>
        <v>0</v>
      </c>
      <c r="O1868" s="6" t="b">
        <f>AND(G1868="CLOSE",K1868&gt;56,K1868&lt;=84)</f>
        <v>0</v>
      </c>
      <c r="P1868" s="6" t="b">
        <f>AND(G1868="CLOSE",K1868&gt;84)</f>
        <v>0</v>
      </c>
      <c r="Q1868" s="6" t="b">
        <f>AND(G1868 = "INPRG",K1868&gt;84)</f>
        <v>0</v>
      </c>
      <c r="R1868" s="6" t="b">
        <f>AND(G1868 = "INPRG",K1868&gt;56,K1868&lt;=84)</f>
        <v>0</v>
      </c>
      <c r="S1868" s="6" t="b">
        <f>AND(G1868 = "INPRG",K1868&gt;28,K1868&lt;56)</f>
        <v>0</v>
      </c>
      <c r="T1868" s="6" t="b">
        <f>AND(G1868="INPRG",K1868&gt;=21,K1868&lt;28)</f>
        <v>0</v>
      </c>
      <c r="U1868" s="6" t="b">
        <f>AND(G1868="INPRG",K1868&gt;=14,K1868&lt;21)</f>
        <v>0</v>
      </c>
      <c r="V1868" s="6" t="b">
        <f>AND(G1868="INPRG",K1868&gt;=7,K1868&lt;14)</f>
        <v>0</v>
      </c>
      <c r="W1868" s="7" t="b">
        <f>AND(G1868="INPRG",K1868&lt;7)</f>
        <v>0</v>
      </c>
    </row>
    <row r="1869" spans="1:23" ht="15.75" x14ac:dyDescent="0.25">
      <c r="A1869" s="8" t="s">
        <v>3498</v>
      </c>
      <c r="B1869" s="9" t="s">
        <v>1</v>
      </c>
      <c r="C1869" s="9" t="s">
        <v>2</v>
      </c>
      <c r="D1869" s="9" t="s">
        <v>3499</v>
      </c>
      <c r="E1869" s="9"/>
      <c r="F1869" s="10">
        <v>42083.35015046296</v>
      </c>
      <c r="G1869" s="9" t="s">
        <v>4</v>
      </c>
      <c r="H1869" s="9" t="s">
        <v>43</v>
      </c>
      <c r="I1869" s="10">
        <v>42087.958333333336</v>
      </c>
      <c r="J1869" s="11">
        <f ca="1">TODAY()</f>
        <v>42790</v>
      </c>
      <c r="K1869" s="12">
        <f>IF(I1869&lt;&gt;0,(I1869-F1869)-1,(J1869-F1869)-1)</f>
        <v>3.6081828703754582</v>
      </c>
      <c r="L1869" s="12" t="b">
        <f>IF(G1869="CAN",TRUE,FALSE)</f>
        <v>0</v>
      </c>
      <c r="M1869" s="13" t="b">
        <f>AND(G1869="CLOSE",K1869&lt;=28)</f>
        <v>1</v>
      </c>
      <c r="N1869" s="13" t="b">
        <f>AND(G1869="CLOSE",K1869&gt;28,K1869&lt;=56)</f>
        <v>0</v>
      </c>
      <c r="O1869" s="13" t="b">
        <f>AND(G1869="CLOSE",K1869&gt;56,K1869&lt;=84)</f>
        <v>0</v>
      </c>
      <c r="P1869" s="13" t="b">
        <f>AND(G1869="CLOSE",K1869&gt;84)</f>
        <v>0</v>
      </c>
      <c r="Q1869" s="13" t="b">
        <f>AND(G1869 = "INPRG",K1869&gt;84)</f>
        <v>0</v>
      </c>
      <c r="R1869" s="13" t="b">
        <f>AND(G1869 = "INPRG",K1869&gt;56,K1869&lt;=84)</f>
        <v>0</v>
      </c>
      <c r="S1869" s="13" t="b">
        <f>AND(G1869 = "INPRG",K1869&gt;28,K1869&lt;56)</f>
        <v>0</v>
      </c>
      <c r="T1869" s="13" t="b">
        <f>AND(G1869="INPRG",K1869&gt;=21,K1869&lt;28)</f>
        <v>0</v>
      </c>
      <c r="U1869" s="13" t="b">
        <f>AND(G1869="INPRG",K1869&gt;=14,K1869&lt;21)</f>
        <v>0</v>
      </c>
      <c r="V1869" s="13" t="b">
        <f>AND(G1869="INPRG",K1869&gt;=7,K1869&lt;14)</f>
        <v>0</v>
      </c>
      <c r="W1869" s="14" t="b">
        <f>AND(G1869="INPRG",K1869&lt;7)</f>
        <v>0</v>
      </c>
    </row>
    <row r="1870" spans="1:23" ht="15.75" x14ac:dyDescent="0.25">
      <c r="A1870" s="1" t="s">
        <v>3500</v>
      </c>
      <c r="B1870" s="2" t="s">
        <v>1</v>
      </c>
      <c r="C1870" s="2" t="s">
        <v>2</v>
      </c>
      <c r="D1870" s="2" t="s">
        <v>3</v>
      </c>
      <c r="E1870" s="2"/>
      <c r="F1870" s="3">
        <v>42086.333981481483</v>
      </c>
      <c r="G1870" s="2" t="s">
        <v>4</v>
      </c>
      <c r="H1870" s="2" t="s">
        <v>5</v>
      </c>
      <c r="I1870" s="3">
        <v>42087.958333333336</v>
      </c>
      <c r="J1870" s="4">
        <f ca="1">TODAY()</f>
        <v>42790</v>
      </c>
      <c r="K1870" s="5">
        <f>IF(I1870&lt;&gt;0,(I1870-F1870)-1,(J1870-F1870)-1)</f>
        <v>0.62435185185313458</v>
      </c>
      <c r="L1870" s="5" t="b">
        <f>IF(G1870="CAN",TRUE,FALSE)</f>
        <v>0</v>
      </c>
      <c r="M1870" s="6" t="b">
        <f>AND(G1870="CLOSE",K1870&lt;=28)</f>
        <v>1</v>
      </c>
      <c r="N1870" s="6" t="b">
        <f>AND(G1870="CLOSE",K1870&gt;28,K1870&lt;=56)</f>
        <v>0</v>
      </c>
      <c r="O1870" s="6" t="b">
        <f>AND(G1870="CLOSE",K1870&gt;56,K1870&lt;=84)</f>
        <v>0</v>
      </c>
      <c r="P1870" s="6" t="b">
        <f>AND(G1870="CLOSE",K1870&gt;84)</f>
        <v>0</v>
      </c>
      <c r="Q1870" s="6" t="b">
        <f>AND(G1870 = "INPRG",K1870&gt;84)</f>
        <v>0</v>
      </c>
      <c r="R1870" s="6" t="b">
        <f>AND(G1870 = "INPRG",K1870&gt;56,K1870&lt;=84)</f>
        <v>0</v>
      </c>
      <c r="S1870" s="6" t="b">
        <f>AND(G1870 = "INPRG",K1870&gt;28,K1870&lt;56)</f>
        <v>0</v>
      </c>
      <c r="T1870" s="6" t="b">
        <f>AND(G1870="INPRG",K1870&gt;=21,K1870&lt;28)</f>
        <v>0</v>
      </c>
      <c r="U1870" s="6" t="b">
        <f>AND(G1870="INPRG",K1870&gt;=14,K1870&lt;21)</f>
        <v>0</v>
      </c>
      <c r="V1870" s="6" t="b">
        <f>AND(G1870="INPRG",K1870&gt;=7,K1870&lt;14)</f>
        <v>0</v>
      </c>
      <c r="W1870" s="7" t="b">
        <f>AND(G1870="INPRG",K1870&lt;7)</f>
        <v>0</v>
      </c>
    </row>
    <row r="1871" spans="1:23" ht="15.75" x14ac:dyDescent="0.25">
      <c r="A1871" s="8" t="s">
        <v>3501</v>
      </c>
      <c r="B1871" s="9" t="s">
        <v>1</v>
      </c>
      <c r="C1871" s="9" t="s">
        <v>21</v>
      </c>
      <c r="D1871" s="9" t="s">
        <v>22</v>
      </c>
      <c r="E1871" s="9"/>
      <c r="F1871" s="10">
        <v>42086.334722222222</v>
      </c>
      <c r="G1871" s="9" t="s">
        <v>4</v>
      </c>
      <c r="H1871" s="9" t="s">
        <v>23</v>
      </c>
      <c r="I1871" s="10">
        <v>42087.958333333336</v>
      </c>
      <c r="J1871" s="11">
        <f ca="1">TODAY()</f>
        <v>42790</v>
      </c>
      <c r="K1871" s="12">
        <f>IF(I1871&lt;&gt;0,(I1871-F1871)-1,(J1871-F1871)-1)</f>
        <v>0.62361111111385981</v>
      </c>
      <c r="L1871" s="12" t="b">
        <f>IF(G1871="CAN",TRUE,FALSE)</f>
        <v>0</v>
      </c>
      <c r="M1871" s="13" t="b">
        <f>AND(G1871="CLOSE",K1871&lt;=28)</f>
        <v>1</v>
      </c>
      <c r="N1871" s="13" t="b">
        <f>AND(G1871="CLOSE",K1871&gt;28,K1871&lt;=56)</f>
        <v>0</v>
      </c>
      <c r="O1871" s="13" t="b">
        <f>AND(G1871="CLOSE",K1871&gt;56,K1871&lt;=84)</f>
        <v>0</v>
      </c>
      <c r="P1871" s="13" t="b">
        <f>AND(G1871="CLOSE",K1871&gt;84)</f>
        <v>0</v>
      </c>
      <c r="Q1871" s="13" t="b">
        <f>AND(G1871 = "INPRG",K1871&gt;84)</f>
        <v>0</v>
      </c>
      <c r="R1871" s="13" t="b">
        <f>AND(G1871 = "INPRG",K1871&gt;56,K1871&lt;=84)</f>
        <v>0</v>
      </c>
      <c r="S1871" s="13" t="b">
        <f>AND(G1871 = "INPRG",K1871&gt;28,K1871&lt;56)</f>
        <v>0</v>
      </c>
      <c r="T1871" s="13" t="b">
        <f>AND(G1871="INPRG",K1871&gt;=21,K1871&lt;28)</f>
        <v>0</v>
      </c>
      <c r="U1871" s="13" t="b">
        <f>AND(G1871="INPRG",K1871&gt;=14,K1871&lt;21)</f>
        <v>0</v>
      </c>
      <c r="V1871" s="13" t="b">
        <f>AND(G1871="INPRG",K1871&gt;=7,K1871&lt;14)</f>
        <v>0</v>
      </c>
      <c r="W1871" s="14" t="b">
        <f>AND(G1871="INPRG",K1871&lt;7)</f>
        <v>0</v>
      </c>
    </row>
    <row r="1872" spans="1:23" ht="15.75" x14ac:dyDescent="0.25">
      <c r="A1872" s="1" t="s">
        <v>3502</v>
      </c>
      <c r="B1872" s="2" t="s">
        <v>1</v>
      </c>
      <c r="C1872" s="2" t="s">
        <v>2</v>
      </c>
      <c r="D1872" s="2" t="s">
        <v>25</v>
      </c>
      <c r="E1872" s="2"/>
      <c r="F1872" s="3">
        <v>42086.334745370368</v>
      </c>
      <c r="G1872" s="2" t="s">
        <v>4</v>
      </c>
      <c r="H1872" s="2" t="s">
        <v>23</v>
      </c>
      <c r="I1872" s="3">
        <v>42087.958333333336</v>
      </c>
      <c r="J1872" s="4">
        <f ca="1">TODAY()</f>
        <v>42790</v>
      </c>
      <c r="K1872" s="5">
        <f>IF(I1872&lt;&gt;0,(I1872-F1872)-1,(J1872-F1872)-1)</f>
        <v>0.62358796296757646</v>
      </c>
      <c r="L1872" s="5" t="b">
        <f>IF(G1872="CAN",TRUE,FALSE)</f>
        <v>0</v>
      </c>
      <c r="M1872" s="6" t="b">
        <f>AND(G1872="CLOSE",K1872&lt;=28)</f>
        <v>1</v>
      </c>
      <c r="N1872" s="6" t="b">
        <f>AND(G1872="CLOSE",K1872&gt;28,K1872&lt;=56)</f>
        <v>0</v>
      </c>
      <c r="O1872" s="6" t="b">
        <f>AND(G1872="CLOSE",K1872&gt;56,K1872&lt;=84)</f>
        <v>0</v>
      </c>
      <c r="P1872" s="6" t="b">
        <f>AND(G1872="CLOSE",K1872&gt;84)</f>
        <v>0</v>
      </c>
      <c r="Q1872" s="6" t="b">
        <f>AND(G1872 = "INPRG",K1872&gt;84)</f>
        <v>0</v>
      </c>
      <c r="R1872" s="6" t="b">
        <f>AND(G1872 = "INPRG",K1872&gt;56,K1872&lt;=84)</f>
        <v>0</v>
      </c>
      <c r="S1872" s="6" t="b">
        <f>AND(G1872 = "INPRG",K1872&gt;28,K1872&lt;56)</f>
        <v>0</v>
      </c>
      <c r="T1872" s="6" t="b">
        <f>AND(G1872="INPRG",K1872&gt;=21,K1872&lt;28)</f>
        <v>0</v>
      </c>
      <c r="U1872" s="6" t="b">
        <f>AND(G1872="INPRG",K1872&gt;=14,K1872&lt;21)</f>
        <v>0</v>
      </c>
      <c r="V1872" s="6" t="b">
        <f>AND(G1872="INPRG",K1872&gt;=7,K1872&lt;14)</f>
        <v>0</v>
      </c>
      <c r="W1872" s="7" t="b">
        <f>AND(G1872="INPRG",K1872&lt;7)</f>
        <v>0</v>
      </c>
    </row>
    <row r="1873" spans="1:23" ht="15.75" x14ac:dyDescent="0.25">
      <c r="A1873" s="8" t="s">
        <v>3503</v>
      </c>
      <c r="B1873" s="9" t="s">
        <v>1</v>
      </c>
      <c r="C1873" s="9" t="s">
        <v>2</v>
      </c>
      <c r="D1873" s="9" t="s">
        <v>35</v>
      </c>
      <c r="E1873" s="9" t="s">
        <v>36</v>
      </c>
      <c r="F1873" s="10">
        <v>42086.334756944445</v>
      </c>
      <c r="G1873" s="9" t="s">
        <v>4</v>
      </c>
      <c r="H1873" s="9" t="s">
        <v>33</v>
      </c>
      <c r="I1873" s="10">
        <v>42087.958333333336</v>
      </c>
      <c r="J1873" s="11">
        <f ca="1">TODAY()</f>
        <v>42790</v>
      </c>
      <c r="K1873" s="12">
        <f>IF(I1873&lt;&gt;0,(I1873-F1873)-1,(J1873-F1873)-1)</f>
        <v>0.62357638889079681</v>
      </c>
      <c r="L1873" s="12" t="b">
        <f>IF(G1873="CAN",TRUE,FALSE)</f>
        <v>0</v>
      </c>
      <c r="M1873" s="13" t="b">
        <f>AND(G1873="CLOSE",K1873&lt;=28)</f>
        <v>1</v>
      </c>
      <c r="N1873" s="13" t="b">
        <f>AND(G1873="CLOSE",K1873&gt;28,K1873&lt;=56)</f>
        <v>0</v>
      </c>
      <c r="O1873" s="13" t="b">
        <f>AND(G1873="CLOSE",K1873&gt;56,K1873&lt;=84)</f>
        <v>0</v>
      </c>
      <c r="P1873" s="13" t="b">
        <f>AND(G1873="CLOSE",K1873&gt;84)</f>
        <v>0</v>
      </c>
      <c r="Q1873" s="13" t="b">
        <f>AND(G1873 = "INPRG",K1873&gt;84)</f>
        <v>0</v>
      </c>
      <c r="R1873" s="13" t="b">
        <f>AND(G1873 = "INPRG",K1873&gt;56,K1873&lt;=84)</f>
        <v>0</v>
      </c>
      <c r="S1873" s="13" t="b">
        <f>AND(G1873 = "INPRG",K1873&gt;28,K1873&lt;56)</f>
        <v>0</v>
      </c>
      <c r="T1873" s="13" t="b">
        <f>AND(G1873="INPRG",K1873&gt;=21,K1873&lt;28)</f>
        <v>0</v>
      </c>
      <c r="U1873" s="13" t="b">
        <f>AND(G1873="INPRG",K1873&gt;=14,K1873&lt;21)</f>
        <v>0</v>
      </c>
      <c r="V1873" s="13" t="b">
        <f>AND(G1873="INPRG",K1873&gt;=7,K1873&lt;14)</f>
        <v>0</v>
      </c>
      <c r="W1873" s="14" t="b">
        <f>AND(G1873="INPRG",K1873&lt;7)</f>
        <v>0</v>
      </c>
    </row>
    <row r="1874" spans="1:23" ht="15.75" x14ac:dyDescent="0.25">
      <c r="A1874" s="1" t="s">
        <v>3504</v>
      </c>
      <c r="B1874" s="2" t="s">
        <v>1</v>
      </c>
      <c r="C1874" s="2" t="s">
        <v>2</v>
      </c>
      <c r="D1874" s="2" t="s">
        <v>38</v>
      </c>
      <c r="E1874" s="2"/>
      <c r="F1874" s="3">
        <v>42086.334780092591</v>
      </c>
      <c r="G1874" s="2" t="s">
        <v>4</v>
      </c>
      <c r="H1874" s="2" t="s">
        <v>39</v>
      </c>
      <c r="I1874" s="3">
        <v>42087.958333333336</v>
      </c>
      <c r="J1874" s="4">
        <f ca="1">TODAY()</f>
        <v>42790</v>
      </c>
      <c r="K1874" s="5">
        <f>IF(I1874&lt;&gt;0,(I1874-F1874)-1,(J1874-F1874)-1)</f>
        <v>0.62355324074451346</v>
      </c>
      <c r="L1874" s="5" t="b">
        <f>IF(G1874="CAN",TRUE,FALSE)</f>
        <v>0</v>
      </c>
      <c r="M1874" s="6" t="b">
        <f>AND(G1874="CLOSE",K1874&lt;=28)</f>
        <v>1</v>
      </c>
      <c r="N1874" s="6" t="b">
        <f>AND(G1874="CLOSE",K1874&gt;28,K1874&lt;=56)</f>
        <v>0</v>
      </c>
      <c r="O1874" s="6" t="b">
        <f>AND(G1874="CLOSE",K1874&gt;56,K1874&lt;=84)</f>
        <v>0</v>
      </c>
      <c r="P1874" s="6" t="b">
        <f>AND(G1874="CLOSE",K1874&gt;84)</f>
        <v>0</v>
      </c>
      <c r="Q1874" s="6" t="b">
        <f>AND(G1874 = "INPRG",K1874&gt;84)</f>
        <v>0</v>
      </c>
      <c r="R1874" s="6" t="b">
        <f>AND(G1874 = "INPRG",K1874&gt;56,K1874&lt;=84)</f>
        <v>0</v>
      </c>
      <c r="S1874" s="6" t="b">
        <f>AND(G1874 = "INPRG",K1874&gt;28,K1874&lt;56)</f>
        <v>0</v>
      </c>
      <c r="T1874" s="6" t="b">
        <f>AND(G1874="INPRG",K1874&gt;=21,K1874&lt;28)</f>
        <v>0</v>
      </c>
      <c r="U1874" s="6" t="b">
        <f>AND(G1874="INPRG",K1874&gt;=14,K1874&lt;21)</f>
        <v>0</v>
      </c>
      <c r="V1874" s="6" t="b">
        <f>AND(G1874="INPRG",K1874&gt;=7,K1874&lt;14)</f>
        <v>0</v>
      </c>
      <c r="W1874" s="7" t="b">
        <f>AND(G1874="INPRG",K1874&lt;7)</f>
        <v>0</v>
      </c>
    </row>
    <row r="1875" spans="1:23" ht="15.75" x14ac:dyDescent="0.25">
      <c r="A1875" s="8" t="s">
        <v>3505</v>
      </c>
      <c r="B1875" s="9" t="s">
        <v>1</v>
      </c>
      <c r="C1875" s="9" t="s">
        <v>2</v>
      </c>
      <c r="D1875" s="9" t="s">
        <v>41</v>
      </c>
      <c r="E1875" s="9" t="s">
        <v>42</v>
      </c>
      <c r="F1875" s="10">
        <v>42086.334791666668</v>
      </c>
      <c r="G1875" s="9" t="s">
        <v>4</v>
      </c>
      <c r="H1875" s="9" t="s">
        <v>43</v>
      </c>
      <c r="I1875" s="10">
        <v>42087.958333333336</v>
      </c>
      <c r="J1875" s="11">
        <f ca="1">TODAY()</f>
        <v>42790</v>
      </c>
      <c r="K1875" s="12">
        <f>IF(I1875&lt;&gt;0,(I1875-F1875)-1,(J1875-F1875)-1)</f>
        <v>0.62354166666773381</v>
      </c>
      <c r="L1875" s="12" t="b">
        <f>IF(G1875="CAN",TRUE,FALSE)</f>
        <v>0</v>
      </c>
      <c r="M1875" s="13" t="b">
        <f>AND(G1875="CLOSE",K1875&lt;=28)</f>
        <v>1</v>
      </c>
      <c r="N1875" s="13" t="b">
        <f>AND(G1875="CLOSE",K1875&gt;28,K1875&lt;=56)</f>
        <v>0</v>
      </c>
      <c r="O1875" s="13" t="b">
        <f>AND(G1875="CLOSE",K1875&gt;56,K1875&lt;=84)</f>
        <v>0</v>
      </c>
      <c r="P1875" s="13" t="b">
        <f>AND(G1875="CLOSE",K1875&gt;84)</f>
        <v>0</v>
      </c>
      <c r="Q1875" s="13" t="b">
        <f>AND(G1875 = "INPRG",K1875&gt;84)</f>
        <v>0</v>
      </c>
      <c r="R1875" s="13" t="b">
        <f>AND(G1875 = "INPRG",K1875&gt;56,K1875&lt;=84)</f>
        <v>0</v>
      </c>
      <c r="S1875" s="13" t="b">
        <f>AND(G1875 = "INPRG",K1875&gt;28,K1875&lt;56)</f>
        <v>0</v>
      </c>
      <c r="T1875" s="13" t="b">
        <f>AND(G1875="INPRG",K1875&gt;=21,K1875&lt;28)</f>
        <v>0</v>
      </c>
      <c r="U1875" s="13" t="b">
        <f>AND(G1875="INPRG",K1875&gt;=14,K1875&lt;21)</f>
        <v>0</v>
      </c>
      <c r="V1875" s="13" t="b">
        <f>AND(G1875="INPRG",K1875&gt;=7,K1875&lt;14)</f>
        <v>0</v>
      </c>
      <c r="W1875" s="14" t="b">
        <f>AND(G1875="INPRG",K1875&lt;7)</f>
        <v>0</v>
      </c>
    </row>
    <row r="1876" spans="1:23" ht="15.75" x14ac:dyDescent="0.25">
      <c r="A1876" s="1" t="s">
        <v>3506</v>
      </c>
      <c r="B1876" s="2" t="s">
        <v>1</v>
      </c>
      <c r="C1876" s="2" t="s">
        <v>2</v>
      </c>
      <c r="D1876" s="2" t="s">
        <v>45</v>
      </c>
      <c r="E1876" s="2"/>
      <c r="F1876" s="3">
        <v>42086.334814814814</v>
      </c>
      <c r="G1876" s="2" t="s">
        <v>4</v>
      </c>
      <c r="H1876" s="2" t="s">
        <v>43</v>
      </c>
      <c r="I1876" s="3">
        <v>42087.958333333336</v>
      </c>
      <c r="J1876" s="4">
        <f ca="1">TODAY()</f>
        <v>42790</v>
      </c>
      <c r="K1876" s="5">
        <f>IF(I1876&lt;&gt;0,(I1876-F1876)-1,(J1876-F1876)-1)</f>
        <v>0.62351851852145046</v>
      </c>
      <c r="L1876" s="5" t="b">
        <f>IF(G1876="CAN",TRUE,FALSE)</f>
        <v>0</v>
      </c>
      <c r="M1876" s="6" t="b">
        <f>AND(G1876="CLOSE",K1876&lt;=28)</f>
        <v>1</v>
      </c>
      <c r="N1876" s="6" t="b">
        <f>AND(G1876="CLOSE",K1876&gt;28,K1876&lt;=56)</f>
        <v>0</v>
      </c>
      <c r="O1876" s="6" t="b">
        <f>AND(G1876="CLOSE",K1876&gt;56,K1876&lt;=84)</f>
        <v>0</v>
      </c>
      <c r="P1876" s="6" t="b">
        <f>AND(G1876="CLOSE",K1876&gt;84)</f>
        <v>0</v>
      </c>
      <c r="Q1876" s="6" t="b">
        <f>AND(G1876 = "INPRG",K1876&gt;84)</f>
        <v>0</v>
      </c>
      <c r="R1876" s="6" t="b">
        <f>AND(G1876 = "INPRG",K1876&gt;56,K1876&lt;=84)</f>
        <v>0</v>
      </c>
      <c r="S1876" s="6" t="b">
        <f>AND(G1876 = "INPRG",K1876&gt;28,K1876&lt;56)</f>
        <v>0</v>
      </c>
      <c r="T1876" s="6" t="b">
        <f>AND(G1876="INPRG",K1876&gt;=21,K1876&lt;28)</f>
        <v>0</v>
      </c>
      <c r="U1876" s="6" t="b">
        <f>AND(G1876="INPRG",K1876&gt;=14,K1876&lt;21)</f>
        <v>0</v>
      </c>
      <c r="V1876" s="6" t="b">
        <f>AND(G1876="INPRG",K1876&gt;=7,K1876&lt;14)</f>
        <v>0</v>
      </c>
      <c r="W1876" s="7" t="b">
        <f>AND(G1876="INPRG",K1876&lt;7)</f>
        <v>0</v>
      </c>
    </row>
    <row r="1877" spans="1:23" ht="15.75" x14ac:dyDescent="0.25">
      <c r="A1877" s="8" t="s">
        <v>3507</v>
      </c>
      <c r="B1877" s="9" t="s">
        <v>1</v>
      </c>
      <c r="C1877" s="9" t="s">
        <v>2</v>
      </c>
      <c r="D1877" s="9" t="s">
        <v>47</v>
      </c>
      <c r="E1877" s="9" t="s">
        <v>48</v>
      </c>
      <c r="F1877" s="10">
        <v>42086.334826388891</v>
      </c>
      <c r="G1877" s="9" t="s">
        <v>4</v>
      </c>
      <c r="H1877" s="9" t="s">
        <v>49</v>
      </c>
      <c r="I1877" s="10">
        <v>42089.958333333336</v>
      </c>
      <c r="J1877" s="11">
        <f ca="1">TODAY()</f>
        <v>42790</v>
      </c>
      <c r="K1877" s="12">
        <f>IF(I1877&lt;&gt;0,(I1877-F1877)-1,(J1877-F1877)-1)</f>
        <v>2.6235069444446708</v>
      </c>
      <c r="L1877" s="12" t="b">
        <f>IF(G1877="CAN",TRUE,FALSE)</f>
        <v>0</v>
      </c>
      <c r="M1877" s="13" t="b">
        <f>AND(G1877="CLOSE",K1877&lt;=28)</f>
        <v>1</v>
      </c>
      <c r="N1877" s="13" t="b">
        <f>AND(G1877="CLOSE",K1877&gt;28,K1877&lt;=56)</f>
        <v>0</v>
      </c>
      <c r="O1877" s="13" t="b">
        <f>AND(G1877="CLOSE",K1877&gt;56,K1877&lt;=84)</f>
        <v>0</v>
      </c>
      <c r="P1877" s="13" t="b">
        <f>AND(G1877="CLOSE",K1877&gt;84)</f>
        <v>0</v>
      </c>
      <c r="Q1877" s="13" t="b">
        <f>AND(G1877 = "INPRG",K1877&gt;84)</f>
        <v>0</v>
      </c>
      <c r="R1877" s="13" t="b">
        <f>AND(G1877 = "INPRG",K1877&gt;56,K1877&lt;=84)</f>
        <v>0</v>
      </c>
      <c r="S1877" s="13" t="b">
        <f>AND(G1877 = "INPRG",K1877&gt;28,K1877&lt;56)</f>
        <v>0</v>
      </c>
      <c r="T1877" s="13" t="b">
        <f>AND(G1877="INPRG",K1877&gt;=21,K1877&lt;28)</f>
        <v>0</v>
      </c>
      <c r="U1877" s="13" t="b">
        <f>AND(G1877="INPRG",K1877&gt;=14,K1877&lt;21)</f>
        <v>0</v>
      </c>
      <c r="V1877" s="13" t="b">
        <f>AND(G1877="INPRG",K1877&gt;=7,K1877&lt;14)</f>
        <v>0</v>
      </c>
      <c r="W1877" s="14" t="b">
        <f>AND(G1877="INPRG",K1877&lt;7)</f>
        <v>0</v>
      </c>
    </row>
    <row r="1878" spans="1:23" ht="15.75" x14ac:dyDescent="0.25">
      <c r="A1878" s="1" t="s">
        <v>3508</v>
      </c>
      <c r="B1878" s="2" t="s">
        <v>1</v>
      </c>
      <c r="C1878" s="2" t="s">
        <v>2</v>
      </c>
      <c r="D1878" s="2" t="s">
        <v>51</v>
      </c>
      <c r="E1878" s="2" t="s">
        <v>52</v>
      </c>
      <c r="F1878" s="3">
        <v>42086.334837962961</v>
      </c>
      <c r="G1878" s="2" t="s">
        <v>4</v>
      </c>
      <c r="H1878" s="2" t="s">
        <v>49</v>
      </c>
      <c r="I1878" s="3">
        <v>42089.958333333336</v>
      </c>
      <c r="J1878" s="4">
        <f ca="1">TODAY()</f>
        <v>42790</v>
      </c>
      <c r="K1878" s="5">
        <f>IF(I1878&lt;&gt;0,(I1878-F1878)-1,(J1878-F1878)-1)</f>
        <v>2.6234953703751671</v>
      </c>
      <c r="L1878" s="5" t="b">
        <f>IF(G1878="CAN",TRUE,FALSE)</f>
        <v>0</v>
      </c>
      <c r="M1878" s="6" t="b">
        <f>AND(G1878="CLOSE",K1878&lt;=28)</f>
        <v>1</v>
      </c>
      <c r="N1878" s="6" t="b">
        <f>AND(G1878="CLOSE",K1878&gt;28,K1878&lt;=56)</f>
        <v>0</v>
      </c>
      <c r="O1878" s="6" t="b">
        <f>AND(G1878="CLOSE",K1878&gt;56,K1878&lt;=84)</f>
        <v>0</v>
      </c>
      <c r="P1878" s="6" t="b">
        <f>AND(G1878="CLOSE",K1878&gt;84)</f>
        <v>0</v>
      </c>
      <c r="Q1878" s="6" t="b">
        <f>AND(G1878 = "INPRG",K1878&gt;84)</f>
        <v>0</v>
      </c>
      <c r="R1878" s="6" t="b">
        <f>AND(G1878 = "INPRG",K1878&gt;56,K1878&lt;=84)</f>
        <v>0</v>
      </c>
      <c r="S1878" s="6" t="b">
        <f>AND(G1878 = "INPRG",K1878&gt;28,K1878&lt;56)</f>
        <v>0</v>
      </c>
      <c r="T1878" s="6" t="b">
        <f>AND(G1878="INPRG",K1878&gt;=21,K1878&lt;28)</f>
        <v>0</v>
      </c>
      <c r="U1878" s="6" t="b">
        <f>AND(G1878="INPRG",K1878&gt;=14,K1878&lt;21)</f>
        <v>0</v>
      </c>
      <c r="V1878" s="6" t="b">
        <f>AND(G1878="INPRG",K1878&gt;=7,K1878&lt;14)</f>
        <v>0</v>
      </c>
      <c r="W1878" s="7" t="b">
        <f>AND(G1878="INPRG",K1878&lt;7)</f>
        <v>0</v>
      </c>
    </row>
    <row r="1879" spans="1:23" ht="15.75" x14ac:dyDescent="0.25">
      <c r="A1879" s="8" t="s">
        <v>3509</v>
      </c>
      <c r="B1879" s="9" t="s">
        <v>1</v>
      </c>
      <c r="C1879" s="9" t="s">
        <v>2</v>
      </c>
      <c r="D1879" s="9" t="s">
        <v>54</v>
      </c>
      <c r="E1879" s="9" t="s">
        <v>55</v>
      </c>
      <c r="F1879" s="10">
        <v>42086.334849537037</v>
      </c>
      <c r="G1879" s="9" t="s">
        <v>4</v>
      </c>
      <c r="H1879" s="9" t="s">
        <v>49</v>
      </c>
      <c r="I1879" s="10">
        <v>42089.958333333336</v>
      </c>
      <c r="J1879" s="11">
        <f ca="1">TODAY()</f>
        <v>42790</v>
      </c>
      <c r="K1879" s="12">
        <f>IF(I1879&lt;&gt;0,(I1879-F1879)-1,(J1879-F1879)-1)</f>
        <v>2.6234837962983875</v>
      </c>
      <c r="L1879" s="12" t="b">
        <f>IF(G1879="CAN",TRUE,FALSE)</f>
        <v>0</v>
      </c>
      <c r="M1879" s="13" t="b">
        <f>AND(G1879="CLOSE",K1879&lt;=28)</f>
        <v>1</v>
      </c>
      <c r="N1879" s="13" t="b">
        <f>AND(G1879="CLOSE",K1879&gt;28,K1879&lt;=56)</f>
        <v>0</v>
      </c>
      <c r="O1879" s="13" t="b">
        <f>AND(G1879="CLOSE",K1879&gt;56,K1879&lt;=84)</f>
        <v>0</v>
      </c>
      <c r="P1879" s="13" t="b">
        <f>AND(G1879="CLOSE",K1879&gt;84)</f>
        <v>0</v>
      </c>
      <c r="Q1879" s="13" t="b">
        <f>AND(G1879 = "INPRG",K1879&gt;84)</f>
        <v>0</v>
      </c>
      <c r="R1879" s="13" t="b">
        <f>AND(G1879 = "INPRG",K1879&gt;56,K1879&lt;=84)</f>
        <v>0</v>
      </c>
      <c r="S1879" s="13" t="b">
        <f>AND(G1879 = "INPRG",K1879&gt;28,K1879&lt;56)</f>
        <v>0</v>
      </c>
      <c r="T1879" s="13" t="b">
        <f>AND(G1879="INPRG",K1879&gt;=21,K1879&lt;28)</f>
        <v>0</v>
      </c>
      <c r="U1879" s="13" t="b">
        <f>AND(G1879="INPRG",K1879&gt;=14,K1879&lt;21)</f>
        <v>0</v>
      </c>
      <c r="V1879" s="13" t="b">
        <f>AND(G1879="INPRG",K1879&gt;=7,K1879&lt;14)</f>
        <v>0</v>
      </c>
      <c r="W1879" s="14" t="b">
        <f>AND(G1879="INPRG",K1879&lt;7)</f>
        <v>0</v>
      </c>
    </row>
    <row r="1880" spans="1:23" ht="15.75" x14ac:dyDescent="0.25">
      <c r="A1880" s="1" t="s">
        <v>3510</v>
      </c>
      <c r="B1880" s="2" t="s">
        <v>1</v>
      </c>
      <c r="C1880" s="2" t="s">
        <v>2</v>
      </c>
      <c r="D1880" s="2" t="s">
        <v>54</v>
      </c>
      <c r="E1880" s="2" t="s">
        <v>57</v>
      </c>
      <c r="F1880" s="3">
        <v>42086.334861111114</v>
      </c>
      <c r="G1880" s="2" t="s">
        <v>4</v>
      </c>
      <c r="H1880" s="2" t="s">
        <v>49</v>
      </c>
      <c r="I1880" s="3">
        <v>42089.958333333336</v>
      </c>
      <c r="J1880" s="4">
        <f ca="1">TODAY()</f>
        <v>42790</v>
      </c>
      <c r="K1880" s="5">
        <f>IF(I1880&lt;&gt;0,(I1880-F1880)-1,(J1880-F1880)-1)</f>
        <v>2.6234722222216078</v>
      </c>
      <c r="L1880" s="5" t="b">
        <f>IF(G1880="CAN",TRUE,FALSE)</f>
        <v>0</v>
      </c>
      <c r="M1880" s="6" t="b">
        <f>AND(G1880="CLOSE",K1880&lt;=28)</f>
        <v>1</v>
      </c>
      <c r="N1880" s="6" t="b">
        <f>AND(G1880="CLOSE",K1880&gt;28,K1880&lt;=56)</f>
        <v>0</v>
      </c>
      <c r="O1880" s="6" t="b">
        <f>AND(G1880="CLOSE",K1880&gt;56,K1880&lt;=84)</f>
        <v>0</v>
      </c>
      <c r="P1880" s="6" t="b">
        <f>AND(G1880="CLOSE",K1880&gt;84)</f>
        <v>0</v>
      </c>
      <c r="Q1880" s="6" t="b">
        <f>AND(G1880 = "INPRG",K1880&gt;84)</f>
        <v>0</v>
      </c>
      <c r="R1880" s="6" t="b">
        <f>AND(G1880 = "INPRG",K1880&gt;56,K1880&lt;=84)</f>
        <v>0</v>
      </c>
      <c r="S1880" s="6" t="b">
        <f>AND(G1880 = "INPRG",K1880&gt;28,K1880&lt;56)</f>
        <v>0</v>
      </c>
      <c r="T1880" s="6" t="b">
        <f>AND(G1880="INPRG",K1880&gt;=21,K1880&lt;28)</f>
        <v>0</v>
      </c>
      <c r="U1880" s="6" t="b">
        <f>AND(G1880="INPRG",K1880&gt;=14,K1880&lt;21)</f>
        <v>0</v>
      </c>
      <c r="V1880" s="6" t="b">
        <f>AND(G1880="INPRG",K1880&gt;=7,K1880&lt;14)</f>
        <v>0</v>
      </c>
      <c r="W1880" s="7" t="b">
        <f>AND(G1880="INPRG",K1880&lt;7)</f>
        <v>0</v>
      </c>
    </row>
    <row r="1881" spans="1:23" ht="15.75" x14ac:dyDescent="0.25">
      <c r="A1881" s="8" t="s">
        <v>3511</v>
      </c>
      <c r="B1881" s="9" t="s">
        <v>1</v>
      </c>
      <c r="C1881" s="9" t="s">
        <v>2</v>
      </c>
      <c r="D1881" s="9" t="s">
        <v>59</v>
      </c>
      <c r="E1881" s="9" t="s">
        <v>60</v>
      </c>
      <c r="F1881" s="10">
        <v>42086.334872685184</v>
      </c>
      <c r="G1881" s="9" t="s">
        <v>4</v>
      </c>
      <c r="H1881" s="9" t="s">
        <v>49</v>
      </c>
      <c r="I1881" s="10">
        <v>42089.958333333336</v>
      </c>
      <c r="J1881" s="11">
        <f ca="1">TODAY()</f>
        <v>42790</v>
      </c>
      <c r="K1881" s="12">
        <f>IF(I1881&lt;&gt;0,(I1881-F1881)-1,(J1881-F1881)-1)</f>
        <v>2.6234606481521041</v>
      </c>
      <c r="L1881" s="12" t="b">
        <f>IF(G1881="CAN",TRUE,FALSE)</f>
        <v>0</v>
      </c>
      <c r="M1881" s="13" t="b">
        <f>AND(G1881="CLOSE",K1881&lt;=28)</f>
        <v>1</v>
      </c>
      <c r="N1881" s="13" t="b">
        <f>AND(G1881="CLOSE",K1881&gt;28,K1881&lt;=56)</f>
        <v>0</v>
      </c>
      <c r="O1881" s="13" t="b">
        <f>AND(G1881="CLOSE",K1881&gt;56,K1881&lt;=84)</f>
        <v>0</v>
      </c>
      <c r="P1881" s="13" t="b">
        <f>AND(G1881="CLOSE",K1881&gt;84)</f>
        <v>0</v>
      </c>
      <c r="Q1881" s="13" t="b">
        <f>AND(G1881 = "INPRG",K1881&gt;84)</f>
        <v>0</v>
      </c>
      <c r="R1881" s="13" t="b">
        <f>AND(G1881 = "INPRG",K1881&gt;56,K1881&lt;=84)</f>
        <v>0</v>
      </c>
      <c r="S1881" s="13" t="b">
        <f>AND(G1881 = "INPRG",K1881&gt;28,K1881&lt;56)</f>
        <v>0</v>
      </c>
      <c r="T1881" s="13" t="b">
        <f>AND(G1881="INPRG",K1881&gt;=21,K1881&lt;28)</f>
        <v>0</v>
      </c>
      <c r="U1881" s="13" t="b">
        <f>AND(G1881="INPRG",K1881&gt;=14,K1881&lt;21)</f>
        <v>0</v>
      </c>
      <c r="V1881" s="13" t="b">
        <f>AND(G1881="INPRG",K1881&gt;=7,K1881&lt;14)</f>
        <v>0</v>
      </c>
      <c r="W1881" s="14" t="b">
        <f>AND(G1881="INPRG",K1881&lt;7)</f>
        <v>0</v>
      </c>
    </row>
    <row r="1882" spans="1:23" ht="15.75" x14ac:dyDescent="0.25">
      <c r="A1882" s="1" t="s">
        <v>3512</v>
      </c>
      <c r="B1882" s="2" t="s">
        <v>1</v>
      </c>
      <c r="C1882" s="2" t="s">
        <v>2</v>
      </c>
      <c r="D1882" s="2" t="s">
        <v>59</v>
      </c>
      <c r="E1882" s="2" t="s">
        <v>62</v>
      </c>
      <c r="F1882" s="3">
        <v>42086.33488425926</v>
      </c>
      <c r="G1882" s="2" t="s">
        <v>4</v>
      </c>
      <c r="H1882" s="2" t="s">
        <v>49</v>
      </c>
      <c r="I1882" s="3">
        <v>42089.958333333336</v>
      </c>
      <c r="J1882" s="4">
        <f ca="1">TODAY()</f>
        <v>42790</v>
      </c>
      <c r="K1882" s="5">
        <f>IF(I1882&lt;&gt;0,(I1882-F1882)-1,(J1882-F1882)-1)</f>
        <v>2.6234490740753245</v>
      </c>
      <c r="L1882" s="5" t="b">
        <f>IF(G1882="CAN",TRUE,FALSE)</f>
        <v>0</v>
      </c>
      <c r="M1882" s="6" t="b">
        <f>AND(G1882="CLOSE",K1882&lt;=28)</f>
        <v>1</v>
      </c>
      <c r="N1882" s="6" t="b">
        <f>AND(G1882="CLOSE",K1882&gt;28,K1882&lt;=56)</f>
        <v>0</v>
      </c>
      <c r="O1882" s="6" t="b">
        <f>AND(G1882="CLOSE",K1882&gt;56,K1882&lt;=84)</f>
        <v>0</v>
      </c>
      <c r="P1882" s="6" t="b">
        <f>AND(G1882="CLOSE",K1882&gt;84)</f>
        <v>0</v>
      </c>
      <c r="Q1882" s="6" t="b">
        <f>AND(G1882 = "INPRG",K1882&gt;84)</f>
        <v>0</v>
      </c>
      <c r="R1882" s="6" t="b">
        <f>AND(G1882 = "INPRG",K1882&gt;56,K1882&lt;=84)</f>
        <v>0</v>
      </c>
      <c r="S1882" s="6" t="b">
        <f>AND(G1882 = "INPRG",K1882&gt;28,K1882&lt;56)</f>
        <v>0</v>
      </c>
      <c r="T1882" s="6" t="b">
        <f>AND(G1882="INPRG",K1882&gt;=21,K1882&lt;28)</f>
        <v>0</v>
      </c>
      <c r="U1882" s="6" t="b">
        <f>AND(G1882="INPRG",K1882&gt;=14,K1882&lt;21)</f>
        <v>0</v>
      </c>
      <c r="V1882" s="6" t="b">
        <f>AND(G1882="INPRG",K1882&gt;=7,K1882&lt;14)</f>
        <v>0</v>
      </c>
      <c r="W1882" s="7" t="b">
        <f>AND(G1882="INPRG",K1882&lt;7)</f>
        <v>0</v>
      </c>
    </row>
    <row r="1883" spans="1:23" ht="15.75" x14ac:dyDescent="0.25">
      <c r="A1883" s="8" t="s">
        <v>3513</v>
      </c>
      <c r="B1883" s="9" t="s">
        <v>1</v>
      </c>
      <c r="C1883" s="9" t="s">
        <v>2</v>
      </c>
      <c r="D1883" s="9" t="s">
        <v>64</v>
      </c>
      <c r="E1883" s="9" t="s">
        <v>65</v>
      </c>
      <c r="F1883" s="10">
        <v>42086.33489583333</v>
      </c>
      <c r="G1883" s="9" t="s">
        <v>4</v>
      </c>
      <c r="H1883" s="9" t="s">
        <v>49</v>
      </c>
      <c r="I1883" s="10">
        <v>42089.958333333336</v>
      </c>
      <c r="J1883" s="11">
        <f ca="1">TODAY()</f>
        <v>42790</v>
      </c>
      <c r="K1883" s="12">
        <f>IF(I1883&lt;&gt;0,(I1883-F1883)-1,(J1883-F1883)-1)</f>
        <v>2.6234375000058208</v>
      </c>
      <c r="L1883" s="12" t="b">
        <f>IF(G1883="CAN",TRUE,FALSE)</f>
        <v>0</v>
      </c>
      <c r="M1883" s="13" t="b">
        <f>AND(G1883="CLOSE",K1883&lt;=28)</f>
        <v>1</v>
      </c>
      <c r="N1883" s="13" t="b">
        <f>AND(G1883="CLOSE",K1883&gt;28,K1883&lt;=56)</f>
        <v>0</v>
      </c>
      <c r="O1883" s="13" t="b">
        <f>AND(G1883="CLOSE",K1883&gt;56,K1883&lt;=84)</f>
        <v>0</v>
      </c>
      <c r="P1883" s="13" t="b">
        <f>AND(G1883="CLOSE",K1883&gt;84)</f>
        <v>0</v>
      </c>
      <c r="Q1883" s="13" t="b">
        <f>AND(G1883 = "INPRG",K1883&gt;84)</f>
        <v>0</v>
      </c>
      <c r="R1883" s="13" t="b">
        <f>AND(G1883 = "INPRG",K1883&gt;56,K1883&lt;=84)</f>
        <v>0</v>
      </c>
      <c r="S1883" s="13" t="b">
        <f>AND(G1883 = "INPRG",K1883&gt;28,K1883&lt;56)</f>
        <v>0</v>
      </c>
      <c r="T1883" s="13" t="b">
        <f>AND(G1883="INPRG",K1883&gt;=21,K1883&lt;28)</f>
        <v>0</v>
      </c>
      <c r="U1883" s="13" t="b">
        <f>AND(G1883="INPRG",K1883&gt;=14,K1883&lt;21)</f>
        <v>0</v>
      </c>
      <c r="V1883" s="13" t="b">
        <f>AND(G1883="INPRG",K1883&gt;=7,K1883&lt;14)</f>
        <v>0</v>
      </c>
      <c r="W1883" s="14" t="b">
        <f>AND(G1883="INPRG",K1883&lt;7)</f>
        <v>0</v>
      </c>
    </row>
    <row r="1884" spans="1:23" ht="15.75" x14ac:dyDescent="0.25">
      <c r="A1884" s="1" t="s">
        <v>3514</v>
      </c>
      <c r="B1884" s="2" t="s">
        <v>1</v>
      </c>
      <c r="C1884" s="2" t="s">
        <v>2</v>
      </c>
      <c r="D1884" s="2" t="s">
        <v>67</v>
      </c>
      <c r="E1884" s="2" t="s">
        <v>68</v>
      </c>
      <c r="F1884" s="3">
        <v>42086.33489583333</v>
      </c>
      <c r="G1884" s="2" t="s">
        <v>4</v>
      </c>
      <c r="H1884" s="2" t="s">
        <v>49</v>
      </c>
      <c r="I1884" s="3">
        <v>42089.958333333336</v>
      </c>
      <c r="J1884" s="4">
        <f ca="1">TODAY()</f>
        <v>42790</v>
      </c>
      <c r="K1884" s="5">
        <f>IF(I1884&lt;&gt;0,(I1884-F1884)-1,(J1884-F1884)-1)</f>
        <v>2.6234375000058208</v>
      </c>
      <c r="L1884" s="5" t="b">
        <f>IF(G1884="CAN",TRUE,FALSE)</f>
        <v>0</v>
      </c>
      <c r="M1884" s="6" t="b">
        <f>AND(G1884="CLOSE",K1884&lt;=28)</f>
        <v>1</v>
      </c>
      <c r="N1884" s="6" t="b">
        <f>AND(G1884="CLOSE",K1884&gt;28,K1884&lt;=56)</f>
        <v>0</v>
      </c>
      <c r="O1884" s="6" t="b">
        <f>AND(G1884="CLOSE",K1884&gt;56,K1884&lt;=84)</f>
        <v>0</v>
      </c>
      <c r="P1884" s="6" t="b">
        <f>AND(G1884="CLOSE",K1884&gt;84)</f>
        <v>0</v>
      </c>
      <c r="Q1884" s="6" t="b">
        <f>AND(G1884 = "INPRG",K1884&gt;84)</f>
        <v>0</v>
      </c>
      <c r="R1884" s="6" t="b">
        <f>AND(G1884 = "INPRG",K1884&gt;56,K1884&lt;=84)</f>
        <v>0</v>
      </c>
      <c r="S1884" s="6" t="b">
        <f>AND(G1884 = "INPRG",K1884&gt;28,K1884&lt;56)</f>
        <v>0</v>
      </c>
      <c r="T1884" s="6" t="b">
        <f>AND(G1884="INPRG",K1884&gt;=21,K1884&lt;28)</f>
        <v>0</v>
      </c>
      <c r="U1884" s="6" t="b">
        <f>AND(G1884="INPRG",K1884&gt;=14,K1884&lt;21)</f>
        <v>0</v>
      </c>
      <c r="V1884" s="6" t="b">
        <f>AND(G1884="INPRG",K1884&gt;=7,K1884&lt;14)</f>
        <v>0</v>
      </c>
      <c r="W1884" s="7" t="b">
        <f>AND(G1884="INPRG",K1884&lt;7)</f>
        <v>0</v>
      </c>
    </row>
    <row r="1885" spans="1:23" ht="15.75" x14ac:dyDescent="0.25">
      <c r="A1885" s="8" t="s">
        <v>3515</v>
      </c>
      <c r="B1885" s="9" t="s">
        <v>1</v>
      </c>
      <c r="C1885" s="9" t="s">
        <v>2</v>
      </c>
      <c r="D1885" s="9" t="s">
        <v>70</v>
      </c>
      <c r="E1885" s="9" t="s">
        <v>71</v>
      </c>
      <c r="F1885" s="10">
        <v>42086.334918981483</v>
      </c>
      <c r="G1885" s="9" t="s">
        <v>4</v>
      </c>
      <c r="H1885" s="9" t="s">
        <v>19</v>
      </c>
      <c r="I1885" s="10">
        <v>42089.958333333336</v>
      </c>
      <c r="J1885" s="11">
        <f ca="1">TODAY()</f>
        <v>42790</v>
      </c>
      <c r="K1885" s="12">
        <f>IF(I1885&lt;&gt;0,(I1885-F1885)-1,(J1885-F1885)-1)</f>
        <v>2.6234143518522615</v>
      </c>
      <c r="L1885" s="12" t="b">
        <f>IF(G1885="CAN",TRUE,FALSE)</f>
        <v>0</v>
      </c>
      <c r="M1885" s="13" t="b">
        <f>AND(G1885="CLOSE",K1885&lt;=28)</f>
        <v>1</v>
      </c>
      <c r="N1885" s="13" t="b">
        <f>AND(G1885="CLOSE",K1885&gt;28,K1885&lt;=56)</f>
        <v>0</v>
      </c>
      <c r="O1885" s="13" t="b">
        <f>AND(G1885="CLOSE",K1885&gt;56,K1885&lt;=84)</f>
        <v>0</v>
      </c>
      <c r="P1885" s="13" t="b">
        <f>AND(G1885="CLOSE",K1885&gt;84)</f>
        <v>0</v>
      </c>
      <c r="Q1885" s="13" t="b">
        <f>AND(G1885 = "INPRG",K1885&gt;84)</f>
        <v>0</v>
      </c>
      <c r="R1885" s="13" t="b">
        <f>AND(G1885 = "INPRG",K1885&gt;56,K1885&lt;=84)</f>
        <v>0</v>
      </c>
      <c r="S1885" s="13" t="b">
        <f>AND(G1885 = "INPRG",K1885&gt;28,K1885&lt;56)</f>
        <v>0</v>
      </c>
      <c r="T1885" s="13" t="b">
        <f>AND(G1885="INPRG",K1885&gt;=21,K1885&lt;28)</f>
        <v>0</v>
      </c>
      <c r="U1885" s="13" t="b">
        <f>AND(G1885="INPRG",K1885&gt;=14,K1885&lt;21)</f>
        <v>0</v>
      </c>
      <c r="V1885" s="13" t="b">
        <f>AND(G1885="INPRG",K1885&gt;=7,K1885&lt;14)</f>
        <v>0</v>
      </c>
      <c r="W1885" s="14" t="b">
        <f>AND(G1885="INPRG",K1885&lt;7)</f>
        <v>0</v>
      </c>
    </row>
    <row r="1886" spans="1:23" ht="15.75" x14ac:dyDescent="0.25">
      <c r="A1886" s="1" t="s">
        <v>3516</v>
      </c>
      <c r="B1886" s="2" t="s">
        <v>1</v>
      </c>
      <c r="C1886" s="2" t="s">
        <v>2</v>
      </c>
      <c r="D1886" s="2" t="s">
        <v>3517</v>
      </c>
      <c r="E1886" s="2" t="s">
        <v>3518</v>
      </c>
      <c r="F1886" s="3">
        <v>42086.362662037034</v>
      </c>
      <c r="G1886" s="2" t="s">
        <v>4</v>
      </c>
      <c r="H1886" s="2"/>
      <c r="I1886" s="3">
        <v>42318.958333333336</v>
      </c>
      <c r="J1886" s="4">
        <f ca="1">TODAY()</f>
        <v>42790</v>
      </c>
      <c r="K1886" s="5">
        <f>IF(I1886&lt;&gt;0,(I1886-F1886)-1,(J1886-F1886)-1)</f>
        <v>231.59567129630159</v>
      </c>
      <c r="L1886" s="5" t="b">
        <f>IF(G1886="CAN",TRUE,FALSE)</f>
        <v>0</v>
      </c>
      <c r="M1886" s="6" t="b">
        <f>AND(G1886="CLOSE",K1886&lt;=28)</f>
        <v>0</v>
      </c>
      <c r="N1886" s="6" t="b">
        <f>AND(G1886="CLOSE",K1886&gt;28,K1886&lt;=56)</f>
        <v>0</v>
      </c>
      <c r="O1886" s="6" t="b">
        <f>AND(G1886="CLOSE",K1886&gt;56,K1886&lt;=84)</f>
        <v>0</v>
      </c>
      <c r="P1886" s="6" t="b">
        <f>AND(G1886="CLOSE",K1886&gt;84)</f>
        <v>1</v>
      </c>
      <c r="Q1886" s="6" t="b">
        <f>AND(G1886 = "INPRG",K1886&gt;84)</f>
        <v>0</v>
      </c>
      <c r="R1886" s="6" t="b">
        <f>AND(G1886 = "INPRG",K1886&gt;56,K1886&lt;=84)</f>
        <v>0</v>
      </c>
      <c r="S1886" s="6" t="b">
        <f>AND(G1886 = "INPRG",K1886&gt;28,K1886&lt;56)</f>
        <v>0</v>
      </c>
      <c r="T1886" s="6" t="b">
        <f>AND(G1886="INPRG",K1886&gt;=21,K1886&lt;28)</f>
        <v>0</v>
      </c>
      <c r="U1886" s="6" t="b">
        <f>AND(G1886="INPRG",K1886&gt;=14,K1886&lt;21)</f>
        <v>0</v>
      </c>
      <c r="V1886" s="6" t="b">
        <f>AND(G1886="INPRG",K1886&gt;=7,K1886&lt;14)</f>
        <v>0</v>
      </c>
      <c r="W1886" s="7" t="b">
        <f>AND(G1886="INPRG",K1886&lt;7)</f>
        <v>0</v>
      </c>
    </row>
    <row r="1887" spans="1:23" ht="15.75" x14ac:dyDescent="0.25">
      <c r="A1887" s="8" t="s">
        <v>3519</v>
      </c>
      <c r="B1887" s="9" t="s">
        <v>1</v>
      </c>
      <c r="C1887" s="9" t="s">
        <v>2</v>
      </c>
      <c r="D1887" s="9" t="s">
        <v>3520</v>
      </c>
      <c r="E1887" s="9" t="s">
        <v>3518</v>
      </c>
      <c r="F1887" s="10">
        <v>42086.362685185188</v>
      </c>
      <c r="G1887" s="9" t="s">
        <v>4</v>
      </c>
      <c r="H1887" s="9"/>
      <c r="I1887" s="10">
        <v>42318.958333333336</v>
      </c>
      <c r="J1887" s="11">
        <f ca="1">TODAY()</f>
        <v>42790</v>
      </c>
      <c r="K1887" s="12">
        <f>IF(I1887&lt;&gt;0,(I1887-F1887)-1,(J1887-F1887)-1)</f>
        <v>231.59564814814803</v>
      </c>
      <c r="L1887" s="12" t="b">
        <f>IF(G1887="CAN",TRUE,FALSE)</f>
        <v>0</v>
      </c>
      <c r="M1887" s="13" t="b">
        <f>AND(G1887="CLOSE",K1887&lt;=28)</f>
        <v>0</v>
      </c>
      <c r="N1887" s="13" t="b">
        <f>AND(G1887="CLOSE",K1887&gt;28,K1887&lt;=56)</f>
        <v>0</v>
      </c>
      <c r="O1887" s="13" t="b">
        <f>AND(G1887="CLOSE",K1887&gt;56,K1887&lt;=84)</f>
        <v>0</v>
      </c>
      <c r="P1887" s="13" t="b">
        <f>AND(G1887="CLOSE",K1887&gt;84)</f>
        <v>1</v>
      </c>
      <c r="Q1887" s="13" t="b">
        <f>AND(G1887 = "INPRG",K1887&gt;84)</f>
        <v>0</v>
      </c>
      <c r="R1887" s="13" t="b">
        <f>AND(G1887 = "INPRG",K1887&gt;56,K1887&lt;=84)</f>
        <v>0</v>
      </c>
      <c r="S1887" s="13" t="b">
        <f>AND(G1887 = "INPRG",K1887&gt;28,K1887&lt;56)</f>
        <v>0</v>
      </c>
      <c r="T1887" s="13" t="b">
        <f>AND(G1887="INPRG",K1887&gt;=21,K1887&lt;28)</f>
        <v>0</v>
      </c>
      <c r="U1887" s="13" t="b">
        <f>AND(G1887="INPRG",K1887&gt;=14,K1887&lt;21)</f>
        <v>0</v>
      </c>
      <c r="V1887" s="13" t="b">
        <f>AND(G1887="INPRG",K1887&gt;=7,K1887&lt;14)</f>
        <v>0</v>
      </c>
      <c r="W1887" s="14" t="b">
        <f>AND(G1887="INPRG",K1887&lt;7)</f>
        <v>0</v>
      </c>
    </row>
    <row r="1888" spans="1:23" ht="15.75" x14ac:dyDescent="0.25">
      <c r="A1888" s="1" t="s">
        <v>3521</v>
      </c>
      <c r="B1888" s="2" t="s">
        <v>1</v>
      </c>
      <c r="C1888" s="2" t="s">
        <v>2</v>
      </c>
      <c r="D1888" s="2" t="s">
        <v>3522</v>
      </c>
      <c r="E1888" s="2" t="s">
        <v>3523</v>
      </c>
      <c r="F1888" s="3">
        <v>42086.368773148148</v>
      </c>
      <c r="G1888" s="2" t="s">
        <v>4</v>
      </c>
      <c r="H1888" s="2" t="s">
        <v>1753</v>
      </c>
      <c r="I1888" s="3">
        <v>42143.958333333336</v>
      </c>
      <c r="J1888" s="4">
        <f ca="1">TODAY()</f>
        <v>42790</v>
      </c>
      <c r="K1888" s="5">
        <f>IF(I1888&lt;&gt;0,(I1888-F1888)-1,(J1888-F1888)-1)</f>
        <v>56.58956018518802</v>
      </c>
      <c r="L1888" s="5" t="b">
        <f>IF(G1888="CAN",TRUE,FALSE)</f>
        <v>0</v>
      </c>
      <c r="M1888" s="6" t="b">
        <f>AND(G1888="CLOSE",K1888&lt;=28)</f>
        <v>0</v>
      </c>
      <c r="N1888" s="6" t="b">
        <f>AND(G1888="CLOSE",K1888&gt;28,K1888&lt;=56)</f>
        <v>0</v>
      </c>
      <c r="O1888" s="6" t="b">
        <f>AND(G1888="CLOSE",K1888&gt;56,K1888&lt;=84)</f>
        <v>1</v>
      </c>
      <c r="P1888" s="6" t="b">
        <f>AND(G1888="CLOSE",K1888&gt;84)</f>
        <v>0</v>
      </c>
      <c r="Q1888" s="6" t="b">
        <f>AND(G1888 = "INPRG",K1888&gt;84)</f>
        <v>0</v>
      </c>
      <c r="R1888" s="6" t="b">
        <f>AND(G1888 = "INPRG",K1888&gt;56,K1888&lt;=84)</f>
        <v>0</v>
      </c>
      <c r="S1888" s="6" t="b">
        <f>AND(G1888 = "INPRG",K1888&gt;28,K1888&lt;56)</f>
        <v>0</v>
      </c>
      <c r="T1888" s="6" t="b">
        <f>AND(G1888="INPRG",K1888&gt;=21,K1888&lt;28)</f>
        <v>0</v>
      </c>
      <c r="U1888" s="6" t="b">
        <f>AND(G1888="INPRG",K1888&gt;=14,K1888&lt;21)</f>
        <v>0</v>
      </c>
      <c r="V1888" s="6" t="b">
        <f>AND(G1888="INPRG",K1888&gt;=7,K1888&lt;14)</f>
        <v>0</v>
      </c>
      <c r="W1888" s="7" t="b">
        <f>AND(G1888="INPRG",K1888&lt;7)</f>
        <v>0</v>
      </c>
    </row>
    <row r="1889" spans="1:23" ht="15.75" x14ac:dyDescent="0.25">
      <c r="A1889" s="8" t="s">
        <v>3524</v>
      </c>
      <c r="B1889" s="9" t="s">
        <v>1</v>
      </c>
      <c r="C1889" s="9" t="s">
        <v>2</v>
      </c>
      <c r="D1889" s="9" t="s">
        <v>3522</v>
      </c>
      <c r="E1889" s="9" t="s">
        <v>3525</v>
      </c>
      <c r="F1889" s="10">
        <v>42086.368784722225</v>
      </c>
      <c r="G1889" s="9" t="s">
        <v>4</v>
      </c>
      <c r="H1889" s="9" t="s">
        <v>1753</v>
      </c>
      <c r="I1889" s="10">
        <v>42143.958333333336</v>
      </c>
      <c r="J1889" s="11">
        <f ca="1">TODAY()</f>
        <v>42790</v>
      </c>
      <c r="K1889" s="12">
        <f>IF(I1889&lt;&gt;0,(I1889-F1889)-1,(J1889-F1889)-1)</f>
        <v>56.58954861111124</v>
      </c>
      <c r="L1889" s="12" t="b">
        <f>IF(G1889="CAN",TRUE,FALSE)</f>
        <v>0</v>
      </c>
      <c r="M1889" s="13" t="b">
        <f>AND(G1889="CLOSE",K1889&lt;=28)</f>
        <v>0</v>
      </c>
      <c r="N1889" s="13" t="b">
        <f>AND(G1889="CLOSE",K1889&gt;28,K1889&lt;=56)</f>
        <v>0</v>
      </c>
      <c r="O1889" s="13" t="b">
        <f>AND(G1889="CLOSE",K1889&gt;56,K1889&lt;=84)</f>
        <v>1</v>
      </c>
      <c r="P1889" s="13" t="b">
        <f>AND(G1889="CLOSE",K1889&gt;84)</f>
        <v>0</v>
      </c>
      <c r="Q1889" s="13" t="b">
        <f>AND(G1889 = "INPRG",K1889&gt;84)</f>
        <v>0</v>
      </c>
      <c r="R1889" s="13" t="b">
        <f>AND(G1889 = "INPRG",K1889&gt;56,K1889&lt;=84)</f>
        <v>0</v>
      </c>
      <c r="S1889" s="13" t="b">
        <f>AND(G1889 = "INPRG",K1889&gt;28,K1889&lt;56)</f>
        <v>0</v>
      </c>
      <c r="T1889" s="13" t="b">
        <f>AND(G1889="INPRG",K1889&gt;=21,K1889&lt;28)</f>
        <v>0</v>
      </c>
      <c r="U1889" s="13" t="b">
        <f>AND(G1889="INPRG",K1889&gt;=14,K1889&lt;21)</f>
        <v>0</v>
      </c>
      <c r="V1889" s="13" t="b">
        <f>AND(G1889="INPRG",K1889&gt;=7,K1889&lt;14)</f>
        <v>0</v>
      </c>
      <c r="W1889" s="14" t="b">
        <f>AND(G1889="INPRG",K1889&lt;7)</f>
        <v>0</v>
      </c>
    </row>
    <row r="1890" spans="1:23" ht="15.75" x14ac:dyDescent="0.25">
      <c r="A1890" s="1" t="s">
        <v>3526</v>
      </c>
      <c r="B1890" s="2" t="s">
        <v>1</v>
      </c>
      <c r="C1890" s="2" t="s">
        <v>2</v>
      </c>
      <c r="D1890" s="2" t="s">
        <v>3522</v>
      </c>
      <c r="E1890" s="2" t="s">
        <v>3527</v>
      </c>
      <c r="F1890" s="3">
        <v>42086.368807870371</v>
      </c>
      <c r="G1890" s="2" t="s">
        <v>4</v>
      </c>
      <c r="H1890" s="2" t="s">
        <v>1753</v>
      </c>
      <c r="I1890" s="3">
        <v>42143.958333333336</v>
      </c>
      <c r="J1890" s="4">
        <f ca="1">TODAY()</f>
        <v>42790</v>
      </c>
      <c r="K1890" s="5">
        <f>IF(I1890&lt;&gt;0,(I1890-F1890)-1,(J1890-F1890)-1)</f>
        <v>56.589525462964957</v>
      </c>
      <c r="L1890" s="5" t="b">
        <f>IF(G1890="CAN",TRUE,FALSE)</f>
        <v>0</v>
      </c>
      <c r="M1890" s="6" t="b">
        <f>AND(G1890="CLOSE",K1890&lt;=28)</f>
        <v>0</v>
      </c>
      <c r="N1890" s="6" t="b">
        <f>AND(G1890="CLOSE",K1890&gt;28,K1890&lt;=56)</f>
        <v>0</v>
      </c>
      <c r="O1890" s="6" t="b">
        <f>AND(G1890="CLOSE",K1890&gt;56,K1890&lt;=84)</f>
        <v>1</v>
      </c>
      <c r="P1890" s="6" t="b">
        <f>AND(G1890="CLOSE",K1890&gt;84)</f>
        <v>0</v>
      </c>
      <c r="Q1890" s="6" t="b">
        <f>AND(G1890 = "INPRG",K1890&gt;84)</f>
        <v>0</v>
      </c>
      <c r="R1890" s="6" t="b">
        <f>AND(G1890 = "INPRG",K1890&gt;56,K1890&lt;=84)</f>
        <v>0</v>
      </c>
      <c r="S1890" s="6" t="b">
        <f>AND(G1890 = "INPRG",K1890&gt;28,K1890&lt;56)</f>
        <v>0</v>
      </c>
      <c r="T1890" s="6" t="b">
        <f>AND(G1890="INPRG",K1890&gt;=21,K1890&lt;28)</f>
        <v>0</v>
      </c>
      <c r="U1890" s="6" t="b">
        <f>AND(G1890="INPRG",K1890&gt;=14,K1890&lt;21)</f>
        <v>0</v>
      </c>
      <c r="V1890" s="6" t="b">
        <f>AND(G1890="INPRG",K1890&gt;=7,K1890&lt;14)</f>
        <v>0</v>
      </c>
      <c r="W1890" s="7" t="b">
        <f>AND(G1890="INPRG",K1890&lt;7)</f>
        <v>0</v>
      </c>
    </row>
    <row r="1891" spans="1:23" ht="15.75" x14ac:dyDescent="0.25">
      <c r="A1891" s="8" t="s">
        <v>3528</v>
      </c>
      <c r="B1891" s="9" t="s">
        <v>1</v>
      </c>
      <c r="C1891" s="9" t="s">
        <v>2</v>
      </c>
      <c r="D1891" s="9" t="s">
        <v>3522</v>
      </c>
      <c r="E1891" s="9" t="s">
        <v>3529</v>
      </c>
      <c r="F1891" s="10">
        <v>42086.368819444448</v>
      </c>
      <c r="G1891" s="9" t="s">
        <v>4</v>
      </c>
      <c r="H1891" s="9" t="s">
        <v>1753</v>
      </c>
      <c r="I1891" s="10">
        <v>42143.958333333336</v>
      </c>
      <c r="J1891" s="11">
        <f ca="1">TODAY()</f>
        <v>42790</v>
      </c>
      <c r="K1891" s="12">
        <f>IF(I1891&lt;&gt;0,(I1891-F1891)-1,(J1891-F1891)-1)</f>
        <v>56.589513888888177</v>
      </c>
      <c r="L1891" s="12" t="b">
        <f>IF(G1891="CAN",TRUE,FALSE)</f>
        <v>0</v>
      </c>
      <c r="M1891" s="13" t="b">
        <f>AND(G1891="CLOSE",K1891&lt;=28)</f>
        <v>0</v>
      </c>
      <c r="N1891" s="13" t="b">
        <f>AND(G1891="CLOSE",K1891&gt;28,K1891&lt;=56)</f>
        <v>0</v>
      </c>
      <c r="O1891" s="13" t="b">
        <f>AND(G1891="CLOSE",K1891&gt;56,K1891&lt;=84)</f>
        <v>1</v>
      </c>
      <c r="P1891" s="13" t="b">
        <f>AND(G1891="CLOSE",K1891&gt;84)</f>
        <v>0</v>
      </c>
      <c r="Q1891" s="13" t="b">
        <f>AND(G1891 = "INPRG",K1891&gt;84)</f>
        <v>0</v>
      </c>
      <c r="R1891" s="13" t="b">
        <f>AND(G1891 = "INPRG",K1891&gt;56,K1891&lt;=84)</f>
        <v>0</v>
      </c>
      <c r="S1891" s="13" t="b">
        <f>AND(G1891 = "INPRG",K1891&gt;28,K1891&lt;56)</f>
        <v>0</v>
      </c>
      <c r="T1891" s="13" t="b">
        <f>AND(G1891="INPRG",K1891&gt;=21,K1891&lt;28)</f>
        <v>0</v>
      </c>
      <c r="U1891" s="13" t="b">
        <f>AND(G1891="INPRG",K1891&gt;=14,K1891&lt;21)</f>
        <v>0</v>
      </c>
      <c r="V1891" s="13" t="b">
        <f>AND(G1891="INPRG",K1891&gt;=7,K1891&lt;14)</f>
        <v>0</v>
      </c>
      <c r="W1891" s="14" t="b">
        <f>AND(G1891="INPRG",K1891&lt;7)</f>
        <v>0</v>
      </c>
    </row>
    <row r="1892" spans="1:23" ht="15.75" x14ac:dyDescent="0.25">
      <c r="A1892" s="1" t="s">
        <v>3530</v>
      </c>
      <c r="B1892" s="2" t="s">
        <v>1</v>
      </c>
      <c r="C1892" s="2" t="s">
        <v>2</v>
      </c>
      <c r="D1892" s="2" t="s">
        <v>3522</v>
      </c>
      <c r="E1892" s="2" t="s">
        <v>3531</v>
      </c>
      <c r="F1892" s="3">
        <v>42086.368831018517</v>
      </c>
      <c r="G1892" s="2" t="s">
        <v>4</v>
      </c>
      <c r="H1892" s="2" t="s">
        <v>1753</v>
      </c>
      <c r="I1892" s="3">
        <v>42143.958333333336</v>
      </c>
      <c r="J1892" s="4">
        <f ca="1">TODAY()</f>
        <v>42790</v>
      </c>
      <c r="K1892" s="5">
        <f>IF(I1892&lt;&gt;0,(I1892-F1892)-1,(J1892-F1892)-1)</f>
        <v>56.589502314818674</v>
      </c>
      <c r="L1892" s="5" t="b">
        <f>IF(G1892="CAN",TRUE,FALSE)</f>
        <v>0</v>
      </c>
      <c r="M1892" s="6" t="b">
        <f>AND(G1892="CLOSE",K1892&lt;=28)</f>
        <v>0</v>
      </c>
      <c r="N1892" s="6" t="b">
        <f>AND(G1892="CLOSE",K1892&gt;28,K1892&lt;=56)</f>
        <v>0</v>
      </c>
      <c r="O1892" s="6" t="b">
        <f>AND(G1892="CLOSE",K1892&gt;56,K1892&lt;=84)</f>
        <v>1</v>
      </c>
      <c r="P1892" s="6" t="b">
        <f>AND(G1892="CLOSE",K1892&gt;84)</f>
        <v>0</v>
      </c>
      <c r="Q1892" s="6" t="b">
        <f>AND(G1892 = "INPRG",K1892&gt;84)</f>
        <v>0</v>
      </c>
      <c r="R1892" s="6" t="b">
        <f>AND(G1892 = "INPRG",K1892&gt;56,K1892&lt;=84)</f>
        <v>0</v>
      </c>
      <c r="S1892" s="6" t="b">
        <f>AND(G1892 = "INPRG",K1892&gt;28,K1892&lt;56)</f>
        <v>0</v>
      </c>
      <c r="T1892" s="6" t="b">
        <f>AND(G1892="INPRG",K1892&gt;=21,K1892&lt;28)</f>
        <v>0</v>
      </c>
      <c r="U1892" s="6" t="b">
        <f>AND(G1892="INPRG",K1892&gt;=14,K1892&lt;21)</f>
        <v>0</v>
      </c>
      <c r="V1892" s="6" t="b">
        <f>AND(G1892="INPRG",K1892&gt;=7,K1892&lt;14)</f>
        <v>0</v>
      </c>
      <c r="W1892" s="7" t="b">
        <f>AND(G1892="INPRG",K1892&lt;7)</f>
        <v>0</v>
      </c>
    </row>
    <row r="1893" spans="1:23" ht="15.75" x14ac:dyDescent="0.25">
      <c r="A1893" s="8" t="s">
        <v>3532</v>
      </c>
      <c r="B1893" s="9" t="s">
        <v>1</v>
      </c>
      <c r="C1893" s="9" t="s">
        <v>2</v>
      </c>
      <c r="D1893" s="9" t="s">
        <v>3522</v>
      </c>
      <c r="E1893" s="9" t="s">
        <v>3533</v>
      </c>
      <c r="F1893" s="10">
        <v>42086.368842592594</v>
      </c>
      <c r="G1893" s="9" t="s">
        <v>4</v>
      </c>
      <c r="H1893" s="9" t="s">
        <v>1753</v>
      </c>
      <c r="I1893" s="10">
        <v>42143.958333333336</v>
      </c>
      <c r="J1893" s="11">
        <f ca="1">TODAY()</f>
        <v>42790</v>
      </c>
      <c r="K1893" s="12">
        <f>IF(I1893&lt;&gt;0,(I1893-F1893)-1,(J1893-F1893)-1)</f>
        <v>56.589490740741894</v>
      </c>
      <c r="L1893" s="12" t="b">
        <f>IF(G1893="CAN",TRUE,FALSE)</f>
        <v>0</v>
      </c>
      <c r="M1893" s="13" t="b">
        <f>AND(G1893="CLOSE",K1893&lt;=28)</f>
        <v>0</v>
      </c>
      <c r="N1893" s="13" t="b">
        <f>AND(G1893="CLOSE",K1893&gt;28,K1893&lt;=56)</f>
        <v>0</v>
      </c>
      <c r="O1893" s="13" t="b">
        <f>AND(G1893="CLOSE",K1893&gt;56,K1893&lt;=84)</f>
        <v>1</v>
      </c>
      <c r="P1893" s="13" t="b">
        <f>AND(G1893="CLOSE",K1893&gt;84)</f>
        <v>0</v>
      </c>
      <c r="Q1893" s="13" t="b">
        <f>AND(G1893 = "INPRG",K1893&gt;84)</f>
        <v>0</v>
      </c>
      <c r="R1893" s="13" t="b">
        <f>AND(G1893 = "INPRG",K1893&gt;56,K1893&lt;=84)</f>
        <v>0</v>
      </c>
      <c r="S1893" s="13" t="b">
        <f>AND(G1893 = "INPRG",K1893&gt;28,K1893&lt;56)</f>
        <v>0</v>
      </c>
      <c r="T1893" s="13" t="b">
        <f>AND(G1893="INPRG",K1893&gt;=21,K1893&lt;28)</f>
        <v>0</v>
      </c>
      <c r="U1893" s="13" t="b">
        <f>AND(G1893="INPRG",K1893&gt;=14,K1893&lt;21)</f>
        <v>0</v>
      </c>
      <c r="V1893" s="13" t="b">
        <f>AND(G1893="INPRG",K1893&gt;=7,K1893&lt;14)</f>
        <v>0</v>
      </c>
      <c r="W1893" s="14" t="b">
        <f>AND(G1893="INPRG",K1893&lt;7)</f>
        <v>0</v>
      </c>
    </row>
    <row r="1894" spans="1:23" ht="15.75" x14ac:dyDescent="0.25">
      <c r="A1894" s="1" t="s">
        <v>3534</v>
      </c>
      <c r="B1894" s="2" t="s">
        <v>1</v>
      </c>
      <c r="C1894" s="2" t="s">
        <v>2</v>
      </c>
      <c r="D1894" s="2" t="s">
        <v>3522</v>
      </c>
      <c r="E1894" s="2" t="s">
        <v>3535</v>
      </c>
      <c r="F1894" s="3">
        <v>42086.368854166663</v>
      </c>
      <c r="G1894" s="2" t="s">
        <v>4</v>
      </c>
      <c r="H1894" s="2" t="s">
        <v>1753</v>
      </c>
      <c r="I1894" s="3">
        <v>42143.958333333336</v>
      </c>
      <c r="J1894" s="4">
        <f ca="1">TODAY()</f>
        <v>42790</v>
      </c>
      <c r="K1894" s="5">
        <f>IF(I1894&lt;&gt;0,(I1894-F1894)-1,(J1894-F1894)-1)</f>
        <v>56.58947916667239</v>
      </c>
      <c r="L1894" s="5" t="b">
        <f>IF(G1894="CAN",TRUE,FALSE)</f>
        <v>0</v>
      </c>
      <c r="M1894" s="6" t="b">
        <f>AND(G1894="CLOSE",K1894&lt;=28)</f>
        <v>0</v>
      </c>
      <c r="N1894" s="6" t="b">
        <f>AND(G1894="CLOSE",K1894&gt;28,K1894&lt;=56)</f>
        <v>0</v>
      </c>
      <c r="O1894" s="6" t="b">
        <f>AND(G1894="CLOSE",K1894&gt;56,K1894&lt;=84)</f>
        <v>1</v>
      </c>
      <c r="P1894" s="6" t="b">
        <f>AND(G1894="CLOSE",K1894&gt;84)</f>
        <v>0</v>
      </c>
      <c r="Q1894" s="6" t="b">
        <f>AND(G1894 = "INPRG",K1894&gt;84)</f>
        <v>0</v>
      </c>
      <c r="R1894" s="6" t="b">
        <f>AND(G1894 = "INPRG",K1894&gt;56,K1894&lt;=84)</f>
        <v>0</v>
      </c>
      <c r="S1894" s="6" t="b">
        <f>AND(G1894 = "INPRG",K1894&gt;28,K1894&lt;56)</f>
        <v>0</v>
      </c>
      <c r="T1894" s="6" t="b">
        <f>AND(G1894="INPRG",K1894&gt;=21,K1894&lt;28)</f>
        <v>0</v>
      </c>
      <c r="U1894" s="6" t="b">
        <f>AND(G1894="INPRG",K1894&gt;=14,K1894&lt;21)</f>
        <v>0</v>
      </c>
      <c r="V1894" s="6" t="b">
        <f>AND(G1894="INPRG",K1894&gt;=7,K1894&lt;14)</f>
        <v>0</v>
      </c>
      <c r="W1894" s="7" t="b">
        <f>AND(G1894="INPRG",K1894&lt;7)</f>
        <v>0</v>
      </c>
    </row>
    <row r="1895" spans="1:23" ht="15.75" x14ac:dyDescent="0.25">
      <c r="A1895" s="8" t="s">
        <v>3536</v>
      </c>
      <c r="B1895" s="9" t="s">
        <v>1</v>
      </c>
      <c r="C1895" s="9" t="s">
        <v>2</v>
      </c>
      <c r="D1895" s="9" t="s">
        <v>3522</v>
      </c>
      <c r="E1895" s="9" t="s">
        <v>3537</v>
      </c>
      <c r="F1895" s="10">
        <v>42086.36886574074</v>
      </c>
      <c r="G1895" s="9" t="s">
        <v>4</v>
      </c>
      <c r="H1895" s="9" t="s">
        <v>1753</v>
      </c>
      <c r="I1895" s="10">
        <v>42143.958333333336</v>
      </c>
      <c r="J1895" s="11">
        <f ca="1">TODAY()</f>
        <v>42790</v>
      </c>
      <c r="K1895" s="12">
        <f>IF(I1895&lt;&gt;0,(I1895-F1895)-1,(J1895-F1895)-1)</f>
        <v>56.589467592595611</v>
      </c>
      <c r="L1895" s="12" t="b">
        <f>IF(G1895="CAN",TRUE,FALSE)</f>
        <v>0</v>
      </c>
      <c r="M1895" s="13" t="b">
        <f>AND(G1895="CLOSE",K1895&lt;=28)</f>
        <v>0</v>
      </c>
      <c r="N1895" s="13" t="b">
        <f>AND(G1895="CLOSE",K1895&gt;28,K1895&lt;=56)</f>
        <v>0</v>
      </c>
      <c r="O1895" s="13" t="b">
        <f>AND(G1895="CLOSE",K1895&gt;56,K1895&lt;=84)</f>
        <v>1</v>
      </c>
      <c r="P1895" s="13" t="b">
        <f>AND(G1895="CLOSE",K1895&gt;84)</f>
        <v>0</v>
      </c>
      <c r="Q1895" s="13" t="b">
        <f>AND(G1895 = "INPRG",K1895&gt;84)</f>
        <v>0</v>
      </c>
      <c r="R1895" s="13" t="b">
        <f>AND(G1895 = "INPRG",K1895&gt;56,K1895&lt;=84)</f>
        <v>0</v>
      </c>
      <c r="S1895" s="13" t="b">
        <f>AND(G1895 = "INPRG",K1895&gt;28,K1895&lt;56)</f>
        <v>0</v>
      </c>
      <c r="T1895" s="13" t="b">
        <f>AND(G1895="INPRG",K1895&gt;=21,K1895&lt;28)</f>
        <v>0</v>
      </c>
      <c r="U1895" s="13" t="b">
        <f>AND(G1895="INPRG",K1895&gt;=14,K1895&lt;21)</f>
        <v>0</v>
      </c>
      <c r="V1895" s="13" t="b">
        <f>AND(G1895="INPRG",K1895&gt;=7,K1895&lt;14)</f>
        <v>0</v>
      </c>
      <c r="W1895" s="14" t="b">
        <f>AND(G1895="INPRG",K1895&lt;7)</f>
        <v>0</v>
      </c>
    </row>
    <row r="1896" spans="1:23" ht="15.75" x14ac:dyDescent="0.25">
      <c r="A1896" s="1" t="s">
        <v>3538</v>
      </c>
      <c r="B1896" s="2" t="s">
        <v>1</v>
      </c>
      <c r="C1896" s="2" t="s">
        <v>2</v>
      </c>
      <c r="D1896" s="2" t="s">
        <v>3522</v>
      </c>
      <c r="E1896" s="2" t="s">
        <v>3539</v>
      </c>
      <c r="F1896" s="3">
        <v>42086.368877314817</v>
      </c>
      <c r="G1896" s="2" t="s">
        <v>4</v>
      </c>
      <c r="H1896" s="2" t="s">
        <v>1753</v>
      </c>
      <c r="I1896" s="3">
        <v>42143.958333333336</v>
      </c>
      <c r="J1896" s="4">
        <f ca="1">TODAY()</f>
        <v>42790</v>
      </c>
      <c r="K1896" s="5">
        <f>IF(I1896&lt;&gt;0,(I1896-F1896)-1,(J1896-F1896)-1)</f>
        <v>56.589456018518831</v>
      </c>
      <c r="L1896" s="5" t="b">
        <f>IF(G1896="CAN",TRUE,FALSE)</f>
        <v>0</v>
      </c>
      <c r="M1896" s="6" t="b">
        <f>AND(G1896="CLOSE",K1896&lt;=28)</f>
        <v>0</v>
      </c>
      <c r="N1896" s="6" t="b">
        <f>AND(G1896="CLOSE",K1896&gt;28,K1896&lt;=56)</f>
        <v>0</v>
      </c>
      <c r="O1896" s="6" t="b">
        <f>AND(G1896="CLOSE",K1896&gt;56,K1896&lt;=84)</f>
        <v>1</v>
      </c>
      <c r="P1896" s="6" t="b">
        <f>AND(G1896="CLOSE",K1896&gt;84)</f>
        <v>0</v>
      </c>
      <c r="Q1896" s="6" t="b">
        <f>AND(G1896 = "INPRG",K1896&gt;84)</f>
        <v>0</v>
      </c>
      <c r="R1896" s="6" t="b">
        <f>AND(G1896 = "INPRG",K1896&gt;56,K1896&lt;=84)</f>
        <v>0</v>
      </c>
      <c r="S1896" s="6" t="b">
        <f>AND(G1896 = "INPRG",K1896&gt;28,K1896&lt;56)</f>
        <v>0</v>
      </c>
      <c r="T1896" s="6" t="b">
        <f>AND(G1896="INPRG",K1896&gt;=21,K1896&lt;28)</f>
        <v>0</v>
      </c>
      <c r="U1896" s="6" t="b">
        <f>AND(G1896="INPRG",K1896&gt;=14,K1896&lt;21)</f>
        <v>0</v>
      </c>
      <c r="V1896" s="6" t="b">
        <f>AND(G1896="INPRG",K1896&gt;=7,K1896&lt;14)</f>
        <v>0</v>
      </c>
      <c r="W1896" s="7" t="b">
        <f>AND(G1896="INPRG",K1896&lt;7)</f>
        <v>0</v>
      </c>
    </row>
    <row r="1897" spans="1:23" ht="15.75" x14ac:dyDescent="0.25">
      <c r="A1897" s="8" t="s">
        <v>3540</v>
      </c>
      <c r="B1897" s="9" t="s">
        <v>1</v>
      </c>
      <c r="C1897" s="9" t="s">
        <v>2</v>
      </c>
      <c r="D1897" s="9" t="s">
        <v>3522</v>
      </c>
      <c r="E1897" s="9" t="s">
        <v>3541</v>
      </c>
      <c r="F1897" s="10">
        <v>42086.368888888886</v>
      </c>
      <c r="G1897" s="9" t="s">
        <v>4</v>
      </c>
      <c r="H1897" s="9" t="s">
        <v>1753</v>
      </c>
      <c r="I1897" s="10">
        <v>42143.958333333336</v>
      </c>
      <c r="J1897" s="11">
        <f ca="1">TODAY()</f>
        <v>42790</v>
      </c>
      <c r="K1897" s="12">
        <f>IF(I1897&lt;&gt;0,(I1897-F1897)-1,(J1897-F1897)-1)</f>
        <v>56.589444444449327</v>
      </c>
      <c r="L1897" s="12" t="b">
        <f>IF(G1897="CAN",TRUE,FALSE)</f>
        <v>0</v>
      </c>
      <c r="M1897" s="13" t="b">
        <f>AND(G1897="CLOSE",K1897&lt;=28)</f>
        <v>0</v>
      </c>
      <c r="N1897" s="13" t="b">
        <f>AND(G1897="CLOSE",K1897&gt;28,K1897&lt;=56)</f>
        <v>0</v>
      </c>
      <c r="O1897" s="13" t="b">
        <f>AND(G1897="CLOSE",K1897&gt;56,K1897&lt;=84)</f>
        <v>1</v>
      </c>
      <c r="P1897" s="13" t="b">
        <f>AND(G1897="CLOSE",K1897&gt;84)</f>
        <v>0</v>
      </c>
      <c r="Q1897" s="13" t="b">
        <f>AND(G1897 = "INPRG",K1897&gt;84)</f>
        <v>0</v>
      </c>
      <c r="R1897" s="13" t="b">
        <f>AND(G1897 = "INPRG",K1897&gt;56,K1897&lt;=84)</f>
        <v>0</v>
      </c>
      <c r="S1897" s="13" t="b">
        <f>AND(G1897 = "INPRG",K1897&gt;28,K1897&lt;56)</f>
        <v>0</v>
      </c>
      <c r="T1897" s="13" t="b">
        <f>AND(G1897="INPRG",K1897&gt;=21,K1897&lt;28)</f>
        <v>0</v>
      </c>
      <c r="U1897" s="13" t="b">
        <f>AND(G1897="INPRG",K1897&gt;=14,K1897&lt;21)</f>
        <v>0</v>
      </c>
      <c r="V1897" s="13" t="b">
        <f>AND(G1897="INPRG",K1897&gt;=7,K1897&lt;14)</f>
        <v>0</v>
      </c>
      <c r="W1897" s="14" t="b">
        <f>AND(G1897="INPRG",K1897&lt;7)</f>
        <v>0</v>
      </c>
    </row>
    <row r="1898" spans="1:23" ht="15.75" x14ac:dyDescent="0.25">
      <c r="A1898" s="1" t="s">
        <v>3542</v>
      </c>
      <c r="B1898" s="2" t="s">
        <v>1</v>
      </c>
      <c r="C1898" s="2" t="s">
        <v>2</v>
      </c>
      <c r="D1898" s="2" t="s">
        <v>3522</v>
      </c>
      <c r="E1898" s="2" t="s">
        <v>3543</v>
      </c>
      <c r="F1898" s="3">
        <v>42086.368900462963</v>
      </c>
      <c r="G1898" s="2" t="s">
        <v>4</v>
      </c>
      <c r="H1898" s="2" t="s">
        <v>1753</v>
      </c>
      <c r="I1898" s="3">
        <v>42143.958333333336</v>
      </c>
      <c r="J1898" s="4">
        <f ca="1">TODAY()</f>
        <v>42790</v>
      </c>
      <c r="K1898" s="5">
        <f>IF(I1898&lt;&gt;0,(I1898-F1898)-1,(J1898-F1898)-1)</f>
        <v>56.589432870372548</v>
      </c>
      <c r="L1898" s="5" t="b">
        <f>IF(G1898="CAN",TRUE,FALSE)</f>
        <v>0</v>
      </c>
      <c r="M1898" s="6" t="b">
        <f>AND(G1898="CLOSE",K1898&lt;=28)</f>
        <v>0</v>
      </c>
      <c r="N1898" s="6" t="b">
        <f>AND(G1898="CLOSE",K1898&gt;28,K1898&lt;=56)</f>
        <v>0</v>
      </c>
      <c r="O1898" s="6" t="b">
        <f>AND(G1898="CLOSE",K1898&gt;56,K1898&lt;=84)</f>
        <v>1</v>
      </c>
      <c r="P1898" s="6" t="b">
        <f>AND(G1898="CLOSE",K1898&gt;84)</f>
        <v>0</v>
      </c>
      <c r="Q1898" s="6" t="b">
        <f>AND(G1898 = "INPRG",K1898&gt;84)</f>
        <v>0</v>
      </c>
      <c r="R1898" s="6" t="b">
        <f>AND(G1898 = "INPRG",K1898&gt;56,K1898&lt;=84)</f>
        <v>0</v>
      </c>
      <c r="S1898" s="6" t="b">
        <f>AND(G1898 = "INPRG",K1898&gt;28,K1898&lt;56)</f>
        <v>0</v>
      </c>
      <c r="T1898" s="6" t="b">
        <f>AND(G1898="INPRG",K1898&gt;=21,K1898&lt;28)</f>
        <v>0</v>
      </c>
      <c r="U1898" s="6" t="b">
        <f>AND(G1898="INPRG",K1898&gt;=14,K1898&lt;21)</f>
        <v>0</v>
      </c>
      <c r="V1898" s="6" t="b">
        <f>AND(G1898="INPRG",K1898&gt;=7,K1898&lt;14)</f>
        <v>0</v>
      </c>
      <c r="W1898" s="7" t="b">
        <f>AND(G1898="INPRG",K1898&lt;7)</f>
        <v>0</v>
      </c>
    </row>
    <row r="1899" spans="1:23" ht="15.75" x14ac:dyDescent="0.25">
      <c r="A1899" s="8" t="s">
        <v>3544</v>
      </c>
      <c r="B1899" s="9" t="s">
        <v>1</v>
      </c>
      <c r="C1899" s="9" t="s">
        <v>2</v>
      </c>
      <c r="D1899" s="9" t="s">
        <v>3522</v>
      </c>
      <c r="E1899" s="9" t="s">
        <v>3545</v>
      </c>
      <c r="F1899" s="10">
        <v>42086.36891203704</v>
      </c>
      <c r="G1899" s="9" t="s">
        <v>4</v>
      </c>
      <c r="H1899" s="9" t="s">
        <v>1753</v>
      </c>
      <c r="I1899" s="10">
        <v>42143.958333333336</v>
      </c>
      <c r="J1899" s="11">
        <f ca="1">TODAY()</f>
        <v>42790</v>
      </c>
      <c r="K1899" s="12">
        <f>IF(I1899&lt;&gt;0,(I1899-F1899)-1,(J1899-F1899)-1)</f>
        <v>56.589421296295768</v>
      </c>
      <c r="L1899" s="12" t="b">
        <f>IF(G1899="CAN",TRUE,FALSE)</f>
        <v>0</v>
      </c>
      <c r="M1899" s="13" t="b">
        <f>AND(G1899="CLOSE",K1899&lt;=28)</f>
        <v>0</v>
      </c>
      <c r="N1899" s="13" t="b">
        <f>AND(G1899="CLOSE",K1899&gt;28,K1899&lt;=56)</f>
        <v>0</v>
      </c>
      <c r="O1899" s="13" t="b">
        <f>AND(G1899="CLOSE",K1899&gt;56,K1899&lt;=84)</f>
        <v>1</v>
      </c>
      <c r="P1899" s="13" t="b">
        <f>AND(G1899="CLOSE",K1899&gt;84)</f>
        <v>0</v>
      </c>
      <c r="Q1899" s="13" t="b">
        <f>AND(G1899 = "INPRG",K1899&gt;84)</f>
        <v>0</v>
      </c>
      <c r="R1899" s="13" t="b">
        <f>AND(G1899 = "INPRG",K1899&gt;56,K1899&lt;=84)</f>
        <v>0</v>
      </c>
      <c r="S1899" s="13" t="b">
        <f>AND(G1899 = "INPRG",K1899&gt;28,K1899&lt;56)</f>
        <v>0</v>
      </c>
      <c r="T1899" s="13" t="b">
        <f>AND(G1899="INPRG",K1899&gt;=21,K1899&lt;28)</f>
        <v>0</v>
      </c>
      <c r="U1899" s="13" t="b">
        <f>AND(G1899="INPRG",K1899&gt;=14,K1899&lt;21)</f>
        <v>0</v>
      </c>
      <c r="V1899" s="13" t="b">
        <f>AND(G1899="INPRG",K1899&gt;=7,K1899&lt;14)</f>
        <v>0</v>
      </c>
      <c r="W1899" s="14" t="b">
        <f>AND(G1899="INPRG",K1899&lt;7)</f>
        <v>0</v>
      </c>
    </row>
    <row r="1900" spans="1:23" ht="15.75" x14ac:dyDescent="0.25">
      <c r="A1900" s="1" t="s">
        <v>3546</v>
      </c>
      <c r="B1900" s="2" t="s">
        <v>1</v>
      </c>
      <c r="C1900" s="2" t="s">
        <v>2</v>
      </c>
      <c r="D1900" s="2" t="s">
        <v>3547</v>
      </c>
      <c r="E1900" s="2" t="s">
        <v>3548</v>
      </c>
      <c r="F1900" s="3">
        <v>42086.368935185186</v>
      </c>
      <c r="G1900" s="2" t="s">
        <v>4</v>
      </c>
      <c r="H1900" s="2" t="s">
        <v>1753</v>
      </c>
      <c r="I1900" s="3">
        <v>42215.444444444445</v>
      </c>
      <c r="J1900" s="4">
        <f ca="1">TODAY()</f>
        <v>42790</v>
      </c>
      <c r="K1900" s="5">
        <f>IF(I1900&lt;&gt;0,(I1900-F1900)-1,(J1900-F1900)-1)</f>
        <v>128.07550925925898</v>
      </c>
      <c r="L1900" s="5" t="b">
        <f>IF(G1900="CAN",TRUE,FALSE)</f>
        <v>0</v>
      </c>
      <c r="M1900" s="6" t="b">
        <f>AND(G1900="CLOSE",K1900&lt;=28)</f>
        <v>0</v>
      </c>
      <c r="N1900" s="6" t="b">
        <f>AND(G1900="CLOSE",K1900&gt;28,K1900&lt;=56)</f>
        <v>0</v>
      </c>
      <c r="O1900" s="6" t="b">
        <f>AND(G1900="CLOSE",K1900&gt;56,K1900&lt;=84)</f>
        <v>0</v>
      </c>
      <c r="P1900" s="6" t="b">
        <f>AND(G1900="CLOSE",K1900&gt;84)</f>
        <v>1</v>
      </c>
      <c r="Q1900" s="6" t="b">
        <f>AND(G1900 = "INPRG",K1900&gt;84)</f>
        <v>0</v>
      </c>
      <c r="R1900" s="6" t="b">
        <f>AND(G1900 = "INPRG",K1900&gt;56,K1900&lt;=84)</f>
        <v>0</v>
      </c>
      <c r="S1900" s="6" t="b">
        <f>AND(G1900 = "INPRG",K1900&gt;28,K1900&lt;56)</f>
        <v>0</v>
      </c>
      <c r="T1900" s="6" t="b">
        <f>AND(G1900="INPRG",K1900&gt;=21,K1900&lt;28)</f>
        <v>0</v>
      </c>
      <c r="U1900" s="6" t="b">
        <f>AND(G1900="INPRG",K1900&gt;=14,K1900&lt;21)</f>
        <v>0</v>
      </c>
      <c r="V1900" s="6" t="b">
        <f>AND(G1900="INPRG",K1900&gt;=7,K1900&lt;14)</f>
        <v>0</v>
      </c>
      <c r="W1900" s="7" t="b">
        <f>AND(G1900="INPRG",K1900&lt;7)</f>
        <v>0</v>
      </c>
    </row>
    <row r="1901" spans="1:23" ht="15.75" x14ac:dyDescent="0.25">
      <c r="A1901" s="8" t="s">
        <v>3549</v>
      </c>
      <c r="B1901" s="9" t="s">
        <v>1</v>
      </c>
      <c r="C1901" s="9" t="s">
        <v>2</v>
      </c>
      <c r="D1901" s="9" t="s">
        <v>759</v>
      </c>
      <c r="E1901" s="9"/>
      <c r="F1901" s="10">
        <v>42087.331620370373</v>
      </c>
      <c r="G1901" s="9" t="s">
        <v>4</v>
      </c>
      <c r="H1901" s="9" t="s">
        <v>5</v>
      </c>
      <c r="I1901" s="10">
        <v>42088.958333333336</v>
      </c>
      <c r="J1901" s="11">
        <f ca="1">TODAY()</f>
        <v>42790</v>
      </c>
      <c r="K1901" s="12">
        <f>IF(I1901&lt;&gt;0,(I1901-F1901)-1,(J1901-F1901)-1)</f>
        <v>0.62671296296321088</v>
      </c>
      <c r="L1901" s="12" t="b">
        <f>IF(G1901="CAN",TRUE,FALSE)</f>
        <v>0</v>
      </c>
      <c r="M1901" s="13" t="b">
        <f>AND(G1901="CLOSE",K1901&lt;=28)</f>
        <v>1</v>
      </c>
      <c r="N1901" s="13" t="b">
        <f>AND(G1901="CLOSE",K1901&gt;28,K1901&lt;=56)</f>
        <v>0</v>
      </c>
      <c r="O1901" s="13" t="b">
        <f>AND(G1901="CLOSE",K1901&gt;56,K1901&lt;=84)</f>
        <v>0</v>
      </c>
      <c r="P1901" s="13" t="b">
        <f>AND(G1901="CLOSE",K1901&gt;84)</f>
        <v>0</v>
      </c>
      <c r="Q1901" s="13" t="b">
        <f>AND(G1901 = "INPRG",K1901&gt;84)</f>
        <v>0</v>
      </c>
      <c r="R1901" s="13" t="b">
        <f>AND(G1901 = "INPRG",K1901&gt;56,K1901&lt;=84)</f>
        <v>0</v>
      </c>
      <c r="S1901" s="13" t="b">
        <f>AND(G1901 = "INPRG",K1901&gt;28,K1901&lt;56)</f>
        <v>0</v>
      </c>
      <c r="T1901" s="13" t="b">
        <f>AND(G1901="INPRG",K1901&gt;=21,K1901&lt;28)</f>
        <v>0</v>
      </c>
      <c r="U1901" s="13" t="b">
        <f>AND(G1901="INPRG",K1901&gt;=14,K1901&lt;21)</f>
        <v>0</v>
      </c>
      <c r="V1901" s="13" t="b">
        <f>AND(G1901="INPRG",K1901&gt;=7,K1901&lt;14)</f>
        <v>0</v>
      </c>
      <c r="W1901" s="14" t="b">
        <f>AND(G1901="INPRG",K1901&lt;7)</f>
        <v>0</v>
      </c>
    </row>
    <row r="1902" spans="1:23" ht="15.75" x14ac:dyDescent="0.25">
      <c r="A1902" s="1" t="s">
        <v>3550</v>
      </c>
      <c r="B1902" s="2" t="s">
        <v>1</v>
      </c>
      <c r="C1902" s="2" t="s">
        <v>21</v>
      </c>
      <c r="D1902" s="2" t="s">
        <v>761</v>
      </c>
      <c r="E1902" s="2"/>
      <c r="F1902" s="3">
        <v>42087.334363425929</v>
      </c>
      <c r="G1902" s="2" t="s">
        <v>4</v>
      </c>
      <c r="H1902" s="2" t="s">
        <v>23</v>
      </c>
      <c r="I1902" s="3">
        <v>42088.958333333336</v>
      </c>
      <c r="J1902" s="4">
        <f ca="1">TODAY()</f>
        <v>42790</v>
      </c>
      <c r="K1902" s="5">
        <f>IF(I1902&lt;&gt;0,(I1902-F1902)-1,(J1902-F1902)-1)</f>
        <v>0.62396990740671754</v>
      </c>
      <c r="L1902" s="5" t="b">
        <f>IF(G1902="CAN",TRUE,FALSE)</f>
        <v>0</v>
      </c>
      <c r="M1902" s="6" t="b">
        <f>AND(G1902="CLOSE",K1902&lt;=28)</f>
        <v>1</v>
      </c>
      <c r="N1902" s="6" t="b">
        <f>AND(G1902="CLOSE",K1902&gt;28,K1902&lt;=56)</f>
        <v>0</v>
      </c>
      <c r="O1902" s="6" t="b">
        <f>AND(G1902="CLOSE",K1902&gt;56,K1902&lt;=84)</f>
        <v>0</v>
      </c>
      <c r="P1902" s="6" t="b">
        <f>AND(G1902="CLOSE",K1902&gt;84)</f>
        <v>0</v>
      </c>
      <c r="Q1902" s="6" t="b">
        <f>AND(G1902 = "INPRG",K1902&gt;84)</f>
        <v>0</v>
      </c>
      <c r="R1902" s="6" t="b">
        <f>AND(G1902 = "INPRG",K1902&gt;56,K1902&lt;=84)</f>
        <v>0</v>
      </c>
      <c r="S1902" s="6" t="b">
        <f>AND(G1902 = "INPRG",K1902&gt;28,K1902&lt;56)</f>
        <v>0</v>
      </c>
      <c r="T1902" s="6" t="b">
        <f>AND(G1902="INPRG",K1902&gt;=21,K1902&lt;28)</f>
        <v>0</v>
      </c>
      <c r="U1902" s="6" t="b">
        <f>AND(G1902="INPRG",K1902&gt;=14,K1902&lt;21)</f>
        <v>0</v>
      </c>
      <c r="V1902" s="6" t="b">
        <f>AND(G1902="INPRG",K1902&gt;=7,K1902&lt;14)</f>
        <v>0</v>
      </c>
      <c r="W1902" s="7" t="b">
        <f>AND(G1902="INPRG",K1902&lt;7)</f>
        <v>0</v>
      </c>
    </row>
    <row r="1903" spans="1:23" ht="15.75" x14ac:dyDescent="0.25">
      <c r="A1903" s="8" t="s">
        <v>3551</v>
      </c>
      <c r="B1903" s="9" t="s">
        <v>1</v>
      </c>
      <c r="C1903" s="9" t="s">
        <v>2</v>
      </c>
      <c r="D1903" s="9" t="s">
        <v>763</v>
      </c>
      <c r="E1903" s="9"/>
      <c r="F1903" s="10">
        <v>42087.334386574075</v>
      </c>
      <c r="G1903" s="9" t="s">
        <v>4</v>
      </c>
      <c r="H1903" s="9" t="s">
        <v>23</v>
      </c>
      <c r="I1903" s="10">
        <v>42088.958333333336</v>
      </c>
      <c r="J1903" s="11">
        <f ca="1">TODAY()</f>
        <v>42790</v>
      </c>
      <c r="K1903" s="12">
        <f>IF(I1903&lt;&gt;0,(I1903-F1903)-1,(J1903-F1903)-1)</f>
        <v>0.62394675926043419</v>
      </c>
      <c r="L1903" s="12" t="b">
        <f>IF(G1903="CAN",TRUE,FALSE)</f>
        <v>0</v>
      </c>
      <c r="M1903" s="13" t="b">
        <f>AND(G1903="CLOSE",K1903&lt;=28)</f>
        <v>1</v>
      </c>
      <c r="N1903" s="13" t="b">
        <f>AND(G1903="CLOSE",K1903&gt;28,K1903&lt;=56)</f>
        <v>0</v>
      </c>
      <c r="O1903" s="13" t="b">
        <f>AND(G1903="CLOSE",K1903&gt;56,K1903&lt;=84)</f>
        <v>0</v>
      </c>
      <c r="P1903" s="13" t="b">
        <f>AND(G1903="CLOSE",K1903&gt;84)</f>
        <v>0</v>
      </c>
      <c r="Q1903" s="13" t="b">
        <f>AND(G1903 = "INPRG",K1903&gt;84)</f>
        <v>0</v>
      </c>
      <c r="R1903" s="13" t="b">
        <f>AND(G1903 = "INPRG",K1903&gt;56,K1903&lt;=84)</f>
        <v>0</v>
      </c>
      <c r="S1903" s="13" t="b">
        <f>AND(G1903 = "INPRG",K1903&gt;28,K1903&lt;56)</f>
        <v>0</v>
      </c>
      <c r="T1903" s="13" t="b">
        <f>AND(G1903="INPRG",K1903&gt;=21,K1903&lt;28)</f>
        <v>0</v>
      </c>
      <c r="U1903" s="13" t="b">
        <f>AND(G1903="INPRG",K1903&gt;=14,K1903&lt;21)</f>
        <v>0</v>
      </c>
      <c r="V1903" s="13" t="b">
        <f>AND(G1903="INPRG",K1903&gt;=7,K1903&lt;14)</f>
        <v>0</v>
      </c>
      <c r="W1903" s="14" t="b">
        <f>AND(G1903="INPRG",K1903&lt;7)</f>
        <v>0</v>
      </c>
    </row>
    <row r="1904" spans="1:23" ht="15.75" x14ac:dyDescent="0.25">
      <c r="A1904" s="1" t="s">
        <v>3552</v>
      </c>
      <c r="B1904" s="2" t="s">
        <v>1</v>
      </c>
      <c r="C1904" s="2" t="s">
        <v>2</v>
      </c>
      <c r="D1904" s="2" t="s">
        <v>765</v>
      </c>
      <c r="E1904" s="2" t="s">
        <v>36</v>
      </c>
      <c r="F1904" s="3">
        <v>42087.334398148145</v>
      </c>
      <c r="G1904" s="2" t="s">
        <v>4</v>
      </c>
      <c r="H1904" s="2" t="s">
        <v>33</v>
      </c>
      <c r="I1904" s="3">
        <v>42088.958333333336</v>
      </c>
      <c r="J1904" s="4">
        <f ca="1">TODAY()</f>
        <v>42790</v>
      </c>
      <c r="K1904" s="5">
        <f>IF(I1904&lt;&gt;0,(I1904-F1904)-1,(J1904-F1904)-1)</f>
        <v>0.6239351851909305</v>
      </c>
      <c r="L1904" s="5" t="b">
        <f>IF(G1904="CAN",TRUE,FALSE)</f>
        <v>0</v>
      </c>
      <c r="M1904" s="6" t="b">
        <f>AND(G1904="CLOSE",K1904&lt;=28)</f>
        <v>1</v>
      </c>
      <c r="N1904" s="6" t="b">
        <f>AND(G1904="CLOSE",K1904&gt;28,K1904&lt;=56)</f>
        <v>0</v>
      </c>
      <c r="O1904" s="6" t="b">
        <f>AND(G1904="CLOSE",K1904&gt;56,K1904&lt;=84)</f>
        <v>0</v>
      </c>
      <c r="P1904" s="6" t="b">
        <f>AND(G1904="CLOSE",K1904&gt;84)</f>
        <v>0</v>
      </c>
      <c r="Q1904" s="6" t="b">
        <f>AND(G1904 = "INPRG",K1904&gt;84)</f>
        <v>0</v>
      </c>
      <c r="R1904" s="6" t="b">
        <f>AND(G1904 = "INPRG",K1904&gt;56,K1904&lt;=84)</f>
        <v>0</v>
      </c>
      <c r="S1904" s="6" t="b">
        <f>AND(G1904 = "INPRG",K1904&gt;28,K1904&lt;56)</f>
        <v>0</v>
      </c>
      <c r="T1904" s="6" t="b">
        <f>AND(G1904="INPRG",K1904&gt;=21,K1904&lt;28)</f>
        <v>0</v>
      </c>
      <c r="U1904" s="6" t="b">
        <f>AND(G1904="INPRG",K1904&gt;=14,K1904&lt;21)</f>
        <v>0</v>
      </c>
      <c r="V1904" s="6" t="b">
        <f>AND(G1904="INPRG",K1904&gt;=7,K1904&lt;14)</f>
        <v>0</v>
      </c>
      <c r="W1904" s="7" t="b">
        <f>AND(G1904="INPRG",K1904&lt;7)</f>
        <v>0</v>
      </c>
    </row>
    <row r="1905" spans="1:23" ht="15.75" x14ac:dyDescent="0.25">
      <c r="A1905" s="8" t="s">
        <v>3553</v>
      </c>
      <c r="B1905" s="9" t="s">
        <v>1</v>
      </c>
      <c r="C1905" s="9" t="s">
        <v>2</v>
      </c>
      <c r="D1905" s="9" t="s">
        <v>767</v>
      </c>
      <c r="E1905" s="9"/>
      <c r="F1905" s="10">
        <v>42087.334432870368</v>
      </c>
      <c r="G1905" s="9" t="s">
        <v>4</v>
      </c>
      <c r="H1905" s="9" t="s">
        <v>39</v>
      </c>
      <c r="I1905" s="10">
        <v>42088.958333333336</v>
      </c>
      <c r="J1905" s="11">
        <f ca="1">TODAY()</f>
        <v>42790</v>
      </c>
      <c r="K1905" s="12">
        <f>IF(I1905&lt;&gt;0,(I1905-F1905)-1,(J1905-F1905)-1)</f>
        <v>0.6239004629678675</v>
      </c>
      <c r="L1905" s="12" t="b">
        <f>IF(G1905="CAN",TRUE,FALSE)</f>
        <v>0</v>
      </c>
      <c r="M1905" s="13" t="b">
        <f>AND(G1905="CLOSE",K1905&lt;=28)</f>
        <v>1</v>
      </c>
      <c r="N1905" s="13" t="b">
        <f>AND(G1905="CLOSE",K1905&gt;28,K1905&lt;=56)</f>
        <v>0</v>
      </c>
      <c r="O1905" s="13" t="b">
        <f>AND(G1905="CLOSE",K1905&gt;56,K1905&lt;=84)</f>
        <v>0</v>
      </c>
      <c r="P1905" s="13" t="b">
        <f>AND(G1905="CLOSE",K1905&gt;84)</f>
        <v>0</v>
      </c>
      <c r="Q1905" s="13" t="b">
        <f>AND(G1905 = "INPRG",K1905&gt;84)</f>
        <v>0</v>
      </c>
      <c r="R1905" s="13" t="b">
        <f>AND(G1905 = "INPRG",K1905&gt;56,K1905&lt;=84)</f>
        <v>0</v>
      </c>
      <c r="S1905" s="13" t="b">
        <f>AND(G1905 = "INPRG",K1905&gt;28,K1905&lt;56)</f>
        <v>0</v>
      </c>
      <c r="T1905" s="13" t="b">
        <f>AND(G1905="INPRG",K1905&gt;=21,K1905&lt;28)</f>
        <v>0</v>
      </c>
      <c r="U1905" s="13" t="b">
        <f>AND(G1905="INPRG",K1905&gt;=14,K1905&lt;21)</f>
        <v>0</v>
      </c>
      <c r="V1905" s="13" t="b">
        <f>AND(G1905="INPRG",K1905&gt;=7,K1905&lt;14)</f>
        <v>0</v>
      </c>
      <c r="W1905" s="14" t="b">
        <f>AND(G1905="INPRG",K1905&lt;7)</f>
        <v>0</v>
      </c>
    </row>
    <row r="1906" spans="1:23" ht="15.75" x14ac:dyDescent="0.25">
      <c r="A1906" s="1" t="s">
        <v>3554</v>
      </c>
      <c r="B1906" s="2" t="s">
        <v>1</v>
      </c>
      <c r="C1906" s="2" t="s">
        <v>2</v>
      </c>
      <c r="D1906" s="2" t="s">
        <v>769</v>
      </c>
      <c r="E1906" s="2" t="s">
        <v>42</v>
      </c>
      <c r="F1906" s="3">
        <v>42087.334456018521</v>
      </c>
      <c r="G1906" s="2" t="s">
        <v>4</v>
      </c>
      <c r="H1906" s="2" t="s">
        <v>43</v>
      </c>
      <c r="I1906" s="3">
        <v>42088.958333333336</v>
      </c>
      <c r="J1906" s="4">
        <f ca="1">TODAY()</f>
        <v>42790</v>
      </c>
      <c r="K1906" s="5">
        <f>IF(I1906&lt;&gt;0,(I1906-F1906)-1,(J1906-F1906)-1)</f>
        <v>0.62387731481430819</v>
      </c>
      <c r="L1906" s="5" t="b">
        <f>IF(G1906="CAN",TRUE,FALSE)</f>
        <v>0</v>
      </c>
      <c r="M1906" s="6" t="b">
        <f>AND(G1906="CLOSE",K1906&lt;=28)</f>
        <v>1</v>
      </c>
      <c r="N1906" s="6" t="b">
        <f>AND(G1906="CLOSE",K1906&gt;28,K1906&lt;=56)</f>
        <v>0</v>
      </c>
      <c r="O1906" s="6" t="b">
        <f>AND(G1906="CLOSE",K1906&gt;56,K1906&lt;=84)</f>
        <v>0</v>
      </c>
      <c r="P1906" s="6" t="b">
        <f>AND(G1906="CLOSE",K1906&gt;84)</f>
        <v>0</v>
      </c>
      <c r="Q1906" s="6" t="b">
        <f>AND(G1906 = "INPRG",K1906&gt;84)</f>
        <v>0</v>
      </c>
      <c r="R1906" s="6" t="b">
        <f>AND(G1906 = "INPRG",K1906&gt;56,K1906&lt;=84)</f>
        <v>0</v>
      </c>
      <c r="S1906" s="6" t="b">
        <f>AND(G1906 = "INPRG",K1906&gt;28,K1906&lt;56)</f>
        <v>0</v>
      </c>
      <c r="T1906" s="6" t="b">
        <f>AND(G1906="INPRG",K1906&gt;=21,K1906&lt;28)</f>
        <v>0</v>
      </c>
      <c r="U1906" s="6" t="b">
        <f>AND(G1906="INPRG",K1906&gt;=14,K1906&lt;21)</f>
        <v>0</v>
      </c>
      <c r="V1906" s="6" t="b">
        <f>AND(G1906="INPRG",K1906&gt;=7,K1906&lt;14)</f>
        <v>0</v>
      </c>
      <c r="W1906" s="7" t="b">
        <f>AND(G1906="INPRG",K1906&lt;7)</f>
        <v>0</v>
      </c>
    </row>
    <row r="1907" spans="1:23" ht="15.75" x14ac:dyDescent="0.25">
      <c r="A1907" s="8" t="s">
        <v>3555</v>
      </c>
      <c r="B1907" s="9" t="s">
        <v>1</v>
      </c>
      <c r="C1907" s="9" t="s">
        <v>2</v>
      </c>
      <c r="D1907" s="9" t="s">
        <v>771</v>
      </c>
      <c r="E1907" s="9"/>
      <c r="F1907" s="10">
        <v>42087.334490740737</v>
      </c>
      <c r="G1907" s="9" t="s">
        <v>4</v>
      </c>
      <c r="H1907" s="9" t="s">
        <v>43</v>
      </c>
      <c r="I1907" s="10">
        <v>42088.958333333336</v>
      </c>
      <c r="J1907" s="11">
        <f ca="1">TODAY()</f>
        <v>42790</v>
      </c>
      <c r="K1907" s="12">
        <f>IF(I1907&lt;&gt;0,(I1907-F1907)-1,(J1907-F1907)-1)</f>
        <v>0.62384259259852115</v>
      </c>
      <c r="L1907" s="12" t="b">
        <f>IF(G1907="CAN",TRUE,FALSE)</f>
        <v>0</v>
      </c>
      <c r="M1907" s="13" t="b">
        <f>AND(G1907="CLOSE",K1907&lt;=28)</f>
        <v>1</v>
      </c>
      <c r="N1907" s="13" t="b">
        <f>AND(G1907="CLOSE",K1907&gt;28,K1907&lt;=56)</f>
        <v>0</v>
      </c>
      <c r="O1907" s="13" t="b">
        <f>AND(G1907="CLOSE",K1907&gt;56,K1907&lt;=84)</f>
        <v>0</v>
      </c>
      <c r="P1907" s="13" t="b">
        <f>AND(G1907="CLOSE",K1907&gt;84)</f>
        <v>0</v>
      </c>
      <c r="Q1907" s="13" t="b">
        <f>AND(G1907 = "INPRG",K1907&gt;84)</f>
        <v>0</v>
      </c>
      <c r="R1907" s="13" t="b">
        <f>AND(G1907 = "INPRG",K1907&gt;56,K1907&lt;=84)</f>
        <v>0</v>
      </c>
      <c r="S1907" s="13" t="b">
        <f>AND(G1907 = "INPRG",K1907&gt;28,K1907&lt;56)</f>
        <v>0</v>
      </c>
      <c r="T1907" s="13" t="b">
        <f>AND(G1907="INPRG",K1907&gt;=21,K1907&lt;28)</f>
        <v>0</v>
      </c>
      <c r="U1907" s="13" t="b">
        <f>AND(G1907="INPRG",K1907&gt;=14,K1907&lt;21)</f>
        <v>0</v>
      </c>
      <c r="V1907" s="13" t="b">
        <f>AND(G1907="INPRG",K1907&gt;=7,K1907&lt;14)</f>
        <v>0</v>
      </c>
      <c r="W1907" s="14" t="b">
        <f>AND(G1907="INPRG",K1907&lt;7)</f>
        <v>0</v>
      </c>
    </row>
    <row r="1908" spans="1:23" ht="15.75" x14ac:dyDescent="0.25">
      <c r="A1908" s="1" t="s">
        <v>3556</v>
      </c>
      <c r="B1908" s="2" t="s">
        <v>1</v>
      </c>
      <c r="C1908" s="2" t="s">
        <v>2</v>
      </c>
      <c r="D1908" s="2" t="s">
        <v>773</v>
      </c>
      <c r="E1908" s="2"/>
      <c r="F1908" s="3">
        <v>42088.333275462966</v>
      </c>
      <c r="G1908" s="2" t="s">
        <v>4</v>
      </c>
      <c r="H1908" s="2" t="s">
        <v>5</v>
      </c>
      <c r="I1908" s="3">
        <v>42089.958333333336</v>
      </c>
      <c r="J1908" s="4">
        <f ca="1">TODAY()</f>
        <v>42790</v>
      </c>
      <c r="K1908" s="5">
        <f>IF(I1908&lt;&gt;0,(I1908-F1908)-1,(J1908-F1908)-1)</f>
        <v>0.62505787036934635</v>
      </c>
      <c r="L1908" s="5" t="b">
        <f>IF(G1908="CAN",TRUE,FALSE)</f>
        <v>0</v>
      </c>
      <c r="M1908" s="6" t="b">
        <f>AND(G1908="CLOSE",K1908&lt;=28)</f>
        <v>1</v>
      </c>
      <c r="N1908" s="6" t="b">
        <f>AND(G1908="CLOSE",K1908&gt;28,K1908&lt;=56)</f>
        <v>0</v>
      </c>
      <c r="O1908" s="6" t="b">
        <f>AND(G1908="CLOSE",K1908&gt;56,K1908&lt;=84)</f>
        <v>0</v>
      </c>
      <c r="P1908" s="6" t="b">
        <f>AND(G1908="CLOSE",K1908&gt;84)</f>
        <v>0</v>
      </c>
      <c r="Q1908" s="6" t="b">
        <f>AND(G1908 = "INPRG",K1908&gt;84)</f>
        <v>0</v>
      </c>
      <c r="R1908" s="6" t="b">
        <f>AND(G1908 = "INPRG",K1908&gt;56,K1908&lt;=84)</f>
        <v>0</v>
      </c>
      <c r="S1908" s="6" t="b">
        <f>AND(G1908 = "INPRG",K1908&gt;28,K1908&lt;56)</f>
        <v>0</v>
      </c>
      <c r="T1908" s="6" t="b">
        <f>AND(G1908="INPRG",K1908&gt;=21,K1908&lt;28)</f>
        <v>0</v>
      </c>
      <c r="U1908" s="6" t="b">
        <f>AND(G1908="INPRG",K1908&gt;=14,K1908&lt;21)</f>
        <v>0</v>
      </c>
      <c r="V1908" s="6" t="b">
        <f>AND(G1908="INPRG",K1908&gt;=7,K1908&lt;14)</f>
        <v>0</v>
      </c>
      <c r="W1908" s="7" t="b">
        <f>AND(G1908="INPRG",K1908&lt;7)</f>
        <v>0</v>
      </c>
    </row>
    <row r="1909" spans="1:23" ht="15.75" x14ac:dyDescent="0.25">
      <c r="A1909" s="8" t="s">
        <v>3557</v>
      </c>
      <c r="B1909" s="9" t="s">
        <v>1</v>
      </c>
      <c r="C1909" s="9" t="s">
        <v>2</v>
      </c>
      <c r="D1909" s="9" t="s">
        <v>3558</v>
      </c>
      <c r="E1909" s="9" t="s">
        <v>3559</v>
      </c>
      <c r="F1909" s="10">
        <v>42088.333310185182</v>
      </c>
      <c r="G1909" s="9" t="s">
        <v>4</v>
      </c>
      <c r="H1909" s="9" t="s">
        <v>23</v>
      </c>
      <c r="I1909" s="10">
        <v>42087.958333333336</v>
      </c>
      <c r="J1909" s="11">
        <f ca="1">TODAY()</f>
        <v>42790</v>
      </c>
      <c r="K1909" s="12">
        <f>IF(I1909&lt;&gt;0,(I1909-F1909)-1,(J1909-F1909)-1)</f>
        <v>-1.3749768518464407</v>
      </c>
      <c r="L1909" s="12" t="b">
        <f>IF(G1909="CAN",TRUE,FALSE)</f>
        <v>0</v>
      </c>
      <c r="M1909" s="13" t="b">
        <f>AND(G1909="CLOSE",K1909&lt;=28)</f>
        <v>1</v>
      </c>
      <c r="N1909" s="13" t="b">
        <f>AND(G1909="CLOSE",K1909&gt;28,K1909&lt;=56)</f>
        <v>0</v>
      </c>
      <c r="O1909" s="13" t="b">
        <f>AND(G1909="CLOSE",K1909&gt;56,K1909&lt;=84)</f>
        <v>0</v>
      </c>
      <c r="P1909" s="13" t="b">
        <f>AND(G1909="CLOSE",K1909&gt;84)</f>
        <v>0</v>
      </c>
      <c r="Q1909" s="13" t="b">
        <f>AND(G1909 = "INPRG",K1909&gt;84)</f>
        <v>0</v>
      </c>
      <c r="R1909" s="13" t="b">
        <f>AND(G1909 = "INPRG",K1909&gt;56,K1909&lt;=84)</f>
        <v>0</v>
      </c>
      <c r="S1909" s="13" t="b">
        <f>AND(G1909 = "INPRG",K1909&gt;28,K1909&lt;56)</f>
        <v>0</v>
      </c>
      <c r="T1909" s="13" t="b">
        <f>AND(G1909="INPRG",K1909&gt;=21,K1909&lt;28)</f>
        <v>0</v>
      </c>
      <c r="U1909" s="13" t="b">
        <f>AND(G1909="INPRG",K1909&gt;=14,K1909&lt;21)</f>
        <v>0</v>
      </c>
      <c r="V1909" s="13" t="b">
        <f>AND(G1909="INPRG",K1909&gt;=7,K1909&lt;14)</f>
        <v>0</v>
      </c>
      <c r="W1909" s="14" t="b">
        <f>AND(G1909="INPRG",K1909&lt;7)</f>
        <v>0</v>
      </c>
    </row>
    <row r="1910" spans="1:23" ht="15.75" x14ac:dyDescent="0.25">
      <c r="A1910" s="1" t="s">
        <v>3560</v>
      </c>
      <c r="B1910" s="2" t="s">
        <v>1</v>
      </c>
      <c r="C1910" s="2" t="s">
        <v>2</v>
      </c>
      <c r="D1910" s="2" t="s">
        <v>3561</v>
      </c>
      <c r="E1910" s="2" t="s">
        <v>3562</v>
      </c>
      <c r="F1910" s="3">
        <v>42088.333344907405</v>
      </c>
      <c r="G1910" s="2" t="s">
        <v>4</v>
      </c>
      <c r="H1910" s="2" t="s">
        <v>97</v>
      </c>
      <c r="I1910" s="3">
        <v>42091.958333333336</v>
      </c>
      <c r="J1910" s="4">
        <f ca="1">TODAY()</f>
        <v>42790</v>
      </c>
      <c r="K1910" s="5">
        <f>IF(I1910&lt;&gt;0,(I1910-F1910)-1,(J1910-F1910)-1)</f>
        <v>2.6249884259304963</v>
      </c>
      <c r="L1910" s="5" t="b">
        <f>IF(G1910="CAN",TRUE,FALSE)</f>
        <v>0</v>
      </c>
      <c r="M1910" s="6" t="b">
        <f>AND(G1910="CLOSE",K1910&lt;=28)</f>
        <v>1</v>
      </c>
      <c r="N1910" s="6" t="b">
        <f>AND(G1910="CLOSE",K1910&gt;28,K1910&lt;=56)</f>
        <v>0</v>
      </c>
      <c r="O1910" s="6" t="b">
        <f>AND(G1910="CLOSE",K1910&gt;56,K1910&lt;=84)</f>
        <v>0</v>
      </c>
      <c r="P1910" s="6" t="b">
        <f>AND(G1910="CLOSE",K1910&gt;84)</f>
        <v>0</v>
      </c>
      <c r="Q1910" s="6" t="b">
        <f>AND(G1910 = "INPRG",K1910&gt;84)</f>
        <v>0</v>
      </c>
      <c r="R1910" s="6" t="b">
        <f>AND(G1910 = "INPRG",K1910&gt;56,K1910&lt;=84)</f>
        <v>0</v>
      </c>
      <c r="S1910" s="6" t="b">
        <f>AND(G1910 = "INPRG",K1910&gt;28,K1910&lt;56)</f>
        <v>0</v>
      </c>
      <c r="T1910" s="6" t="b">
        <f>AND(G1910="INPRG",K1910&gt;=21,K1910&lt;28)</f>
        <v>0</v>
      </c>
      <c r="U1910" s="6" t="b">
        <f>AND(G1910="INPRG",K1910&gt;=14,K1910&lt;21)</f>
        <v>0</v>
      </c>
      <c r="V1910" s="6" t="b">
        <f>AND(G1910="INPRG",K1910&gt;=7,K1910&lt;14)</f>
        <v>0</v>
      </c>
      <c r="W1910" s="7" t="b">
        <f>AND(G1910="INPRG",K1910&lt;7)</f>
        <v>0</v>
      </c>
    </row>
    <row r="1911" spans="1:23" ht="15.75" x14ac:dyDescent="0.25">
      <c r="A1911" s="8" t="s">
        <v>3563</v>
      </c>
      <c r="B1911" s="9" t="s">
        <v>1</v>
      </c>
      <c r="C1911" s="9" t="s">
        <v>2</v>
      </c>
      <c r="D1911" s="9" t="s">
        <v>3564</v>
      </c>
      <c r="E1911" s="9" t="s">
        <v>3565</v>
      </c>
      <c r="F1911" s="10">
        <v>42088.333368055559</v>
      </c>
      <c r="G1911" s="9" t="s">
        <v>4</v>
      </c>
      <c r="H1911" s="9" t="s">
        <v>97</v>
      </c>
      <c r="I1911" s="10">
        <v>42091.958333333336</v>
      </c>
      <c r="J1911" s="11">
        <f ca="1">TODAY()</f>
        <v>42790</v>
      </c>
      <c r="K1911" s="12">
        <f>IF(I1911&lt;&gt;0,(I1911-F1911)-1,(J1911-F1911)-1)</f>
        <v>2.624965277776937</v>
      </c>
      <c r="L1911" s="12" t="b">
        <f>IF(G1911="CAN",TRUE,FALSE)</f>
        <v>0</v>
      </c>
      <c r="M1911" s="13" t="b">
        <f>AND(G1911="CLOSE",K1911&lt;=28)</f>
        <v>1</v>
      </c>
      <c r="N1911" s="13" t="b">
        <f>AND(G1911="CLOSE",K1911&gt;28,K1911&lt;=56)</f>
        <v>0</v>
      </c>
      <c r="O1911" s="13" t="b">
        <f>AND(G1911="CLOSE",K1911&gt;56,K1911&lt;=84)</f>
        <v>0</v>
      </c>
      <c r="P1911" s="13" t="b">
        <f>AND(G1911="CLOSE",K1911&gt;84)</f>
        <v>0</v>
      </c>
      <c r="Q1911" s="13" t="b">
        <f>AND(G1911 = "INPRG",K1911&gt;84)</f>
        <v>0</v>
      </c>
      <c r="R1911" s="13" t="b">
        <f>AND(G1911 = "INPRG",K1911&gt;56,K1911&lt;=84)</f>
        <v>0</v>
      </c>
      <c r="S1911" s="13" t="b">
        <f>AND(G1911 = "INPRG",K1911&gt;28,K1911&lt;56)</f>
        <v>0</v>
      </c>
      <c r="T1911" s="13" t="b">
        <f>AND(G1911="INPRG",K1911&gt;=21,K1911&lt;28)</f>
        <v>0</v>
      </c>
      <c r="U1911" s="13" t="b">
        <f>AND(G1911="INPRG",K1911&gt;=14,K1911&lt;21)</f>
        <v>0</v>
      </c>
      <c r="V1911" s="13" t="b">
        <f>AND(G1911="INPRG",K1911&gt;=7,K1911&lt;14)</f>
        <v>0</v>
      </c>
      <c r="W1911" s="14" t="b">
        <f>AND(G1911="INPRG",K1911&lt;7)</f>
        <v>0</v>
      </c>
    </row>
    <row r="1912" spans="1:23" ht="15.75" x14ac:dyDescent="0.25">
      <c r="A1912" s="1" t="s">
        <v>3566</v>
      </c>
      <c r="B1912" s="2" t="s">
        <v>1</v>
      </c>
      <c r="C1912" s="2" t="s">
        <v>2</v>
      </c>
      <c r="D1912" s="2" t="s">
        <v>3567</v>
      </c>
      <c r="E1912" s="2" t="s">
        <v>3568</v>
      </c>
      <c r="F1912" s="3">
        <v>42088.333391203705</v>
      </c>
      <c r="G1912" s="2" t="s">
        <v>4</v>
      </c>
      <c r="H1912" s="2"/>
      <c r="I1912" s="3">
        <v>42223.479166666664</v>
      </c>
      <c r="J1912" s="4">
        <f ca="1">TODAY()</f>
        <v>42790</v>
      </c>
      <c r="K1912" s="5">
        <f>IF(I1912&lt;&gt;0,(I1912-F1912)-1,(J1912-F1912)-1)</f>
        <v>134.14577546295914</v>
      </c>
      <c r="L1912" s="5" t="b">
        <f>IF(G1912="CAN",TRUE,FALSE)</f>
        <v>0</v>
      </c>
      <c r="M1912" s="6" t="b">
        <f>AND(G1912="CLOSE",K1912&lt;=28)</f>
        <v>0</v>
      </c>
      <c r="N1912" s="6" t="b">
        <f>AND(G1912="CLOSE",K1912&gt;28,K1912&lt;=56)</f>
        <v>0</v>
      </c>
      <c r="O1912" s="6" t="b">
        <f>AND(G1912="CLOSE",K1912&gt;56,K1912&lt;=84)</f>
        <v>0</v>
      </c>
      <c r="P1912" s="6" t="b">
        <f>AND(G1912="CLOSE",K1912&gt;84)</f>
        <v>1</v>
      </c>
      <c r="Q1912" s="6" t="b">
        <f>AND(G1912 = "INPRG",K1912&gt;84)</f>
        <v>0</v>
      </c>
      <c r="R1912" s="6" t="b">
        <f>AND(G1912 = "INPRG",K1912&gt;56,K1912&lt;=84)</f>
        <v>0</v>
      </c>
      <c r="S1912" s="6" t="b">
        <f>AND(G1912 = "INPRG",K1912&gt;28,K1912&lt;56)</f>
        <v>0</v>
      </c>
      <c r="T1912" s="6" t="b">
        <f>AND(G1912="INPRG",K1912&gt;=21,K1912&lt;28)</f>
        <v>0</v>
      </c>
      <c r="U1912" s="6" t="b">
        <f>AND(G1912="INPRG",K1912&gt;=14,K1912&lt;21)</f>
        <v>0</v>
      </c>
      <c r="V1912" s="6" t="b">
        <f>AND(G1912="INPRG",K1912&gt;=7,K1912&lt;14)</f>
        <v>0</v>
      </c>
      <c r="W1912" s="7" t="b">
        <f>AND(G1912="INPRG",K1912&lt;7)</f>
        <v>0</v>
      </c>
    </row>
    <row r="1913" spans="1:23" ht="15.75" x14ac:dyDescent="0.25">
      <c r="A1913" s="8" t="s">
        <v>3569</v>
      </c>
      <c r="B1913" s="9" t="s">
        <v>1</v>
      </c>
      <c r="C1913" s="9" t="s">
        <v>2</v>
      </c>
      <c r="D1913" s="9" t="s">
        <v>3570</v>
      </c>
      <c r="E1913" s="9" t="s">
        <v>3571</v>
      </c>
      <c r="F1913" s="10">
        <v>42088.333425925928</v>
      </c>
      <c r="G1913" s="9" t="s">
        <v>4</v>
      </c>
      <c r="H1913" s="9" t="s">
        <v>181</v>
      </c>
      <c r="I1913" s="10">
        <v>42087.958333333336</v>
      </c>
      <c r="J1913" s="11">
        <f ca="1">TODAY()</f>
        <v>42790</v>
      </c>
      <c r="K1913" s="12">
        <f>IF(I1913&lt;&gt;0,(I1913-F1913)-1,(J1913-F1913)-1)</f>
        <v>-1.3750925925924093</v>
      </c>
      <c r="L1913" s="12" t="b">
        <f>IF(G1913="CAN",TRUE,FALSE)</f>
        <v>0</v>
      </c>
      <c r="M1913" s="13" t="b">
        <f>AND(G1913="CLOSE",K1913&lt;=28)</f>
        <v>1</v>
      </c>
      <c r="N1913" s="13" t="b">
        <f>AND(G1913="CLOSE",K1913&gt;28,K1913&lt;=56)</f>
        <v>0</v>
      </c>
      <c r="O1913" s="13" t="b">
        <f>AND(G1913="CLOSE",K1913&gt;56,K1913&lt;=84)</f>
        <v>0</v>
      </c>
      <c r="P1913" s="13" t="b">
        <f>AND(G1913="CLOSE",K1913&gt;84)</f>
        <v>0</v>
      </c>
      <c r="Q1913" s="13" t="b">
        <f>AND(G1913 = "INPRG",K1913&gt;84)</f>
        <v>0</v>
      </c>
      <c r="R1913" s="13" t="b">
        <f>AND(G1913 = "INPRG",K1913&gt;56,K1913&lt;=84)</f>
        <v>0</v>
      </c>
      <c r="S1913" s="13" t="b">
        <f>AND(G1913 = "INPRG",K1913&gt;28,K1913&lt;56)</f>
        <v>0</v>
      </c>
      <c r="T1913" s="13" t="b">
        <f>AND(G1913="INPRG",K1913&gt;=21,K1913&lt;28)</f>
        <v>0</v>
      </c>
      <c r="U1913" s="13" t="b">
        <f>AND(G1913="INPRG",K1913&gt;=14,K1913&lt;21)</f>
        <v>0</v>
      </c>
      <c r="V1913" s="13" t="b">
        <f>AND(G1913="INPRG",K1913&gt;=7,K1913&lt;14)</f>
        <v>0</v>
      </c>
      <c r="W1913" s="14" t="b">
        <f>AND(G1913="INPRG",K1913&lt;7)</f>
        <v>0</v>
      </c>
    </row>
    <row r="1914" spans="1:23" ht="15.75" x14ac:dyDescent="0.25">
      <c r="A1914" s="1" t="s">
        <v>3572</v>
      </c>
      <c r="B1914" s="2" t="s">
        <v>1</v>
      </c>
      <c r="C1914" s="2" t="s">
        <v>21</v>
      </c>
      <c r="D1914" s="2" t="s">
        <v>784</v>
      </c>
      <c r="E1914" s="2"/>
      <c r="F1914" s="3">
        <v>42088.335150462961</v>
      </c>
      <c r="G1914" s="2" t="s">
        <v>4</v>
      </c>
      <c r="H1914" s="2" t="s">
        <v>23</v>
      </c>
      <c r="I1914" s="3">
        <v>42089.958333333336</v>
      </c>
      <c r="J1914" s="4">
        <f ca="1">TODAY()</f>
        <v>42790</v>
      </c>
      <c r="K1914" s="5">
        <f>IF(I1914&lt;&gt;0,(I1914-F1914)-1,(J1914-F1914)-1)</f>
        <v>0.62318287037487607</v>
      </c>
      <c r="L1914" s="5" t="b">
        <f>IF(G1914="CAN",TRUE,FALSE)</f>
        <v>0</v>
      </c>
      <c r="M1914" s="6" t="b">
        <f>AND(G1914="CLOSE",K1914&lt;=28)</f>
        <v>1</v>
      </c>
      <c r="N1914" s="6" t="b">
        <f>AND(G1914="CLOSE",K1914&gt;28,K1914&lt;=56)</f>
        <v>0</v>
      </c>
      <c r="O1914" s="6" t="b">
        <f>AND(G1914="CLOSE",K1914&gt;56,K1914&lt;=84)</f>
        <v>0</v>
      </c>
      <c r="P1914" s="6" t="b">
        <f>AND(G1914="CLOSE",K1914&gt;84)</f>
        <v>0</v>
      </c>
      <c r="Q1914" s="6" t="b">
        <f>AND(G1914 = "INPRG",K1914&gt;84)</f>
        <v>0</v>
      </c>
      <c r="R1914" s="6" t="b">
        <f>AND(G1914 = "INPRG",K1914&gt;56,K1914&lt;=84)</f>
        <v>0</v>
      </c>
      <c r="S1914" s="6" t="b">
        <f>AND(G1914 = "INPRG",K1914&gt;28,K1914&lt;56)</f>
        <v>0</v>
      </c>
      <c r="T1914" s="6" t="b">
        <f>AND(G1914="INPRG",K1914&gt;=21,K1914&lt;28)</f>
        <v>0</v>
      </c>
      <c r="U1914" s="6" t="b">
        <f>AND(G1914="INPRG",K1914&gt;=14,K1914&lt;21)</f>
        <v>0</v>
      </c>
      <c r="V1914" s="6" t="b">
        <f>AND(G1914="INPRG",K1914&gt;=7,K1914&lt;14)</f>
        <v>0</v>
      </c>
      <c r="W1914" s="7" t="b">
        <f>AND(G1914="INPRG",K1914&lt;7)</f>
        <v>0</v>
      </c>
    </row>
    <row r="1915" spans="1:23" ht="15.75" x14ac:dyDescent="0.25">
      <c r="A1915" s="8" t="s">
        <v>3573</v>
      </c>
      <c r="B1915" s="9" t="s">
        <v>1</v>
      </c>
      <c r="C1915" s="9" t="s">
        <v>2</v>
      </c>
      <c r="D1915" s="9" t="s">
        <v>786</v>
      </c>
      <c r="E1915" s="9"/>
      <c r="F1915" s="10">
        <v>42088.335173611114</v>
      </c>
      <c r="G1915" s="9" t="s">
        <v>4</v>
      </c>
      <c r="H1915" s="9" t="s">
        <v>23</v>
      </c>
      <c r="I1915" s="10">
        <v>42089.958333333336</v>
      </c>
      <c r="J1915" s="11">
        <f ca="1">TODAY()</f>
        <v>42790</v>
      </c>
      <c r="K1915" s="12">
        <f>IF(I1915&lt;&gt;0,(I1915-F1915)-1,(J1915-F1915)-1)</f>
        <v>0.62315972222131677</v>
      </c>
      <c r="L1915" s="12" t="b">
        <f>IF(G1915="CAN",TRUE,FALSE)</f>
        <v>0</v>
      </c>
      <c r="M1915" s="13" t="b">
        <f>AND(G1915="CLOSE",K1915&lt;=28)</f>
        <v>1</v>
      </c>
      <c r="N1915" s="13" t="b">
        <f>AND(G1915="CLOSE",K1915&gt;28,K1915&lt;=56)</f>
        <v>0</v>
      </c>
      <c r="O1915" s="13" t="b">
        <f>AND(G1915="CLOSE",K1915&gt;56,K1915&lt;=84)</f>
        <v>0</v>
      </c>
      <c r="P1915" s="13" t="b">
        <f>AND(G1915="CLOSE",K1915&gt;84)</f>
        <v>0</v>
      </c>
      <c r="Q1915" s="13" t="b">
        <f>AND(G1915 = "INPRG",K1915&gt;84)</f>
        <v>0</v>
      </c>
      <c r="R1915" s="13" t="b">
        <f>AND(G1915 = "INPRG",K1915&gt;56,K1915&lt;=84)</f>
        <v>0</v>
      </c>
      <c r="S1915" s="13" t="b">
        <f>AND(G1915 = "INPRG",K1915&gt;28,K1915&lt;56)</f>
        <v>0</v>
      </c>
      <c r="T1915" s="13" t="b">
        <f>AND(G1915="INPRG",K1915&gt;=21,K1915&lt;28)</f>
        <v>0</v>
      </c>
      <c r="U1915" s="13" t="b">
        <f>AND(G1915="INPRG",K1915&gt;=14,K1915&lt;21)</f>
        <v>0</v>
      </c>
      <c r="V1915" s="13" t="b">
        <f>AND(G1915="INPRG",K1915&gt;=7,K1915&lt;14)</f>
        <v>0</v>
      </c>
      <c r="W1915" s="14" t="b">
        <f>AND(G1915="INPRG",K1915&lt;7)</f>
        <v>0</v>
      </c>
    </row>
    <row r="1916" spans="1:23" ht="15.75" x14ac:dyDescent="0.25">
      <c r="A1916" s="1" t="s">
        <v>3574</v>
      </c>
      <c r="B1916" s="2" t="s">
        <v>1</v>
      </c>
      <c r="C1916" s="2" t="s">
        <v>2</v>
      </c>
      <c r="D1916" s="2" t="s">
        <v>788</v>
      </c>
      <c r="E1916" s="2" t="s">
        <v>36</v>
      </c>
      <c r="F1916" s="3">
        <v>42088.335185185184</v>
      </c>
      <c r="G1916" s="2" t="s">
        <v>4</v>
      </c>
      <c r="H1916" s="2" t="s">
        <v>33</v>
      </c>
      <c r="I1916" s="3">
        <v>42089.958333333336</v>
      </c>
      <c r="J1916" s="4">
        <f ca="1">TODAY()</f>
        <v>42790</v>
      </c>
      <c r="K1916" s="5">
        <f>IF(I1916&lt;&gt;0,(I1916-F1916)-1,(J1916-F1916)-1)</f>
        <v>0.62314814815181307</v>
      </c>
      <c r="L1916" s="5" t="b">
        <f>IF(G1916="CAN",TRUE,FALSE)</f>
        <v>0</v>
      </c>
      <c r="M1916" s="6" t="b">
        <f>AND(G1916="CLOSE",K1916&lt;=28)</f>
        <v>1</v>
      </c>
      <c r="N1916" s="6" t="b">
        <f>AND(G1916="CLOSE",K1916&gt;28,K1916&lt;=56)</f>
        <v>0</v>
      </c>
      <c r="O1916" s="6" t="b">
        <f>AND(G1916="CLOSE",K1916&gt;56,K1916&lt;=84)</f>
        <v>0</v>
      </c>
      <c r="P1916" s="6" t="b">
        <f>AND(G1916="CLOSE",K1916&gt;84)</f>
        <v>0</v>
      </c>
      <c r="Q1916" s="6" t="b">
        <f>AND(G1916 = "INPRG",K1916&gt;84)</f>
        <v>0</v>
      </c>
      <c r="R1916" s="6" t="b">
        <f>AND(G1916 = "INPRG",K1916&gt;56,K1916&lt;=84)</f>
        <v>0</v>
      </c>
      <c r="S1916" s="6" t="b">
        <f>AND(G1916 = "INPRG",K1916&gt;28,K1916&lt;56)</f>
        <v>0</v>
      </c>
      <c r="T1916" s="6" t="b">
        <f>AND(G1916="INPRG",K1916&gt;=21,K1916&lt;28)</f>
        <v>0</v>
      </c>
      <c r="U1916" s="6" t="b">
        <f>AND(G1916="INPRG",K1916&gt;=14,K1916&lt;21)</f>
        <v>0</v>
      </c>
      <c r="V1916" s="6" t="b">
        <f>AND(G1916="INPRG",K1916&gt;=7,K1916&lt;14)</f>
        <v>0</v>
      </c>
      <c r="W1916" s="7" t="b">
        <f>AND(G1916="INPRG",K1916&lt;7)</f>
        <v>0</v>
      </c>
    </row>
    <row r="1917" spans="1:23" ht="15.75" x14ac:dyDescent="0.25">
      <c r="A1917" s="8" t="s">
        <v>3575</v>
      </c>
      <c r="B1917" s="9" t="s">
        <v>1</v>
      </c>
      <c r="C1917" s="9" t="s">
        <v>2</v>
      </c>
      <c r="D1917" s="9" t="s">
        <v>790</v>
      </c>
      <c r="E1917" s="9"/>
      <c r="F1917" s="10">
        <v>42088.33520833333</v>
      </c>
      <c r="G1917" s="9" t="s">
        <v>4</v>
      </c>
      <c r="H1917" s="9" t="s">
        <v>39</v>
      </c>
      <c r="I1917" s="10">
        <v>42089.7</v>
      </c>
      <c r="J1917" s="11">
        <f ca="1">TODAY()</f>
        <v>42790</v>
      </c>
      <c r="K1917" s="12">
        <f>IF(I1917&lt;&gt;0,(I1917-F1917)-1,(J1917-F1917)-1)</f>
        <v>0.36479166666686069</v>
      </c>
      <c r="L1917" s="12" t="b">
        <f>IF(G1917="CAN",TRUE,FALSE)</f>
        <v>0</v>
      </c>
      <c r="M1917" s="13" t="b">
        <f>AND(G1917="CLOSE",K1917&lt;=28)</f>
        <v>1</v>
      </c>
      <c r="N1917" s="13" t="b">
        <f>AND(G1917="CLOSE",K1917&gt;28,K1917&lt;=56)</f>
        <v>0</v>
      </c>
      <c r="O1917" s="13" t="b">
        <f>AND(G1917="CLOSE",K1917&gt;56,K1917&lt;=84)</f>
        <v>0</v>
      </c>
      <c r="P1917" s="13" t="b">
        <f>AND(G1917="CLOSE",K1917&gt;84)</f>
        <v>0</v>
      </c>
      <c r="Q1917" s="13" t="b">
        <f>AND(G1917 = "INPRG",K1917&gt;84)</f>
        <v>0</v>
      </c>
      <c r="R1917" s="13" t="b">
        <f>AND(G1917 = "INPRG",K1917&gt;56,K1917&lt;=84)</f>
        <v>0</v>
      </c>
      <c r="S1917" s="13" t="b">
        <f>AND(G1917 = "INPRG",K1917&gt;28,K1917&lt;56)</f>
        <v>0</v>
      </c>
      <c r="T1917" s="13" t="b">
        <f>AND(G1917="INPRG",K1917&gt;=21,K1917&lt;28)</f>
        <v>0</v>
      </c>
      <c r="U1917" s="13" t="b">
        <f>AND(G1917="INPRG",K1917&gt;=14,K1917&lt;21)</f>
        <v>0</v>
      </c>
      <c r="V1917" s="13" t="b">
        <f>AND(G1917="INPRG",K1917&gt;=7,K1917&lt;14)</f>
        <v>0</v>
      </c>
      <c r="W1917" s="14" t="b">
        <f>AND(G1917="INPRG",K1917&lt;7)</f>
        <v>0</v>
      </c>
    </row>
    <row r="1918" spans="1:23" ht="15.75" x14ac:dyDescent="0.25">
      <c r="A1918" s="1" t="s">
        <v>3576</v>
      </c>
      <c r="B1918" s="2" t="s">
        <v>1</v>
      </c>
      <c r="C1918" s="2" t="s">
        <v>2</v>
      </c>
      <c r="D1918" s="2" t="s">
        <v>792</v>
      </c>
      <c r="E1918" s="2" t="s">
        <v>42</v>
      </c>
      <c r="F1918" s="3">
        <v>42088.335219907407</v>
      </c>
      <c r="G1918" s="2" t="s">
        <v>4</v>
      </c>
      <c r="H1918" s="2" t="s">
        <v>43</v>
      </c>
      <c r="I1918" s="3">
        <v>42089.958333333336</v>
      </c>
      <c r="J1918" s="4">
        <f ca="1">TODAY()</f>
        <v>42790</v>
      </c>
      <c r="K1918" s="5">
        <f>IF(I1918&lt;&gt;0,(I1918-F1918)-1,(J1918-F1918)-1)</f>
        <v>0.62311342592875008</v>
      </c>
      <c r="L1918" s="5" t="b">
        <f>IF(G1918="CAN",TRUE,FALSE)</f>
        <v>0</v>
      </c>
      <c r="M1918" s="6" t="b">
        <f>AND(G1918="CLOSE",K1918&lt;=28)</f>
        <v>1</v>
      </c>
      <c r="N1918" s="6" t="b">
        <f>AND(G1918="CLOSE",K1918&gt;28,K1918&lt;=56)</f>
        <v>0</v>
      </c>
      <c r="O1918" s="6" t="b">
        <f>AND(G1918="CLOSE",K1918&gt;56,K1918&lt;=84)</f>
        <v>0</v>
      </c>
      <c r="P1918" s="6" t="b">
        <f>AND(G1918="CLOSE",K1918&gt;84)</f>
        <v>0</v>
      </c>
      <c r="Q1918" s="6" t="b">
        <f>AND(G1918 = "INPRG",K1918&gt;84)</f>
        <v>0</v>
      </c>
      <c r="R1918" s="6" t="b">
        <f>AND(G1918 = "INPRG",K1918&gt;56,K1918&lt;=84)</f>
        <v>0</v>
      </c>
      <c r="S1918" s="6" t="b">
        <f>AND(G1918 = "INPRG",K1918&gt;28,K1918&lt;56)</f>
        <v>0</v>
      </c>
      <c r="T1918" s="6" t="b">
        <f>AND(G1918="INPRG",K1918&gt;=21,K1918&lt;28)</f>
        <v>0</v>
      </c>
      <c r="U1918" s="6" t="b">
        <f>AND(G1918="INPRG",K1918&gt;=14,K1918&lt;21)</f>
        <v>0</v>
      </c>
      <c r="V1918" s="6" t="b">
        <f>AND(G1918="INPRG",K1918&gt;=7,K1918&lt;14)</f>
        <v>0</v>
      </c>
      <c r="W1918" s="7" t="b">
        <f>AND(G1918="INPRG",K1918&lt;7)</f>
        <v>0</v>
      </c>
    </row>
    <row r="1919" spans="1:23" ht="15.75" x14ac:dyDescent="0.25">
      <c r="A1919" s="8" t="s">
        <v>3577</v>
      </c>
      <c r="B1919" s="9" t="s">
        <v>1</v>
      </c>
      <c r="C1919" s="9" t="s">
        <v>2</v>
      </c>
      <c r="D1919" s="9" t="s">
        <v>794</v>
      </c>
      <c r="E1919" s="9"/>
      <c r="F1919" s="10">
        <v>42088.335243055553</v>
      </c>
      <c r="G1919" s="9" t="s">
        <v>4</v>
      </c>
      <c r="H1919" s="9" t="s">
        <v>43</v>
      </c>
      <c r="I1919" s="10">
        <v>42089.958333333336</v>
      </c>
      <c r="J1919" s="11">
        <f ca="1">TODAY()</f>
        <v>42790</v>
      </c>
      <c r="K1919" s="12">
        <f>IF(I1919&lt;&gt;0,(I1919-F1919)-1,(J1919-F1919)-1)</f>
        <v>0.62309027778246673</v>
      </c>
      <c r="L1919" s="12" t="b">
        <f>IF(G1919="CAN",TRUE,FALSE)</f>
        <v>0</v>
      </c>
      <c r="M1919" s="13" t="b">
        <f>AND(G1919="CLOSE",K1919&lt;=28)</f>
        <v>1</v>
      </c>
      <c r="N1919" s="13" t="b">
        <f>AND(G1919="CLOSE",K1919&gt;28,K1919&lt;=56)</f>
        <v>0</v>
      </c>
      <c r="O1919" s="13" t="b">
        <f>AND(G1919="CLOSE",K1919&gt;56,K1919&lt;=84)</f>
        <v>0</v>
      </c>
      <c r="P1919" s="13" t="b">
        <f>AND(G1919="CLOSE",K1919&gt;84)</f>
        <v>0</v>
      </c>
      <c r="Q1919" s="13" t="b">
        <f>AND(G1919 = "INPRG",K1919&gt;84)</f>
        <v>0</v>
      </c>
      <c r="R1919" s="13" t="b">
        <f>AND(G1919 = "INPRG",K1919&gt;56,K1919&lt;=84)</f>
        <v>0</v>
      </c>
      <c r="S1919" s="13" t="b">
        <f>AND(G1919 = "INPRG",K1919&gt;28,K1919&lt;56)</f>
        <v>0</v>
      </c>
      <c r="T1919" s="13" t="b">
        <f>AND(G1919="INPRG",K1919&gt;=21,K1919&lt;28)</f>
        <v>0</v>
      </c>
      <c r="U1919" s="13" t="b">
        <f>AND(G1919="INPRG",K1919&gt;=14,K1919&lt;21)</f>
        <v>0</v>
      </c>
      <c r="V1919" s="13" t="b">
        <f>AND(G1919="INPRG",K1919&gt;=7,K1919&lt;14)</f>
        <v>0</v>
      </c>
      <c r="W1919" s="14" t="b">
        <f>AND(G1919="INPRG",K1919&lt;7)</f>
        <v>0</v>
      </c>
    </row>
    <row r="1920" spans="1:23" ht="15.75" x14ac:dyDescent="0.25">
      <c r="A1920" s="1" t="s">
        <v>3578</v>
      </c>
      <c r="B1920" s="2" t="s">
        <v>1</v>
      </c>
      <c r="C1920" s="2" t="s">
        <v>2</v>
      </c>
      <c r="D1920" s="2" t="s">
        <v>796</v>
      </c>
      <c r="E1920" s="2" t="s">
        <v>71</v>
      </c>
      <c r="F1920" s="3">
        <v>42088.33525462963</v>
      </c>
      <c r="G1920" s="2" t="s">
        <v>4</v>
      </c>
      <c r="H1920" s="2" t="s">
        <v>19</v>
      </c>
      <c r="I1920" s="3">
        <v>42089.958333333336</v>
      </c>
      <c r="J1920" s="4">
        <f ca="1">TODAY()</f>
        <v>42790</v>
      </c>
      <c r="K1920" s="5">
        <f>IF(I1920&lt;&gt;0,(I1920-F1920)-1,(J1920-F1920)-1)</f>
        <v>0.62307870370568708</v>
      </c>
      <c r="L1920" s="5" t="b">
        <f>IF(G1920="CAN",TRUE,FALSE)</f>
        <v>0</v>
      </c>
      <c r="M1920" s="6" t="b">
        <f>AND(G1920="CLOSE",K1920&lt;=28)</f>
        <v>1</v>
      </c>
      <c r="N1920" s="6" t="b">
        <f>AND(G1920="CLOSE",K1920&gt;28,K1920&lt;=56)</f>
        <v>0</v>
      </c>
      <c r="O1920" s="6" t="b">
        <f>AND(G1920="CLOSE",K1920&gt;56,K1920&lt;=84)</f>
        <v>0</v>
      </c>
      <c r="P1920" s="6" t="b">
        <f>AND(G1920="CLOSE",K1920&gt;84)</f>
        <v>0</v>
      </c>
      <c r="Q1920" s="6" t="b">
        <f>AND(G1920 = "INPRG",K1920&gt;84)</f>
        <v>0</v>
      </c>
      <c r="R1920" s="6" t="b">
        <f>AND(G1920 = "INPRG",K1920&gt;56,K1920&lt;=84)</f>
        <v>0</v>
      </c>
      <c r="S1920" s="6" t="b">
        <f>AND(G1920 = "INPRG",K1920&gt;28,K1920&lt;56)</f>
        <v>0</v>
      </c>
      <c r="T1920" s="6" t="b">
        <f>AND(G1920="INPRG",K1920&gt;=21,K1920&lt;28)</f>
        <v>0</v>
      </c>
      <c r="U1920" s="6" t="b">
        <f>AND(G1920="INPRG",K1920&gt;=14,K1920&lt;21)</f>
        <v>0</v>
      </c>
      <c r="V1920" s="6" t="b">
        <f>AND(G1920="INPRG",K1920&gt;=7,K1920&lt;14)</f>
        <v>0</v>
      </c>
      <c r="W1920" s="7" t="b">
        <f>AND(G1920="INPRG",K1920&lt;7)</f>
        <v>0</v>
      </c>
    </row>
    <row r="1921" spans="1:23" ht="15.75" x14ac:dyDescent="0.25">
      <c r="A1921" s="8" t="s">
        <v>3579</v>
      </c>
      <c r="B1921" s="9" t="s">
        <v>1</v>
      </c>
      <c r="C1921" s="9" t="s">
        <v>2</v>
      </c>
      <c r="D1921" s="9" t="s">
        <v>798</v>
      </c>
      <c r="E1921" s="9" t="s">
        <v>441</v>
      </c>
      <c r="F1921" s="10">
        <v>42088.335266203707</v>
      </c>
      <c r="G1921" s="9" t="s">
        <v>4</v>
      </c>
      <c r="H1921" s="9" t="s">
        <v>443</v>
      </c>
      <c r="I1921" s="10">
        <v>42089.958333333336</v>
      </c>
      <c r="J1921" s="11">
        <f ca="1">TODAY()</f>
        <v>42790</v>
      </c>
      <c r="K1921" s="12">
        <f>IF(I1921&lt;&gt;0,(I1921-F1921)-1,(J1921-F1921)-1)</f>
        <v>0.62306712962890742</v>
      </c>
      <c r="L1921" s="12" t="b">
        <f>IF(G1921="CAN",TRUE,FALSE)</f>
        <v>0</v>
      </c>
      <c r="M1921" s="13" t="b">
        <f>AND(G1921="CLOSE",K1921&lt;=28)</f>
        <v>1</v>
      </c>
      <c r="N1921" s="13" t="b">
        <f>AND(G1921="CLOSE",K1921&gt;28,K1921&lt;=56)</f>
        <v>0</v>
      </c>
      <c r="O1921" s="13" t="b">
        <f>AND(G1921="CLOSE",K1921&gt;56,K1921&lt;=84)</f>
        <v>0</v>
      </c>
      <c r="P1921" s="13" t="b">
        <f>AND(G1921="CLOSE",K1921&gt;84)</f>
        <v>0</v>
      </c>
      <c r="Q1921" s="13" t="b">
        <f>AND(G1921 = "INPRG",K1921&gt;84)</f>
        <v>0</v>
      </c>
      <c r="R1921" s="13" t="b">
        <f>AND(G1921 = "INPRG",K1921&gt;56,K1921&lt;=84)</f>
        <v>0</v>
      </c>
      <c r="S1921" s="13" t="b">
        <f>AND(G1921 = "INPRG",K1921&gt;28,K1921&lt;56)</f>
        <v>0</v>
      </c>
      <c r="T1921" s="13" t="b">
        <f>AND(G1921="INPRG",K1921&gt;=21,K1921&lt;28)</f>
        <v>0</v>
      </c>
      <c r="U1921" s="13" t="b">
        <f>AND(G1921="INPRG",K1921&gt;=14,K1921&lt;21)</f>
        <v>0</v>
      </c>
      <c r="V1921" s="13" t="b">
        <f>AND(G1921="INPRG",K1921&gt;=7,K1921&lt;14)</f>
        <v>0</v>
      </c>
      <c r="W1921" s="14" t="b">
        <f>AND(G1921="INPRG",K1921&lt;7)</f>
        <v>0</v>
      </c>
    </row>
    <row r="1922" spans="1:23" ht="15.75" x14ac:dyDescent="0.25">
      <c r="A1922" s="1" t="s">
        <v>3580</v>
      </c>
      <c r="B1922" s="2" t="s">
        <v>1</v>
      </c>
      <c r="C1922" s="2" t="s">
        <v>2</v>
      </c>
      <c r="D1922" s="2" t="s">
        <v>800</v>
      </c>
      <c r="E1922" s="2"/>
      <c r="F1922" s="3">
        <v>42089.332962962966</v>
      </c>
      <c r="G1922" s="2" t="s">
        <v>4</v>
      </c>
      <c r="H1922" s="2" t="s">
        <v>5</v>
      </c>
      <c r="I1922" s="3">
        <v>42090.958333333336</v>
      </c>
      <c r="J1922" s="4">
        <f ca="1">TODAY()</f>
        <v>42790</v>
      </c>
      <c r="K1922" s="5">
        <f>IF(I1922&lt;&gt;0,(I1922-F1922)-1,(J1922-F1922)-1)</f>
        <v>0.62537037036963739</v>
      </c>
      <c r="L1922" s="5" t="b">
        <f>IF(G1922="CAN",TRUE,FALSE)</f>
        <v>0</v>
      </c>
      <c r="M1922" s="6" t="b">
        <f>AND(G1922="CLOSE",K1922&lt;=28)</f>
        <v>1</v>
      </c>
      <c r="N1922" s="6" t="b">
        <f>AND(G1922="CLOSE",K1922&gt;28,K1922&lt;=56)</f>
        <v>0</v>
      </c>
      <c r="O1922" s="6" t="b">
        <f>AND(G1922="CLOSE",K1922&gt;56,K1922&lt;=84)</f>
        <v>0</v>
      </c>
      <c r="P1922" s="6" t="b">
        <f>AND(G1922="CLOSE",K1922&gt;84)</f>
        <v>0</v>
      </c>
      <c r="Q1922" s="6" t="b">
        <f>AND(G1922 = "INPRG",K1922&gt;84)</f>
        <v>0</v>
      </c>
      <c r="R1922" s="6" t="b">
        <f>AND(G1922 = "INPRG",K1922&gt;56,K1922&lt;=84)</f>
        <v>0</v>
      </c>
      <c r="S1922" s="6" t="b">
        <f>AND(G1922 = "INPRG",K1922&gt;28,K1922&lt;56)</f>
        <v>0</v>
      </c>
      <c r="T1922" s="6" t="b">
        <f>AND(G1922="INPRG",K1922&gt;=21,K1922&lt;28)</f>
        <v>0</v>
      </c>
      <c r="U1922" s="6" t="b">
        <f>AND(G1922="INPRG",K1922&gt;=14,K1922&lt;21)</f>
        <v>0</v>
      </c>
      <c r="V1922" s="6" t="b">
        <f>AND(G1922="INPRG",K1922&gt;=7,K1922&lt;14)</f>
        <v>0</v>
      </c>
      <c r="W1922" s="7" t="b">
        <f>AND(G1922="INPRG",K1922&lt;7)</f>
        <v>0</v>
      </c>
    </row>
    <row r="1923" spans="1:23" ht="15.75" x14ac:dyDescent="0.25">
      <c r="A1923" s="8" t="s">
        <v>3581</v>
      </c>
      <c r="B1923" s="9" t="s">
        <v>1</v>
      </c>
      <c r="C1923" s="9" t="s">
        <v>2</v>
      </c>
      <c r="D1923" s="9" t="s">
        <v>3582</v>
      </c>
      <c r="E1923" s="9" t="s">
        <v>3583</v>
      </c>
      <c r="F1923" s="10">
        <v>42089.332974537036</v>
      </c>
      <c r="G1923" s="9" t="s">
        <v>4</v>
      </c>
      <c r="H1923" s="9" t="s">
        <v>15</v>
      </c>
      <c r="I1923" s="10">
        <v>42093.958333333336</v>
      </c>
      <c r="J1923" s="11">
        <f ca="1">TODAY()</f>
        <v>42790</v>
      </c>
      <c r="K1923" s="12">
        <f>IF(I1923&lt;&gt;0,(I1923-F1923)-1,(J1923-F1923)-1)</f>
        <v>3.6253587963001337</v>
      </c>
      <c r="L1923" s="12" t="b">
        <f>IF(G1923="CAN",TRUE,FALSE)</f>
        <v>0</v>
      </c>
      <c r="M1923" s="13" t="b">
        <f>AND(G1923="CLOSE",K1923&lt;=28)</f>
        <v>1</v>
      </c>
      <c r="N1923" s="13" t="b">
        <f>AND(G1923="CLOSE",K1923&gt;28,K1923&lt;=56)</f>
        <v>0</v>
      </c>
      <c r="O1923" s="13" t="b">
        <f>AND(G1923="CLOSE",K1923&gt;56,K1923&lt;=84)</f>
        <v>0</v>
      </c>
      <c r="P1923" s="13" t="b">
        <f>AND(G1923="CLOSE",K1923&gt;84)</f>
        <v>0</v>
      </c>
      <c r="Q1923" s="13" t="b">
        <f>AND(G1923 = "INPRG",K1923&gt;84)</f>
        <v>0</v>
      </c>
      <c r="R1923" s="13" t="b">
        <f>AND(G1923 = "INPRG",K1923&gt;56,K1923&lt;=84)</f>
        <v>0</v>
      </c>
      <c r="S1923" s="13" t="b">
        <f>AND(G1923 = "INPRG",K1923&gt;28,K1923&lt;56)</f>
        <v>0</v>
      </c>
      <c r="T1923" s="13" t="b">
        <f>AND(G1923="INPRG",K1923&gt;=21,K1923&lt;28)</f>
        <v>0</v>
      </c>
      <c r="U1923" s="13" t="b">
        <f>AND(G1923="INPRG",K1923&gt;=14,K1923&lt;21)</f>
        <v>0</v>
      </c>
      <c r="V1923" s="13" t="b">
        <f>AND(G1923="INPRG",K1923&gt;=7,K1923&lt;14)</f>
        <v>0</v>
      </c>
      <c r="W1923" s="14" t="b">
        <f>AND(G1923="INPRG",K1923&lt;7)</f>
        <v>0</v>
      </c>
    </row>
    <row r="1924" spans="1:23" ht="15.75" x14ac:dyDescent="0.25">
      <c r="A1924" s="1" t="s">
        <v>3584</v>
      </c>
      <c r="B1924" s="2" t="s">
        <v>1</v>
      </c>
      <c r="C1924" s="2" t="s">
        <v>2</v>
      </c>
      <c r="D1924" s="2" t="s">
        <v>1362</v>
      </c>
      <c r="E1924" s="2" t="s">
        <v>1791</v>
      </c>
      <c r="F1924" s="3">
        <v>42089.332997685182</v>
      </c>
      <c r="G1924" s="2" t="s">
        <v>4</v>
      </c>
      <c r="H1924" s="2" t="s">
        <v>1701</v>
      </c>
      <c r="I1924" s="3">
        <v>42109.958333333336</v>
      </c>
      <c r="J1924" s="4">
        <f ca="1">TODAY()</f>
        <v>42790</v>
      </c>
      <c r="K1924" s="5">
        <f>IF(I1924&lt;&gt;0,(I1924-F1924)-1,(J1924-F1924)-1)</f>
        <v>19.62533564815385</v>
      </c>
      <c r="L1924" s="5" t="b">
        <f>IF(G1924="CAN",TRUE,FALSE)</f>
        <v>0</v>
      </c>
      <c r="M1924" s="6" t="b">
        <f>AND(G1924="CLOSE",K1924&lt;=28)</f>
        <v>1</v>
      </c>
      <c r="N1924" s="6" t="b">
        <f>AND(G1924="CLOSE",K1924&gt;28,K1924&lt;=56)</f>
        <v>0</v>
      </c>
      <c r="O1924" s="6" t="b">
        <f>AND(G1924="CLOSE",K1924&gt;56,K1924&lt;=84)</f>
        <v>0</v>
      </c>
      <c r="P1924" s="6" t="b">
        <f>AND(G1924="CLOSE",K1924&gt;84)</f>
        <v>0</v>
      </c>
      <c r="Q1924" s="6" t="b">
        <f>AND(G1924 = "INPRG",K1924&gt;84)</f>
        <v>0</v>
      </c>
      <c r="R1924" s="6" t="b">
        <f>AND(G1924 = "INPRG",K1924&gt;56,K1924&lt;=84)</f>
        <v>0</v>
      </c>
      <c r="S1924" s="6" t="b">
        <f>AND(G1924 = "INPRG",K1924&gt;28,K1924&lt;56)</f>
        <v>0</v>
      </c>
      <c r="T1924" s="6" t="b">
        <f>AND(G1924="INPRG",K1924&gt;=21,K1924&lt;28)</f>
        <v>0</v>
      </c>
      <c r="U1924" s="6" t="b">
        <f>AND(G1924="INPRG",K1924&gt;=14,K1924&lt;21)</f>
        <v>0</v>
      </c>
      <c r="V1924" s="6" t="b">
        <f>AND(G1924="INPRG",K1924&gt;=7,K1924&lt;14)</f>
        <v>0</v>
      </c>
      <c r="W1924" s="7" t="b">
        <f>AND(G1924="INPRG",K1924&lt;7)</f>
        <v>0</v>
      </c>
    </row>
    <row r="1925" spans="1:23" ht="15.75" x14ac:dyDescent="0.25">
      <c r="A1925" s="8" t="s">
        <v>3585</v>
      </c>
      <c r="B1925" s="9" t="s">
        <v>1</v>
      </c>
      <c r="C1925" s="9" t="s">
        <v>2</v>
      </c>
      <c r="D1925" s="9" t="s">
        <v>3217</v>
      </c>
      <c r="E1925" s="9" t="s">
        <v>1791</v>
      </c>
      <c r="F1925" s="10">
        <v>42089.333009259259</v>
      </c>
      <c r="G1925" s="9" t="s">
        <v>4</v>
      </c>
      <c r="H1925" s="9" t="s">
        <v>1701</v>
      </c>
      <c r="I1925" s="10">
        <v>42109.958333333336</v>
      </c>
      <c r="J1925" s="11">
        <f ca="1">TODAY()</f>
        <v>42790</v>
      </c>
      <c r="K1925" s="12">
        <f>IF(I1925&lt;&gt;0,(I1925-F1925)-1,(J1925-F1925)-1)</f>
        <v>19.625324074077071</v>
      </c>
      <c r="L1925" s="12" t="b">
        <f>IF(G1925="CAN",TRUE,FALSE)</f>
        <v>0</v>
      </c>
      <c r="M1925" s="13" t="b">
        <f>AND(G1925="CLOSE",K1925&lt;=28)</f>
        <v>1</v>
      </c>
      <c r="N1925" s="13" t="b">
        <f>AND(G1925="CLOSE",K1925&gt;28,K1925&lt;=56)</f>
        <v>0</v>
      </c>
      <c r="O1925" s="13" t="b">
        <f>AND(G1925="CLOSE",K1925&gt;56,K1925&lt;=84)</f>
        <v>0</v>
      </c>
      <c r="P1925" s="13" t="b">
        <f>AND(G1925="CLOSE",K1925&gt;84)</f>
        <v>0</v>
      </c>
      <c r="Q1925" s="13" t="b">
        <f>AND(G1925 = "INPRG",K1925&gt;84)</f>
        <v>0</v>
      </c>
      <c r="R1925" s="13" t="b">
        <f>AND(G1925 = "INPRG",K1925&gt;56,K1925&lt;=84)</f>
        <v>0</v>
      </c>
      <c r="S1925" s="13" t="b">
        <f>AND(G1925 = "INPRG",K1925&gt;28,K1925&lt;56)</f>
        <v>0</v>
      </c>
      <c r="T1925" s="13" t="b">
        <f>AND(G1925="INPRG",K1925&gt;=21,K1925&lt;28)</f>
        <v>0</v>
      </c>
      <c r="U1925" s="13" t="b">
        <f>AND(G1925="INPRG",K1925&gt;=14,K1925&lt;21)</f>
        <v>0</v>
      </c>
      <c r="V1925" s="13" t="b">
        <f>AND(G1925="INPRG",K1925&gt;=7,K1925&lt;14)</f>
        <v>0</v>
      </c>
      <c r="W1925" s="14" t="b">
        <f>AND(G1925="INPRG",K1925&lt;7)</f>
        <v>0</v>
      </c>
    </row>
    <row r="1926" spans="1:23" ht="15.75" x14ac:dyDescent="0.25">
      <c r="A1926" s="1" t="s">
        <v>3586</v>
      </c>
      <c r="B1926" s="2" t="s">
        <v>1</v>
      </c>
      <c r="C1926" s="2" t="s">
        <v>2</v>
      </c>
      <c r="D1926" s="2" t="s">
        <v>802</v>
      </c>
      <c r="E1926" s="2" t="s">
        <v>803</v>
      </c>
      <c r="F1926" s="3">
        <v>42089.335856481484</v>
      </c>
      <c r="G1926" s="2" t="s">
        <v>442</v>
      </c>
      <c r="H1926" s="2" t="s">
        <v>804</v>
      </c>
      <c r="I1926" s="3"/>
      <c r="J1926" s="4">
        <f ca="1">TODAY()</f>
        <v>42790</v>
      </c>
      <c r="K1926" s="5">
        <f ca="1">IF(I1926&lt;&gt;0,(I1926-F1926)-1,(J1926-F1926)-1)</f>
        <v>699.66414351851563</v>
      </c>
      <c r="L1926" s="5" t="b">
        <f>IF(G1926="CAN",TRUE,FALSE)</f>
        <v>1</v>
      </c>
      <c r="M1926" s="2" t="b">
        <f ca="1">AND(G1926="CLOSE",K1926&lt;=28)</f>
        <v>0</v>
      </c>
      <c r="N1926" s="2" t="b">
        <f ca="1">AND(G1926="CLOSE",K1926&gt;28,K1926&lt;=56)</f>
        <v>0</v>
      </c>
      <c r="O1926" s="2" t="b">
        <f ca="1">AND(G1926="CLOSE",K1926&gt;56,K1926&lt;=84)</f>
        <v>0</v>
      </c>
      <c r="P1926" s="2" t="b">
        <f ca="1">AND(G1926="CLOSE",K1926&gt;84)</f>
        <v>0</v>
      </c>
      <c r="Q1926" s="2" t="b">
        <f ca="1">AND(G1926 = "INPRG",K1926&gt;84)</f>
        <v>0</v>
      </c>
      <c r="R1926" s="2" t="b">
        <f ca="1">AND(G1926 = "INPRG",K1926&gt;56,K1926&lt;=84)</f>
        <v>0</v>
      </c>
      <c r="S1926" s="2" t="b">
        <f ca="1">AND(G1926 = "INPRG",K1926&gt;28,K1926&lt;56)</f>
        <v>0</v>
      </c>
      <c r="T1926" s="6" t="b">
        <f ca="1">AND(G1926="INPRG",K1926&gt;=21,K1926&lt;28)</f>
        <v>0</v>
      </c>
      <c r="U1926" s="6" t="b">
        <f ca="1">AND(G1926="INPRG",K1926&gt;=14,K1926&lt;21)</f>
        <v>0</v>
      </c>
      <c r="V1926" s="6" t="b">
        <f ca="1">AND(G1926="INPRG",K1926&gt;=7,K1926&lt;14)</f>
        <v>0</v>
      </c>
      <c r="W1926" s="7" t="b">
        <f ca="1">AND(G1926="INPRG",K1926&lt;7)</f>
        <v>0</v>
      </c>
    </row>
    <row r="1927" spans="1:23" ht="15.75" x14ac:dyDescent="0.25">
      <c r="A1927" s="8" t="s">
        <v>3587</v>
      </c>
      <c r="B1927" s="9" t="s">
        <v>1</v>
      </c>
      <c r="C1927" s="9" t="s">
        <v>21</v>
      </c>
      <c r="D1927" s="9" t="s">
        <v>806</v>
      </c>
      <c r="E1927" s="9"/>
      <c r="F1927" s="10">
        <v>42089.335879629631</v>
      </c>
      <c r="G1927" s="9" t="s">
        <v>4</v>
      </c>
      <c r="H1927" s="9" t="s">
        <v>23</v>
      </c>
      <c r="I1927" s="10">
        <v>42090.958333333336</v>
      </c>
      <c r="J1927" s="11">
        <f ca="1">TODAY()</f>
        <v>42790</v>
      </c>
      <c r="K1927" s="12">
        <f>IF(I1927&lt;&gt;0,(I1927-F1927)-1,(J1927-F1927)-1)</f>
        <v>0.622453703705105</v>
      </c>
      <c r="L1927" s="12" t="b">
        <f>IF(G1927="CAN",TRUE,FALSE)</f>
        <v>0</v>
      </c>
      <c r="M1927" s="13" t="b">
        <f>AND(G1927="CLOSE",K1927&lt;=28)</f>
        <v>1</v>
      </c>
      <c r="N1927" s="13" t="b">
        <f>AND(G1927="CLOSE",K1927&gt;28,K1927&lt;=56)</f>
        <v>0</v>
      </c>
      <c r="O1927" s="13" t="b">
        <f>AND(G1927="CLOSE",K1927&gt;56,K1927&lt;=84)</f>
        <v>0</v>
      </c>
      <c r="P1927" s="13" t="b">
        <f>AND(G1927="CLOSE",K1927&gt;84)</f>
        <v>0</v>
      </c>
      <c r="Q1927" s="13" t="b">
        <f>AND(G1927 = "INPRG",K1927&gt;84)</f>
        <v>0</v>
      </c>
      <c r="R1927" s="13" t="b">
        <f>AND(G1927 = "INPRG",K1927&gt;56,K1927&lt;=84)</f>
        <v>0</v>
      </c>
      <c r="S1927" s="13" t="b">
        <f>AND(G1927 = "INPRG",K1927&gt;28,K1927&lt;56)</f>
        <v>0</v>
      </c>
      <c r="T1927" s="13" t="b">
        <f>AND(G1927="INPRG",K1927&gt;=21,K1927&lt;28)</f>
        <v>0</v>
      </c>
      <c r="U1927" s="13" t="b">
        <f>AND(G1927="INPRG",K1927&gt;=14,K1927&lt;21)</f>
        <v>0</v>
      </c>
      <c r="V1927" s="13" t="b">
        <f>AND(G1927="INPRG",K1927&gt;=7,K1927&lt;14)</f>
        <v>0</v>
      </c>
      <c r="W1927" s="14" t="b">
        <f>AND(G1927="INPRG",K1927&lt;7)</f>
        <v>0</v>
      </c>
    </row>
    <row r="1928" spans="1:23" ht="15.75" x14ac:dyDescent="0.25">
      <c r="A1928" s="1" t="s">
        <v>3588</v>
      </c>
      <c r="B1928" s="2" t="s">
        <v>1</v>
      </c>
      <c r="C1928" s="2" t="s">
        <v>2</v>
      </c>
      <c r="D1928" s="2" t="s">
        <v>808</v>
      </c>
      <c r="E1928" s="2"/>
      <c r="F1928" s="3">
        <v>42089.335902777777</v>
      </c>
      <c r="G1928" s="2" t="s">
        <v>4</v>
      </c>
      <c r="H1928" s="2" t="s">
        <v>23</v>
      </c>
      <c r="I1928" s="3">
        <v>42090.958333333336</v>
      </c>
      <c r="J1928" s="4">
        <f ca="1">TODAY()</f>
        <v>42790</v>
      </c>
      <c r="K1928" s="5">
        <f>IF(I1928&lt;&gt;0,(I1928-F1928)-1,(J1928-F1928)-1)</f>
        <v>0.62243055555882165</v>
      </c>
      <c r="L1928" s="5" t="b">
        <f>IF(G1928="CAN",TRUE,FALSE)</f>
        <v>0</v>
      </c>
      <c r="M1928" s="6" t="b">
        <f>AND(G1928="CLOSE",K1928&lt;=28)</f>
        <v>1</v>
      </c>
      <c r="N1928" s="6" t="b">
        <f>AND(G1928="CLOSE",K1928&gt;28,K1928&lt;=56)</f>
        <v>0</v>
      </c>
      <c r="O1928" s="6" t="b">
        <f>AND(G1928="CLOSE",K1928&gt;56,K1928&lt;=84)</f>
        <v>0</v>
      </c>
      <c r="P1928" s="6" t="b">
        <f>AND(G1928="CLOSE",K1928&gt;84)</f>
        <v>0</v>
      </c>
      <c r="Q1928" s="6" t="b">
        <f>AND(G1928 = "INPRG",K1928&gt;84)</f>
        <v>0</v>
      </c>
      <c r="R1928" s="6" t="b">
        <f>AND(G1928 = "INPRG",K1928&gt;56,K1928&lt;=84)</f>
        <v>0</v>
      </c>
      <c r="S1928" s="6" t="b">
        <f>AND(G1928 = "INPRG",K1928&gt;28,K1928&lt;56)</f>
        <v>0</v>
      </c>
      <c r="T1928" s="6" t="b">
        <f>AND(G1928="INPRG",K1928&gt;=21,K1928&lt;28)</f>
        <v>0</v>
      </c>
      <c r="U1928" s="6" t="b">
        <f>AND(G1928="INPRG",K1928&gt;=14,K1928&lt;21)</f>
        <v>0</v>
      </c>
      <c r="V1928" s="6" t="b">
        <f>AND(G1928="INPRG",K1928&gt;=7,K1928&lt;14)</f>
        <v>0</v>
      </c>
      <c r="W1928" s="7" t="b">
        <f>AND(G1928="INPRG",K1928&lt;7)</f>
        <v>0</v>
      </c>
    </row>
    <row r="1929" spans="1:23" ht="15.75" x14ac:dyDescent="0.25">
      <c r="A1929" s="8" t="s">
        <v>3589</v>
      </c>
      <c r="B1929" s="9" t="s">
        <v>1</v>
      </c>
      <c r="C1929" s="9" t="s">
        <v>2</v>
      </c>
      <c r="D1929" s="9" t="s">
        <v>810</v>
      </c>
      <c r="E1929" s="9" t="s">
        <v>36</v>
      </c>
      <c r="F1929" s="10">
        <v>42089.335914351854</v>
      </c>
      <c r="G1929" s="9" t="s">
        <v>4</v>
      </c>
      <c r="H1929" s="9" t="s">
        <v>33</v>
      </c>
      <c r="I1929" s="10">
        <v>42089.958333333336</v>
      </c>
      <c r="J1929" s="11">
        <f ca="1">TODAY()</f>
        <v>42790</v>
      </c>
      <c r="K1929" s="12">
        <f>IF(I1929&lt;&gt;0,(I1929-F1929)-1,(J1929-F1929)-1)</f>
        <v>-0.377581018517958</v>
      </c>
      <c r="L1929" s="12" t="b">
        <f>IF(G1929="CAN",TRUE,FALSE)</f>
        <v>0</v>
      </c>
      <c r="M1929" s="13" t="b">
        <f>AND(G1929="CLOSE",K1929&lt;=28)</f>
        <v>1</v>
      </c>
      <c r="N1929" s="13" t="b">
        <f>AND(G1929="CLOSE",K1929&gt;28,K1929&lt;=56)</f>
        <v>0</v>
      </c>
      <c r="O1929" s="13" t="b">
        <f>AND(G1929="CLOSE",K1929&gt;56,K1929&lt;=84)</f>
        <v>0</v>
      </c>
      <c r="P1929" s="13" t="b">
        <f>AND(G1929="CLOSE",K1929&gt;84)</f>
        <v>0</v>
      </c>
      <c r="Q1929" s="13" t="b">
        <f>AND(G1929 = "INPRG",K1929&gt;84)</f>
        <v>0</v>
      </c>
      <c r="R1929" s="13" t="b">
        <f>AND(G1929 = "INPRG",K1929&gt;56,K1929&lt;=84)</f>
        <v>0</v>
      </c>
      <c r="S1929" s="13" t="b">
        <f>AND(G1929 = "INPRG",K1929&gt;28,K1929&lt;56)</f>
        <v>0</v>
      </c>
      <c r="T1929" s="13" t="b">
        <f>AND(G1929="INPRG",K1929&gt;=21,K1929&lt;28)</f>
        <v>0</v>
      </c>
      <c r="U1929" s="13" t="b">
        <f>AND(G1929="INPRG",K1929&gt;=14,K1929&lt;21)</f>
        <v>0</v>
      </c>
      <c r="V1929" s="13" t="b">
        <f>AND(G1929="INPRG",K1929&gt;=7,K1929&lt;14)</f>
        <v>0</v>
      </c>
      <c r="W1929" s="14" t="b">
        <f>AND(G1929="INPRG",K1929&lt;7)</f>
        <v>0</v>
      </c>
    </row>
    <row r="1930" spans="1:23" ht="15.75" x14ac:dyDescent="0.25">
      <c r="A1930" s="1" t="s">
        <v>3590</v>
      </c>
      <c r="B1930" s="2" t="s">
        <v>1</v>
      </c>
      <c r="C1930" s="2" t="s">
        <v>2</v>
      </c>
      <c r="D1930" s="2" t="s">
        <v>812</v>
      </c>
      <c r="E1930" s="2"/>
      <c r="F1930" s="3">
        <v>42089.3359375</v>
      </c>
      <c r="G1930" s="2" t="s">
        <v>4</v>
      </c>
      <c r="H1930" s="2" t="s">
        <v>39</v>
      </c>
      <c r="I1930" s="3">
        <v>42089.958333333336</v>
      </c>
      <c r="J1930" s="4">
        <f ca="1">TODAY()</f>
        <v>42790</v>
      </c>
      <c r="K1930" s="5">
        <f>IF(I1930&lt;&gt;0,(I1930-F1930)-1,(J1930-F1930)-1)</f>
        <v>-0.37760416666424135</v>
      </c>
      <c r="L1930" s="5" t="b">
        <f>IF(G1930="CAN",TRUE,FALSE)</f>
        <v>0</v>
      </c>
      <c r="M1930" s="6" t="b">
        <f>AND(G1930="CLOSE",K1930&lt;=28)</f>
        <v>1</v>
      </c>
      <c r="N1930" s="6" t="b">
        <f>AND(G1930="CLOSE",K1930&gt;28,K1930&lt;=56)</f>
        <v>0</v>
      </c>
      <c r="O1930" s="6" t="b">
        <f>AND(G1930="CLOSE",K1930&gt;56,K1930&lt;=84)</f>
        <v>0</v>
      </c>
      <c r="P1930" s="6" t="b">
        <f>AND(G1930="CLOSE",K1930&gt;84)</f>
        <v>0</v>
      </c>
      <c r="Q1930" s="6" t="b">
        <f>AND(G1930 = "INPRG",K1930&gt;84)</f>
        <v>0</v>
      </c>
      <c r="R1930" s="6" t="b">
        <f>AND(G1930 = "INPRG",K1930&gt;56,K1930&lt;=84)</f>
        <v>0</v>
      </c>
      <c r="S1930" s="6" t="b">
        <f>AND(G1930 = "INPRG",K1930&gt;28,K1930&lt;56)</f>
        <v>0</v>
      </c>
      <c r="T1930" s="6" t="b">
        <f>AND(G1930="INPRG",K1930&gt;=21,K1930&lt;28)</f>
        <v>0</v>
      </c>
      <c r="U1930" s="6" t="b">
        <f>AND(G1930="INPRG",K1930&gt;=14,K1930&lt;21)</f>
        <v>0</v>
      </c>
      <c r="V1930" s="6" t="b">
        <f>AND(G1930="INPRG",K1930&gt;=7,K1930&lt;14)</f>
        <v>0</v>
      </c>
      <c r="W1930" s="7" t="b">
        <f>AND(G1930="INPRG",K1930&lt;7)</f>
        <v>0</v>
      </c>
    </row>
    <row r="1931" spans="1:23" ht="15.75" x14ac:dyDescent="0.25">
      <c r="A1931" s="8" t="s">
        <v>3591</v>
      </c>
      <c r="B1931" s="9" t="s">
        <v>1</v>
      </c>
      <c r="C1931" s="9" t="s">
        <v>2</v>
      </c>
      <c r="D1931" s="9" t="s">
        <v>814</v>
      </c>
      <c r="E1931" s="9" t="s">
        <v>42</v>
      </c>
      <c r="F1931" s="10">
        <v>42089.335949074077</v>
      </c>
      <c r="G1931" s="9" t="s">
        <v>4</v>
      </c>
      <c r="H1931" s="9" t="s">
        <v>43</v>
      </c>
      <c r="I1931" s="10">
        <v>42089.958333333336</v>
      </c>
      <c r="J1931" s="11">
        <f ca="1">TODAY()</f>
        <v>42790</v>
      </c>
      <c r="K1931" s="12">
        <f>IF(I1931&lt;&gt;0,(I1931-F1931)-1,(J1931-F1931)-1)</f>
        <v>-0.377615740741021</v>
      </c>
      <c r="L1931" s="12" t="b">
        <f>IF(G1931="CAN",TRUE,FALSE)</f>
        <v>0</v>
      </c>
      <c r="M1931" s="13" t="b">
        <f>AND(G1931="CLOSE",K1931&lt;=28)</f>
        <v>1</v>
      </c>
      <c r="N1931" s="13" t="b">
        <f>AND(G1931="CLOSE",K1931&gt;28,K1931&lt;=56)</f>
        <v>0</v>
      </c>
      <c r="O1931" s="13" t="b">
        <f>AND(G1931="CLOSE",K1931&gt;56,K1931&lt;=84)</f>
        <v>0</v>
      </c>
      <c r="P1931" s="13" t="b">
        <f>AND(G1931="CLOSE",K1931&gt;84)</f>
        <v>0</v>
      </c>
      <c r="Q1931" s="13" t="b">
        <f>AND(G1931 = "INPRG",K1931&gt;84)</f>
        <v>0</v>
      </c>
      <c r="R1931" s="13" t="b">
        <f>AND(G1931 = "INPRG",K1931&gt;56,K1931&lt;=84)</f>
        <v>0</v>
      </c>
      <c r="S1931" s="13" t="b">
        <f>AND(G1931 = "INPRG",K1931&gt;28,K1931&lt;56)</f>
        <v>0</v>
      </c>
      <c r="T1931" s="13" t="b">
        <f>AND(G1931="INPRG",K1931&gt;=21,K1931&lt;28)</f>
        <v>0</v>
      </c>
      <c r="U1931" s="13" t="b">
        <f>AND(G1931="INPRG",K1931&gt;=14,K1931&lt;21)</f>
        <v>0</v>
      </c>
      <c r="V1931" s="13" t="b">
        <f>AND(G1931="INPRG",K1931&gt;=7,K1931&lt;14)</f>
        <v>0</v>
      </c>
      <c r="W1931" s="14" t="b">
        <f>AND(G1931="INPRG",K1931&lt;7)</f>
        <v>0</v>
      </c>
    </row>
    <row r="1932" spans="1:23" ht="15.75" x14ac:dyDescent="0.25">
      <c r="A1932" s="1" t="s">
        <v>3592</v>
      </c>
      <c r="B1932" s="2" t="s">
        <v>1</v>
      </c>
      <c r="C1932" s="2" t="s">
        <v>21</v>
      </c>
      <c r="D1932" s="2" t="s">
        <v>816</v>
      </c>
      <c r="E1932" s="2" t="s">
        <v>817</v>
      </c>
      <c r="F1932" s="3">
        <v>42089.335972222223</v>
      </c>
      <c r="G1932" s="2" t="s">
        <v>4</v>
      </c>
      <c r="H1932" s="2" t="s">
        <v>23</v>
      </c>
      <c r="I1932" s="3">
        <v>42091.958333333336</v>
      </c>
      <c r="J1932" s="4">
        <f ca="1">TODAY()</f>
        <v>42790</v>
      </c>
      <c r="K1932" s="5">
        <f>IF(I1932&lt;&gt;0,(I1932-F1932)-1,(J1932-F1932)-1)</f>
        <v>1.6223611111126957</v>
      </c>
      <c r="L1932" s="5" t="b">
        <f>IF(G1932="CAN",TRUE,FALSE)</f>
        <v>0</v>
      </c>
      <c r="M1932" s="6" t="b">
        <f>AND(G1932="CLOSE",K1932&lt;=28)</f>
        <v>1</v>
      </c>
      <c r="N1932" s="6" t="b">
        <f>AND(G1932="CLOSE",K1932&gt;28,K1932&lt;=56)</f>
        <v>0</v>
      </c>
      <c r="O1932" s="6" t="b">
        <f>AND(G1932="CLOSE",K1932&gt;56,K1932&lt;=84)</f>
        <v>0</v>
      </c>
      <c r="P1932" s="6" t="b">
        <f>AND(G1932="CLOSE",K1932&gt;84)</f>
        <v>0</v>
      </c>
      <c r="Q1932" s="6" t="b">
        <f>AND(G1932 = "INPRG",K1932&gt;84)</f>
        <v>0</v>
      </c>
      <c r="R1932" s="6" t="b">
        <f>AND(G1932 = "INPRG",K1932&gt;56,K1932&lt;=84)</f>
        <v>0</v>
      </c>
      <c r="S1932" s="6" t="b">
        <f>AND(G1932 = "INPRG",K1932&gt;28,K1932&lt;56)</f>
        <v>0</v>
      </c>
      <c r="T1932" s="6" t="b">
        <f>AND(G1932="INPRG",K1932&gt;=21,K1932&lt;28)</f>
        <v>0</v>
      </c>
      <c r="U1932" s="6" t="b">
        <f>AND(G1932="INPRG",K1932&gt;=14,K1932&lt;21)</f>
        <v>0</v>
      </c>
      <c r="V1932" s="6" t="b">
        <f>AND(G1932="INPRG",K1932&gt;=7,K1932&lt;14)</f>
        <v>0</v>
      </c>
      <c r="W1932" s="7" t="b">
        <f>AND(G1932="INPRG",K1932&lt;7)</f>
        <v>0</v>
      </c>
    </row>
    <row r="1933" spans="1:23" ht="15.75" x14ac:dyDescent="0.25">
      <c r="A1933" s="8" t="s">
        <v>3593</v>
      </c>
      <c r="B1933" s="9" t="s">
        <v>1</v>
      </c>
      <c r="C1933" s="9" t="s">
        <v>21</v>
      </c>
      <c r="D1933" s="9" t="s">
        <v>3594</v>
      </c>
      <c r="E1933" s="9"/>
      <c r="F1933" s="10">
        <v>42089.3359837963</v>
      </c>
      <c r="G1933" s="9" t="s">
        <v>4</v>
      </c>
      <c r="H1933" s="9" t="s">
        <v>23</v>
      </c>
      <c r="I1933" s="10">
        <v>42090.958333333336</v>
      </c>
      <c r="J1933" s="11">
        <f ca="1">TODAY()</f>
        <v>42790</v>
      </c>
      <c r="K1933" s="12">
        <f>IF(I1933&lt;&gt;0,(I1933-F1933)-1,(J1933-F1933)-1)</f>
        <v>0.622349537035916</v>
      </c>
      <c r="L1933" s="12" t="b">
        <f>IF(G1933="CAN",TRUE,FALSE)</f>
        <v>0</v>
      </c>
      <c r="M1933" s="13" t="b">
        <f>AND(G1933="CLOSE",K1933&lt;=28)</f>
        <v>1</v>
      </c>
      <c r="N1933" s="13" t="b">
        <f>AND(G1933="CLOSE",K1933&gt;28,K1933&lt;=56)</f>
        <v>0</v>
      </c>
      <c r="O1933" s="13" t="b">
        <f>AND(G1933="CLOSE",K1933&gt;56,K1933&lt;=84)</f>
        <v>0</v>
      </c>
      <c r="P1933" s="13" t="b">
        <f>AND(G1933="CLOSE",K1933&gt;84)</f>
        <v>0</v>
      </c>
      <c r="Q1933" s="13" t="b">
        <f>AND(G1933 = "INPRG",K1933&gt;84)</f>
        <v>0</v>
      </c>
      <c r="R1933" s="13" t="b">
        <f>AND(G1933 = "INPRG",K1933&gt;56,K1933&lt;=84)</f>
        <v>0</v>
      </c>
      <c r="S1933" s="13" t="b">
        <f>AND(G1933 = "INPRG",K1933&gt;28,K1933&lt;56)</f>
        <v>0</v>
      </c>
      <c r="T1933" s="13" t="b">
        <f>AND(G1933="INPRG",K1933&gt;=21,K1933&lt;28)</f>
        <v>0</v>
      </c>
      <c r="U1933" s="13" t="b">
        <f>AND(G1933="INPRG",K1933&gt;=14,K1933&lt;21)</f>
        <v>0</v>
      </c>
      <c r="V1933" s="13" t="b">
        <f>AND(G1933="INPRG",K1933&gt;=7,K1933&lt;14)</f>
        <v>0</v>
      </c>
      <c r="W1933" s="14" t="b">
        <f>AND(G1933="INPRG",K1933&lt;7)</f>
        <v>0</v>
      </c>
    </row>
    <row r="1934" spans="1:23" ht="15.75" x14ac:dyDescent="0.25">
      <c r="A1934" s="1" t="s">
        <v>3595</v>
      </c>
      <c r="B1934" s="2" t="s">
        <v>1</v>
      </c>
      <c r="C1934" s="2" t="s">
        <v>2</v>
      </c>
      <c r="D1934" s="2" t="s">
        <v>124</v>
      </c>
      <c r="E1934" s="2"/>
      <c r="F1934" s="3">
        <v>42090.32885416667</v>
      </c>
      <c r="G1934" s="2" t="s">
        <v>4</v>
      </c>
      <c r="H1934" s="2" t="s">
        <v>5</v>
      </c>
      <c r="I1934" s="3">
        <v>42093.958333333336</v>
      </c>
      <c r="J1934" s="4">
        <f ca="1">TODAY()</f>
        <v>42790</v>
      </c>
      <c r="K1934" s="5">
        <f>IF(I1934&lt;&gt;0,(I1934-F1934)-1,(J1934-F1934)-1)</f>
        <v>2.6294791666659876</v>
      </c>
      <c r="L1934" s="5" t="b">
        <f>IF(G1934="CAN",TRUE,FALSE)</f>
        <v>0</v>
      </c>
      <c r="M1934" s="6" t="b">
        <f>AND(G1934="CLOSE",K1934&lt;=28)</f>
        <v>1</v>
      </c>
      <c r="N1934" s="6" t="b">
        <f>AND(G1934="CLOSE",K1934&gt;28,K1934&lt;=56)</f>
        <v>0</v>
      </c>
      <c r="O1934" s="6" t="b">
        <f>AND(G1934="CLOSE",K1934&gt;56,K1934&lt;=84)</f>
        <v>0</v>
      </c>
      <c r="P1934" s="6" t="b">
        <f>AND(G1934="CLOSE",K1934&gt;84)</f>
        <v>0</v>
      </c>
      <c r="Q1934" s="6" t="b">
        <f>AND(G1934 = "INPRG",K1934&gt;84)</f>
        <v>0</v>
      </c>
      <c r="R1934" s="6" t="b">
        <f>AND(G1934 = "INPRG",K1934&gt;56,K1934&lt;=84)</f>
        <v>0</v>
      </c>
      <c r="S1934" s="6" t="b">
        <f>AND(G1934 = "INPRG",K1934&gt;28,K1934&lt;56)</f>
        <v>0</v>
      </c>
      <c r="T1934" s="6" t="b">
        <f>AND(G1934="INPRG",K1934&gt;=21,K1934&lt;28)</f>
        <v>0</v>
      </c>
      <c r="U1934" s="6" t="b">
        <f>AND(G1934="INPRG",K1934&gt;=14,K1934&lt;21)</f>
        <v>0</v>
      </c>
      <c r="V1934" s="6" t="b">
        <f>AND(G1934="INPRG",K1934&gt;=7,K1934&lt;14)</f>
        <v>0</v>
      </c>
      <c r="W1934" s="7" t="b">
        <f>AND(G1934="INPRG",K1934&lt;7)</f>
        <v>0</v>
      </c>
    </row>
    <row r="1935" spans="1:23" ht="15.75" x14ac:dyDescent="0.25">
      <c r="A1935" s="8" t="s">
        <v>3596</v>
      </c>
      <c r="B1935" s="9" t="s">
        <v>1</v>
      </c>
      <c r="C1935" s="9" t="s">
        <v>2</v>
      </c>
      <c r="D1935" s="9" t="s">
        <v>836</v>
      </c>
      <c r="E1935" s="9" t="s">
        <v>837</v>
      </c>
      <c r="F1935" s="10">
        <v>42090.329004629632</v>
      </c>
      <c r="G1935" s="9" t="s">
        <v>4</v>
      </c>
      <c r="H1935" s="9" t="s">
        <v>838</v>
      </c>
      <c r="I1935" s="10">
        <v>42093.958333333336</v>
      </c>
      <c r="J1935" s="11">
        <f ca="1">TODAY()</f>
        <v>42790</v>
      </c>
      <c r="K1935" s="12">
        <f>IF(I1935&lt;&gt;0,(I1935-F1935)-1,(J1935-F1935)-1)</f>
        <v>2.6293287037042319</v>
      </c>
      <c r="L1935" s="12" t="b">
        <f>IF(G1935="CAN",TRUE,FALSE)</f>
        <v>0</v>
      </c>
      <c r="M1935" s="13" t="b">
        <f>AND(G1935="CLOSE",K1935&lt;=28)</f>
        <v>1</v>
      </c>
      <c r="N1935" s="13" t="b">
        <f>AND(G1935="CLOSE",K1935&gt;28,K1935&lt;=56)</f>
        <v>0</v>
      </c>
      <c r="O1935" s="13" t="b">
        <f>AND(G1935="CLOSE",K1935&gt;56,K1935&lt;=84)</f>
        <v>0</v>
      </c>
      <c r="P1935" s="13" t="b">
        <f>AND(G1935="CLOSE",K1935&gt;84)</f>
        <v>0</v>
      </c>
      <c r="Q1935" s="13" t="b">
        <f>AND(G1935 = "INPRG",K1935&gt;84)</f>
        <v>0</v>
      </c>
      <c r="R1935" s="13" t="b">
        <f>AND(G1935 = "INPRG",K1935&gt;56,K1935&lt;=84)</f>
        <v>0</v>
      </c>
      <c r="S1935" s="13" t="b">
        <f>AND(G1935 = "INPRG",K1935&gt;28,K1935&lt;56)</f>
        <v>0</v>
      </c>
      <c r="T1935" s="13" t="b">
        <f>AND(G1935="INPRG",K1935&gt;=21,K1935&lt;28)</f>
        <v>0</v>
      </c>
      <c r="U1935" s="13" t="b">
        <f>AND(G1935="INPRG",K1935&gt;=14,K1935&lt;21)</f>
        <v>0</v>
      </c>
      <c r="V1935" s="13" t="b">
        <f>AND(G1935="INPRG",K1935&gt;=7,K1935&lt;14)</f>
        <v>0</v>
      </c>
      <c r="W1935" s="14" t="b">
        <f>AND(G1935="INPRG",K1935&lt;7)</f>
        <v>0</v>
      </c>
    </row>
    <row r="1936" spans="1:23" ht="15.75" x14ac:dyDescent="0.25">
      <c r="A1936" s="1" t="s">
        <v>3597</v>
      </c>
      <c r="B1936" s="2" t="s">
        <v>1</v>
      </c>
      <c r="C1936" s="2" t="s">
        <v>2</v>
      </c>
      <c r="D1936" s="2" t="s">
        <v>3598</v>
      </c>
      <c r="E1936" s="2" t="s">
        <v>3599</v>
      </c>
      <c r="F1936" s="3">
        <v>42090.329062500001</v>
      </c>
      <c r="G1936" s="2" t="s">
        <v>442</v>
      </c>
      <c r="H1936" s="2" t="s">
        <v>3600</v>
      </c>
      <c r="I1936" s="3"/>
      <c r="J1936" s="4">
        <f ca="1">TODAY()</f>
        <v>42790</v>
      </c>
      <c r="K1936" s="5">
        <f ca="1">IF(I1936&lt;&gt;0,(I1936-F1936)-1,(J1936-F1936)-1)</f>
        <v>698.67093749999913</v>
      </c>
      <c r="L1936" s="5" t="b">
        <f>IF(G1936="CAN",TRUE,FALSE)</f>
        <v>1</v>
      </c>
      <c r="M1936" s="2" t="b">
        <f ca="1">AND(G1936="CLOSE",K1936&lt;=28)</f>
        <v>0</v>
      </c>
      <c r="N1936" s="2" t="b">
        <f ca="1">AND(G1936="CLOSE",K1936&gt;28,K1936&lt;=56)</f>
        <v>0</v>
      </c>
      <c r="O1936" s="2" t="b">
        <f ca="1">AND(G1936="CLOSE",K1936&gt;56,K1936&lt;=84)</f>
        <v>0</v>
      </c>
      <c r="P1936" s="2" t="b">
        <f ca="1">AND(G1936="CLOSE",K1936&gt;84)</f>
        <v>0</v>
      </c>
      <c r="Q1936" s="2" t="b">
        <f ca="1">AND(G1936 = "INPRG",K1936&gt;84)</f>
        <v>0</v>
      </c>
      <c r="R1936" s="2" t="b">
        <f ca="1">AND(G1936 = "INPRG",K1936&gt;56,K1936&lt;=84)</f>
        <v>0</v>
      </c>
      <c r="S1936" s="2" t="b">
        <f ca="1">AND(G1936 = "INPRG",K1936&gt;28,K1936&lt;56)</f>
        <v>0</v>
      </c>
      <c r="T1936" s="6" t="b">
        <f ca="1">AND(G1936="INPRG",K1936&gt;=21,K1936&lt;28)</f>
        <v>0</v>
      </c>
      <c r="U1936" s="6" t="b">
        <f ca="1">AND(G1936="INPRG",K1936&gt;=14,K1936&lt;21)</f>
        <v>0</v>
      </c>
      <c r="V1936" s="6" t="b">
        <f ca="1">AND(G1936="INPRG",K1936&gt;=7,K1936&lt;14)</f>
        <v>0</v>
      </c>
      <c r="W1936" s="7" t="b">
        <f ca="1">AND(G1936="INPRG",K1936&lt;7)</f>
        <v>0</v>
      </c>
    </row>
    <row r="1937" spans="1:23" ht="15.75" x14ac:dyDescent="0.25">
      <c r="A1937" s="8" t="s">
        <v>3601</v>
      </c>
      <c r="B1937" s="9" t="s">
        <v>1</v>
      </c>
      <c r="C1937" s="9" t="s">
        <v>2</v>
      </c>
      <c r="D1937" s="9" t="s">
        <v>3598</v>
      </c>
      <c r="E1937" s="9" t="s">
        <v>3602</v>
      </c>
      <c r="F1937" s="10">
        <v>42090.329108796293</v>
      </c>
      <c r="G1937" s="9" t="s">
        <v>4</v>
      </c>
      <c r="H1937" s="9" t="s">
        <v>3600</v>
      </c>
      <c r="I1937" s="10">
        <v>42374.444444444445</v>
      </c>
      <c r="J1937" s="11">
        <f ca="1">TODAY()</f>
        <v>42790</v>
      </c>
      <c r="K1937" s="12">
        <f>IF(I1937&lt;&gt;0,(I1937-F1937)-1,(J1937-F1937)-1)</f>
        <v>283.11533564815181</v>
      </c>
      <c r="L1937" s="12" t="b">
        <f>IF(G1937="CAN",TRUE,FALSE)</f>
        <v>0</v>
      </c>
      <c r="M1937" s="13" t="b">
        <f>AND(G1937="CLOSE",K1937&lt;=28)</f>
        <v>0</v>
      </c>
      <c r="N1937" s="13" t="b">
        <f>AND(G1937="CLOSE",K1937&gt;28,K1937&lt;=56)</f>
        <v>0</v>
      </c>
      <c r="O1937" s="13" t="b">
        <f>AND(G1937="CLOSE",K1937&gt;56,K1937&lt;=84)</f>
        <v>0</v>
      </c>
      <c r="P1937" s="13" t="b">
        <f>AND(G1937="CLOSE",K1937&gt;84)</f>
        <v>1</v>
      </c>
      <c r="Q1937" s="13" t="b">
        <f>AND(G1937 = "INPRG",K1937&gt;84)</f>
        <v>0</v>
      </c>
      <c r="R1937" s="13" t="b">
        <f>AND(G1937 = "INPRG",K1937&gt;56,K1937&lt;=84)</f>
        <v>0</v>
      </c>
      <c r="S1937" s="13" t="b">
        <f>AND(G1937 = "INPRG",K1937&gt;28,K1937&lt;56)</f>
        <v>0</v>
      </c>
      <c r="T1937" s="13" t="b">
        <f>AND(G1937="INPRG",K1937&gt;=21,K1937&lt;28)</f>
        <v>0</v>
      </c>
      <c r="U1937" s="13" t="b">
        <f>AND(G1937="INPRG",K1937&gt;=14,K1937&lt;21)</f>
        <v>0</v>
      </c>
      <c r="V1937" s="13" t="b">
        <f>AND(G1937="INPRG",K1937&gt;=7,K1937&lt;14)</f>
        <v>0</v>
      </c>
      <c r="W1937" s="14" t="b">
        <f>AND(G1937="INPRG",K1937&lt;7)</f>
        <v>0</v>
      </c>
    </row>
    <row r="1938" spans="1:23" ht="15.75" x14ac:dyDescent="0.25">
      <c r="A1938" s="1" t="s">
        <v>3603</v>
      </c>
      <c r="B1938" s="2" t="s">
        <v>1</v>
      </c>
      <c r="C1938" s="2" t="s">
        <v>2</v>
      </c>
      <c r="D1938" s="2" t="s">
        <v>3604</v>
      </c>
      <c r="E1938" s="2" t="s">
        <v>3605</v>
      </c>
      <c r="F1938" s="3">
        <v>42090.329143518517</v>
      </c>
      <c r="G1938" s="2" t="s">
        <v>4</v>
      </c>
      <c r="H1938" s="2" t="s">
        <v>3606</v>
      </c>
      <c r="I1938" s="3">
        <v>42374.436111111114</v>
      </c>
      <c r="J1938" s="4">
        <f ca="1">TODAY()</f>
        <v>42790</v>
      </c>
      <c r="K1938" s="5">
        <f>IF(I1938&lt;&gt;0,(I1938-F1938)-1,(J1938-F1938)-1)</f>
        <v>283.10696759259736</v>
      </c>
      <c r="L1938" s="5" t="b">
        <f>IF(G1938="CAN",TRUE,FALSE)</f>
        <v>0</v>
      </c>
      <c r="M1938" s="6" t="b">
        <f>AND(G1938="CLOSE",K1938&lt;=28)</f>
        <v>0</v>
      </c>
      <c r="N1938" s="6" t="b">
        <f>AND(G1938="CLOSE",K1938&gt;28,K1938&lt;=56)</f>
        <v>0</v>
      </c>
      <c r="O1938" s="6" t="b">
        <f>AND(G1938="CLOSE",K1938&gt;56,K1938&lt;=84)</f>
        <v>0</v>
      </c>
      <c r="P1938" s="6" t="b">
        <f>AND(G1938="CLOSE",K1938&gt;84)</f>
        <v>1</v>
      </c>
      <c r="Q1938" s="6" t="b">
        <f>AND(G1938 = "INPRG",K1938&gt;84)</f>
        <v>0</v>
      </c>
      <c r="R1938" s="6" t="b">
        <f>AND(G1938 = "INPRG",K1938&gt;56,K1938&lt;=84)</f>
        <v>0</v>
      </c>
      <c r="S1938" s="6" t="b">
        <f>AND(G1938 = "INPRG",K1938&gt;28,K1938&lt;56)</f>
        <v>0</v>
      </c>
      <c r="T1938" s="6" t="b">
        <f>AND(G1938="INPRG",K1938&gt;=21,K1938&lt;28)</f>
        <v>0</v>
      </c>
      <c r="U1938" s="6" t="b">
        <f>AND(G1938="INPRG",K1938&gt;=14,K1938&lt;21)</f>
        <v>0</v>
      </c>
      <c r="V1938" s="6" t="b">
        <f>AND(G1938="INPRG",K1938&gt;=7,K1938&lt;14)</f>
        <v>0</v>
      </c>
      <c r="W1938" s="7" t="b">
        <f>AND(G1938="INPRG",K1938&lt;7)</f>
        <v>0</v>
      </c>
    </row>
    <row r="1939" spans="1:23" ht="15.75" x14ac:dyDescent="0.25">
      <c r="A1939" s="8" t="s">
        <v>3607</v>
      </c>
      <c r="B1939" s="9" t="s">
        <v>1</v>
      </c>
      <c r="C1939" s="9" t="s">
        <v>2</v>
      </c>
      <c r="D1939" s="9" t="s">
        <v>3183</v>
      </c>
      <c r="E1939" s="9" t="s">
        <v>3608</v>
      </c>
      <c r="F1939" s="10">
        <v>42090.32917824074</v>
      </c>
      <c r="G1939" s="9" t="s">
        <v>4</v>
      </c>
      <c r="H1939" s="9" t="s">
        <v>3609</v>
      </c>
      <c r="I1939" s="10">
        <v>42263.633333333331</v>
      </c>
      <c r="J1939" s="11">
        <f ca="1">TODAY()</f>
        <v>42790</v>
      </c>
      <c r="K1939" s="12">
        <f>IF(I1939&lt;&gt;0,(I1939-F1939)-1,(J1939-F1939)-1)</f>
        <v>172.30415509259183</v>
      </c>
      <c r="L1939" s="12" t="b">
        <f>IF(G1939="CAN",TRUE,FALSE)</f>
        <v>0</v>
      </c>
      <c r="M1939" s="13" t="b">
        <f>AND(G1939="CLOSE",K1939&lt;=28)</f>
        <v>0</v>
      </c>
      <c r="N1939" s="13" t="b">
        <f>AND(G1939="CLOSE",K1939&gt;28,K1939&lt;=56)</f>
        <v>0</v>
      </c>
      <c r="O1939" s="13" t="b">
        <f>AND(G1939="CLOSE",K1939&gt;56,K1939&lt;=84)</f>
        <v>0</v>
      </c>
      <c r="P1939" s="13" t="b">
        <f>AND(G1939="CLOSE",K1939&gt;84)</f>
        <v>1</v>
      </c>
      <c r="Q1939" s="13" t="b">
        <f>AND(G1939 = "INPRG",K1939&gt;84)</f>
        <v>0</v>
      </c>
      <c r="R1939" s="13" t="b">
        <f>AND(G1939 = "INPRG",K1939&gt;56,K1939&lt;=84)</f>
        <v>0</v>
      </c>
      <c r="S1939" s="13" t="b">
        <f>AND(G1939 = "INPRG",K1939&gt;28,K1939&lt;56)</f>
        <v>0</v>
      </c>
      <c r="T1939" s="13" t="b">
        <f>AND(G1939="INPRG",K1939&gt;=21,K1939&lt;28)</f>
        <v>0</v>
      </c>
      <c r="U1939" s="13" t="b">
        <f>AND(G1939="INPRG",K1939&gt;=14,K1939&lt;21)</f>
        <v>0</v>
      </c>
      <c r="V1939" s="13" t="b">
        <f>AND(G1939="INPRG",K1939&gt;=7,K1939&lt;14)</f>
        <v>0</v>
      </c>
      <c r="W1939" s="14" t="b">
        <f>AND(G1939="INPRG",K1939&lt;7)</f>
        <v>0</v>
      </c>
    </row>
    <row r="1940" spans="1:23" ht="15.75" x14ac:dyDescent="0.25">
      <c r="A1940" s="1" t="s">
        <v>3610</v>
      </c>
      <c r="B1940" s="2" t="s">
        <v>1</v>
      </c>
      <c r="C1940" s="2" t="s">
        <v>2</v>
      </c>
      <c r="D1940" s="2" t="s">
        <v>3611</v>
      </c>
      <c r="E1940" s="2" t="s">
        <v>3612</v>
      </c>
      <c r="F1940" s="3">
        <v>42090.329201388886</v>
      </c>
      <c r="G1940" s="2" t="s">
        <v>4</v>
      </c>
      <c r="H1940" s="2" t="s">
        <v>15</v>
      </c>
      <c r="I1940" s="3">
        <v>42094.958333333336</v>
      </c>
      <c r="J1940" s="4">
        <f ca="1">TODAY()</f>
        <v>42790</v>
      </c>
      <c r="K1940" s="5">
        <f>IF(I1940&lt;&gt;0,(I1940-F1940)-1,(J1940-F1940)-1)</f>
        <v>3.6291319444499095</v>
      </c>
      <c r="L1940" s="5" t="b">
        <f>IF(G1940="CAN",TRUE,FALSE)</f>
        <v>0</v>
      </c>
      <c r="M1940" s="6" t="b">
        <f>AND(G1940="CLOSE",K1940&lt;=28)</f>
        <v>1</v>
      </c>
      <c r="N1940" s="6" t="b">
        <f>AND(G1940="CLOSE",K1940&gt;28,K1940&lt;=56)</f>
        <v>0</v>
      </c>
      <c r="O1940" s="6" t="b">
        <f>AND(G1940="CLOSE",K1940&gt;56,K1940&lt;=84)</f>
        <v>0</v>
      </c>
      <c r="P1940" s="6" t="b">
        <f>AND(G1940="CLOSE",K1940&gt;84)</f>
        <v>0</v>
      </c>
      <c r="Q1940" s="6" t="b">
        <f>AND(G1940 = "INPRG",K1940&gt;84)</f>
        <v>0</v>
      </c>
      <c r="R1940" s="6" t="b">
        <f>AND(G1940 = "INPRG",K1940&gt;56,K1940&lt;=84)</f>
        <v>0</v>
      </c>
      <c r="S1940" s="6" t="b">
        <f>AND(G1940 = "INPRG",K1940&gt;28,K1940&lt;56)</f>
        <v>0</v>
      </c>
      <c r="T1940" s="6" t="b">
        <f>AND(G1940="INPRG",K1940&gt;=21,K1940&lt;28)</f>
        <v>0</v>
      </c>
      <c r="U1940" s="6" t="b">
        <f>AND(G1940="INPRG",K1940&gt;=14,K1940&lt;21)</f>
        <v>0</v>
      </c>
      <c r="V1940" s="6" t="b">
        <f>AND(G1940="INPRG",K1940&gt;=7,K1940&lt;14)</f>
        <v>0</v>
      </c>
      <c r="W1940" s="7" t="b">
        <f>AND(G1940="INPRG",K1940&lt;7)</f>
        <v>0</v>
      </c>
    </row>
    <row r="1941" spans="1:23" ht="15.75" x14ac:dyDescent="0.25">
      <c r="A1941" s="8" t="s">
        <v>3613</v>
      </c>
      <c r="B1941" s="9" t="s">
        <v>1</v>
      </c>
      <c r="C1941" s="9" t="s">
        <v>2</v>
      </c>
      <c r="D1941" s="9" t="s">
        <v>3183</v>
      </c>
      <c r="E1941" s="9" t="s">
        <v>3614</v>
      </c>
      <c r="F1941" s="10">
        <v>42090.329224537039</v>
      </c>
      <c r="G1941" s="9" t="s">
        <v>4</v>
      </c>
      <c r="H1941" s="9" t="s">
        <v>3606</v>
      </c>
      <c r="I1941" s="10">
        <v>42094.958333333336</v>
      </c>
      <c r="J1941" s="11">
        <f ca="1">TODAY()</f>
        <v>42790</v>
      </c>
      <c r="K1941" s="12">
        <f>IF(I1941&lt;&gt;0,(I1941-F1941)-1,(J1941-F1941)-1)</f>
        <v>3.6291087962963502</v>
      </c>
      <c r="L1941" s="12" t="b">
        <f>IF(G1941="CAN",TRUE,FALSE)</f>
        <v>0</v>
      </c>
      <c r="M1941" s="13" t="b">
        <f>AND(G1941="CLOSE",K1941&lt;=28)</f>
        <v>1</v>
      </c>
      <c r="N1941" s="13" t="b">
        <f>AND(G1941="CLOSE",K1941&gt;28,K1941&lt;=56)</f>
        <v>0</v>
      </c>
      <c r="O1941" s="13" t="b">
        <f>AND(G1941="CLOSE",K1941&gt;56,K1941&lt;=84)</f>
        <v>0</v>
      </c>
      <c r="P1941" s="13" t="b">
        <f>AND(G1941="CLOSE",K1941&gt;84)</f>
        <v>0</v>
      </c>
      <c r="Q1941" s="13" t="b">
        <f>AND(G1941 = "INPRG",K1941&gt;84)</f>
        <v>0</v>
      </c>
      <c r="R1941" s="13" t="b">
        <f>AND(G1941 = "INPRG",K1941&gt;56,K1941&lt;=84)</f>
        <v>0</v>
      </c>
      <c r="S1941" s="13" t="b">
        <f>AND(G1941 = "INPRG",K1941&gt;28,K1941&lt;56)</f>
        <v>0</v>
      </c>
      <c r="T1941" s="13" t="b">
        <f>AND(G1941="INPRG",K1941&gt;=21,K1941&lt;28)</f>
        <v>0</v>
      </c>
      <c r="U1941" s="13" t="b">
        <f>AND(G1941="INPRG",K1941&gt;=14,K1941&lt;21)</f>
        <v>0</v>
      </c>
      <c r="V1941" s="13" t="b">
        <f>AND(G1941="INPRG",K1941&gt;=7,K1941&lt;14)</f>
        <v>0</v>
      </c>
      <c r="W1941" s="14" t="b">
        <f>AND(G1941="INPRG",K1941&lt;7)</f>
        <v>0</v>
      </c>
    </row>
    <row r="1942" spans="1:23" ht="15.75" x14ac:dyDescent="0.25">
      <c r="A1942" s="1" t="s">
        <v>3615</v>
      </c>
      <c r="B1942" s="2" t="s">
        <v>1</v>
      </c>
      <c r="C1942" s="2" t="s">
        <v>2</v>
      </c>
      <c r="D1942" s="2" t="s">
        <v>152</v>
      </c>
      <c r="E1942" s="2"/>
      <c r="F1942" s="3">
        <v>42090.329456018517</v>
      </c>
      <c r="G1942" s="2" t="s">
        <v>4</v>
      </c>
      <c r="H1942" s="2" t="s">
        <v>153</v>
      </c>
      <c r="I1942" s="3">
        <v>42098.487500000003</v>
      </c>
      <c r="J1942" s="4">
        <f ca="1">TODAY()</f>
        <v>42790</v>
      </c>
      <c r="K1942" s="5">
        <f>IF(I1942&lt;&gt;0,(I1942-F1942)-1,(J1942-F1942)-1)</f>
        <v>7.1580439814861165</v>
      </c>
      <c r="L1942" s="5" t="b">
        <f>IF(G1942="CAN",TRUE,FALSE)</f>
        <v>0</v>
      </c>
      <c r="M1942" s="6" t="b">
        <f>AND(G1942="CLOSE",K1942&lt;=28)</f>
        <v>1</v>
      </c>
      <c r="N1942" s="6" t="b">
        <f>AND(G1942="CLOSE",K1942&gt;28,K1942&lt;=56)</f>
        <v>0</v>
      </c>
      <c r="O1942" s="6" t="b">
        <f>AND(G1942="CLOSE",K1942&gt;56,K1942&lt;=84)</f>
        <v>0</v>
      </c>
      <c r="P1942" s="6" t="b">
        <f>AND(G1942="CLOSE",K1942&gt;84)</f>
        <v>0</v>
      </c>
      <c r="Q1942" s="6" t="b">
        <f>AND(G1942 = "INPRG",K1942&gt;84)</f>
        <v>0</v>
      </c>
      <c r="R1942" s="6" t="b">
        <f>AND(G1942 = "INPRG",K1942&gt;56,K1942&lt;=84)</f>
        <v>0</v>
      </c>
      <c r="S1942" s="6" t="b">
        <f>AND(G1942 = "INPRG",K1942&gt;28,K1942&lt;56)</f>
        <v>0</v>
      </c>
      <c r="T1942" s="6" t="b">
        <f>AND(G1942="INPRG",K1942&gt;=21,K1942&lt;28)</f>
        <v>0</v>
      </c>
      <c r="U1942" s="6" t="b">
        <f>AND(G1942="INPRG",K1942&gt;=14,K1942&lt;21)</f>
        <v>0</v>
      </c>
      <c r="V1942" s="6" t="b">
        <f>AND(G1942="INPRG",K1942&gt;=7,K1942&lt;14)</f>
        <v>0</v>
      </c>
      <c r="W1942" s="7" t="b">
        <f>AND(G1942="INPRG",K1942&lt;7)</f>
        <v>0</v>
      </c>
    </row>
    <row r="1943" spans="1:23" ht="15.75" x14ac:dyDescent="0.25">
      <c r="A1943" s="8" t="s">
        <v>3616</v>
      </c>
      <c r="B1943" s="9" t="s">
        <v>1</v>
      </c>
      <c r="C1943" s="9" t="s">
        <v>2</v>
      </c>
      <c r="D1943" s="9" t="s">
        <v>3183</v>
      </c>
      <c r="E1943" s="9" t="s">
        <v>3617</v>
      </c>
      <c r="F1943" s="10">
        <v>42090.329618055555</v>
      </c>
      <c r="G1943" s="9" t="s">
        <v>4</v>
      </c>
      <c r="H1943" s="9" t="s">
        <v>3618</v>
      </c>
      <c r="I1943" s="10">
        <v>42108.958333333336</v>
      </c>
      <c r="J1943" s="11">
        <f ca="1">TODAY()</f>
        <v>42790</v>
      </c>
      <c r="K1943" s="12">
        <f>IF(I1943&lt;&gt;0,(I1943-F1943)-1,(J1943-F1943)-1)</f>
        <v>17.628715277780429</v>
      </c>
      <c r="L1943" s="12" t="b">
        <f>IF(G1943="CAN",TRUE,FALSE)</f>
        <v>0</v>
      </c>
      <c r="M1943" s="13" t="b">
        <f>AND(G1943="CLOSE",K1943&lt;=28)</f>
        <v>1</v>
      </c>
      <c r="N1943" s="13" t="b">
        <f>AND(G1943="CLOSE",K1943&gt;28,K1943&lt;=56)</f>
        <v>0</v>
      </c>
      <c r="O1943" s="13" t="b">
        <f>AND(G1943="CLOSE",K1943&gt;56,K1943&lt;=84)</f>
        <v>0</v>
      </c>
      <c r="P1943" s="13" t="b">
        <f>AND(G1943="CLOSE",K1943&gt;84)</f>
        <v>0</v>
      </c>
      <c r="Q1943" s="13" t="b">
        <f>AND(G1943 = "INPRG",K1943&gt;84)</f>
        <v>0</v>
      </c>
      <c r="R1943" s="13" t="b">
        <f>AND(G1943 = "INPRG",K1943&gt;56,K1943&lt;=84)</f>
        <v>0</v>
      </c>
      <c r="S1943" s="13" t="b">
        <f>AND(G1943 = "INPRG",K1943&gt;28,K1943&lt;56)</f>
        <v>0</v>
      </c>
      <c r="T1943" s="13" t="b">
        <f>AND(G1943="INPRG",K1943&gt;=21,K1943&lt;28)</f>
        <v>0</v>
      </c>
      <c r="U1943" s="13" t="b">
        <f>AND(G1943="INPRG",K1943&gt;=14,K1943&lt;21)</f>
        <v>0</v>
      </c>
      <c r="V1943" s="13" t="b">
        <f>AND(G1943="INPRG",K1943&gt;=7,K1943&lt;14)</f>
        <v>0</v>
      </c>
      <c r="W1943" s="14" t="b">
        <f>AND(G1943="INPRG",K1943&lt;7)</f>
        <v>0</v>
      </c>
    </row>
    <row r="1944" spans="1:23" ht="15.75" x14ac:dyDescent="0.25">
      <c r="A1944" s="1" t="s">
        <v>3619</v>
      </c>
      <c r="B1944" s="2" t="s">
        <v>1</v>
      </c>
      <c r="C1944" s="2" t="s">
        <v>2</v>
      </c>
      <c r="D1944" s="2" t="s">
        <v>3620</v>
      </c>
      <c r="E1944" s="2" t="s">
        <v>3621</v>
      </c>
      <c r="F1944" s="3">
        <v>42090.329652777778</v>
      </c>
      <c r="G1944" s="2" t="s">
        <v>4</v>
      </c>
      <c r="H1944" s="2" t="s">
        <v>83</v>
      </c>
      <c r="I1944" s="3">
        <v>42095.958333333336</v>
      </c>
      <c r="J1944" s="4">
        <f ca="1">TODAY()</f>
        <v>42790</v>
      </c>
      <c r="K1944" s="5">
        <f>IF(I1944&lt;&gt;0,(I1944-F1944)-1,(J1944-F1944)-1)</f>
        <v>4.6286805555573665</v>
      </c>
      <c r="L1944" s="5" t="b">
        <f>IF(G1944="CAN",TRUE,FALSE)</f>
        <v>0</v>
      </c>
      <c r="M1944" s="6" t="b">
        <f>AND(G1944="CLOSE",K1944&lt;=28)</f>
        <v>1</v>
      </c>
      <c r="N1944" s="6" t="b">
        <f>AND(G1944="CLOSE",K1944&gt;28,K1944&lt;=56)</f>
        <v>0</v>
      </c>
      <c r="O1944" s="6" t="b">
        <f>AND(G1944="CLOSE",K1944&gt;56,K1944&lt;=84)</f>
        <v>0</v>
      </c>
      <c r="P1944" s="6" t="b">
        <f>AND(G1944="CLOSE",K1944&gt;84)</f>
        <v>0</v>
      </c>
      <c r="Q1944" s="6" t="b">
        <f>AND(G1944 = "INPRG",K1944&gt;84)</f>
        <v>0</v>
      </c>
      <c r="R1944" s="6" t="b">
        <f>AND(G1944 = "INPRG",K1944&gt;56,K1944&lt;=84)</f>
        <v>0</v>
      </c>
      <c r="S1944" s="6" t="b">
        <f>AND(G1944 = "INPRG",K1944&gt;28,K1944&lt;56)</f>
        <v>0</v>
      </c>
      <c r="T1944" s="6" t="b">
        <f>AND(G1944="INPRG",K1944&gt;=21,K1944&lt;28)</f>
        <v>0</v>
      </c>
      <c r="U1944" s="6" t="b">
        <f>AND(G1944="INPRG",K1944&gt;=14,K1944&lt;21)</f>
        <v>0</v>
      </c>
      <c r="V1944" s="6" t="b">
        <f>AND(G1944="INPRG",K1944&gt;=7,K1944&lt;14)</f>
        <v>0</v>
      </c>
      <c r="W1944" s="7" t="b">
        <f>AND(G1944="INPRG",K1944&lt;7)</f>
        <v>0</v>
      </c>
    </row>
    <row r="1945" spans="1:23" ht="15.75" x14ac:dyDescent="0.25">
      <c r="A1945" s="8" t="s">
        <v>3622</v>
      </c>
      <c r="B1945" s="9" t="s">
        <v>1</v>
      </c>
      <c r="C1945" s="9" t="s">
        <v>2</v>
      </c>
      <c r="D1945" s="9" t="s">
        <v>1826</v>
      </c>
      <c r="E1945" s="9" t="s">
        <v>1827</v>
      </c>
      <c r="F1945" s="10">
        <v>42090.329988425925</v>
      </c>
      <c r="G1945" s="9" t="s">
        <v>4</v>
      </c>
      <c r="H1945" s="9" t="s">
        <v>1828</v>
      </c>
      <c r="I1945" s="10">
        <v>42093.958333333336</v>
      </c>
      <c r="J1945" s="11">
        <f ca="1">TODAY()</f>
        <v>42790</v>
      </c>
      <c r="K1945" s="12">
        <f>IF(I1945&lt;&gt;0,(I1945-F1945)-1,(J1945-F1945)-1)</f>
        <v>2.6283449074107921</v>
      </c>
      <c r="L1945" s="12" t="b">
        <f>IF(G1945="CAN",TRUE,FALSE)</f>
        <v>0</v>
      </c>
      <c r="M1945" s="13" t="b">
        <f>AND(G1945="CLOSE",K1945&lt;=28)</f>
        <v>1</v>
      </c>
      <c r="N1945" s="13" t="b">
        <f>AND(G1945="CLOSE",K1945&gt;28,K1945&lt;=56)</f>
        <v>0</v>
      </c>
      <c r="O1945" s="13" t="b">
        <f>AND(G1945="CLOSE",K1945&gt;56,K1945&lt;=84)</f>
        <v>0</v>
      </c>
      <c r="P1945" s="13" t="b">
        <f>AND(G1945="CLOSE",K1945&gt;84)</f>
        <v>0</v>
      </c>
      <c r="Q1945" s="13" t="b">
        <f>AND(G1945 = "INPRG",K1945&gt;84)</f>
        <v>0</v>
      </c>
      <c r="R1945" s="13" t="b">
        <f>AND(G1945 = "INPRG",K1945&gt;56,K1945&lt;=84)</f>
        <v>0</v>
      </c>
      <c r="S1945" s="13" t="b">
        <f>AND(G1945 = "INPRG",K1945&gt;28,K1945&lt;56)</f>
        <v>0</v>
      </c>
      <c r="T1945" s="13" t="b">
        <f>AND(G1945="INPRG",K1945&gt;=21,K1945&lt;28)</f>
        <v>0</v>
      </c>
      <c r="U1945" s="13" t="b">
        <f>AND(G1945="INPRG",K1945&gt;=14,K1945&lt;21)</f>
        <v>0</v>
      </c>
      <c r="V1945" s="13" t="b">
        <f>AND(G1945="INPRG",K1945&gt;=7,K1945&lt;14)</f>
        <v>0</v>
      </c>
      <c r="W1945" s="14" t="b">
        <f>AND(G1945="INPRG",K1945&lt;7)</f>
        <v>0</v>
      </c>
    </row>
    <row r="1946" spans="1:23" ht="15.75" x14ac:dyDescent="0.25">
      <c r="A1946" s="1" t="s">
        <v>3623</v>
      </c>
      <c r="B1946" s="2" t="s">
        <v>1</v>
      </c>
      <c r="C1946" s="2" t="s">
        <v>2</v>
      </c>
      <c r="D1946" s="2" t="s">
        <v>860</v>
      </c>
      <c r="E1946" s="2" t="s">
        <v>861</v>
      </c>
      <c r="F1946" s="3">
        <v>42090.330046296294</v>
      </c>
      <c r="G1946" s="2" t="s">
        <v>4</v>
      </c>
      <c r="H1946" s="2" t="s">
        <v>181</v>
      </c>
      <c r="I1946" s="3">
        <v>42097.958333333336</v>
      </c>
      <c r="J1946" s="4">
        <f ca="1">TODAY()</f>
        <v>42790</v>
      </c>
      <c r="K1946" s="5">
        <f>IF(I1946&lt;&gt;0,(I1946-F1946)-1,(J1946-F1946)-1)</f>
        <v>6.6282870370414457</v>
      </c>
      <c r="L1946" s="5" t="b">
        <f>IF(G1946="CAN",TRUE,FALSE)</f>
        <v>0</v>
      </c>
      <c r="M1946" s="6" t="b">
        <f>AND(G1946="CLOSE",K1946&lt;=28)</f>
        <v>1</v>
      </c>
      <c r="N1946" s="6" t="b">
        <f>AND(G1946="CLOSE",K1946&gt;28,K1946&lt;=56)</f>
        <v>0</v>
      </c>
      <c r="O1946" s="6" t="b">
        <f>AND(G1946="CLOSE",K1946&gt;56,K1946&lt;=84)</f>
        <v>0</v>
      </c>
      <c r="P1946" s="6" t="b">
        <f>AND(G1946="CLOSE",K1946&gt;84)</f>
        <v>0</v>
      </c>
      <c r="Q1946" s="6" t="b">
        <f>AND(G1946 = "INPRG",K1946&gt;84)</f>
        <v>0</v>
      </c>
      <c r="R1946" s="6" t="b">
        <f>AND(G1946 = "INPRG",K1946&gt;56,K1946&lt;=84)</f>
        <v>0</v>
      </c>
      <c r="S1946" s="6" t="b">
        <f>AND(G1946 = "INPRG",K1946&gt;28,K1946&lt;56)</f>
        <v>0</v>
      </c>
      <c r="T1946" s="6" t="b">
        <f>AND(G1946="INPRG",K1946&gt;=21,K1946&lt;28)</f>
        <v>0</v>
      </c>
      <c r="U1946" s="6" t="b">
        <f>AND(G1946="INPRG",K1946&gt;=14,K1946&lt;21)</f>
        <v>0</v>
      </c>
      <c r="V1946" s="6" t="b">
        <f>AND(G1946="INPRG",K1946&gt;=7,K1946&lt;14)</f>
        <v>0</v>
      </c>
      <c r="W1946" s="7" t="b">
        <f>AND(G1946="INPRG",K1946&lt;7)</f>
        <v>0</v>
      </c>
    </row>
    <row r="1947" spans="1:23" ht="15.75" x14ac:dyDescent="0.25">
      <c r="A1947" s="8" t="s">
        <v>3624</v>
      </c>
      <c r="B1947" s="9" t="s">
        <v>1</v>
      </c>
      <c r="C1947" s="9" t="s">
        <v>2</v>
      </c>
      <c r="D1947" s="9" t="s">
        <v>212</v>
      </c>
      <c r="E1947" s="9" t="s">
        <v>3625</v>
      </c>
      <c r="F1947" s="10">
        <v>42090.330208333333</v>
      </c>
      <c r="G1947" s="9" t="s">
        <v>4</v>
      </c>
      <c r="H1947" s="9" t="s">
        <v>214</v>
      </c>
      <c r="I1947" s="10">
        <v>42253.958333333336</v>
      </c>
      <c r="J1947" s="11">
        <f ca="1">TODAY()</f>
        <v>42790</v>
      </c>
      <c r="K1947" s="12">
        <f>IF(I1947&lt;&gt;0,(I1947-F1947)-1,(J1947-F1947)-1)</f>
        <v>162.62812500000291</v>
      </c>
      <c r="L1947" s="12" t="b">
        <f>IF(G1947="CAN",TRUE,FALSE)</f>
        <v>0</v>
      </c>
      <c r="M1947" s="13" t="b">
        <f>AND(G1947="CLOSE",K1947&lt;=28)</f>
        <v>0</v>
      </c>
      <c r="N1947" s="13" t="b">
        <f>AND(G1947="CLOSE",K1947&gt;28,K1947&lt;=56)</f>
        <v>0</v>
      </c>
      <c r="O1947" s="13" t="b">
        <f>AND(G1947="CLOSE",K1947&gt;56,K1947&lt;=84)</f>
        <v>0</v>
      </c>
      <c r="P1947" s="13" t="b">
        <f>AND(G1947="CLOSE",K1947&gt;84)</f>
        <v>1</v>
      </c>
      <c r="Q1947" s="13" t="b">
        <f>AND(G1947 = "INPRG",K1947&gt;84)</f>
        <v>0</v>
      </c>
      <c r="R1947" s="13" t="b">
        <f>AND(G1947 = "INPRG",K1947&gt;56,K1947&lt;=84)</f>
        <v>0</v>
      </c>
      <c r="S1947" s="13" t="b">
        <f>AND(G1947 = "INPRG",K1947&gt;28,K1947&lt;56)</f>
        <v>0</v>
      </c>
      <c r="T1947" s="13" t="b">
        <f>AND(G1947="INPRG",K1947&gt;=21,K1947&lt;28)</f>
        <v>0</v>
      </c>
      <c r="U1947" s="13" t="b">
        <f>AND(G1947="INPRG",K1947&gt;=14,K1947&lt;21)</f>
        <v>0</v>
      </c>
      <c r="V1947" s="13" t="b">
        <f>AND(G1947="INPRG",K1947&gt;=7,K1947&lt;14)</f>
        <v>0</v>
      </c>
      <c r="W1947" s="14" t="b">
        <f>AND(G1947="INPRG",K1947&lt;7)</f>
        <v>0</v>
      </c>
    </row>
    <row r="1948" spans="1:23" ht="15.75" x14ac:dyDescent="0.25">
      <c r="A1948" s="1" t="s">
        <v>3626</v>
      </c>
      <c r="B1948" s="2" t="s">
        <v>1</v>
      </c>
      <c r="C1948" s="2" t="s">
        <v>2</v>
      </c>
      <c r="D1948" s="2" t="s">
        <v>216</v>
      </c>
      <c r="E1948" s="2"/>
      <c r="F1948" s="3">
        <v>42090.330254629633</v>
      </c>
      <c r="G1948" s="2" t="s">
        <v>4</v>
      </c>
      <c r="H1948" s="2" t="s">
        <v>134</v>
      </c>
      <c r="I1948" s="3">
        <v>42102.958333333336</v>
      </c>
      <c r="J1948" s="4">
        <f ca="1">TODAY()</f>
        <v>42790</v>
      </c>
      <c r="K1948" s="5">
        <f>IF(I1948&lt;&gt;0,(I1948-F1948)-1,(J1948-F1948)-1)</f>
        <v>11.628078703703068</v>
      </c>
      <c r="L1948" s="5" t="b">
        <f>IF(G1948="CAN",TRUE,FALSE)</f>
        <v>0</v>
      </c>
      <c r="M1948" s="6" t="b">
        <f>AND(G1948="CLOSE",K1948&lt;=28)</f>
        <v>1</v>
      </c>
      <c r="N1948" s="6" t="b">
        <f>AND(G1948="CLOSE",K1948&gt;28,K1948&lt;=56)</f>
        <v>0</v>
      </c>
      <c r="O1948" s="6" t="b">
        <f>AND(G1948="CLOSE",K1948&gt;56,K1948&lt;=84)</f>
        <v>0</v>
      </c>
      <c r="P1948" s="6" t="b">
        <f>AND(G1948="CLOSE",K1948&gt;84)</f>
        <v>0</v>
      </c>
      <c r="Q1948" s="6" t="b">
        <f>AND(G1948 = "INPRG",K1948&gt;84)</f>
        <v>0</v>
      </c>
      <c r="R1948" s="6" t="b">
        <f>AND(G1948 = "INPRG",K1948&gt;56,K1948&lt;=84)</f>
        <v>0</v>
      </c>
      <c r="S1948" s="6" t="b">
        <f>AND(G1948 = "INPRG",K1948&gt;28,K1948&lt;56)</f>
        <v>0</v>
      </c>
      <c r="T1948" s="6" t="b">
        <f>AND(G1948="INPRG",K1948&gt;=21,K1948&lt;28)</f>
        <v>0</v>
      </c>
      <c r="U1948" s="6" t="b">
        <f>AND(G1948="INPRG",K1948&gt;=14,K1948&lt;21)</f>
        <v>0</v>
      </c>
      <c r="V1948" s="6" t="b">
        <f>AND(G1948="INPRG",K1948&gt;=7,K1948&lt;14)</f>
        <v>0</v>
      </c>
      <c r="W1948" s="7" t="b">
        <f>AND(G1948="INPRG",K1948&lt;7)</f>
        <v>0</v>
      </c>
    </row>
    <row r="1949" spans="1:23" ht="15.75" x14ac:dyDescent="0.25">
      <c r="A1949" s="8" t="s">
        <v>3627</v>
      </c>
      <c r="B1949" s="9" t="s">
        <v>1</v>
      </c>
      <c r="C1949" s="9" t="s">
        <v>2</v>
      </c>
      <c r="D1949" s="9" t="s">
        <v>1844</v>
      </c>
      <c r="E1949" s="9" t="s">
        <v>1845</v>
      </c>
      <c r="F1949" s="10">
        <v>42090.33053240741</v>
      </c>
      <c r="G1949" s="9" t="s">
        <v>4</v>
      </c>
      <c r="H1949" s="9" t="s">
        <v>208</v>
      </c>
      <c r="I1949" s="10">
        <v>42093.958333333336</v>
      </c>
      <c r="J1949" s="11">
        <f ca="1">TODAY()</f>
        <v>42790</v>
      </c>
      <c r="K1949" s="12">
        <f>IF(I1949&lt;&gt;0,(I1949-F1949)-1,(J1949-F1949)-1)</f>
        <v>2.6278009259258397</v>
      </c>
      <c r="L1949" s="12" t="b">
        <f>IF(G1949="CAN",TRUE,FALSE)</f>
        <v>0</v>
      </c>
      <c r="M1949" s="13" t="b">
        <f>AND(G1949="CLOSE",K1949&lt;=28)</f>
        <v>1</v>
      </c>
      <c r="N1949" s="13" t="b">
        <f>AND(G1949="CLOSE",K1949&gt;28,K1949&lt;=56)</f>
        <v>0</v>
      </c>
      <c r="O1949" s="13" t="b">
        <f>AND(G1949="CLOSE",K1949&gt;56,K1949&lt;=84)</f>
        <v>0</v>
      </c>
      <c r="P1949" s="13" t="b">
        <f>AND(G1949="CLOSE",K1949&gt;84)</f>
        <v>0</v>
      </c>
      <c r="Q1949" s="13" t="b">
        <f>AND(G1949 = "INPRG",K1949&gt;84)</f>
        <v>0</v>
      </c>
      <c r="R1949" s="13" t="b">
        <f>AND(G1949 = "INPRG",K1949&gt;56,K1949&lt;=84)</f>
        <v>0</v>
      </c>
      <c r="S1949" s="13" t="b">
        <f>AND(G1949 = "INPRG",K1949&gt;28,K1949&lt;56)</f>
        <v>0</v>
      </c>
      <c r="T1949" s="13" t="b">
        <f>AND(G1949="INPRG",K1949&gt;=21,K1949&lt;28)</f>
        <v>0</v>
      </c>
      <c r="U1949" s="13" t="b">
        <f>AND(G1949="INPRG",K1949&gt;=14,K1949&lt;21)</f>
        <v>0</v>
      </c>
      <c r="V1949" s="13" t="b">
        <f>AND(G1949="INPRG",K1949&gt;=7,K1949&lt;14)</f>
        <v>0</v>
      </c>
      <c r="W1949" s="14" t="b">
        <f>AND(G1949="INPRG",K1949&lt;7)</f>
        <v>0</v>
      </c>
    </row>
    <row r="1950" spans="1:23" ht="15.75" x14ac:dyDescent="0.25">
      <c r="A1950" s="1" t="s">
        <v>3628</v>
      </c>
      <c r="B1950" s="2" t="s">
        <v>1</v>
      </c>
      <c r="C1950" s="2" t="s">
        <v>2</v>
      </c>
      <c r="D1950" s="2" t="s">
        <v>221</v>
      </c>
      <c r="E1950" s="2"/>
      <c r="F1950" s="3">
        <v>42090.336678240739</v>
      </c>
      <c r="G1950" s="2" t="s">
        <v>4</v>
      </c>
      <c r="H1950" s="2" t="s">
        <v>49</v>
      </c>
      <c r="I1950" s="3">
        <v>42095.958333333336</v>
      </c>
      <c r="J1950" s="4">
        <f ca="1">TODAY()</f>
        <v>42790</v>
      </c>
      <c r="K1950" s="5">
        <f>IF(I1950&lt;&gt;0,(I1950-F1950)-1,(J1950-F1950)-1)</f>
        <v>4.6216550925964839</v>
      </c>
      <c r="L1950" s="5" t="b">
        <f>IF(G1950="CAN",TRUE,FALSE)</f>
        <v>0</v>
      </c>
      <c r="M1950" s="6" t="b">
        <f>AND(G1950="CLOSE",K1950&lt;=28)</f>
        <v>1</v>
      </c>
      <c r="N1950" s="6" t="b">
        <f>AND(G1950="CLOSE",K1950&gt;28,K1950&lt;=56)</f>
        <v>0</v>
      </c>
      <c r="O1950" s="6" t="b">
        <f>AND(G1950="CLOSE",K1950&gt;56,K1950&lt;=84)</f>
        <v>0</v>
      </c>
      <c r="P1950" s="6" t="b">
        <f>AND(G1950="CLOSE",K1950&gt;84)</f>
        <v>0</v>
      </c>
      <c r="Q1950" s="6" t="b">
        <f>AND(G1950 = "INPRG",K1950&gt;84)</f>
        <v>0</v>
      </c>
      <c r="R1950" s="6" t="b">
        <f>AND(G1950 = "INPRG",K1950&gt;56,K1950&lt;=84)</f>
        <v>0</v>
      </c>
      <c r="S1950" s="6" t="b">
        <f>AND(G1950 = "INPRG",K1950&gt;28,K1950&lt;56)</f>
        <v>0</v>
      </c>
      <c r="T1950" s="6" t="b">
        <f>AND(G1950="INPRG",K1950&gt;=21,K1950&lt;28)</f>
        <v>0</v>
      </c>
      <c r="U1950" s="6" t="b">
        <f>AND(G1950="INPRG",K1950&gt;=14,K1950&lt;21)</f>
        <v>0</v>
      </c>
      <c r="V1950" s="6" t="b">
        <f>AND(G1950="INPRG",K1950&gt;=7,K1950&lt;14)</f>
        <v>0</v>
      </c>
      <c r="W1950" s="7" t="b">
        <f>AND(G1950="INPRG",K1950&lt;7)</f>
        <v>0</v>
      </c>
    </row>
    <row r="1951" spans="1:23" ht="15.75" x14ac:dyDescent="0.25">
      <c r="A1951" s="8" t="s">
        <v>3629</v>
      </c>
      <c r="B1951" s="9" t="s">
        <v>1</v>
      </c>
      <c r="C1951" s="9" t="s">
        <v>2</v>
      </c>
      <c r="D1951" s="9" t="s">
        <v>223</v>
      </c>
      <c r="E1951" s="9"/>
      <c r="F1951" s="10">
        <v>42090.336689814816</v>
      </c>
      <c r="G1951" s="9" t="s">
        <v>4</v>
      </c>
      <c r="H1951" s="9" t="s">
        <v>49</v>
      </c>
      <c r="I1951" s="10">
        <v>42095.958333333336</v>
      </c>
      <c r="J1951" s="11">
        <f ca="1">TODAY()</f>
        <v>42790</v>
      </c>
      <c r="K1951" s="12">
        <f>IF(I1951&lt;&gt;0,(I1951-F1951)-1,(J1951-F1951)-1)</f>
        <v>4.6216435185197042</v>
      </c>
      <c r="L1951" s="12" t="b">
        <f>IF(G1951="CAN",TRUE,FALSE)</f>
        <v>0</v>
      </c>
      <c r="M1951" s="13" t="b">
        <f>AND(G1951="CLOSE",K1951&lt;=28)</f>
        <v>1</v>
      </c>
      <c r="N1951" s="13" t="b">
        <f>AND(G1951="CLOSE",K1951&gt;28,K1951&lt;=56)</f>
        <v>0</v>
      </c>
      <c r="O1951" s="13" t="b">
        <f>AND(G1951="CLOSE",K1951&gt;56,K1951&lt;=84)</f>
        <v>0</v>
      </c>
      <c r="P1951" s="13" t="b">
        <f>AND(G1951="CLOSE",K1951&gt;84)</f>
        <v>0</v>
      </c>
      <c r="Q1951" s="13" t="b">
        <f>AND(G1951 = "INPRG",K1951&gt;84)</f>
        <v>0</v>
      </c>
      <c r="R1951" s="13" t="b">
        <f>AND(G1951 = "INPRG",K1951&gt;56,K1951&lt;=84)</f>
        <v>0</v>
      </c>
      <c r="S1951" s="13" t="b">
        <f>AND(G1951 = "INPRG",K1951&gt;28,K1951&lt;56)</f>
        <v>0</v>
      </c>
      <c r="T1951" s="13" t="b">
        <f>AND(G1951="INPRG",K1951&gt;=21,K1951&lt;28)</f>
        <v>0</v>
      </c>
      <c r="U1951" s="13" t="b">
        <f>AND(G1951="INPRG",K1951&gt;=14,K1951&lt;21)</f>
        <v>0</v>
      </c>
      <c r="V1951" s="13" t="b">
        <f>AND(G1951="INPRG",K1951&gt;=7,K1951&lt;14)</f>
        <v>0</v>
      </c>
      <c r="W1951" s="14" t="b">
        <f>AND(G1951="INPRG",K1951&lt;7)</f>
        <v>0</v>
      </c>
    </row>
    <row r="1952" spans="1:23" ht="15.75" x14ac:dyDescent="0.25">
      <c r="A1952" s="1" t="s">
        <v>3630</v>
      </c>
      <c r="B1952" s="2" t="s">
        <v>1</v>
      </c>
      <c r="C1952" s="2" t="s">
        <v>2</v>
      </c>
      <c r="D1952" s="2" t="s">
        <v>874</v>
      </c>
      <c r="E1952" s="2" t="s">
        <v>875</v>
      </c>
      <c r="F1952" s="3">
        <v>42090.33766203704</v>
      </c>
      <c r="G1952" s="2" t="s">
        <v>4</v>
      </c>
      <c r="H1952" s="2" t="s">
        <v>43</v>
      </c>
      <c r="I1952" s="3">
        <v>42094.958333333336</v>
      </c>
      <c r="J1952" s="4">
        <f ca="1">TODAY()</f>
        <v>42790</v>
      </c>
      <c r="K1952" s="5">
        <f>IF(I1952&lt;&gt;0,(I1952-F1952)-1,(J1952-F1952)-1)</f>
        <v>3.6206712962957681</v>
      </c>
      <c r="L1952" s="5" t="b">
        <f>IF(G1952="CAN",TRUE,FALSE)</f>
        <v>0</v>
      </c>
      <c r="M1952" s="6" t="b">
        <f>AND(G1952="CLOSE",K1952&lt;=28)</f>
        <v>1</v>
      </c>
      <c r="N1952" s="6" t="b">
        <f>AND(G1952="CLOSE",K1952&gt;28,K1952&lt;=56)</f>
        <v>0</v>
      </c>
      <c r="O1952" s="6" t="b">
        <f>AND(G1952="CLOSE",K1952&gt;56,K1952&lt;=84)</f>
        <v>0</v>
      </c>
      <c r="P1952" s="6" t="b">
        <f>AND(G1952="CLOSE",K1952&gt;84)</f>
        <v>0</v>
      </c>
      <c r="Q1952" s="6" t="b">
        <f>AND(G1952 = "INPRG",K1952&gt;84)</f>
        <v>0</v>
      </c>
      <c r="R1952" s="6" t="b">
        <f>AND(G1952 = "INPRG",K1952&gt;56,K1952&lt;=84)</f>
        <v>0</v>
      </c>
      <c r="S1952" s="6" t="b">
        <f>AND(G1952 = "INPRG",K1952&gt;28,K1952&lt;56)</f>
        <v>0</v>
      </c>
      <c r="T1952" s="6" t="b">
        <f>AND(G1952="INPRG",K1952&gt;=21,K1952&lt;28)</f>
        <v>0</v>
      </c>
      <c r="U1952" s="6" t="b">
        <f>AND(G1952="INPRG",K1952&gt;=14,K1952&lt;21)</f>
        <v>0</v>
      </c>
      <c r="V1952" s="6" t="b">
        <f>AND(G1952="INPRG",K1952&gt;=7,K1952&lt;14)</f>
        <v>0</v>
      </c>
      <c r="W1952" s="7" t="b">
        <f>AND(G1952="INPRG",K1952&lt;7)</f>
        <v>0</v>
      </c>
    </row>
    <row r="1953" spans="1:23" ht="15.75" x14ac:dyDescent="0.25">
      <c r="A1953" s="8" t="s">
        <v>3631</v>
      </c>
      <c r="B1953" s="9" t="s">
        <v>1</v>
      </c>
      <c r="C1953" s="9" t="s">
        <v>2</v>
      </c>
      <c r="D1953" s="9" t="s">
        <v>877</v>
      </c>
      <c r="E1953" s="9" t="s">
        <v>878</v>
      </c>
      <c r="F1953" s="10">
        <v>42090.337696759256</v>
      </c>
      <c r="G1953" s="9" t="s">
        <v>4</v>
      </c>
      <c r="H1953" s="9" t="s">
        <v>43</v>
      </c>
      <c r="I1953" s="10">
        <v>42106.958333333336</v>
      </c>
      <c r="J1953" s="11">
        <f ca="1">TODAY()</f>
        <v>42790</v>
      </c>
      <c r="K1953" s="12">
        <f>IF(I1953&lt;&gt;0,(I1953-F1953)-1,(J1953-F1953)-1)</f>
        <v>15.620636574079981</v>
      </c>
      <c r="L1953" s="12" t="b">
        <f>IF(G1953="CAN",TRUE,FALSE)</f>
        <v>0</v>
      </c>
      <c r="M1953" s="13" t="b">
        <f>AND(G1953="CLOSE",K1953&lt;=28)</f>
        <v>1</v>
      </c>
      <c r="N1953" s="13" t="b">
        <f>AND(G1953="CLOSE",K1953&gt;28,K1953&lt;=56)</f>
        <v>0</v>
      </c>
      <c r="O1953" s="13" t="b">
        <f>AND(G1953="CLOSE",K1953&gt;56,K1953&lt;=84)</f>
        <v>0</v>
      </c>
      <c r="P1953" s="13" t="b">
        <f>AND(G1953="CLOSE",K1953&gt;84)</f>
        <v>0</v>
      </c>
      <c r="Q1953" s="13" t="b">
        <f>AND(G1953 = "INPRG",K1953&gt;84)</f>
        <v>0</v>
      </c>
      <c r="R1953" s="13" t="b">
        <f>AND(G1953 = "INPRG",K1953&gt;56,K1953&lt;=84)</f>
        <v>0</v>
      </c>
      <c r="S1953" s="13" t="b">
        <f>AND(G1953 = "INPRG",K1953&gt;28,K1953&lt;56)</f>
        <v>0</v>
      </c>
      <c r="T1953" s="13" t="b">
        <f>AND(G1953="INPRG",K1953&gt;=21,K1953&lt;28)</f>
        <v>0</v>
      </c>
      <c r="U1953" s="13" t="b">
        <f>AND(G1953="INPRG",K1953&gt;=14,K1953&lt;21)</f>
        <v>0</v>
      </c>
      <c r="V1953" s="13" t="b">
        <f>AND(G1953="INPRG",K1953&gt;=7,K1953&lt;14)</f>
        <v>0</v>
      </c>
      <c r="W1953" s="14" t="b">
        <f>AND(G1953="INPRG",K1953&lt;7)</f>
        <v>0</v>
      </c>
    </row>
    <row r="1954" spans="1:23" ht="15.75" x14ac:dyDescent="0.25">
      <c r="A1954" s="1" t="s">
        <v>3632</v>
      </c>
      <c r="B1954" s="2" t="s">
        <v>1</v>
      </c>
      <c r="C1954" s="2" t="s">
        <v>2</v>
      </c>
      <c r="D1954" s="2" t="s">
        <v>228</v>
      </c>
      <c r="E1954" s="2" t="s">
        <v>42</v>
      </c>
      <c r="F1954" s="3">
        <v>42090.337719907409</v>
      </c>
      <c r="G1954" s="2" t="s">
        <v>4</v>
      </c>
      <c r="H1954" s="2" t="s">
        <v>43</v>
      </c>
      <c r="I1954" s="3">
        <v>42094.958333333336</v>
      </c>
      <c r="J1954" s="4">
        <f ca="1">TODAY()</f>
        <v>42790</v>
      </c>
      <c r="K1954" s="5">
        <f>IF(I1954&lt;&gt;0,(I1954-F1954)-1,(J1954-F1954)-1)</f>
        <v>3.6206134259264218</v>
      </c>
      <c r="L1954" s="5" t="b">
        <f>IF(G1954="CAN",TRUE,FALSE)</f>
        <v>0</v>
      </c>
      <c r="M1954" s="6" t="b">
        <f>AND(G1954="CLOSE",K1954&lt;=28)</f>
        <v>1</v>
      </c>
      <c r="N1954" s="6" t="b">
        <f>AND(G1954="CLOSE",K1954&gt;28,K1954&lt;=56)</f>
        <v>0</v>
      </c>
      <c r="O1954" s="6" t="b">
        <f>AND(G1954="CLOSE",K1954&gt;56,K1954&lt;=84)</f>
        <v>0</v>
      </c>
      <c r="P1954" s="6" t="b">
        <f>AND(G1954="CLOSE",K1954&gt;84)</f>
        <v>0</v>
      </c>
      <c r="Q1954" s="6" t="b">
        <f>AND(G1954 = "INPRG",K1954&gt;84)</f>
        <v>0</v>
      </c>
      <c r="R1954" s="6" t="b">
        <f>AND(G1954 = "INPRG",K1954&gt;56,K1954&lt;=84)</f>
        <v>0</v>
      </c>
      <c r="S1954" s="6" t="b">
        <f>AND(G1954 = "INPRG",K1954&gt;28,K1954&lt;56)</f>
        <v>0</v>
      </c>
      <c r="T1954" s="6" t="b">
        <f>AND(G1954="INPRG",K1954&gt;=21,K1954&lt;28)</f>
        <v>0</v>
      </c>
      <c r="U1954" s="6" t="b">
        <f>AND(G1954="INPRG",K1954&gt;=14,K1954&lt;21)</f>
        <v>0</v>
      </c>
      <c r="V1954" s="6" t="b">
        <f>AND(G1954="INPRG",K1954&gt;=7,K1954&lt;14)</f>
        <v>0</v>
      </c>
      <c r="W1954" s="7" t="b">
        <f>AND(G1954="INPRG",K1954&lt;7)</f>
        <v>0</v>
      </c>
    </row>
    <row r="1955" spans="1:23" ht="15.75" x14ac:dyDescent="0.25">
      <c r="A1955" s="8" t="s">
        <v>3633</v>
      </c>
      <c r="B1955" s="9" t="s">
        <v>1</v>
      </c>
      <c r="C1955" s="9" t="s">
        <v>2</v>
      </c>
      <c r="D1955" s="9" t="s">
        <v>230</v>
      </c>
      <c r="E1955" s="9" t="s">
        <v>42</v>
      </c>
      <c r="F1955" s="10">
        <v>42090.337731481479</v>
      </c>
      <c r="G1955" s="9" t="s">
        <v>4</v>
      </c>
      <c r="H1955" s="9" t="s">
        <v>43</v>
      </c>
      <c r="I1955" s="10">
        <v>42095.958333333336</v>
      </c>
      <c r="J1955" s="11">
        <f ca="1">TODAY()</f>
        <v>42790</v>
      </c>
      <c r="K1955" s="12">
        <f>IF(I1955&lt;&gt;0,(I1955-F1955)-1,(J1955-F1955)-1)</f>
        <v>4.6206018518569181</v>
      </c>
      <c r="L1955" s="12" t="b">
        <f>IF(G1955="CAN",TRUE,FALSE)</f>
        <v>0</v>
      </c>
      <c r="M1955" s="13" t="b">
        <f>AND(G1955="CLOSE",K1955&lt;=28)</f>
        <v>1</v>
      </c>
      <c r="N1955" s="13" t="b">
        <f>AND(G1955="CLOSE",K1955&gt;28,K1955&lt;=56)</f>
        <v>0</v>
      </c>
      <c r="O1955" s="13" t="b">
        <f>AND(G1955="CLOSE",K1955&gt;56,K1955&lt;=84)</f>
        <v>0</v>
      </c>
      <c r="P1955" s="13" t="b">
        <f>AND(G1955="CLOSE",K1955&gt;84)</f>
        <v>0</v>
      </c>
      <c r="Q1955" s="13" t="b">
        <f>AND(G1955 = "INPRG",K1955&gt;84)</f>
        <v>0</v>
      </c>
      <c r="R1955" s="13" t="b">
        <f>AND(G1955 = "INPRG",K1955&gt;56,K1955&lt;=84)</f>
        <v>0</v>
      </c>
      <c r="S1955" s="13" t="b">
        <f>AND(G1955 = "INPRG",K1955&gt;28,K1955&lt;56)</f>
        <v>0</v>
      </c>
      <c r="T1955" s="13" t="b">
        <f>AND(G1955="INPRG",K1955&gt;=21,K1955&lt;28)</f>
        <v>0</v>
      </c>
      <c r="U1955" s="13" t="b">
        <f>AND(G1955="INPRG",K1955&gt;=14,K1955&lt;21)</f>
        <v>0</v>
      </c>
      <c r="V1955" s="13" t="b">
        <f>AND(G1955="INPRG",K1955&gt;=7,K1955&lt;14)</f>
        <v>0</v>
      </c>
      <c r="W1955" s="14" t="b">
        <f>AND(G1955="INPRG",K1955&lt;7)</f>
        <v>0</v>
      </c>
    </row>
    <row r="1956" spans="1:23" ht="15.75" x14ac:dyDescent="0.25">
      <c r="A1956" s="1" t="s">
        <v>3634</v>
      </c>
      <c r="B1956" s="2" t="s">
        <v>1</v>
      </c>
      <c r="C1956" s="2" t="s">
        <v>2</v>
      </c>
      <c r="D1956" s="2" t="s">
        <v>232</v>
      </c>
      <c r="E1956" s="2" t="s">
        <v>42</v>
      </c>
      <c r="F1956" s="3">
        <v>42090.337754629632</v>
      </c>
      <c r="G1956" s="2" t="s">
        <v>442</v>
      </c>
      <c r="H1956" s="2" t="s">
        <v>43</v>
      </c>
      <c r="I1956" s="3"/>
      <c r="J1956" s="4">
        <f ca="1">TODAY()</f>
        <v>42790</v>
      </c>
      <c r="K1956" s="5">
        <f ca="1">IF(I1956&lt;&gt;0,(I1956-F1956)-1,(J1956-F1956)-1)</f>
        <v>698.6622453703676</v>
      </c>
      <c r="L1956" s="5" t="b">
        <f>IF(G1956="CAN",TRUE,FALSE)</f>
        <v>1</v>
      </c>
      <c r="M1956" s="2" t="b">
        <f ca="1">AND(G1956="CLOSE",K1956&lt;=28)</f>
        <v>0</v>
      </c>
      <c r="N1956" s="2" t="b">
        <f ca="1">AND(G1956="CLOSE",K1956&gt;28,K1956&lt;=56)</f>
        <v>0</v>
      </c>
      <c r="O1956" s="2" t="b">
        <f ca="1">AND(G1956="CLOSE",K1956&gt;56,K1956&lt;=84)</f>
        <v>0</v>
      </c>
      <c r="P1956" s="2" t="b">
        <f ca="1">AND(G1956="CLOSE",K1956&gt;84)</f>
        <v>0</v>
      </c>
      <c r="Q1956" s="2" t="b">
        <f ca="1">AND(G1956 = "INPRG",K1956&gt;84)</f>
        <v>0</v>
      </c>
      <c r="R1956" s="2" t="b">
        <f ca="1">AND(G1956 = "INPRG",K1956&gt;56,K1956&lt;=84)</f>
        <v>0</v>
      </c>
      <c r="S1956" s="2" t="b">
        <f ca="1">AND(G1956 = "INPRG",K1956&gt;28,K1956&lt;56)</f>
        <v>0</v>
      </c>
      <c r="T1956" s="6" t="b">
        <f ca="1">AND(G1956="INPRG",K1956&gt;=21,K1956&lt;28)</f>
        <v>0</v>
      </c>
      <c r="U1956" s="6" t="b">
        <f ca="1">AND(G1956="INPRG",K1956&gt;=14,K1956&lt;21)</f>
        <v>0</v>
      </c>
      <c r="V1956" s="6" t="b">
        <f ca="1">AND(G1956="INPRG",K1956&gt;=7,K1956&lt;14)</f>
        <v>0</v>
      </c>
      <c r="W1956" s="7" t="b">
        <f ca="1">AND(G1956="INPRG",K1956&lt;7)</f>
        <v>0</v>
      </c>
    </row>
    <row r="1957" spans="1:23" ht="15.75" x14ac:dyDescent="0.25">
      <c r="A1957" s="8" t="s">
        <v>3635</v>
      </c>
      <c r="B1957" s="9" t="s">
        <v>1</v>
      </c>
      <c r="C1957" s="9" t="s">
        <v>2</v>
      </c>
      <c r="D1957" s="9" t="s">
        <v>234</v>
      </c>
      <c r="E1957" s="9" t="s">
        <v>42</v>
      </c>
      <c r="F1957" s="10">
        <v>42090.337777777779</v>
      </c>
      <c r="G1957" s="9" t="s">
        <v>4</v>
      </c>
      <c r="H1957" s="9" t="s">
        <v>43</v>
      </c>
      <c r="I1957" s="10">
        <v>42096.958333333336</v>
      </c>
      <c r="J1957" s="11">
        <f ca="1">TODAY()</f>
        <v>42790</v>
      </c>
      <c r="K1957" s="12">
        <f>IF(I1957&lt;&gt;0,(I1957-F1957)-1,(J1957-F1957)-1)</f>
        <v>5.6205555555570754</v>
      </c>
      <c r="L1957" s="12" t="b">
        <f>IF(G1957="CAN",TRUE,FALSE)</f>
        <v>0</v>
      </c>
      <c r="M1957" s="13" t="b">
        <f>AND(G1957="CLOSE",K1957&lt;=28)</f>
        <v>1</v>
      </c>
      <c r="N1957" s="13" t="b">
        <f>AND(G1957="CLOSE",K1957&gt;28,K1957&lt;=56)</f>
        <v>0</v>
      </c>
      <c r="O1957" s="13" t="b">
        <f>AND(G1957="CLOSE",K1957&gt;56,K1957&lt;=84)</f>
        <v>0</v>
      </c>
      <c r="P1957" s="13" t="b">
        <f>AND(G1957="CLOSE",K1957&gt;84)</f>
        <v>0</v>
      </c>
      <c r="Q1957" s="13" t="b">
        <f>AND(G1957 = "INPRG",K1957&gt;84)</f>
        <v>0</v>
      </c>
      <c r="R1957" s="13" t="b">
        <f>AND(G1957 = "INPRG",K1957&gt;56,K1957&lt;=84)</f>
        <v>0</v>
      </c>
      <c r="S1957" s="13" t="b">
        <f>AND(G1957 = "INPRG",K1957&gt;28,K1957&lt;56)</f>
        <v>0</v>
      </c>
      <c r="T1957" s="13" t="b">
        <f>AND(G1957="INPRG",K1957&gt;=21,K1957&lt;28)</f>
        <v>0</v>
      </c>
      <c r="U1957" s="13" t="b">
        <f>AND(G1957="INPRG",K1957&gt;=14,K1957&lt;21)</f>
        <v>0</v>
      </c>
      <c r="V1957" s="13" t="b">
        <f>AND(G1957="INPRG",K1957&gt;=7,K1957&lt;14)</f>
        <v>0</v>
      </c>
      <c r="W1957" s="14" t="b">
        <f>AND(G1957="INPRG",K1957&lt;7)</f>
        <v>0</v>
      </c>
    </row>
    <row r="1958" spans="1:23" ht="15.75" x14ac:dyDescent="0.25">
      <c r="A1958" s="1" t="s">
        <v>3636</v>
      </c>
      <c r="B1958" s="2" t="s">
        <v>1</v>
      </c>
      <c r="C1958" s="2" t="s">
        <v>21</v>
      </c>
      <c r="D1958" s="2" t="s">
        <v>3637</v>
      </c>
      <c r="E1958" s="2" t="s">
        <v>3638</v>
      </c>
      <c r="F1958" s="3">
        <v>42090.337812500002</v>
      </c>
      <c r="G1958" s="2" t="s">
        <v>4</v>
      </c>
      <c r="H1958" s="2" t="s">
        <v>238</v>
      </c>
      <c r="I1958" s="3">
        <v>42093.958333333336</v>
      </c>
      <c r="J1958" s="4">
        <f ca="1">TODAY()</f>
        <v>42790</v>
      </c>
      <c r="K1958" s="5">
        <f>IF(I1958&lt;&gt;0,(I1958-F1958)-1,(J1958-F1958)-1)</f>
        <v>2.6205208333340124</v>
      </c>
      <c r="L1958" s="5" t="b">
        <f>IF(G1958="CAN",TRUE,FALSE)</f>
        <v>0</v>
      </c>
      <c r="M1958" s="6" t="b">
        <f>AND(G1958="CLOSE",K1958&lt;=28)</f>
        <v>1</v>
      </c>
      <c r="N1958" s="6" t="b">
        <f>AND(G1958="CLOSE",K1958&gt;28,K1958&lt;=56)</f>
        <v>0</v>
      </c>
      <c r="O1958" s="6" t="b">
        <f>AND(G1958="CLOSE",K1958&gt;56,K1958&lt;=84)</f>
        <v>0</v>
      </c>
      <c r="P1958" s="6" t="b">
        <f>AND(G1958="CLOSE",K1958&gt;84)</f>
        <v>0</v>
      </c>
      <c r="Q1958" s="6" t="b">
        <f>AND(G1958 = "INPRG",K1958&gt;84)</f>
        <v>0</v>
      </c>
      <c r="R1958" s="6" t="b">
        <f>AND(G1958 = "INPRG",K1958&gt;56,K1958&lt;=84)</f>
        <v>0</v>
      </c>
      <c r="S1958" s="6" t="b">
        <f>AND(G1958 = "INPRG",K1958&gt;28,K1958&lt;56)</f>
        <v>0</v>
      </c>
      <c r="T1958" s="6" t="b">
        <f>AND(G1958="INPRG",K1958&gt;=21,K1958&lt;28)</f>
        <v>0</v>
      </c>
      <c r="U1958" s="6" t="b">
        <f>AND(G1958="INPRG",K1958&gt;=14,K1958&lt;21)</f>
        <v>0</v>
      </c>
      <c r="V1958" s="6" t="b">
        <f>AND(G1958="INPRG",K1958&gt;=7,K1958&lt;14)</f>
        <v>0</v>
      </c>
      <c r="W1958" s="7" t="b">
        <f>AND(G1958="INPRG",K1958&lt;7)</f>
        <v>0</v>
      </c>
    </row>
    <row r="1959" spans="1:23" ht="15.75" x14ac:dyDescent="0.25">
      <c r="A1959" s="8" t="s">
        <v>3639</v>
      </c>
      <c r="B1959" s="9" t="s">
        <v>1</v>
      </c>
      <c r="C1959" s="9" t="s">
        <v>2</v>
      </c>
      <c r="D1959" s="9" t="s">
        <v>1860</v>
      </c>
      <c r="E1959" s="9" t="s">
        <v>28</v>
      </c>
      <c r="F1959" s="10">
        <v>42090.337824074071</v>
      </c>
      <c r="G1959" s="9" t="s">
        <v>4</v>
      </c>
      <c r="H1959" s="9" t="s">
        <v>29</v>
      </c>
      <c r="I1959" s="10">
        <v>42093.958333333336</v>
      </c>
      <c r="J1959" s="11">
        <f ca="1">TODAY()</f>
        <v>42790</v>
      </c>
      <c r="K1959" s="12">
        <f>IF(I1959&lt;&gt;0,(I1959-F1959)-1,(J1959-F1959)-1)</f>
        <v>2.6205092592645087</v>
      </c>
      <c r="L1959" s="12" t="b">
        <f>IF(G1959="CAN",TRUE,FALSE)</f>
        <v>0</v>
      </c>
      <c r="M1959" s="13" t="b">
        <f>AND(G1959="CLOSE",K1959&lt;=28)</f>
        <v>1</v>
      </c>
      <c r="N1959" s="13" t="b">
        <f>AND(G1959="CLOSE",K1959&gt;28,K1959&lt;=56)</f>
        <v>0</v>
      </c>
      <c r="O1959" s="13" t="b">
        <f>AND(G1959="CLOSE",K1959&gt;56,K1959&lt;=84)</f>
        <v>0</v>
      </c>
      <c r="P1959" s="13" t="b">
        <f>AND(G1959="CLOSE",K1959&gt;84)</f>
        <v>0</v>
      </c>
      <c r="Q1959" s="13" t="b">
        <f>AND(G1959 = "INPRG",K1959&gt;84)</f>
        <v>0</v>
      </c>
      <c r="R1959" s="13" t="b">
        <f>AND(G1959 = "INPRG",K1959&gt;56,K1959&lt;=84)</f>
        <v>0</v>
      </c>
      <c r="S1959" s="13" t="b">
        <f>AND(G1959 = "INPRG",K1959&gt;28,K1959&lt;56)</f>
        <v>0</v>
      </c>
      <c r="T1959" s="13" t="b">
        <f>AND(G1959="INPRG",K1959&gt;=21,K1959&lt;28)</f>
        <v>0</v>
      </c>
      <c r="U1959" s="13" t="b">
        <f>AND(G1959="INPRG",K1959&gt;=14,K1959&lt;21)</f>
        <v>0</v>
      </c>
      <c r="V1959" s="13" t="b">
        <f>AND(G1959="INPRG",K1959&gt;=7,K1959&lt;14)</f>
        <v>0</v>
      </c>
      <c r="W1959" s="14" t="b">
        <f>AND(G1959="INPRG",K1959&lt;7)</f>
        <v>0</v>
      </c>
    </row>
    <row r="1960" spans="1:23" ht="15.75" x14ac:dyDescent="0.25">
      <c r="A1960" s="1" t="s">
        <v>3640</v>
      </c>
      <c r="B1960" s="2" t="s">
        <v>1</v>
      </c>
      <c r="C1960" s="2" t="s">
        <v>2</v>
      </c>
      <c r="D1960" s="2" t="s">
        <v>1862</v>
      </c>
      <c r="E1960" s="2" t="s">
        <v>32</v>
      </c>
      <c r="F1960" s="3">
        <v>42090.337835648148</v>
      </c>
      <c r="G1960" s="2" t="s">
        <v>4</v>
      </c>
      <c r="H1960" s="2" t="s">
        <v>33</v>
      </c>
      <c r="I1960" s="3">
        <v>42093.958333333336</v>
      </c>
      <c r="J1960" s="4">
        <f ca="1">TODAY()</f>
        <v>42790</v>
      </c>
      <c r="K1960" s="5">
        <f>IF(I1960&lt;&gt;0,(I1960-F1960)-1,(J1960-F1960)-1)</f>
        <v>2.6204976851877291</v>
      </c>
      <c r="L1960" s="5" t="b">
        <f>IF(G1960="CAN",TRUE,FALSE)</f>
        <v>0</v>
      </c>
      <c r="M1960" s="6" t="b">
        <f>AND(G1960="CLOSE",K1960&lt;=28)</f>
        <v>1</v>
      </c>
      <c r="N1960" s="6" t="b">
        <f>AND(G1960="CLOSE",K1960&gt;28,K1960&lt;=56)</f>
        <v>0</v>
      </c>
      <c r="O1960" s="6" t="b">
        <f>AND(G1960="CLOSE",K1960&gt;56,K1960&lt;=84)</f>
        <v>0</v>
      </c>
      <c r="P1960" s="6" t="b">
        <f>AND(G1960="CLOSE",K1960&gt;84)</f>
        <v>0</v>
      </c>
      <c r="Q1960" s="6" t="b">
        <f>AND(G1960 = "INPRG",K1960&gt;84)</f>
        <v>0</v>
      </c>
      <c r="R1960" s="6" t="b">
        <f>AND(G1960 = "INPRG",K1960&gt;56,K1960&lt;=84)</f>
        <v>0</v>
      </c>
      <c r="S1960" s="6" t="b">
        <f>AND(G1960 = "INPRG",K1960&gt;28,K1960&lt;56)</f>
        <v>0</v>
      </c>
      <c r="T1960" s="6" t="b">
        <f>AND(G1960="INPRG",K1960&gt;=21,K1960&lt;28)</f>
        <v>0</v>
      </c>
      <c r="U1960" s="6" t="b">
        <f>AND(G1960="INPRG",K1960&gt;=14,K1960&lt;21)</f>
        <v>0</v>
      </c>
      <c r="V1960" s="6" t="b">
        <f>AND(G1960="INPRG",K1960&gt;=7,K1960&lt;14)</f>
        <v>0</v>
      </c>
      <c r="W1960" s="7" t="b">
        <f>AND(G1960="INPRG",K1960&lt;7)</f>
        <v>0</v>
      </c>
    </row>
    <row r="1961" spans="1:23" ht="15.75" x14ac:dyDescent="0.25">
      <c r="A1961" s="8" t="s">
        <v>3641</v>
      </c>
      <c r="B1961" s="9" t="s">
        <v>1</v>
      </c>
      <c r="C1961" s="9" t="s">
        <v>21</v>
      </c>
      <c r="D1961" s="9" t="s">
        <v>240</v>
      </c>
      <c r="E1961" s="9"/>
      <c r="F1961" s="10">
        <v>42090.337858796294</v>
      </c>
      <c r="G1961" s="9" t="s">
        <v>4</v>
      </c>
      <c r="H1961" s="9" t="s">
        <v>23</v>
      </c>
      <c r="I1961" s="10">
        <v>42093.958333333336</v>
      </c>
      <c r="J1961" s="11">
        <f ca="1">TODAY()</f>
        <v>42790</v>
      </c>
      <c r="K1961" s="12">
        <f>IF(I1961&lt;&gt;0,(I1961-F1961)-1,(J1961-F1961)-1)</f>
        <v>2.6204745370414457</v>
      </c>
      <c r="L1961" s="12" t="b">
        <f>IF(G1961="CAN",TRUE,FALSE)</f>
        <v>0</v>
      </c>
      <c r="M1961" s="13" t="b">
        <f>AND(G1961="CLOSE",K1961&lt;=28)</f>
        <v>1</v>
      </c>
      <c r="N1961" s="13" t="b">
        <f>AND(G1961="CLOSE",K1961&gt;28,K1961&lt;=56)</f>
        <v>0</v>
      </c>
      <c r="O1961" s="13" t="b">
        <f>AND(G1961="CLOSE",K1961&gt;56,K1961&lt;=84)</f>
        <v>0</v>
      </c>
      <c r="P1961" s="13" t="b">
        <f>AND(G1961="CLOSE",K1961&gt;84)</f>
        <v>0</v>
      </c>
      <c r="Q1961" s="13" t="b">
        <f>AND(G1961 = "INPRG",K1961&gt;84)</f>
        <v>0</v>
      </c>
      <c r="R1961" s="13" t="b">
        <f>AND(G1961 = "INPRG",K1961&gt;56,K1961&lt;=84)</f>
        <v>0</v>
      </c>
      <c r="S1961" s="13" t="b">
        <f>AND(G1961 = "INPRG",K1961&gt;28,K1961&lt;56)</f>
        <v>0</v>
      </c>
      <c r="T1961" s="13" t="b">
        <f>AND(G1961="INPRG",K1961&gt;=21,K1961&lt;28)</f>
        <v>0</v>
      </c>
      <c r="U1961" s="13" t="b">
        <f>AND(G1961="INPRG",K1961&gt;=14,K1961&lt;21)</f>
        <v>0</v>
      </c>
      <c r="V1961" s="13" t="b">
        <f>AND(G1961="INPRG",K1961&gt;=7,K1961&lt;14)</f>
        <v>0</v>
      </c>
      <c r="W1961" s="14" t="b">
        <f>AND(G1961="INPRG",K1961&lt;7)</f>
        <v>0</v>
      </c>
    </row>
    <row r="1962" spans="1:23" ht="15.75" x14ac:dyDescent="0.25">
      <c r="A1962" s="1" t="s">
        <v>3642</v>
      </c>
      <c r="B1962" s="2" t="s">
        <v>1</v>
      </c>
      <c r="C1962" s="2" t="s">
        <v>2</v>
      </c>
      <c r="D1962" s="2" t="s">
        <v>242</v>
      </c>
      <c r="E1962" s="2"/>
      <c r="F1962" s="3">
        <v>42090.337881944448</v>
      </c>
      <c r="G1962" s="2" t="s">
        <v>4</v>
      </c>
      <c r="H1962" s="2" t="s">
        <v>23</v>
      </c>
      <c r="I1962" s="3">
        <v>42093.958333333336</v>
      </c>
      <c r="J1962" s="4">
        <f ca="1">TODAY()</f>
        <v>42790</v>
      </c>
      <c r="K1962" s="5">
        <f>IF(I1962&lt;&gt;0,(I1962-F1962)-1,(J1962-F1962)-1)</f>
        <v>2.6204513888878864</v>
      </c>
      <c r="L1962" s="5" t="b">
        <f>IF(G1962="CAN",TRUE,FALSE)</f>
        <v>0</v>
      </c>
      <c r="M1962" s="6" t="b">
        <f>AND(G1962="CLOSE",K1962&lt;=28)</f>
        <v>1</v>
      </c>
      <c r="N1962" s="6" t="b">
        <f>AND(G1962="CLOSE",K1962&gt;28,K1962&lt;=56)</f>
        <v>0</v>
      </c>
      <c r="O1962" s="6" t="b">
        <f>AND(G1962="CLOSE",K1962&gt;56,K1962&lt;=84)</f>
        <v>0</v>
      </c>
      <c r="P1962" s="6" t="b">
        <f>AND(G1962="CLOSE",K1962&gt;84)</f>
        <v>0</v>
      </c>
      <c r="Q1962" s="6" t="b">
        <f>AND(G1962 = "INPRG",K1962&gt;84)</f>
        <v>0</v>
      </c>
      <c r="R1962" s="6" t="b">
        <f>AND(G1962 = "INPRG",K1962&gt;56,K1962&lt;=84)</f>
        <v>0</v>
      </c>
      <c r="S1962" s="6" t="b">
        <f>AND(G1962 = "INPRG",K1962&gt;28,K1962&lt;56)</f>
        <v>0</v>
      </c>
      <c r="T1962" s="6" t="b">
        <f>AND(G1962="INPRG",K1962&gt;=21,K1962&lt;28)</f>
        <v>0</v>
      </c>
      <c r="U1962" s="6" t="b">
        <f>AND(G1962="INPRG",K1962&gt;=14,K1962&lt;21)</f>
        <v>0</v>
      </c>
      <c r="V1962" s="6" t="b">
        <f>AND(G1962="INPRG",K1962&gt;=7,K1962&lt;14)</f>
        <v>0</v>
      </c>
      <c r="W1962" s="7" t="b">
        <f>AND(G1962="INPRG",K1962&lt;7)</f>
        <v>0</v>
      </c>
    </row>
    <row r="1963" spans="1:23" ht="15.75" x14ac:dyDescent="0.25">
      <c r="A1963" s="8" t="s">
        <v>3643</v>
      </c>
      <c r="B1963" s="9" t="s">
        <v>1</v>
      </c>
      <c r="C1963" s="9" t="s">
        <v>21</v>
      </c>
      <c r="D1963" s="9" t="s">
        <v>244</v>
      </c>
      <c r="E1963" s="9"/>
      <c r="F1963" s="10">
        <v>42090.33792824074</v>
      </c>
      <c r="G1963" s="9" t="s">
        <v>4</v>
      </c>
      <c r="H1963" s="9" t="s">
        <v>23</v>
      </c>
      <c r="I1963" s="10">
        <v>42093.958333333336</v>
      </c>
      <c r="J1963" s="11">
        <f ca="1">TODAY()</f>
        <v>42790</v>
      </c>
      <c r="K1963" s="12">
        <f>IF(I1963&lt;&gt;0,(I1963-F1963)-1,(J1963-F1963)-1)</f>
        <v>2.6204050925953197</v>
      </c>
      <c r="L1963" s="12" t="b">
        <f>IF(G1963="CAN",TRUE,FALSE)</f>
        <v>0</v>
      </c>
      <c r="M1963" s="13" t="b">
        <f>AND(G1963="CLOSE",K1963&lt;=28)</f>
        <v>1</v>
      </c>
      <c r="N1963" s="13" t="b">
        <f>AND(G1963="CLOSE",K1963&gt;28,K1963&lt;=56)</f>
        <v>0</v>
      </c>
      <c r="O1963" s="13" t="b">
        <f>AND(G1963="CLOSE",K1963&gt;56,K1963&lt;=84)</f>
        <v>0</v>
      </c>
      <c r="P1963" s="13" t="b">
        <f>AND(G1963="CLOSE",K1963&gt;84)</f>
        <v>0</v>
      </c>
      <c r="Q1963" s="13" t="b">
        <f>AND(G1963 = "INPRG",K1963&gt;84)</f>
        <v>0</v>
      </c>
      <c r="R1963" s="13" t="b">
        <f>AND(G1963 = "INPRG",K1963&gt;56,K1963&lt;=84)</f>
        <v>0</v>
      </c>
      <c r="S1963" s="13" t="b">
        <f>AND(G1963 = "INPRG",K1963&gt;28,K1963&lt;56)</f>
        <v>0</v>
      </c>
      <c r="T1963" s="13" t="b">
        <f>AND(G1963="INPRG",K1963&gt;=21,K1963&lt;28)</f>
        <v>0</v>
      </c>
      <c r="U1963" s="13" t="b">
        <f>AND(G1963="INPRG",K1963&gt;=14,K1963&lt;21)</f>
        <v>0</v>
      </c>
      <c r="V1963" s="13" t="b">
        <f>AND(G1963="INPRG",K1963&gt;=7,K1963&lt;14)</f>
        <v>0</v>
      </c>
      <c r="W1963" s="14" t="b">
        <f>AND(G1963="INPRG",K1963&lt;7)</f>
        <v>0</v>
      </c>
    </row>
    <row r="1964" spans="1:23" ht="15.75" x14ac:dyDescent="0.25">
      <c r="A1964" s="1" t="s">
        <v>3644</v>
      </c>
      <c r="B1964" s="2" t="s">
        <v>1</v>
      </c>
      <c r="C1964" s="2" t="s">
        <v>21</v>
      </c>
      <c r="D1964" s="2" t="s">
        <v>246</v>
      </c>
      <c r="E1964" s="2"/>
      <c r="F1964" s="3">
        <v>42090.337962962964</v>
      </c>
      <c r="G1964" s="2" t="s">
        <v>4</v>
      </c>
      <c r="H1964" s="2" t="s">
        <v>23</v>
      </c>
      <c r="I1964" s="3">
        <v>42094.958333333336</v>
      </c>
      <c r="J1964" s="4">
        <f ca="1">TODAY()</f>
        <v>42790</v>
      </c>
      <c r="K1964" s="5">
        <f>IF(I1964&lt;&gt;0,(I1964-F1964)-1,(J1964-F1964)-1)</f>
        <v>3.6203703703722567</v>
      </c>
      <c r="L1964" s="5" t="b">
        <f>IF(G1964="CAN",TRUE,FALSE)</f>
        <v>0</v>
      </c>
      <c r="M1964" s="6" t="b">
        <f>AND(G1964="CLOSE",K1964&lt;=28)</f>
        <v>1</v>
      </c>
      <c r="N1964" s="6" t="b">
        <f>AND(G1964="CLOSE",K1964&gt;28,K1964&lt;=56)</f>
        <v>0</v>
      </c>
      <c r="O1964" s="6" t="b">
        <f>AND(G1964="CLOSE",K1964&gt;56,K1964&lt;=84)</f>
        <v>0</v>
      </c>
      <c r="P1964" s="6" t="b">
        <f>AND(G1964="CLOSE",K1964&gt;84)</f>
        <v>0</v>
      </c>
      <c r="Q1964" s="6" t="b">
        <f>AND(G1964 = "INPRG",K1964&gt;84)</f>
        <v>0</v>
      </c>
      <c r="R1964" s="6" t="b">
        <f>AND(G1964 = "INPRG",K1964&gt;56,K1964&lt;=84)</f>
        <v>0</v>
      </c>
      <c r="S1964" s="6" t="b">
        <f>AND(G1964 = "INPRG",K1964&gt;28,K1964&lt;56)</f>
        <v>0</v>
      </c>
      <c r="T1964" s="6" t="b">
        <f>AND(G1964="INPRG",K1964&gt;=21,K1964&lt;28)</f>
        <v>0</v>
      </c>
      <c r="U1964" s="6" t="b">
        <f>AND(G1964="INPRG",K1964&gt;=14,K1964&lt;21)</f>
        <v>0</v>
      </c>
      <c r="V1964" s="6" t="b">
        <f>AND(G1964="INPRG",K1964&gt;=7,K1964&lt;14)</f>
        <v>0</v>
      </c>
      <c r="W1964" s="7" t="b">
        <f>AND(G1964="INPRG",K1964&lt;7)</f>
        <v>0</v>
      </c>
    </row>
    <row r="1965" spans="1:23" ht="15.75" x14ac:dyDescent="0.25">
      <c r="A1965" s="8" t="s">
        <v>3645</v>
      </c>
      <c r="B1965" s="9" t="s">
        <v>1</v>
      </c>
      <c r="C1965" s="9" t="s">
        <v>21</v>
      </c>
      <c r="D1965" s="9" t="s">
        <v>248</v>
      </c>
      <c r="E1965" s="9"/>
      <c r="F1965" s="10">
        <v>42090.338009259256</v>
      </c>
      <c r="G1965" s="9" t="s">
        <v>4</v>
      </c>
      <c r="H1965" s="9" t="s">
        <v>23</v>
      </c>
      <c r="I1965" s="10">
        <v>42095.958333333336</v>
      </c>
      <c r="J1965" s="11">
        <f ca="1">TODAY()</f>
        <v>42790</v>
      </c>
      <c r="K1965" s="12">
        <f>IF(I1965&lt;&gt;0,(I1965-F1965)-1,(J1965-F1965)-1)</f>
        <v>4.62032407407969</v>
      </c>
      <c r="L1965" s="12" t="b">
        <f>IF(G1965="CAN",TRUE,FALSE)</f>
        <v>0</v>
      </c>
      <c r="M1965" s="13" t="b">
        <f>AND(G1965="CLOSE",K1965&lt;=28)</f>
        <v>1</v>
      </c>
      <c r="N1965" s="13" t="b">
        <f>AND(G1965="CLOSE",K1965&gt;28,K1965&lt;=56)</f>
        <v>0</v>
      </c>
      <c r="O1965" s="13" t="b">
        <f>AND(G1965="CLOSE",K1965&gt;56,K1965&lt;=84)</f>
        <v>0</v>
      </c>
      <c r="P1965" s="13" t="b">
        <f>AND(G1965="CLOSE",K1965&gt;84)</f>
        <v>0</v>
      </c>
      <c r="Q1965" s="13" t="b">
        <f>AND(G1965 = "INPRG",K1965&gt;84)</f>
        <v>0</v>
      </c>
      <c r="R1965" s="13" t="b">
        <f>AND(G1965 = "INPRG",K1965&gt;56,K1965&lt;=84)</f>
        <v>0</v>
      </c>
      <c r="S1965" s="13" t="b">
        <f>AND(G1965 = "INPRG",K1965&gt;28,K1965&lt;56)</f>
        <v>0</v>
      </c>
      <c r="T1965" s="13" t="b">
        <f>AND(G1965="INPRG",K1965&gt;=21,K1965&lt;28)</f>
        <v>0</v>
      </c>
      <c r="U1965" s="13" t="b">
        <f>AND(G1965="INPRG",K1965&gt;=14,K1965&lt;21)</f>
        <v>0</v>
      </c>
      <c r="V1965" s="13" t="b">
        <f>AND(G1965="INPRG",K1965&gt;=7,K1965&lt;14)</f>
        <v>0</v>
      </c>
      <c r="W1965" s="14" t="b">
        <f>AND(G1965="INPRG",K1965&lt;7)</f>
        <v>0</v>
      </c>
    </row>
    <row r="1966" spans="1:23" ht="15.75" x14ac:dyDescent="0.25">
      <c r="A1966" s="1" t="s">
        <v>3646</v>
      </c>
      <c r="B1966" s="2" t="s">
        <v>1</v>
      </c>
      <c r="C1966" s="2" t="s">
        <v>21</v>
      </c>
      <c r="D1966" s="2" t="s">
        <v>250</v>
      </c>
      <c r="E1966" s="2"/>
      <c r="F1966" s="3">
        <v>42090.338043981479</v>
      </c>
      <c r="G1966" s="2" t="s">
        <v>4</v>
      </c>
      <c r="H1966" s="2" t="s">
        <v>23</v>
      </c>
      <c r="I1966" s="3">
        <v>42096.958333333336</v>
      </c>
      <c r="J1966" s="4">
        <f ca="1">TODAY()</f>
        <v>42790</v>
      </c>
      <c r="K1966" s="5">
        <f>IF(I1966&lt;&gt;0,(I1966-F1966)-1,(J1966-F1966)-1)</f>
        <v>5.620289351856627</v>
      </c>
      <c r="L1966" s="5" t="b">
        <f>IF(G1966="CAN",TRUE,FALSE)</f>
        <v>0</v>
      </c>
      <c r="M1966" s="6" t="b">
        <f>AND(G1966="CLOSE",K1966&lt;=28)</f>
        <v>1</v>
      </c>
      <c r="N1966" s="6" t="b">
        <f>AND(G1966="CLOSE",K1966&gt;28,K1966&lt;=56)</f>
        <v>0</v>
      </c>
      <c r="O1966" s="6" t="b">
        <f>AND(G1966="CLOSE",K1966&gt;56,K1966&lt;=84)</f>
        <v>0</v>
      </c>
      <c r="P1966" s="6" t="b">
        <f>AND(G1966="CLOSE",K1966&gt;84)</f>
        <v>0</v>
      </c>
      <c r="Q1966" s="6" t="b">
        <f>AND(G1966 = "INPRG",K1966&gt;84)</f>
        <v>0</v>
      </c>
      <c r="R1966" s="6" t="b">
        <f>AND(G1966 = "INPRG",K1966&gt;56,K1966&lt;=84)</f>
        <v>0</v>
      </c>
      <c r="S1966" s="6" t="b">
        <f>AND(G1966 = "INPRG",K1966&gt;28,K1966&lt;56)</f>
        <v>0</v>
      </c>
      <c r="T1966" s="6" t="b">
        <f>AND(G1966="INPRG",K1966&gt;=21,K1966&lt;28)</f>
        <v>0</v>
      </c>
      <c r="U1966" s="6" t="b">
        <f>AND(G1966="INPRG",K1966&gt;=14,K1966&lt;21)</f>
        <v>0</v>
      </c>
      <c r="V1966" s="6" t="b">
        <f>AND(G1966="INPRG",K1966&gt;=7,K1966&lt;14)</f>
        <v>0</v>
      </c>
      <c r="W1966" s="7" t="b">
        <f>AND(G1966="INPRG",K1966&lt;7)</f>
        <v>0</v>
      </c>
    </row>
    <row r="1967" spans="1:23" ht="15.75" x14ac:dyDescent="0.25">
      <c r="A1967" s="8" t="s">
        <v>3647</v>
      </c>
      <c r="B1967" s="9" t="s">
        <v>1</v>
      </c>
      <c r="C1967" s="9" t="s">
        <v>21</v>
      </c>
      <c r="D1967" s="9" t="s">
        <v>252</v>
      </c>
      <c r="E1967" s="9"/>
      <c r="F1967" s="10">
        <v>42090.338101851848</v>
      </c>
      <c r="G1967" s="9" t="s">
        <v>442</v>
      </c>
      <c r="H1967" s="9" t="s">
        <v>23</v>
      </c>
      <c r="I1967" s="10"/>
      <c r="J1967" s="11">
        <f ca="1">TODAY()</f>
        <v>42790</v>
      </c>
      <c r="K1967" s="12">
        <f ca="1">IF(I1967&lt;&gt;0,(I1967-F1967)-1,(J1967-F1967)-1)</f>
        <v>698.66189814815152</v>
      </c>
      <c r="L1967" s="12" t="b">
        <f>IF(G1967="CAN",TRUE,FALSE)</f>
        <v>1</v>
      </c>
      <c r="M1967" s="9" t="b">
        <f ca="1">AND(G1967="CLOSE",K1967&lt;=28)</f>
        <v>0</v>
      </c>
      <c r="N1967" s="9" t="b">
        <f ca="1">AND(G1967="CLOSE",K1967&gt;28,K1967&lt;=56)</f>
        <v>0</v>
      </c>
      <c r="O1967" s="9" t="b">
        <f ca="1">AND(G1967="CLOSE",K1967&gt;56,K1967&lt;=84)</f>
        <v>0</v>
      </c>
      <c r="P1967" s="9" t="b">
        <f ca="1">AND(G1967="CLOSE",K1967&gt;84)</f>
        <v>0</v>
      </c>
      <c r="Q1967" s="9" t="b">
        <f ca="1">AND(G1967 = "INPRG",K1967&gt;84)</f>
        <v>0</v>
      </c>
      <c r="R1967" s="9" t="b">
        <f ca="1">AND(G1967 = "INPRG",K1967&gt;56,K1967&lt;=84)</f>
        <v>0</v>
      </c>
      <c r="S1967" s="9" t="b">
        <f ca="1">AND(G1967 = "INPRG",K1967&gt;28,K1967&lt;56)</f>
        <v>0</v>
      </c>
      <c r="T1967" s="13" t="b">
        <f ca="1">AND(G1967="INPRG",K1967&gt;=21,K1967&lt;28)</f>
        <v>0</v>
      </c>
      <c r="U1967" s="13" t="b">
        <f ca="1">AND(G1967="INPRG",K1967&gt;=14,K1967&lt;21)</f>
        <v>0</v>
      </c>
      <c r="V1967" s="13" t="b">
        <f ca="1">AND(G1967="INPRG",K1967&gt;=7,K1967&lt;14)</f>
        <v>0</v>
      </c>
      <c r="W1967" s="14" t="b">
        <f ca="1">AND(G1967="INPRG",K1967&lt;7)</f>
        <v>0</v>
      </c>
    </row>
    <row r="1968" spans="1:23" ht="15.75" x14ac:dyDescent="0.25">
      <c r="A1968" s="1" t="s">
        <v>3648</v>
      </c>
      <c r="B1968" s="2" t="s">
        <v>1</v>
      </c>
      <c r="C1968" s="2" t="s">
        <v>2</v>
      </c>
      <c r="D1968" s="2" t="s">
        <v>1871</v>
      </c>
      <c r="E1968" s="2" t="s">
        <v>260</v>
      </c>
      <c r="F1968" s="3">
        <v>42090.338136574072</v>
      </c>
      <c r="G1968" s="2" t="s">
        <v>4</v>
      </c>
      <c r="H1968" s="2" t="s">
        <v>19</v>
      </c>
      <c r="I1968" s="3">
        <v>42133.958333333336</v>
      </c>
      <c r="J1968" s="4">
        <f ca="1">TODAY()</f>
        <v>42790</v>
      </c>
      <c r="K1968" s="5">
        <f>IF(I1968&lt;&gt;0,(I1968-F1968)-1,(J1968-F1968)-1)</f>
        <v>42.620196759264218</v>
      </c>
      <c r="L1968" s="5" t="b">
        <f>IF(G1968="CAN",TRUE,FALSE)</f>
        <v>0</v>
      </c>
      <c r="M1968" s="6" t="b">
        <f>AND(G1968="CLOSE",K1968&lt;=28)</f>
        <v>0</v>
      </c>
      <c r="N1968" s="6" t="b">
        <f>AND(G1968="CLOSE",K1968&gt;28,K1968&lt;=56)</f>
        <v>1</v>
      </c>
      <c r="O1968" s="6" t="b">
        <f>AND(G1968="CLOSE",K1968&gt;56,K1968&lt;=84)</f>
        <v>0</v>
      </c>
      <c r="P1968" s="6" t="b">
        <f>AND(G1968="CLOSE",K1968&gt;84)</f>
        <v>0</v>
      </c>
      <c r="Q1968" s="6" t="b">
        <f>AND(G1968 = "INPRG",K1968&gt;84)</f>
        <v>0</v>
      </c>
      <c r="R1968" s="6" t="b">
        <f>AND(G1968 = "INPRG",K1968&gt;56,K1968&lt;=84)</f>
        <v>0</v>
      </c>
      <c r="S1968" s="6" t="b">
        <f>AND(G1968 = "INPRG",K1968&gt;28,K1968&lt;56)</f>
        <v>0</v>
      </c>
      <c r="T1968" s="6" t="b">
        <f>AND(G1968="INPRG",K1968&gt;=21,K1968&lt;28)</f>
        <v>0</v>
      </c>
      <c r="U1968" s="6" t="b">
        <f>AND(G1968="INPRG",K1968&gt;=14,K1968&lt;21)</f>
        <v>0</v>
      </c>
      <c r="V1968" s="6" t="b">
        <f>AND(G1968="INPRG",K1968&gt;=7,K1968&lt;14)</f>
        <v>0</v>
      </c>
      <c r="W1968" s="7" t="b">
        <f>AND(G1968="INPRG",K1968&lt;7)</f>
        <v>0</v>
      </c>
    </row>
    <row r="1969" spans="1:23" ht="15.75" x14ac:dyDescent="0.25">
      <c r="A1969" s="8" t="s">
        <v>3649</v>
      </c>
      <c r="B1969" s="9" t="s">
        <v>1</v>
      </c>
      <c r="C1969" s="9" t="s">
        <v>21</v>
      </c>
      <c r="D1969" s="9" t="s">
        <v>256</v>
      </c>
      <c r="E1969" s="9" t="s">
        <v>257</v>
      </c>
      <c r="F1969" s="10">
        <v>42090.338159722225</v>
      </c>
      <c r="G1969" s="9" t="s">
        <v>4</v>
      </c>
      <c r="H1969" s="9" t="s">
        <v>19</v>
      </c>
      <c r="I1969" s="10">
        <v>42096.958333333336</v>
      </c>
      <c r="J1969" s="11">
        <f ca="1">TODAY()</f>
        <v>42790</v>
      </c>
      <c r="K1969" s="12">
        <f>IF(I1969&lt;&gt;0,(I1969-F1969)-1,(J1969-F1969)-1)</f>
        <v>5.6201736111106584</v>
      </c>
      <c r="L1969" s="12" t="b">
        <f>IF(G1969="CAN",TRUE,FALSE)</f>
        <v>0</v>
      </c>
      <c r="M1969" s="13" t="b">
        <f>AND(G1969="CLOSE",K1969&lt;=28)</f>
        <v>1</v>
      </c>
      <c r="N1969" s="13" t="b">
        <f>AND(G1969="CLOSE",K1969&gt;28,K1969&lt;=56)</f>
        <v>0</v>
      </c>
      <c r="O1969" s="13" t="b">
        <f>AND(G1969="CLOSE",K1969&gt;56,K1969&lt;=84)</f>
        <v>0</v>
      </c>
      <c r="P1969" s="13" t="b">
        <f>AND(G1969="CLOSE",K1969&gt;84)</f>
        <v>0</v>
      </c>
      <c r="Q1969" s="13" t="b">
        <f>AND(G1969 = "INPRG",K1969&gt;84)</f>
        <v>0</v>
      </c>
      <c r="R1969" s="13" t="b">
        <f>AND(G1969 = "INPRG",K1969&gt;56,K1969&lt;=84)</f>
        <v>0</v>
      </c>
      <c r="S1969" s="13" t="b">
        <f>AND(G1969 = "INPRG",K1969&gt;28,K1969&lt;56)</f>
        <v>0</v>
      </c>
      <c r="T1969" s="13" t="b">
        <f>AND(G1969="INPRG",K1969&gt;=21,K1969&lt;28)</f>
        <v>0</v>
      </c>
      <c r="U1969" s="13" t="b">
        <f>AND(G1969="INPRG",K1969&gt;=14,K1969&lt;21)</f>
        <v>0</v>
      </c>
      <c r="V1969" s="13" t="b">
        <f>AND(G1969="INPRG",K1969&gt;=7,K1969&lt;14)</f>
        <v>0</v>
      </c>
      <c r="W1969" s="14" t="b">
        <f>AND(G1969="INPRG",K1969&lt;7)</f>
        <v>0</v>
      </c>
    </row>
    <row r="1970" spans="1:23" ht="15.75" x14ac:dyDescent="0.25">
      <c r="A1970" s="1" t="s">
        <v>3650</v>
      </c>
      <c r="B1970" s="2" t="s">
        <v>1</v>
      </c>
      <c r="C1970" s="2" t="s">
        <v>2</v>
      </c>
      <c r="D1970" s="2" t="s">
        <v>262</v>
      </c>
      <c r="E1970" s="2" t="s">
        <v>263</v>
      </c>
      <c r="F1970" s="3">
        <v>42090.338182870371</v>
      </c>
      <c r="G1970" s="2" t="s">
        <v>4</v>
      </c>
      <c r="H1970" s="2" t="s">
        <v>19</v>
      </c>
      <c r="I1970" s="3">
        <v>42093.958333333336</v>
      </c>
      <c r="J1970" s="4">
        <f ca="1">TODAY()</f>
        <v>42790</v>
      </c>
      <c r="K1970" s="5">
        <f>IF(I1970&lt;&gt;0,(I1970-F1970)-1,(J1970-F1970)-1)</f>
        <v>2.620150462964375</v>
      </c>
      <c r="L1970" s="5" t="b">
        <f>IF(G1970="CAN",TRUE,FALSE)</f>
        <v>0</v>
      </c>
      <c r="M1970" s="6" t="b">
        <f>AND(G1970="CLOSE",K1970&lt;=28)</f>
        <v>1</v>
      </c>
      <c r="N1970" s="6" t="b">
        <f>AND(G1970="CLOSE",K1970&gt;28,K1970&lt;=56)</f>
        <v>0</v>
      </c>
      <c r="O1970" s="6" t="b">
        <f>AND(G1970="CLOSE",K1970&gt;56,K1970&lt;=84)</f>
        <v>0</v>
      </c>
      <c r="P1970" s="6" t="b">
        <f>AND(G1970="CLOSE",K1970&gt;84)</f>
        <v>0</v>
      </c>
      <c r="Q1970" s="6" t="b">
        <f>AND(G1970 = "INPRG",K1970&gt;84)</f>
        <v>0</v>
      </c>
      <c r="R1970" s="6" t="b">
        <f>AND(G1970 = "INPRG",K1970&gt;56,K1970&lt;=84)</f>
        <v>0</v>
      </c>
      <c r="S1970" s="6" t="b">
        <f>AND(G1970 = "INPRG",K1970&gt;28,K1970&lt;56)</f>
        <v>0</v>
      </c>
      <c r="T1970" s="6" t="b">
        <f>AND(G1970="INPRG",K1970&gt;=21,K1970&lt;28)</f>
        <v>0</v>
      </c>
      <c r="U1970" s="6" t="b">
        <f>AND(G1970="INPRG",K1970&gt;=14,K1970&lt;21)</f>
        <v>0</v>
      </c>
      <c r="V1970" s="6" t="b">
        <f>AND(G1970="INPRG",K1970&gt;=7,K1970&lt;14)</f>
        <v>0</v>
      </c>
      <c r="W1970" s="7" t="b">
        <f>AND(G1970="INPRG",K1970&lt;7)</f>
        <v>0</v>
      </c>
    </row>
    <row r="1971" spans="1:23" ht="15.75" x14ac:dyDescent="0.25">
      <c r="A1971" s="8" t="s">
        <v>3651</v>
      </c>
      <c r="B1971" s="9" t="s">
        <v>1</v>
      </c>
      <c r="C1971" s="9" t="s">
        <v>2</v>
      </c>
      <c r="D1971" s="9" t="s">
        <v>265</v>
      </c>
      <c r="E1971" s="9" t="s">
        <v>266</v>
      </c>
      <c r="F1971" s="10">
        <v>42090.338194444441</v>
      </c>
      <c r="G1971" s="9" t="s">
        <v>4</v>
      </c>
      <c r="H1971" s="9" t="s">
        <v>19</v>
      </c>
      <c r="I1971" s="10">
        <v>42093.958333333336</v>
      </c>
      <c r="J1971" s="11">
        <f ca="1">TODAY()</f>
        <v>42790</v>
      </c>
      <c r="K1971" s="12">
        <f>IF(I1971&lt;&gt;0,(I1971-F1971)-1,(J1971-F1971)-1)</f>
        <v>2.6201388888948713</v>
      </c>
      <c r="L1971" s="12" t="b">
        <f>IF(G1971="CAN",TRUE,FALSE)</f>
        <v>0</v>
      </c>
      <c r="M1971" s="13" t="b">
        <f>AND(G1971="CLOSE",K1971&lt;=28)</f>
        <v>1</v>
      </c>
      <c r="N1971" s="13" t="b">
        <f>AND(G1971="CLOSE",K1971&gt;28,K1971&lt;=56)</f>
        <v>0</v>
      </c>
      <c r="O1971" s="13" t="b">
        <f>AND(G1971="CLOSE",K1971&gt;56,K1971&lt;=84)</f>
        <v>0</v>
      </c>
      <c r="P1971" s="13" t="b">
        <f>AND(G1971="CLOSE",K1971&gt;84)</f>
        <v>0</v>
      </c>
      <c r="Q1971" s="13" t="b">
        <f>AND(G1971 = "INPRG",K1971&gt;84)</f>
        <v>0</v>
      </c>
      <c r="R1971" s="13" t="b">
        <f>AND(G1971 = "INPRG",K1971&gt;56,K1971&lt;=84)</f>
        <v>0</v>
      </c>
      <c r="S1971" s="13" t="b">
        <f>AND(G1971 = "INPRG",K1971&gt;28,K1971&lt;56)</f>
        <v>0</v>
      </c>
      <c r="T1971" s="13" t="b">
        <f>AND(G1971="INPRG",K1971&gt;=21,K1971&lt;28)</f>
        <v>0</v>
      </c>
      <c r="U1971" s="13" t="b">
        <f>AND(G1971="INPRG",K1971&gt;=14,K1971&lt;21)</f>
        <v>0</v>
      </c>
      <c r="V1971" s="13" t="b">
        <f>AND(G1971="INPRG",K1971&gt;=7,K1971&lt;14)</f>
        <v>0</v>
      </c>
      <c r="W1971" s="14" t="b">
        <f>AND(G1971="INPRG",K1971&lt;7)</f>
        <v>0</v>
      </c>
    </row>
    <row r="1972" spans="1:23" ht="15.75" x14ac:dyDescent="0.25">
      <c r="A1972" s="1" t="s">
        <v>3652</v>
      </c>
      <c r="B1972" s="2" t="s">
        <v>1</v>
      </c>
      <c r="C1972" s="2" t="s">
        <v>21</v>
      </c>
      <c r="D1972" s="2" t="s">
        <v>268</v>
      </c>
      <c r="E1972" s="2" t="s">
        <v>266</v>
      </c>
      <c r="F1972" s="3">
        <v>42090.338229166664</v>
      </c>
      <c r="G1972" s="2" t="s">
        <v>4</v>
      </c>
      <c r="H1972" s="2" t="s">
        <v>19</v>
      </c>
      <c r="I1972" s="3">
        <v>42093.958333333336</v>
      </c>
      <c r="J1972" s="4">
        <f ca="1">TODAY()</f>
        <v>42790</v>
      </c>
      <c r="K1972" s="5">
        <f>IF(I1972&lt;&gt;0,(I1972-F1972)-1,(J1972-F1972)-1)</f>
        <v>2.6201041666718083</v>
      </c>
      <c r="L1972" s="5" t="b">
        <f>IF(G1972="CAN",TRUE,FALSE)</f>
        <v>0</v>
      </c>
      <c r="M1972" s="6" t="b">
        <f>AND(G1972="CLOSE",K1972&lt;=28)</f>
        <v>1</v>
      </c>
      <c r="N1972" s="6" t="b">
        <f>AND(G1972="CLOSE",K1972&gt;28,K1972&lt;=56)</f>
        <v>0</v>
      </c>
      <c r="O1972" s="6" t="b">
        <f>AND(G1972="CLOSE",K1972&gt;56,K1972&lt;=84)</f>
        <v>0</v>
      </c>
      <c r="P1972" s="6" t="b">
        <f>AND(G1972="CLOSE",K1972&gt;84)</f>
        <v>0</v>
      </c>
      <c r="Q1972" s="6" t="b">
        <f>AND(G1972 = "INPRG",K1972&gt;84)</f>
        <v>0</v>
      </c>
      <c r="R1972" s="6" t="b">
        <f>AND(G1972 = "INPRG",K1972&gt;56,K1972&lt;=84)</f>
        <v>0</v>
      </c>
      <c r="S1972" s="6" t="b">
        <f>AND(G1972 = "INPRG",K1972&gt;28,K1972&lt;56)</f>
        <v>0</v>
      </c>
      <c r="T1972" s="6" t="b">
        <f>AND(G1972="INPRG",K1972&gt;=21,K1972&lt;28)</f>
        <v>0</v>
      </c>
      <c r="U1972" s="6" t="b">
        <f>AND(G1972="INPRG",K1972&gt;=14,K1972&lt;21)</f>
        <v>0</v>
      </c>
      <c r="V1972" s="6" t="b">
        <f>AND(G1972="INPRG",K1972&gt;=7,K1972&lt;14)</f>
        <v>0</v>
      </c>
      <c r="W1972" s="7" t="b">
        <f>AND(G1972="INPRG",K1972&lt;7)</f>
        <v>0</v>
      </c>
    </row>
    <row r="1973" spans="1:23" ht="15.75" x14ac:dyDescent="0.25">
      <c r="A1973" s="8" t="s">
        <v>3653</v>
      </c>
      <c r="B1973" s="9" t="s">
        <v>1</v>
      </c>
      <c r="C1973" s="9" t="s">
        <v>21</v>
      </c>
      <c r="D1973" s="9" t="s">
        <v>270</v>
      </c>
      <c r="E1973" s="9" t="s">
        <v>263</v>
      </c>
      <c r="F1973" s="10">
        <v>42090.338240740741</v>
      </c>
      <c r="G1973" s="9" t="s">
        <v>4</v>
      </c>
      <c r="H1973" s="9" t="s">
        <v>19</v>
      </c>
      <c r="I1973" s="10">
        <v>42116.958333333336</v>
      </c>
      <c r="J1973" s="11">
        <f ca="1">TODAY()</f>
        <v>42790</v>
      </c>
      <c r="K1973" s="12">
        <f>IF(I1973&lt;&gt;0,(I1973-F1973)-1,(J1973-F1973)-1)</f>
        <v>25.620092592595029</v>
      </c>
      <c r="L1973" s="12" t="b">
        <f>IF(G1973="CAN",TRUE,FALSE)</f>
        <v>0</v>
      </c>
      <c r="M1973" s="13" t="b">
        <f>AND(G1973="CLOSE",K1973&lt;=28)</f>
        <v>1</v>
      </c>
      <c r="N1973" s="13" t="b">
        <f>AND(G1973="CLOSE",K1973&gt;28,K1973&lt;=56)</f>
        <v>0</v>
      </c>
      <c r="O1973" s="13" t="b">
        <f>AND(G1973="CLOSE",K1973&gt;56,K1973&lt;=84)</f>
        <v>0</v>
      </c>
      <c r="P1973" s="13" t="b">
        <f>AND(G1973="CLOSE",K1973&gt;84)</f>
        <v>0</v>
      </c>
      <c r="Q1973" s="13" t="b">
        <f>AND(G1973 = "INPRG",K1973&gt;84)</f>
        <v>0</v>
      </c>
      <c r="R1973" s="13" t="b">
        <f>AND(G1973 = "INPRG",K1973&gt;56,K1973&lt;=84)</f>
        <v>0</v>
      </c>
      <c r="S1973" s="13" t="b">
        <f>AND(G1973 = "INPRG",K1973&gt;28,K1973&lt;56)</f>
        <v>0</v>
      </c>
      <c r="T1973" s="13" t="b">
        <f>AND(G1973="INPRG",K1973&gt;=21,K1973&lt;28)</f>
        <v>0</v>
      </c>
      <c r="U1973" s="13" t="b">
        <f>AND(G1973="INPRG",K1973&gt;=14,K1973&lt;21)</f>
        <v>0</v>
      </c>
      <c r="V1973" s="13" t="b">
        <f>AND(G1973="INPRG",K1973&gt;=7,K1973&lt;14)</f>
        <v>0</v>
      </c>
      <c r="W1973" s="14" t="b">
        <f>AND(G1973="INPRG",K1973&lt;7)</f>
        <v>0</v>
      </c>
    </row>
    <row r="1974" spans="1:23" ht="15.75" x14ac:dyDescent="0.25">
      <c r="A1974" s="1" t="s">
        <v>3654</v>
      </c>
      <c r="B1974" s="2" t="s">
        <v>1</v>
      </c>
      <c r="C1974" s="2" t="s">
        <v>21</v>
      </c>
      <c r="D1974" s="2" t="s">
        <v>3655</v>
      </c>
      <c r="E1974" s="2" t="s">
        <v>3656</v>
      </c>
      <c r="F1974" s="3">
        <v>42090.33829861111</v>
      </c>
      <c r="G1974" s="2" t="s">
        <v>4</v>
      </c>
      <c r="H1974" s="2" t="s">
        <v>238</v>
      </c>
      <c r="I1974" s="3">
        <v>42093.958333333336</v>
      </c>
      <c r="J1974" s="4">
        <f ca="1">TODAY()</f>
        <v>42790</v>
      </c>
      <c r="K1974" s="5">
        <f>IF(I1974&lt;&gt;0,(I1974-F1974)-1,(J1974-F1974)-1)</f>
        <v>2.6200347222256823</v>
      </c>
      <c r="L1974" s="5" t="b">
        <f>IF(G1974="CAN",TRUE,FALSE)</f>
        <v>0</v>
      </c>
      <c r="M1974" s="6" t="b">
        <f>AND(G1974="CLOSE",K1974&lt;=28)</f>
        <v>1</v>
      </c>
      <c r="N1974" s="6" t="b">
        <f>AND(G1974="CLOSE",K1974&gt;28,K1974&lt;=56)</f>
        <v>0</v>
      </c>
      <c r="O1974" s="6" t="b">
        <f>AND(G1974="CLOSE",K1974&gt;56,K1974&lt;=84)</f>
        <v>0</v>
      </c>
      <c r="P1974" s="6" t="b">
        <f>AND(G1974="CLOSE",K1974&gt;84)</f>
        <v>0</v>
      </c>
      <c r="Q1974" s="6" t="b">
        <f>AND(G1974 = "INPRG",K1974&gt;84)</f>
        <v>0</v>
      </c>
      <c r="R1974" s="6" t="b">
        <f>AND(G1974 = "INPRG",K1974&gt;56,K1974&lt;=84)</f>
        <v>0</v>
      </c>
      <c r="S1974" s="6" t="b">
        <f>AND(G1974 = "INPRG",K1974&gt;28,K1974&lt;56)</f>
        <v>0</v>
      </c>
      <c r="T1974" s="6" t="b">
        <f>AND(G1974="INPRG",K1974&gt;=21,K1974&lt;28)</f>
        <v>0</v>
      </c>
      <c r="U1974" s="6" t="b">
        <f>AND(G1974="INPRG",K1974&gt;=14,K1974&lt;21)</f>
        <v>0</v>
      </c>
      <c r="V1974" s="6" t="b">
        <f>AND(G1974="INPRG",K1974&gt;=7,K1974&lt;14)</f>
        <v>0</v>
      </c>
      <c r="W1974" s="7" t="b">
        <f>AND(G1974="INPRG",K1974&lt;7)</f>
        <v>0</v>
      </c>
    </row>
    <row r="1975" spans="1:23" ht="15.75" x14ac:dyDescent="0.25">
      <c r="A1975" s="8" t="s">
        <v>3657</v>
      </c>
      <c r="B1975" s="9" t="s">
        <v>1</v>
      </c>
      <c r="C1975" s="9" t="s">
        <v>21</v>
      </c>
      <c r="D1975" s="9" t="s">
        <v>3658</v>
      </c>
      <c r="E1975" s="9" t="s">
        <v>3659</v>
      </c>
      <c r="F1975" s="10">
        <v>42090.338321759256</v>
      </c>
      <c r="G1975" s="9" t="s">
        <v>4</v>
      </c>
      <c r="H1975" s="9" t="s">
        <v>238</v>
      </c>
      <c r="I1975" s="10">
        <v>42093.958333333336</v>
      </c>
      <c r="J1975" s="11">
        <f ca="1">TODAY()</f>
        <v>42790</v>
      </c>
      <c r="K1975" s="12">
        <f>IF(I1975&lt;&gt;0,(I1975-F1975)-1,(J1975-F1975)-1)</f>
        <v>2.620011574079399</v>
      </c>
      <c r="L1975" s="12" t="b">
        <f>IF(G1975="CAN",TRUE,FALSE)</f>
        <v>0</v>
      </c>
      <c r="M1975" s="13" t="b">
        <f>AND(G1975="CLOSE",K1975&lt;=28)</f>
        <v>1</v>
      </c>
      <c r="N1975" s="13" t="b">
        <f>AND(G1975="CLOSE",K1975&gt;28,K1975&lt;=56)</f>
        <v>0</v>
      </c>
      <c r="O1975" s="13" t="b">
        <f>AND(G1975="CLOSE",K1975&gt;56,K1975&lt;=84)</f>
        <v>0</v>
      </c>
      <c r="P1975" s="13" t="b">
        <f>AND(G1975="CLOSE",K1975&gt;84)</f>
        <v>0</v>
      </c>
      <c r="Q1975" s="13" t="b">
        <f>AND(G1975 = "INPRG",K1975&gt;84)</f>
        <v>0</v>
      </c>
      <c r="R1975" s="13" t="b">
        <f>AND(G1975 = "INPRG",K1975&gt;56,K1975&lt;=84)</f>
        <v>0</v>
      </c>
      <c r="S1975" s="13" t="b">
        <f>AND(G1975 = "INPRG",K1975&gt;28,K1975&lt;56)</f>
        <v>0</v>
      </c>
      <c r="T1975" s="13" t="b">
        <f>AND(G1975="INPRG",K1975&gt;=21,K1975&lt;28)</f>
        <v>0</v>
      </c>
      <c r="U1975" s="13" t="b">
        <f>AND(G1975="INPRG",K1975&gt;=14,K1975&lt;21)</f>
        <v>0</v>
      </c>
      <c r="V1975" s="13" t="b">
        <f>AND(G1975="INPRG",K1975&gt;=7,K1975&lt;14)</f>
        <v>0</v>
      </c>
      <c r="W1975" s="14" t="b">
        <f>AND(G1975="INPRG",K1975&lt;7)</f>
        <v>0</v>
      </c>
    </row>
    <row r="1976" spans="1:23" ht="15.75" x14ac:dyDescent="0.25">
      <c r="A1976" s="1" t="s">
        <v>3660</v>
      </c>
      <c r="B1976" s="2" t="s">
        <v>1</v>
      </c>
      <c r="C1976" s="2" t="s">
        <v>21</v>
      </c>
      <c r="D1976" s="2" t="s">
        <v>3661</v>
      </c>
      <c r="E1976" s="2" t="s">
        <v>3662</v>
      </c>
      <c r="F1976" s="3">
        <v>42090.338333333333</v>
      </c>
      <c r="G1976" s="2" t="s">
        <v>4</v>
      </c>
      <c r="H1976" s="2" t="s">
        <v>238</v>
      </c>
      <c r="I1976" s="3">
        <v>42093.958333333336</v>
      </c>
      <c r="J1976" s="4">
        <f ca="1">TODAY()</f>
        <v>42790</v>
      </c>
      <c r="K1976" s="5">
        <f>IF(I1976&lt;&gt;0,(I1976-F1976)-1,(J1976-F1976)-1)</f>
        <v>2.6200000000026193</v>
      </c>
      <c r="L1976" s="5" t="b">
        <f>IF(G1976="CAN",TRUE,FALSE)</f>
        <v>0</v>
      </c>
      <c r="M1976" s="6" t="b">
        <f>AND(G1976="CLOSE",K1976&lt;=28)</f>
        <v>1</v>
      </c>
      <c r="N1976" s="6" t="b">
        <f>AND(G1976="CLOSE",K1976&gt;28,K1976&lt;=56)</f>
        <v>0</v>
      </c>
      <c r="O1976" s="6" t="b">
        <f>AND(G1976="CLOSE",K1976&gt;56,K1976&lt;=84)</f>
        <v>0</v>
      </c>
      <c r="P1976" s="6" t="b">
        <f>AND(G1976="CLOSE",K1976&gt;84)</f>
        <v>0</v>
      </c>
      <c r="Q1976" s="6" t="b">
        <f>AND(G1976 = "INPRG",K1976&gt;84)</f>
        <v>0</v>
      </c>
      <c r="R1976" s="6" t="b">
        <f>AND(G1976 = "INPRG",K1976&gt;56,K1976&lt;=84)</f>
        <v>0</v>
      </c>
      <c r="S1976" s="6" t="b">
        <f>AND(G1976 = "INPRG",K1976&gt;28,K1976&lt;56)</f>
        <v>0</v>
      </c>
      <c r="T1976" s="6" t="b">
        <f>AND(G1976="INPRG",K1976&gt;=21,K1976&lt;28)</f>
        <v>0</v>
      </c>
      <c r="U1976" s="6" t="b">
        <f>AND(G1976="INPRG",K1976&gt;=14,K1976&lt;21)</f>
        <v>0</v>
      </c>
      <c r="V1976" s="6" t="b">
        <f>AND(G1976="INPRG",K1976&gt;=7,K1976&lt;14)</f>
        <v>0</v>
      </c>
      <c r="W1976" s="7" t="b">
        <f>AND(G1976="INPRG",K1976&lt;7)</f>
        <v>0</v>
      </c>
    </row>
    <row r="1977" spans="1:23" ht="15.75" x14ac:dyDescent="0.25">
      <c r="A1977" s="8" t="s">
        <v>3663</v>
      </c>
      <c r="B1977" s="9" t="s">
        <v>1</v>
      </c>
      <c r="C1977" s="9" t="s">
        <v>21</v>
      </c>
      <c r="D1977" s="9" t="s">
        <v>3664</v>
      </c>
      <c r="E1977" s="9" t="s">
        <v>3665</v>
      </c>
      <c r="F1977" s="10">
        <v>42090.338356481479</v>
      </c>
      <c r="G1977" s="9" t="s">
        <v>442</v>
      </c>
      <c r="H1977" s="9" t="s">
        <v>238</v>
      </c>
      <c r="I1977" s="10"/>
      <c r="J1977" s="11">
        <f ca="1">TODAY()</f>
        <v>42790</v>
      </c>
      <c r="K1977" s="12">
        <f ca="1">IF(I1977&lt;&gt;0,(I1977-F1977)-1,(J1977-F1977)-1)</f>
        <v>698.66164351852058</v>
      </c>
      <c r="L1977" s="12" t="b">
        <f>IF(G1977="CAN",TRUE,FALSE)</f>
        <v>1</v>
      </c>
      <c r="M1977" s="9" t="b">
        <f ca="1">AND(G1977="CLOSE",K1977&lt;=28)</f>
        <v>0</v>
      </c>
      <c r="N1977" s="9" t="b">
        <f ca="1">AND(G1977="CLOSE",K1977&gt;28,K1977&lt;=56)</f>
        <v>0</v>
      </c>
      <c r="O1977" s="9" t="b">
        <f ca="1">AND(G1977="CLOSE",K1977&gt;56,K1977&lt;=84)</f>
        <v>0</v>
      </c>
      <c r="P1977" s="9" t="b">
        <f ca="1">AND(G1977="CLOSE",K1977&gt;84)</f>
        <v>0</v>
      </c>
      <c r="Q1977" s="9" t="b">
        <f ca="1">AND(G1977 = "INPRG",K1977&gt;84)</f>
        <v>0</v>
      </c>
      <c r="R1977" s="9" t="b">
        <f ca="1">AND(G1977 = "INPRG",K1977&gt;56,K1977&lt;=84)</f>
        <v>0</v>
      </c>
      <c r="S1977" s="9" t="b">
        <f ca="1">AND(G1977 = "INPRG",K1977&gt;28,K1977&lt;56)</f>
        <v>0</v>
      </c>
      <c r="T1977" s="13" t="b">
        <f ca="1">AND(G1977="INPRG",K1977&gt;=21,K1977&lt;28)</f>
        <v>0</v>
      </c>
      <c r="U1977" s="13" t="b">
        <f ca="1">AND(G1977="INPRG",K1977&gt;=14,K1977&lt;21)</f>
        <v>0</v>
      </c>
      <c r="V1977" s="13" t="b">
        <f ca="1">AND(G1977="INPRG",K1977&gt;=7,K1977&lt;14)</f>
        <v>0</v>
      </c>
      <c r="W1977" s="14" t="b">
        <f ca="1">AND(G1977="INPRG",K1977&lt;7)</f>
        <v>0</v>
      </c>
    </row>
    <row r="1978" spans="1:23" ht="15.75" x14ac:dyDescent="0.25">
      <c r="A1978" s="1" t="s">
        <v>3666</v>
      </c>
      <c r="B1978" s="2" t="s">
        <v>1</v>
      </c>
      <c r="C1978" s="2" t="s">
        <v>21</v>
      </c>
      <c r="D1978" s="2" t="s">
        <v>3667</v>
      </c>
      <c r="E1978" s="2" t="s">
        <v>3668</v>
      </c>
      <c r="F1978" s="3">
        <v>42090.338368055556</v>
      </c>
      <c r="G1978" s="2" t="s">
        <v>4</v>
      </c>
      <c r="H1978" s="2" t="s">
        <v>281</v>
      </c>
      <c r="I1978" s="3">
        <v>42093.958333333336</v>
      </c>
      <c r="J1978" s="4">
        <f ca="1">TODAY()</f>
        <v>42790</v>
      </c>
      <c r="K1978" s="5">
        <f>IF(I1978&lt;&gt;0,(I1978-F1978)-1,(J1978-F1978)-1)</f>
        <v>2.6199652777795563</v>
      </c>
      <c r="L1978" s="5" t="b">
        <f>IF(G1978="CAN",TRUE,FALSE)</f>
        <v>0</v>
      </c>
      <c r="M1978" s="6" t="b">
        <f>AND(G1978="CLOSE",K1978&lt;=28)</f>
        <v>1</v>
      </c>
      <c r="N1978" s="6" t="b">
        <f>AND(G1978="CLOSE",K1978&gt;28,K1978&lt;=56)</f>
        <v>0</v>
      </c>
      <c r="O1978" s="6" t="b">
        <f>AND(G1978="CLOSE",K1978&gt;56,K1978&lt;=84)</f>
        <v>0</v>
      </c>
      <c r="P1978" s="6" t="b">
        <f>AND(G1978="CLOSE",K1978&gt;84)</f>
        <v>0</v>
      </c>
      <c r="Q1978" s="6" t="b">
        <f>AND(G1978 = "INPRG",K1978&gt;84)</f>
        <v>0</v>
      </c>
      <c r="R1978" s="6" t="b">
        <f>AND(G1978 = "INPRG",K1978&gt;56,K1978&lt;=84)</f>
        <v>0</v>
      </c>
      <c r="S1978" s="6" t="b">
        <f>AND(G1978 = "INPRG",K1978&gt;28,K1978&lt;56)</f>
        <v>0</v>
      </c>
      <c r="T1978" s="6" t="b">
        <f>AND(G1978="INPRG",K1978&gt;=21,K1978&lt;28)</f>
        <v>0</v>
      </c>
      <c r="U1978" s="6" t="b">
        <f>AND(G1978="INPRG",K1978&gt;=14,K1978&lt;21)</f>
        <v>0</v>
      </c>
      <c r="V1978" s="6" t="b">
        <f>AND(G1978="INPRG",K1978&gt;=7,K1978&lt;14)</f>
        <v>0</v>
      </c>
      <c r="W1978" s="7" t="b">
        <f>AND(G1978="INPRG",K1978&lt;7)</f>
        <v>0</v>
      </c>
    </row>
    <row r="1979" spans="1:23" ht="15.75" x14ac:dyDescent="0.25">
      <c r="A1979" s="8" t="s">
        <v>3669</v>
      </c>
      <c r="B1979" s="9" t="s">
        <v>1</v>
      </c>
      <c r="C1979" s="9" t="s">
        <v>21</v>
      </c>
      <c r="D1979" s="9" t="s">
        <v>3670</v>
      </c>
      <c r="E1979" s="9" t="s">
        <v>3671</v>
      </c>
      <c r="F1979" s="10">
        <v>42090.338425925926</v>
      </c>
      <c r="G1979" s="9" t="s">
        <v>4</v>
      </c>
      <c r="H1979" s="9" t="s">
        <v>33</v>
      </c>
      <c r="I1979" s="10">
        <v>42096.958333333336</v>
      </c>
      <c r="J1979" s="11">
        <f ca="1">TODAY()</f>
        <v>42790</v>
      </c>
      <c r="K1979" s="12">
        <f>IF(I1979&lt;&gt;0,(I1979-F1979)-1,(J1979-F1979)-1)</f>
        <v>5.61990740741021</v>
      </c>
      <c r="L1979" s="12" t="b">
        <f>IF(G1979="CAN",TRUE,FALSE)</f>
        <v>0</v>
      </c>
      <c r="M1979" s="13" t="b">
        <f>AND(G1979="CLOSE",K1979&lt;=28)</f>
        <v>1</v>
      </c>
      <c r="N1979" s="13" t="b">
        <f>AND(G1979="CLOSE",K1979&gt;28,K1979&lt;=56)</f>
        <v>0</v>
      </c>
      <c r="O1979" s="13" t="b">
        <f>AND(G1979="CLOSE",K1979&gt;56,K1979&lt;=84)</f>
        <v>0</v>
      </c>
      <c r="P1979" s="13" t="b">
        <f>AND(G1979="CLOSE",K1979&gt;84)</f>
        <v>0</v>
      </c>
      <c r="Q1979" s="13" t="b">
        <f>AND(G1979 = "INPRG",K1979&gt;84)</f>
        <v>0</v>
      </c>
      <c r="R1979" s="13" t="b">
        <f>AND(G1979 = "INPRG",K1979&gt;56,K1979&lt;=84)</f>
        <v>0</v>
      </c>
      <c r="S1979" s="13" t="b">
        <f>AND(G1979 = "INPRG",K1979&gt;28,K1979&lt;56)</f>
        <v>0</v>
      </c>
      <c r="T1979" s="13" t="b">
        <f>AND(G1979="INPRG",K1979&gt;=21,K1979&lt;28)</f>
        <v>0</v>
      </c>
      <c r="U1979" s="13" t="b">
        <f>AND(G1979="INPRG",K1979&gt;=14,K1979&lt;21)</f>
        <v>0</v>
      </c>
      <c r="V1979" s="13" t="b">
        <f>AND(G1979="INPRG",K1979&gt;=7,K1979&lt;14)</f>
        <v>0</v>
      </c>
      <c r="W1979" s="14" t="b">
        <f>AND(G1979="INPRG",K1979&lt;7)</f>
        <v>0</v>
      </c>
    </row>
    <row r="1980" spans="1:23" ht="15.75" x14ac:dyDescent="0.25">
      <c r="A1980" s="1" t="s">
        <v>3672</v>
      </c>
      <c r="B1980" s="2" t="s">
        <v>1</v>
      </c>
      <c r="C1980" s="2" t="s">
        <v>21</v>
      </c>
      <c r="D1980" s="2" t="s">
        <v>3673</v>
      </c>
      <c r="E1980" s="2" t="s">
        <v>3674</v>
      </c>
      <c r="F1980" s="3">
        <v>42090.338449074072</v>
      </c>
      <c r="G1980" s="2" t="s">
        <v>4</v>
      </c>
      <c r="H1980" s="2" t="s">
        <v>33</v>
      </c>
      <c r="I1980" s="3">
        <v>42096.958333333336</v>
      </c>
      <c r="J1980" s="4">
        <f ca="1">TODAY()</f>
        <v>42790</v>
      </c>
      <c r="K1980" s="5">
        <f>IF(I1980&lt;&gt;0,(I1980-F1980)-1,(J1980-F1980)-1)</f>
        <v>5.6198842592639267</v>
      </c>
      <c r="L1980" s="5" t="b">
        <f>IF(G1980="CAN",TRUE,FALSE)</f>
        <v>0</v>
      </c>
      <c r="M1980" s="6" t="b">
        <f>AND(G1980="CLOSE",K1980&lt;=28)</f>
        <v>1</v>
      </c>
      <c r="N1980" s="6" t="b">
        <f>AND(G1980="CLOSE",K1980&gt;28,K1980&lt;=56)</f>
        <v>0</v>
      </c>
      <c r="O1980" s="6" t="b">
        <f>AND(G1980="CLOSE",K1980&gt;56,K1980&lt;=84)</f>
        <v>0</v>
      </c>
      <c r="P1980" s="6" t="b">
        <f>AND(G1980="CLOSE",K1980&gt;84)</f>
        <v>0</v>
      </c>
      <c r="Q1980" s="6" t="b">
        <f>AND(G1980 = "INPRG",K1980&gt;84)</f>
        <v>0</v>
      </c>
      <c r="R1980" s="6" t="b">
        <f>AND(G1980 = "INPRG",K1980&gt;56,K1980&lt;=84)</f>
        <v>0</v>
      </c>
      <c r="S1980" s="6" t="b">
        <f>AND(G1980 = "INPRG",K1980&gt;28,K1980&lt;56)</f>
        <v>0</v>
      </c>
      <c r="T1980" s="6" t="b">
        <f>AND(G1980="INPRG",K1980&gt;=21,K1980&lt;28)</f>
        <v>0</v>
      </c>
      <c r="U1980" s="6" t="b">
        <f>AND(G1980="INPRG",K1980&gt;=14,K1980&lt;21)</f>
        <v>0</v>
      </c>
      <c r="V1980" s="6" t="b">
        <f>AND(G1980="INPRG",K1980&gt;=7,K1980&lt;14)</f>
        <v>0</v>
      </c>
      <c r="W1980" s="7" t="b">
        <f>AND(G1980="INPRG",K1980&lt;7)</f>
        <v>0</v>
      </c>
    </row>
    <row r="1981" spans="1:23" ht="15.75" x14ac:dyDescent="0.25">
      <c r="A1981" s="8" t="s">
        <v>3675</v>
      </c>
      <c r="B1981" s="9" t="s">
        <v>1</v>
      </c>
      <c r="C1981" s="9" t="s">
        <v>21</v>
      </c>
      <c r="D1981" s="9" t="s">
        <v>3676</v>
      </c>
      <c r="E1981" s="9" t="s">
        <v>3677</v>
      </c>
      <c r="F1981" s="10">
        <v>42090.338472222225</v>
      </c>
      <c r="G1981" s="9" t="s">
        <v>4</v>
      </c>
      <c r="H1981" s="9" t="s">
        <v>33</v>
      </c>
      <c r="I1981" s="10">
        <v>42096.958333333336</v>
      </c>
      <c r="J1981" s="11">
        <f ca="1">TODAY()</f>
        <v>42790</v>
      </c>
      <c r="K1981" s="12">
        <f>IF(I1981&lt;&gt;0,(I1981-F1981)-1,(J1981-F1981)-1)</f>
        <v>5.6198611111103673</v>
      </c>
      <c r="L1981" s="12" t="b">
        <f>IF(G1981="CAN",TRUE,FALSE)</f>
        <v>0</v>
      </c>
      <c r="M1981" s="13" t="b">
        <f>AND(G1981="CLOSE",K1981&lt;=28)</f>
        <v>1</v>
      </c>
      <c r="N1981" s="13" t="b">
        <f>AND(G1981="CLOSE",K1981&gt;28,K1981&lt;=56)</f>
        <v>0</v>
      </c>
      <c r="O1981" s="13" t="b">
        <f>AND(G1981="CLOSE",K1981&gt;56,K1981&lt;=84)</f>
        <v>0</v>
      </c>
      <c r="P1981" s="13" t="b">
        <f>AND(G1981="CLOSE",K1981&gt;84)</f>
        <v>0</v>
      </c>
      <c r="Q1981" s="13" t="b">
        <f>AND(G1981 = "INPRG",K1981&gt;84)</f>
        <v>0</v>
      </c>
      <c r="R1981" s="13" t="b">
        <f>AND(G1981 = "INPRG",K1981&gt;56,K1981&lt;=84)</f>
        <v>0</v>
      </c>
      <c r="S1981" s="13" t="b">
        <f>AND(G1981 = "INPRG",K1981&gt;28,K1981&lt;56)</f>
        <v>0</v>
      </c>
      <c r="T1981" s="13" t="b">
        <f>AND(G1981="INPRG",K1981&gt;=21,K1981&lt;28)</f>
        <v>0</v>
      </c>
      <c r="U1981" s="13" t="b">
        <f>AND(G1981="INPRG",K1981&gt;=14,K1981&lt;21)</f>
        <v>0</v>
      </c>
      <c r="V1981" s="13" t="b">
        <f>AND(G1981="INPRG",K1981&gt;=7,K1981&lt;14)</f>
        <v>0</v>
      </c>
      <c r="W1981" s="14" t="b">
        <f>AND(G1981="INPRG",K1981&lt;7)</f>
        <v>0</v>
      </c>
    </row>
    <row r="1982" spans="1:23" ht="15.75" x14ac:dyDescent="0.25">
      <c r="A1982" s="1" t="s">
        <v>3678</v>
      </c>
      <c r="B1982" s="2" t="s">
        <v>1</v>
      </c>
      <c r="C1982" s="2" t="s">
        <v>2</v>
      </c>
      <c r="D1982" s="2" t="s">
        <v>301</v>
      </c>
      <c r="E1982" s="2" t="s">
        <v>36</v>
      </c>
      <c r="F1982" s="3">
        <v>42090.338483796295</v>
      </c>
      <c r="G1982" s="2" t="s">
        <v>4</v>
      </c>
      <c r="H1982" s="2" t="s">
        <v>33</v>
      </c>
      <c r="I1982" s="3">
        <v>42093.958333333336</v>
      </c>
      <c r="J1982" s="4">
        <f ca="1">TODAY()</f>
        <v>42790</v>
      </c>
      <c r="K1982" s="5">
        <f>IF(I1982&lt;&gt;0,(I1982-F1982)-1,(J1982-F1982)-1)</f>
        <v>2.6198495370408637</v>
      </c>
      <c r="L1982" s="5" t="b">
        <f>IF(G1982="CAN",TRUE,FALSE)</f>
        <v>0</v>
      </c>
      <c r="M1982" s="6" t="b">
        <f>AND(G1982="CLOSE",K1982&lt;=28)</f>
        <v>1</v>
      </c>
      <c r="N1982" s="6" t="b">
        <f>AND(G1982="CLOSE",K1982&gt;28,K1982&lt;=56)</f>
        <v>0</v>
      </c>
      <c r="O1982" s="6" t="b">
        <f>AND(G1982="CLOSE",K1982&gt;56,K1982&lt;=84)</f>
        <v>0</v>
      </c>
      <c r="P1982" s="6" t="b">
        <f>AND(G1982="CLOSE",K1982&gt;84)</f>
        <v>0</v>
      </c>
      <c r="Q1982" s="6" t="b">
        <f>AND(G1982 = "INPRG",K1982&gt;84)</f>
        <v>0</v>
      </c>
      <c r="R1982" s="6" t="b">
        <f>AND(G1982 = "INPRG",K1982&gt;56,K1982&lt;=84)</f>
        <v>0</v>
      </c>
      <c r="S1982" s="6" t="b">
        <f>AND(G1982 = "INPRG",K1982&gt;28,K1982&lt;56)</f>
        <v>0</v>
      </c>
      <c r="T1982" s="6" t="b">
        <f>AND(G1982="INPRG",K1982&gt;=21,K1982&lt;28)</f>
        <v>0</v>
      </c>
      <c r="U1982" s="6" t="b">
        <f>AND(G1982="INPRG",K1982&gt;=14,K1982&lt;21)</f>
        <v>0</v>
      </c>
      <c r="V1982" s="6" t="b">
        <f>AND(G1982="INPRG",K1982&gt;=7,K1982&lt;14)</f>
        <v>0</v>
      </c>
      <c r="W1982" s="7" t="b">
        <f>AND(G1982="INPRG",K1982&lt;7)</f>
        <v>0</v>
      </c>
    </row>
    <row r="1983" spans="1:23" ht="15.75" x14ac:dyDescent="0.25">
      <c r="A1983" s="8" t="s">
        <v>3679</v>
      </c>
      <c r="B1983" s="9" t="s">
        <v>1</v>
      </c>
      <c r="C1983" s="9" t="s">
        <v>21</v>
      </c>
      <c r="D1983" s="9" t="s">
        <v>3680</v>
      </c>
      <c r="E1983" s="9" t="s">
        <v>3681</v>
      </c>
      <c r="F1983" s="10">
        <v>42090.338622685187</v>
      </c>
      <c r="G1983" s="9" t="s">
        <v>4</v>
      </c>
      <c r="H1983" s="9" t="s">
        <v>325</v>
      </c>
      <c r="I1983" s="10">
        <v>42095.958333333336</v>
      </c>
      <c r="J1983" s="11">
        <f ca="1">TODAY()</f>
        <v>42790</v>
      </c>
      <c r="K1983" s="12">
        <f>IF(I1983&lt;&gt;0,(I1983-F1983)-1,(J1983-F1983)-1)</f>
        <v>4.6197106481486117</v>
      </c>
      <c r="L1983" s="12" t="b">
        <f>IF(G1983="CAN",TRUE,FALSE)</f>
        <v>0</v>
      </c>
      <c r="M1983" s="13" t="b">
        <f>AND(G1983="CLOSE",K1983&lt;=28)</f>
        <v>1</v>
      </c>
      <c r="N1983" s="13" t="b">
        <f>AND(G1983="CLOSE",K1983&gt;28,K1983&lt;=56)</f>
        <v>0</v>
      </c>
      <c r="O1983" s="13" t="b">
        <f>AND(G1983="CLOSE",K1983&gt;56,K1983&lt;=84)</f>
        <v>0</v>
      </c>
      <c r="P1983" s="13" t="b">
        <f>AND(G1983="CLOSE",K1983&gt;84)</f>
        <v>0</v>
      </c>
      <c r="Q1983" s="13" t="b">
        <f>AND(G1983 = "INPRG",K1983&gt;84)</f>
        <v>0</v>
      </c>
      <c r="R1983" s="13" t="b">
        <f>AND(G1983 = "INPRG",K1983&gt;56,K1983&lt;=84)</f>
        <v>0</v>
      </c>
      <c r="S1983" s="13" t="b">
        <f>AND(G1983 = "INPRG",K1983&gt;28,K1983&lt;56)</f>
        <v>0</v>
      </c>
      <c r="T1983" s="13" t="b">
        <f>AND(G1983="INPRG",K1983&gt;=21,K1983&lt;28)</f>
        <v>0</v>
      </c>
      <c r="U1983" s="13" t="b">
        <f>AND(G1983="INPRG",K1983&gt;=14,K1983&lt;21)</f>
        <v>0</v>
      </c>
      <c r="V1983" s="13" t="b">
        <f>AND(G1983="INPRG",K1983&gt;=7,K1983&lt;14)</f>
        <v>0</v>
      </c>
      <c r="W1983" s="14" t="b">
        <f>AND(G1983="INPRG",K1983&lt;7)</f>
        <v>0</v>
      </c>
    </row>
    <row r="1984" spans="1:23" ht="15.75" x14ac:dyDescent="0.25">
      <c r="A1984" s="1" t="s">
        <v>3682</v>
      </c>
      <c r="B1984" s="2" t="s">
        <v>1</v>
      </c>
      <c r="C1984" s="2" t="s">
        <v>2</v>
      </c>
      <c r="D1984" s="2" t="s">
        <v>3683</v>
      </c>
      <c r="E1984" s="2" t="s">
        <v>3681</v>
      </c>
      <c r="F1984" s="3">
        <v>42090.33865740741</v>
      </c>
      <c r="G1984" s="2" t="s">
        <v>4</v>
      </c>
      <c r="H1984" s="2" t="s">
        <v>325</v>
      </c>
      <c r="I1984" s="3">
        <v>42095.958333333336</v>
      </c>
      <c r="J1984" s="4">
        <f ca="1">TODAY()</f>
        <v>42790</v>
      </c>
      <c r="K1984" s="5">
        <f>IF(I1984&lt;&gt;0,(I1984-F1984)-1,(J1984-F1984)-1)</f>
        <v>4.6196759259255487</v>
      </c>
      <c r="L1984" s="5" t="b">
        <f>IF(G1984="CAN",TRUE,FALSE)</f>
        <v>0</v>
      </c>
      <c r="M1984" s="6" t="b">
        <f>AND(G1984="CLOSE",K1984&lt;=28)</f>
        <v>1</v>
      </c>
      <c r="N1984" s="6" t="b">
        <f>AND(G1984="CLOSE",K1984&gt;28,K1984&lt;=56)</f>
        <v>0</v>
      </c>
      <c r="O1984" s="6" t="b">
        <f>AND(G1984="CLOSE",K1984&gt;56,K1984&lt;=84)</f>
        <v>0</v>
      </c>
      <c r="P1984" s="6" t="b">
        <f>AND(G1984="CLOSE",K1984&gt;84)</f>
        <v>0</v>
      </c>
      <c r="Q1984" s="6" t="b">
        <f>AND(G1984 = "INPRG",K1984&gt;84)</f>
        <v>0</v>
      </c>
      <c r="R1984" s="6" t="b">
        <f>AND(G1984 = "INPRG",K1984&gt;56,K1984&lt;=84)</f>
        <v>0</v>
      </c>
      <c r="S1984" s="6" t="b">
        <f>AND(G1984 = "INPRG",K1984&gt;28,K1984&lt;56)</f>
        <v>0</v>
      </c>
      <c r="T1984" s="6" t="b">
        <f>AND(G1984="INPRG",K1984&gt;=21,K1984&lt;28)</f>
        <v>0</v>
      </c>
      <c r="U1984" s="6" t="b">
        <f>AND(G1984="INPRG",K1984&gt;=14,K1984&lt;21)</f>
        <v>0</v>
      </c>
      <c r="V1984" s="6" t="b">
        <f>AND(G1984="INPRG",K1984&gt;=7,K1984&lt;14)</f>
        <v>0</v>
      </c>
      <c r="W1984" s="7" t="b">
        <f>AND(G1984="INPRG",K1984&lt;7)</f>
        <v>0</v>
      </c>
    </row>
    <row r="1985" spans="1:23" ht="15.75" x14ac:dyDescent="0.25">
      <c r="A1985" s="8" t="s">
        <v>3684</v>
      </c>
      <c r="B1985" s="9" t="s">
        <v>1</v>
      </c>
      <c r="C1985" s="9" t="s">
        <v>21</v>
      </c>
      <c r="D1985" s="9" t="s">
        <v>345</v>
      </c>
      <c r="E1985" s="9"/>
      <c r="F1985" s="10">
        <v>42090.338680555556</v>
      </c>
      <c r="G1985" s="9" t="s">
        <v>4</v>
      </c>
      <c r="H1985" s="9" t="s">
        <v>134</v>
      </c>
      <c r="I1985" s="10">
        <v>42093.958333333336</v>
      </c>
      <c r="J1985" s="11">
        <f ca="1">TODAY()</f>
        <v>42790</v>
      </c>
      <c r="K1985" s="12">
        <f>IF(I1985&lt;&gt;0,(I1985-F1985)-1,(J1985-F1985)-1)</f>
        <v>2.6196527777792653</v>
      </c>
      <c r="L1985" s="12" t="b">
        <f>IF(G1985="CAN",TRUE,FALSE)</f>
        <v>0</v>
      </c>
      <c r="M1985" s="13" t="b">
        <f>AND(G1985="CLOSE",K1985&lt;=28)</f>
        <v>1</v>
      </c>
      <c r="N1985" s="13" t="b">
        <f>AND(G1985="CLOSE",K1985&gt;28,K1985&lt;=56)</f>
        <v>0</v>
      </c>
      <c r="O1985" s="13" t="b">
        <f>AND(G1985="CLOSE",K1985&gt;56,K1985&lt;=84)</f>
        <v>0</v>
      </c>
      <c r="P1985" s="13" t="b">
        <f>AND(G1985="CLOSE",K1985&gt;84)</f>
        <v>0</v>
      </c>
      <c r="Q1985" s="13" t="b">
        <f>AND(G1985 = "INPRG",K1985&gt;84)</f>
        <v>0</v>
      </c>
      <c r="R1985" s="13" t="b">
        <f>AND(G1985 = "INPRG",K1985&gt;56,K1985&lt;=84)</f>
        <v>0</v>
      </c>
      <c r="S1985" s="13" t="b">
        <f>AND(G1985 = "INPRG",K1985&gt;28,K1985&lt;56)</f>
        <v>0</v>
      </c>
      <c r="T1985" s="13" t="b">
        <f>AND(G1985="INPRG",K1985&gt;=21,K1985&lt;28)</f>
        <v>0</v>
      </c>
      <c r="U1985" s="13" t="b">
        <f>AND(G1985="INPRG",K1985&gt;=14,K1985&lt;21)</f>
        <v>0</v>
      </c>
      <c r="V1985" s="13" t="b">
        <f>AND(G1985="INPRG",K1985&gt;=7,K1985&lt;14)</f>
        <v>0</v>
      </c>
      <c r="W1985" s="14" t="b">
        <f>AND(G1985="INPRG",K1985&lt;7)</f>
        <v>0</v>
      </c>
    </row>
    <row r="1986" spans="1:23" ht="15.75" x14ac:dyDescent="0.25">
      <c r="A1986" s="1" t="s">
        <v>3685</v>
      </c>
      <c r="B1986" s="2" t="s">
        <v>1</v>
      </c>
      <c r="C1986" s="2" t="s">
        <v>21</v>
      </c>
      <c r="D1986" s="2" t="s">
        <v>1906</v>
      </c>
      <c r="E1986" s="2" t="s">
        <v>348</v>
      </c>
      <c r="F1986" s="3">
        <v>42090.338703703703</v>
      </c>
      <c r="G1986" s="2" t="s">
        <v>4</v>
      </c>
      <c r="H1986" s="2" t="s">
        <v>134</v>
      </c>
      <c r="I1986" s="3">
        <v>42093.958333333336</v>
      </c>
      <c r="J1986" s="4">
        <f ca="1">TODAY()</f>
        <v>42790</v>
      </c>
      <c r="K1986" s="5">
        <f>IF(I1986&lt;&gt;0,(I1986-F1986)-1,(J1986-F1986)-1)</f>
        <v>2.619629629632982</v>
      </c>
      <c r="L1986" s="5" t="b">
        <f>IF(G1986="CAN",TRUE,FALSE)</f>
        <v>0</v>
      </c>
      <c r="M1986" s="6" t="b">
        <f>AND(G1986="CLOSE",K1986&lt;=28)</f>
        <v>1</v>
      </c>
      <c r="N1986" s="6" t="b">
        <f>AND(G1986="CLOSE",K1986&gt;28,K1986&lt;=56)</f>
        <v>0</v>
      </c>
      <c r="O1986" s="6" t="b">
        <f>AND(G1986="CLOSE",K1986&gt;56,K1986&lt;=84)</f>
        <v>0</v>
      </c>
      <c r="P1986" s="6" t="b">
        <f>AND(G1986="CLOSE",K1986&gt;84)</f>
        <v>0</v>
      </c>
      <c r="Q1986" s="6" t="b">
        <f>AND(G1986 = "INPRG",K1986&gt;84)</f>
        <v>0</v>
      </c>
      <c r="R1986" s="6" t="b">
        <f>AND(G1986 = "INPRG",K1986&gt;56,K1986&lt;=84)</f>
        <v>0</v>
      </c>
      <c r="S1986" s="6" t="b">
        <f>AND(G1986 = "INPRG",K1986&gt;28,K1986&lt;56)</f>
        <v>0</v>
      </c>
      <c r="T1986" s="6" t="b">
        <f>AND(G1986="INPRG",K1986&gt;=21,K1986&lt;28)</f>
        <v>0</v>
      </c>
      <c r="U1986" s="6" t="b">
        <f>AND(G1986="INPRG",K1986&gt;=14,K1986&lt;21)</f>
        <v>0</v>
      </c>
      <c r="V1986" s="6" t="b">
        <f>AND(G1986="INPRG",K1986&gt;=7,K1986&lt;14)</f>
        <v>0</v>
      </c>
      <c r="W1986" s="7" t="b">
        <f>AND(G1986="INPRG",K1986&lt;7)</f>
        <v>0</v>
      </c>
    </row>
    <row r="1987" spans="1:23" ht="15.75" x14ac:dyDescent="0.25">
      <c r="A1987" s="8" t="s">
        <v>3686</v>
      </c>
      <c r="B1987" s="9" t="s">
        <v>1</v>
      </c>
      <c r="C1987" s="9" t="s">
        <v>21</v>
      </c>
      <c r="D1987" s="9" t="s">
        <v>1908</v>
      </c>
      <c r="E1987" s="9" t="s">
        <v>351</v>
      </c>
      <c r="F1987" s="10">
        <v>42090.33871527778</v>
      </c>
      <c r="G1987" s="9" t="s">
        <v>4</v>
      </c>
      <c r="H1987" s="9" t="s">
        <v>134</v>
      </c>
      <c r="I1987" s="10">
        <v>42093.958333333336</v>
      </c>
      <c r="J1987" s="11">
        <f ca="1">TODAY()</f>
        <v>42790</v>
      </c>
      <c r="K1987" s="12">
        <f>IF(I1987&lt;&gt;0,(I1987-F1987)-1,(J1987-F1987)-1)</f>
        <v>2.6196180555562023</v>
      </c>
      <c r="L1987" s="12" t="b">
        <f>IF(G1987="CAN",TRUE,FALSE)</f>
        <v>0</v>
      </c>
      <c r="M1987" s="13" t="b">
        <f>AND(G1987="CLOSE",K1987&lt;=28)</f>
        <v>1</v>
      </c>
      <c r="N1987" s="13" t="b">
        <f>AND(G1987="CLOSE",K1987&gt;28,K1987&lt;=56)</f>
        <v>0</v>
      </c>
      <c r="O1987" s="13" t="b">
        <f>AND(G1987="CLOSE",K1987&gt;56,K1987&lt;=84)</f>
        <v>0</v>
      </c>
      <c r="P1987" s="13" t="b">
        <f>AND(G1987="CLOSE",K1987&gt;84)</f>
        <v>0</v>
      </c>
      <c r="Q1987" s="13" t="b">
        <f>AND(G1987 = "INPRG",K1987&gt;84)</f>
        <v>0</v>
      </c>
      <c r="R1987" s="13" t="b">
        <f>AND(G1987 = "INPRG",K1987&gt;56,K1987&lt;=84)</f>
        <v>0</v>
      </c>
      <c r="S1987" s="13" t="b">
        <f>AND(G1987 = "INPRG",K1987&gt;28,K1987&lt;56)</f>
        <v>0</v>
      </c>
      <c r="T1987" s="13" t="b">
        <f>AND(G1987="INPRG",K1987&gt;=21,K1987&lt;28)</f>
        <v>0</v>
      </c>
      <c r="U1987" s="13" t="b">
        <f>AND(G1987="INPRG",K1987&gt;=14,K1987&lt;21)</f>
        <v>0</v>
      </c>
      <c r="V1987" s="13" t="b">
        <f>AND(G1987="INPRG",K1987&gt;=7,K1987&lt;14)</f>
        <v>0</v>
      </c>
      <c r="W1987" s="14" t="b">
        <f>AND(G1987="INPRG",K1987&lt;7)</f>
        <v>0</v>
      </c>
    </row>
    <row r="1988" spans="1:23" ht="15.75" x14ac:dyDescent="0.25">
      <c r="A1988" s="1" t="s">
        <v>3687</v>
      </c>
      <c r="B1988" s="2" t="s">
        <v>1</v>
      </c>
      <c r="C1988" s="2" t="s">
        <v>21</v>
      </c>
      <c r="D1988" s="2" t="s">
        <v>1910</v>
      </c>
      <c r="E1988" s="2" t="s">
        <v>348</v>
      </c>
      <c r="F1988" s="3">
        <v>42090.338726851849</v>
      </c>
      <c r="G1988" s="2" t="s">
        <v>4</v>
      </c>
      <c r="H1988" s="2" t="s">
        <v>134</v>
      </c>
      <c r="I1988" s="3">
        <v>42093.958333333336</v>
      </c>
      <c r="J1988" s="4">
        <f ca="1">TODAY()</f>
        <v>42790</v>
      </c>
      <c r="K1988" s="5">
        <f>IF(I1988&lt;&gt;0,(I1988-F1988)-1,(J1988-F1988)-1)</f>
        <v>2.6196064814866986</v>
      </c>
      <c r="L1988" s="5" t="b">
        <f>IF(G1988="CAN",TRUE,FALSE)</f>
        <v>0</v>
      </c>
      <c r="M1988" s="6" t="b">
        <f>AND(G1988="CLOSE",K1988&lt;=28)</f>
        <v>1</v>
      </c>
      <c r="N1988" s="6" t="b">
        <f>AND(G1988="CLOSE",K1988&gt;28,K1988&lt;=56)</f>
        <v>0</v>
      </c>
      <c r="O1988" s="6" t="b">
        <f>AND(G1988="CLOSE",K1988&gt;56,K1988&lt;=84)</f>
        <v>0</v>
      </c>
      <c r="P1988" s="6" t="b">
        <f>AND(G1988="CLOSE",K1988&gt;84)</f>
        <v>0</v>
      </c>
      <c r="Q1988" s="6" t="b">
        <f>AND(G1988 = "INPRG",K1988&gt;84)</f>
        <v>0</v>
      </c>
      <c r="R1988" s="6" t="b">
        <f>AND(G1988 = "INPRG",K1988&gt;56,K1988&lt;=84)</f>
        <v>0</v>
      </c>
      <c r="S1988" s="6" t="b">
        <f>AND(G1988 = "INPRG",K1988&gt;28,K1988&lt;56)</f>
        <v>0</v>
      </c>
      <c r="T1988" s="6" t="b">
        <f>AND(G1988="INPRG",K1988&gt;=21,K1988&lt;28)</f>
        <v>0</v>
      </c>
      <c r="U1988" s="6" t="b">
        <f>AND(G1988="INPRG",K1988&gt;=14,K1988&lt;21)</f>
        <v>0</v>
      </c>
      <c r="V1988" s="6" t="b">
        <f>AND(G1988="INPRG",K1988&gt;=7,K1988&lt;14)</f>
        <v>0</v>
      </c>
      <c r="W1988" s="7" t="b">
        <f>AND(G1988="INPRG",K1988&lt;7)</f>
        <v>0</v>
      </c>
    </row>
    <row r="1989" spans="1:23" ht="15.75" x14ac:dyDescent="0.25">
      <c r="A1989" s="8" t="s">
        <v>3688</v>
      </c>
      <c r="B1989" s="9" t="s">
        <v>1</v>
      </c>
      <c r="C1989" s="9" t="s">
        <v>21</v>
      </c>
      <c r="D1989" s="9" t="s">
        <v>1912</v>
      </c>
      <c r="E1989" s="9" t="s">
        <v>351</v>
      </c>
      <c r="F1989" s="10">
        <v>42090.338738425926</v>
      </c>
      <c r="G1989" s="9" t="s">
        <v>4</v>
      </c>
      <c r="H1989" s="9" t="s">
        <v>134</v>
      </c>
      <c r="I1989" s="10">
        <v>42093.958333333336</v>
      </c>
      <c r="J1989" s="11">
        <f ca="1">TODAY()</f>
        <v>42790</v>
      </c>
      <c r="K1989" s="12">
        <f>IF(I1989&lt;&gt;0,(I1989-F1989)-1,(J1989-F1989)-1)</f>
        <v>2.619594907409919</v>
      </c>
      <c r="L1989" s="12" t="b">
        <f>IF(G1989="CAN",TRUE,FALSE)</f>
        <v>0</v>
      </c>
      <c r="M1989" s="13" t="b">
        <f>AND(G1989="CLOSE",K1989&lt;=28)</f>
        <v>1</v>
      </c>
      <c r="N1989" s="13" t="b">
        <f>AND(G1989="CLOSE",K1989&gt;28,K1989&lt;=56)</f>
        <v>0</v>
      </c>
      <c r="O1989" s="13" t="b">
        <f>AND(G1989="CLOSE",K1989&gt;56,K1989&lt;=84)</f>
        <v>0</v>
      </c>
      <c r="P1989" s="13" t="b">
        <f>AND(G1989="CLOSE",K1989&gt;84)</f>
        <v>0</v>
      </c>
      <c r="Q1989" s="13" t="b">
        <f>AND(G1989 = "INPRG",K1989&gt;84)</f>
        <v>0</v>
      </c>
      <c r="R1989" s="13" t="b">
        <f>AND(G1989 = "INPRG",K1989&gt;56,K1989&lt;=84)</f>
        <v>0</v>
      </c>
      <c r="S1989" s="13" t="b">
        <f>AND(G1989 = "INPRG",K1989&gt;28,K1989&lt;56)</f>
        <v>0</v>
      </c>
      <c r="T1989" s="13" t="b">
        <f>AND(G1989="INPRG",K1989&gt;=21,K1989&lt;28)</f>
        <v>0</v>
      </c>
      <c r="U1989" s="13" t="b">
        <f>AND(G1989="INPRG",K1989&gt;=14,K1989&lt;21)</f>
        <v>0</v>
      </c>
      <c r="V1989" s="13" t="b">
        <f>AND(G1989="INPRG",K1989&gt;=7,K1989&lt;14)</f>
        <v>0</v>
      </c>
      <c r="W1989" s="14" t="b">
        <f>AND(G1989="INPRG",K1989&lt;7)</f>
        <v>0</v>
      </c>
    </row>
    <row r="1990" spans="1:23" ht="15.75" x14ac:dyDescent="0.25">
      <c r="A1990" s="1" t="s">
        <v>3689</v>
      </c>
      <c r="B1990" s="2" t="s">
        <v>1</v>
      </c>
      <c r="C1990" s="2" t="s">
        <v>21</v>
      </c>
      <c r="D1990" s="2" t="s">
        <v>1914</v>
      </c>
      <c r="E1990" s="2" t="s">
        <v>1446</v>
      </c>
      <c r="F1990" s="3">
        <v>42090.338761574072</v>
      </c>
      <c r="G1990" s="2" t="s">
        <v>4</v>
      </c>
      <c r="H1990" s="2" t="s">
        <v>134</v>
      </c>
      <c r="I1990" s="3">
        <v>42093.958333333336</v>
      </c>
      <c r="J1990" s="4">
        <f ca="1">TODAY()</f>
        <v>42790</v>
      </c>
      <c r="K1990" s="5">
        <f>IF(I1990&lt;&gt;0,(I1990-F1990)-1,(J1990-F1990)-1)</f>
        <v>2.6195717592636356</v>
      </c>
      <c r="L1990" s="5" t="b">
        <f>IF(G1990="CAN",TRUE,FALSE)</f>
        <v>0</v>
      </c>
      <c r="M1990" s="6" t="b">
        <f>AND(G1990="CLOSE",K1990&lt;=28)</f>
        <v>1</v>
      </c>
      <c r="N1990" s="6" t="b">
        <f>AND(G1990="CLOSE",K1990&gt;28,K1990&lt;=56)</f>
        <v>0</v>
      </c>
      <c r="O1990" s="6" t="b">
        <f>AND(G1990="CLOSE",K1990&gt;56,K1990&lt;=84)</f>
        <v>0</v>
      </c>
      <c r="P1990" s="6" t="b">
        <f>AND(G1990="CLOSE",K1990&gt;84)</f>
        <v>0</v>
      </c>
      <c r="Q1990" s="6" t="b">
        <f>AND(G1990 = "INPRG",K1990&gt;84)</f>
        <v>0</v>
      </c>
      <c r="R1990" s="6" t="b">
        <f>AND(G1990 = "INPRG",K1990&gt;56,K1990&lt;=84)</f>
        <v>0</v>
      </c>
      <c r="S1990" s="6" t="b">
        <f>AND(G1990 = "INPRG",K1990&gt;28,K1990&lt;56)</f>
        <v>0</v>
      </c>
      <c r="T1990" s="6" t="b">
        <f>AND(G1990="INPRG",K1990&gt;=21,K1990&lt;28)</f>
        <v>0</v>
      </c>
      <c r="U1990" s="6" t="b">
        <f>AND(G1990="INPRG",K1990&gt;=14,K1990&lt;21)</f>
        <v>0</v>
      </c>
      <c r="V1990" s="6" t="b">
        <f>AND(G1990="INPRG",K1990&gt;=7,K1990&lt;14)</f>
        <v>0</v>
      </c>
      <c r="W1990" s="7" t="b">
        <f>AND(G1990="INPRG",K1990&lt;7)</f>
        <v>0</v>
      </c>
    </row>
    <row r="1991" spans="1:23" ht="15.75" x14ac:dyDescent="0.25">
      <c r="A1991" s="8" t="s">
        <v>3690</v>
      </c>
      <c r="B1991" s="9" t="s">
        <v>1</v>
      </c>
      <c r="C1991" s="9" t="s">
        <v>2</v>
      </c>
      <c r="D1991" s="9" t="s">
        <v>1916</v>
      </c>
      <c r="E1991" s="9" t="s">
        <v>416</v>
      </c>
      <c r="F1991" s="10">
        <v>42090.338784722226</v>
      </c>
      <c r="G1991" s="9" t="s">
        <v>4</v>
      </c>
      <c r="H1991" s="9" t="s">
        <v>134</v>
      </c>
      <c r="I1991" s="10">
        <v>42093.958333333336</v>
      </c>
      <c r="J1991" s="11">
        <f ca="1">TODAY()</f>
        <v>42790</v>
      </c>
      <c r="K1991" s="12">
        <f>IF(I1991&lt;&gt;0,(I1991-F1991)-1,(J1991-F1991)-1)</f>
        <v>2.6195486111100763</v>
      </c>
      <c r="L1991" s="12" t="b">
        <f>IF(G1991="CAN",TRUE,FALSE)</f>
        <v>0</v>
      </c>
      <c r="M1991" s="13" t="b">
        <f>AND(G1991="CLOSE",K1991&lt;=28)</f>
        <v>1</v>
      </c>
      <c r="N1991" s="13" t="b">
        <f>AND(G1991="CLOSE",K1991&gt;28,K1991&lt;=56)</f>
        <v>0</v>
      </c>
      <c r="O1991" s="13" t="b">
        <f>AND(G1991="CLOSE",K1991&gt;56,K1991&lt;=84)</f>
        <v>0</v>
      </c>
      <c r="P1991" s="13" t="b">
        <f>AND(G1991="CLOSE",K1991&gt;84)</f>
        <v>0</v>
      </c>
      <c r="Q1991" s="13" t="b">
        <f>AND(G1991 = "INPRG",K1991&gt;84)</f>
        <v>0</v>
      </c>
      <c r="R1991" s="13" t="b">
        <f>AND(G1991 = "INPRG",K1991&gt;56,K1991&lt;=84)</f>
        <v>0</v>
      </c>
      <c r="S1991" s="13" t="b">
        <f>AND(G1991 = "INPRG",K1991&gt;28,K1991&lt;56)</f>
        <v>0</v>
      </c>
      <c r="T1991" s="13" t="b">
        <f>AND(G1991="INPRG",K1991&gt;=21,K1991&lt;28)</f>
        <v>0</v>
      </c>
      <c r="U1991" s="13" t="b">
        <f>AND(G1991="INPRG",K1991&gt;=14,K1991&lt;21)</f>
        <v>0</v>
      </c>
      <c r="V1991" s="13" t="b">
        <f>AND(G1991="INPRG",K1991&gt;=7,K1991&lt;14)</f>
        <v>0</v>
      </c>
      <c r="W1991" s="14" t="b">
        <f>AND(G1991="INPRG",K1991&lt;7)</f>
        <v>0</v>
      </c>
    </row>
    <row r="1992" spans="1:23" ht="15.75" x14ac:dyDescent="0.25">
      <c r="A1992" s="1" t="s">
        <v>3691</v>
      </c>
      <c r="B1992" s="2" t="s">
        <v>1</v>
      </c>
      <c r="C1992" s="2" t="s">
        <v>2</v>
      </c>
      <c r="D1992" s="2" t="s">
        <v>1918</v>
      </c>
      <c r="E1992" s="2" t="s">
        <v>1433</v>
      </c>
      <c r="F1992" s="3">
        <v>42090.338807870372</v>
      </c>
      <c r="G1992" s="2" t="s">
        <v>4</v>
      </c>
      <c r="H1992" s="2" t="s">
        <v>134</v>
      </c>
      <c r="I1992" s="3">
        <v>42124.958333333336</v>
      </c>
      <c r="J1992" s="4">
        <f ca="1">TODAY()</f>
        <v>42790</v>
      </c>
      <c r="K1992" s="5">
        <f>IF(I1992&lt;&gt;0,(I1992-F1992)-1,(J1992-F1992)-1)</f>
        <v>33.619525462963793</v>
      </c>
      <c r="L1992" s="5" t="b">
        <f>IF(G1992="CAN",TRUE,FALSE)</f>
        <v>0</v>
      </c>
      <c r="M1992" s="6" t="b">
        <f>AND(G1992="CLOSE",K1992&lt;=28)</f>
        <v>0</v>
      </c>
      <c r="N1992" s="6" t="b">
        <f>AND(G1992="CLOSE",K1992&gt;28,K1992&lt;=56)</f>
        <v>1</v>
      </c>
      <c r="O1992" s="6" t="b">
        <f>AND(G1992="CLOSE",K1992&gt;56,K1992&lt;=84)</f>
        <v>0</v>
      </c>
      <c r="P1992" s="6" t="b">
        <f>AND(G1992="CLOSE",K1992&gt;84)</f>
        <v>0</v>
      </c>
      <c r="Q1992" s="6" t="b">
        <f>AND(G1992 = "INPRG",K1992&gt;84)</f>
        <v>0</v>
      </c>
      <c r="R1992" s="6" t="b">
        <f>AND(G1992 = "INPRG",K1992&gt;56,K1992&lt;=84)</f>
        <v>0</v>
      </c>
      <c r="S1992" s="6" t="b">
        <f>AND(G1992 = "INPRG",K1992&gt;28,K1992&lt;56)</f>
        <v>0</v>
      </c>
      <c r="T1992" s="6" t="b">
        <f>AND(G1992="INPRG",K1992&gt;=21,K1992&lt;28)</f>
        <v>0</v>
      </c>
      <c r="U1992" s="6" t="b">
        <f>AND(G1992="INPRG",K1992&gt;=14,K1992&lt;21)</f>
        <v>0</v>
      </c>
      <c r="V1992" s="6" t="b">
        <f>AND(G1992="INPRG",K1992&gt;=7,K1992&lt;14)</f>
        <v>0</v>
      </c>
      <c r="W1992" s="7" t="b">
        <f>AND(G1992="INPRG",K1992&lt;7)</f>
        <v>0</v>
      </c>
    </row>
    <row r="1993" spans="1:23" ht="15.75" x14ac:dyDescent="0.25">
      <c r="A1993" s="8" t="s">
        <v>3692</v>
      </c>
      <c r="B1993" s="9" t="s">
        <v>1</v>
      </c>
      <c r="C1993" s="9" t="s">
        <v>2</v>
      </c>
      <c r="D1993" s="9" t="s">
        <v>1923</v>
      </c>
      <c r="E1993" s="9" t="s">
        <v>1924</v>
      </c>
      <c r="F1993" s="10">
        <v>42090.338865740741</v>
      </c>
      <c r="G1993" s="9" t="s">
        <v>4</v>
      </c>
      <c r="H1993" s="9" t="s">
        <v>39</v>
      </c>
      <c r="I1993" s="10">
        <v>42093.958333333336</v>
      </c>
      <c r="J1993" s="11">
        <f ca="1">TODAY()</f>
        <v>42790</v>
      </c>
      <c r="K1993" s="12">
        <f>IF(I1993&lt;&gt;0,(I1993-F1993)-1,(J1993-F1993)-1)</f>
        <v>2.6194675925944466</v>
      </c>
      <c r="L1993" s="12" t="b">
        <f>IF(G1993="CAN",TRUE,FALSE)</f>
        <v>0</v>
      </c>
      <c r="M1993" s="13" t="b">
        <f>AND(G1993="CLOSE",K1993&lt;=28)</f>
        <v>1</v>
      </c>
      <c r="N1993" s="13" t="b">
        <f>AND(G1993="CLOSE",K1993&gt;28,K1993&lt;=56)</f>
        <v>0</v>
      </c>
      <c r="O1993" s="13" t="b">
        <f>AND(G1993="CLOSE",K1993&gt;56,K1993&lt;=84)</f>
        <v>0</v>
      </c>
      <c r="P1993" s="13" t="b">
        <f>AND(G1993="CLOSE",K1993&gt;84)</f>
        <v>0</v>
      </c>
      <c r="Q1993" s="13" t="b">
        <f>AND(G1993 = "INPRG",K1993&gt;84)</f>
        <v>0</v>
      </c>
      <c r="R1993" s="13" t="b">
        <f>AND(G1993 = "INPRG",K1993&gt;56,K1993&lt;=84)</f>
        <v>0</v>
      </c>
      <c r="S1993" s="13" t="b">
        <f>AND(G1993 = "INPRG",K1993&gt;28,K1993&lt;56)</f>
        <v>0</v>
      </c>
      <c r="T1993" s="13" t="b">
        <f>AND(G1993="INPRG",K1993&gt;=21,K1993&lt;28)</f>
        <v>0</v>
      </c>
      <c r="U1993" s="13" t="b">
        <f>AND(G1993="INPRG",K1993&gt;=14,K1993&lt;21)</f>
        <v>0</v>
      </c>
      <c r="V1993" s="13" t="b">
        <f>AND(G1993="INPRG",K1993&gt;=7,K1993&lt;14)</f>
        <v>0</v>
      </c>
      <c r="W1993" s="14" t="b">
        <f>AND(G1993="INPRG",K1993&lt;7)</f>
        <v>0</v>
      </c>
    </row>
    <row r="1994" spans="1:23" ht="15.75" x14ac:dyDescent="0.25">
      <c r="A1994" s="1" t="s">
        <v>3693</v>
      </c>
      <c r="B1994" s="2" t="s">
        <v>1</v>
      </c>
      <c r="C1994" s="2" t="s">
        <v>2</v>
      </c>
      <c r="D1994" s="2" t="s">
        <v>1926</v>
      </c>
      <c r="E1994" s="2" t="s">
        <v>1927</v>
      </c>
      <c r="F1994" s="3">
        <v>42090.338888888888</v>
      </c>
      <c r="G1994" s="2" t="s">
        <v>4</v>
      </c>
      <c r="H1994" s="2" t="s">
        <v>39</v>
      </c>
      <c r="I1994" s="3">
        <v>42093.958333333336</v>
      </c>
      <c r="J1994" s="4">
        <f ca="1">TODAY()</f>
        <v>42790</v>
      </c>
      <c r="K1994" s="5">
        <f>IF(I1994&lt;&gt;0,(I1994-F1994)-1,(J1994-F1994)-1)</f>
        <v>2.6194444444481633</v>
      </c>
      <c r="L1994" s="5" t="b">
        <f>IF(G1994="CAN",TRUE,FALSE)</f>
        <v>0</v>
      </c>
      <c r="M1994" s="6" t="b">
        <f>AND(G1994="CLOSE",K1994&lt;=28)</f>
        <v>1</v>
      </c>
      <c r="N1994" s="6" t="b">
        <f>AND(G1994="CLOSE",K1994&gt;28,K1994&lt;=56)</f>
        <v>0</v>
      </c>
      <c r="O1994" s="6" t="b">
        <f>AND(G1994="CLOSE",K1994&gt;56,K1994&lt;=84)</f>
        <v>0</v>
      </c>
      <c r="P1994" s="6" t="b">
        <f>AND(G1994="CLOSE",K1994&gt;84)</f>
        <v>0</v>
      </c>
      <c r="Q1994" s="6" t="b">
        <f>AND(G1994 = "INPRG",K1994&gt;84)</f>
        <v>0</v>
      </c>
      <c r="R1994" s="6" t="b">
        <f>AND(G1994 = "INPRG",K1994&gt;56,K1994&lt;=84)</f>
        <v>0</v>
      </c>
      <c r="S1994" s="6" t="b">
        <f>AND(G1994 = "INPRG",K1994&gt;28,K1994&lt;56)</f>
        <v>0</v>
      </c>
      <c r="T1994" s="6" t="b">
        <f>AND(G1994="INPRG",K1994&gt;=21,K1994&lt;28)</f>
        <v>0</v>
      </c>
      <c r="U1994" s="6" t="b">
        <f>AND(G1994="INPRG",K1994&gt;=14,K1994&lt;21)</f>
        <v>0</v>
      </c>
      <c r="V1994" s="6" t="b">
        <f>AND(G1994="INPRG",K1994&gt;=7,K1994&lt;14)</f>
        <v>0</v>
      </c>
      <c r="W1994" s="7" t="b">
        <f>AND(G1994="INPRG",K1994&lt;7)</f>
        <v>0</v>
      </c>
    </row>
    <row r="1995" spans="1:23" ht="15.75" x14ac:dyDescent="0.25">
      <c r="A1995" s="8" t="s">
        <v>3694</v>
      </c>
      <c r="B1995" s="9" t="s">
        <v>1</v>
      </c>
      <c r="C1995" s="9" t="s">
        <v>2</v>
      </c>
      <c r="D1995" s="9" t="s">
        <v>1929</v>
      </c>
      <c r="E1995" s="9" t="s">
        <v>1930</v>
      </c>
      <c r="F1995" s="10">
        <v>42090.338912037034</v>
      </c>
      <c r="G1995" s="9" t="s">
        <v>4</v>
      </c>
      <c r="H1995" s="9" t="s">
        <v>39</v>
      </c>
      <c r="I1995" s="10">
        <v>42093.958333333336</v>
      </c>
      <c r="J1995" s="11">
        <f ca="1">TODAY()</f>
        <v>42790</v>
      </c>
      <c r="K1995" s="12">
        <f>IF(I1995&lt;&gt;0,(I1995-F1995)-1,(J1995-F1995)-1)</f>
        <v>2.6194212963018799</v>
      </c>
      <c r="L1995" s="12" t="b">
        <f>IF(G1995="CAN",TRUE,FALSE)</f>
        <v>0</v>
      </c>
      <c r="M1995" s="13" t="b">
        <f>AND(G1995="CLOSE",K1995&lt;=28)</f>
        <v>1</v>
      </c>
      <c r="N1995" s="13" t="b">
        <f>AND(G1995="CLOSE",K1995&gt;28,K1995&lt;=56)</f>
        <v>0</v>
      </c>
      <c r="O1995" s="13" t="b">
        <f>AND(G1995="CLOSE",K1995&gt;56,K1995&lt;=84)</f>
        <v>0</v>
      </c>
      <c r="P1995" s="13" t="b">
        <f>AND(G1995="CLOSE",K1995&gt;84)</f>
        <v>0</v>
      </c>
      <c r="Q1995" s="13" t="b">
        <f>AND(G1995 = "INPRG",K1995&gt;84)</f>
        <v>0</v>
      </c>
      <c r="R1995" s="13" t="b">
        <f>AND(G1995 = "INPRG",K1995&gt;56,K1995&lt;=84)</f>
        <v>0</v>
      </c>
      <c r="S1995" s="13" t="b">
        <f>AND(G1995 = "INPRG",K1995&gt;28,K1995&lt;56)</f>
        <v>0</v>
      </c>
      <c r="T1995" s="13" t="b">
        <f>AND(G1995="INPRG",K1995&gt;=21,K1995&lt;28)</f>
        <v>0</v>
      </c>
      <c r="U1995" s="13" t="b">
        <f>AND(G1995="INPRG",K1995&gt;=14,K1995&lt;21)</f>
        <v>0</v>
      </c>
      <c r="V1995" s="13" t="b">
        <f>AND(G1995="INPRG",K1995&gt;=7,K1995&lt;14)</f>
        <v>0</v>
      </c>
      <c r="W1995" s="14" t="b">
        <f>AND(G1995="INPRG",K1995&lt;7)</f>
        <v>0</v>
      </c>
    </row>
    <row r="1996" spans="1:23" ht="15.75" x14ac:dyDescent="0.25">
      <c r="A1996" s="1" t="s">
        <v>3695</v>
      </c>
      <c r="B1996" s="2" t="s">
        <v>1</v>
      </c>
      <c r="C1996" s="2" t="s">
        <v>21</v>
      </c>
      <c r="D1996" s="2" t="s">
        <v>3696</v>
      </c>
      <c r="E1996" s="2" t="s">
        <v>1933</v>
      </c>
      <c r="F1996" s="3">
        <v>42090.338935185187</v>
      </c>
      <c r="G1996" s="2" t="s">
        <v>4</v>
      </c>
      <c r="H1996" s="2" t="s">
        <v>19</v>
      </c>
      <c r="I1996" s="3">
        <v>42093.958333333336</v>
      </c>
      <c r="J1996" s="4">
        <f ca="1">TODAY()</f>
        <v>42790</v>
      </c>
      <c r="K1996" s="5">
        <f>IF(I1996&lt;&gt;0,(I1996-F1996)-1,(J1996-F1996)-1)</f>
        <v>2.6193981481483206</v>
      </c>
      <c r="L1996" s="5" t="b">
        <f>IF(G1996="CAN",TRUE,FALSE)</f>
        <v>0</v>
      </c>
      <c r="M1996" s="6" t="b">
        <f>AND(G1996="CLOSE",K1996&lt;=28)</f>
        <v>1</v>
      </c>
      <c r="N1996" s="6" t="b">
        <f>AND(G1996="CLOSE",K1996&gt;28,K1996&lt;=56)</f>
        <v>0</v>
      </c>
      <c r="O1996" s="6" t="b">
        <f>AND(G1996="CLOSE",K1996&gt;56,K1996&lt;=84)</f>
        <v>0</v>
      </c>
      <c r="P1996" s="6" t="b">
        <f>AND(G1996="CLOSE",K1996&gt;84)</f>
        <v>0</v>
      </c>
      <c r="Q1996" s="6" t="b">
        <f>AND(G1996 = "INPRG",K1996&gt;84)</f>
        <v>0</v>
      </c>
      <c r="R1996" s="6" t="b">
        <f>AND(G1996 = "INPRG",K1996&gt;56,K1996&lt;=84)</f>
        <v>0</v>
      </c>
      <c r="S1996" s="6" t="b">
        <f>AND(G1996 = "INPRG",K1996&gt;28,K1996&lt;56)</f>
        <v>0</v>
      </c>
      <c r="T1996" s="6" t="b">
        <f>AND(G1996="INPRG",K1996&gt;=21,K1996&lt;28)</f>
        <v>0</v>
      </c>
      <c r="U1996" s="6" t="b">
        <f>AND(G1996="INPRG",K1996&gt;=14,K1996&lt;21)</f>
        <v>0</v>
      </c>
      <c r="V1996" s="6" t="b">
        <f>AND(G1996="INPRG",K1996&gt;=7,K1996&lt;14)</f>
        <v>0</v>
      </c>
      <c r="W1996" s="7" t="b">
        <f>AND(G1996="INPRG",K1996&lt;7)</f>
        <v>0</v>
      </c>
    </row>
    <row r="1997" spans="1:23" ht="15.75" x14ac:dyDescent="0.25">
      <c r="A1997" s="8" t="s">
        <v>3697</v>
      </c>
      <c r="B1997" s="9" t="s">
        <v>1</v>
      </c>
      <c r="C1997" s="9" t="s">
        <v>2</v>
      </c>
      <c r="D1997" s="9" t="s">
        <v>1932</v>
      </c>
      <c r="E1997" s="9" t="s">
        <v>1933</v>
      </c>
      <c r="F1997" s="10">
        <v>42090.338946759257</v>
      </c>
      <c r="G1997" s="9" t="s">
        <v>4</v>
      </c>
      <c r="H1997" s="9" t="s">
        <v>19</v>
      </c>
      <c r="I1997" s="10">
        <v>42093.958333333336</v>
      </c>
      <c r="J1997" s="11">
        <f ca="1">TODAY()</f>
        <v>42790</v>
      </c>
      <c r="K1997" s="12">
        <f>IF(I1997&lt;&gt;0,(I1997-F1997)-1,(J1997-F1997)-1)</f>
        <v>2.6193865740788169</v>
      </c>
      <c r="L1997" s="12" t="b">
        <f>IF(G1997="CAN",TRUE,FALSE)</f>
        <v>0</v>
      </c>
      <c r="M1997" s="13" t="b">
        <f>AND(G1997="CLOSE",K1997&lt;=28)</f>
        <v>1</v>
      </c>
      <c r="N1997" s="13" t="b">
        <f>AND(G1997="CLOSE",K1997&gt;28,K1997&lt;=56)</f>
        <v>0</v>
      </c>
      <c r="O1997" s="13" t="b">
        <f>AND(G1997="CLOSE",K1997&gt;56,K1997&lt;=84)</f>
        <v>0</v>
      </c>
      <c r="P1997" s="13" t="b">
        <f>AND(G1997="CLOSE",K1997&gt;84)</f>
        <v>0</v>
      </c>
      <c r="Q1997" s="13" t="b">
        <f>AND(G1997 = "INPRG",K1997&gt;84)</f>
        <v>0</v>
      </c>
      <c r="R1997" s="13" t="b">
        <f>AND(G1997 = "INPRG",K1997&gt;56,K1997&lt;=84)</f>
        <v>0</v>
      </c>
      <c r="S1997" s="13" t="b">
        <f>AND(G1997 = "INPRG",K1997&gt;28,K1997&lt;56)</f>
        <v>0</v>
      </c>
      <c r="T1997" s="13" t="b">
        <f>AND(G1997="INPRG",K1997&gt;=21,K1997&lt;28)</f>
        <v>0</v>
      </c>
      <c r="U1997" s="13" t="b">
        <f>AND(G1997="INPRG",K1997&gt;=14,K1997&lt;21)</f>
        <v>0</v>
      </c>
      <c r="V1997" s="13" t="b">
        <f>AND(G1997="INPRG",K1997&gt;=7,K1997&lt;14)</f>
        <v>0</v>
      </c>
      <c r="W1997" s="14" t="b">
        <f>AND(G1997="INPRG",K1997&lt;7)</f>
        <v>0</v>
      </c>
    </row>
    <row r="1998" spans="1:23" ht="15.75" x14ac:dyDescent="0.25">
      <c r="A1998" s="1" t="s">
        <v>3698</v>
      </c>
      <c r="B1998" s="2" t="s">
        <v>1</v>
      </c>
      <c r="C1998" s="2" t="s">
        <v>21</v>
      </c>
      <c r="D1998" s="2" t="s">
        <v>1932</v>
      </c>
      <c r="E1998" s="2" t="s">
        <v>1933</v>
      </c>
      <c r="F1998" s="3">
        <v>42090.338958333334</v>
      </c>
      <c r="G1998" s="2" t="s">
        <v>4</v>
      </c>
      <c r="H1998" s="2" t="s">
        <v>19</v>
      </c>
      <c r="I1998" s="3">
        <v>42093.958333333336</v>
      </c>
      <c r="J1998" s="4">
        <f ca="1">TODAY()</f>
        <v>42790</v>
      </c>
      <c r="K1998" s="5">
        <f>IF(I1998&lt;&gt;0,(I1998-F1998)-1,(J1998-F1998)-1)</f>
        <v>2.6193750000020373</v>
      </c>
      <c r="L1998" s="5" t="b">
        <f>IF(G1998="CAN",TRUE,FALSE)</f>
        <v>0</v>
      </c>
      <c r="M1998" s="6" t="b">
        <f>AND(G1998="CLOSE",K1998&lt;=28)</f>
        <v>1</v>
      </c>
      <c r="N1998" s="6" t="b">
        <f>AND(G1998="CLOSE",K1998&gt;28,K1998&lt;=56)</f>
        <v>0</v>
      </c>
      <c r="O1998" s="6" t="b">
        <f>AND(G1998="CLOSE",K1998&gt;56,K1998&lt;=84)</f>
        <v>0</v>
      </c>
      <c r="P1998" s="6" t="b">
        <f>AND(G1998="CLOSE",K1998&gt;84)</f>
        <v>0</v>
      </c>
      <c r="Q1998" s="6" t="b">
        <f>AND(G1998 = "INPRG",K1998&gt;84)</f>
        <v>0</v>
      </c>
      <c r="R1998" s="6" t="b">
        <f>AND(G1998 = "INPRG",K1998&gt;56,K1998&lt;=84)</f>
        <v>0</v>
      </c>
      <c r="S1998" s="6" t="b">
        <f>AND(G1998 = "INPRG",K1998&gt;28,K1998&lt;56)</f>
        <v>0</v>
      </c>
      <c r="T1998" s="6" t="b">
        <f>AND(G1998="INPRG",K1998&gt;=21,K1998&lt;28)</f>
        <v>0</v>
      </c>
      <c r="U1998" s="6" t="b">
        <f>AND(G1998="INPRG",K1998&gt;=14,K1998&lt;21)</f>
        <v>0</v>
      </c>
      <c r="V1998" s="6" t="b">
        <f>AND(G1998="INPRG",K1998&gt;=7,K1998&lt;14)</f>
        <v>0</v>
      </c>
      <c r="W1998" s="7" t="b">
        <f>AND(G1998="INPRG",K1998&lt;7)</f>
        <v>0</v>
      </c>
    </row>
    <row r="1999" spans="1:23" ht="15.75" x14ac:dyDescent="0.25">
      <c r="A1999" s="8" t="s">
        <v>3699</v>
      </c>
      <c r="B1999" s="9" t="s">
        <v>1</v>
      </c>
      <c r="C1999" s="9" t="s">
        <v>2</v>
      </c>
      <c r="D1999" s="9" t="s">
        <v>3700</v>
      </c>
      <c r="E1999" s="9" t="s">
        <v>3701</v>
      </c>
      <c r="F1999" s="10">
        <v>42090.339039351849</v>
      </c>
      <c r="G1999" s="9" t="s">
        <v>4</v>
      </c>
      <c r="H1999" s="9" t="s">
        <v>147</v>
      </c>
      <c r="I1999" s="10">
        <v>42140.958333333336</v>
      </c>
      <c r="J1999" s="11">
        <f ca="1">TODAY()</f>
        <v>42790</v>
      </c>
      <c r="K1999" s="12">
        <f>IF(I1999&lt;&gt;0,(I1999-F1999)-1,(J1999-F1999)-1)</f>
        <v>49.619293981486408</v>
      </c>
      <c r="L1999" s="12" t="b">
        <f>IF(G1999="CAN",TRUE,FALSE)</f>
        <v>0</v>
      </c>
      <c r="M1999" s="13" t="b">
        <f>AND(G1999="CLOSE",K1999&lt;=28)</f>
        <v>0</v>
      </c>
      <c r="N1999" s="13" t="b">
        <f>AND(G1999="CLOSE",K1999&gt;28,K1999&lt;=56)</f>
        <v>1</v>
      </c>
      <c r="O1999" s="13" t="b">
        <f>AND(G1999="CLOSE",K1999&gt;56,K1999&lt;=84)</f>
        <v>0</v>
      </c>
      <c r="P1999" s="13" t="b">
        <f>AND(G1999="CLOSE",K1999&gt;84)</f>
        <v>0</v>
      </c>
      <c r="Q1999" s="13" t="b">
        <f>AND(G1999 = "INPRG",K1999&gt;84)</f>
        <v>0</v>
      </c>
      <c r="R1999" s="13" t="b">
        <f>AND(G1999 = "INPRG",K1999&gt;56,K1999&lt;=84)</f>
        <v>0</v>
      </c>
      <c r="S1999" s="13" t="b">
        <f>AND(G1999 = "INPRG",K1999&gt;28,K1999&lt;56)</f>
        <v>0</v>
      </c>
      <c r="T1999" s="13" t="b">
        <f>AND(G1999="INPRG",K1999&gt;=21,K1999&lt;28)</f>
        <v>0</v>
      </c>
      <c r="U1999" s="13" t="b">
        <f>AND(G1999="INPRG",K1999&gt;=14,K1999&lt;21)</f>
        <v>0</v>
      </c>
      <c r="V1999" s="13" t="b">
        <f>AND(G1999="INPRG",K1999&gt;=7,K1999&lt;14)</f>
        <v>0</v>
      </c>
      <c r="W1999" s="14" t="b">
        <f>AND(G1999="INPRG",K1999&lt;7)</f>
        <v>0</v>
      </c>
    </row>
    <row r="2000" spans="1:23" ht="15.75" x14ac:dyDescent="0.25">
      <c r="A2000" s="1" t="s">
        <v>3702</v>
      </c>
      <c r="B2000" s="2" t="s">
        <v>1</v>
      </c>
      <c r="C2000" s="2" t="s">
        <v>2</v>
      </c>
      <c r="D2000" s="2" t="s">
        <v>378</v>
      </c>
      <c r="E2000" s="2" t="s">
        <v>1935</v>
      </c>
      <c r="F2000" s="3">
        <v>42090.339074074072</v>
      </c>
      <c r="G2000" s="2" t="s">
        <v>4</v>
      </c>
      <c r="H2000" s="2" t="s">
        <v>325</v>
      </c>
      <c r="I2000" s="3">
        <v>42094.958333333336</v>
      </c>
      <c r="J2000" s="4">
        <f ca="1">TODAY()</f>
        <v>42790</v>
      </c>
      <c r="K2000" s="5">
        <f>IF(I2000&lt;&gt;0,(I2000-F2000)-1,(J2000-F2000)-1)</f>
        <v>3.6192592592633446</v>
      </c>
      <c r="L2000" s="5" t="b">
        <f>IF(G2000="CAN",TRUE,FALSE)</f>
        <v>0</v>
      </c>
      <c r="M2000" s="6" t="b">
        <f>AND(G2000="CLOSE",K2000&lt;=28)</f>
        <v>1</v>
      </c>
      <c r="N2000" s="6" t="b">
        <f>AND(G2000="CLOSE",K2000&gt;28,K2000&lt;=56)</f>
        <v>0</v>
      </c>
      <c r="O2000" s="6" t="b">
        <f>AND(G2000="CLOSE",K2000&gt;56,K2000&lt;=84)</f>
        <v>0</v>
      </c>
      <c r="P2000" s="6" t="b">
        <f>AND(G2000="CLOSE",K2000&gt;84)</f>
        <v>0</v>
      </c>
      <c r="Q2000" s="6" t="b">
        <f>AND(G2000 = "INPRG",K2000&gt;84)</f>
        <v>0</v>
      </c>
      <c r="R2000" s="6" t="b">
        <f>AND(G2000 = "INPRG",K2000&gt;56,K2000&lt;=84)</f>
        <v>0</v>
      </c>
      <c r="S2000" s="6" t="b">
        <f>AND(G2000 = "INPRG",K2000&gt;28,K2000&lt;56)</f>
        <v>0</v>
      </c>
      <c r="T2000" s="6" t="b">
        <f>AND(G2000="INPRG",K2000&gt;=21,K2000&lt;28)</f>
        <v>0</v>
      </c>
      <c r="U2000" s="6" t="b">
        <f>AND(G2000="INPRG",K2000&gt;=14,K2000&lt;21)</f>
        <v>0</v>
      </c>
      <c r="V2000" s="6" t="b">
        <f>AND(G2000="INPRG",K2000&gt;=7,K2000&lt;14)</f>
        <v>0</v>
      </c>
      <c r="W2000" s="7" t="b">
        <f>AND(G2000="INPRG",K2000&lt;7)</f>
        <v>0</v>
      </c>
    </row>
    <row r="2001" spans="1:23" ht="15.75" x14ac:dyDescent="0.25">
      <c r="A2001" s="8" t="s">
        <v>3703</v>
      </c>
      <c r="B2001" s="9" t="s">
        <v>1</v>
      </c>
      <c r="C2001" s="9" t="s">
        <v>21</v>
      </c>
      <c r="D2001" s="9" t="s">
        <v>378</v>
      </c>
      <c r="E2001" s="9" t="s">
        <v>1935</v>
      </c>
      <c r="F2001" s="10">
        <v>42090.339085648149</v>
      </c>
      <c r="G2001" s="9" t="s">
        <v>4</v>
      </c>
      <c r="H2001" s="9" t="s">
        <v>325</v>
      </c>
      <c r="I2001" s="10">
        <v>42096.958333333336</v>
      </c>
      <c r="J2001" s="11">
        <f ca="1">TODAY()</f>
        <v>42790</v>
      </c>
      <c r="K2001" s="12">
        <f>IF(I2001&lt;&gt;0,(I2001-F2001)-1,(J2001-F2001)-1)</f>
        <v>5.6192476851865649</v>
      </c>
      <c r="L2001" s="12" t="b">
        <f>IF(G2001="CAN",TRUE,FALSE)</f>
        <v>0</v>
      </c>
      <c r="M2001" s="13" t="b">
        <f>AND(G2001="CLOSE",K2001&lt;=28)</f>
        <v>1</v>
      </c>
      <c r="N2001" s="13" t="b">
        <f>AND(G2001="CLOSE",K2001&gt;28,K2001&lt;=56)</f>
        <v>0</v>
      </c>
      <c r="O2001" s="13" t="b">
        <f>AND(G2001="CLOSE",K2001&gt;56,K2001&lt;=84)</f>
        <v>0</v>
      </c>
      <c r="P2001" s="13" t="b">
        <f>AND(G2001="CLOSE",K2001&gt;84)</f>
        <v>0</v>
      </c>
      <c r="Q2001" s="13" t="b">
        <f>AND(G2001 = "INPRG",K2001&gt;84)</f>
        <v>0</v>
      </c>
      <c r="R2001" s="13" t="b">
        <f>AND(G2001 = "INPRG",K2001&gt;56,K2001&lt;=84)</f>
        <v>0</v>
      </c>
      <c r="S2001" s="13" t="b">
        <f>AND(G2001 = "INPRG",K2001&gt;28,K2001&lt;56)</f>
        <v>0</v>
      </c>
      <c r="T2001" s="13" t="b">
        <f>AND(G2001="INPRG",K2001&gt;=21,K2001&lt;28)</f>
        <v>0</v>
      </c>
      <c r="U2001" s="13" t="b">
        <f>AND(G2001="INPRG",K2001&gt;=14,K2001&lt;21)</f>
        <v>0</v>
      </c>
      <c r="V2001" s="13" t="b">
        <f>AND(G2001="INPRG",K2001&gt;=7,K2001&lt;14)</f>
        <v>0</v>
      </c>
      <c r="W2001" s="14" t="b">
        <f>AND(G2001="INPRG",K2001&lt;7)</f>
        <v>0</v>
      </c>
    </row>
    <row r="2002" spans="1:23" ht="15.75" x14ac:dyDescent="0.25">
      <c r="A2002" s="1" t="s">
        <v>3704</v>
      </c>
      <c r="B2002" s="2" t="s">
        <v>1</v>
      </c>
      <c r="C2002" s="2" t="s">
        <v>21</v>
      </c>
      <c r="D2002" s="2" t="s">
        <v>1589</v>
      </c>
      <c r="E2002" s="2" t="s">
        <v>1935</v>
      </c>
      <c r="F2002" s="3">
        <v>42090.339108796295</v>
      </c>
      <c r="G2002" s="2" t="s">
        <v>4</v>
      </c>
      <c r="H2002" s="2" t="s">
        <v>325</v>
      </c>
      <c r="I2002" s="3">
        <v>42096.958333333336</v>
      </c>
      <c r="J2002" s="4">
        <f ca="1">TODAY()</f>
        <v>42790</v>
      </c>
      <c r="K2002" s="5">
        <f>IF(I2002&lt;&gt;0,(I2002-F2002)-1,(J2002-F2002)-1)</f>
        <v>5.6192245370402816</v>
      </c>
      <c r="L2002" s="5" t="b">
        <f>IF(G2002="CAN",TRUE,FALSE)</f>
        <v>0</v>
      </c>
      <c r="M2002" s="6" t="b">
        <f>AND(G2002="CLOSE",K2002&lt;=28)</f>
        <v>1</v>
      </c>
      <c r="N2002" s="6" t="b">
        <f>AND(G2002="CLOSE",K2002&gt;28,K2002&lt;=56)</f>
        <v>0</v>
      </c>
      <c r="O2002" s="6" t="b">
        <f>AND(G2002="CLOSE",K2002&gt;56,K2002&lt;=84)</f>
        <v>0</v>
      </c>
      <c r="P2002" s="6" t="b">
        <f>AND(G2002="CLOSE",K2002&gt;84)</f>
        <v>0</v>
      </c>
      <c r="Q2002" s="6" t="b">
        <f>AND(G2002 = "INPRG",K2002&gt;84)</f>
        <v>0</v>
      </c>
      <c r="R2002" s="6" t="b">
        <f>AND(G2002 = "INPRG",K2002&gt;56,K2002&lt;=84)</f>
        <v>0</v>
      </c>
      <c r="S2002" s="6" t="b">
        <f>AND(G2002 = "INPRG",K2002&gt;28,K2002&lt;56)</f>
        <v>0</v>
      </c>
      <c r="T2002" s="6" t="b">
        <f>AND(G2002="INPRG",K2002&gt;=21,K2002&lt;28)</f>
        <v>0</v>
      </c>
      <c r="U2002" s="6" t="b">
        <f>AND(G2002="INPRG",K2002&gt;=14,K2002&lt;21)</f>
        <v>0</v>
      </c>
      <c r="V2002" s="6" t="b">
        <f>AND(G2002="INPRG",K2002&gt;=7,K2002&lt;14)</f>
        <v>0</v>
      </c>
      <c r="W2002" s="7" t="b">
        <f>AND(G2002="INPRG",K2002&lt;7)</f>
        <v>0</v>
      </c>
    </row>
    <row r="2003" spans="1:23" ht="15.75" x14ac:dyDescent="0.25">
      <c r="A2003" s="8" t="s">
        <v>3705</v>
      </c>
      <c r="B2003" s="9" t="s">
        <v>1</v>
      </c>
      <c r="C2003" s="9" t="s">
        <v>2</v>
      </c>
      <c r="D2003" s="9" t="s">
        <v>1589</v>
      </c>
      <c r="E2003" s="9" t="s">
        <v>1935</v>
      </c>
      <c r="F2003" s="10">
        <v>42090.339120370372</v>
      </c>
      <c r="G2003" s="9" t="s">
        <v>4</v>
      </c>
      <c r="H2003" s="9" t="s">
        <v>325</v>
      </c>
      <c r="I2003" s="10">
        <v>42094.958333333336</v>
      </c>
      <c r="J2003" s="11">
        <f ca="1">TODAY()</f>
        <v>42790</v>
      </c>
      <c r="K2003" s="12">
        <f>IF(I2003&lt;&gt;0,(I2003-F2003)-1,(J2003-F2003)-1)</f>
        <v>3.6192129629635019</v>
      </c>
      <c r="L2003" s="12" t="b">
        <f>IF(G2003="CAN",TRUE,FALSE)</f>
        <v>0</v>
      </c>
      <c r="M2003" s="13" t="b">
        <f>AND(G2003="CLOSE",K2003&lt;=28)</f>
        <v>1</v>
      </c>
      <c r="N2003" s="13" t="b">
        <f>AND(G2003="CLOSE",K2003&gt;28,K2003&lt;=56)</f>
        <v>0</v>
      </c>
      <c r="O2003" s="13" t="b">
        <f>AND(G2003="CLOSE",K2003&gt;56,K2003&lt;=84)</f>
        <v>0</v>
      </c>
      <c r="P2003" s="13" t="b">
        <f>AND(G2003="CLOSE",K2003&gt;84)</f>
        <v>0</v>
      </c>
      <c r="Q2003" s="13" t="b">
        <f>AND(G2003 = "INPRG",K2003&gt;84)</f>
        <v>0</v>
      </c>
      <c r="R2003" s="13" t="b">
        <f>AND(G2003 = "INPRG",K2003&gt;56,K2003&lt;=84)</f>
        <v>0</v>
      </c>
      <c r="S2003" s="13" t="b">
        <f>AND(G2003 = "INPRG",K2003&gt;28,K2003&lt;56)</f>
        <v>0</v>
      </c>
      <c r="T2003" s="13" t="b">
        <f>AND(G2003="INPRG",K2003&gt;=21,K2003&lt;28)</f>
        <v>0</v>
      </c>
      <c r="U2003" s="13" t="b">
        <f>AND(G2003="INPRG",K2003&gt;=14,K2003&lt;21)</f>
        <v>0</v>
      </c>
      <c r="V2003" s="13" t="b">
        <f>AND(G2003="INPRG",K2003&gt;=7,K2003&lt;14)</f>
        <v>0</v>
      </c>
      <c r="W2003" s="14" t="b">
        <f>AND(G2003="INPRG",K2003&lt;7)</f>
        <v>0</v>
      </c>
    </row>
    <row r="2004" spans="1:23" ht="15.75" x14ac:dyDescent="0.25">
      <c r="A2004" s="1" t="s">
        <v>3706</v>
      </c>
      <c r="B2004" s="2" t="s">
        <v>1</v>
      </c>
      <c r="C2004" s="2" t="s">
        <v>2</v>
      </c>
      <c r="D2004" s="2" t="s">
        <v>380</v>
      </c>
      <c r="E2004" s="2" t="s">
        <v>1935</v>
      </c>
      <c r="F2004" s="3">
        <v>42090.339143518519</v>
      </c>
      <c r="G2004" s="2" t="s">
        <v>4</v>
      </c>
      <c r="H2004" s="2" t="s">
        <v>325</v>
      </c>
      <c r="I2004" s="3">
        <v>42094.958333333336</v>
      </c>
      <c r="J2004" s="4">
        <f ca="1">TODAY()</f>
        <v>42790</v>
      </c>
      <c r="K2004" s="5">
        <f>IF(I2004&lt;&gt;0,(I2004-F2004)-1,(J2004-F2004)-1)</f>
        <v>3.6191898148172186</v>
      </c>
      <c r="L2004" s="5" t="b">
        <f>IF(G2004="CAN",TRUE,FALSE)</f>
        <v>0</v>
      </c>
      <c r="M2004" s="6" t="b">
        <f>AND(G2004="CLOSE",K2004&lt;=28)</f>
        <v>1</v>
      </c>
      <c r="N2004" s="6" t="b">
        <f>AND(G2004="CLOSE",K2004&gt;28,K2004&lt;=56)</f>
        <v>0</v>
      </c>
      <c r="O2004" s="6" t="b">
        <f>AND(G2004="CLOSE",K2004&gt;56,K2004&lt;=84)</f>
        <v>0</v>
      </c>
      <c r="P2004" s="6" t="b">
        <f>AND(G2004="CLOSE",K2004&gt;84)</f>
        <v>0</v>
      </c>
      <c r="Q2004" s="6" t="b">
        <f>AND(G2004 = "INPRG",K2004&gt;84)</f>
        <v>0</v>
      </c>
      <c r="R2004" s="6" t="b">
        <f>AND(G2004 = "INPRG",K2004&gt;56,K2004&lt;=84)</f>
        <v>0</v>
      </c>
      <c r="S2004" s="6" t="b">
        <f>AND(G2004 = "INPRG",K2004&gt;28,K2004&lt;56)</f>
        <v>0</v>
      </c>
      <c r="T2004" s="6" t="b">
        <f>AND(G2004="INPRG",K2004&gt;=21,K2004&lt;28)</f>
        <v>0</v>
      </c>
      <c r="U2004" s="6" t="b">
        <f>AND(G2004="INPRG",K2004&gt;=14,K2004&lt;21)</f>
        <v>0</v>
      </c>
      <c r="V2004" s="6" t="b">
        <f>AND(G2004="INPRG",K2004&gt;=7,K2004&lt;14)</f>
        <v>0</v>
      </c>
      <c r="W2004" s="7" t="b">
        <f>AND(G2004="INPRG",K2004&lt;7)</f>
        <v>0</v>
      </c>
    </row>
    <row r="2005" spans="1:23" ht="15.75" x14ac:dyDescent="0.25">
      <c r="A2005" s="8" t="s">
        <v>3707</v>
      </c>
      <c r="B2005" s="9" t="s">
        <v>1</v>
      </c>
      <c r="C2005" s="9" t="s">
        <v>21</v>
      </c>
      <c r="D2005" s="9" t="s">
        <v>380</v>
      </c>
      <c r="E2005" s="9" t="s">
        <v>1935</v>
      </c>
      <c r="F2005" s="10">
        <v>42090.339155092595</v>
      </c>
      <c r="G2005" s="9" t="s">
        <v>4</v>
      </c>
      <c r="H2005" s="9" t="s">
        <v>325</v>
      </c>
      <c r="I2005" s="10">
        <v>42096.958333333336</v>
      </c>
      <c r="J2005" s="11">
        <f ca="1">TODAY()</f>
        <v>42790</v>
      </c>
      <c r="K2005" s="12">
        <f>IF(I2005&lt;&gt;0,(I2005-F2005)-1,(J2005-F2005)-1)</f>
        <v>5.6191782407404389</v>
      </c>
      <c r="L2005" s="12" t="b">
        <f>IF(G2005="CAN",TRUE,FALSE)</f>
        <v>0</v>
      </c>
      <c r="M2005" s="13" t="b">
        <f>AND(G2005="CLOSE",K2005&lt;=28)</f>
        <v>1</v>
      </c>
      <c r="N2005" s="13" t="b">
        <f>AND(G2005="CLOSE",K2005&gt;28,K2005&lt;=56)</f>
        <v>0</v>
      </c>
      <c r="O2005" s="13" t="b">
        <f>AND(G2005="CLOSE",K2005&gt;56,K2005&lt;=84)</f>
        <v>0</v>
      </c>
      <c r="P2005" s="13" t="b">
        <f>AND(G2005="CLOSE",K2005&gt;84)</f>
        <v>0</v>
      </c>
      <c r="Q2005" s="13" t="b">
        <f>AND(G2005 = "INPRG",K2005&gt;84)</f>
        <v>0</v>
      </c>
      <c r="R2005" s="13" t="b">
        <f>AND(G2005 = "INPRG",K2005&gt;56,K2005&lt;=84)</f>
        <v>0</v>
      </c>
      <c r="S2005" s="13" t="b">
        <f>AND(G2005 = "INPRG",K2005&gt;28,K2005&lt;56)</f>
        <v>0</v>
      </c>
      <c r="T2005" s="13" t="b">
        <f>AND(G2005="INPRG",K2005&gt;=21,K2005&lt;28)</f>
        <v>0</v>
      </c>
      <c r="U2005" s="13" t="b">
        <f>AND(G2005="INPRG",K2005&gt;=14,K2005&lt;21)</f>
        <v>0</v>
      </c>
      <c r="V2005" s="13" t="b">
        <f>AND(G2005="INPRG",K2005&gt;=7,K2005&lt;14)</f>
        <v>0</v>
      </c>
      <c r="W2005" s="14" t="b">
        <f>AND(G2005="INPRG",K2005&lt;7)</f>
        <v>0</v>
      </c>
    </row>
    <row r="2006" spans="1:23" ht="15.75" x14ac:dyDescent="0.25">
      <c r="A2006" s="1" t="s">
        <v>3708</v>
      </c>
      <c r="B2006" s="2" t="s">
        <v>1</v>
      </c>
      <c r="C2006" s="2" t="s">
        <v>21</v>
      </c>
      <c r="D2006" s="2" t="s">
        <v>3709</v>
      </c>
      <c r="E2006" s="2" t="s">
        <v>1935</v>
      </c>
      <c r="F2006" s="3">
        <v>42090.339166666665</v>
      </c>
      <c r="G2006" s="2" t="s">
        <v>4</v>
      </c>
      <c r="H2006" s="2" t="s">
        <v>325</v>
      </c>
      <c r="I2006" s="3">
        <v>42096.958333333336</v>
      </c>
      <c r="J2006" s="4">
        <f ca="1">TODAY()</f>
        <v>42790</v>
      </c>
      <c r="K2006" s="5">
        <f>IF(I2006&lt;&gt;0,(I2006-F2006)-1,(J2006-F2006)-1)</f>
        <v>5.6191666666709352</v>
      </c>
      <c r="L2006" s="5" t="b">
        <f>IF(G2006="CAN",TRUE,FALSE)</f>
        <v>0</v>
      </c>
      <c r="M2006" s="6" t="b">
        <f>AND(G2006="CLOSE",K2006&lt;=28)</f>
        <v>1</v>
      </c>
      <c r="N2006" s="6" t="b">
        <f>AND(G2006="CLOSE",K2006&gt;28,K2006&lt;=56)</f>
        <v>0</v>
      </c>
      <c r="O2006" s="6" t="b">
        <f>AND(G2006="CLOSE",K2006&gt;56,K2006&lt;=84)</f>
        <v>0</v>
      </c>
      <c r="P2006" s="6" t="b">
        <f>AND(G2006="CLOSE",K2006&gt;84)</f>
        <v>0</v>
      </c>
      <c r="Q2006" s="6" t="b">
        <f>AND(G2006 = "INPRG",K2006&gt;84)</f>
        <v>0</v>
      </c>
      <c r="R2006" s="6" t="b">
        <f>AND(G2006 = "INPRG",K2006&gt;56,K2006&lt;=84)</f>
        <v>0</v>
      </c>
      <c r="S2006" s="6" t="b">
        <f>AND(G2006 = "INPRG",K2006&gt;28,K2006&lt;56)</f>
        <v>0</v>
      </c>
      <c r="T2006" s="6" t="b">
        <f>AND(G2006="INPRG",K2006&gt;=21,K2006&lt;28)</f>
        <v>0</v>
      </c>
      <c r="U2006" s="6" t="b">
        <f>AND(G2006="INPRG",K2006&gt;=14,K2006&lt;21)</f>
        <v>0</v>
      </c>
      <c r="V2006" s="6" t="b">
        <f>AND(G2006="INPRG",K2006&gt;=7,K2006&lt;14)</f>
        <v>0</v>
      </c>
      <c r="W2006" s="7" t="b">
        <f>AND(G2006="INPRG",K2006&lt;7)</f>
        <v>0</v>
      </c>
    </row>
    <row r="2007" spans="1:23" ht="15.75" x14ac:dyDescent="0.25">
      <c r="A2007" s="8" t="s">
        <v>3710</v>
      </c>
      <c r="B2007" s="9" t="s">
        <v>1</v>
      </c>
      <c r="C2007" s="9" t="s">
        <v>2</v>
      </c>
      <c r="D2007" s="9" t="s">
        <v>3709</v>
      </c>
      <c r="E2007" s="9" t="s">
        <v>1935</v>
      </c>
      <c r="F2007" s="10">
        <v>42090.339178240742</v>
      </c>
      <c r="G2007" s="9" t="s">
        <v>4</v>
      </c>
      <c r="H2007" s="9" t="s">
        <v>325</v>
      </c>
      <c r="I2007" s="10">
        <v>42094.958333333336</v>
      </c>
      <c r="J2007" s="11">
        <f ca="1">TODAY()</f>
        <v>42790</v>
      </c>
      <c r="K2007" s="12">
        <f>IF(I2007&lt;&gt;0,(I2007-F2007)-1,(J2007-F2007)-1)</f>
        <v>3.6191550925941556</v>
      </c>
      <c r="L2007" s="12" t="b">
        <f>IF(G2007="CAN",TRUE,FALSE)</f>
        <v>0</v>
      </c>
      <c r="M2007" s="13" t="b">
        <f>AND(G2007="CLOSE",K2007&lt;=28)</f>
        <v>1</v>
      </c>
      <c r="N2007" s="13" t="b">
        <f>AND(G2007="CLOSE",K2007&gt;28,K2007&lt;=56)</f>
        <v>0</v>
      </c>
      <c r="O2007" s="13" t="b">
        <f>AND(G2007="CLOSE",K2007&gt;56,K2007&lt;=84)</f>
        <v>0</v>
      </c>
      <c r="P2007" s="13" t="b">
        <f>AND(G2007="CLOSE",K2007&gt;84)</f>
        <v>0</v>
      </c>
      <c r="Q2007" s="13" t="b">
        <f>AND(G2007 = "INPRG",K2007&gt;84)</f>
        <v>0</v>
      </c>
      <c r="R2007" s="13" t="b">
        <f>AND(G2007 = "INPRG",K2007&gt;56,K2007&lt;=84)</f>
        <v>0</v>
      </c>
      <c r="S2007" s="13" t="b">
        <f>AND(G2007 = "INPRG",K2007&gt;28,K2007&lt;56)</f>
        <v>0</v>
      </c>
      <c r="T2007" s="13" t="b">
        <f>AND(G2007="INPRG",K2007&gt;=21,K2007&lt;28)</f>
        <v>0</v>
      </c>
      <c r="U2007" s="13" t="b">
        <f>AND(G2007="INPRG",K2007&gt;=14,K2007&lt;21)</f>
        <v>0</v>
      </c>
      <c r="V2007" s="13" t="b">
        <f>AND(G2007="INPRG",K2007&gt;=7,K2007&lt;14)</f>
        <v>0</v>
      </c>
      <c r="W2007" s="14" t="b">
        <f>AND(G2007="INPRG",K2007&lt;7)</f>
        <v>0</v>
      </c>
    </row>
    <row r="2008" spans="1:23" ht="15.75" x14ac:dyDescent="0.25">
      <c r="A2008" s="1" t="s">
        <v>3711</v>
      </c>
      <c r="B2008" s="2" t="s">
        <v>1</v>
      </c>
      <c r="C2008" s="2" t="s">
        <v>2</v>
      </c>
      <c r="D2008" s="2" t="s">
        <v>1467</v>
      </c>
      <c r="E2008" s="2" t="s">
        <v>1940</v>
      </c>
      <c r="F2008" s="3">
        <v>42090.339212962965</v>
      </c>
      <c r="G2008" s="2" t="s">
        <v>4</v>
      </c>
      <c r="H2008" s="2" t="s">
        <v>325</v>
      </c>
      <c r="I2008" s="3">
        <v>42093.958333333336</v>
      </c>
      <c r="J2008" s="4">
        <f ca="1">TODAY()</f>
        <v>42790</v>
      </c>
      <c r="K2008" s="5">
        <f>IF(I2008&lt;&gt;0,(I2008-F2008)-1,(J2008-F2008)-1)</f>
        <v>2.6191203703710926</v>
      </c>
      <c r="L2008" s="5" t="b">
        <f>IF(G2008="CAN",TRUE,FALSE)</f>
        <v>0</v>
      </c>
      <c r="M2008" s="6" t="b">
        <f>AND(G2008="CLOSE",K2008&lt;=28)</f>
        <v>1</v>
      </c>
      <c r="N2008" s="6" t="b">
        <f>AND(G2008="CLOSE",K2008&gt;28,K2008&lt;=56)</f>
        <v>0</v>
      </c>
      <c r="O2008" s="6" t="b">
        <f>AND(G2008="CLOSE",K2008&gt;56,K2008&lt;=84)</f>
        <v>0</v>
      </c>
      <c r="P2008" s="6" t="b">
        <f>AND(G2008="CLOSE",K2008&gt;84)</f>
        <v>0</v>
      </c>
      <c r="Q2008" s="6" t="b">
        <f>AND(G2008 = "INPRG",K2008&gt;84)</f>
        <v>0</v>
      </c>
      <c r="R2008" s="6" t="b">
        <f>AND(G2008 = "INPRG",K2008&gt;56,K2008&lt;=84)</f>
        <v>0</v>
      </c>
      <c r="S2008" s="6" t="b">
        <f>AND(G2008 = "INPRG",K2008&gt;28,K2008&lt;56)</f>
        <v>0</v>
      </c>
      <c r="T2008" s="6" t="b">
        <f>AND(G2008="INPRG",K2008&gt;=21,K2008&lt;28)</f>
        <v>0</v>
      </c>
      <c r="U2008" s="6" t="b">
        <f>AND(G2008="INPRG",K2008&gt;=14,K2008&lt;21)</f>
        <v>0</v>
      </c>
      <c r="V2008" s="6" t="b">
        <f>AND(G2008="INPRG",K2008&gt;=7,K2008&lt;14)</f>
        <v>0</v>
      </c>
      <c r="W2008" s="7" t="b">
        <f>AND(G2008="INPRG",K2008&lt;7)</f>
        <v>0</v>
      </c>
    </row>
    <row r="2009" spans="1:23" ht="15.75" x14ac:dyDescent="0.25">
      <c r="A2009" s="8" t="s">
        <v>3712</v>
      </c>
      <c r="B2009" s="9" t="s">
        <v>1</v>
      </c>
      <c r="C2009" s="9" t="s">
        <v>2</v>
      </c>
      <c r="D2009" s="9" t="s">
        <v>971</v>
      </c>
      <c r="E2009" s="9" t="s">
        <v>1942</v>
      </c>
      <c r="F2009" s="10">
        <v>42090.339236111111</v>
      </c>
      <c r="G2009" s="9" t="s">
        <v>4</v>
      </c>
      <c r="H2009" s="9" t="s">
        <v>325</v>
      </c>
      <c r="I2009" s="10">
        <v>42093.958333333336</v>
      </c>
      <c r="J2009" s="11">
        <f ca="1">TODAY()</f>
        <v>42790</v>
      </c>
      <c r="K2009" s="12">
        <f>IF(I2009&lt;&gt;0,(I2009-F2009)-1,(J2009-F2009)-1)</f>
        <v>2.6190972222248092</v>
      </c>
      <c r="L2009" s="12" t="b">
        <f>IF(G2009="CAN",TRUE,FALSE)</f>
        <v>0</v>
      </c>
      <c r="M2009" s="13" t="b">
        <f>AND(G2009="CLOSE",K2009&lt;=28)</f>
        <v>1</v>
      </c>
      <c r="N2009" s="13" t="b">
        <f>AND(G2009="CLOSE",K2009&gt;28,K2009&lt;=56)</f>
        <v>0</v>
      </c>
      <c r="O2009" s="13" t="b">
        <f>AND(G2009="CLOSE",K2009&gt;56,K2009&lt;=84)</f>
        <v>0</v>
      </c>
      <c r="P2009" s="13" t="b">
        <f>AND(G2009="CLOSE",K2009&gt;84)</f>
        <v>0</v>
      </c>
      <c r="Q2009" s="13" t="b">
        <f>AND(G2009 = "INPRG",K2009&gt;84)</f>
        <v>0</v>
      </c>
      <c r="R2009" s="13" t="b">
        <f>AND(G2009 = "INPRG",K2009&gt;56,K2009&lt;=84)</f>
        <v>0</v>
      </c>
      <c r="S2009" s="13" t="b">
        <f>AND(G2009 = "INPRG",K2009&gt;28,K2009&lt;56)</f>
        <v>0</v>
      </c>
      <c r="T2009" s="13" t="b">
        <f>AND(G2009="INPRG",K2009&gt;=21,K2009&lt;28)</f>
        <v>0</v>
      </c>
      <c r="U2009" s="13" t="b">
        <f>AND(G2009="INPRG",K2009&gt;=14,K2009&lt;21)</f>
        <v>0</v>
      </c>
      <c r="V2009" s="13" t="b">
        <f>AND(G2009="INPRG",K2009&gt;=7,K2009&lt;14)</f>
        <v>0</v>
      </c>
      <c r="W2009" s="14" t="b">
        <f>AND(G2009="INPRG",K2009&lt;7)</f>
        <v>0</v>
      </c>
    </row>
    <row r="2010" spans="1:23" ht="15.75" x14ac:dyDescent="0.25">
      <c r="A2010" s="1" t="s">
        <v>3713</v>
      </c>
      <c r="B2010" s="2" t="s">
        <v>1</v>
      </c>
      <c r="C2010" s="2" t="s">
        <v>2</v>
      </c>
      <c r="D2010" s="2" t="s">
        <v>971</v>
      </c>
      <c r="E2010" s="2" t="s">
        <v>1944</v>
      </c>
      <c r="F2010" s="3">
        <v>42090.339259259257</v>
      </c>
      <c r="G2010" s="2" t="s">
        <v>4</v>
      </c>
      <c r="H2010" s="2" t="s">
        <v>325</v>
      </c>
      <c r="I2010" s="3">
        <v>42093.958333333336</v>
      </c>
      <c r="J2010" s="4">
        <f ca="1">TODAY()</f>
        <v>42790</v>
      </c>
      <c r="K2010" s="5">
        <f>IF(I2010&lt;&gt;0,(I2010-F2010)-1,(J2010-F2010)-1)</f>
        <v>2.6190740740785259</v>
      </c>
      <c r="L2010" s="5" t="b">
        <f>IF(G2010="CAN",TRUE,FALSE)</f>
        <v>0</v>
      </c>
      <c r="M2010" s="6" t="b">
        <f>AND(G2010="CLOSE",K2010&lt;=28)</f>
        <v>1</v>
      </c>
      <c r="N2010" s="6" t="b">
        <f>AND(G2010="CLOSE",K2010&gt;28,K2010&lt;=56)</f>
        <v>0</v>
      </c>
      <c r="O2010" s="6" t="b">
        <f>AND(G2010="CLOSE",K2010&gt;56,K2010&lt;=84)</f>
        <v>0</v>
      </c>
      <c r="P2010" s="6" t="b">
        <f>AND(G2010="CLOSE",K2010&gt;84)</f>
        <v>0</v>
      </c>
      <c r="Q2010" s="6" t="b">
        <f>AND(G2010 = "INPRG",K2010&gt;84)</f>
        <v>0</v>
      </c>
      <c r="R2010" s="6" t="b">
        <f>AND(G2010 = "INPRG",K2010&gt;56,K2010&lt;=84)</f>
        <v>0</v>
      </c>
      <c r="S2010" s="6" t="b">
        <f>AND(G2010 = "INPRG",K2010&gt;28,K2010&lt;56)</f>
        <v>0</v>
      </c>
      <c r="T2010" s="6" t="b">
        <f>AND(G2010="INPRG",K2010&gt;=21,K2010&lt;28)</f>
        <v>0</v>
      </c>
      <c r="U2010" s="6" t="b">
        <f>AND(G2010="INPRG",K2010&gt;=14,K2010&lt;21)</f>
        <v>0</v>
      </c>
      <c r="V2010" s="6" t="b">
        <f>AND(G2010="INPRG",K2010&gt;=7,K2010&lt;14)</f>
        <v>0</v>
      </c>
      <c r="W2010" s="7" t="b">
        <f>AND(G2010="INPRG",K2010&lt;7)</f>
        <v>0</v>
      </c>
    </row>
    <row r="2011" spans="1:23" ht="15.75" x14ac:dyDescent="0.25">
      <c r="A2011" s="8" t="s">
        <v>3714</v>
      </c>
      <c r="B2011" s="9" t="s">
        <v>1</v>
      </c>
      <c r="C2011" s="9" t="s">
        <v>2</v>
      </c>
      <c r="D2011" s="9" t="s">
        <v>971</v>
      </c>
      <c r="E2011" s="9" t="s">
        <v>1946</v>
      </c>
      <c r="F2011" s="10">
        <v>42090.339270833334</v>
      </c>
      <c r="G2011" s="9" t="s">
        <v>4</v>
      </c>
      <c r="H2011" s="9" t="s">
        <v>325</v>
      </c>
      <c r="I2011" s="10">
        <v>42093.958333333336</v>
      </c>
      <c r="J2011" s="11">
        <f ca="1">TODAY()</f>
        <v>42790</v>
      </c>
      <c r="K2011" s="12">
        <f>IF(I2011&lt;&gt;0,(I2011-F2011)-1,(J2011-F2011)-1)</f>
        <v>2.6190625000017462</v>
      </c>
      <c r="L2011" s="12" t="b">
        <f>IF(G2011="CAN",TRUE,FALSE)</f>
        <v>0</v>
      </c>
      <c r="M2011" s="13" t="b">
        <f>AND(G2011="CLOSE",K2011&lt;=28)</f>
        <v>1</v>
      </c>
      <c r="N2011" s="13" t="b">
        <f>AND(G2011="CLOSE",K2011&gt;28,K2011&lt;=56)</f>
        <v>0</v>
      </c>
      <c r="O2011" s="13" t="b">
        <f>AND(G2011="CLOSE",K2011&gt;56,K2011&lt;=84)</f>
        <v>0</v>
      </c>
      <c r="P2011" s="13" t="b">
        <f>AND(G2011="CLOSE",K2011&gt;84)</f>
        <v>0</v>
      </c>
      <c r="Q2011" s="13" t="b">
        <f>AND(G2011 = "INPRG",K2011&gt;84)</f>
        <v>0</v>
      </c>
      <c r="R2011" s="13" t="b">
        <f>AND(G2011 = "INPRG",K2011&gt;56,K2011&lt;=84)</f>
        <v>0</v>
      </c>
      <c r="S2011" s="13" t="b">
        <f>AND(G2011 = "INPRG",K2011&gt;28,K2011&lt;56)</f>
        <v>0</v>
      </c>
      <c r="T2011" s="13" t="b">
        <f>AND(G2011="INPRG",K2011&gt;=21,K2011&lt;28)</f>
        <v>0</v>
      </c>
      <c r="U2011" s="13" t="b">
        <f>AND(G2011="INPRG",K2011&gt;=14,K2011&lt;21)</f>
        <v>0</v>
      </c>
      <c r="V2011" s="13" t="b">
        <f>AND(G2011="INPRG",K2011&gt;=7,K2011&lt;14)</f>
        <v>0</v>
      </c>
      <c r="W2011" s="14" t="b">
        <f>AND(G2011="INPRG",K2011&lt;7)</f>
        <v>0</v>
      </c>
    </row>
    <row r="2012" spans="1:23" ht="15.75" x14ac:dyDescent="0.25">
      <c r="A2012" s="1" t="s">
        <v>3715</v>
      </c>
      <c r="B2012" s="2" t="s">
        <v>1</v>
      </c>
      <c r="C2012" s="2" t="s">
        <v>2</v>
      </c>
      <c r="D2012" s="2" t="s">
        <v>971</v>
      </c>
      <c r="E2012" s="2" t="s">
        <v>1948</v>
      </c>
      <c r="F2012" s="3">
        <v>42090.339282407411</v>
      </c>
      <c r="G2012" s="2" t="s">
        <v>4</v>
      </c>
      <c r="H2012" s="2" t="s">
        <v>325</v>
      </c>
      <c r="I2012" s="3">
        <v>42093.958333333336</v>
      </c>
      <c r="J2012" s="4">
        <f ca="1">TODAY()</f>
        <v>42790</v>
      </c>
      <c r="K2012" s="5">
        <f>IF(I2012&lt;&gt;0,(I2012-F2012)-1,(J2012-F2012)-1)</f>
        <v>2.6190509259249666</v>
      </c>
      <c r="L2012" s="5" t="b">
        <f>IF(G2012="CAN",TRUE,FALSE)</f>
        <v>0</v>
      </c>
      <c r="M2012" s="6" t="b">
        <f>AND(G2012="CLOSE",K2012&lt;=28)</f>
        <v>1</v>
      </c>
      <c r="N2012" s="6" t="b">
        <f>AND(G2012="CLOSE",K2012&gt;28,K2012&lt;=56)</f>
        <v>0</v>
      </c>
      <c r="O2012" s="6" t="b">
        <f>AND(G2012="CLOSE",K2012&gt;56,K2012&lt;=84)</f>
        <v>0</v>
      </c>
      <c r="P2012" s="6" t="b">
        <f>AND(G2012="CLOSE",K2012&gt;84)</f>
        <v>0</v>
      </c>
      <c r="Q2012" s="6" t="b">
        <f>AND(G2012 = "INPRG",K2012&gt;84)</f>
        <v>0</v>
      </c>
      <c r="R2012" s="6" t="b">
        <f>AND(G2012 = "INPRG",K2012&gt;56,K2012&lt;=84)</f>
        <v>0</v>
      </c>
      <c r="S2012" s="6" t="b">
        <f>AND(G2012 = "INPRG",K2012&gt;28,K2012&lt;56)</f>
        <v>0</v>
      </c>
      <c r="T2012" s="6" t="b">
        <f>AND(G2012="INPRG",K2012&gt;=21,K2012&lt;28)</f>
        <v>0</v>
      </c>
      <c r="U2012" s="6" t="b">
        <f>AND(G2012="INPRG",K2012&gt;=14,K2012&lt;21)</f>
        <v>0</v>
      </c>
      <c r="V2012" s="6" t="b">
        <f>AND(G2012="INPRG",K2012&gt;=7,K2012&lt;14)</f>
        <v>0</v>
      </c>
      <c r="W2012" s="7" t="b">
        <f>AND(G2012="INPRG",K2012&lt;7)</f>
        <v>0</v>
      </c>
    </row>
    <row r="2013" spans="1:23" ht="15.75" x14ac:dyDescent="0.25">
      <c r="A2013" s="8" t="s">
        <v>3716</v>
      </c>
      <c r="B2013" s="9" t="s">
        <v>1</v>
      </c>
      <c r="C2013" s="9" t="s">
        <v>2</v>
      </c>
      <c r="D2013" s="9" t="s">
        <v>971</v>
      </c>
      <c r="E2013" s="9" t="s">
        <v>1950</v>
      </c>
      <c r="F2013" s="10">
        <v>42090.339305555557</v>
      </c>
      <c r="G2013" s="9" t="s">
        <v>4</v>
      </c>
      <c r="H2013" s="9" t="s">
        <v>325</v>
      </c>
      <c r="I2013" s="10">
        <v>42093.958333333336</v>
      </c>
      <c r="J2013" s="11">
        <f ca="1">TODAY()</f>
        <v>42790</v>
      </c>
      <c r="K2013" s="12">
        <f>IF(I2013&lt;&gt;0,(I2013-F2013)-1,(J2013-F2013)-1)</f>
        <v>2.6190277777786832</v>
      </c>
      <c r="L2013" s="12" t="b">
        <f>IF(G2013="CAN",TRUE,FALSE)</f>
        <v>0</v>
      </c>
      <c r="M2013" s="13" t="b">
        <f>AND(G2013="CLOSE",K2013&lt;=28)</f>
        <v>1</v>
      </c>
      <c r="N2013" s="13" t="b">
        <f>AND(G2013="CLOSE",K2013&gt;28,K2013&lt;=56)</f>
        <v>0</v>
      </c>
      <c r="O2013" s="13" t="b">
        <f>AND(G2013="CLOSE",K2013&gt;56,K2013&lt;=84)</f>
        <v>0</v>
      </c>
      <c r="P2013" s="13" t="b">
        <f>AND(G2013="CLOSE",K2013&gt;84)</f>
        <v>0</v>
      </c>
      <c r="Q2013" s="13" t="b">
        <f>AND(G2013 = "INPRG",K2013&gt;84)</f>
        <v>0</v>
      </c>
      <c r="R2013" s="13" t="b">
        <f>AND(G2013 = "INPRG",K2013&gt;56,K2013&lt;=84)</f>
        <v>0</v>
      </c>
      <c r="S2013" s="13" t="b">
        <f>AND(G2013 = "INPRG",K2013&gt;28,K2013&lt;56)</f>
        <v>0</v>
      </c>
      <c r="T2013" s="13" t="b">
        <f>AND(G2013="INPRG",K2013&gt;=21,K2013&lt;28)</f>
        <v>0</v>
      </c>
      <c r="U2013" s="13" t="b">
        <f>AND(G2013="INPRG",K2013&gt;=14,K2013&lt;21)</f>
        <v>0</v>
      </c>
      <c r="V2013" s="13" t="b">
        <f>AND(G2013="INPRG",K2013&gt;=7,K2013&lt;14)</f>
        <v>0</v>
      </c>
      <c r="W2013" s="14" t="b">
        <f>AND(G2013="INPRG",K2013&lt;7)</f>
        <v>0</v>
      </c>
    </row>
    <row r="2014" spans="1:23" ht="15.75" x14ac:dyDescent="0.25">
      <c r="A2014" s="1" t="s">
        <v>3717</v>
      </c>
      <c r="B2014" s="2" t="s">
        <v>1</v>
      </c>
      <c r="C2014" s="2" t="s">
        <v>2</v>
      </c>
      <c r="D2014" s="2" t="s">
        <v>1952</v>
      </c>
      <c r="E2014" s="2" t="s">
        <v>1953</v>
      </c>
      <c r="F2014" s="3">
        <v>42090.339317129627</v>
      </c>
      <c r="G2014" s="2" t="s">
        <v>4</v>
      </c>
      <c r="H2014" s="2" t="s">
        <v>325</v>
      </c>
      <c r="I2014" s="3">
        <v>42093.958333333336</v>
      </c>
      <c r="J2014" s="4">
        <f ca="1">TODAY()</f>
        <v>42790</v>
      </c>
      <c r="K2014" s="5">
        <f>IF(I2014&lt;&gt;0,(I2014-F2014)-1,(J2014-F2014)-1)</f>
        <v>2.6190162037091795</v>
      </c>
      <c r="L2014" s="5" t="b">
        <f>IF(G2014="CAN",TRUE,FALSE)</f>
        <v>0</v>
      </c>
      <c r="M2014" s="6" t="b">
        <f>AND(G2014="CLOSE",K2014&lt;=28)</f>
        <v>1</v>
      </c>
      <c r="N2014" s="6" t="b">
        <f>AND(G2014="CLOSE",K2014&gt;28,K2014&lt;=56)</f>
        <v>0</v>
      </c>
      <c r="O2014" s="6" t="b">
        <f>AND(G2014="CLOSE",K2014&gt;56,K2014&lt;=84)</f>
        <v>0</v>
      </c>
      <c r="P2014" s="6" t="b">
        <f>AND(G2014="CLOSE",K2014&gt;84)</f>
        <v>0</v>
      </c>
      <c r="Q2014" s="6" t="b">
        <f>AND(G2014 = "INPRG",K2014&gt;84)</f>
        <v>0</v>
      </c>
      <c r="R2014" s="6" t="b">
        <f>AND(G2014 = "INPRG",K2014&gt;56,K2014&lt;=84)</f>
        <v>0</v>
      </c>
      <c r="S2014" s="6" t="b">
        <f>AND(G2014 = "INPRG",K2014&gt;28,K2014&lt;56)</f>
        <v>0</v>
      </c>
      <c r="T2014" s="6" t="b">
        <f>AND(G2014="INPRG",K2014&gt;=21,K2014&lt;28)</f>
        <v>0</v>
      </c>
      <c r="U2014" s="6" t="b">
        <f>AND(G2014="INPRG",K2014&gt;=14,K2014&lt;21)</f>
        <v>0</v>
      </c>
      <c r="V2014" s="6" t="b">
        <f>AND(G2014="INPRG",K2014&gt;=7,K2014&lt;14)</f>
        <v>0</v>
      </c>
      <c r="W2014" s="7" t="b">
        <f>AND(G2014="INPRG",K2014&lt;7)</f>
        <v>0</v>
      </c>
    </row>
    <row r="2015" spans="1:23" ht="15.75" x14ac:dyDescent="0.25">
      <c r="A2015" s="8" t="s">
        <v>3718</v>
      </c>
      <c r="B2015" s="9" t="s">
        <v>1</v>
      </c>
      <c r="C2015" s="9" t="s">
        <v>2</v>
      </c>
      <c r="D2015" s="9" t="s">
        <v>1955</v>
      </c>
      <c r="E2015" s="9" t="s">
        <v>1956</v>
      </c>
      <c r="F2015" s="10">
        <v>42090.339328703703</v>
      </c>
      <c r="G2015" s="9" t="s">
        <v>4</v>
      </c>
      <c r="H2015" s="9" t="s">
        <v>325</v>
      </c>
      <c r="I2015" s="10">
        <v>42094.958333333336</v>
      </c>
      <c r="J2015" s="11">
        <f ca="1">TODAY()</f>
        <v>42790</v>
      </c>
      <c r="K2015" s="12">
        <f>IF(I2015&lt;&gt;0,(I2015-F2015)-1,(J2015-F2015)-1)</f>
        <v>3.6190046296323999</v>
      </c>
      <c r="L2015" s="12" t="b">
        <f>IF(G2015="CAN",TRUE,FALSE)</f>
        <v>0</v>
      </c>
      <c r="M2015" s="13" t="b">
        <f>AND(G2015="CLOSE",K2015&lt;=28)</f>
        <v>1</v>
      </c>
      <c r="N2015" s="13" t="b">
        <f>AND(G2015="CLOSE",K2015&gt;28,K2015&lt;=56)</f>
        <v>0</v>
      </c>
      <c r="O2015" s="13" t="b">
        <f>AND(G2015="CLOSE",K2015&gt;56,K2015&lt;=84)</f>
        <v>0</v>
      </c>
      <c r="P2015" s="13" t="b">
        <f>AND(G2015="CLOSE",K2015&gt;84)</f>
        <v>0</v>
      </c>
      <c r="Q2015" s="13" t="b">
        <f>AND(G2015 = "INPRG",K2015&gt;84)</f>
        <v>0</v>
      </c>
      <c r="R2015" s="13" t="b">
        <f>AND(G2015 = "INPRG",K2015&gt;56,K2015&lt;=84)</f>
        <v>0</v>
      </c>
      <c r="S2015" s="13" t="b">
        <f>AND(G2015 = "INPRG",K2015&gt;28,K2015&lt;56)</f>
        <v>0</v>
      </c>
      <c r="T2015" s="13" t="b">
        <f>AND(G2015="INPRG",K2015&gt;=21,K2015&lt;28)</f>
        <v>0</v>
      </c>
      <c r="U2015" s="13" t="b">
        <f>AND(G2015="INPRG",K2015&gt;=14,K2015&lt;21)</f>
        <v>0</v>
      </c>
      <c r="V2015" s="13" t="b">
        <f>AND(G2015="INPRG",K2015&gt;=7,K2015&lt;14)</f>
        <v>0</v>
      </c>
      <c r="W2015" s="14" t="b">
        <f>AND(G2015="INPRG",K2015&lt;7)</f>
        <v>0</v>
      </c>
    </row>
    <row r="2016" spans="1:23" ht="15.75" x14ac:dyDescent="0.25">
      <c r="A2016" s="1" t="s">
        <v>3719</v>
      </c>
      <c r="B2016" s="2" t="s">
        <v>1</v>
      </c>
      <c r="C2016" s="2" t="s">
        <v>21</v>
      </c>
      <c r="D2016" s="2" t="s">
        <v>3720</v>
      </c>
      <c r="E2016" s="2" t="s">
        <v>3721</v>
      </c>
      <c r="F2016" s="3">
        <v>42090.339363425926</v>
      </c>
      <c r="G2016" s="2" t="s">
        <v>4</v>
      </c>
      <c r="H2016" s="2" t="s">
        <v>2482</v>
      </c>
      <c r="I2016" s="3">
        <v>42096.958333333336</v>
      </c>
      <c r="J2016" s="4">
        <f ca="1">TODAY()</f>
        <v>42790</v>
      </c>
      <c r="K2016" s="5">
        <f>IF(I2016&lt;&gt;0,(I2016-F2016)-1,(J2016-F2016)-1)</f>
        <v>5.6189699074093369</v>
      </c>
      <c r="L2016" s="5" t="b">
        <f>IF(G2016="CAN",TRUE,FALSE)</f>
        <v>0</v>
      </c>
      <c r="M2016" s="6" t="b">
        <f>AND(G2016="CLOSE",K2016&lt;=28)</f>
        <v>1</v>
      </c>
      <c r="N2016" s="6" t="b">
        <f>AND(G2016="CLOSE",K2016&gt;28,K2016&lt;=56)</f>
        <v>0</v>
      </c>
      <c r="O2016" s="6" t="b">
        <f>AND(G2016="CLOSE",K2016&gt;56,K2016&lt;=84)</f>
        <v>0</v>
      </c>
      <c r="P2016" s="6" t="b">
        <f>AND(G2016="CLOSE",K2016&gt;84)</f>
        <v>0</v>
      </c>
      <c r="Q2016" s="6" t="b">
        <f>AND(G2016 = "INPRG",K2016&gt;84)</f>
        <v>0</v>
      </c>
      <c r="R2016" s="6" t="b">
        <f>AND(G2016 = "INPRG",K2016&gt;56,K2016&lt;=84)</f>
        <v>0</v>
      </c>
      <c r="S2016" s="6" t="b">
        <f>AND(G2016 = "INPRG",K2016&gt;28,K2016&lt;56)</f>
        <v>0</v>
      </c>
      <c r="T2016" s="6" t="b">
        <f>AND(G2016="INPRG",K2016&gt;=21,K2016&lt;28)</f>
        <v>0</v>
      </c>
      <c r="U2016" s="6" t="b">
        <f>AND(G2016="INPRG",K2016&gt;=14,K2016&lt;21)</f>
        <v>0</v>
      </c>
      <c r="V2016" s="6" t="b">
        <f>AND(G2016="INPRG",K2016&gt;=7,K2016&lt;14)</f>
        <v>0</v>
      </c>
      <c r="W2016" s="7" t="b">
        <f>AND(G2016="INPRG",K2016&lt;7)</f>
        <v>0</v>
      </c>
    </row>
    <row r="2017" spans="1:23" ht="15.75" x14ac:dyDescent="0.25">
      <c r="A2017" s="8" t="s">
        <v>3722</v>
      </c>
      <c r="B2017" s="9" t="s">
        <v>1</v>
      </c>
      <c r="C2017" s="9" t="s">
        <v>21</v>
      </c>
      <c r="D2017" s="9" t="s">
        <v>3723</v>
      </c>
      <c r="E2017" s="9" t="s">
        <v>3724</v>
      </c>
      <c r="F2017" s="10">
        <v>42090.339375000003</v>
      </c>
      <c r="G2017" s="9" t="s">
        <v>442</v>
      </c>
      <c r="H2017" s="9" t="s">
        <v>2482</v>
      </c>
      <c r="I2017" s="10"/>
      <c r="J2017" s="11">
        <f ca="1">TODAY()</f>
        <v>42790</v>
      </c>
      <c r="K2017" s="12">
        <f ca="1">IF(I2017&lt;&gt;0,(I2017-F2017)-1,(J2017-F2017)-1)</f>
        <v>698.6606249999968</v>
      </c>
      <c r="L2017" s="12" t="b">
        <f>IF(G2017="CAN",TRUE,FALSE)</f>
        <v>1</v>
      </c>
      <c r="M2017" s="9" t="b">
        <f ca="1">AND(G2017="CLOSE",K2017&lt;=28)</f>
        <v>0</v>
      </c>
      <c r="N2017" s="9" t="b">
        <f ca="1">AND(G2017="CLOSE",K2017&gt;28,K2017&lt;=56)</f>
        <v>0</v>
      </c>
      <c r="O2017" s="9" t="b">
        <f ca="1">AND(G2017="CLOSE",K2017&gt;56,K2017&lt;=84)</f>
        <v>0</v>
      </c>
      <c r="P2017" s="9" t="b">
        <f ca="1">AND(G2017="CLOSE",K2017&gt;84)</f>
        <v>0</v>
      </c>
      <c r="Q2017" s="9" t="b">
        <f ca="1">AND(G2017 = "INPRG",K2017&gt;84)</f>
        <v>0</v>
      </c>
      <c r="R2017" s="9" t="b">
        <f ca="1">AND(G2017 = "INPRG",K2017&gt;56,K2017&lt;=84)</f>
        <v>0</v>
      </c>
      <c r="S2017" s="9" t="b">
        <f ca="1">AND(G2017 = "INPRG",K2017&gt;28,K2017&lt;56)</f>
        <v>0</v>
      </c>
      <c r="T2017" s="13" t="b">
        <f ca="1">AND(G2017="INPRG",K2017&gt;=21,K2017&lt;28)</f>
        <v>0</v>
      </c>
      <c r="U2017" s="13" t="b">
        <f ca="1">AND(G2017="INPRG",K2017&gt;=14,K2017&lt;21)</f>
        <v>0</v>
      </c>
      <c r="V2017" s="13" t="b">
        <f ca="1">AND(G2017="INPRG",K2017&gt;=7,K2017&lt;14)</f>
        <v>0</v>
      </c>
      <c r="W2017" s="14" t="b">
        <f ca="1">AND(G2017="INPRG",K2017&lt;7)</f>
        <v>0</v>
      </c>
    </row>
    <row r="2018" spans="1:23" ht="15.75" x14ac:dyDescent="0.25">
      <c r="A2018" s="1" t="s">
        <v>3725</v>
      </c>
      <c r="B2018" s="2" t="s">
        <v>1</v>
      </c>
      <c r="C2018" s="2" t="s">
        <v>21</v>
      </c>
      <c r="D2018" s="2" t="s">
        <v>3726</v>
      </c>
      <c r="E2018" s="2" t="s">
        <v>3727</v>
      </c>
      <c r="F2018" s="3">
        <v>42090.339398148149</v>
      </c>
      <c r="G2018" s="2" t="s">
        <v>4</v>
      </c>
      <c r="H2018" s="2" t="s">
        <v>393</v>
      </c>
      <c r="I2018" s="3">
        <v>42096.958333333336</v>
      </c>
      <c r="J2018" s="4">
        <f ca="1">TODAY()</f>
        <v>42790</v>
      </c>
      <c r="K2018" s="5">
        <f>IF(I2018&lt;&gt;0,(I2018-F2018)-1,(J2018-F2018)-1)</f>
        <v>5.6189351851862739</v>
      </c>
      <c r="L2018" s="5" t="b">
        <f>IF(G2018="CAN",TRUE,FALSE)</f>
        <v>0</v>
      </c>
      <c r="M2018" s="6" t="b">
        <f>AND(G2018="CLOSE",K2018&lt;=28)</f>
        <v>1</v>
      </c>
      <c r="N2018" s="6" t="b">
        <f>AND(G2018="CLOSE",K2018&gt;28,K2018&lt;=56)</f>
        <v>0</v>
      </c>
      <c r="O2018" s="6" t="b">
        <f>AND(G2018="CLOSE",K2018&gt;56,K2018&lt;=84)</f>
        <v>0</v>
      </c>
      <c r="P2018" s="6" t="b">
        <f>AND(G2018="CLOSE",K2018&gt;84)</f>
        <v>0</v>
      </c>
      <c r="Q2018" s="6" t="b">
        <f>AND(G2018 = "INPRG",K2018&gt;84)</f>
        <v>0</v>
      </c>
      <c r="R2018" s="6" t="b">
        <f>AND(G2018 = "INPRG",K2018&gt;56,K2018&lt;=84)</f>
        <v>0</v>
      </c>
      <c r="S2018" s="6" t="b">
        <f>AND(G2018 = "INPRG",K2018&gt;28,K2018&lt;56)</f>
        <v>0</v>
      </c>
      <c r="T2018" s="6" t="b">
        <f>AND(G2018="INPRG",K2018&gt;=21,K2018&lt;28)</f>
        <v>0</v>
      </c>
      <c r="U2018" s="6" t="b">
        <f>AND(G2018="INPRG",K2018&gt;=14,K2018&lt;21)</f>
        <v>0</v>
      </c>
      <c r="V2018" s="6" t="b">
        <f>AND(G2018="INPRG",K2018&gt;=7,K2018&lt;14)</f>
        <v>0</v>
      </c>
      <c r="W2018" s="7" t="b">
        <f>AND(G2018="INPRG",K2018&lt;7)</f>
        <v>0</v>
      </c>
    </row>
    <row r="2019" spans="1:23" ht="15.75" x14ac:dyDescent="0.25">
      <c r="A2019" s="8" t="s">
        <v>3728</v>
      </c>
      <c r="B2019" s="9" t="s">
        <v>1</v>
      </c>
      <c r="C2019" s="9" t="s">
        <v>21</v>
      </c>
      <c r="D2019" s="9" t="s">
        <v>3729</v>
      </c>
      <c r="E2019" s="9" t="s">
        <v>3730</v>
      </c>
      <c r="F2019" s="10">
        <v>42090.339409722219</v>
      </c>
      <c r="G2019" s="9" t="s">
        <v>4</v>
      </c>
      <c r="H2019" s="9" t="s">
        <v>393</v>
      </c>
      <c r="I2019" s="10">
        <v>42096.958333333336</v>
      </c>
      <c r="J2019" s="11">
        <f ca="1">TODAY()</f>
        <v>42790</v>
      </c>
      <c r="K2019" s="12">
        <f>IF(I2019&lt;&gt;0,(I2019-F2019)-1,(J2019-F2019)-1)</f>
        <v>5.6189236111167702</v>
      </c>
      <c r="L2019" s="12" t="b">
        <f>IF(G2019="CAN",TRUE,FALSE)</f>
        <v>0</v>
      </c>
      <c r="M2019" s="13" t="b">
        <f>AND(G2019="CLOSE",K2019&lt;=28)</f>
        <v>1</v>
      </c>
      <c r="N2019" s="13" t="b">
        <f>AND(G2019="CLOSE",K2019&gt;28,K2019&lt;=56)</f>
        <v>0</v>
      </c>
      <c r="O2019" s="13" t="b">
        <f>AND(G2019="CLOSE",K2019&gt;56,K2019&lt;=84)</f>
        <v>0</v>
      </c>
      <c r="P2019" s="13" t="b">
        <f>AND(G2019="CLOSE",K2019&gt;84)</f>
        <v>0</v>
      </c>
      <c r="Q2019" s="13" t="b">
        <f>AND(G2019 = "INPRG",K2019&gt;84)</f>
        <v>0</v>
      </c>
      <c r="R2019" s="13" t="b">
        <f>AND(G2019 = "INPRG",K2019&gt;56,K2019&lt;=84)</f>
        <v>0</v>
      </c>
      <c r="S2019" s="13" t="b">
        <f>AND(G2019 = "INPRG",K2019&gt;28,K2019&lt;56)</f>
        <v>0</v>
      </c>
      <c r="T2019" s="13" t="b">
        <f>AND(G2019="INPRG",K2019&gt;=21,K2019&lt;28)</f>
        <v>0</v>
      </c>
      <c r="U2019" s="13" t="b">
        <f>AND(G2019="INPRG",K2019&gt;=14,K2019&lt;21)</f>
        <v>0</v>
      </c>
      <c r="V2019" s="13" t="b">
        <f>AND(G2019="INPRG",K2019&gt;=7,K2019&lt;14)</f>
        <v>0</v>
      </c>
      <c r="W2019" s="14" t="b">
        <f>AND(G2019="INPRG",K2019&lt;7)</f>
        <v>0</v>
      </c>
    </row>
    <row r="2020" spans="1:23" ht="15.75" x14ac:dyDescent="0.25">
      <c r="A2020" s="1" t="s">
        <v>3731</v>
      </c>
      <c r="B2020" s="2" t="s">
        <v>1</v>
      </c>
      <c r="C2020" s="2" t="s">
        <v>2</v>
      </c>
      <c r="D2020" s="2" t="s">
        <v>1958</v>
      </c>
      <c r="E2020" s="2" t="s">
        <v>1959</v>
      </c>
      <c r="F2020" s="3">
        <v>42090.339432870373</v>
      </c>
      <c r="G2020" s="2" t="s">
        <v>4</v>
      </c>
      <c r="H2020" s="2" t="s">
        <v>134</v>
      </c>
      <c r="I2020" s="3">
        <v>42182.958333333336</v>
      </c>
      <c r="J2020" s="4">
        <f ca="1">TODAY()</f>
        <v>42790</v>
      </c>
      <c r="K2020" s="5">
        <f>IF(I2020&lt;&gt;0,(I2020-F2020)-1,(J2020-F2020)-1)</f>
        <v>91.618900462963211</v>
      </c>
      <c r="L2020" s="5" t="b">
        <f>IF(G2020="CAN",TRUE,FALSE)</f>
        <v>0</v>
      </c>
      <c r="M2020" s="6" t="b">
        <f>AND(G2020="CLOSE",K2020&lt;=28)</f>
        <v>0</v>
      </c>
      <c r="N2020" s="6" t="b">
        <f>AND(G2020="CLOSE",K2020&gt;28,K2020&lt;=56)</f>
        <v>0</v>
      </c>
      <c r="O2020" s="6" t="b">
        <f>AND(G2020="CLOSE",K2020&gt;56,K2020&lt;=84)</f>
        <v>0</v>
      </c>
      <c r="P2020" s="6" t="b">
        <f>AND(G2020="CLOSE",K2020&gt;84)</f>
        <v>1</v>
      </c>
      <c r="Q2020" s="6" t="b">
        <f>AND(G2020 = "INPRG",K2020&gt;84)</f>
        <v>0</v>
      </c>
      <c r="R2020" s="6" t="b">
        <f>AND(G2020 = "INPRG",K2020&gt;56,K2020&lt;=84)</f>
        <v>0</v>
      </c>
      <c r="S2020" s="6" t="b">
        <f>AND(G2020 = "INPRG",K2020&gt;28,K2020&lt;56)</f>
        <v>0</v>
      </c>
      <c r="T2020" s="6" t="b">
        <f>AND(G2020="INPRG",K2020&gt;=21,K2020&lt;28)</f>
        <v>0</v>
      </c>
      <c r="U2020" s="6" t="b">
        <f>AND(G2020="INPRG",K2020&gt;=14,K2020&lt;21)</f>
        <v>0</v>
      </c>
      <c r="V2020" s="6" t="b">
        <f>AND(G2020="INPRG",K2020&gt;=7,K2020&lt;14)</f>
        <v>0</v>
      </c>
      <c r="W2020" s="7" t="b">
        <f>AND(G2020="INPRG",K2020&lt;7)</f>
        <v>0</v>
      </c>
    </row>
    <row r="2021" spans="1:23" ht="15.75" x14ac:dyDescent="0.25">
      <c r="A2021" s="8" t="s">
        <v>3732</v>
      </c>
      <c r="B2021" s="9" t="s">
        <v>1</v>
      </c>
      <c r="C2021" s="9" t="s">
        <v>2</v>
      </c>
      <c r="D2021" s="9" t="s">
        <v>398</v>
      </c>
      <c r="E2021" s="9"/>
      <c r="F2021" s="10">
        <v>42090.339467592596</v>
      </c>
      <c r="G2021" s="9" t="s">
        <v>4</v>
      </c>
      <c r="H2021" s="9" t="s">
        <v>39</v>
      </c>
      <c r="I2021" s="10">
        <v>42093.958333333336</v>
      </c>
      <c r="J2021" s="11">
        <f ca="1">TODAY()</f>
        <v>42790</v>
      </c>
      <c r="K2021" s="12">
        <f>IF(I2021&lt;&gt;0,(I2021-F2021)-1,(J2021-F2021)-1)</f>
        <v>2.6188657407401479</v>
      </c>
      <c r="L2021" s="12" t="b">
        <f>IF(G2021="CAN",TRUE,FALSE)</f>
        <v>0</v>
      </c>
      <c r="M2021" s="13" t="b">
        <f>AND(G2021="CLOSE",K2021&lt;=28)</f>
        <v>1</v>
      </c>
      <c r="N2021" s="13" t="b">
        <f>AND(G2021="CLOSE",K2021&gt;28,K2021&lt;=56)</f>
        <v>0</v>
      </c>
      <c r="O2021" s="13" t="b">
        <f>AND(G2021="CLOSE",K2021&gt;56,K2021&lt;=84)</f>
        <v>0</v>
      </c>
      <c r="P2021" s="13" t="b">
        <f>AND(G2021="CLOSE",K2021&gt;84)</f>
        <v>0</v>
      </c>
      <c r="Q2021" s="13" t="b">
        <f>AND(G2021 = "INPRG",K2021&gt;84)</f>
        <v>0</v>
      </c>
      <c r="R2021" s="13" t="b">
        <f>AND(G2021 = "INPRG",K2021&gt;56,K2021&lt;=84)</f>
        <v>0</v>
      </c>
      <c r="S2021" s="13" t="b">
        <f>AND(G2021 = "INPRG",K2021&gt;28,K2021&lt;56)</f>
        <v>0</v>
      </c>
      <c r="T2021" s="13" t="b">
        <f>AND(G2021="INPRG",K2021&gt;=21,K2021&lt;28)</f>
        <v>0</v>
      </c>
      <c r="U2021" s="13" t="b">
        <f>AND(G2021="INPRG",K2021&gt;=14,K2021&lt;21)</f>
        <v>0</v>
      </c>
      <c r="V2021" s="13" t="b">
        <f>AND(G2021="INPRG",K2021&gt;=7,K2021&lt;14)</f>
        <v>0</v>
      </c>
      <c r="W2021" s="14" t="b">
        <f>AND(G2021="INPRG",K2021&lt;7)</f>
        <v>0</v>
      </c>
    </row>
    <row r="2022" spans="1:23" ht="15.75" x14ac:dyDescent="0.25">
      <c r="A2022" s="1" t="s">
        <v>3733</v>
      </c>
      <c r="B2022" s="2" t="s">
        <v>1</v>
      </c>
      <c r="C2022" s="2" t="s">
        <v>2</v>
      </c>
      <c r="D2022" s="2" t="s">
        <v>400</v>
      </c>
      <c r="E2022" s="2" t="s">
        <v>401</v>
      </c>
      <c r="F2022" s="3">
        <v>42090.339479166665</v>
      </c>
      <c r="G2022" s="2" t="s">
        <v>4</v>
      </c>
      <c r="H2022" s="2" t="s">
        <v>43</v>
      </c>
      <c r="I2022" s="3">
        <v>42094.958333333336</v>
      </c>
      <c r="J2022" s="4">
        <f ca="1">TODAY()</f>
        <v>42790</v>
      </c>
      <c r="K2022" s="5">
        <f>IF(I2022&lt;&gt;0,(I2022-F2022)-1,(J2022-F2022)-1)</f>
        <v>3.6188541666706442</v>
      </c>
      <c r="L2022" s="5" t="b">
        <f>IF(G2022="CAN",TRUE,FALSE)</f>
        <v>0</v>
      </c>
      <c r="M2022" s="6" t="b">
        <f>AND(G2022="CLOSE",K2022&lt;=28)</f>
        <v>1</v>
      </c>
      <c r="N2022" s="6" t="b">
        <f>AND(G2022="CLOSE",K2022&gt;28,K2022&lt;=56)</f>
        <v>0</v>
      </c>
      <c r="O2022" s="6" t="b">
        <f>AND(G2022="CLOSE",K2022&gt;56,K2022&lt;=84)</f>
        <v>0</v>
      </c>
      <c r="P2022" s="6" t="b">
        <f>AND(G2022="CLOSE",K2022&gt;84)</f>
        <v>0</v>
      </c>
      <c r="Q2022" s="6" t="b">
        <f>AND(G2022 = "INPRG",K2022&gt;84)</f>
        <v>0</v>
      </c>
      <c r="R2022" s="6" t="b">
        <f>AND(G2022 = "INPRG",K2022&gt;56,K2022&lt;=84)</f>
        <v>0</v>
      </c>
      <c r="S2022" s="6" t="b">
        <f>AND(G2022 = "INPRG",K2022&gt;28,K2022&lt;56)</f>
        <v>0</v>
      </c>
      <c r="T2022" s="6" t="b">
        <f>AND(G2022="INPRG",K2022&gt;=21,K2022&lt;28)</f>
        <v>0</v>
      </c>
      <c r="U2022" s="6" t="b">
        <f>AND(G2022="INPRG",K2022&gt;=14,K2022&lt;21)</f>
        <v>0</v>
      </c>
      <c r="V2022" s="6" t="b">
        <f>AND(G2022="INPRG",K2022&gt;=7,K2022&lt;14)</f>
        <v>0</v>
      </c>
      <c r="W2022" s="7" t="b">
        <f>AND(G2022="INPRG",K2022&lt;7)</f>
        <v>0</v>
      </c>
    </row>
    <row r="2023" spans="1:23" ht="15.75" x14ac:dyDescent="0.25">
      <c r="A2023" s="8" t="s">
        <v>3734</v>
      </c>
      <c r="B2023" s="9" t="s">
        <v>1</v>
      </c>
      <c r="C2023" s="9" t="s">
        <v>2</v>
      </c>
      <c r="D2023" s="9" t="s">
        <v>406</v>
      </c>
      <c r="E2023" s="9" t="s">
        <v>407</v>
      </c>
      <c r="F2023" s="10">
        <v>42090.339571759258</v>
      </c>
      <c r="G2023" s="9" t="s">
        <v>4</v>
      </c>
      <c r="H2023" s="9" t="s">
        <v>325</v>
      </c>
      <c r="I2023" s="10">
        <v>42093.958333333336</v>
      </c>
      <c r="J2023" s="11">
        <f ca="1">TODAY()</f>
        <v>42790</v>
      </c>
      <c r="K2023" s="12">
        <f>IF(I2023&lt;&gt;0,(I2023-F2023)-1,(J2023-F2023)-1)</f>
        <v>2.6187615740782348</v>
      </c>
      <c r="L2023" s="12" t="b">
        <f>IF(G2023="CAN",TRUE,FALSE)</f>
        <v>0</v>
      </c>
      <c r="M2023" s="13" t="b">
        <f>AND(G2023="CLOSE",K2023&lt;=28)</f>
        <v>1</v>
      </c>
      <c r="N2023" s="13" t="b">
        <f>AND(G2023="CLOSE",K2023&gt;28,K2023&lt;=56)</f>
        <v>0</v>
      </c>
      <c r="O2023" s="13" t="b">
        <f>AND(G2023="CLOSE",K2023&gt;56,K2023&lt;=84)</f>
        <v>0</v>
      </c>
      <c r="P2023" s="13" t="b">
        <f>AND(G2023="CLOSE",K2023&gt;84)</f>
        <v>0</v>
      </c>
      <c r="Q2023" s="13" t="b">
        <f>AND(G2023 = "INPRG",K2023&gt;84)</f>
        <v>0</v>
      </c>
      <c r="R2023" s="13" t="b">
        <f>AND(G2023 = "INPRG",K2023&gt;56,K2023&lt;=84)</f>
        <v>0</v>
      </c>
      <c r="S2023" s="13" t="b">
        <f>AND(G2023 = "INPRG",K2023&gt;28,K2023&lt;56)</f>
        <v>0</v>
      </c>
      <c r="T2023" s="13" t="b">
        <f>AND(G2023="INPRG",K2023&gt;=21,K2023&lt;28)</f>
        <v>0</v>
      </c>
      <c r="U2023" s="13" t="b">
        <f>AND(G2023="INPRG",K2023&gt;=14,K2023&lt;21)</f>
        <v>0</v>
      </c>
      <c r="V2023" s="13" t="b">
        <f>AND(G2023="INPRG",K2023&gt;=7,K2023&lt;14)</f>
        <v>0</v>
      </c>
      <c r="W2023" s="14" t="b">
        <f>AND(G2023="INPRG",K2023&lt;7)</f>
        <v>0</v>
      </c>
    </row>
    <row r="2024" spans="1:23" ht="15.75" x14ac:dyDescent="0.25">
      <c r="A2024" s="1" t="s">
        <v>3735</v>
      </c>
      <c r="B2024" s="2" t="s">
        <v>1</v>
      </c>
      <c r="C2024" s="2" t="s">
        <v>21</v>
      </c>
      <c r="D2024" s="2" t="s">
        <v>3736</v>
      </c>
      <c r="E2024" s="2" t="s">
        <v>3737</v>
      </c>
      <c r="F2024" s="3">
        <v>42090.339594907404</v>
      </c>
      <c r="G2024" s="2" t="s">
        <v>4</v>
      </c>
      <c r="H2024" s="2" t="s">
        <v>3738</v>
      </c>
      <c r="I2024" s="3">
        <v>42096.958333333336</v>
      </c>
      <c r="J2024" s="4">
        <f ca="1">TODAY()</f>
        <v>42790</v>
      </c>
      <c r="K2024" s="5">
        <f>IF(I2024&lt;&gt;0,(I2024-F2024)-1,(J2024-F2024)-1)</f>
        <v>5.6187384259319515</v>
      </c>
      <c r="L2024" s="5" t="b">
        <f>IF(G2024="CAN",TRUE,FALSE)</f>
        <v>0</v>
      </c>
      <c r="M2024" s="6" t="b">
        <f>AND(G2024="CLOSE",K2024&lt;=28)</f>
        <v>1</v>
      </c>
      <c r="N2024" s="6" t="b">
        <f>AND(G2024="CLOSE",K2024&gt;28,K2024&lt;=56)</f>
        <v>0</v>
      </c>
      <c r="O2024" s="6" t="b">
        <f>AND(G2024="CLOSE",K2024&gt;56,K2024&lt;=84)</f>
        <v>0</v>
      </c>
      <c r="P2024" s="6" t="b">
        <f>AND(G2024="CLOSE",K2024&gt;84)</f>
        <v>0</v>
      </c>
      <c r="Q2024" s="6" t="b">
        <f>AND(G2024 = "INPRG",K2024&gt;84)</f>
        <v>0</v>
      </c>
      <c r="R2024" s="6" t="b">
        <f>AND(G2024 = "INPRG",K2024&gt;56,K2024&lt;=84)</f>
        <v>0</v>
      </c>
      <c r="S2024" s="6" t="b">
        <f>AND(G2024 = "INPRG",K2024&gt;28,K2024&lt;56)</f>
        <v>0</v>
      </c>
      <c r="T2024" s="6" t="b">
        <f>AND(G2024="INPRG",K2024&gt;=21,K2024&lt;28)</f>
        <v>0</v>
      </c>
      <c r="U2024" s="6" t="b">
        <f>AND(G2024="INPRG",K2024&gt;=14,K2024&lt;21)</f>
        <v>0</v>
      </c>
      <c r="V2024" s="6" t="b">
        <f>AND(G2024="INPRG",K2024&gt;=7,K2024&lt;14)</f>
        <v>0</v>
      </c>
      <c r="W2024" s="7" t="b">
        <f>AND(G2024="INPRG",K2024&lt;7)</f>
        <v>0</v>
      </c>
    </row>
    <row r="2025" spans="1:23" ht="15.75" x14ac:dyDescent="0.25">
      <c r="A2025" s="8" t="s">
        <v>3739</v>
      </c>
      <c r="B2025" s="9" t="s">
        <v>1</v>
      </c>
      <c r="C2025" s="9" t="s">
        <v>2</v>
      </c>
      <c r="D2025" s="9" t="s">
        <v>409</v>
      </c>
      <c r="E2025" s="9" t="s">
        <v>42</v>
      </c>
      <c r="F2025" s="10">
        <v>42090.339618055557</v>
      </c>
      <c r="G2025" s="9" t="s">
        <v>4</v>
      </c>
      <c r="H2025" s="9" t="s">
        <v>43</v>
      </c>
      <c r="I2025" s="10">
        <v>42093.958333333336</v>
      </c>
      <c r="J2025" s="11">
        <f ca="1">TODAY()</f>
        <v>42790</v>
      </c>
      <c r="K2025" s="12">
        <f>IF(I2025&lt;&gt;0,(I2025-F2025)-1,(J2025-F2025)-1)</f>
        <v>2.6187152777783922</v>
      </c>
      <c r="L2025" s="12" t="b">
        <f>IF(G2025="CAN",TRUE,FALSE)</f>
        <v>0</v>
      </c>
      <c r="M2025" s="13" t="b">
        <f>AND(G2025="CLOSE",K2025&lt;=28)</f>
        <v>1</v>
      </c>
      <c r="N2025" s="13" t="b">
        <f>AND(G2025="CLOSE",K2025&gt;28,K2025&lt;=56)</f>
        <v>0</v>
      </c>
      <c r="O2025" s="13" t="b">
        <f>AND(G2025="CLOSE",K2025&gt;56,K2025&lt;=84)</f>
        <v>0</v>
      </c>
      <c r="P2025" s="13" t="b">
        <f>AND(G2025="CLOSE",K2025&gt;84)</f>
        <v>0</v>
      </c>
      <c r="Q2025" s="13" t="b">
        <f>AND(G2025 = "INPRG",K2025&gt;84)</f>
        <v>0</v>
      </c>
      <c r="R2025" s="13" t="b">
        <f>AND(G2025 = "INPRG",K2025&gt;56,K2025&lt;=84)</f>
        <v>0</v>
      </c>
      <c r="S2025" s="13" t="b">
        <f>AND(G2025 = "INPRG",K2025&gt;28,K2025&lt;56)</f>
        <v>0</v>
      </c>
      <c r="T2025" s="13" t="b">
        <f>AND(G2025="INPRG",K2025&gt;=21,K2025&lt;28)</f>
        <v>0</v>
      </c>
      <c r="U2025" s="13" t="b">
        <f>AND(G2025="INPRG",K2025&gt;=14,K2025&lt;21)</f>
        <v>0</v>
      </c>
      <c r="V2025" s="13" t="b">
        <f>AND(G2025="INPRG",K2025&gt;=7,K2025&lt;14)</f>
        <v>0</v>
      </c>
      <c r="W2025" s="14" t="b">
        <f>AND(G2025="INPRG",K2025&lt;7)</f>
        <v>0</v>
      </c>
    </row>
    <row r="2026" spans="1:23" ht="15.75" x14ac:dyDescent="0.25">
      <c r="A2026" s="1" t="s">
        <v>3740</v>
      </c>
      <c r="B2026" s="2" t="s">
        <v>1</v>
      </c>
      <c r="C2026" s="2" t="s">
        <v>2</v>
      </c>
      <c r="D2026" s="2" t="s">
        <v>411</v>
      </c>
      <c r="E2026" s="2" t="s">
        <v>348</v>
      </c>
      <c r="F2026" s="3">
        <v>42090.339641203704</v>
      </c>
      <c r="G2026" s="2" t="s">
        <v>4</v>
      </c>
      <c r="H2026" s="2" t="s">
        <v>134</v>
      </c>
      <c r="I2026" s="3">
        <v>42093.958333333336</v>
      </c>
      <c r="J2026" s="4">
        <f ca="1">TODAY()</f>
        <v>42790</v>
      </c>
      <c r="K2026" s="5">
        <f>IF(I2026&lt;&gt;0,(I2026-F2026)-1,(J2026-F2026)-1)</f>
        <v>2.6186921296321088</v>
      </c>
      <c r="L2026" s="5" t="b">
        <f>IF(G2026="CAN",TRUE,FALSE)</f>
        <v>0</v>
      </c>
      <c r="M2026" s="6" t="b">
        <f>AND(G2026="CLOSE",K2026&lt;=28)</f>
        <v>1</v>
      </c>
      <c r="N2026" s="6" t="b">
        <f>AND(G2026="CLOSE",K2026&gt;28,K2026&lt;=56)</f>
        <v>0</v>
      </c>
      <c r="O2026" s="6" t="b">
        <f>AND(G2026="CLOSE",K2026&gt;56,K2026&lt;=84)</f>
        <v>0</v>
      </c>
      <c r="P2026" s="6" t="b">
        <f>AND(G2026="CLOSE",K2026&gt;84)</f>
        <v>0</v>
      </c>
      <c r="Q2026" s="6" t="b">
        <f>AND(G2026 = "INPRG",K2026&gt;84)</f>
        <v>0</v>
      </c>
      <c r="R2026" s="6" t="b">
        <f>AND(G2026 = "INPRG",K2026&gt;56,K2026&lt;=84)</f>
        <v>0</v>
      </c>
      <c r="S2026" s="6" t="b">
        <f>AND(G2026 = "INPRG",K2026&gt;28,K2026&lt;56)</f>
        <v>0</v>
      </c>
      <c r="T2026" s="6" t="b">
        <f>AND(G2026="INPRG",K2026&gt;=21,K2026&lt;28)</f>
        <v>0</v>
      </c>
      <c r="U2026" s="6" t="b">
        <f>AND(G2026="INPRG",K2026&gt;=14,K2026&lt;21)</f>
        <v>0</v>
      </c>
      <c r="V2026" s="6" t="b">
        <f>AND(G2026="INPRG",K2026&gt;=7,K2026&lt;14)</f>
        <v>0</v>
      </c>
      <c r="W2026" s="7" t="b">
        <f>AND(G2026="INPRG",K2026&lt;7)</f>
        <v>0</v>
      </c>
    </row>
    <row r="2027" spans="1:23" ht="15.75" x14ac:dyDescent="0.25">
      <c r="A2027" s="8" t="s">
        <v>3741</v>
      </c>
      <c r="B2027" s="9" t="s">
        <v>1</v>
      </c>
      <c r="C2027" s="9" t="s">
        <v>2</v>
      </c>
      <c r="D2027" s="9" t="s">
        <v>2932</v>
      </c>
      <c r="E2027" s="9" t="s">
        <v>3742</v>
      </c>
      <c r="F2027" s="10">
        <v>42090.33966435185</v>
      </c>
      <c r="G2027" s="9" t="s">
        <v>4</v>
      </c>
      <c r="H2027" s="9" t="s">
        <v>238</v>
      </c>
      <c r="I2027" s="10">
        <v>42093.958333333336</v>
      </c>
      <c r="J2027" s="11">
        <f ca="1">TODAY()</f>
        <v>42790</v>
      </c>
      <c r="K2027" s="12">
        <f>IF(I2027&lt;&gt;0,(I2027-F2027)-1,(J2027-F2027)-1)</f>
        <v>2.6186689814858255</v>
      </c>
      <c r="L2027" s="12" t="b">
        <f>IF(G2027="CAN",TRUE,FALSE)</f>
        <v>0</v>
      </c>
      <c r="M2027" s="13" t="b">
        <f>AND(G2027="CLOSE",K2027&lt;=28)</f>
        <v>1</v>
      </c>
      <c r="N2027" s="13" t="b">
        <f>AND(G2027="CLOSE",K2027&gt;28,K2027&lt;=56)</f>
        <v>0</v>
      </c>
      <c r="O2027" s="13" t="b">
        <f>AND(G2027="CLOSE",K2027&gt;56,K2027&lt;=84)</f>
        <v>0</v>
      </c>
      <c r="P2027" s="13" t="b">
        <f>AND(G2027="CLOSE",K2027&gt;84)</f>
        <v>0</v>
      </c>
      <c r="Q2027" s="13" t="b">
        <f>AND(G2027 = "INPRG",K2027&gt;84)</f>
        <v>0</v>
      </c>
      <c r="R2027" s="13" t="b">
        <f>AND(G2027 = "INPRG",K2027&gt;56,K2027&lt;=84)</f>
        <v>0</v>
      </c>
      <c r="S2027" s="13" t="b">
        <f>AND(G2027 = "INPRG",K2027&gt;28,K2027&lt;56)</f>
        <v>0</v>
      </c>
      <c r="T2027" s="13" t="b">
        <f>AND(G2027="INPRG",K2027&gt;=21,K2027&lt;28)</f>
        <v>0</v>
      </c>
      <c r="U2027" s="13" t="b">
        <f>AND(G2027="INPRG",K2027&gt;=14,K2027&lt;21)</f>
        <v>0</v>
      </c>
      <c r="V2027" s="13" t="b">
        <f>AND(G2027="INPRG",K2027&gt;=7,K2027&lt;14)</f>
        <v>0</v>
      </c>
      <c r="W2027" s="14" t="b">
        <f>AND(G2027="INPRG",K2027&lt;7)</f>
        <v>0</v>
      </c>
    </row>
    <row r="2028" spans="1:23" ht="15.75" x14ac:dyDescent="0.25">
      <c r="A2028" s="1" t="s">
        <v>3743</v>
      </c>
      <c r="B2028" s="2" t="s">
        <v>1</v>
      </c>
      <c r="C2028" s="2" t="s">
        <v>2</v>
      </c>
      <c r="D2028" s="2" t="s">
        <v>413</v>
      </c>
      <c r="E2028" s="2"/>
      <c r="F2028" s="3">
        <v>42090.339675925927</v>
      </c>
      <c r="G2028" s="2" t="s">
        <v>4</v>
      </c>
      <c r="H2028" s="2" t="s">
        <v>43</v>
      </c>
      <c r="I2028" s="3">
        <v>42096.958333333336</v>
      </c>
      <c r="J2028" s="4">
        <f ca="1">TODAY()</f>
        <v>42790</v>
      </c>
      <c r="K2028" s="5">
        <f>IF(I2028&lt;&gt;0,(I2028-F2028)-1,(J2028-F2028)-1)</f>
        <v>5.6186574074090458</v>
      </c>
      <c r="L2028" s="5" t="b">
        <f>IF(G2028="CAN",TRUE,FALSE)</f>
        <v>0</v>
      </c>
      <c r="M2028" s="6" t="b">
        <f>AND(G2028="CLOSE",K2028&lt;=28)</f>
        <v>1</v>
      </c>
      <c r="N2028" s="6" t="b">
        <f>AND(G2028="CLOSE",K2028&gt;28,K2028&lt;=56)</f>
        <v>0</v>
      </c>
      <c r="O2028" s="6" t="b">
        <f>AND(G2028="CLOSE",K2028&gt;56,K2028&lt;=84)</f>
        <v>0</v>
      </c>
      <c r="P2028" s="6" t="b">
        <f>AND(G2028="CLOSE",K2028&gt;84)</f>
        <v>0</v>
      </c>
      <c r="Q2028" s="6" t="b">
        <f>AND(G2028 = "INPRG",K2028&gt;84)</f>
        <v>0</v>
      </c>
      <c r="R2028" s="6" t="b">
        <f>AND(G2028 = "INPRG",K2028&gt;56,K2028&lt;=84)</f>
        <v>0</v>
      </c>
      <c r="S2028" s="6" t="b">
        <f>AND(G2028 = "INPRG",K2028&gt;28,K2028&lt;56)</f>
        <v>0</v>
      </c>
      <c r="T2028" s="6" t="b">
        <f>AND(G2028="INPRG",K2028&gt;=21,K2028&lt;28)</f>
        <v>0</v>
      </c>
      <c r="U2028" s="6" t="b">
        <f>AND(G2028="INPRG",K2028&gt;=14,K2028&lt;21)</f>
        <v>0</v>
      </c>
      <c r="V2028" s="6" t="b">
        <f>AND(G2028="INPRG",K2028&gt;=7,K2028&lt;14)</f>
        <v>0</v>
      </c>
      <c r="W2028" s="7" t="b">
        <f>AND(G2028="INPRG",K2028&lt;7)</f>
        <v>0</v>
      </c>
    </row>
    <row r="2029" spans="1:23" ht="15.75" x14ac:dyDescent="0.25">
      <c r="A2029" s="8" t="s">
        <v>3744</v>
      </c>
      <c r="B2029" s="9" t="s">
        <v>1</v>
      </c>
      <c r="C2029" s="9" t="s">
        <v>2</v>
      </c>
      <c r="D2029" s="9" t="s">
        <v>995</v>
      </c>
      <c r="E2029" s="9" t="s">
        <v>996</v>
      </c>
      <c r="F2029" s="10">
        <v>42090.33971064815</v>
      </c>
      <c r="G2029" s="9" t="s">
        <v>4</v>
      </c>
      <c r="H2029" s="9" t="s">
        <v>43</v>
      </c>
      <c r="I2029" s="10">
        <v>42093.958333333336</v>
      </c>
      <c r="J2029" s="11">
        <f ca="1">TODAY()</f>
        <v>42790</v>
      </c>
      <c r="K2029" s="12">
        <f>IF(I2029&lt;&gt;0,(I2029-F2029)-1,(J2029-F2029)-1)</f>
        <v>2.6186226851859828</v>
      </c>
      <c r="L2029" s="12" t="b">
        <f>IF(G2029="CAN",TRUE,FALSE)</f>
        <v>0</v>
      </c>
      <c r="M2029" s="13" t="b">
        <f>AND(G2029="CLOSE",K2029&lt;=28)</f>
        <v>1</v>
      </c>
      <c r="N2029" s="13" t="b">
        <f>AND(G2029="CLOSE",K2029&gt;28,K2029&lt;=56)</f>
        <v>0</v>
      </c>
      <c r="O2029" s="13" t="b">
        <f>AND(G2029="CLOSE",K2029&gt;56,K2029&lt;=84)</f>
        <v>0</v>
      </c>
      <c r="P2029" s="13" t="b">
        <f>AND(G2029="CLOSE",K2029&gt;84)</f>
        <v>0</v>
      </c>
      <c r="Q2029" s="13" t="b">
        <f>AND(G2029 = "INPRG",K2029&gt;84)</f>
        <v>0</v>
      </c>
      <c r="R2029" s="13" t="b">
        <f>AND(G2029 = "INPRG",K2029&gt;56,K2029&lt;=84)</f>
        <v>0</v>
      </c>
      <c r="S2029" s="13" t="b">
        <f>AND(G2029 = "INPRG",K2029&gt;28,K2029&lt;56)</f>
        <v>0</v>
      </c>
      <c r="T2029" s="13" t="b">
        <f>AND(G2029="INPRG",K2029&gt;=21,K2029&lt;28)</f>
        <v>0</v>
      </c>
      <c r="U2029" s="13" t="b">
        <f>AND(G2029="INPRG",K2029&gt;=14,K2029&lt;21)</f>
        <v>0</v>
      </c>
      <c r="V2029" s="13" t="b">
        <f>AND(G2029="INPRG",K2029&gt;=7,K2029&lt;14)</f>
        <v>0</v>
      </c>
      <c r="W2029" s="14" t="b">
        <f>AND(G2029="INPRG",K2029&lt;7)</f>
        <v>0</v>
      </c>
    </row>
    <row r="2030" spans="1:23" ht="15.75" x14ac:dyDescent="0.25">
      <c r="A2030" s="1" t="s">
        <v>3745</v>
      </c>
      <c r="B2030" s="2" t="s">
        <v>1</v>
      </c>
      <c r="C2030" s="2" t="s">
        <v>2</v>
      </c>
      <c r="D2030" s="2" t="s">
        <v>1144</v>
      </c>
      <c r="E2030" s="2" t="s">
        <v>3746</v>
      </c>
      <c r="F2030" s="3">
        <v>42090.339780092596</v>
      </c>
      <c r="G2030" s="2" t="s">
        <v>4</v>
      </c>
      <c r="H2030" s="2" t="s">
        <v>3747</v>
      </c>
      <c r="I2030" s="3">
        <v>42096.958333333336</v>
      </c>
      <c r="J2030" s="4">
        <f ca="1">TODAY()</f>
        <v>42790</v>
      </c>
      <c r="K2030" s="5">
        <f>IF(I2030&lt;&gt;0,(I2030-F2030)-1,(J2030-F2030)-1)</f>
        <v>5.6185532407398568</v>
      </c>
      <c r="L2030" s="5" t="b">
        <f>IF(G2030="CAN",TRUE,FALSE)</f>
        <v>0</v>
      </c>
      <c r="M2030" s="6" t="b">
        <f>AND(G2030="CLOSE",K2030&lt;=28)</f>
        <v>1</v>
      </c>
      <c r="N2030" s="6" t="b">
        <f>AND(G2030="CLOSE",K2030&gt;28,K2030&lt;=56)</f>
        <v>0</v>
      </c>
      <c r="O2030" s="6" t="b">
        <f>AND(G2030="CLOSE",K2030&gt;56,K2030&lt;=84)</f>
        <v>0</v>
      </c>
      <c r="P2030" s="6" t="b">
        <f>AND(G2030="CLOSE",K2030&gt;84)</f>
        <v>0</v>
      </c>
      <c r="Q2030" s="6" t="b">
        <f>AND(G2030 = "INPRG",K2030&gt;84)</f>
        <v>0</v>
      </c>
      <c r="R2030" s="6" t="b">
        <f>AND(G2030 = "INPRG",K2030&gt;56,K2030&lt;=84)</f>
        <v>0</v>
      </c>
      <c r="S2030" s="6" t="b">
        <f>AND(G2030 = "INPRG",K2030&gt;28,K2030&lt;56)</f>
        <v>0</v>
      </c>
      <c r="T2030" s="6" t="b">
        <f>AND(G2030="INPRG",K2030&gt;=21,K2030&lt;28)</f>
        <v>0</v>
      </c>
      <c r="U2030" s="6" t="b">
        <f>AND(G2030="INPRG",K2030&gt;=14,K2030&lt;21)</f>
        <v>0</v>
      </c>
      <c r="V2030" s="6" t="b">
        <f>AND(G2030="INPRG",K2030&gt;=7,K2030&lt;14)</f>
        <v>0</v>
      </c>
      <c r="W2030" s="7" t="b">
        <f>AND(G2030="INPRG",K2030&lt;7)</f>
        <v>0</v>
      </c>
    </row>
    <row r="2031" spans="1:23" ht="15.75" x14ac:dyDescent="0.25">
      <c r="A2031" s="8" t="s">
        <v>3748</v>
      </c>
      <c r="B2031" s="9" t="s">
        <v>1</v>
      </c>
      <c r="C2031" s="9" t="s">
        <v>2</v>
      </c>
      <c r="D2031" s="9" t="s">
        <v>1144</v>
      </c>
      <c r="E2031" s="9" t="s">
        <v>3749</v>
      </c>
      <c r="F2031" s="10">
        <v>42090.339791666665</v>
      </c>
      <c r="G2031" s="9" t="s">
        <v>4</v>
      </c>
      <c r="H2031" s="9" t="s">
        <v>3747</v>
      </c>
      <c r="I2031" s="10">
        <v>42096.958333333336</v>
      </c>
      <c r="J2031" s="11">
        <f ca="1">TODAY()</f>
        <v>42790</v>
      </c>
      <c r="K2031" s="12">
        <f>IF(I2031&lt;&gt;0,(I2031-F2031)-1,(J2031-F2031)-1)</f>
        <v>5.6185416666703532</v>
      </c>
      <c r="L2031" s="12" t="b">
        <f>IF(G2031="CAN",TRUE,FALSE)</f>
        <v>0</v>
      </c>
      <c r="M2031" s="13" t="b">
        <f>AND(G2031="CLOSE",K2031&lt;=28)</f>
        <v>1</v>
      </c>
      <c r="N2031" s="13" t="b">
        <f>AND(G2031="CLOSE",K2031&gt;28,K2031&lt;=56)</f>
        <v>0</v>
      </c>
      <c r="O2031" s="13" t="b">
        <f>AND(G2031="CLOSE",K2031&gt;56,K2031&lt;=84)</f>
        <v>0</v>
      </c>
      <c r="P2031" s="13" t="b">
        <f>AND(G2031="CLOSE",K2031&gt;84)</f>
        <v>0</v>
      </c>
      <c r="Q2031" s="13" t="b">
        <f>AND(G2031 = "INPRG",K2031&gt;84)</f>
        <v>0</v>
      </c>
      <c r="R2031" s="13" t="b">
        <f>AND(G2031 = "INPRG",K2031&gt;56,K2031&lt;=84)</f>
        <v>0</v>
      </c>
      <c r="S2031" s="13" t="b">
        <f>AND(G2031 = "INPRG",K2031&gt;28,K2031&lt;56)</f>
        <v>0</v>
      </c>
      <c r="T2031" s="13" t="b">
        <f>AND(G2031="INPRG",K2031&gt;=21,K2031&lt;28)</f>
        <v>0</v>
      </c>
      <c r="U2031" s="13" t="b">
        <f>AND(G2031="INPRG",K2031&gt;=14,K2031&lt;21)</f>
        <v>0</v>
      </c>
      <c r="V2031" s="13" t="b">
        <f>AND(G2031="INPRG",K2031&gt;=7,K2031&lt;14)</f>
        <v>0</v>
      </c>
      <c r="W2031" s="14" t="b">
        <f>AND(G2031="INPRG",K2031&lt;7)</f>
        <v>0</v>
      </c>
    </row>
    <row r="2032" spans="1:23" ht="15.75" x14ac:dyDescent="0.25">
      <c r="A2032" s="1" t="s">
        <v>3750</v>
      </c>
      <c r="B2032" s="2" t="s">
        <v>1</v>
      </c>
      <c r="C2032" s="2" t="s">
        <v>2</v>
      </c>
      <c r="D2032" s="2" t="s">
        <v>1492</v>
      </c>
      <c r="E2032" s="2" t="s">
        <v>1493</v>
      </c>
      <c r="F2032" s="3">
        <v>42090.339826388888</v>
      </c>
      <c r="G2032" s="2" t="s">
        <v>4</v>
      </c>
      <c r="H2032" s="2" t="s">
        <v>43</v>
      </c>
      <c r="I2032" s="3">
        <v>42093.958333333336</v>
      </c>
      <c r="J2032" s="4">
        <f ca="1">TODAY()</f>
        <v>42790</v>
      </c>
      <c r="K2032" s="5">
        <f>IF(I2032&lt;&gt;0,(I2032-F2032)-1,(J2032-F2032)-1)</f>
        <v>2.6185069444472902</v>
      </c>
      <c r="L2032" s="5" t="b">
        <f>IF(G2032="CAN",TRUE,FALSE)</f>
        <v>0</v>
      </c>
      <c r="M2032" s="6" t="b">
        <f>AND(G2032="CLOSE",K2032&lt;=28)</f>
        <v>1</v>
      </c>
      <c r="N2032" s="6" t="b">
        <f>AND(G2032="CLOSE",K2032&gt;28,K2032&lt;=56)</f>
        <v>0</v>
      </c>
      <c r="O2032" s="6" t="b">
        <f>AND(G2032="CLOSE",K2032&gt;56,K2032&lt;=84)</f>
        <v>0</v>
      </c>
      <c r="P2032" s="6" t="b">
        <f>AND(G2032="CLOSE",K2032&gt;84)</f>
        <v>0</v>
      </c>
      <c r="Q2032" s="6" t="b">
        <f>AND(G2032 = "INPRG",K2032&gt;84)</f>
        <v>0</v>
      </c>
      <c r="R2032" s="6" t="b">
        <f>AND(G2032 = "INPRG",K2032&gt;56,K2032&lt;=84)</f>
        <v>0</v>
      </c>
      <c r="S2032" s="6" t="b">
        <f>AND(G2032 = "INPRG",K2032&gt;28,K2032&lt;56)</f>
        <v>0</v>
      </c>
      <c r="T2032" s="6" t="b">
        <f>AND(G2032="INPRG",K2032&gt;=21,K2032&lt;28)</f>
        <v>0</v>
      </c>
      <c r="U2032" s="6" t="b">
        <f>AND(G2032="INPRG",K2032&gt;=14,K2032&lt;21)</f>
        <v>0</v>
      </c>
      <c r="V2032" s="6" t="b">
        <f>AND(G2032="INPRG",K2032&gt;=7,K2032&lt;14)</f>
        <v>0</v>
      </c>
      <c r="W2032" s="7" t="b">
        <f>AND(G2032="INPRG",K2032&lt;7)</f>
        <v>0</v>
      </c>
    </row>
    <row r="2033" spans="1:23" ht="15.75" x14ac:dyDescent="0.25">
      <c r="A2033" s="8" t="s">
        <v>3751</v>
      </c>
      <c r="B2033" s="9" t="s">
        <v>1</v>
      </c>
      <c r="C2033" s="9" t="s">
        <v>2</v>
      </c>
      <c r="D2033" s="9" t="s">
        <v>1495</v>
      </c>
      <c r="E2033" s="9" t="s">
        <v>1496</v>
      </c>
      <c r="F2033" s="10">
        <v>42090.339837962965</v>
      </c>
      <c r="G2033" s="9" t="s">
        <v>4</v>
      </c>
      <c r="H2033" s="9" t="s">
        <v>19</v>
      </c>
      <c r="I2033" s="10">
        <v>42093.958333333336</v>
      </c>
      <c r="J2033" s="11">
        <f ca="1">TODAY()</f>
        <v>42790</v>
      </c>
      <c r="K2033" s="12">
        <f>IF(I2033&lt;&gt;0,(I2033-F2033)-1,(J2033-F2033)-1)</f>
        <v>2.6184953703705105</v>
      </c>
      <c r="L2033" s="12" t="b">
        <f>IF(G2033="CAN",TRUE,FALSE)</f>
        <v>0</v>
      </c>
      <c r="M2033" s="13" t="b">
        <f>AND(G2033="CLOSE",K2033&lt;=28)</f>
        <v>1</v>
      </c>
      <c r="N2033" s="13" t="b">
        <f>AND(G2033="CLOSE",K2033&gt;28,K2033&lt;=56)</f>
        <v>0</v>
      </c>
      <c r="O2033" s="13" t="b">
        <f>AND(G2033="CLOSE",K2033&gt;56,K2033&lt;=84)</f>
        <v>0</v>
      </c>
      <c r="P2033" s="13" t="b">
        <f>AND(G2033="CLOSE",K2033&gt;84)</f>
        <v>0</v>
      </c>
      <c r="Q2033" s="13" t="b">
        <f>AND(G2033 = "INPRG",K2033&gt;84)</f>
        <v>0</v>
      </c>
      <c r="R2033" s="13" t="b">
        <f>AND(G2033 = "INPRG",K2033&gt;56,K2033&lt;=84)</f>
        <v>0</v>
      </c>
      <c r="S2033" s="13" t="b">
        <f>AND(G2033 = "INPRG",K2033&gt;28,K2033&lt;56)</f>
        <v>0</v>
      </c>
      <c r="T2033" s="13" t="b">
        <f>AND(G2033="INPRG",K2033&gt;=21,K2033&lt;28)</f>
        <v>0</v>
      </c>
      <c r="U2033" s="13" t="b">
        <f>AND(G2033="INPRG",K2033&gt;=14,K2033&lt;21)</f>
        <v>0</v>
      </c>
      <c r="V2033" s="13" t="b">
        <f>AND(G2033="INPRG",K2033&gt;=7,K2033&lt;14)</f>
        <v>0</v>
      </c>
      <c r="W2033" s="14" t="b">
        <f>AND(G2033="INPRG",K2033&lt;7)</f>
        <v>0</v>
      </c>
    </row>
    <row r="2034" spans="1:23" ht="15.75" x14ac:dyDescent="0.25">
      <c r="A2034" s="1" t="s">
        <v>3752</v>
      </c>
      <c r="B2034" s="2" t="s">
        <v>1</v>
      </c>
      <c r="C2034" s="2" t="s">
        <v>2</v>
      </c>
      <c r="D2034" s="2" t="s">
        <v>3753</v>
      </c>
      <c r="E2034" s="2" t="s">
        <v>1990</v>
      </c>
      <c r="F2034" s="3">
        <v>42090.339861111112</v>
      </c>
      <c r="G2034" s="2" t="s">
        <v>4</v>
      </c>
      <c r="H2034" s="2" t="s">
        <v>33</v>
      </c>
      <c r="I2034" s="3">
        <v>42093.958333333336</v>
      </c>
      <c r="J2034" s="4">
        <f ca="1">TODAY()</f>
        <v>42790</v>
      </c>
      <c r="K2034" s="5">
        <f>IF(I2034&lt;&gt;0,(I2034-F2034)-1,(J2034-F2034)-1)</f>
        <v>2.6184722222242272</v>
      </c>
      <c r="L2034" s="5" t="b">
        <f>IF(G2034="CAN",TRUE,FALSE)</f>
        <v>0</v>
      </c>
      <c r="M2034" s="6" t="b">
        <f>AND(G2034="CLOSE",K2034&lt;=28)</f>
        <v>1</v>
      </c>
      <c r="N2034" s="6" t="b">
        <f>AND(G2034="CLOSE",K2034&gt;28,K2034&lt;=56)</f>
        <v>0</v>
      </c>
      <c r="O2034" s="6" t="b">
        <f>AND(G2034="CLOSE",K2034&gt;56,K2034&lt;=84)</f>
        <v>0</v>
      </c>
      <c r="P2034" s="6" t="b">
        <f>AND(G2034="CLOSE",K2034&gt;84)</f>
        <v>0</v>
      </c>
      <c r="Q2034" s="6" t="b">
        <f>AND(G2034 = "INPRG",K2034&gt;84)</f>
        <v>0</v>
      </c>
      <c r="R2034" s="6" t="b">
        <f>AND(G2034 = "INPRG",K2034&gt;56,K2034&lt;=84)</f>
        <v>0</v>
      </c>
      <c r="S2034" s="6" t="b">
        <f>AND(G2034 = "INPRG",K2034&gt;28,K2034&lt;56)</f>
        <v>0</v>
      </c>
      <c r="T2034" s="6" t="b">
        <f>AND(G2034="INPRG",K2034&gt;=21,K2034&lt;28)</f>
        <v>0</v>
      </c>
      <c r="U2034" s="6" t="b">
        <f>AND(G2034="INPRG",K2034&gt;=14,K2034&lt;21)</f>
        <v>0</v>
      </c>
      <c r="V2034" s="6" t="b">
        <f>AND(G2034="INPRG",K2034&gt;=7,K2034&lt;14)</f>
        <v>0</v>
      </c>
      <c r="W2034" s="7" t="b">
        <f>AND(G2034="INPRG",K2034&lt;7)</f>
        <v>0</v>
      </c>
    </row>
    <row r="2035" spans="1:23" ht="15.75" x14ac:dyDescent="0.25">
      <c r="A2035" s="8" t="s">
        <v>3754</v>
      </c>
      <c r="B2035" s="9" t="s">
        <v>1</v>
      </c>
      <c r="C2035" s="9" t="s">
        <v>2</v>
      </c>
      <c r="D2035" s="9" t="s">
        <v>3755</v>
      </c>
      <c r="E2035" s="9" t="s">
        <v>1496</v>
      </c>
      <c r="F2035" s="10">
        <v>42090.339884259258</v>
      </c>
      <c r="G2035" s="9" t="s">
        <v>4</v>
      </c>
      <c r="H2035" s="9" t="s">
        <v>19</v>
      </c>
      <c r="I2035" s="10">
        <v>42093.958333333336</v>
      </c>
      <c r="J2035" s="11">
        <f ca="1">TODAY()</f>
        <v>42790</v>
      </c>
      <c r="K2035" s="12">
        <f>IF(I2035&lt;&gt;0,(I2035-F2035)-1,(J2035-F2035)-1)</f>
        <v>2.6184490740779438</v>
      </c>
      <c r="L2035" s="12" t="b">
        <f>IF(G2035="CAN",TRUE,FALSE)</f>
        <v>0</v>
      </c>
      <c r="M2035" s="13" t="b">
        <f>AND(G2035="CLOSE",K2035&lt;=28)</f>
        <v>1</v>
      </c>
      <c r="N2035" s="13" t="b">
        <f>AND(G2035="CLOSE",K2035&gt;28,K2035&lt;=56)</f>
        <v>0</v>
      </c>
      <c r="O2035" s="13" t="b">
        <f>AND(G2035="CLOSE",K2035&gt;56,K2035&lt;=84)</f>
        <v>0</v>
      </c>
      <c r="P2035" s="13" t="b">
        <f>AND(G2035="CLOSE",K2035&gt;84)</f>
        <v>0</v>
      </c>
      <c r="Q2035" s="13" t="b">
        <f>AND(G2035 = "INPRG",K2035&gt;84)</f>
        <v>0</v>
      </c>
      <c r="R2035" s="13" t="b">
        <f>AND(G2035 = "INPRG",K2035&gt;56,K2035&lt;=84)</f>
        <v>0</v>
      </c>
      <c r="S2035" s="13" t="b">
        <f>AND(G2035 = "INPRG",K2035&gt;28,K2035&lt;56)</f>
        <v>0</v>
      </c>
      <c r="T2035" s="13" t="b">
        <f>AND(G2035="INPRG",K2035&gt;=21,K2035&lt;28)</f>
        <v>0</v>
      </c>
      <c r="U2035" s="13" t="b">
        <f>AND(G2035="INPRG",K2035&gt;=14,K2035&lt;21)</f>
        <v>0</v>
      </c>
      <c r="V2035" s="13" t="b">
        <f>AND(G2035="INPRG",K2035&gt;=7,K2035&lt;14)</f>
        <v>0</v>
      </c>
      <c r="W2035" s="14" t="b">
        <f>AND(G2035="INPRG",K2035&lt;7)</f>
        <v>0</v>
      </c>
    </row>
    <row r="2036" spans="1:23" ht="15.75" x14ac:dyDescent="0.25">
      <c r="A2036" s="1" t="s">
        <v>3756</v>
      </c>
      <c r="B2036" s="2" t="s">
        <v>1</v>
      </c>
      <c r="C2036" s="2" t="s">
        <v>2</v>
      </c>
      <c r="D2036" s="2" t="s">
        <v>3757</v>
      </c>
      <c r="E2036" s="2" t="s">
        <v>1993</v>
      </c>
      <c r="F2036" s="3">
        <v>42090.339895833335</v>
      </c>
      <c r="G2036" s="2" t="s">
        <v>4</v>
      </c>
      <c r="H2036" s="2" t="s">
        <v>19</v>
      </c>
      <c r="I2036" s="3">
        <v>42093.958333333336</v>
      </c>
      <c r="J2036" s="4">
        <f ca="1">TODAY()</f>
        <v>42790</v>
      </c>
      <c r="K2036" s="5">
        <f>IF(I2036&lt;&gt;0,(I2036-F2036)-1,(J2036-F2036)-1)</f>
        <v>2.6184375000011642</v>
      </c>
      <c r="L2036" s="5" t="b">
        <f>IF(G2036="CAN",TRUE,FALSE)</f>
        <v>0</v>
      </c>
      <c r="M2036" s="6" t="b">
        <f>AND(G2036="CLOSE",K2036&lt;=28)</f>
        <v>1</v>
      </c>
      <c r="N2036" s="6" t="b">
        <f>AND(G2036="CLOSE",K2036&gt;28,K2036&lt;=56)</f>
        <v>0</v>
      </c>
      <c r="O2036" s="6" t="b">
        <f>AND(G2036="CLOSE",K2036&gt;56,K2036&lt;=84)</f>
        <v>0</v>
      </c>
      <c r="P2036" s="6" t="b">
        <f>AND(G2036="CLOSE",K2036&gt;84)</f>
        <v>0</v>
      </c>
      <c r="Q2036" s="6" t="b">
        <f>AND(G2036 = "INPRG",K2036&gt;84)</f>
        <v>0</v>
      </c>
      <c r="R2036" s="6" t="b">
        <f>AND(G2036 = "INPRG",K2036&gt;56,K2036&lt;=84)</f>
        <v>0</v>
      </c>
      <c r="S2036" s="6" t="b">
        <f>AND(G2036 = "INPRG",K2036&gt;28,K2036&lt;56)</f>
        <v>0</v>
      </c>
      <c r="T2036" s="6" t="b">
        <f>AND(G2036="INPRG",K2036&gt;=21,K2036&lt;28)</f>
        <v>0</v>
      </c>
      <c r="U2036" s="6" t="b">
        <f>AND(G2036="INPRG",K2036&gt;=14,K2036&lt;21)</f>
        <v>0</v>
      </c>
      <c r="V2036" s="6" t="b">
        <f>AND(G2036="INPRG",K2036&gt;=7,K2036&lt;14)</f>
        <v>0</v>
      </c>
      <c r="W2036" s="7" t="b">
        <f>AND(G2036="INPRG",K2036&lt;7)</f>
        <v>0</v>
      </c>
    </row>
    <row r="2037" spans="1:23" ht="15.75" x14ac:dyDescent="0.25">
      <c r="A2037" s="8" t="s">
        <v>3758</v>
      </c>
      <c r="B2037" s="9" t="s">
        <v>1</v>
      </c>
      <c r="C2037" s="9" t="s">
        <v>2</v>
      </c>
      <c r="D2037" s="9" t="s">
        <v>1498</v>
      </c>
      <c r="E2037" s="9" t="s">
        <v>1499</v>
      </c>
      <c r="F2037" s="10">
        <v>42090.339930555558</v>
      </c>
      <c r="G2037" s="9" t="s">
        <v>4</v>
      </c>
      <c r="H2037" s="9" t="s">
        <v>19</v>
      </c>
      <c r="I2037" s="10">
        <v>42093.958333333336</v>
      </c>
      <c r="J2037" s="11">
        <f ca="1">TODAY()</f>
        <v>42790</v>
      </c>
      <c r="K2037" s="12">
        <f>IF(I2037&lt;&gt;0,(I2037-F2037)-1,(J2037-F2037)-1)</f>
        <v>2.6184027777781012</v>
      </c>
      <c r="L2037" s="12" t="b">
        <f>IF(G2037="CAN",TRUE,FALSE)</f>
        <v>0</v>
      </c>
      <c r="M2037" s="13" t="b">
        <f>AND(G2037="CLOSE",K2037&lt;=28)</f>
        <v>1</v>
      </c>
      <c r="N2037" s="13" t="b">
        <f>AND(G2037="CLOSE",K2037&gt;28,K2037&lt;=56)</f>
        <v>0</v>
      </c>
      <c r="O2037" s="13" t="b">
        <f>AND(G2037="CLOSE",K2037&gt;56,K2037&lt;=84)</f>
        <v>0</v>
      </c>
      <c r="P2037" s="13" t="b">
        <f>AND(G2037="CLOSE",K2037&gt;84)</f>
        <v>0</v>
      </c>
      <c r="Q2037" s="13" t="b">
        <f>AND(G2037 = "INPRG",K2037&gt;84)</f>
        <v>0</v>
      </c>
      <c r="R2037" s="13" t="b">
        <f>AND(G2037 = "INPRG",K2037&gt;56,K2037&lt;=84)</f>
        <v>0</v>
      </c>
      <c r="S2037" s="13" t="b">
        <f>AND(G2037 = "INPRG",K2037&gt;28,K2037&lt;56)</f>
        <v>0</v>
      </c>
      <c r="T2037" s="13" t="b">
        <f>AND(G2037="INPRG",K2037&gt;=21,K2037&lt;28)</f>
        <v>0</v>
      </c>
      <c r="U2037" s="13" t="b">
        <f>AND(G2037="INPRG",K2037&gt;=14,K2037&lt;21)</f>
        <v>0</v>
      </c>
      <c r="V2037" s="13" t="b">
        <f>AND(G2037="INPRG",K2037&gt;=7,K2037&lt;14)</f>
        <v>0</v>
      </c>
      <c r="W2037" s="14" t="b">
        <f>AND(G2037="INPRG",K2037&lt;7)</f>
        <v>0</v>
      </c>
    </row>
    <row r="2038" spans="1:23" ht="15.75" x14ac:dyDescent="0.25">
      <c r="A2038" s="1" t="s">
        <v>3759</v>
      </c>
      <c r="B2038" s="2" t="s">
        <v>1</v>
      </c>
      <c r="C2038" s="2" t="s">
        <v>2</v>
      </c>
      <c r="D2038" s="2" t="s">
        <v>3760</v>
      </c>
      <c r="E2038" s="2" t="s">
        <v>1996</v>
      </c>
      <c r="F2038" s="3">
        <v>42090.339942129627</v>
      </c>
      <c r="G2038" s="2" t="s">
        <v>4</v>
      </c>
      <c r="H2038" s="2" t="s">
        <v>19</v>
      </c>
      <c r="I2038" s="3">
        <v>42093.958333333336</v>
      </c>
      <c r="J2038" s="4">
        <f ca="1">TODAY()</f>
        <v>42790</v>
      </c>
      <c r="K2038" s="5">
        <f>IF(I2038&lt;&gt;0,(I2038-F2038)-1,(J2038-F2038)-1)</f>
        <v>2.6183912037085975</v>
      </c>
      <c r="L2038" s="5" t="b">
        <f>IF(G2038="CAN",TRUE,FALSE)</f>
        <v>0</v>
      </c>
      <c r="M2038" s="6" t="b">
        <f>AND(G2038="CLOSE",K2038&lt;=28)</f>
        <v>1</v>
      </c>
      <c r="N2038" s="6" t="b">
        <f>AND(G2038="CLOSE",K2038&gt;28,K2038&lt;=56)</f>
        <v>0</v>
      </c>
      <c r="O2038" s="6" t="b">
        <f>AND(G2038="CLOSE",K2038&gt;56,K2038&lt;=84)</f>
        <v>0</v>
      </c>
      <c r="P2038" s="6" t="b">
        <f>AND(G2038="CLOSE",K2038&gt;84)</f>
        <v>0</v>
      </c>
      <c r="Q2038" s="6" t="b">
        <f>AND(G2038 = "INPRG",K2038&gt;84)</f>
        <v>0</v>
      </c>
      <c r="R2038" s="6" t="b">
        <f>AND(G2038 = "INPRG",K2038&gt;56,K2038&lt;=84)</f>
        <v>0</v>
      </c>
      <c r="S2038" s="6" t="b">
        <f>AND(G2038 = "INPRG",K2038&gt;28,K2038&lt;56)</f>
        <v>0</v>
      </c>
      <c r="T2038" s="6" t="b">
        <f>AND(G2038="INPRG",K2038&gt;=21,K2038&lt;28)</f>
        <v>0</v>
      </c>
      <c r="U2038" s="6" t="b">
        <f>AND(G2038="INPRG",K2038&gt;=14,K2038&lt;21)</f>
        <v>0</v>
      </c>
      <c r="V2038" s="6" t="b">
        <f>AND(G2038="INPRG",K2038&gt;=7,K2038&lt;14)</f>
        <v>0</v>
      </c>
      <c r="W2038" s="7" t="b">
        <f>AND(G2038="INPRG",K2038&lt;7)</f>
        <v>0</v>
      </c>
    </row>
    <row r="2039" spans="1:23" ht="15.75" x14ac:dyDescent="0.25">
      <c r="A2039" s="8" t="s">
        <v>3761</v>
      </c>
      <c r="B2039" s="9" t="s">
        <v>1</v>
      </c>
      <c r="C2039" s="9" t="s">
        <v>2</v>
      </c>
      <c r="D2039" s="9" t="s">
        <v>2051</v>
      </c>
      <c r="E2039" s="9" t="s">
        <v>3762</v>
      </c>
      <c r="F2039" s="10">
        <v>42090.340057870373</v>
      </c>
      <c r="G2039" s="9" t="s">
        <v>4</v>
      </c>
      <c r="H2039" s="9" t="s">
        <v>97</v>
      </c>
      <c r="I2039" s="10">
        <v>42096.958333333336</v>
      </c>
      <c r="J2039" s="11">
        <f ca="1">TODAY()</f>
        <v>42790</v>
      </c>
      <c r="K2039" s="12">
        <f>IF(I2039&lt;&gt;0,(I2039-F2039)-1,(J2039-F2039)-1)</f>
        <v>5.6182754629626288</v>
      </c>
      <c r="L2039" s="12" t="b">
        <f>IF(G2039="CAN",TRUE,FALSE)</f>
        <v>0</v>
      </c>
      <c r="M2039" s="13" t="b">
        <f>AND(G2039="CLOSE",K2039&lt;=28)</f>
        <v>1</v>
      </c>
      <c r="N2039" s="13" t="b">
        <f>AND(G2039="CLOSE",K2039&gt;28,K2039&lt;=56)</f>
        <v>0</v>
      </c>
      <c r="O2039" s="13" t="b">
        <f>AND(G2039="CLOSE",K2039&gt;56,K2039&lt;=84)</f>
        <v>0</v>
      </c>
      <c r="P2039" s="13" t="b">
        <f>AND(G2039="CLOSE",K2039&gt;84)</f>
        <v>0</v>
      </c>
      <c r="Q2039" s="13" t="b">
        <f>AND(G2039 = "INPRG",K2039&gt;84)</f>
        <v>0</v>
      </c>
      <c r="R2039" s="13" t="b">
        <f>AND(G2039 = "INPRG",K2039&gt;56,K2039&lt;=84)</f>
        <v>0</v>
      </c>
      <c r="S2039" s="13" t="b">
        <f>AND(G2039 = "INPRG",K2039&gt;28,K2039&lt;56)</f>
        <v>0</v>
      </c>
      <c r="T2039" s="13" t="b">
        <f>AND(G2039="INPRG",K2039&gt;=21,K2039&lt;28)</f>
        <v>0</v>
      </c>
      <c r="U2039" s="13" t="b">
        <f>AND(G2039="INPRG",K2039&gt;=14,K2039&lt;21)</f>
        <v>0</v>
      </c>
      <c r="V2039" s="13" t="b">
        <f>AND(G2039="INPRG",K2039&gt;=7,K2039&lt;14)</f>
        <v>0</v>
      </c>
      <c r="W2039" s="14" t="b">
        <f>AND(G2039="INPRG",K2039&lt;7)</f>
        <v>0</v>
      </c>
    </row>
    <row r="2040" spans="1:23" ht="15.75" x14ac:dyDescent="0.25">
      <c r="A2040" s="1" t="s">
        <v>3763</v>
      </c>
      <c r="B2040" s="2" t="s">
        <v>1</v>
      </c>
      <c r="C2040" s="2" t="s">
        <v>2</v>
      </c>
      <c r="D2040" s="2" t="s">
        <v>1006</v>
      </c>
      <c r="E2040" s="2" t="s">
        <v>3764</v>
      </c>
      <c r="F2040" s="3">
        <v>42090.340081018519</v>
      </c>
      <c r="G2040" s="2" t="s">
        <v>4</v>
      </c>
      <c r="H2040" s="2" t="s">
        <v>97</v>
      </c>
      <c r="I2040" s="3">
        <v>42118.958333333336</v>
      </c>
      <c r="J2040" s="4">
        <f ca="1">TODAY()</f>
        <v>42790</v>
      </c>
      <c r="K2040" s="5">
        <f>IF(I2040&lt;&gt;0,(I2040-F2040)-1,(J2040-F2040)-1)</f>
        <v>27.618252314816345</v>
      </c>
      <c r="L2040" s="5" t="b">
        <f>IF(G2040="CAN",TRUE,FALSE)</f>
        <v>0</v>
      </c>
      <c r="M2040" s="6" t="b">
        <f>AND(G2040="CLOSE",K2040&lt;=28)</f>
        <v>1</v>
      </c>
      <c r="N2040" s="6" t="b">
        <f>AND(G2040="CLOSE",K2040&gt;28,K2040&lt;=56)</f>
        <v>0</v>
      </c>
      <c r="O2040" s="6" t="b">
        <f>AND(G2040="CLOSE",K2040&gt;56,K2040&lt;=84)</f>
        <v>0</v>
      </c>
      <c r="P2040" s="6" t="b">
        <f>AND(G2040="CLOSE",K2040&gt;84)</f>
        <v>0</v>
      </c>
      <c r="Q2040" s="6" t="b">
        <f>AND(G2040 = "INPRG",K2040&gt;84)</f>
        <v>0</v>
      </c>
      <c r="R2040" s="6" t="b">
        <f>AND(G2040 = "INPRG",K2040&gt;56,K2040&lt;=84)</f>
        <v>0</v>
      </c>
      <c r="S2040" s="6" t="b">
        <f>AND(G2040 = "INPRG",K2040&gt;28,K2040&lt;56)</f>
        <v>0</v>
      </c>
      <c r="T2040" s="6" t="b">
        <f>AND(G2040="INPRG",K2040&gt;=21,K2040&lt;28)</f>
        <v>0</v>
      </c>
      <c r="U2040" s="6" t="b">
        <f>AND(G2040="INPRG",K2040&gt;=14,K2040&lt;21)</f>
        <v>0</v>
      </c>
      <c r="V2040" s="6" t="b">
        <f>AND(G2040="INPRG",K2040&gt;=7,K2040&lt;14)</f>
        <v>0</v>
      </c>
      <c r="W2040" s="7" t="b">
        <f>AND(G2040="INPRG",K2040&lt;7)</f>
        <v>0</v>
      </c>
    </row>
    <row r="2041" spans="1:23" ht="15.75" x14ac:dyDescent="0.25">
      <c r="A2041" s="8" t="s">
        <v>3765</v>
      </c>
      <c r="B2041" s="9" t="s">
        <v>1</v>
      </c>
      <c r="C2041" s="9" t="s">
        <v>2</v>
      </c>
      <c r="D2041" s="9" t="s">
        <v>2019</v>
      </c>
      <c r="E2041" s="9" t="s">
        <v>3766</v>
      </c>
      <c r="F2041" s="10">
        <v>42090.340092592596</v>
      </c>
      <c r="G2041" s="9" t="s">
        <v>4</v>
      </c>
      <c r="H2041" s="9" t="s">
        <v>97</v>
      </c>
      <c r="I2041" s="10">
        <v>42096.958333333336</v>
      </c>
      <c r="J2041" s="11">
        <f ca="1">TODAY()</f>
        <v>42790</v>
      </c>
      <c r="K2041" s="12">
        <f>IF(I2041&lt;&gt;0,(I2041-F2041)-1,(J2041-F2041)-1)</f>
        <v>5.6182407407395658</v>
      </c>
      <c r="L2041" s="12" t="b">
        <f>IF(G2041="CAN",TRUE,FALSE)</f>
        <v>0</v>
      </c>
      <c r="M2041" s="13" t="b">
        <f>AND(G2041="CLOSE",K2041&lt;=28)</f>
        <v>1</v>
      </c>
      <c r="N2041" s="13" t="b">
        <f>AND(G2041="CLOSE",K2041&gt;28,K2041&lt;=56)</f>
        <v>0</v>
      </c>
      <c r="O2041" s="13" t="b">
        <f>AND(G2041="CLOSE",K2041&gt;56,K2041&lt;=84)</f>
        <v>0</v>
      </c>
      <c r="P2041" s="13" t="b">
        <f>AND(G2041="CLOSE",K2041&gt;84)</f>
        <v>0</v>
      </c>
      <c r="Q2041" s="13" t="b">
        <f>AND(G2041 = "INPRG",K2041&gt;84)</f>
        <v>0</v>
      </c>
      <c r="R2041" s="13" t="b">
        <f>AND(G2041 = "INPRG",K2041&gt;56,K2041&lt;=84)</f>
        <v>0</v>
      </c>
      <c r="S2041" s="13" t="b">
        <f>AND(G2041 = "INPRG",K2041&gt;28,K2041&lt;56)</f>
        <v>0</v>
      </c>
      <c r="T2041" s="13" t="b">
        <f>AND(G2041="INPRG",K2041&gt;=21,K2041&lt;28)</f>
        <v>0</v>
      </c>
      <c r="U2041" s="13" t="b">
        <f>AND(G2041="INPRG",K2041&gt;=14,K2041&lt;21)</f>
        <v>0</v>
      </c>
      <c r="V2041" s="13" t="b">
        <f>AND(G2041="INPRG",K2041&gt;=7,K2041&lt;14)</f>
        <v>0</v>
      </c>
      <c r="W2041" s="14" t="b">
        <f>AND(G2041="INPRG",K2041&lt;7)</f>
        <v>0</v>
      </c>
    </row>
    <row r="2042" spans="1:23" ht="15.75" x14ac:dyDescent="0.25">
      <c r="A2042" s="1" t="s">
        <v>3767</v>
      </c>
      <c r="B2042" s="2" t="s">
        <v>1</v>
      </c>
      <c r="C2042" s="2" t="s">
        <v>2</v>
      </c>
      <c r="D2042" s="2" t="s">
        <v>423</v>
      </c>
      <c r="E2042" s="2"/>
      <c r="F2042" s="3">
        <v>42090.340115740742</v>
      </c>
      <c r="G2042" s="2" t="s">
        <v>4</v>
      </c>
      <c r="H2042" s="2" t="s">
        <v>43</v>
      </c>
      <c r="I2042" s="3">
        <v>42093.958333333336</v>
      </c>
      <c r="J2042" s="4">
        <f ca="1">TODAY()</f>
        <v>42790</v>
      </c>
      <c r="K2042" s="5">
        <f>IF(I2042&lt;&gt;0,(I2042-F2042)-1,(J2042-F2042)-1)</f>
        <v>2.6182175925932825</v>
      </c>
      <c r="L2042" s="5" t="b">
        <f>IF(G2042="CAN",TRUE,FALSE)</f>
        <v>0</v>
      </c>
      <c r="M2042" s="6" t="b">
        <f>AND(G2042="CLOSE",K2042&lt;=28)</f>
        <v>1</v>
      </c>
      <c r="N2042" s="6" t="b">
        <f>AND(G2042="CLOSE",K2042&gt;28,K2042&lt;=56)</f>
        <v>0</v>
      </c>
      <c r="O2042" s="6" t="b">
        <f>AND(G2042="CLOSE",K2042&gt;56,K2042&lt;=84)</f>
        <v>0</v>
      </c>
      <c r="P2042" s="6" t="b">
        <f>AND(G2042="CLOSE",K2042&gt;84)</f>
        <v>0</v>
      </c>
      <c r="Q2042" s="6" t="b">
        <f>AND(G2042 = "INPRG",K2042&gt;84)</f>
        <v>0</v>
      </c>
      <c r="R2042" s="6" t="b">
        <f>AND(G2042 = "INPRG",K2042&gt;56,K2042&lt;=84)</f>
        <v>0</v>
      </c>
      <c r="S2042" s="6" t="b">
        <f>AND(G2042 = "INPRG",K2042&gt;28,K2042&lt;56)</f>
        <v>0</v>
      </c>
      <c r="T2042" s="6" t="b">
        <f>AND(G2042="INPRG",K2042&gt;=21,K2042&lt;28)</f>
        <v>0</v>
      </c>
      <c r="U2042" s="6" t="b">
        <f>AND(G2042="INPRG",K2042&gt;=14,K2042&lt;21)</f>
        <v>0</v>
      </c>
      <c r="V2042" s="6" t="b">
        <f>AND(G2042="INPRG",K2042&gt;=7,K2042&lt;14)</f>
        <v>0</v>
      </c>
      <c r="W2042" s="7" t="b">
        <f>AND(G2042="INPRG",K2042&lt;7)</f>
        <v>0</v>
      </c>
    </row>
    <row r="2043" spans="1:23" ht="15.75" x14ac:dyDescent="0.25">
      <c r="A2043" s="8" t="s">
        <v>3768</v>
      </c>
      <c r="B2043" s="9" t="s">
        <v>1</v>
      </c>
      <c r="C2043" s="9" t="s">
        <v>21</v>
      </c>
      <c r="D2043" s="9" t="s">
        <v>425</v>
      </c>
      <c r="E2043" s="9" t="s">
        <v>2002</v>
      </c>
      <c r="F2043" s="10">
        <v>42090.340162037035</v>
      </c>
      <c r="G2043" s="9" t="s">
        <v>4</v>
      </c>
      <c r="H2043" s="9" t="s">
        <v>688</v>
      </c>
      <c r="I2043" s="10">
        <v>42093.958333333336</v>
      </c>
      <c r="J2043" s="11">
        <f ca="1">TODAY()</f>
        <v>42790</v>
      </c>
      <c r="K2043" s="12">
        <f>IF(I2043&lt;&gt;0,(I2043-F2043)-1,(J2043-F2043)-1)</f>
        <v>2.6181712963007158</v>
      </c>
      <c r="L2043" s="12" t="b">
        <f>IF(G2043="CAN",TRUE,FALSE)</f>
        <v>0</v>
      </c>
      <c r="M2043" s="13" t="b">
        <f>AND(G2043="CLOSE",K2043&lt;=28)</f>
        <v>1</v>
      </c>
      <c r="N2043" s="13" t="b">
        <f>AND(G2043="CLOSE",K2043&gt;28,K2043&lt;=56)</f>
        <v>0</v>
      </c>
      <c r="O2043" s="13" t="b">
        <f>AND(G2043="CLOSE",K2043&gt;56,K2043&lt;=84)</f>
        <v>0</v>
      </c>
      <c r="P2043" s="13" t="b">
        <f>AND(G2043="CLOSE",K2043&gt;84)</f>
        <v>0</v>
      </c>
      <c r="Q2043" s="13" t="b">
        <f>AND(G2043 = "INPRG",K2043&gt;84)</f>
        <v>0</v>
      </c>
      <c r="R2043" s="13" t="b">
        <f>AND(G2043 = "INPRG",K2043&gt;56,K2043&lt;=84)</f>
        <v>0</v>
      </c>
      <c r="S2043" s="13" t="b">
        <f>AND(G2043 = "INPRG",K2043&gt;28,K2043&lt;56)</f>
        <v>0</v>
      </c>
      <c r="T2043" s="13" t="b">
        <f>AND(G2043="INPRG",K2043&gt;=21,K2043&lt;28)</f>
        <v>0</v>
      </c>
      <c r="U2043" s="13" t="b">
        <f>AND(G2043="INPRG",K2043&gt;=14,K2043&lt;21)</f>
        <v>0</v>
      </c>
      <c r="V2043" s="13" t="b">
        <f>AND(G2043="INPRG",K2043&gt;=7,K2043&lt;14)</f>
        <v>0</v>
      </c>
      <c r="W2043" s="14" t="b">
        <f>AND(G2043="INPRG",K2043&lt;7)</f>
        <v>0</v>
      </c>
    </row>
    <row r="2044" spans="1:23" ht="15.75" x14ac:dyDescent="0.25">
      <c r="A2044" s="1" t="s">
        <v>3769</v>
      </c>
      <c r="B2044" s="2" t="s">
        <v>1</v>
      </c>
      <c r="C2044" s="2" t="s">
        <v>21</v>
      </c>
      <c r="D2044" s="2" t="s">
        <v>425</v>
      </c>
      <c r="E2044" s="2" t="s">
        <v>2004</v>
      </c>
      <c r="F2044" s="3">
        <v>42090.340185185189</v>
      </c>
      <c r="G2044" s="2" t="s">
        <v>4</v>
      </c>
      <c r="H2044" s="2" t="s">
        <v>688</v>
      </c>
      <c r="I2044" s="3">
        <v>42093.958333333336</v>
      </c>
      <c r="J2044" s="4">
        <f ca="1">TODAY()</f>
        <v>42790</v>
      </c>
      <c r="K2044" s="5">
        <f>IF(I2044&lt;&gt;0,(I2044-F2044)-1,(J2044-F2044)-1)</f>
        <v>2.6181481481471565</v>
      </c>
      <c r="L2044" s="5" t="b">
        <f>IF(G2044="CAN",TRUE,FALSE)</f>
        <v>0</v>
      </c>
      <c r="M2044" s="6" t="b">
        <f>AND(G2044="CLOSE",K2044&lt;=28)</f>
        <v>1</v>
      </c>
      <c r="N2044" s="6" t="b">
        <f>AND(G2044="CLOSE",K2044&gt;28,K2044&lt;=56)</f>
        <v>0</v>
      </c>
      <c r="O2044" s="6" t="b">
        <f>AND(G2044="CLOSE",K2044&gt;56,K2044&lt;=84)</f>
        <v>0</v>
      </c>
      <c r="P2044" s="6" t="b">
        <f>AND(G2044="CLOSE",K2044&gt;84)</f>
        <v>0</v>
      </c>
      <c r="Q2044" s="6" t="b">
        <f>AND(G2044 = "INPRG",K2044&gt;84)</f>
        <v>0</v>
      </c>
      <c r="R2044" s="6" t="b">
        <f>AND(G2044 = "INPRG",K2044&gt;56,K2044&lt;=84)</f>
        <v>0</v>
      </c>
      <c r="S2044" s="6" t="b">
        <f>AND(G2044 = "INPRG",K2044&gt;28,K2044&lt;56)</f>
        <v>0</v>
      </c>
      <c r="T2044" s="6" t="b">
        <f>AND(G2044="INPRG",K2044&gt;=21,K2044&lt;28)</f>
        <v>0</v>
      </c>
      <c r="U2044" s="6" t="b">
        <f>AND(G2044="INPRG",K2044&gt;=14,K2044&lt;21)</f>
        <v>0</v>
      </c>
      <c r="V2044" s="6" t="b">
        <f>AND(G2044="INPRG",K2044&gt;=7,K2044&lt;14)</f>
        <v>0</v>
      </c>
      <c r="W2044" s="7" t="b">
        <f>AND(G2044="INPRG",K2044&lt;7)</f>
        <v>0</v>
      </c>
    </row>
    <row r="2045" spans="1:23" ht="15.75" x14ac:dyDescent="0.25">
      <c r="A2045" s="8" t="s">
        <v>3770</v>
      </c>
      <c r="B2045" s="9" t="s">
        <v>1</v>
      </c>
      <c r="C2045" s="9" t="s">
        <v>21</v>
      </c>
      <c r="D2045" s="9" t="s">
        <v>425</v>
      </c>
      <c r="E2045" s="9" t="s">
        <v>2006</v>
      </c>
      <c r="F2045" s="10">
        <v>42090.340196759258</v>
      </c>
      <c r="G2045" s="9" t="s">
        <v>4</v>
      </c>
      <c r="H2045" s="9" t="s">
        <v>688</v>
      </c>
      <c r="I2045" s="10">
        <v>42093.958333333336</v>
      </c>
      <c r="J2045" s="11">
        <f ca="1">TODAY()</f>
        <v>42790</v>
      </c>
      <c r="K2045" s="12">
        <f>IF(I2045&lt;&gt;0,(I2045-F2045)-1,(J2045-F2045)-1)</f>
        <v>2.6181365740776528</v>
      </c>
      <c r="L2045" s="12" t="b">
        <f>IF(G2045="CAN",TRUE,FALSE)</f>
        <v>0</v>
      </c>
      <c r="M2045" s="13" t="b">
        <f>AND(G2045="CLOSE",K2045&lt;=28)</f>
        <v>1</v>
      </c>
      <c r="N2045" s="13" t="b">
        <f>AND(G2045="CLOSE",K2045&gt;28,K2045&lt;=56)</f>
        <v>0</v>
      </c>
      <c r="O2045" s="13" t="b">
        <f>AND(G2045="CLOSE",K2045&gt;56,K2045&lt;=84)</f>
        <v>0</v>
      </c>
      <c r="P2045" s="13" t="b">
        <f>AND(G2045="CLOSE",K2045&gt;84)</f>
        <v>0</v>
      </c>
      <c r="Q2045" s="13" t="b">
        <f>AND(G2045 = "INPRG",K2045&gt;84)</f>
        <v>0</v>
      </c>
      <c r="R2045" s="13" t="b">
        <f>AND(G2045 = "INPRG",K2045&gt;56,K2045&lt;=84)</f>
        <v>0</v>
      </c>
      <c r="S2045" s="13" t="b">
        <f>AND(G2045 = "INPRG",K2045&gt;28,K2045&lt;56)</f>
        <v>0</v>
      </c>
      <c r="T2045" s="13" t="b">
        <f>AND(G2045="INPRG",K2045&gt;=21,K2045&lt;28)</f>
        <v>0</v>
      </c>
      <c r="U2045" s="13" t="b">
        <f>AND(G2045="INPRG",K2045&gt;=14,K2045&lt;21)</f>
        <v>0</v>
      </c>
      <c r="V2045" s="13" t="b">
        <f>AND(G2045="INPRG",K2045&gt;=7,K2045&lt;14)</f>
        <v>0</v>
      </c>
      <c r="W2045" s="14" t="b">
        <f>AND(G2045="INPRG",K2045&lt;7)</f>
        <v>0</v>
      </c>
    </row>
    <row r="2046" spans="1:23" ht="15.75" x14ac:dyDescent="0.25">
      <c r="A2046" s="1" t="s">
        <v>3771</v>
      </c>
      <c r="B2046" s="2" t="s">
        <v>1</v>
      </c>
      <c r="C2046" s="2" t="s">
        <v>2</v>
      </c>
      <c r="D2046" s="2" t="s">
        <v>440</v>
      </c>
      <c r="E2046" s="2" t="s">
        <v>441</v>
      </c>
      <c r="F2046" s="3">
        <v>42090.340300925927</v>
      </c>
      <c r="G2046" s="2" t="s">
        <v>442</v>
      </c>
      <c r="H2046" s="2" t="s">
        <v>443</v>
      </c>
      <c r="I2046" s="3"/>
      <c r="J2046" s="4">
        <f ca="1">TODAY()</f>
        <v>42790</v>
      </c>
      <c r="K2046" s="5">
        <f ca="1">IF(I2046&lt;&gt;0,(I2046-F2046)-1,(J2046-F2046)-1)</f>
        <v>698.65969907407271</v>
      </c>
      <c r="L2046" s="5" t="b">
        <f>IF(G2046="CAN",TRUE,FALSE)</f>
        <v>1</v>
      </c>
      <c r="M2046" s="2" t="b">
        <f ca="1">AND(G2046="CLOSE",K2046&lt;=28)</f>
        <v>0</v>
      </c>
      <c r="N2046" s="2" t="b">
        <f ca="1">AND(G2046="CLOSE",K2046&gt;28,K2046&lt;=56)</f>
        <v>0</v>
      </c>
      <c r="O2046" s="2" t="b">
        <f ca="1">AND(G2046="CLOSE",K2046&gt;56,K2046&lt;=84)</f>
        <v>0</v>
      </c>
      <c r="P2046" s="2" t="b">
        <f ca="1">AND(G2046="CLOSE",K2046&gt;84)</f>
        <v>0</v>
      </c>
      <c r="Q2046" s="2" t="b">
        <f ca="1">AND(G2046 = "INPRG",K2046&gt;84)</f>
        <v>0</v>
      </c>
      <c r="R2046" s="2" t="b">
        <f ca="1">AND(G2046 = "INPRG",K2046&gt;56,K2046&lt;=84)</f>
        <v>0</v>
      </c>
      <c r="S2046" s="2" t="b">
        <f ca="1">AND(G2046 = "INPRG",K2046&gt;28,K2046&lt;56)</f>
        <v>0</v>
      </c>
      <c r="T2046" s="6" t="b">
        <f ca="1">AND(G2046="INPRG",K2046&gt;=21,K2046&lt;28)</f>
        <v>0</v>
      </c>
      <c r="U2046" s="6" t="b">
        <f ca="1">AND(G2046="INPRG",K2046&gt;=14,K2046&lt;21)</f>
        <v>0</v>
      </c>
      <c r="V2046" s="6" t="b">
        <f ca="1">AND(G2046="INPRG",K2046&gt;=7,K2046&lt;14)</f>
        <v>0</v>
      </c>
      <c r="W2046" s="7" t="b">
        <f ca="1">AND(G2046="INPRG",K2046&lt;7)</f>
        <v>0</v>
      </c>
    </row>
    <row r="2047" spans="1:23" ht="15.75" x14ac:dyDescent="0.25">
      <c r="A2047" s="8" t="s">
        <v>3772</v>
      </c>
      <c r="B2047" s="9" t="s">
        <v>1</v>
      </c>
      <c r="C2047" s="9" t="s">
        <v>2</v>
      </c>
      <c r="D2047" s="9" t="s">
        <v>445</v>
      </c>
      <c r="E2047" s="9" t="s">
        <v>441</v>
      </c>
      <c r="F2047" s="10">
        <v>42090.340324074074</v>
      </c>
      <c r="G2047" s="9" t="s">
        <v>4</v>
      </c>
      <c r="H2047" s="9" t="s">
        <v>443</v>
      </c>
      <c r="I2047" s="10">
        <v>42096.958333333336</v>
      </c>
      <c r="J2047" s="11">
        <f ca="1">TODAY()</f>
        <v>42790</v>
      </c>
      <c r="K2047" s="12">
        <f>IF(I2047&lt;&gt;0,(I2047-F2047)-1,(J2047-F2047)-1)</f>
        <v>5.6180092592621804</v>
      </c>
      <c r="L2047" s="12" t="b">
        <f>IF(G2047="CAN",TRUE,FALSE)</f>
        <v>0</v>
      </c>
      <c r="M2047" s="13" t="b">
        <f>AND(G2047="CLOSE",K2047&lt;=28)</f>
        <v>1</v>
      </c>
      <c r="N2047" s="13" t="b">
        <f>AND(G2047="CLOSE",K2047&gt;28,K2047&lt;=56)</f>
        <v>0</v>
      </c>
      <c r="O2047" s="13" t="b">
        <f>AND(G2047="CLOSE",K2047&gt;56,K2047&lt;=84)</f>
        <v>0</v>
      </c>
      <c r="P2047" s="13" t="b">
        <f>AND(G2047="CLOSE",K2047&gt;84)</f>
        <v>0</v>
      </c>
      <c r="Q2047" s="13" t="b">
        <f>AND(G2047 = "INPRG",K2047&gt;84)</f>
        <v>0</v>
      </c>
      <c r="R2047" s="13" t="b">
        <f>AND(G2047 = "INPRG",K2047&gt;56,K2047&lt;=84)</f>
        <v>0</v>
      </c>
      <c r="S2047" s="13" t="b">
        <f>AND(G2047 = "INPRG",K2047&gt;28,K2047&lt;56)</f>
        <v>0</v>
      </c>
      <c r="T2047" s="13" t="b">
        <f>AND(G2047="INPRG",K2047&gt;=21,K2047&lt;28)</f>
        <v>0</v>
      </c>
      <c r="U2047" s="13" t="b">
        <f>AND(G2047="INPRG",K2047&gt;=14,K2047&lt;21)</f>
        <v>0</v>
      </c>
      <c r="V2047" s="13" t="b">
        <f>AND(G2047="INPRG",K2047&gt;=7,K2047&lt;14)</f>
        <v>0</v>
      </c>
      <c r="W2047" s="14" t="b">
        <f>AND(G2047="INPRG",K2047&lt;7)</f>
        <v>0</v>
      </c>
    </row>
    <row r="2048" spans="1:23" ht="15.75" x14ac:dyDescent="0.25">
      <c r="A2048" s="1" t="s">
        <v>3773</v>
      </c>
      <c r="B2048" s="2" t="s">
        <v>1</v>
      </c>
      <c r="C2048" s="2" t="s">
        <v>2</v>
      </c>
      <c r="D2048" s="2" t="s">
        <v>3774</v>
      </c>
      <c r="E2048" s="2" t="s">
        <v>2524</v>
      </c>
      <c r="F2048" s="3">
        <v>42090.34039351852</v>
      </c>
      <c r="G2048" s="2" t="s">
        <v>4</v>
      </c>
      <c r="H2048" s="2" t="s">
        <v>331</v>
      </c>
      <c r="I2048" s="3">
        <v>42112.958333333336</v>
      </c>
      <c r="J2048" s="4">
        <f ca="1">TODAY()</f>
        <v>42790</v>
      </c>
      <c r="K2048" s="5">
        <f>IF(I2048&lt;&gt;0,(I2048-F2048)-1,(J2048-F2048)-1)</f>
        <v>21.617939814816054</v>
      </c>
      <c r="L2048" s="5" t="b">
        <f>IF(G2048="CAN",TRUE,FALSE)</f>
        <v>0</v>
      </c>
      <c r="M2048" s="6" t="b">
        <f>AND(G2048="CLOSE",K2048&lt;=28)</f>
        <v>1</v>
      </c>
      <c r="N2048" s="6" t="b">
        <f>AND(G2048="CLOSE",K2048&gt;28,K2048&lt;=56)</f>
        <v>0</v>
      </c>
      <c r="O2048" s="6" t="b">
        <f>AND(G2048="CLOSE",K2048&gt;56,K2048&lt;=84)</f>
        <v>0</v>
      </c>
      <c r="P2048" s="6" t="b">
        <f>AND(G2048="CLOSE",K2048&gt;84)</f>
        <v>0</v>
      </c>
      <c r="Q2048" s="6" t="b">
        <f>AND(G2048 = "INPRG",K2048&gt;84)</f>
        <v>0</v>
      </c>
      <c r="R2048" s="6" t="b">
        <f>AND(G2048 = "INPRG",K2048&gt;56,K2048&lt;=84)</f>
        <v>0</v>
      </c>
      <c r="S2048" s="6" t="b">
        <f>AND(G2048 = "INPRG",K2048&gt;28,K2048&lt;56)</f>
        <v>0</v>
      </c>
      <c r="T2048" s="6" t="b">
        <f>AND(G2048="INPRG",K2048&gt;=21,K2048&lt;28)</f>
        <v>0</v>
      </c>
      <c r="U2048" s="6" t="b">
        <f>AND(G2048="INPRG",K2048&gt;=14,K2048&lt;21)</f>
        <v>0</v>
      </c>
      <c r="V2048" s="6" t="b">
        <f>AND(G2048="INPRG",K2048&gt;=7,K2048&lt;14)</f>
        <v>0</v>
      </c>
      <c r="W2048" s="7" t="b">
        <f>AND(G2048="INPRG",K2048&lt;7)</f>
        <v>0</v>
      </c>
    </row>
    <row r="2049" spans="1:23" ht="15.75" x14ac:dyDescent="0.25">
      <c r="A2049" s="8" t="s">
        <v>3775</v>
      </c>
      <c r="B2049" s="9" t="s">
        <v>1</v>
      </c>
      <c r="C2049" s="9" t="s">
        <v>21</v>
      </c>
      <c r="D2049" s="9" t="s">
        <v>466</v>
      </c>
      <c r="E2049" s="9" t="s">
        <v>467</v>
      </c>
      <c r="F2049" s="10">
        <v>42090.340428240743</v>
      </c>
      <c r="G2049" s="9" t="s">
        <v>4</v>
      </c>
      <c r="H2049" s="9" t="s">
        <v>147</v>
      </c>
      <c r="I2049" s="10">
        <v>42093.958333333336</v>
      </c>
      <c r="J2049" s="11">
        <f ca="1">TODAY()</f>
        <v>42790</v>
      </c>
      <c r="K2049" s="12">
        <f>IF(I2049&lt;&gt;0,(I2049-F2049)-1,(J2049-F2049)-1)</f>
        <v>2.6179050925929914</v>
      </c>
      <c r="L2049" s="12" t="b">
        <f>IF(G2049="CAN",TRUE,FALSE)</f>
        <v>0</v>
      </c>
      <c r="M2049" s="13" t="b">
        <f>AND(G2049="CLOSE",K2049&lt;=28)</f>
        <v>1</v>
      </c>
      <c r="N2049" s="13" t="b">
        <f>AND(G2049="CLOSE",K2049&gt;28,K2049&lt;=56)</f>
        <v>0</v>
      </c>
      <c r="O2049" s="13" t="b">
        <f>AND(G2049="CLOSE",K2049&gt;56,K2049&lt;=84)</f>
        <v>0</v>
      </c>
      <c r="P2049" s="13" t="b">
        <f>AND(G2049="CLOSE",K2049&gt;84)</f>
        <v>0</v>
      </c>
      <c r="Q2049" s="13" t="b">
        <f>AND(G2049 = "INPRG",K2049&gt;84)</f>
        <v>0</v>
      </c>
      <c r="R2049" s="13" t="b">
        <f>AND(G2049 = "INPRG",K2049&gt;56,K2049&lt;=84)</f>
        <v>0</v>
      </c>
      <c r="S2049" s="13" t="b">
        <f>AND(G2049 = "INPRG",K2049&gt;28,K2049&lt;56)</f>
        <v>0</v>
      </c>
      <c r="T2049" s="13" t="b">
        <f>AND(G2049="INPRG",K2049&gt;=21,K2049&lt;28)</f>
        <v>0</v>
      </c>
      <c r="U2049" s="13" t="b">
        <f>AND(G2049="INPRG",K2049&gt;=14,K2049&lt;21)</f>
        <v>0</v>
      </c>
      <c r="V2049" s="13" t="b">
        <f>AND(G2049="INPRG",K2049&gt;=7,K2049&lt;14)</f>
        <v>0</v>
      </c>
      <c r="W2049" s="14" t="b">
        <f>AND(G2049="INPRG",K2049&lt;7)</f>
        <v>0</v>
      </c>
    </row>
    <row r="2050" spans="1:23" ht="15.75" x14ac:dyDescent="0.25">
      <c r="A2050" s="1" t="s">
        <v>3776</v>
      </c>
      <c r="B2050" s="2" t="s">
        <v>1</v>
      </c>
      <c r="C2050" s="2" t="s">
        <v>2</v>
      </c>
      <c r="D2050" s="2" t="s">
        <v>3777</v>
      </c>
      <c r="E2050" s="2" t="s">
        <v>467</v>
      </c>
      <c r="F2050" s="3">
        <v>42090.340439814812</v>
      </c>
      <c r="G2050" s="2" t="s">
        <v>4</v>
      </c>
      <c r="H2050" s="2" t="s">
        <v>147</v>
      </c>
      <c r="I2050" s="3">
        <v>42094.958333333336</v>
      </c>
      <c r="J2050" s="4">
        <f ca="1">TODAY()</f>
        <v>42790</v>
      </c>
      <c r="K2050" s="5">
        <f>IF(I2050&lt;&gt;0,(I2050-F2050)-1,(J2050-F2050)-1)</f>
        <v>3.6178935185234877</v>
      </c>
      <c r="L2050" s="5" t="b">
        <f>IF(G2050="CAN",TRUE,FALSE)</f>
        <v>0</v>
      </c>
      <c r="M2050" s="6" t="b">
        <f>AND(G2050="CLOSE",K2050&lt;=28)</f>
        <v>1</v>
      </c>
      <c r="N2050" s="6" t="b">
        <f>AND(G2050="CLOSE",K2050&gt;28,K2050&lt;=56)</f>
        <v>0</v>
      </c>
      <c r="O2050" s="6" t="b">
        <f>AND(G2050="CLOSE",K2050&gt;56,K2050&lt;=84)</f>
        <v>0</v>
      </c>
      <c r="P2050" s="6" t="b">
        <f>AND(G2050="CLOSE",K2050&gt;84)</f>
        <v>0</v>
      </c>
      <c r="Q2050" s="6" t="b">
        <f>AND(G2050 = "INPRG",K2050&gt;84)</f>
        <v>0</v>
      </c>
      <c r="R2050" s="6" t="b">
        <f>AND(G2050 = "INPRG",K2050&gt;56,K2050&lt;=84)</f>
        <v>0</v>
      </c>
      <c r="S2050" s="6" t="b">
        <f>AND(G2050 = "INPRG",K2050&gt;28,K2050&lt;56)</f>
        <v>0</v>
      </c>
      <c r="T2050" s="6" t="b">
        <f>AND(G2050="INPRG",K2050&gt;=21,K2050&lt;28)</f>
        <v>0</v>
      </c>
      <c r="U2050" s="6" t="b">
        <f>AND(G2050="INPRG",K2050&gt;=14,K2050&lt;21)</f>
        <v>0</v>
      </c>
      <c r="V2050" s="6" t="b">
        <f>AND(G2050="INPRG",K2050&gt;=7,K2050&lt;14)</f>
        <v>0</v>
      </c>
      <c r="W2050" s="7" t="b">
        <f>AND(G2050="INPRG",K2050&lt;7)</f>
        <v>0</v>
      </c>
    </row>
    <row r="2051" spans="1:23" ht="15.75" x14ac:dyDescent="0.25">
      <c r="A2051" s="8" t="s">
        <v>3778</v>
      </c>
      <c r="B2051" s="9" t="s">
        <v>1</v>
      </c>
      <c r="C2051" s="9" t="s">
        <v>2</v>
      </c>
      <c r="D2051" s="9" t="s">
        <v>3779</v>
      </c>
      <c r="E2051" s="9" t="s">
        <v>441</v>
      </c>
      <c r="F2051" s="10">
        <v>42090.340486111112</v>
      </c>
      <c r="G2051" s="9" t="s">
        <v>4</v>
      </c>
      <c r="H2051" s="9" t="s">
        <v>443</v>
      </c>
      <c r="I2051" s="10">
        <v>42095.958333333336</v>
      </c>
      <c r="J2051" s="11">
        <f ca="1">TODAY()</f>
        <v>42790</v>
      </c>
      <c r="K2051" s="12">
        <f>IF(I2051&lt;&gt;0,(I2051-F2051)-1,(J2051-F2051)-1)</f>
        <v>4.6178472222236451</v>
      </c>
      <c r="L2051" s="12" t="b">
        <f>IF(G2051="CAN",TRUE,FALSE)</f>
        <v>0</v>
      </c>
      <c r="M2051" s="13" t="b">
        <f>AND(G2051="CLOSE",K2051&lt;=28)</f>
        <v>1</v>
      </c>
      <c r="N2051" s="13" t="b">
        <f>AND(G2051="CLOSE",K2051&gt;28,K2051&lt;=56)</f>
        <v>0</v>
      </c>
      <c r="O2051" s="13" t="b">
        <f>AND(G2051="CLOSE",K2051&gt;56,K2051&lt;=84)</f>
        <v>0</v>
      </c>
      <c r="P2051" s="13" t="b">
        <f>AND(G2051="CLOSE",K2051&gt;84)</f>
        <v>0</v>
      </c>
      <c r="Q2051" s="13" t="b">
        <f>AND(G2051 = "INPRG",K2051&gt;84)</f>
        <v>0</v>
      </c>
      <c r="R2051" s="13" t="b">
        <f>AND(G2051 = "INPRG",K2051&gt;56,K2051&lt;=84)</f>
        <v>0</v>
      </c>
      <c r="S2051" s="13" t="b">
        <f>AND(G2051 = "INPRG",K2051&gt;28,K2051&lt;56)</f>
        <v>0</v>
      </c>
      <c r="T2051" s="13" t="b">
        <f>AND(G2051="INPRG",K2051&gt;=21,K2051&lt;28)</f>
        <v>0</v>
      </c>
      <c r="U2051" s="13" t="b">
        <f>AND(G2051="INPRG",K2051&gt;=14,K2051&lt;21)</f>
        <v>0</v>
      </c>
      <c r="V2051" s="13" t="b">
        <f>AND(G2051="INPRG",K2051&gt;=7,K2051&lt;14)</f>
        <v>0</v>
      </c>
      <c r="W2051" s="14" t="b">
        <f>AND(G2051="INPRG",K2051&lt;7)</f>
        <v>0</v>
      </c>
    </row>
    <row r="2052" spans="1:23" ht="15.75" x14ac:dyDescent="0.25">
      <c r="A2052" s="1" t="s">
        <v>3780</v>
      </c>
      <c r="B2052" s="2" t="s">
        <v>1</v>
      </c>
      <c r="C2052" s="2" t="s">
        <v>2</v>
      </c>
      <c r="D2052" s="2" t="s">
        <v>2015</v>
      </c>
      <c r="E2052" s="2" t="s">
        <v>2016</v>
      </c>
      <c r="F2052" s="3">
        <v>42090.340567129628</v>
      </c>
      <c r="G2052" s="2" t="s">
        <v>4</v>
      </c>
      <c r="H2052" s="2" t="s">
        <v>2017</v>
      </c>
      <c r="I2052" s="3">
        <v>42096.958333333336</v>
      </c>
      <c r="J2052" s="4">
        <f ca="1">TODAY()</f>
        <v>42790</v>
      </c>
      <c r="K2052" s="5">
        <f>IF(I2052&lt;&gt;0,(I2052-F2052)-1,(J2052-F2052)-1)</f>
        <v>5.6177662037080154</v>
      </c>
      <c r="L2052" s="5" t="b">
        <f>IF(G2052="CAN",TRUE,FALSE)</f>
        <v>0</v>
      </c>
      <c r="M2052" s="6" t="b">
        <f>AND(G2052="CLOSE",K2052&lt;=28)</f>
        <v>1</v>
      </c>
      <c r="N2052" s="6" t="b">
        <f>AND(G2052="CLOSE",K2052&gt;28,K2052&lt;=56)</f>
        <v>0</v>
      </c>
      <c r="O2052" s="6" t="b">
        <f>AND(G2052="CLOSE",K2052&gt;56,K2052&lt;=84)</f>
        <v>0</v>
      </c>
      <c r="P2052" s="6" t="b">
        <f>AND(G2052="CLOSE",K2052&gt;84)</f>
        <v>0</v>
      </c>
      <c r="Q2052" s="6" t="b">
        <f>AND(G2052 = "INPRG",K2052&gt;84)</f>
        <v>0</v>
      </c>
      <c r="R2052" s="6" t="b">
        <f>AND(G2052 = "INPRG",K2052&gt;56,K2052&lt;=84)</f>
        <v>0</v>
      </c>
      <c r="S2052" s="6" t="b">
        <f>AND(G2052 = "INPRG",K2052&gt;28,K2052&lt;56)</f>
        <v>0</v>
      </c>
      <c r="T2052" s="6" t="b">
        <f>AND(G2052="INPRG",K2052&gt;=21,K2052&lt;28)</f>
        <v>0</v>
      </c>
      <c r="U2052" s="6" t="b">
        <f>AND(G2052="INPRG",K2052&gt;=14,K2052&lt;21)</f>
        <v>0</v>
      </c>
      <c r="V2052" s="6" t="b">
        <f>AND(G2052="INPRG",K2052&gt;=7,K2052&lt;14)</f>
        <v>0</v>
      </c>
      <c r="W2052" s="7" t="b">
        <f>AND(G2052="INPRG",K2052&lt;7)</f>
        <v>0</v>
      </c>
    </row>
    <row r="2053" spans="1:23" ht="15.75" x14ac:dyDescent="0.25">
      <c r="A2053" s="8" t="s">
        <v>3781</v>
      </c>
      <c r="B2053" s="9" t="s">
        <v>1</v>
      </c>
      <c r="C2053" s="9" t="s">
        <v>21</v>
      </c>
      <c r="D2053" s="9" t="s">
        <v>2022</v>
      </c>
      <c r="E2053" s="9" t="s">
        <v>981</v>
      </c>
      <c r="F2053" s="10">
        <v>42090.340601851851</v>
      </c>
      <c r="G2053" s="9" t="s">
        <v>4</v>
      </c>
      <c r="H2053" s="9" t="s">
        <v>43</v>
      </c>
      <c r="I2053" s="10">
        <v>42105.958333333336</v>
      </c>
      <c r="J2053" s="11">
        <f ca="1">TODAY()</f>
        <v>42790</v>
      </c>
      <c r="K2053" s="12">
        <f>IF(I2053&lt;&gt;0,(I2053-F2053)-1,(J2053-F2053)-1)</f>
        <v>14.617731481484952</v>
      </c>
      <c r="L2053" s="12" t="b">
        <f>IF(G2053="CAN",TRUE,FALSE)</f>
        <v>0</v>
      </c>
      <c r="M2053" s="13" t="b">
        <f>AND(G2053="CLOSE",K2053&lt;=28)</f>
        <v>1</v>
      </c>
      <c r="N2053" s="13" t="b">
        <f>AND(G2053="CLOSE",K2053&gt;28,K2053&lt;=56)</f>
        <v>0</v>
      </c>
      <c r="O2053" s="13" t="b">
        <f>AND(G2053="CLOSE",K2053&gt;56,K2053&lt;=84)</f>
        <v>0</v>
      </c>
      <c r="P2053" s="13" t="b">
        <f>AND(G2053="CLOSE",K2053&gt;84)</f>
        <v>0</v>
      </c>
      <c r="Q2053" s="13" t="b">
        <f>AND(G2053 = "INPRG",K2053&gt;84)</f>
        <v>0</v>
      </c>
      <c r="R2053" s="13" t="b">
        <f>AND(G2053 = "INPRG",K2053&gt;56,K2053&lt;=84)</f>
        <v>0</v>
      </c>
      <c r="S2053" s="13" t="b">
        <f>AND(G2053 = "INPRG",K2053&gt;28,K2053&lt;56)</f>
        <v>0</v>
      </c>
      <c r="T2053" s="13" t="b">
        <f>AND(G2053="INPRG",K2053&gt;=21,K2053&lt;28)</f>
        <v>0</v>
      </c>
      <c r="U2053" s="13" t="b">
        <f>AND(G2053="INPRG",K2053&gt;=14,K2053&lt;21)</f>
        <v>0</v>
      </c>
      <c r="V2053" s="13" t="b">
        <f>AND(G2053="INPRG",K2053&gt;=7,K2053&lt;14)</f>
        <v>0</v>
      </c>
      <c r="W2053" s="14" t="b">
        <f>AND(G2053="INPRG",K2053&lt;7)</f>
        <v>0</v>
      </c>
    </row>
    <row r="2054" spans="1:23" ht="15.75" x14ac:dyDescent="0.25">
      <c r="A2054" s="1" t="s">
        <v>3782</v>
      </c>
      <c r="B2054" s="2" t="s">
        <v>1</v>
      </c>
      <c r="C2054" s="2" t="s">
        <v>2</v>
      </c>
      <c r="D2054" s="2" t="s">
        <v>2024</v>
      </c>
      <c r="E2054" s="2" t="s">
        <v>2025</v>
      </c>
      <c r="F2054" s="3">
        <v>42090.340624999997</v>
      </c>
      <c r="G2054" s="2" t="s">
        <v>4</v>
      </c>
      <c r="H2054" s="2" t="s">
        <v>43</v>
      </c>
      <c r="I2054" s="3">
        <v>42093.958333333336</v>
      </c>
      <c r="J2054" s="4">
        <f ca="1">TODAY()</f>
        <v>42790</v>
      </c>
      <c r="K2054" s="5">
        <f>IF(I2054&lt;&gt;0,(I2054-F2054)-1,(J2054-F2054)-1)</f>
        <v>2.617708333338669</v>
      </c>
      <c r="L2054" s="5" t="b">
        <f>IF(G2054="CAN",TRUE,FALSE)</f>
        <v>0</v>
      </c>
      <c r="M2054" s="6" t="b">
        <f>AND(G2054="CLOSE",K2054&lt;=28)</f>
        <v>1</v>
      </c>
      <c r="N2054" s="6" t="b">
        <f>AND(G2054="CLOSE",K2054&gt;28,K2054&lt;=56)</f>
        <v>0</v>
      </c>
      <c r="O2054" s="6" t="b">
        <f>AND(G2054="CLOSE",K2054&gt;56,K2054&lt;=84)</f>
        <v>0</v>
      </c>
      <c r="P2054" s="6" t="b">
        <f>AND(G2054="CLOSE",K2054&gt;84)</f>
        <v>0</v>
      </c>
      <c r="Q2054" s="6" t="b">
        <f>AND(G2054 = "INPRG",K2054&gt;84)</f>
        <v>0</v>
      </c>
      <c r="R2054" s="6" t="b">
        <f>AND(G2054 = "INPRG",K2054&gt;56,K2054&lt;=84)</f>
        <v>0</v>
      </c>
      <c r="S2054" s="6" t="b">
        <f>AND(G2054 = "INPRG",K2054&gt;28,K2054&lt;56)</f>
        <v>0</v>
      </c>
      <c r="T2054" s="6" t="b">
        <f>AND(G2054="INPRG",K2054&gt;=21,K2054&lt;28)</f>
        <v>0</v>
      </c>
      <c r="U2054" s="6" t="b">
        <f>AND(G2054="INPRG",K2054&gt;=14,K2054&lt;21)</f>
        <v>0</v>
      </c>
      <c r="V2054" s="6" t="b">
        <f>AND(G2054="INPRG",K2054&gt;=7,K2054&lt;14)</f>
        <v>0</v>
      </c>
      <c r="W2054" s="7" t="b">
        <f>AND(G2054="INPRG",K2054&lt;7)</f>
        <v>0</v>
      </c>
    </row>
    <row r="2055" spans="1:23" ht="15.75" x14ac:dyDescent="0.25">
      <c r="A2055" s="8" t="s">
        <v>3783</v>
      </c>
      <c r="B2055" s="9" t="s">
        <v>1</v>
      </c>
      <c r="C2055" s="9" t="s">
        <v>2</v>
      </c>
      <c r="D2055" s="9" t="s">
        <v>2024</v>
      </c>
      <c r="E2055" s="9" t="s">
        <v>2027</v>
      </c>
      <c r="F2055" s="10">
        <v>42090.340636574074</v>
      </c>
      <c r="G2055" s="9" t="s">
        <v>4</v>
      </c>
      <c r="H2055" s="9" t="s">
        <v>43</v>
      </c>
      <c r="I2055" s="10">
        <v>42093.958333333336</v>
      </c>
      <c r="J2055" s="11">
        <f ca="1">TODAY()</f>
        <v>42790</v>
      </c>
      <c r="K2055" s="12">
        <f>IF(I2055&lt;&gt;0,(I2055-F2055)-1,(J2055-F2055)-1)</f>
        <v>2.6176967592618894</v>
      </c>
      <c r="L2055" s="12" t="b">
        <f>IF(G2055="CAN",TRUE,FALSE)</f>
        <v>0</v>
      </c>
      <c r="M2055" s="13" t="b">
        <f>AND(G2055="CLOSE",K2055&lt;=28)</f>
        <v>1</v>
      </c>
      <c r="N2055" s="13" t="b">
        <f>AND(G2055="CLOSE",K2055&gt;28,K2055&lt;=56)</f>
        <v>0</v>
      </c>
      <c r="O2055" s="13" t="b">
        <f>AND(G2055="CLOSE",K2055&gt;56,K2055&lt;=84)</f>
        <v>0</v>
      </c>
      <c r="P2055" s="13" t="b">
        <f>AND(G2055="CLOSE",K2055&gt;84)</f>
        <v>0</v>
      </c>
      <c r="Q2055" s="13" t="b">
        <f>AND(G2055 = "INPRG",K2055&gt;84)</f>
        <v>0</v>
      </c>
      <c r="R2055" s="13" t="b">
        <f>AND(G2055 = "INPRG",K2055&gt;56,K2055&lt;=84)</f>
        <v>0</v>
      </c>
      <c r="S2055" s="13" t="b">
        <f>AND(G2055 = "INPRG",K2055&gt;28,K2055&lt;56)</f>
        <v>0</v>
      </c>
      <c r="T2055" s="13" t="b">
        <f>AND(G2055="INPRG",K2055&gt;=21,K2055&lt;28)</f>
        <v>0</v>
      </c>
      <c r="U2055" s="13" t="b">
        <f>AND(G2055="INPRG",K2055&gt;=14,K2055&lt;21)</f>
        <v>0</v>
      </c>
      <c r="V2055" s="13" t="b">
        <f>AND(G2055="INPRG",K2055&gt;=7,K2055&lt;14)</f>
        <v>0</v>
      </c>
      <c r="W2055" s="14" t="b">
        <f>AND(G2055="INPRG",K2055&lt;7)</f>
        <v>0</v>
      </c>
    </row>
    <row r="2056" spans="1:23" ht="15.75" x14ac:dyDescent="0.25">
      <c r="A2056" s="1" t="s">
        <v>3784</v>
      </c>
      <c r="B2056" s="2" t="s">
        <v>1</v>
      </c>
      <c r="C2056" s="2" t="s">
        <v>2</v>
      </c>
      <c r="D2056" s="2" t="s">
        <v>3785</v>
      </c>
      <c r="E2056" s="2" t="s">
        <v>3786</v>
      </c>
      <c r="F2056" s="3">
        <v>42090.340648148151</v>
      </c>
      <c r="G2056" s="2" t="s">
        <v>4</v>
      </c>
      <c r="H2056" s="2" t="s">
        <v>33</v>
      </c>
      <c r="I2056" s="3">
        <v>42094.958333333336</v>
      </c>
      <c r="J2056" s="4">
        <f ca="1">TODAY()</f>
        <v>42790</v>
      </c>
      <c r="K2056" s="5">
        <f>IF(I2056&lt;&gt;0,(I2056-F2056)-1,(J2056-F2056)-1)</f>
        <v>3.6176851851851097</v>
      </c>
      <c r="L2056" s="5" t="b">
        <f>IF(G2056="CAN",TRUE,FALSE)</f>
        <v>0</v>
      </c>
      <c r="M2056" s="6" t="b">
        <f>AND(G2056="CLOSE",K2056&lt;=28)</f>
        <v>1</v>
      </c>
      <c r="N2056" s="6" t="b">
        <f>AND(G2056="CLOSE",K2056&gt;28,K2056&lt;=56)</f>
        <v>0</v>
      </c>
      <c r="O2056" s="6" t="b">
        <f>AND(G2056="CLOSE",K2056&gt;56,K2056&lt;=84)</f>
        <v>0</v>
      </c>
      <c r="P2056" s="6" t="b">
        <f>AND(G2056="CLOSE",K2056&gt;84)</f>
        <v>0</v>
      </c>
      <c r="Q2056" s="6" t="b">
        <f>AND(G2056 = "INPRG",K2056&gt;84)</f>
        <v>0</v>
      </c>
      <c r="R2056" s="6" t="b">
        <f>AND(G2056 = "INPRG",K2056&gt;56,K2056&lt;=84)</f>
        <v>0</v>
      </c>
      <c r="S2056" s="6" t="b">
        <f>AND(G2056 = "INPRG",K2056&gt;28,K2056&lt;56)</f>
        <v>0</v>
      </c>
      <c r="T2056" s="6" t="b">
        <f>AND(G2056="INPRG",K2056&gt;=21,K2056&lt;28)</f>
        <v>0</v>
      </c>
      <c r="U2056" s="6" t="b">
        <f>AND(G2056="INPRG",K2056&gt;=14,K2056&lt;21)</f>
        <v>0</v>
      </c>
      <c r="V2056" s="6" t="b">
        <f>AND(G2056="INPRG",K2056&gt;=7,K2056&lt;14)</f>
        <v>0</v>
      </c>
      <c r="W2056" s="7" t="b">
        <f>AND(G2056="INPRG",K2056&lt;7)</f>
        <v>0</v>
      </c>
    </row>
    <row r="2057" spans="1:23" ht="15.75" x14ac:dyDescent="0.25">
      <c r="A2057" s="8" t="s">
        <v>3787</v>
      </c>
      <c r="B2057" s="9" t="s">
        <v>1</v>
      </c>
      <c r="C2057" s="9" t="s">
        <v>2</v>
      </c>
      <c r="D2057" s="9" t="s">
        <v>3785</v>
      </c>
      <c r="E2057" s="9" t="s">
        <v>3788</v>
      </c>
      <c r="F2057" s="10">
        <v>42090.340671296297</v>
      </c>
      <c r="G2057" s="9" t="s">
        <v>4</v>
      </c>
      <c r="H2057" s="9" t="s">
        <v>33</v>
      </c>
      <c r="I2057" s="10">
        <v>42124.958333333336</v>
      </c>
      <c r="J2057" s="11">
        <f ca="1">TODAY()</f>
        <v>42790</v>
      </c>
      <c r="K2057" s="12">
        <f>IF(I2057&lt;&gt;0,(I2057-F2057)-1,(J2057-F2057)-1)</f>
        <v>33.617662037038826</v>
      </c>
      <c r="L2057" s="12" t="b">
        <f>IF(G2057="CAN",TRUE,FALSE)</f>
        <v>0</v>
      </c>
      <c r="M2057" s="13" t="b">
        <f>AND(G2057="CLOSE",K2057&lt;=28)</f>
        <v>0</v>
      </c>
      <c r="N2057" s="13" t="b">
        <f>AND(G2057="CLOSE",K2057&gt;28,K2057&lt;=56)</f>
        <v>1</v>
      </c>
      <c r="O2057" s="13" t="b">
        <f>AND(G2057="CLOSE",K2057&gt;56,K2057&lt;=84)</f>
        <v>0</v>
      </c>
      <c r="P2057" s="13" t="b">
        <f>AND(G2057="CLOSE",K2057&gt;84)</f>
        <v>0</v>
      </c>
      <c r="Q2057" s="13" t="b">
        <f>AND(G2057 = "INPRG",K2057&gt;84)</f>
        <v>0</v>
      </c>
      <c r="R2057" s="13" t="b">
        <f>AND(G2057 = "INPRG",K2057&gt;56,K2057&lt;=84)</f>
        <v>0</v>
      </c>
      <c r="S2057" s="13" t="b">
        <f>AND(G2057 = "INPRG",K2057&gt;28,K2057&lt;56)</f>
        <v>0</v>
      </c>
      <c r="T2057" s="13" t="b">
        <f>AND(G2057="INPRG",K2057&gt;=21,K2057&lt;28)</f>
        <v>0</v>
      </c>
      <c r="U2057" s="13" t="b">
        <f>AND(G2057="INPRG",K2057&gt;=14,K2057&lt;21)</f>
        <v>0</v>
      </c>
      <c r="V2057" s="13" t="b">
        <f>AND(G2057="INPRG",K2057&gt;=7,K2057&lt;14)</f>
        <v>0</v>
      </c>
      <c r="W2057" s="14" t="b">
        <f>AND(G2057="INPRG",K2057&lt;7)</f>
        <v>0</v>
      </c>
    </row>
    <row r="2058" spans="1:23" ht="15.75" x14ac:dyDescent="0.25">
      <c r="A2058" s="1" t="s">
        <v>3789</v>
      </c>
      <c r="B2058" s="2" t="s">
        <v>1</v>
      </c>
      <c r="C2058" s="2" t="s">
        <v>2</v>
      </c>
      <c r="D2058" s="2" t="s">
        <v>1592</v>
      </c>
      <c r="E2058" s="2" t="s">
        <v>3790</v>
      </c>
      <c r="F2058" s="3">
        <v>42090.340682870374</v>
      </c>
      <c r="G2058" s="2" t="s">
        <v>4</v>
      </c>
      <c r="H2058" s="2" t="s">
        <v>33</v>
      </c>
      <c r="I2058" s="3">
        <v>42094.958333333336</v>
      </c>
      <c r="J2058" s="4">
        <f ca="1">TODAY()</f>
        <v>42790</v>
      </c>
      <c r="K2058" s="5">
        <f>IF(I2058&lt;&gt;0,(I2058-F2058)-1,(J2058-F2058)-1)</f>
        <v>3.6176504629620467</v>
      </c>
      <c r="L2058" s="5" t="b">
        <f>IF(G2058="CAN",TRUE,FALSE)</f>
        <v>0</v>
      </c>
      <c r="M2058" s="6" t="b">
        <f>AND(G2058="CLOSE",K2058&lt;=28)</f>
        <v>1</v>
      </c>
      <c r="N2058" s="6" t="b">
        <f>AND(G2058="CLOSE",K2058&gt;28,K2058&lt;=56)</f>
        <v>0</v>
      </c>
      <c r="O2058" s="6" t="b">
        <f>AND(G2058="CLOSE",K2058&gt;56,K2058&lt;=84)</f>
        <v>0</v>
      </c>
      <c r="P2058" s="6" t="b">
        <f>AND(G2058="CLOSE",K2058&gt;84)</f>
        <v>0</v>
      </c>
      <c r="Q2058" s="6" t="b">
        <f>AND(G2058 = "INPRG",K2058&gt;84)</f>
        <v>0</v>
      </c>
      <c r="R2058" s="6" t="b">
        <f>AND(G2058 = "INPRG",K2058&gt;56,K2058&lt;=84)</f>
        <v>0</v>
      </c>
      <c r="S2058" s="6" t="b">
        <f>AND(G2058 = "INPRG",K2058&gt;28,K2058&lt;56)</f>
        <v>0</v>
      </c>
      <c r="T2058" s="6" t="b">
        <f>AND(G2058="INPRG",K2058&gt;=21,K2058&lt;28)</f>
        <v>0</v>
      </c>
      <c r="U2058" s="6" t="b">
        <f>AND(G2058="INPRG",K2058&gt;=14,K2058&lt;21)</f>
        <v>0</v>
      </c>
      <c r="V2058" s="6" t="b">
        <f>AND(G2058="INPRG",K2058&gt;=7,K2058&lt;14)</f>
        <v>0</v>
      </c>
      <c r="W2058" s="7" t="b">
        <f>AND(G2058="INPRG",K2058&lt;7)</f>
        <v>0</v>
      </c>
    </row>
    <row r="2059" spans="1:23" ht="15.75" x14ac:dyDescent="0.25">
      <c r="A2059" s="8" t="s">
        <v>3791</v>
      </c>
      <c r="B2059" s="9" t="s">
        <v>1</v>
      </c>
      <c r="C2059" s="9" t="s">
        <v>2</v>
      </c>
      <c r="D2059" s="9" t="s">
        <v>491</v>
      </c>
      <c r="E2059" s="9" t="s">
        <v>3792</v>
      </c>
      <c r="F2059" s="10">
        <v>42090.340775462966</v>
      </c>
      <c r="G2059" s="9" t="s">
        <v>4</v>
      </c>
      <c r="H2059" s="9" t="s">
        <v>208</v>
      </c>
      <c r="I2059" s="10">
        <v>42096.958333333336</v>
      </c>
      <c r="J2059" s="11">
        <f ca="1">TODAY()</f>
        <v>42790</v>
      </c>
      <c r="K2059" s="12">
        <f>IF(I2059&lt;&gt;0,(I2059-F2059)-1,(J2059-F2059)-1)</f>
        <v>5.6175578703696374</v>
      </c>
      <c r="L2059" s="12" t="b">
        <f>IF(G2059="CAN",TRUE,FALSE)</f>
        <v>0</v>
      </c>
      <c r="M2059" s="13" t="b">
        <f>AND(G2059="CLOSE",K2059&lt;=28)</f>
        <v>1</v>
      </c>
      <c r="N2059" s="13" t="b">
        <f>AND(G2059="CLOSE",K2059&gt;28,K2059&lt;=56)</f>
        <v>0</v>
      </c>
      <c r="O2059" s="13" t="b">
        <f>AND(G2059="CLOSE",K2059&gt;56,K2059&lt;=84)</f>
        <v>0</v>
      </c>
      <c r="P2059" s="13" t="b">
        <f>AND(G2059="CLOSE",K2059&gt;84)</f>
        <v>0</v>
      </c>
      <c r="Q2059" s="13" t="b">
        <f>AND(G2059 = "INPRG",K2059&gt;84)</f>
        <v>0</v>
      </c>
      <c r="R2059" s="13" t="b">
        <f>AND(G2059 = "INPRG",K2059&gt;56,K2059&lt;=84)</f>
        <v>0</v>
      </c>
      <c r="S2059" s="13" t="b">
        <f>AND(G2059 = "INPRG",K2059&gt;28,K2059&lt;56)</f>
        <v>0</v>
      </c>
      <c r="T2059" s="13" t="b">
        <f>AND(G2059="INPRG",K2059&gt;=21,K2059&lt;28)</f>
        <v>0</v>
      </c>
      <c r="U2059" s="13" t="b">
        <f>AND(G2059="INPRG",K2059&gt;=14,K2059&lt;21)</f>
        <v>0</v>
      </c>
      <c r="V2059" s="13" t="b">
        <f>AND(G2059="INPRG",K2059&gt;=7,K2059&lt;14)</f>
        <v>0</v>
      </c>
      <c r="W2059" s="14" t="b">
        <f>AND(G2059="INPRG",K2059&lt;7)</f>
        <v>0</v>
      </c>
    </row>
    <row r="2060" spans="1:23" ht="15.75" x14ac:dyDescent="0.25">
      <c r="A2060" s="1" t="s">
        <v>3793</v>
      </c>
      <c r="B2060" s="2" t="s">
        <v>1</v>
      </c>
      <c r="C2060" s="2" t="s">
        <v>2</v>
      </c>
      <c r="D2060" s="2" t="s">
        <v>491</v>
      </c>
      <c r="E2060" s="2" t="s">
        <v>3794</v>
      </c>
      <c r="F2060" s="3">
        <v>42090.340798611112</v>
      </c>
      <c r="G2060" s="2" t="s">
        <v>4</v>
      </c>
      <c r="H2060" s="2" t="s">
        <v>208</v>
      </c>
      <c r="I2060" s="3">
        <v>42096.958333333336</v>
      </c>
      <c r="J2060" s="4">
        <f ca="1">TODAY()</f>
        <v>42790</v>
      </c>
      <c r="K2060" s="5">
        <f>IF(I2060&lt;&gt;0,(I2060-F2060)-1,(J2060-F2060)-1)</f>
        <v>5.617534722223354</v>
      </c>
      <c r="L2060" s="5" t="b">
        <f>IF(G2060="CAN",TRUE,FALSE)</f>
        <v>0</v>
      </c>
      <c r="M2060" s="6" t="b">
        <f>AND(G2060="CLOSE",K2060&lt;=28)</f>
        <v>1</v>
      </c>
      <c r="N2060" s="6" t="b">
        <f>AND(G2060="CLOSE",K2060&gt;28,K2060&lt;=56)</f>
        <v>0</v>
      </c>
      <c r="O2060" s="6" t="b">
        <f>AND(G2060="CLOSE",K2060&gt;56,K2060&lt;=84)</f>
        <v>0</v>
      </c>
      <c r="P2060" s="6" t="b">
        <f>AND(G2060="CLOSE",K2060&gt;84)</f>
        <v>0</v>
      </c>
      <c r="Q2060" s="6" t="b">
        <f>AND(G2060 = "INPRG",K2060&gt;84)</f>
        <v>0</v>
      </c>
      <c r="R2060" s="6" t="b">
        <f>AND(G2060 = "INPRG",K2060&gt;56,K2060&lt;=84)</f>
        <v>0</v>
      </c>
      <c r="S2060" s="6" t="b">
        <f>AND(G2060 = "INPRG",K2060&gt;28,K2060&lt;56)</f>
        <v>0</v>
      </c>
      <c r="T2060" s="6" t="b">
        <f>AND(G2060="INPRG",K2060&gt;=21,K2060&lt;28)</f>
        <v>0</v>
      </c>
      <c r="U2060" s="6" t="b">
        <f>AND(G2060="INPRG",K2060&gt;=14,K2060&lt;21)</f>
        <v>0</v>
      </c>
      <c r="V2060" s="6" t="b">
        <f>AND(G2060="INPRG",K2060&gt;=7,K2060&lt;14)</f>
        <v>0</v>
      </c>
      <c r="W2060" s="7" t="b">
        <f>AND(G2060="INPRG",K2060&lt;7)</f>
        <v>0</v>
      </c>
    </row>
    <row r="2061" spans="1:23" ht="15.75" x14ac:dyDescent="0.25">
      <c r="A2061" s="8" t="s">
        <v>3795</v>
      </c>
      <c r="B2061" s="9" t="s">
        <v>1</v>
      </c>
      <c r="C2061" s="9" t="s">
        <v>2</v>
      </c>
      <c r="D2061" s="9" t="s">
        <v>491</v>
      </c>
      <c r="E2061" s="9" t="s">
        <v>3796</v>
      </c>
      <c r="F2061" s="10">
        <v>42090.340810185182</v>
      </c>
      <c r="G2061" s="9" t="s">
        <v>4</v>
      </c>
      <c r="H2061" s="9" t="s">
        <v>208</v>
      </c>
      <c r="I2061" s="10">
        <v>42096.958333333336</v>
      </c>
      <c r="J2061" s="11">
        <f ca="1">TODAY()</f>
        <v>42790</v>
      </c>
      <c r="K2061" s="12">
        <f>IF(I2061&lt;&gt;0,(I2061-F2061)-1,(J2061-F2061)-1)</f>
        <v>5.6175231481538503</v>
      </c>
      <c r="L2061" s="12" t="b">
        <f>IF(G2061="CAN",TRUE,FALSE)</f>
        <v>0</v>
      </c>
      <c r="M2061" s="13" t="b">
        <f>AND(G2061="CLOSE",K2061&lt;=28)</f>
        <v>1</v>
      </c>
      <c r="N2061" s="13" t="b">
        <f>AND(G2061="CLOSE",K2061&gt;28,K2061&lt;=56)</f>
        <v>0</v>
      </c>
      <c r="O2061" s="13" t="b">
        <f>AND(G2061="CLOSE",K2061&gt;56,K2061&lt;=84)</f>
        <v>0</v>
      </c>
      <c r="P2061" s="13" t="b">
        <f>AND(G2061="CLOSE",K2061&gt;84)</f>
        <v>0</v>
      </c>
      <c r="Q2061" s="13" t="b">
        <f>AND(G2061 = "INPRG",K2061&gt;84)</f>
        <v>0</v>
      </c>
      <c r="R2061" s="13" t="b">
        <f>AND(G2061 = "INPRG",K2061&gt;56,K2061&lt;=84)</f>
        <v>0</v>
      </c>
      <c r="S2061" s="13" t="b">
        <f>AND(G2061 = "INPRG",K2061&gt;28,K2061&lt;56)</f>
        <v>0</v>
      </c>
      <c r="T2061" s="13" t="b">
        <f>AND(G2061="INPRG",K2061&gt;=21,K2061&lt;28)</f>
        <v>0</v>
      </c>
      <c r="U2061" s="13" t="b">
        <f>AND(G2061="INPRG",K2061&gt;=14,K2061&lt;21)</f>
        <v>0</v>
      </c>
      <c r="V2061" s="13" t="b">
        <f>AND(G2061="INPRG",K2061&gt;=7,K2061&lt;14)</f>
        <v>0</v>
      </c>
      <c r="W2061" s="14" t="b">
        <f>AND(G2061="INPRG",K2061&lt;7)</f>
        <v>0</v>
      </c>
    </row>
    <row r="2062" spans="1:23" ht="15.75" x14ac:dyDescent="0.25">
      <c r="A2062" s="1" t="s">
        <v>3797</v>
      </c>
      <c r="B2062" s="2" t="s">
        <v>1</v>
      </c>
      <c r="C2062" s="2" t="s">
        <v>2</v>
      </c>
      <c r="D2062" s="2" t="s">
        <v>491</v>
      </c>
      <c r="E2062" s="2" t="s">
        <v>3798</v>
      </c>
      <c r="F2062" s="3">
        <v>42090.340833333335</v>
      </c>
      <c r="G2062" s="2" t="s">
        <v>4</v>
      </c>
      <c r="H2062" s="2" t="s">
        <v>208</v>
      </c>
      <c r="I2062" s="3">
        <v>42096.958333333336</v>
      </c>
      <c r="J2062" s="4">
        <f ca="1">TODAY()</f>
        <v>42790</v>
      </c>
      <c r="K2062" s="5">
        <f>IF(I2062&lt;&gt;0,(I2062-F2062)-1,(J2062-F2062)-1)</f>
        <v>5.617500000000291</v>
      </c>
      <c r="L2062" s="5" t="b">
        <f>IF(G2062="CAN",TRUE,FALSE)</f>
        <v>0</v>
      </c>
      <c r="M2062" s="6" t="b">
        <f>AND(G2062="CLOSE",K2062&lt;=28)</f>
        <v>1</v>
      </c>
      <c r="N2062" s="6" t="b">
        <f>AND(G2062="CLOSE",K2062&gt;28,K2062&lt;=56)</f>
        <v>0</v>
      </c>
      <c r="O2062" s="6" t="b">
        <f>AND(G2062="CLOSE",K2062&gt;56,K2062&lt;=84)</f>
        <v>0</v>
      </c>
      <c r="P2062" s="6" t="b">
        <f>AND(G2062="CLOSE",K2062&gt;84)</f>
        <v>0</v>
      </c>
      <c r="Q2062" s="6" t="b">
        <f>AND(G2062 = "INPRG",K2062&gt;84)</f>
        <v>0</v>
      </c>
      <c r="R2062" s="6" t="b">
        <f>AND(G2062 = "INPRG",K2062&gt;56,K2062&lt;=84)</f>
        <v>0</v>
      </c>
      <c r="S2062" s="6" t="b">
        <f>AND(G2062 = "INPRG",K2062&gt;28,K2062&lt;56)</f>
        <v>0</v>
      </c>
      <c r="T2062" s="6" t="b">
        <f>AND(G2062="INPRG",K2062&gt;=21,K2062&lt;28)</f>
        <v>0</v>
      </c>
      <c r="U2062" s="6" t="b">
        <f>AND(G2062="INPRG",K2062&gt;=14,K2062&lt;21)</f>
        <v>0</v>
      </c>
      <c r="V2062" s="6" t="b">
        <f>AND(G2062="INPRG",K2062&gt;=7,K2062&lt;14)</f>
        <v>0</v>
      </c>
      <c r="W2062" s="7" t="b">
        <f>AND(G2062="INPRG",K2062&lt;7)</f>
        <v>0</v>
      </c>
    </row>
    <row r="2063" spans="1:23" ht="15.75" x14ac:dyDescent="0.25">
      <c r="A2063" s="8" t="s">
        <v>3799</v>
      </c>
      <c r="B2063" s="9" t="s">
        <v>1</v>
      </c>
      <c r="C2063" s="9" t="s">
        <v>2</v>
      </c>
      <c r="D2063" s="9" t="s">
        <v>491</v>
      </c>
      <c r="E2063" s="9" t="s">
        <v>3800</v>
      </c>
      <c r="F2063" s="10">
        <v>42090.340844907405</v>
      </c>
      <c r="G2063" s="9" t="s">
        <v>4</v>
      </c>
      <c r="H2063" s="9" t="s">
        <v>208</v>
      </c>
      <c r="I2063" s="10">
        <v>42096.958333333336</v>
      </c>
      <c r="J2063" s="11">
        <f ca="1">TODAY()</f>
        <v>42790</v>
      </c>
      <c r="K2063" s="12">
        <f>IF(I2063&lt;&gt;0,(I2063-F2063)-1,(J2063-F2063)-1)</f>
        <v>5.6174884259307873</v>
      </c>
      <c r="L2063" s="12" t="b">
        <f>IF(G2063="CAN",TRUE,FALSE)</f>
        <v>0</v>
      </c>
      <c r="M2063" s="13" t="b">
        <f>AND(G2063="CLOSE",K2063&lt;=28)</f>
        <v>1</v>
      </c>
      <c r="N2063" s="13" t="b">
        <f>AND(G2063="CLOSE",K2063&gt;28,K2063&lt;=56)</f>
        <v>0</v>
      </c>
      <c r="O2063" s="13" t="b">
        <f>AND(G2063="CLOSE",K2063&gt;56,K2063&lt;=84)</f>
        <v>0</v>
      </c>
      <c r="P2063" s="13" t="b">
        <f>AND(G2063="CLOSE",K2063&gt;84)</f>
        <v>0</v>
      </c>
      <c r="Q2063" s="13" t="b">
        <f>AND(G2063 = "INPRG",K2063&gt;84)</f>
        <v>0</v>
      </c>
      <c r="R2063" s="13" t="b">
        <f>AND(G2063 = "INPRG",K2063&gt;56,K2063&lt;=84)</f>
        <v>0</v>
      </c>
      <c r="S2063" s="13" t="b">
        <f>AND(G2063 = "INPRG",K2063&gt;28,K2063&lt;56)</f>
        <v>0</v>
      </c>
      <c r="T2063" s="13" t="b">
        <f>AND(G2063="INPRG",K2063&gt;=21,K2063&lt;28)</f>
        <v>0</v>
      </c>
      <c r="U2063" s="13" t="b">
        <f>AND(G2063="INPRG",K2063&gt;=14,K2063&lt;21)</f>
        <v>0</v>
      </c>
      <c r="V2063" s="13" t="b">
        <f>AND(G2063="INPRG",K2063&gt;=7,K2063&lt;14)</f>
        <v>0</v>
      </c>
      <c r="W2063" s="14" t="b">
        <f>AND(G2063="INPRG",K2063&lt;7)</f>
        <v>0</v>
      </c>
    </row>
    <row r="2064" spans="1:23" ht="15.75" x14ac:dyDescent="0.25">
      <c r="A2064" s="1" t="s">
        <v>3801</v>
      </c>
      <c r="B2064" s="2" t="s">
        <v>1</v>
      </c>
      <c r="C2064" s="2" t="s">
        <v>21</v>
      </c>
      <c r="D2064" s="2" t="s">
        <v>669</v>
      </c>
      <c r="E2064" s="2" t="s">
        <v>2039</v>
      </c>
      <c r="F2064" s="3">
        <v>42090.340960648151</v>
      </c>
      <c r="G2064" s="2" t="s">
        <v>4</v>
      </c>
      <c r="H2064" s="2" t="s">
        <v>1514</v>
      </c>
      <c r="I2064" s="3">
        <v>42093.958333333336</v>
      </c>
      <c r="J2064" s="4">
        <f ca="1">TODAY()</f>
        <v>42790</v>
      </c>
      <c r="K2064" s="5">
        <f>IF(I2064&lt;&gt;0,(I2064-F2064)-1,(J2064-F2064)-1)</f>
        <v>2.6173726851848187</v>
      </c>
      <c r="L2064" s="5" t="b">
        <f>IF(G2064="CAN",TRUE,FALSE)</f>
        <v>0</v>
      </c>
      <c r="M2064" s="6" t="b">
        <f>AND(G2064="CLOSE",K2064&lt;=28)</f>
        <v>1</v>
      </c>
      <c r="N2064" s="6" t="b">
        <f>AND(G2064="CLOSE",K2064&gt;28,K2064&lt;=56)</f>
        <v>0</v>
      </c>
      <c r="O2064" s="6" t="b">
        <f>AND(G2064="CLOSE",K2064&gt;56,K2064&lt;=84)</f>
        <v>0</v>
      </c>
      <c r="P2064" s="6" t="b">
        <f>AND(G2064="CLOSE",K2064&gt;84)</f>
        <v>0</v>
      </c>
      <c r="Q2064" s="6" t="b">
        <f>AND(G2064 = "INPRG",K2064&gt;84)</f>
        <v>0</v>
      </c>
      <c r="R2064" s="6" t="b">
        <f>AND(G2064 = "INPRG",K2064&gt;56,K2064&lt;=84)</f>
        <v>0</v>
      </c>
      <c r="S2064" s="6" t="b">
        <f>AND(G2064 = "INPRG",K2064&gt;28,K2064&lt;56)</f>
        <v>0</v>
      </c>
      <c r="T2064" s="6" t="b">
        <f>AND(G2064="INPRG",K2064&gt;=21,K2064&lt;28)</f>
        <v>0</v>
      </c>
      <c r="U2064" s="6" t="b">
        <f>AND(G2064="INPRG",K2064&gt;=14,K2064&lt;21)</f>
        <v>0</v>
      </c>
      <c r="V2064" s="6" t="b">
        <f>AND(G2064="INPRG",K2064&gt;=7,K2064&lt;14)</f>
        <v>0</v>
      </c>
      <c r="W2064" s="7" t="b">
        <f>AND(G2064="INPRG",K2064&lt;7)</f>
        <v>0</v>
      </c>
    </row>
    <row r="2065" spans="1:23" ht="15.75" x14ac:dyDescent="0.25">
      <c r="A2065" s="8" t="s">
        <v>3802</v>
      </c>
      <c r="B2065" s="9" t="s">
        <v>1</v>
      </c>
      <c r="C2065" s="9" t="s">
        <v>2</v>
      </c>
      <c r="D2065" s="9" t="s">
        <v>3803</v>
      </c>
      <c r="E2065" s="9"/>
      <c r="F2065" s="10">
        <v>42090.34101851852</v>
      </c>
      <c r="G2065" s="9" t="s">
        <v>4</v>
      </c>
      <c r="H2065" s="9" t="s">
        <v>43</v>
      </c>
      <c r="I2065" s="10">
        <v>42106.958333333336</v>
      </c>
      <c r="J2065" s="11">
        <f ca="1">TODAY()</f>
        <v>42790</v>
      </c>
      <c r="K2065" s="12">
        <f>IF(I2065&lt;&gt;0,(I2065-F2065)-1,(J2065-F2065)-1)</f>
        <v>15.617314814815472</v>
      </c>
      <c r="L2065" s="12" t="b">
        <f>IF(G2065="CAN",TRUE,FALSE)</f>
        <v>0</v>
      </c>
      <c r="M2065" s="13" t="b">
        <f>AND(G2065="CLOSE",K2065&lt;=28)</f>
        <v>1</v>
      </c>
      <c r="N2065" s="13" t="b">
        <f>AND(G2065="CLOSE",K2065&gt;28,K2065&lt;=56)</f>
        <v>0</v>
      </c>
      <c r="O2065" s="13" t="b">
        <f>AND(G2065="CLOSE",K2065&gt;56,K2065&lt;=84)</f>
        <v>0</v>
      </c>
      <c r="P2065" s="13" t="b">
        <f>AND(G2065="CLOSE",K2065&gt;84)</f>
        <v>0</v>
      </c>
      <c r="Q2065" s="13" t="b">
        <f>AND(G2065 = "INPRG",K2065&gt;84)</f>
        <v>0</v>
      </c>
      <c r="R2065" s="13" t="b">
        <f>AND(G2065 = "INPRG",K2065&gt;56,K2065&lt;=84)</f>
        <v>0</v>
      </c>
      <c r="S2065" s="13" t="b">
        <f>AND(G2065 = "INPRG",K2065&gt;28,K2065&lt;56)</f>
        <v>0</v>
      </c>
      <c r="T2065" s="13" t="b">
        <f>AND(G2065="INPRG",K2065&gt;=21,K2065&lt;28)</f>
        <v>0</v>
      </c>
      <c r="U2065" s="13" t="b">
        <f>AND(G2065="INPRG",K2065&gt;=14,K2065&lt;21)</f>
        <v>0</v>
      </c>
      <c r="V2065" s="13" t="b">
        <f>AND(G2065="INPRG",K2065&gt;=7,K2065&lt;14)</f>
        <v>0</v>
      </c>
      <c r="W2065" s="14" t="b">
        <f>AND(G2065="INPRG",K2065&lt;7)</f>
        <v>0</v>
      </c>
    </row>
    <row r="2066" spans="1:23" ht="15.75" x14ac:dyDescent="0.25">
      <c r="A2066" s="1" t="s">
        <v>3804</v>
      </c>
      <c r="B2066" s="2" t="s">
        <v>1</v>
      </c>
      <c r="C2066" s="2" t="s">
        <v>2</v>
      </c>
      <c r="D2066" s="2" t="s">
        <v>3805</v>
      </c>
      <c r="E2066" s="2"/>
      <c r="F2066" s="3">
        <v>42090.34103009259</v>
      </c>
      <c r="G2066" s="2" t="s">
        <v>4</v>
      </c>
      <c r="H2066" s="2" t="s">
        <v>43</v>
      </c>
      <c r="I2066" s="3">
        <v>42106.958333333336</v>
      </c>
      <c r="J2066" s="4">
        <f ca="1">TODAY()</f>
        <v>42790</v>
      </c>
      <c r="K2066" s="5">
        <f>IF(I2066&lt;&gt;0,(I2066-F2066)-1,(J2066-F2066)-1)</f>
        <v>15.617303240745969</v>
      </c>
      <c r="L2066" s="5" t="b">
        <f>IF(G2066="CAN",TRUE,FALSE)</f>
        <v>0</v>
      </c>
      <c r="M2066" s="6" t="b">
        <f>AND(G2066="CLOSE",K2066&lt;=28)</f>
        <v>1</v>
      </c>
      <c r="N2066" s="6" t="b">
        <f>AND(G2066="CLOSE",K2066&gt;28,K2066&lt;=56)</f>
        <v>0</v>
      </c>
      <c r="O2066" s="6" t="b">
        <f>AND(G2066="CLOSE",K2066&gt;56,K2066&lt;=84)</f>
        <v>0</v>
      </c>
      <c r="P2066" s="6" t="b">
        <f>AND(G2066="CLOSE",K2066&gt;84)</f>
        <v>0</v>
      </c>
      <c r="Q2066" s="6" t="b">
        <f>AND(G2066 = "INPRG",K2066&gt;84)</f>
        <v>0</v>
      </c>
      <c r="R2066" s="6" t="b">
        <f>AND(G2066 = "INPRG",K2066&gt;56,K2066&lt;=84)</f>
        <v>0</v>
      </c>
      <c r="S2066" s="6" t="b">
        <f>AND(G2066 = "INPRG",K2066&gt;28,K2066&lt;56)</f>
        <v>0</v>
      </c>
      <c r="T2066" s="6" t="b">
        <f>AND(G2066="INPRG",K2066&gt;=21,K2066&lt;28)</f>
        <v>0</v>
      </c>
      <c r="U2066" s="6" t="b">
        <f>AND(G2066="INPRG",K2066&gt;=14,K2066&lt;21)</f>
        <v>0</v>
      </c>
      <c r="V2066" s="6" t="b">
        <f>AND(G2066="INPRG",K2066&gt;=7,K2066&lt;14)</f>
        <v>0</v>
      </c>
      <c r="W2066" s="7" t="b">
        <f>AND(G2066="INPRG",K2066&lt;7)</f>
        <v>0</v>
      </c>
    </row>
    <row r="2067" spans="1:23" ht="15.75" x14ac:dyDescent="0.25">
      <c r="A2067" s="8" t="s">
        <v>3806</v>
      </c>
      <c r="B2067" s="9" t="s">
        <v>1</v>
      </c>
      <c r="C2067" s="9" t="s">
        <v>2</v>
      </c>
      <c r="D2067" s="9" t="s">
        <v>3807</v>
      </c>
      <c r="E2067" s="9"/>
      <c r="F2067" s="10">
        <v>42090.341041666667</v>
      </c>
      <c r="G2067" s="9" t="s">
        <v>4</v>
      </c>
      <c r="H2067" s="9" t="s">
        <v>43</v>
      </c>
      <c r="I2067" s="10">
        <v>42133.958333333336</v>
      </c>
      <c r="J2067" s="11">
        <f ca="1">TODAY()</f>
        <v>42790</v>
      </c>
      <c r="K2067" s="12">
        <f>IF(I2067&lt;&gt;0,(I2067-F2067)-1,(J2067-F2067)-1)</f>
        <v>42.617291666669189</v>
      </c>
      <c r="L2067" s="12" t="b">
        <f>IF(G2067="CAN",TRUE,FALSE)</f>
        <v>0</v>
      </c>
      <c r="M2067" s="13" t="b">
        <f>AND(G2067="CLOSE",K2067&lt;=28)</f>
        <v>0</v>
      </c>
      <c r="N2067" s="13" t="b">
        <f>AND(G2067="CLOSE",K2067&gt;28,K2067&lt;=56)</f>
        <v>1</v>
      </c>
      <c r="O2067" s="13" t="b">
        <f>AND(G2067="CLOSE",K2067&gt;56,K2067&lt;=84)</f>
        <v>0</v>
      </c>
      <c r="P2067" s="13" t="b">
        <f>AND(G2067="CLOSE",K2067&gt;84)</f>
        <v>0</v>
      </c>
      <c r="Q2067" s="13" t="b">
        <f>AND(G2067 = "INPRG",K2067&gt;84)</f>
        <v>0</v>
      </c>
      <c r="R2067" s="13" t="b">
        <f>AND(G2067 = "INPRG",K2067&gt;56,K2067&lt;=84)</f>
        <v>0</v>
      </c>
      <c r="S2067" s="13" t="b">
        <f>AND(G2067 = "INPRG",K2067&gt;28,K2067&lt;56)</f>
        <v>0</v>
      </c>
      <c r="T2067" s="13" t="b">
        <f>AND(G2067="INPRG",K2067&gt;=21,K2067&lt;28)</f>
        <v>0</v>
      </c>
      <c r="U2067" s="13" t="b">
        <f>AND(G2067="INPRG",K2067&gt;=14,K2067&lt;21)</f>
        <v>0</v>
      </c>
      <c r="V2067" s="13" t="b">
        <f>AND(G2067="INPRG",K2067&gt;=7,K2067&lt;14)</f>
        <v>0</v>
      </c>
      <c r="W2067" s="14" t="b">
        <f>AND(G2067="INPRG",K2067&lt;7)</f>
        <v>0</v>
      </c>
    </row>
    <row r="2068" spans="1:23" ht="15.75" x14ac:dyDescent="0.25">
      <c r="A2068" s="1" t="s">
        <v>3808</v>
      </c>
      <c r="B2068" s="2" t="s">
        <v>1</v>
      </c>
      <c r="C2068" s="2" t="s">
        <v>2</v>
      </c>
      <c r="D2068" s="2" t="s">
        <v>2044</v>
      </c>
      <c r="E2068" s="2" t="s">
        <v>2045</v>
      </c>
      <c r="F2068" s="3">
        <v>42090.341099537036</v>
      </c>
      <c r="G2068" s="2" t="s">
        <v>4</v>
      </c>
      <c r="H2068" s="2" t="s">
        <v>33</v>
      </c>
      <c r="I2068" s="3">
        <v>42094.958333333336</v>
      </c>
      <c r="J2068" s="4">
        <f ca="1">TODAY()</f>
        <v>42790</v>
      </c>
      <c r="K2068" s="5">
        <f>IF(I2068&lt;&gt;0,(I2068-F2068)-1,(J2068-F2068)-1)</f>
        <v>3.6172337962998427</v>
      </c>
      <c r="L2068" s="5" t="b">
        <f>IF(G2068="CAN",TRUE,FALSE)</f>
        <v>0</v>
      </c>
      <c r="M2068" s="6" t="b">
        <f>AND(G2068="CLOSE",K2068&lt;=28)</f>
        <v>1</v>
      </c>
      <c r="N2068" s="6" t="b">
        <f>AND(G2068="CLOSE",K2068&gt;28,K2068&lt;=56)</f>
        <v>0</v>
      </c>
      <c r="O2068" s="6" t="b">
        <f>AND(G2068="CLOSE",K2068&gt;56,K2068&lt;=84)</f>
        <v>0</v>
      </c>
      <c r="P2068" s="6" t="b">
        <f>AND(G2068="CLOSE",K2068&gt;84)</f>
        <v>0</v>
      </c>
      <c r="Q2068" s="6" t="b">
        <f>AND(G2068 = "INPRG",K2068&gt;84)</f>
        <v>0</v>
      </c>
      <c r="R2068" s="6" t="b">
        <f>AND(G2068 = "INPRG",K2068&gt;56,K2068&lt;=84)</f>
        <v>0</v>
      </c>
      <c r="S2068" s="6" t="b">
        <f>AND(G2068 = "INPRG",K2068&gt;28,K2068&lt;56)</f>
        <v>0</v>
      </c>
      <c r="T2068" s="6" t="b">
        <f>AND(G2068="INPRG",K2068&gt;=21,K2068&lt;28)</f>
        <v>0</v>
      </c>
      <c r="U2068" s="6" t="b">
        <f>AND(G2068="INPRG",K2068&gt;=14,K2068&lt;21)</f>
        <v>0</v>
      </c>
      <c r="V2068" s="6" t="b">
        <f>AND(G2068="INPRG",K2068&gt;=7,K2068&lt;14)</f>
        <v>0</v>
      </c>
      <c r="W2068" s="7" t="b">
        <f>AND(G2068="INPRG",K2068&lt;7)</f>
        <v>0</v>
      </c>
    </row>
    <row r="2069" spans="1:23" ht="15.75" x14ac:dyDescent="0.25">
      <c r="A2069" s="8" t="s">
        <v>3809</v>
      </c>
      <c r="B2069" s="9" t="s">
        <v>1</v>
      </c>
      <c r="C2069" s="9" t="s">
        <v>2</v>
      </c>
      <c r="D2069" s="9" t="s">
        <v>531</v>
      </c>
      <c r="E2069" s="9" t="s">
        <v>532</v>
      </c>
      <c r="F2069" s="10">
        <v>42090.341249999998</v>
      </c>
      <c r="G2069" s="9" t="s">
        <v>4</v>
      </c>
      <c r="H2069" s="9" t="s">
        <v>238</v>
      </c>
      <c r="I2069" s="10">
        <v>42094.958333333336</v>
      </c>
      <c r="J2069" s="11">
        <f ca="1">TODAY()</f>
        <v>42790</v>
      </c>
      <c r="K2069" s="12">
        <f>IF(I2069&lt;&gt;0,(I2069-F2069)-1,(J2069-F2069)-1)</f>
        <v>3.617083333338087</v>
      </c>
      <c r="L2069" s="12" t="b">
        <f>IF(G2069="CAN",TRUE,FALSE)</f>
        <v>0</v>
      </c>
      <c r="M2069" s="13" t="b">
        <f>AND(G2069="CLOSE",K2069&lt;=28)</f>
        <v>1</v>
      </c>
      <c r="N2069" s="13" t="b">
        <f>AND(G2069="CLOSE",K2069&gt;28,K2069&lt;=56)</f>
        <v>0</v>
      </c>
      <c r="O2069" s="13" t="b">
        <f>AND(G2069="CLOSE",K2069&gt;56,K2069&lt;=84)</f>
        <v>0</v>
      </c>
      <c r="P2069" s="13" t="b">
        <f>AND(G2069="CLOSE",K2069&gt;84)</f>
        <v>0</v>
      </c>
      <c r="Q2069" s="13" t="b">
        <f>AND(G2069 = "INPRG",K2069&gt;84)</f>
        <v>0</v>
      </c>
      <c r="R2069" s="13" t="b">
        <f>AND(G2069 = "INPRG",K2069&gt;56,K2069&lt;=84)</f>
        <v>0</v>
      </c>
      <c r="S2069" s="13" t="b">
        <f>AND(G2069 = "INPRG",K2069&gt;28,K2069&lt;56)</f>
        <v>0</v>
      </c>
      <c r="T2069" s="13" t="b">
        <f>AND(G2069="INPRG",K2069&gt;=21,K2069&lt;28)</f>
        <v>0</v>
      </c>
      <c r="U2069" s="13" t="b">
        <f>AND(G2069="INPRG",K2069&gt;=14,K2069&lt;21)</f>
        <v>0</v>
      </c>
      <c r="V2069" s="13" t="b">
        <f>AND(G2069="INPRG",K2069&gt;=7,K2069&lt;14)</f>
        <v>0</v>
      </c>
      <c r="W2069" s="14" t="b">
        <f>AND(G2069="INPRG",K2069&lt;7)</f>
        <v>0</v>
      </c>
    </row>
    <row r="2070" spans="1:23" ht="15.75" x14ac:dyDescent="0.25">
      <c r="A2070" s="1" t="s">
        <v>3810</v>
      </c>
      <c r="B2070" s="2" t="s">
        <v>1</v>
      </c>
      <c r="C2070" s="2" t="s">
        <v>2</v>
      </c>
      <c r="D2070" s="2" t="s">
        <v>531</v>
      </c>
      <c r="E2070" s="2" t="s">
        <v>534</v>
      </c>
      <c r="F2070" s="3">
        <v>42090.341261574074</v>
      </c>
      <c r="G2070" s="2" t="s">
        <v>4</v>
      </c>
      <c r="H2070" s="2" t="s">
        <v>238</v>
      </c>
      <c r="I2070" s="3">
        <v>42094.958333333336</v>
      </c>
      <c r="J2070" s="4">
        <f ca="1">TODAY()</f>
        <v>42790</v>
      </c>
      <c r="K2070" s="5">
        <f>IF(I2070&lt;&gt;0,(I2070-F2070)-1,(J2070-F2070)-1)</f>
        <v>3.6170717592613073</v>
      </c>
      <c r="L2070" s="5" t="b">
        <f>IF(G2070="CAN",TRUE,FALSE)</f>
        <v>0</v>
      </c>
      <c r="M2070" s="6" t="b">
        <f>AND(G2070="CLOSE",K2070&lt;=28)</f>
        <v>1</v>
      </c>
      <c r="N2070" s="6" t="b">
        <f>AND(G2070="CLOSE",K2070&gt;28,K2070&lt;=56)</f>
        <v>0</v>
      </c>
      <c r="O2070" s="6" t="b">
        <f>AND(G2070="CLOSE",K2070&gt;56,K2070&lt;=84)</f>
        <v>0</v>
      </c>
      <c r="P2070" s="6" t="b">
        <f>AND(G2070="CLOSE",K2070&gt;84)</f>
        <v>0</v>
      </c>
      <c r="Q2070" s="6" t="b">
        <f>AND(G2070 = "INPRG",K2070&gt;84)</f>
        <v>0</v>
      </c>
      <c r="R2070" s="6" t="b">
        <f>AND(G2070 = "INPRG",K2070&gt;56,K2070&lt;=84)</f>
        <v>0</v>
      </c>
      <c r="S2070" s="6" t="b">
        <f>AND(G2070 = "INPRG",K2070&gt;28,K2070&lt;56)</f>
        <v>0</v>
      </c>
      <c r="T2070" s="6" t="b">
        <f>AND(G2070="INPRG",K2070&gt;=21,K2070&lt;28)</f>
        <v>0</v>
      </c>
      <c r="U2070" s="6" t="b">
        <f>AND(G2070="INPRG",K2070&gt;=14,K2070&lt;21)</f>
        <v>0</v>
      </c>
      <c r="V2070" s="6" t="b">
        <f>AND(G2070="INPRG",K2070&gt;=7,K2070&lt;14)</f>
        <v>0</v>
      </c>
      <c r="W2070" s="7" t="b">
        <f>AND(G2070="INPRG",K2070&lt;7)</f>
        <v>0</v>
      </c>
    </row>
    <row r="2071" spans="1:23" ht="15.75" x14ac:dyDescent="0.25">
      <c r="A2071" s="8" t="s">
        <v>3811</v>
      </c>
      <c r="B2071" s="9" t="s">
        <v>1</v>
      </c>
      <c r="C2071" s="9" t="s">
        <v>2</v>
      </c>
      <c r="D2071" s="9" t="s">
        <v>531</v>
      </c>
      <c r="E2071" s="9" t="s">
        <v>536</v>
      </c>
      <c r="F2071" s="10">
        <v>42090.341273148151</v>
      </c>
      <c r="G2071" s="9" t="s">
        <v>4</v>
      </c>
      <c r="H2071" s="9" t="s">
        <v>238</v>
      </c>
      <c r="I2071" s="10">
        <v>42094.958333333336</v>
      </c>
      <c r="J2071" s="11">
        <f ca="1">TODAY()</f>
        <v>42790</v>
      </c>
      <c r="K2071" s="12">
        <f>IF(I2071&lt;&gt;0,(I2071-F2071)-1,(J2071-F2071)-1)</f>
        <v>3.6170601851845277</v>
      </c>
      <c r="L2071" s="12" t="b">
        <f>IF(G2071="CAN",TRUE,FALSE)</f>
        <v>0</v>
      </c>
      <c r="M2071" s="13" t="b">
        <f>AND(G2071="CLOSE",K2071&lt;=28)</f>
        <v>1</v>
      </c>
      <c r="N2071" s="13" t="b">
        <f>AND(G2071="CLOSE",K2071&gt;28,K2071&lt;=56)</f>
        <v>0</v>
      </c>
      <c r="O2071" s="13" t="b">
        <f>AND(G2071="CLOSE",K2071&gt;56,K2071&lt;=84)</f>
        <v>0</v>
      </c>
      <c r="P2071" s="13" t="b">
        <f>AND(G2071="CLOSE",K2071&gt;84)</f>
        <v>0</v>
      </c>
      <c r="Q2071" s="13" t="b">
        <f>AND(G2071 = "INPRG",K2071&gt;84)</f>
        <v>0</v>
      </c>
      <c r="R2071" s="13" t="b">
        <f>AND(G2071 = "INPRG",K2071&gt;56,K2071&lt;=84)</f>
        <v>0</v>
      </c>
      <c r="S2071" s="13" t="b">
        <f>AND(G2071 = "INPRG",K2071&gt;28,K2071&lt;56)</f>
        <v>0</v>
      </c>
      <c r="T2071" s="13" t="b">
        <f>AND(G2071="INPRG",K2071&gt;=21,K2071&lt;28)</f>
        <v>0</v>
      </c>
      <c r="U2071" s="13" t="b">
        <f>AND(G2071="INPRG",K2071&gt;=14,K2071&lt;21)</f>
        <v>0</v>
      </c>
      <c r="V2071" s="13" t="b">
        <f>AND(G2071="INPRG",K2071&gt;=7,K2071&lt;14)</f>
        <v>0</v>
      </c>
      <c r="W2071" s="14" t="b">
        <f>AND(G2071="INPRG",K2071&lt;7)</f>
        <v>0</v>
      </c>
    </row>
    <row r="2072" spans="1:23" ht="15.75" x14ac:dyDescent="0.25">
      <c r="A2072" s="1" t="s">
        <v>3812</v>
      </c>
      <c r="B2072" s="2" t="s">
        <v>1</v>
      </c>
      <c r="C2072" s="2" t="s">
        <v>2</v>
      </c>
      <c r="D2072" s="2" t="s">
        <v>531</v>
      </c>
      <c r="E2072" s="2" t="s">
        <v>538</v>
      </c>
      <c r="F2072" s="3">
        <v>42090.341284722221</v>
      </c>
      <c r="G2072" s="2" t="s">
        <v>4</v>
      </c>
      <c r="H2072" s="2" t="s">
        <v>238</v>
      </c>
      <c r="I2072" s="3">
        <v>42094.958333333336</v>
      </c>
      <c r="J2072" s="4">
        <f ca="1">TODAY()</f>
        <v>42790</v>
      </c>
      <c r="K2072" s="5">
        <f>IF(I2072&lt;&gt;0,(I2072-F2072)-1,(J2072-F2072)-1)</f>
        <v>3.617048611115024</v>
      </c>
      <c r="L2072" s="5" t="b">
        <f>IF(G2072="CAN",TRUE,FALSE)</f>
        <v>0</v>
      </c>
      <c r="M2072" s="6" t="b">
        <f>AND(G2072="CLOSE",K2072&lt;=28)</f>
        <v>1</v>
      </c>
      <c r="N2072" s="6" t="b">
        <f>AND(G2072="CLOSE",K2072&gt;28,K2072&lt;=56)</f>
        <v>0</v>
      </c>
      <c r="O2072" s="6" t="b">
        <f>AND(G2072="CLOSE",K2072&gt;56,K2072&lt;=84)</f>
        <v>0</v>
      </c>
      <c r="P2072" s="6" t="b">
        <f>AND(G2072="CLOSE",K2072&gt;84)</f>
        <v>0</v>
      </c>
      <c r="Q2072" s="6" t="b">
        <f>AND(G2072 = "INPRG",K2072&gt;84)</f>
        <v>0</v>
      </c>
      <c r="R2072" s="6" t="b">
        <f>AND(G2072 = "INPRG",K2072&gt;56,K2072&lt;=84)</f>
        <v>0</v>
      </c>
      <c r="S2072" s="6" t="b">
        <f>AND(G2072 = "INPRG",K2072&gt;28,K2072&lt;56)</f>
        <v>0</v>
      </c>
      <c r="T2072" s="6" t="b">
        <f>AND(G2072="INPRG",K2072&gt;=21,K2072&lt;28)</f>
        <v>0</v>
      </c>
      <c r="U2072" s="6" t="b">
        <f>AND(G2072="INPRG",K2072&gt;=14,K2072&lt;21)</f>
        <v>0</v>
      </c>
      <c r="V2072" s="6" t="b">
        <f>AND(G2072="INPRG",K2072&gt;=7,K2072&lt;14)</f>
        <v>0</v>
      </c>
      <c r="W2072" s="7" t="b">
        <f>AND(G2072="INPRG",K2072&lt;7)</f>
        <v>0</v>
      </c>
    </row>
    <row r="2073" spans="1:23" ht="15.75" x14ac:dyDescent="0.25">
      <c r="A2073" s="8" t="s">
        <v>3813</v>
      </c>
      <c r="B2073" s="9" t="s">
        <v>1</v>
      </c>
      <c r="C2073" s="9" t="s">
        <v>2</v>
      </c>
      <c r="D2073" s="9" t="s">
        <v>531</v>
      </c>
      <c r="E2073" s="9" t="s">
        <v>540</v>
      </c>
      <c r="F2073" s="10">
        <v>42090.341296296298</v>
      </c>
      <c r="G2073" s="9" t="s">
        <v>4</v>
      </c>
      <c r="H2073" s="9" t="s">
        <v>238</v>
      </c>
      <c r="I2073" s="10">
        <v>42094.958333333336</v>
      </c>
      <c r="J2073" s="11">
        <f ca="1">TODAY()</f>
        <v>42790</v>
      </c>
      <c r="K2073" s="12">
        <f>IF(I2073&lt;&gt;0,(I2073-F2073)-1,(J2073-F2073)-1)</f>
        <v>3.6170370370382443</v>
      </c>
      <c r="L2073" s="12" t="b">
        <f>IF(G2073="CAN",TRUE,FALSE)</f>
        <v>0</v>
      </c>
      <c r="M2073" s="13" t="b">
        <f>AND(G2073="CLOSE",K2073&lt;=28)</f>
        <v>1</v>
      </c>
      <c r="N2073" s="13" t="b">
        <f>AND(G2073="CLOSE",K2073&gt;28,K2073&lt;=56)</f>
        <v>0</v>
      </c>
      <c r="O2073" s="13" t="b">
        <f>AND(G2073="CLOSE",K2073&gt;56,K2073&lt;=84)</f>
        <v>0</v>
      </c>
      <c r="P2073" s="13" t="b">
        <f>AND(G2073="CLOSE",K2073&gt;84)</f>
        <v>0</v>
      </c>
      <c r="Q2073" s="13" t="b">
        <f>AND(G2073 = "INPRG",K2073&gt;84)</f>
        <v>0</v>
      </c>
      <c r="R2073" s="13" t="b">
        <f>AND(G2073 = "INPRG",K2073&gt;56,K2073&lt;=84)</f>
        <v>0</v>
      </c>
      <c r="S2073" s="13" t="b">
        <f>AND(G2073 = "INPRG",K2073&gt;28,K2073&lt;56)</f>
        <v>0</v>
      </c>
      <c r="T2073" s="13" t="b">
        <f>AND(G2073="INPRG",K2073&gt;=21,K2073&lt;28)</f>
        <v>0</v>
      </c>
      <c r="U2073" s="13" t="b">
        <f>AND(G2073="INPRG",K2073&gt;=14,K2073&lt;21)</f>
        <v>0</v>
      </c>
      <c r="V2073" s="13" t="b">
        <f>AND(G2073="INPRG",K2073&gt;=7,K2073&lt;14)</f>
        <v>0</v>
      </c>
      <c r="W2073" s="14" t="b">
        <f>AND(G2073="INPRG",K2073&lt;7)</f>
        <v>0</v>
      </c>
    </row>
    <row r="2074" spans="1:23" ht="15.75" x14ac:dyDescent="0.25">
      <c r="A2074" s="1" t="s">
        <v>3814</v>
      </c>
      <c r="B2074" s="2" t="s">
        <v>1</v>
      </c>
      <c r="C2074" s="2" t="s">
        <v>2</v>
      </c>
      <c r="D2074" s="2" t="s">
        <v>531</v>
      </c>
      <c r="E2074" s="2" t="s">
        <v>542</v>
      </c>
      <c r="F2074" s="3">
        <v>42090.341307870367</v>
      </c>
      <c r="G2074" s="2" t="s">
        <v>4</v>
      </c>
      <c r="H2074" s="2" t="s">
        <v>238</v>
      </c>
      <c r="I2074" s="3">
        <v>42094.958333333336</v>
      </c>
      <c r="J2074" s="4">
        <f ca="1">TODAY()</f>
        <v>42790</v>
      </c>
      <c r="K2074" s="5">
        <f>IF(I2074&lt;&gt;0,(I2074-F2074)-1,(J2074-F2074)-1)</f>
        <v>3.6170254629687406</v>
      </c>
      <c r="L2074" s="5" t="b">
        <f>IF(G2074="CAN",TRUE,FALSE)</f>
        <v>0</v>
      </c>
      <c r="M2074" s="6" t="b">
        <f>AND(G2074="CLOSE",K2074&lt;=28)</f>
        <v>1</v>
      </c>
      <c r="N2074" s="6" t="b">
        <f>AND(G2074="CLOSE",K2074&gt;28,K2074&lt;=56)</f>
        <v>0</v>
      </c>
      <c r="O2074" s="6" t="b">
        <f>AND(G2074="CLOSE",K2074&gt;56,K2074&lt;=84)</f>
        <v>0</v>
      </c>
      <c r="P2074" s="6" t="b">
        <f>AND(G2074="CLOSE",K2074&gt;84)</f>
        <v>0</v>
      </c>
      <c r="Q2074" s="6" t="b">
        <f>AND(G2074 = "INPRG",K2074&gt;84)</f>
        <v>0</v>
      </c>
      <c r="R2074" s="6" t="b">
        <f>AND(G2074 = "INPRG",K2074&gt;56,K2074&lt;=84)</f>
        <v>0</v>
      </c>
      <c r="S2074" s="6" t="b">
        <f>AND(G2074 = "INPRG",K2074&gt;28,K2074&lt;56)</f>
        <v>0</v>
      </c>
      <c r="T2074" s="6" t="b">
        <f>AND(G2074="INPRG",K2074&gt;=21,K2074&lt;28)</f>
        <v>0</v>
      </c>
      <c r="U2074" s="6" t="b">
        <f>AND(G2074="INPRG",K2074&gt;=14,K2074&lt;21)</f>
        <v>0</v>
      </c>
      <c r="V2074" s="6" t="b">
        <f>AND(G2074="INPRG",K2074&gt;=7,K2074&lt;14)</f>
        <v>0</v>
      </c>
      <c r="W2074" s="7" t="b">
        <f>AND(G2074="INPRG",K2074&lt;7)</f>
        <v>0</v>
      </c>
    </row>
    <row r="2075" spans="1:23" ht="15.75" x14ac:dyDescent="0.25">
      <c r="A2075" s="8" t="s">
        <v>3815</v>
      </c>
      <c r="B2075" s="9" t="s">
        <v>1</v>
      </c>
      <c r="C2075" s="9" t="s">
        <v>2</v>
      </c>
      <c r="D2075" s="9" t="s">
        <v>544</v>
      </c>
      <c r="E2075" s="9" t="s">
        <v>532</v>
      </c>
      <c r="F2075" s="10">
        <v>42090.341331018521</v>
      </c>
      <c r="G2075" s="9" t="s">
        <v>4</v>
      </c>
      <c r="H2075" s="9" t="s">
        <v>238</v>
      </c>
      <c r="I2075" s="10">
        <v>42094.958333333336</v>
      </c>
      <c r="J2075" s="11">
        <f ca="1">TODAY()</f>
        <v>42790</v>
      </c>
      <c r="K2075" s="12">
        <f>IF(I2075&lt;&gt;0,(I2075-F2075)-1,(J2075-F2075)-1)</f>
        <v>3.6170023148151813</v>
      </c>
      <c r="L2075" s="12" t="b">
        <f>IF(G2075="CAN",TRUE,FALSE)</f>
        <v>0</v>
      </c>
      <c r="M2075" s="13" t="b">
        <f>AND(G2075="CLOSE",K2075&lt;=28)</f>
        <v>1</v>
      </c>
      <c r="N2075" s="13" t="b">
        <f>AND(G2075="CLOSE",K2075&gt;28,K2075&lt;=56)</f>
        <v>0</v>
      </c>
      <c r="O2075" s="13" t="b">
        <f>AND(G2075="CLOSE",K2075&gt;56,K2075&lt;=84)</f>
        <v>0</v>
      </c>
      <c r="P2075" s="13" t="b">
        <f>AND(G2075="CLOSE",K2075&gt;84)</f>
        <v>0</v>
      </c>
      <c r="Q2075" s="13" t="b">
        <f>AND(G2075 = "INPRG",K2075&gt;84)</f>
        <v>0</v>
      </c>
      <c r="R2075" s="13" t="b">
        <f>AND(G2075 = "INPRG",K2075&gt;56,K2075&lt;=84)</f>
        <v>0</v>
      </c>
      <c r="S2075" s="13" t="b">
        <f>AND(G2075 = "INPRG",K2075&gt;28,K2075&lt;56)</f>
        <v>0</v>
      </c>
      <c r="T2075" s="13" t="b">
        <f>AND(G2075="INPRG",K2075&gt;=21,K2075&lt;28)</f>
        <v>0</v>
      </c>
      <c r="U2075" s="13" t="b">
        <f>AND(G2075="INPRG",K2075&gt;=14,K2075&lt;21)</f>
        <v>0</v>
      </c>
      <c r="V2075" s="13" t="b">
        <f>AND(G2075="INPRG",K2075&gt;=7,K2075&lt;14)</f>
        <v>0</v>
      </c>
      <c r="W2075" s="14" t="b">
        <f>AND(G2075="INPRG",K2075&lt;7)</f>
        <v>0</v>
      </c>
    </row>
    <row r="2076" spans="1:23" ht="15.75" x14ac:dyDescent="0.25">
      <c r="A2076" s="1" t="s">
        <v>3816</v>
      </c>
      <c r="B2076" s="2" t="s">
        <v>1</v>
      </c>
      <c r="C2076" s="2" t="s">
        <v>2</v>
      </c>
      <c r="D2076" s="2" t="s">
        <v>544</v>
      </c>
      <c r="E2076" s="2" t="s">
        <v>534</v>
      </c>
      <c r="F2076" s="3">
        <v>42090.34134259259</v>
      </c>
      <c r="G2076" s="2" t="s">
        <v>4</v>
      </c>
      <c r="H2076" s="2" t="s">
        <v>238</v>
      </c>
      <c r="I2076" s="3">
        <v>42094.958333333336</v>
      </c>
      <c r="J2076" s="4">
        <f ca="1">TODAY()</f>
        <v>42790</v>
      </c>
      <c r="K2076" s="5">
        <f>IF(I2076&lt;&gt;0,(I2076-F2076)-1,(J2076-F2076)-1)</f>
        <v>3.6169907407456776</v>
      </c>
      <c r="L2076" s="5" t="b">
        <f>IF(G2076="CAN",TRUE,FALSE)</f>
        <v>0</v>
      </c>
      <c r="M2076" s="6" t="b">
        <f>AND(G2076="CLOSE",K2076&lt;=28)</f>
        <v>1</v>
      </c>
      <c r="N2076" s="6" t="b">
        <f>AND(G2076="CLOSE",K2076&gt;28,K2076&lt;=56)</f>
        <v>0</v>
      </c>
      <c r="O2076" s="6" t="b">
        <f>AND(G2076="CLOSE",K2076&gt;56,K2076&lt;=84)</f>
        <v>0</v>
      </c>
      <c r="P2076" s="6" t="b">
        <f>AND(G2076="CLOSE",K2076&gt;84)</f>
        <v>0</v>
      </c>
      <c r="Q2076" s="6" t="b">
        <f>AND(G2076 = "INPRG",K2076&gt;84)</f>
        <v>0</v>
      </c>
      <c r="R2076" s="6" t="b">
        <f>AND(G2076 = "INPRG",K2076&gt;56,K2076&lt;=84)</f>
        <v>0</v>
      </c>
      <c r="S2076" s="6" t="b">
        <f>AND(G2076 = "INPRG",K2076&gt;28,K2076&lt;56)</f>
        <v>0</v>
      </c>
      <c r="T2076" s="6" t="b">
        <f>AND(G2076="INPRG",K2076&gt;=21,K2076&lt;28)</f>
        <v>0</v>
      </c>
      <c r="U2076" s="6" t="b">
        <f>AND(G2076="INPRG",K2076&gt;=14,K2076&lt;21)</f>
        <v>0</v>
      </c>
      <c r="V2076" s="6" t="b">
        <f>AND(G2076="INPRG",K2076&gt;=7,K2076&lt;14)</f>
        <v>0</v>
      </c>
      <c r="W2076" s="7" t="b">
        <f>AND(G2076="INPRG",K2076&lt;7)</f>
        <v>0</v>
      </c>
    </row>
    <row r="2077" spans="1:23" ht="15.75" x14ac:dyDescent="0.25">
      <c r="A2077" s="8" t="s">
        <v>3817</v>
      </c>
      <c r="B2077" s="9" t="s">
        <v>1</v>
      </c>
      <c r="C2077" s="9" t="s">
        <v>21</v>
      </c>
      <c r="D2077" s="9" t="s">
        <v>544</v>
      </c>
      <c r="E2077" s="9" t="s">
        <v>532</v>
      </c>
      <c r="F2077" s="10">
        <v>42090.341365740744</v>
      </c>
      <c r="G2077" s="9" t="s">
        <v>4</v>
      </c>
      <c r="H2077" s="9" t="s">
        <v>238</v>
      </c>
      <c r="I2077" s="10">
        <v>42093.958333333336</v>
      </c>
      <c r="J2077" s="11">
        <f ca="1">TODAY()</f>
        <v>42790</v>
      </c>
      <c r="K2077" s="12">
        <f>IF(I2077&lt;&gt;0,(I2077-F2077)-1,(J2077-F2077)-1)</f>
        <v>2.6169675925921183</v>
      </c>
      <c r="L2077" s="12" t="b">
        <f>IF(G2077="CAN",TRUE,FALSE)</f>
        <v>0</v>
      </c>
      <c r="M2077" s="13" t="b">
        <f>AND(G2077="CLOSE",K2077&lt;=28)</f>
        <v>1</v>
      </c>
      <c r="N2077" s="13" t="b">
        <f>AND(G2077="CLOSE",K2077&gt;28,K2077&lt;=56)</f>
        <v>0</v>
      </c>
      <c r="O2077" s="13" t="b">
        <f>AND(G2077="CLOSE",K2077&gt;56,K2077&lt;=84)</f>
        <v>0</v>
      </c>
      <c r="P2077" s="13" t="b">
        <f>AND(G2077="CLOSE",K2077&gt;84)</f>
        <v>0</v>
      </c>
      <c r="Q2077" s="13" t="b">
        <f>AND(G2077 = "INPRG",K2077&gt;84)</f>
        <v>0</v>
      </c>
      <c r="R2077" s="13" t="b">
        <f>AND(G2077 = "INPRG",K2077&gt;56,K2077&lt;=84)</f>
        <v>0</v>
      </c>
      <c r="S2077" s="13" t="b">
        <f>AND(G2077 = "INPRG",K2077&gt;28,K2077&lt;56)</f>
        <v>0</v>
      </c>
      <c r="T2077" s="13" t="b">
        <f>AND(G2077="INPRG",K2077&gt;=21,K2077&lt;28)</f>
        <v>0</v>
      </c>
      <c r="U2077" s="13" t="b">
        <f>AND(G2077="INPRG",K2077&gt;=14,K2077&lt;21)</f>
        <v>0</v>
      </c>
      <c r="V2077" s="13" t="b">
        <f>AND(G2077="INPRG",K2077&gt;=7,K2077&lt;14)</f>
        <v>0</v>
      </c>
      <c r="W2077" s="14" t="b">
        <f>AND(G2077="INPRG",K2077&lt;7)</f>
        <v>0</v>
      </c>
    </row>
    <row r="2078" spans="1:23" ht="15.75" x14ac:dyDescent="0.25">
      <c r="A2078" s="1" t="s">
        <v>3818</v>
      </c>
      <c r="B2078" s="2" t="s">
        <v>1</v>
      </c>
      <c r="C2078" s="2" t="s">
        <v>21</v>
      </c>
      <c r="D2078" s="2" t="s">
        <v>544</v>
      </c>
      <c r="E2078" s="2" t="s">
        <v>534</v>
      </c>
      <c r="F2078" s="3">
        <v>42090.341377314813</v>
      </c>
      <c r="G2078" s="2" t="s">
        <v>4</v>
      </c>
      <c r="H2078" s="2" t="s">
        <v>238</v>
      </c>
      <c r="I2078" s="3">
        <v>42095.958333333336</v>
      </c>
      <c r="J2078" s="4">
        <f ca="1">TODAY()</f>
        <v>42790</v>
      </c>
      <c r="K2078" s="5">
        <f>IF(I2078&lt;&gt;0,(I2078-F2078)-1,(J2078-F2078)-1)</f>
        <v>4.6169560185226146</v>
      </c>
      <c r="L2078" s="5" t="b">
        <f>IF(G2078="CAN",TRUE,FALSE)</f>
        <v>0</v>
      </c>
      <c r="M2078" s="6" t="b">
        <f>AND(G2078="CLOSE",K2078&lt;=28)</f>
        <v>1</v>
      </c>
      <c r="N2078" s="6" t="b">
        <f>AND(G2078="CLOSE",K2078&gt;28,K2078&lt;=56)</f>
        <v>0</v>
      </c>
      <c r="O2078" s="6" t="b">
        <f>AND(G2078="CLOSE",K2078&gt;56,K2078&lt;=84)</f>
        <v>0</v>
      </c>
      <c r="P2078" s="6" t="b">
        <f>AND(G2078="CLOSE",K2078&gt;84)</f>
        <v>0</v>
      </c>
      <c r="Q2078" s="6" t="b">
        <f>AND(G2078 = "INPRG",K2078&gt;84)</f>
        <v>0</v>
      </c>
      <c r="R2078" s="6" t="b">
        <f>AND(G2078 = "INPRG",K2078&gt;56,K2078&lt;=84)</f>
        <v>0</v>
      </c>
      <c r="S2078" s="6" t="b">
        <f>AND(G2078 = "INPRG",K2078&gt;28,K2078&lt;56)</f>
        <v>0</v>
      </c>
      <c r="T2078" s="6" t="b">
        <f>AND(G2078="INPRG",K2078&gt;=21,K2078&lt;28)</f>
        <v>0</v>
      </c>
      <c r="U2078" s="6" t="b">
        <f>AND(G2078="INPRG",K2078&gt;=14,K2078&lt;21)</f>
        <v>0</v>
      </c>
      <c r="V2078" s="6" t="b">
        <f>AND(G2078="INPRG",K2078&gt;=7,K2078&lt;14)</f>
        <v>0</v>
      </c>
      <c r="W2078" s="7" t="b">
        <f>AND(G2078="INPRG",K2078&lt;7)</f>
        <v>0</v>
      </c>
    </row>
    <row r="2079" spans="1:23" ht="15.75" x14ac:dyDescent="0.25">
      <c r="A2079" s="8" t="s">
        <v>3819</v>
      </c>
      <c r="B2079" s="9" t="s">
        <v>1</v>
      </c>
      <c r="C2079" s="9" t="s">
        <v>2</v>
      </c>
      <c r="D2079" s="9" t="s">
        <v>544</v>
      </c>
      <c r="E2079" s="9" t="s">
        <v>532</v>
      </c>
      <c r="F2079" s="10">
        <v>42090.34138888889</v>
      </c>
      <c r="G2079" s="9" t="s">
        <v>4</v>
      </c>
      <c r="H2079" s="9" t="s">
        <v>238</v>
      </c>
      <c r="I2079" s="10">
        <v>42094.958333333336</v>
      </c>
      <c r="J2079" s="11">
        <f ca="1">TODAY()</f>
        <v>42790</v>
      </c>
      <c r="K2079" s="12">
        <f>IF(I2079&lt;&gt;0,(I2079-F2079)-1,(J2079-F2079)-1)</f>
        <v>3.616944444445835</v>
      </c>
      <c r="L2079" s="12" t="b">
        <f>IF(G2079="CAN",TRUE,FALSE)</f>
        <v>0</v>
      </c>
      <c r="M2079" s="13" t="b">
        <f>AND(G2079="CLOSE",K2079&lt;=28)</f>
        <v>1</v>
      </c>
      <c r="N2079" s="13" t="b">
        <f>AND(G2079="CLOSE",K2079&gt;28,K2079&lt;=56)</f>
        <v>0</v>
      </c>
      <c r="O2079" s="13" t="b">
        <f>AND(G2079="CLOSE",K2079&gt;56,K2079&lt;=84)</f>
        <v>0</v>
      </c>
      <c r="P2079" s="13" t="b">
        <f>AND(G2079="CLOSE",K2079&gt;84)</f>
        <v>0</v>
      </c>
      <c r="Q2079" s="13" t="b">
        <f>AND(G2079 = "INPRG",K2079&gt;84)</f>
        <v>0</v>
      </c>
      <c r="R2079" s="13" t="b">
        <f>AND(G2079 = "INPRG",K2079&gt;56,K2079&lt;=84)</f>
        <v>0</v>
      </c>
      <c r="S2079" s="13" t="b">
        <f>AND(G2079 = "INPRG",K2079&gt;28,K2079&lt;56)</f>
        <v>0</v>
      </c>
      <c r="T2079" s="13" t="b">
        <f>AND(G2079="INPRG",K2079&gt;=21,K2079&lt;28)</f>
        <v>0</v>
      </c>
      <c r="U2079" s="13" t="b">
        <f>AND(G2079="INPRG",K2079&gt;=14,K2079&lt;21)</f>
        <v>0</v>
      </c>
      <c r="V2079" s="13" t="b">
        <f>AND(G2079="INPRG",K2079&gt;=7,K2079&lt;14)</f>
        <v>0</v>
      </c>
      <c r="W2079" s="14" t="b">
        <f>AND(G2079="INPRG",K2079&lt;7)</f>
        <v>0</v>
      </c>
    </row>
    <row r="2080" spans="1:23" ht="15.75" x14ac:dyDescent="0.25">
      <c r="A2080" s="1" t="s">
        <v>3820</v>
      </c>
      <c r="B2080" s="2" t="s">
        <v>1</v>
      </c>
      <c r="C2080" s="2" t="s">
        <v>21</v>
      </c>
      <c r="D2080" s="2" t="s">
        <v>3821</v>
      </c>
      <c r="E2080" s="2" t="s">
        <v>1238</v>
      </c>
      <c r="F2080" s="3">
        <v>42090.341435185182</v>
      </c>
      <c r="G2080" s="2" t="s">
        <v>4</v>
      </c>
      <c r="H2080" s="2" t="s">
        <v>43</v>
      </c>
      <c r="I2080" s="3">
        <v>42116.958333333336</v>
      </c>
      <c r="J2080" s="4">
        <f ca="1">TODAY()</f>
        <v>42790</v>
      </c>
      <c r="K2080" s="5">
        <f>IF(I2080&lt;&gt;0,(I2080-F2080)-1,(J2080-F2080)-1)</f>
        <v>25.616898148153268</v>
      </c>
      <c r="L2080" s="5" t="b">
        <f>IF(G2080="CAN",TRUE,FALSE)</f>
        <v>0</v>
      </c>
      <c r="M2080" s="6" t="b">
        <f>AND(G2080="CLOSE",K2080&lt;=28)</f>
        <v>1</v>
      </c>
      <c r="N2080" s="6" t="b">
        <f>AND(G2080="CLOSE",K2080&gt;28,K2080&lt;=56)</f>
        <v>0</v>
      </c>
      <c r="O2080" s="6" t="b">
        <f>AND(G2080="CLOSE",K2080&gt;56,K2080&lt;=84)</f>
        <v>0</v>
      </c>
      <c r="P2080" s="6" t="b">
        <f>AND(G2080="CLOSE",K2080&gt;84)</f>
        <v>0</v>
      </c>
      <c r="Q2080" s="6" t="b">
        <f>AND(G2080 = "INPRG",K2080&gt;84)</f>
        <v>0</v>
      </c>
      <c r="R2080" s="6" t="b">
        <f>AND(G2080 = "INPRG",K2080&gt;56,K2080&lt;=84)</f>
        <v>0</v>
      </c>
      <c r="S2080" s="6" t="b">
        <f>AND(G2080 = "INPRG",K2080&gt;28,K2080&lt;56)</f>
        <v>0</v>
      </c>
      <c r="T2080" s="6" t="b">
        <f>AND(G2080="INPRG",K2080&gt;=21,K2080&lt;28)</f>
        <v>0</v>
      </c>
      <c r="U2080" s="6" t="b">
        <f>AND(G2080="INPRG",K2080&gt;=14,K2080&lt;21)</f>
        <v>0</v>
      </c>
      <c r="V2080" s="6" t="b">
        <f>AND(G2080="INPRG",K2080&gt;=7,K2080&lt;14)</f>
        <v>0</v>
      </c>
      <c r="W2080" s="7" t="b">
        <f>AND(G2080="INPRG",K2080&lt;7)</f>
        <v>0</v>
      </c>
    </row>
    <row r="2081" spans="1:23" ht="15.75" x14ac:dyDescent="0.25">
      <c r="A2081" s="8" t="s">
        <v>3822</v>
      </c>
      <c r="B2081" s="9" t="s">
        <v>1</v>
      </c>
      <c r="C2081" s="9" t="s">
        <v>21</v>
      </c>
      <c r="D2081" s="9" t="s">
        <v>3700</v>
      </c>
      <c r="E2081" s="9" t="s">
        <v>3701</v>
      </c>
      <c r="F2081" s="10">
        <v>42090.341469907406</v>
      </c>
      <c r="G2081" s="9" t="s">
        <v>4</v>
      </c>
      <c r="H2081" s="9" t="s">
        <v>147</v>
      </c>
      <c r="I2081" s="10">
        <v>42112.958333333336</v>
      </c>
      <c r="J2081" s="11">
        <f ca="1">TODAY()</f>
        <v>42790</v>
      </c>
      <c r="K2081" s="12">
        <f>IF(I2081&lt;&gt;0,(I2081-F2081)-1,(J2081-F2081)-1)</f>
        <v>21.616863425930205</v>
      </c>
      <c r="L2081" s="12" t="b">
        <f>IF(G2081="CAN",TRUE,FALSE)</f>
        <v>0</v>
      </c>
      <c r="M2081" s="13" t="b">
        <f>AND(G2081="CLOSE",K2081&lt;=28)</f>
        <v>1</v>
      </c>
      <c r="N2081" s="13" t="b">
        <f>AND(G2081="CLOSE",K2081&gt;28,K2081&lt;=56)</f>
        <v>0</v>
      </c>
      <c r="O2081" s="13" t="b">
        <f>AND(G2081="CLOSE",K2081&gt;56,K2081&lt;=84)</f>
        <v>0</v>
      </c>
      <c r="P2081" s="13" t="b">
        <f>AND(G2081="CLOSE",K2081&gt;84)</f>
        <v>0</v>
      </c>
      <c r="Q2081" s="13" t="b">
        <f>AND(G2081 = "INPRG",K2081&gt;84)</f>
        <v>0</v>
      </c>
      <c r="R2081" s="13" t="b">
        <f>AND(G2081 = "INPRG",K2081&gt;56,K2081&lt;=84)</f>
        <v>0</v>
      </c>
      <c r="S2081" s="13" t="b">
        <f>AND(G2081 = "INPRG",K2081&gt;28,K2081&lt;56)</f>
        <v>0</v>
      </c>
      <c r="T2081" s="13" t="b">
        <f>AND(G2081="INPRG",K2081&gt;=21,K2081&lt;28)</f>
        <v>0</v>
      </c>
      <c r="U2081" s="13" t="b">
        <f>AND(G2081="INPRG",K2081&gt;=14,K2081&lt;21)</f>
        <v>0</v>
      </c>
      <c r="V2081" s="13" t="b">
        <f>AND(G2081="INPRG",K2081&gt;=7,K2081&lt;14)</f>
        <v>0</v>
      </c>
      <c r="W2081" s="14" t="b">
        <f>AND(G2081="INPRG",K2081&lt;7)</f>
        <v>0</v>
      </c>
    </row>
    <row r="2082" spans="1:23" ht="15.75" x14ac:dyDescent="0.25">
      <c r="A2082" s="1" t="s">
        <v>3823</v>
      </c>
      <c r="B2082" s="2" t="s">
        <v>1</v>
      </c>
      <c r="C2082" s="2" t="s">
        <v>21</v>
      </c>
      <c r="D2082" s="2" t="s">
        <v>3824</v>
      </c>
      <c r="E2082" s="2" t="s">
        <v>3605</v>
      </c>
      <c r="F2082" s="3">
        <v>42090.341550925928</v>
      </c>
      <c r="G2082" s="2" t="s">
        <v>4</v>
      </c>
      <c r="H2082" s="2" t="s">
        <v>3606</v>
      </c>
      <c r="I2082" s="3">
        <v>42102.958333333336</v>
      </c>
      <c r="J2082" s="4">
        <f ca="1">TODAY()</f>
        <v>42790</v>
      </c>
      <c r="K2082" s="5">
        <f>IF(I2082&lt;&gt;0,(I2082-F2082)-1,(J2082-F2082)-1)</f>
        <v>11.6167824074073</v>
      </c>
      <c r="L2082" s="5" t="b">
        <f>IF(G2082="CAN",TRUE,FALSE)</f>
        <v>0</v>
      </c>
      <c r="M2082" s="6" t="b">
        <f>AND(G2082="CLOSE",K2082&lt;=28)</f>
        <v>1</v>
      </c>
      <c r="N2082" s="6" t="b">
        <f>AND(G2082="CLOSE",K2082&gt;28,K2082&lt;=56)</f>
        <v>0</v>
      </c>
      <c r="O2082" s="6" t="b">
        <f>AND(G2082="CLOSE",K2082&gt;56,K2082&lt;=84)</f>
        <v>0</v>
      </c>
      <c r="P2082" s="6" t="b">
        <f>AND(G2082="CLOSE",K2082&gt;84)</f>
        <v>0</v>
      </c>
      <c r="Q2082" s="6" t="b">
        <f>AND(G2082 = "INPRG",K2082&gt;84)</f>
        <v>0</v>
      </c>
      <c r="R2082" s="6" t="b">
        <f>AND(G2082 = "INPRG",K2082&gt;56,K2082&lt;=84)</f>
        <v>0</v>
      </c>
      <c r="S2082" s="6" t="b">
        <f>AND(G2082 = "INPRG",K2082&gt;28,K2082&lt;56)</f>
        <v>0</v>
      </c>
      <c r="T2082" s="6" t="b">
        <f>AND(G2082="INPRG",K2082&gt;=21,K2082&lt;28)</f>
        <v>0</v>
      </c>
      <c r="U2082" s="6" t="b">
        <f>AND(G2082="INPRG",K2082&gt;=14,K2082&lt;21)</f>
        <v>0</v>
      </c>
      <c r="V2082" s="6" t="b">
        <f>AND(G2082="INPRG",K2082&gt;=7,K2082&lt;14)</f>
        <v>0</v>
      </c>
      <c r="W2082" s="7" t="b">
        <f>AND(G2082="INPRG",K2082&lt;7)</f>
        <v>0</v>
      </c>
    </row>
    <row r="2083" spans="1:23" ht="15.75" x14ac:dyDescent="0.25">
      <c r="A2083" s="8" t="s">
        <v>3825</v>
      </c>
      <c r="B2083" s="9" t="s">
        <v>1</v>
      </c>
      <c r="C2083" s="9" t="s">
        <v>21</v>
      </c>
      <c r="D2083" s="9" t="s">
        <v>3826</v>
      </c>
      <c r="E2083" s="9" t="s">
        <v>3599</v>
      </c>
      <c r="F2083" s="10">
        <v>42090.341562499998</v>
      </c>
      <c r="G2083" s="9" t="s">
        <v>4</v>
      </c>
      <c r="H2083" s="9" t="s">
        <v>3600</v>
      </c>
      <c r="I2083" s="10">
        <v>42096.958333333336</v>
      </c>
      <c r="J2083" s="11">
        <f ca="1">TODAY()</f>
        <v>42790</v>
      </c>
      <c r="K2083" s="12">
        <f>IF(I2083&lt;&gt;0,(I2083-F2083)-1,(J2083-F2083)-1)</f>
        <v>5.6167708333377959</v>
      </c>
      <c r="L2083" s="12" t="b">
        <f>IF(G2083="CAN",TRUE,FALSE)</f>
        <v>0</v>
      </c>
      <c r="M2083" s="13" t="b">
        <f>AND(G2083="CLOSE",K2083&lt;=28)</f>
        <v>1</v>
      </c>
      <c r="N2083" s="13" t="b">
        <f>AND(G2083="CLOSE",K2083&gt;28,K2083&lt;=56)</f>
        <v>0</v>
      </c>
      <c r="O2083" s="13" t="b">
        <f>AND(G2083="CLOSE",K2083&gt;56,K2083&lt;=84)</f>
        <v>0</v>
      </c>
      <c r="P2083" s="13" t="b">
        <f>AND(G2083="CLOSE",K2083&gt;84)</f>
        <v>0</v>
      </c>
      <c r="Q2083" s="13" t="b">
        <f>AND(G2083 = "INPRG",K2083&gt;84)</f>
        <v>0</v>
      </c>
      <c r="R2083" s="13" t="b">
        <f>AND(G2083 = "INPRG",K2083&gt;56,K2083&lt;=84)</f>
        <v>0</v>
      </c>
      <c r="S2083" s="13" t="b">
        <f>AND(G2083 = "INPRG",K2083&gt;28,K2083&lt;56)</f>
        <v>0</v>
      </c>
      <c r="T2083" s="13" t="b">
        <f>AND(G2083="INPRG",K2083&gt;=21,K2083&lt;28)</f>
        <v>0</v>
      </c>
      <c r="U2083" s="13" t="b">
        <f>AND(G2083="INPRG",K2083&gt;=14,K2083&lt;21)</f>
        <v>0</v>
      </c>
      <c r="V2083" s="13" t="b">
        <f>AND(G2083="INPRG",K2083&gt;=7,K2083&lt;14)</f>
        <v>0</v>
      </c>
      <c r="W2083" s="14" t="b">
        <f>AND(G2083="INPRG",K2083&lt;7)</f>
        <v>0</v>
      </c>
    </row>
    <row r="2084" spans="1:23" ht="15.75" x14ac:dyDescent="0.25">
      <c r="A2084" s="1" t="s">
        <v>3827</v>
      </c>
      <c r="B2084" s="2" t="s">
        <v>1</v>
      </c>
      <c r="C2084" s="2" t="s">
        <v>21</v>
      </c>
      <c r="D2084" s="2" t="s">
        <v>3826</v>
      </c>
      <c r="E2084" s="2" t="s">
        <v>3602</v>
      </c>
      <c r="F2084" s="3">
        <v>42090.341585648152</v>
      </c>
      <c r="G2084" s="2" t="s">
        <v>4</v>
      </c>
      <c r="H2084" s="2" t="s">
        <v>3600</v>
      </c>
      <c r="I2084" s="3">
        <v>42096.958333333336</v>
      </c>
      <c r="J2084" s="4">
        <f ca="1">TODAY()</f>
        <v>42790</v>
      </c>
      <c r="K2084" s="5">
        <f>IF(I2084&lt;&gt;0,(I2084-F2084)-1,(J2084-F2084)-1)</f>
        <v>5.6167476851842366</v>
      </c>
      <c r="L2084" s="5" t="b">
        <f>IF(G2084="CAN",TRUE,FALSE)</f>
        <v>0</v>
      </c>
      <c r="M2084" s="6" t="b">
        <f>AND(G2084="CLOSE",K2084&lt;=28)</f>
        <v>1</v>
      </c>
      <c r="N2084" s="6" t="b">
        <f>AND(G2084="CLOSE",K2084&gt;28,K2084&lt;=56)</f>
        <v>0</v>
      </c>
      <c r="O2084" s="6" t="b">
        <f>AND(G2084="CLOSE",K2084&gt;56,K2084&lt;=84)</f>
        <v>0</v>
      </c>
      <c r="P2084" s="6" t="b">
        <f>AND(G2084="CLOSE",K2084&gt;84)</f>
        <v>0</v>
      </c>
      <c r="Q2084" s="6" t="b">
        <f>AND(G2084 = "INPRG",K2084&gt;84)</f>
        <v>0</v>
      </c>
      <c r="R2084" s="6" t="b">
        <f>AND(G2084 = "INPRG",K2084&gt;56,K2084&lt;=84)</f>
        <v>0</v>
      </c>
      <c r="S2084" s="6" t="b">
        <f>AND(G2084 = "INPRG",K2084&gt;28,K2084&lt;56)</f>
        <v>0</v>
      </c>
      <c r="T2084" s="6" t="b">
        <f>AND(G2084="INPRG",K2084&gt;=21,K2084&lt;28)</f>
        <v>0</v>
      </c>
      <c r="U2084" s="6" t="b">
        <f>AND(G2084="INPRG",K2084&gt;=14,K2084&lt;21)</f>
        <v>0</v>
      </c>
      <c r="V2084" s="6" t="b">
        <f>AND(G2084="INPRG",K2084&gt;=7,K2084&lt;14)</f>
        <v>0</v>
      </c>
      <c r="W2084" s="7" t="b">
        <f>AND(G2084="INPRG",K2084&lt;7)</f>
        <v>0</v>
      </c>
    </row>
    <row r="2085" spans="1:23" ht="15.75" x14ac:dyDescent="0.25">
      <c r="A2085" s="8" t="s">
        <v>3828</v>
      </c>
      <c r="B2085" s="9" t="s">
        <v>1</v>
      </c>
      <c r="C2085" s="9" t="s">
        <v>2</v>
      </c>
      <c r="D2085" s="9" t="s">
        <v>3829</v>
      </c>
      <c r="E2085" s="9" t="s">
        <v>3830</v>
      </c>
      <c r="F2085" s="10">
        <v>42090.341608796298</v>
      </c>
      <c r="G2085" s="9" t="s">
        <v>4</v>
      </c>
      <c r="H2085" s="9" t="s">
        <v>33</v>
      </c>
      <c r="I2085" s="10">
        <v>42093.958333333336</v>
      </c>
      <c r="J2085" s="11">
        <f ca="1">TODAY()</f>
        <v>42790</v>
      </c>
      <c r="K2085" s="12">
        <f>IF(I2085&lt;&gt;0,(I2085-F2085)-1,(J2085-F2085)-1)</f>
        <v>2.6167245370379533</v>
      </c>
      <c r="L2085" s="12" t="b">
        <f>IF(G2085="CAN",TRUE,FALSE)</f>
        <v>0</v>
      </c>
      <c r="M2085" s="13" t="b">
        <f>AND(G2085="CLOSE",K2085&lt;=28)</f>
        <v>1</v>
      </c>
      <c r="N2085" s="13" t="b">
        <f>AND(G2085="CLOSE",K2085&gt;28,K2085&lt;=56)</f>
        <v>0</v>
      </c>
      <c r="O2085" s="13" t="b">
        <f>AND(G2085="CLOSE",K2085&gt;56,K2085&lt;=84)</f>
        <v>0</v>
      </c>
      <c r="P2085" s="13" t="b">
        <f>AND(G2085="CLOSE",K2085&gt;84)</f>
        <v>0</v>
      </c>
      <c r="Q2085" s="13" t="b">
        <f>AND(G2085 = "INPRG",K2085&gt;84)</f>
        <v>0</v>
      </c>
      <c r="R2085" s="13" t="b">
        <f>AND(G2085 = "INPRG",K2085&gt;56,K2085&lt;=84)</f>
        <v>0</v>
      </c>
      <c r="S2085" s="13" t="b">
        <f>AND(G2085 = "INPRG",K2085&gt;28,K2085&lt;56)</f>
        <v>0</v>
      </c>
      <c r="T2085" s="13" t="b">
        <f>AND(G2085="INPRG",K2085&gt;=21,K2085&lt;28)</f>
        <v>0</v>
      </c>
      <c r="U2085" s="13" t="b">
        <f>AND(G2085="INPRG",K2085&gt;=14,K2085&lt;21)</f>
        <v>0</v>
      </c>
      <c r="V2085" s="13" t="b">
        <f>AND(G2085="INPRG",K2085&gt;=7,K2085&lt;14)</f>
        <v>0</v>
      </c>
      <c r="W2085" s="14" t="b">
        <f>AND(G2085="INPRG",K2085&lt;7)</f>
        <v>0</v>
      </c>
    </row>
    <row r="2086" spans="1:23" ht="15.75" x14ac:dyDescent="0.25">
      <c r="A2086" s="1" t="s">
        <v>3831</v>
      </c>
      <c r="B2086" s="2" t="s">
        <v>1</v>
      </c>
      <c r="C2086" s="2" t="s">
        <v>2</v>
      </c>
      <c r="D2086" s="2" t="s">
        <v>3832</v>
      </c>
      <c r="E2086" s="2" t="s">
        <v>3833</v>
      </c>
      <c r="F2086" s="3">
        <v>42090.341631944444</v>
      </c>
      <c r="G2086" s="2" t="s">
        <v>4</v>
      </c>
      <c r="H2086" s="2" t="s">
        <v>33</v>
      </c>
      <c r="I2086" s="3">
        <v>42093.958333333336</v>
      </c>
      <c r="J2086" s="4">
        <f ca="1">TODAY()</f>
        <v>42790</v>
      </c>
      <c r="K2086" s="5">
        <f>IF(I2086&lt;&gt;0,(I2086-F2086)-1,(J2086-F2086)-1)</f>
        <v>2.6167013888916699</v>
      </c>
      <c r="L2086" s="5" t="b">
        <f>IF(G2086="CAN",TRUE,FALSE)</f>
        <v>0</v>
      </c>
      <c r="M2086" s="6" t="b">
        <f>AND(G2086="CLOSE",K2086&lt;=28)</f>
        <v>1</v>
      </c>
      <c r="N2086" s="6" t="b">
        <f>AND(G2086="CLOSE",K2086&gt;28,K2086&lt;=56)</f>
        <v>0</v>
      </c>
      <c r="O2086" s="6" t="b">
        <f>AND(G2086="CLOSE",K2086&gt;56,K2086&lt;=84)</f>
        <v>0</v>
      </c>
      <c r="P2086" s="6" t="b">
        <f>AND(G2086="CLOSE",K2086&gt;84)</f>
        <v>0</v>
      </c>
      <c r="Q2086" s="6" t="b">
        <f>AND(G2086 = "INPRG",K2086&gt;84)</f>
        <v>0</v>
      </c>
      <c r="R2086" s="6" t="b">
        <f>AND(G2086 = "INPRG",K2086&gt;56,K2086&lt;=84)</f>
        <v>0</v>
      </c>
      <c r="S2086" s="6" t="b">
        <f>AND(G2086 = "INPRG",K2086&gt;28,K2086&lt;56)</f>
        <v>0</v>
      </c>
      <c r="T2086" s="6" t="b">
        <f>AND(G2086="INPRG",K2086&gt;=21,K2086&lt;28)</f>
        <v>0</v>
      </c>
      <c r="U2086" s="6" t="b">
        <f>AND(G2086="INPRG",K2086&gt;=14,K2086&lt;21)</f>
        <v>0</v>
      </c>
      <c r="V2086" s="6" t="b">
        <f>AND(G2086="INPRG",K2086&gt;=7,K2086&lt;14)</f>
        <v>0</v>
      </c>
      <c r="W2086" s="7" t="b">
        <f>AND(G2086="INPRG",K2086&lt;7)</f>
        <v>0</v>
      </c>
    </row>
    <row r="2087" spans="1:23" ht="15.75" x14ac:dyDescent="0.25">
      <c r="A2087" s="8" t="s">
        <v>3834</v>
      </c>
      <c r="B2087" s="9" t="s">
        <v>1</v>
      </c>
      <c r="C2087" s="9" t="s">
        <v>2</v>
      </c>
      <c r="D2087" s="9" t="s">
        <v>1526</v>
      </c>
      <c r="E2087" s="9" t="s">
        <v>3835</v>
      </c>
      <c r="F2087" s="10">
        <v>42090.341643518521</v>
      </c>
      <c r="G2087" s="9" t="s">
        <v>4</v>
      </c>
      <c r="H2087" s="9" t="s">
        <v>33</v>
      </c>
      <c r="I2087" s="10">
        <v>42093.958333333336</v>
      </c>
      <c r="J2087" s="11">
        <f ca="1">TODAY()</f>
        <v>42790</v>
      </c>
      <c r="K2087" s="12">
        <f>IF(I2087&lt;&gt;0,(I2087-F2087)-1,(J2087-F2087)-1)</f>
        <v>2.6166898148148903</v>
      </c>
      <c r="L2087" s="12" t="b">
        <f>IF(G2087="CAN",TRUE,FALSE)</f>
        <v>0</v>
      </c>
      <c r="M2087" s="13" t="b">
        <f>AND(G2087="CLOSE",K2087&lt;=28)</f>
        <v>1</v>
      </c>
      <c r="N2087" s="13" t="b">
        <f>AND(G2087="CLOSE",K2087&gt;28,K2087&lt;=56)</f>
        <v>0</v>
      </c>
      <c r="O2087" s="13" t="b">
        <f>AND(G2087="CLOSE",K2087&gt;56,K2087&lt;=84)</f>
        <v>0</v>
      </c>
      <c r="P2087" s="13" t="b">
        <f>AND(G2087="CLOSE",K2087&gt;84)</f>
        <v>0</v>
      </c>
      <c r="Q2087" s="13" t="b">
        <f>AND(G2087 = "INPRG",K2087&gt;84)</f>
        <v>0</v>
      </c>
      <c r="R2087" s="13" t="b">
        <f>AND(G2087 = "INPRG",K2087&gt;56,K2087&lt;=84)</f>
        <v>0</v>
      </c>
      <c r="S2087" s="13" t="b">
        <f>AND(G2087 = "INPRG",K2087&gt;28,K2087&lt;56)</f>
        <v>0</v>
      </c>
      <c r="T2087" s="13" t="b">
        <f>AND(G2087="INPRG",K2087&gt;=21,K2087&lt;28)</f>
        <v>0</v>
      </c>
      <c r="U2087" s="13" t="b">
        <f>AND(G2087="INPRG",K2087&gt;=14,K2087&lt;21)</f>
        <v>0</v>
      </c>
      <c r="V2087" s="13" t="b">
        <f>AND(G2087="INPRG",K2087&gt;=7,K2087&lt;14)</f>
        <v>0</v>
      </c>
      <c r="W2087" s="14" t="b">
        <f>AND(G2087="INPRG",K2087&lt;7)</f>
        <v>0</v>
      </c>
    </row>
    <row r="2088" spans="1:23" ht="15.75" x14ac:dyDescent="0.25">
      <c r="A2088" s="1" t="s">
        <v>3836</v>
      </c>
      <c r="B2088" s="2" t="s">
        <v>1</v>
      </c>
      <c r="C2088" s="2" t="s">
        <v>2</v>
      </c>
      <c r="D2088" s="2" t="s">
        <v>568</v>
      </c>
      <c r="E2088" s="2" t="s">
        <v>3837</v>
      </c>
      <c r="F2088" s="3">
        <v>42090.341666666667</v>
      </c>
      <c r="G2088" s="2" t="s">
        <v>4</v>
      </c>
      <c r="H2088" s="2" t="s">
        <v>3838</v>
      </c>
      <c r="I2088" s="3">
        <v>42093.958333333336</v>
      </c>
      <c r="J2088" s="4">
        <f ca="1">TODAY()</f>
        <v>42790</v>
      </c>
      <c r="K2088" s="5">
        <f>IF(I2088&lt;&gt;0,(I2088-F2088)-1,(J2088-F2088)-1)</f>
        <v>2.6166666666686069</v>
      </c>
      <c r="L2088" s="5" t="b">
        <f>IF(G2088="CAN",TRUE,FALSE)</f>
        <v>0</v>
      </c>
      <c r="M2088" s="6" t="b">
        <f>AND(G2088="CLOSE",K2088&lt;=28)</f>
        <v>1</v>
      </c>
      <c r="N2088" s="6" t="b">
        <f>AND(G2088="CLOSE",K2088&gt;28,K2088&lt;=56)</f>
        <v>0</v>
      </c>
      <c r="O2088" s="6" t="b">
        <f>AND(G2088="CLOSE",K2088&gt;56,K2088&lt;=84)</f>
        <v>0</v>
      </c>
      <c r="P2088" s="6" t="b">
        <f>AND(G2088="CLOSE",K2088&gt;84)</f>
        <v>0</v>
      </c>
      <c r="Q2088" s="6" t="b">
        <f>AND(G2088 = "INPRG",K2088&gt;84)</f>
        <v>0</v>
      </c>
      <c r="R2088" s="6" t="b">
        <f>AND(G2088 = "INPRG",K2088&gt;56,K2088&lt;=84)</f>
        <v>0</v>
      </c>
      <c r="S2088" s="6" t="b">
        <f>AND(G2088 = "INPRG",K2088&gt;28,K2088&lt;56)</f>
        <v>0</v>
      </c>
      <c r="T2088" s="6" t="b">
        <f>AND(G2088="INPRG",K2088&gt;=21,K2088&lt;28)</f>
        <v>0</v>
      </c>
      <c r="U2088" s="6" t="b">
        <f>AND(G2088="INPRG",K2088&gt;=14,K2088&lt;21)</f>
        <v>0</v>
      </c>
      <c r="V2088" s="6" t="b">
        <f>AND(G2088="INPRG",K2088&gt;=7,K2088&lt;14)</f>
        <v>0</v>
      </c>
      <c r="W2088" s="7" t="b">
        <f>AND(G2088="INPRG",K2088&lt;7)</f>
        <v>0</v>
      </c>
    </row>
    <row r="2089" spans="1:23" ht="15.75" x14ac:dyDescent="0.25">
      <c r="A2089" s="8" t="s">
        <v>3839</v>
      </c>
      <c r="B2089" s="9" t="s">
        <v>1</v>
      </c>
      <c r="C2089" s="9" t="s">
        <v>2</v>
      </c>
      <c r="D2089" s="9" t="s">
        <v>3840</v>
      </c>
      <c r="E2089" s="9" t="s">
        <v>3841</v>
      </c>
      <c r="F2089" s="10">
        <v>42090.341678240744</v>
      </c>
      <c r="G2089" s="9" t="s">
        <v>4</v>
      </c>
      <c r="H2089" s="9" t="s">
        <v>19</v>
      </c>
      <c r="I2089" s="10">
        <v>42093.958333333336</v>
      </c>
      <c r="J2089" s="11">
        <f ca="1">TODAY()</f>
        <v>42790</v>
      </c>
      <c r="K2089" s="12">
        <f>IF(I2089&lt;&gt;0,(I2089-F2089)-1,(J2089-F2089)-1)</f>
        <v>2.6166550925918273</v>
      </c>
      <c r="L2089" s="12" t="b">
        <f>IF(G2089="CAN",TRUE,FALSE)</f>
        <v>0</v>
      </c>
      <c r="M2089" s="13" t="b">
        <f>AND(G2089="CLOSE",K2089&lt;=28)</f>
        <v>1</v>
      </c>
      <c r="N2089" s="13" t="b">
        <f>AND(G2089="CLOSE",K2089&gt;28,K2089&lt;=56)</f>
        <v>0</v>
      </c>
      <c r="O2089" s="13" t="b">
        <f>AND(G2089="CLOSE",K2089&gt;56,K2089&lt;=84)</f>
        <v>0</v>
      </c>
      <c r="P2089" s="13" t="b">
        <f>AND(G2089="CLOSE",K2089&gt;84)</f>
        <v>0</v>
      </c>
      <c r="Q2089" s="13" t="b">
        <f>AND(G2089 = "INPRG",K2089&gt;84)</f>
        <v>0</v>
      </c>
      <c r="R2089" s="13" t="b">
        <f>AND(G2089 = "INPRG",K2089&gt;56,K2089&lt;=84)</f>
        <v>0</v>
      </c>
      <c r="S2089" s="13" t="b">
        <f>AND(G2089 = "INPRG",K2089&gt;28,K2089&lt;56)</f>
        <v>0</v>
      </c>
      <c r="T2089" s="13" t="b">
        <f>AND(G2089="INPRG",K2089&gt;=21,K2089&lt;28)</f>
        <v>0</v>
      </c>
      <c r="U2089" s="13" t="b">
        <f>AND(G2089="INPRG",K2089&gt;=14,K2089&lt;21)</f>
        <v>0</v>
      </c>
      <c r="V2089" s="13" t="b">
        <f>AND(G2089="INPRG",K2089&gt;=7,K2089&lt;14)</f>
        <v>0</v>
      </c>
      <c r="W2089" s="14" t="b">
        <f>AND(G2089="INPRG",K2089&lt;7)</f>
        <v>0</v>
      </c>
    </row>
    <row r="2090" spans="1:23" ht="15.75" x14ac:dyDescent="0.25">
      <c r="A2090" s="1" t="s">
        <v>3842</v>
      </c>
      <c r="B2090" s="2" t="s">
        <v>1</v>
      </c>
      <c r="C2090" s="2" t="s">
        <v>2</v>
      </c>
      <c r="D2090" s="2" t="s">
        <v>578</v>
      </c>
      <c r="E2090" s="2" t="s">
        <v>579</v>
      </c>
      <c r="F2090" s="3">
        <v>42090.341793981483</v>
      </c>
      <c r="G2090" s="2" t="s">
        <v>4</v>
      </c>
      <c r="H2090" s="2" t="s">
        <v>238</v>
      </c>
      <c r="I2090" s="3">
        <v>42093.958333333336</v>
      </c>
      <c r="J2090" s="4">
        <f ca="1">TODAY()</f>
        <v>42790</v>
      </c>
      <c r="K2090" s="5">
        <f>IF(I2090&lt;&gt;0,(I2090-F2090)-1,(J2090-F2090)-1)</f>
        <v>2.6165393518531346</v>
      </c>
      <c r="L2090" s="5" t="b">
        <f>IF(G2090="CAN",TRUE,FALSE)</f>
        <v>0</v>
      </c>
      <c r="M2090" s="6" t="b">
        <f>AND(G2090="CLOSE",K2090&lt;=28)</f>
        <v>1</v>
      </c>
      <c r="N2090" s="6" t="b">
        <f>AND(G2090="CLOSE",K2090&gt;28,K2090&lt;=56)</f>
        <v>0</v>
      </c>
      <c r="O2090" s="6" t="b">
        <f>AND(G2090="CLOSE",K2090&gt;56,K2090&lt;=84)</f>
        <v>0</v>
      </c>
      <c r="P2090" s="6" t="b">
        <f>AND(G2090="CLOSE",K2090&gt;84)</f>
        <v>0</v>
      </c>
      <c r="Q2090" s="6" t="b">
        <f>AND(G2090 = "INPRG",K2090&gt;84)</f>
        <v>0</v>
      </c>
      <c r="R2090" s="6" t="b">
        <f>AND(G2090 = "INPRG",K2090&gt;56,K2090&lt;=84)</f>
        <v>0</v>
      </c>
      <c r="S2090" s="6" t="b">
        <f>AND(G2090 = "INPRG",K2090&gt;28,K2090&lt;56)</f>
        <v>0</v>
      </c>
      <c r="T2090" s="6" t="b">
        <f>AND(G2090="INPRG",K2090&gt;=21,K2090&lt;28)</f>
        <v>0</v>
      </c>
      <c r="U2090" s="6" t="b">
        <f>AND(G2090="INPRG",K2090&gt;=14,K2090&lt;21)</f>
        <v>0</v>
      </c>
      <c r="V2090" s="6" t="b">
        <f>AND(G2090="INPRG",K2090&gt;=7,K2090&lt;14)</f>
        <v>0</v>
      </c>
      <c r="W2090" s="7" t="b">
        <f>AND(G2090="INPRG",K2090&lt;7)</f>
        <v>0</v>
      </c>
    </row>
    <row r="2091" spans="1:23" ht="15.75" x14ac:dyDescent="0.25">
      <c r="A2091" s="8" t="s">
        <v>3843</v>
      </c>
      <c r="B2091" s="9" t="s">
        <v>1</v>
      </c>
      <c r="C2091" s="9" t="s">
        <v>2</v>
      </c>
      <c r="D2091" s="9" t="s">
        <v>991</v>
      </c>
      <c r="E2091" s="9" t="s">
        <v>3844</v>
      </c>
      <c r="F2091" s="10">
        <v>42090.341828703706</v>
      </c>
      <c r="G2091" s="9" t="s">
        <v>4</v>
      </c>
      <c r="H2091" s="9" t="s">
        <v>2080</v>
      </c>
      <c r="I2091" s="10">
        <v>42101.958333333336</v>
      </c>
      <c r="J2091" s="11">
        <f ca="1">TODAY()</f>
        <v>42790</v>
      </c>
      <c r="K2091" s="12">
        <f>IF(I2091&lt;&gt;0,(I2091-F2091)-1,(J2091-F2091)-1)</f>
        <v>10.616504629630072</v>
      </c>
      <c r="L2091" s="12" t="b">
        <f>IF(G2091="CAN",TRUE,FALSE)</f>
        <v>0</v>
      </c>
      <c r="M2091" s="13" t="b">
        <f>AND(G2091="CLOSE",K2091&lt;=28)</f>
        <v>1</v>
      </c>
      <c r="N2091" s="13" t="b">
        <f>AND(G2091="CLOSE",K2091&gt;28,K2091&lt;=56)</f>
        <v>0</v>
      </c>
      <c r="O2091" s="13" t="b">
        <f>AND(G2091="CLOSE",K2091&gt;56,K2091&lt;=84)</f>
        <v>0</v>
      </c>
      <c r="P2091" s="13" t="b">
        <f>AND(G2091="CLOSE",K2091&gt;84)</f>
        <v>0</v>
      </c>
      <c r="Q2091" s="13" t="b">
        <f>AND(G2091 = "INPRG",K2091&gt;84)</f>
        <v>0</v>
      </c>
      <c r="R2091" s="13" t="b">
        <f>AND(G2091 = "INPRG",K2091&gt;56,K2091&lt;=84)</f>
        <v>0</v>
      </c>
      <c r="S2091" s="13" t="b">
        <f>AND(G2091 = "INPRG",K2091&gt;28,K2091&lt;56)</f>
        <v>0</v>
      </c>
      <c r="T2091" s="13" t="b">
        <f>AND(G2091="INPRG",K2091&gt;=21,K2091&lt;28)</f>
        <v>0</v>
      </c>
      <c r="U2091" s="13" t="b">
        <f>AND(G2091="INPRG",K2091&gt;=14,K2091&lt;21)</f>
        <v>0</v>
      </c>
      <c r="V2091" s="13" t="b">
        <f>AND(G2091="INPRG",K2091&gt;=7,K2091&lt;14)</f>
        <v>0</v>
      </c>
      <c r="W2091" s="14" t="b">
        <f>AND(G2091="INPRG",K2091&lt;7)</f>
        <v>0</v>
      </c>
    </row>
    <row r="2092" spans="1:23" ht="15.75" x14ac:dyDescent="0.25">
      <c r="A2092" s="1" t="s">
        <v>3845</v>
      </c>
      <c r="B2092" s="2" t="s">
        <v>1</v>
      </c>
      <c r="C2092" s="2" t="s">
        <v>2</v>
      </c>
      <c r="D2092" s="2" t="s">
        <v>1127</v>
      </c>
      <c r="E2092" s="2" t="s">
        <v>3846</v>
      </c>
      <c r="F2092" s="3">
        <v>42090.341840277775</v>
      </c>
      <c r="G2092" s="2" t="s">
        <v>4</v>
      </c>
      <c r="H2092" s="2" t="s">
        <v>2080</v>
      </c>
      <c r="I2092" s="3">
        <v>42096.958333333336</v>
      </c>
      <c r="J2092" s="4">
        <f ca="1">TODAY()</f>
        <v>42790</v>
      </c>
      <c r="K2092" s="5">
        <f>IF(I2092&lt;&gt;0,(I2092-F2092)-1,(J2092-F2092)-1)</f>
        <v>5.6164930555605679</v>
      </c>
      <c r="L2092" s="5" t="b">
        <f>IF(G2092="CAN",TRUE,FALSE)</f>
        <v>0</v>
      </c>
      <c r="M2092" s="6" t="b">
        <f>AND(G2092="CLOSE",K2092&lt;=28)</f>
        <v>1</v>
      </c>
      <c r="N2092" s="6" t="b">
        <f>AND(G2092="CLOSE",K2092&gt;28,K2092&lt;=56)</f>
        <v>0</v>
      </c>
      <c r="O2092" s="6" t="b">
        <f>AND(G2092="CLOSE",K2092&gt;56,K2092&lt;=84)</f>
        <v>0</v>
      </c>
      <c r="P2092" s="6" t="b">
        <f>AND(G2092="CLOSE",K2092&gt;84)</f>
        <v>0</v>
      </c>
      <c r="Q2092" s="6" t="b">
        <f>AND(G2092 = "INPRG",K2092&gt;84)</f>
        <v>0</v>
      </c>
      <c r="R2092" s="6" t="b">
        <f>AND(G2092 = "INPRG",K2092&gt;56,K2092&lt;=84)</f>
        <v>0</v>
      </c>
      <c r="S2092" s="6" t="b">
        <f>AND(G2092 = "INPRG",K2092&gt;28,K2092&lt;56)</f>
        <v>0</v>
      </c>
      <c r="T2092" s="6" t="b">
        <f>AND(G2092="INPRG",K2092&gt;=21,K2092&lt;28)</f>
        <v>0</v>
      </c>
      <c r="U2092" s="6" t="b">
        <f>AND(G2092="INPRG",K2092&gt;=14,K2092&lt;21)</f>
        <v>0</v>
      </c>
      <c r="V2092" s="6" t="b">
        <f>AND(G2092="INPRG",K2092&gt;=7,K2092&lt;14)</f>
        <v>0</v>
      </c>
      <c r="W2092" s="7" t="b">
        <f>AND(G2092="INPRG",K2092&lt;7)</f>
        <v>0</v>
      </c>
    </row>
    <row r="2093" spans="1:23" ht="15.75" x14ac:dyDescent="0.25">
      <c r="A2093" s="8" t="s">
        <v>3847</v>
      </c>
      <c r="B2093" s="9" t="s">
        <v>1</v>
      </c>
      <c r="C2093" s="9" t="s">
        <v>2</v>
      </c>
      <c r="D2093" s="9" t="s">
        <v>991</v>
      </c>
      <c r="E2093" s="9" t="s">
        <v>3848</v>
      </c>
      <c r="F2093" s="10">
        <v>42090.341863425929</v>
      </c>
      <c r="G2093" s="9" t="s">
        <v>4</v>
      </c>
      <c r="H2093" s="9" t="s">
        <v>2080</v>
      </c>
      <c r="I2093" s="10">
        <v>42096.958333333336</v>
      </c>
      <c r="J2093" s="11">
        <f ca="1">TODAY()</f>
        <v>42790</v>
      </c>
      <c r="K2093" s="12">
        <f>IF(I2093&lt;&gt;0,(I2093-F2093)-1,(J2093-F2093)-1)</f>
        <v>5.6164699074070086</v>
      </c>
      <c r="L2093" s="12" t="b">
        <f>IF(G2093="CAN",TRUE,FALSE)</f>
        <v>0</v>
      </c>
      <c r="M2093" s="13" t="b">
        <f>AND(G2093="CLOSE",K2093&lt;=28)</f>
        <v>1</v>
      </c>
      <c r="N2093" s="13" t="b">
        <f>AND(G2093="CLOSE",K2093&gt;28,K2093&lt;=56)</f>
        <v>0</v>
      </c>
      <c r="O2093" s="13" t="b">
        <f>AND(G2093="CLOSE",K2093&gt;56,K2093&lt;=84)</f>
        <v>0</v>
      </c>
      <c r="P2093" s="13" t="b">
        <f>AND(G2093="CLOSE",K2093&gt;84)</f>
        <v>0</v>
      </c>
      <c r="Q2093" s="13" t="b">
        <f>AND(G2093 = "INPRG",K2093&gt;84)</f>
        <v>0</v>
      </c>
      <c r="R2093" s="13" t="b">
        <f>AND(G2093 = "INPRG",K2093&gt;56,K2093&lt;=84)</f>
        <v>0</v>
      </c>
      <c r="S2093" s="13" t="b">
        <f>AND(G2093 = "INPRG",K2093&gt;28,K2093&lt;56)</f>
        <v>0</v>
      </c>
      <c r="T2093" s="13" t="b">
        <f>AND(G2093="INPRG",K2093&gt;=21,K2093&lt;28)</f>
        <v>0</v>
      </c>
      <c r="U2093" s="13" t="b">
        <f>AND(G2093="INPRG",K2093&gt;=14,K2093&lt;21)</f>
        <v>0</v>
      </c>
      <c r="V2093" s="13" t="b">
        <f>AND(G2093="INPRG",K2093&gt;=7,K2093&lt;14)</f>
        <v>0</v>
      </c>
      <c r="W2093" s="14" t="b">
        <f>AND(G2093="INPRG",K2093&lt;7)</f>
        <v>0</v>
      </c>
    </row>
    <row r="2094" spans="1:23" ht="15.75" x14ac:dyDescent="0.25">
      <c r="A2094" s="1" t="s">
        <v>3849</v>
      </c>
      <c r="B2094" s="2" t="s">
        <v>1</v>
      </c>
      <c r="C2094" s="2" t="s">
        <v>2</v>
      </c>
      <c r="D2094" s="2" t="s">
        <v>531</v>
      </c>
      <c r="E2094" s="2" t="s">
        <v>585</v>
      </c>
      <c r="F2094" s="3">
        <v>42090.341921296298</v>
      </c>
      <c r="G2094" s="2" t="s">
        <v>4</v>
      </c>
      <c r="H2094" s="2" t="s">
        <v>238</v>
      </c>
      <c r="I2094" s="3">
        <v>42094.958333333336</v>
      </c>
      <c r="J2094" s="4">
        <f ca="1">TODAY()</f>
        <v>42790</v>
      </c>
      <c r="K2094" s="5">
        <f>IF(I2094&lt;&gt;0,(I2094-F2094)-1,(J2094-F2094)-1)</f>
        <v>3.6164120370376622</v>
      </c>
      <c r="L2094" s="5" t="b">
        <f>IF(G2094="CAN",TRUE,FALSE)</f>
        <v>0</v>
      </c>
      <c r="M2094" s="6" t="b">
        <f>AND(G2094="CLOSE",K2094&lt;=28)</f>
        <v>1</v>
      </c>
      <c r="N2094" s="6" t="b">
        <f>AND(G2094="CLOSE",K2094&gt;28,K2094&lt;=56)</f>
        <v>0</v>
      </c>
      <c r="O2094" s="6" t="b">
        <f>AND(G2094="CLOSE",K2094&gt;56,K2094&lt;=84)</f>
        <v>0</v>
      </c>
      <c r="P2094" s="6" t="b">
        <f>AND(G2094="CLOSE",K2094&gt;84)</f>
        <v>0</v>
      </c>
      <c r="Q2094" s="6" t="b">
        <f>AND(G2094 = "INPRG",K2094&gt;84)</f>
        <v>0</v>
      </c>
      <c r="R2094" s="6" t="b">
        <f>AND(G2094 = "INPRG",K2094&gt;56,K2094&lt;=84)</f>
        <v>0</v>
      </c>
      <c r="S2094" s="6" t="b">
        <f>AND(G2094 = "INPRG",K2094&gt;28,K2094&lt;56)</f>
        <v>0</v>
      </c>
      <c r="T2094" s="6" t="b">
        <f>AND(G2094="INPRG",K2094&gt;=21,K2094&lt;28)</f>
        <v>0</v>
      </c>
      <c r="U2094" s="6" t="b">
        <f>AND(G2094="INPRG",K2094&gt;=14,K2094&lt;21)</f>
        <v>0</v>
      </c>
      <c r="V2094" s="6" t="b">
        <f>AND(G2094="INPRG",K2094&gt;=7,K2094&lt;14)</f>
        <v>0</v>
      </c>
      <c r="W2094" s="7" t="b">
        <f>AND(G2094="INPRG",K2094&lt;7)</f>
        <v>0</v>
      </c>
    </row>
    <row r="2095" spans="1:23" ht="15.75" x14ac:dyDescent="0.25">
      <c r="A2095" s="8" t="s">
        <v>3850</v>
      </c>
      <c r="B2095" s="9" t="s">
        <v>1</v>
      </c>
      <c r="C2095" s="9" t="s">
        <v>2</v>
      </c>
      <c r="D2095" s="9" t="s">
        <v>587</v>
      </c>
      <c r="E2095" s="9" t="s">
        <v>588</v>
      </c>
      <c r="F2095" s="10">
        <v>42090.341932870368</v>
      </c>
      <c r="G2095" s="9" t="s">
        <v>4</v>
      </c>
      <c r="H2095" s="9" t="s">
        <v>238</v>
      </c>
      <c r="I2095" s="10">
        <v>42094.958333333336</v>
      </c>
      <c r="J2095" s="11">
        <f ca="1">TODAY()</f>
        <v>42790</v>
      </c>
      <c r="K2095" s="12">
        <f>IF(I2095&lt;&gt;0,(I2095-F2095)-1,(J2095-F2095)-1)</f>
        <v>3.6164004629681585</v>
      </c>
      <c r="L2095" s="12" t="b">
        <f>IF(G2095="CAN",TRUE,FALSE)</f>
        <v>0</v>
      </c>
      <c r="M2095" s="13" t="b">
        <f>AND(G2095="CLOSE",K2095&lt;=28)</f>
        <v>1</v>
      </c>
      <c r="N2095" s="13" t="b">
        <f>AND(G2095="CLOSE",K2095&gt;28,K2095&lt;=56)</f>
        <v>0</v>
      </c>
      <c r="O2095" s="13" t="b">
        <f>AND(G2095="CLOSE",K2095&gt;56,K2095&lt;=84)</f>
        <v>0</v>
      </c>
      <c r="P2095" s="13" t="b">
        <f>AND(G2095="CLOSE",K2095&gt;84)</f>
        <v>0</v>
      </c>
      <c r="Q2095" s="13" t="b">
        <f>AND(G2095 = "INPRG",K2095&gt;84)</f>
        <v>0</v>
      </c>
      <c r="R2095" s="13" t="b">
        <f>AND(G2095 = "INPRG",K2095&gt;56,K2095&lt;=84)</f>
        <v>0</v>
      </c>
      <c r="S2095" s="13" t="b">
        <f>AND(G2095 = "INPRG",K2095&gt;28,K2095&lt;56)</f>
        <v>0</v>
      </c>
      <c r="T2095" s="13" t="b">
        <f>AND(G2095="INPRG",K2095&gt;=21,K2095&lt;28)</f>
        <v>0</v>
      </c>
      <c r="U2095" s="13" t="b">
        <f>AND(G2095="INPRG",K2095&gt;=14,K2095&lt;21)</f>
        <v>0</v>
      </c>
      <c r="V2095" s="13" t="b">
        <f>AND(G2095="INPRG",K2095&gt;=7,K2095&lt;14)</f>
        <v>0</v>
      </c>
      <c r="W2095" s="14" t="b">
        <f>AND(G2095="INPRG",K2095&lt;7)</f>
        <v>0</v>
      </c>
    </row>
    <row r="2096" spans="1:23" ht="15.75" x14ac:dyDescent="0.25">
      <c r="A2096" s="1" t="s">
        <v>3851</v>
      </c>
      <c r="B2096" s="2" t="s">
        <v>1</v>
      </c>
      <c r="C2096" s="2" t="s">
        <v>2</v>
      </c>
      <c r="D2096" s="2" t="s">
        <v>491</v>
      </c>
      <c r="E2096" s="2" t="s">
        <v>3852</v>
      </c>
      <c r="F2096" s="3">
        <v>42090.342013888891</v>
      </c>
      <c r="G2096" s="2" t="s">
        <v>4</v>
      </c>
      <c r="H2096" s="2" t="s">
        <v>208</v>
      </c>
      <c r="I2096" s="3">
        <v>42096.958333333336</v>
      </c>
      <c r="J2096" s="4">
        <f ca="1">TODAY()</f>
        <v>42790</v>
      </c>
      <c r="K2096" s="5">
        <f>IF(I2096&lt;&gt;0,(I2096-F2096)-1,(J2096-F2096)-1)</f>
        <v>5.6163194444452529</v>
      </c>
      <c r="L2096" s="5" t="b">
        <f>IF(G2096="CAN",TRUE,FALSE)</f>
        <v>0</v>
      </c>
      <c r="M2096" s="6" t="b">
        <f>AND(G2096="CLOSE",K2096&lt;=28)</f>
        <v>1</v>
      </c>
      <c r="N2096" s="6" t="b">
        <f>AND(G2096="CLOSE",K2096&gt;28,K2096&lt;=56)</f>
        <v>0</v>
      </c>
      <c r="O2096" s="6" t="b">
        <f>AND(G2096="CLOSE",K2096&gt;56,K2096&lt;=84)</f>
        <v>0</v>
      </c>
      <c r="P2096" s="6" t="b">
        <f>AND(G2096="CLOSE",K2096&gt;84)</f>
        <v>0</v>
      </c>
      <c r="Q2096" s="6" t="b">
        <f>AND(G2096 = "INPRG",K2096&gt;84)</f>
        <v>0</v>
      </c>
      <c r="R2096" s="6" t="b">
        <f>AND(G2096 = "INPRG",K2096&gt;56,K2096&lt;=84)</f>
        <v>0</v>
      </c>
      <c r="S2096" s="6" t="b">
        <f>AND(G2096 = "INPRG",K2096&gt;28,K2096&lt;56)</f>
        <v>0</v>
      </c>
      <c r="T2096" s="6" t="b">
        <f>AND(G2096="INPRG",K2096&gt;=21,K2096&lt;28)</f>
        <v>0</v>
      </c>
      <c r="U2096" s="6" t="b">
        <f>AND(G2096="INPRG",K2096&gt;=14,K2096&lt;21)</f>
        <v>0</v>
      </c>
      <c r="V2096" s="6" t="b">
        <f>AND(G2096="INPRG",K2096&gt;=7,K2096&lt;14)</f>
        <v>0</v>
      </c>
      <c r="W2096" s="7" t="b">
        <f>AND(G2096="INPRG",K2096&lt;7)</f>
        <v>0</v>
      </c>
    </row>
    <row r="2097" spans="1:23" ht="15.75" x14ac:dyDescent="0.25">
      <c r="A2097" s="8" t="s">
        <v>3853</v>
      </c>
      <c r="B2097" s="9" t="s">
        <v>1</v>
      </c>
      <c r="C2097" s="9" t="s">
        <v>2</v>
      </c>
      <c r="D2097" s="9" t="s">
        <v>491</v>
      </c>
      <c r="E2097" s="9" t="s">
        <v>3854</v>
      </c>
      <c r="F2097" s="10">
        <v>42090.342037037037</v>
      </c>
      <c r="G2097" s="9" t="s">
        <v>4</v>
      </c>
      <c r="H2097" s="9" t="s">
        <v>208</v>
      </c>
      <c r="I2097" s="10">
        <v>42096.958333333336</v>
      </c>
      <c r="J2097" s="11">
        <f ca="1">TODAY()</f>
        <v>42790</v>
      </c>
      <c r="K2097" s="12">
        <f>IF(I2097&lt;&gt;0,(I2097-F2097)-1,(J2097-F2097)-1)</f>
        <v>5.6162962962989695</v>
      </c>
      <c r="L2097" s="12" t="b">
        <f>IF(G2097="CAN",TRUE,FALSE)</f>
        <v>0</v>
      </c>
      <c r="M2097" s="13" t="b">
        <f>AND(G2097="CLOSE",K2097&lt;=28)</f>
        <v>1</v>
      </c>
      <c r="N2097" s="13" t="b">
        <f>AND(G2097="CLOSE",K2097&gt;28,K2097&lt;=56)</f>
        <v>0</v>
      </c>
      <c r="O2097" s="13" t="b">
        <f>AND(G2097="CLOSE",K2097&gt;56,K2097&lt;=84)</f>
        <v>0</v>
      </c>
      <c r="P2097" s="13" t="b">
        <f>AND(G2097="CLOSE",K2097&gt;84)</f>
        <v>0</v>
      </c>
      <c r="Q2097" s="13" t="b">
        <f>AND(G2097 = "INPRG",K2097&gt;84)</f>
        <v>0</v>
      </c>
      <c r="R2097" s="13" t="b">
        <f>AND(G2097 = "INPRG",K2097&gt;56,K2097&lt;=84)</f>
        <v>0</v>
      </c>
      <c r="S2097" s="13" t="b">
        <f>AND(G2097 = "INPRG",K2097&gt;28,K2097&lt;56)</f>
        <v>0</v>
      </c>
      <c r="T2097" s="13" t="b">
        <f>AND(G2097="INPRG",K2097&gt;=21,K2097&lt;28)</f>
        <v>0</v>
      </c>
      <c r="U2097" s="13" t="b">
        <f>AND(G2097="INPRG",K2097&gt;=14,K2097&lt;21)</f>
        <v>0</v>
      </c>
      <c r="V2097" s="13" t="b">
        <f>AND(G2097="INPRG",K2097&gt;=7,K2097&lt;14)</f>
        <v>0</v>
      </c>
      <c r="W2097" s="14" t="b">
        <f>AND(G2097="INPRG",K2097&lt;7)</f>
        <v>0</v>
      </c>
    </row>
    <row r="2098" spans="1:23" ht="15.75" x14ac:dyDescent="0.25">
      <c r="A2098" s="1" t="s">
        <v>3855</v>
      </c>
      <c r="B2098" s="2" t="s">
        <v>1</v>
      </c>
      <c r="C2098" s="2" t="s">
        <v>2</v>
      </c>
      <c r="D2098" s="2" t="s">
        <v>491</v>
      </c>
      <c r="E2098" s="2" t="s">
        <v>3856</v>
      </c>
      <c r="F2098" s="3">
        <v>42090.342048611114</v>
      </c>
      <c r="G2098" s="2" t="s">
        <v>4</v>
      </c>
      <c r="H2098" s="2" t="s">
        <v>208</v>
      </c>
      <c r="I2098" s="3">
        <v>42096.958333333336</v>
      </c>
      <c r="J2098" s="4">
        <f ca="1">TODAY()</f>
        <v>42790</v>
      </c>
      <c r="K2098" s="5">
        <f>IF(I2098&lt;&gt;0,(I2098-F2098)-1,(J2098-F2098)-1)</f>
        <v>5.6162847222221899</v>
      </c>
      <c r="L2098" s="5" t="b">
        <f>IF(G2098="CAN",TRUE,FALSE)</f>
        <v>0</v>
      </c>
      <c r="M2098" s="6" t="b">
        <f>AND(G2098="CLOSE",K2098&lt;=28)</f>
        <v>1</v>
      </c>
      <c r="N2098" s="6" t="b">
        <f>AND(G2098="CLOSE",K2098&gt;28,K2098&lt;=56)</f>
        <v>0</v>
      </c>
      <c r="O2098" s="6" t="b">
        <f>AND(G2098="CLOSE",K2098&gt;56,K2098&lt;=84)</f>
        <v>0</v>
      </c>
      <c r="P2098" s="6" t="b">
        <f>AND(G2098="CLOSE",K2098&gt;84)</f>
        <v>0</v>
      </c>
      <c r="Q2098" s="6" t="b">
        <f>AND(G2098 = "INPRG",K2098&gt;84)</f>
        <v>0</v>
      </c>
      <c r="R2098" s="6" t="b">
        <f>AND(G2098 = "INPRG",K2098&gt;56,K2098&lt;=84)</f>
        <v>0</v>
      </c>
      <c r="S2098" s="6" t="b">
        <f>AND(G2098 = "INPRG",K2098&gt;28,K2098&lt;56)</f>
        <v>0</v>
      </c>
      <c r="T2098" s="6" t="b">
        <f>AND(G2098="INPRG",K2098&gt;=21,K2098&lt;28)</f>
        <v>0</v>
      </c>
      <c r="U2098" s="6" t="b">
        <f>AND(G2098="INPRG",K2098&gt;=14,K2098&lt;21)</f>
        <v>0</v>
      </c>
      <c r="V2098" s="6" t="b">
        <f>AND(G2098="INPRG",K2098&gt;=7,K2098&lt;14)</f>
        <v>0</v>
      </c>
      <c r="W2098" s="7" t="b">
        <f>AND(G2098="INPRG",K2098&lt;7)</f>
        <v>0</v>
      </c>
    </row>
    <row r="2099" spans="1:23" ht="15.75" x14ac:dyDescent="0.25">
      <c r="A2099" s="8" t="s">
        <v>3857</v>
      </c>
      <c r="B2099" s="9" t="s">
        <v>1</v>
      </c>
      <c r="C2099" s="9" t="s">
        <v>2</v>
      </c>
      <c r="D2099" s="9" t="s">
        <v>491</v>
      </c>
      <c r="E2099" s="9" t="s">
        <v>3858</v>
      </c>
      <c r="F2099" s="10">
        <v>42090.34207175926</v>
      </c>
      <c r="G2099" s="9" t="s">
        <v>4</v>
      </c>
      <c r="H2099" s="9" t="s">
        <v>208</v>
      </c>
      <c r="I2099" s="10">
        <v>42096.958333333336</v>
      </c>
      <c r="J2099" s="11">
        <f ca="1">TODAY()</f>
        <v>42790</v>
      </c>
      <c r="K2099" s="12">
        <f>IF(I2099&lt;&gt;0,(I2099-F2099)-1,(J2099-F2099)-1)</f>
        <v>5.6162615740759065</v>
      </c>
      <c r="L2099" s="12" t="b">
        <f>IF(G2099="CAN",TRUE,FALSE)</f>
        <v>0</v>
      </c>
      <c r="M2099" s="13" t="b">
        <f>AND(G2099="CLOSE",K2099&lt;=28)</f>
        <v>1</v>
      </c>
      <c r="N2099" s="13" t="b">
        <f>AND(G2099="CLOSE",K2099&gt;28,K2099&lt;=56)</f>
        <v>0</v>
      </c>
      <c r="O2099" s="13" t="b">
        <f>AND(G2099="CLOSE",K2099&gt;56,K2099&lt;=84)</f>
        <v>0</v>
      </c>
      <c r="P2099" s="13" t="b">
        <f>AND(G2099="CLOSE",K2099&gt;84)</f>
        <v>0</v>
      </c>
      <c r="Q2099" s="13" t="b">
        <f>AND(G2099 = "INPRG",K2099&gt;84)</f>
        <v>0</v>
      </c>
      <c r="R2099" s="13" t="b">
        <f>AND(G2099 = "INPRG",K2099&gt;56,K2099&lt;=84)</f>
        <v>0</v>
      </c>
      <c r="S2099" s="13" t="b">
        <f>AND(G2099 = "INPRG",K2099&gt;28,K2099&lt;56)</f>
        <v>0</v>
      </c>
      <c r="T2099" s="13" t="b">
        <f>AND(G2099="INPRG",K2099&gt;=21,K2099&lt;28)</f>
        <v>0</v>
      </c>
      <c r="U2099" s="13" t="b">
        <f>AND(G2099="INPRG",K2099&gt;=14,K2099&lt;21)</f>
        <v>0</v>
      </c>
      <c r="V2099" s="13" t="b">
        <f>AND(G2099="INPRG",K2099&gt;=7,K2099&lt;14)</f>
        <v>0</v>
      </c>
      <c r="W2099" s="14" t="b">
        <f>AND(G2099="INPRG",K2099&lt;7)</f>
        <v>0</v>
      </c>
    </row>
    <row r="2100" spans="1:23" ht="15.75" x14ac:dyDescent="0.25">
      <c r="A2100" s="1" t="s">
        <v>3859</v>
      </c>
      <c r="B2100" s="2" t="s">
        <v>1</v>
      </c>
      <c r="C2100" s="2" t="s">
        <v>2</v>
      </c>
      <c r="D2100" s="2" t="s">
        <v>491</v>
      </c>
      <c r="E2100" s="2" t="s">
        <v>3860</v>
      </c>
      <c r="F2100" s="3">
        <v>42090.342083333337</v>
      </c>
      <c r="G2100" s="2" t="s">
        <v>4</v>
      </c>
      <c r="H2100" s="2" t="s">
        <v>208</v>
      </c>
      <c r="I2100" s="3">
        <v>42096.958333333336</v>
      </c>
      <c r="J2100" s="4">
        <f ca="1">TODAY()</f>
        <v>42790</v>
      </c>
      <c r="K2100" s="5">
        <f>IF(I2100&lt;&gt;0,(I2100-F2100)-1,(J2100-F2100)-1)</f>
        <v>5.6162499999991269</v>
      </c>
      <c r="L2100" s="5" t="b">
        <f>IF(G2100="CAN",TRUE,FALSE)</f>
        <v>0</v>
      </c>
      <c r="M2100" s="6" t="b">
        <f>AND(G2100="CLOSE",K2100&lt;=28)</f>
        <v>1</v>
      </c>
      <c r="N2100" s="6" t="b">
        <f>AND(G2100="CLOSE",K2100&gt;28,K2100&lt;=56)</f>
        <v>0</v>
      </c>
      <c r="O2100" s="6" t="b">
        <f>AND(G2100="CLOSE",K2100&gt;56,K2100&lt;=84)</f>
        <v>0</v>
      </c>
      <c r="P2100" s="6" t="b">
        <f>AND(G2100="CLOSE",K2100&gt;84)</f>
        <v>0</v>
      </c>
      <c r="Q2100" s="6" t="b">
        <f>AND(G2100 = "INPRG",K2100&gt;84)</f>
        <v>0</v>
      </c>
      <c r="R2100" s="6" t="b">
        <f>AND(G2100 = "INPRG",K2100&gt;56,K2100&lt;=84)</f>
        <v>0</v>
      </c>
      <c r="S2100" s="6" t="b">
        <f>AND(G2100 = "INPRG",K2100&gt;28,K2100&lt;56)</f>
        <v>0</v>
      </c>
      <c r="T2100" s="6" t="b">
        <f>AND(G2100="INPRG",K2100&gt;=21,K2100&lt;28)</f>
        <v>0</v>
      </c>
      <c r="U2100" s="6" t="b">
        <f>AND(G2100="INPRG",K2100&gt;=14,K2100&lt;21)</f>
        <v>0</v>
      </c>
      <c r="V2100" s="6" t="b">
        <f>AND(G2100="INPRG",K2100&gt;=7,K2100&lt;14)</f>
        <v>0</v>
      </c>
      <c r="W2100" s="7" t="b">
        <f>AND(G2100="INPRG",K2100&lt;7)</f>
        <v>0</v>
      </c>
    </row>
    <row r="2101" spans="1:23" ht="15.75" x14ac:dyDescent="0.25">
      <c r="A2101" s="8" t="s">
        <v>3861</v>
      </c>
      <c r="B2101" s="9" t="s">
        <v>1</v>
      </c>
      <c r="C2101" s="9" t="s">
        <v>21</v>
      </c>
      <c r="D2101" s="9" t="s">
        <v>600</v>
      </c>
      <c r="E2101" s="9"/>
      <c r="F2101" s="10">
        <v>42090.342129629629</v>
      </c>
      <c r="G2101" s="9" t="s">
        <v>4</v>
      </c>
      <c r="H2101" s="9" t="s">
        <v>43</v>
      </c>
      <c r="I2101" s="10">
        <v>42112.958333333336</v>
      </c>
      <c r="J2101" s="11">
        <f ca="1">TODAY()</f>
        <v>42790</v>
      </c>
      <c r="K2101" s="12">
        <f>IF(I2101&lt;&gt;0,(I2101-F2101)-1,(J2101-F2101)-1)</f>
        <v>21.61620370370656</v>
      </c>
      <c r="L2101" s="12" t="b">
        <f>IF(G2101="CAN",TRUE,FALSE)</f>
        <v>0</v>
      </c>
      <c r="M2101" s="13" t="b">
        <f>AND(G2101="CLOSE",K2101&lt;=28)</f>
        <v>1</v>
      </c>
      <c r="N2101" s="13" t="b">
        <f>AND(G2101="CLOSE",K2101&gt;28,K2101&lt;=56)</f>
        <v>0</v>
      </c>
      <c r="O2101" s="13" t="b">
        <f>AND(G2101="CLOSE",K2101&gt;56,K2101&lt;=84)</f>
        <v>0</v>
      </c>
      <c r="P2101" s="13" t="b">
        <f>AND(G2101="CLOSE",K2101&gt;84)</f>
        <v>0</v>
      </c>
      <c r="Q2101" s="13" t="b">
        <f>AND(G2101 = "INPRG",K2101&gt;84)</f>
        <v>0</v>
      </c>
      <c r="R2101" s="13" t="b">
        <f>AND(G2101 = "INPRG",K2101&gt;56,K2101&lt;=84)</f>
        <v>0</v>
      </c>
      <c r="S2101" s="13" t="b">
        <f>AND(G2101 = "INPRG",K2101&gt;28,K2101&lt;56)</f>
        <v>0</v>
      </c>
      <c r="T2101" s="13" t="b">
        <f>AND(G2101="INPRG",K2101&gt;=21,K2101&lt;28)</f>
        <v>0</v>
      </c>
      <c r="U2101" s="13" t="b">
        <f>AND(G2101="INPRG",K2101&gt;=14,K2101&lt;21)</f>
        <v>0</v>
      </c>
      <c r="V2101" s="13" t="b">
        <f>AND(G2101="INPRG",K2101&gt;=7,K2101&lt;14)</f>
        <v>0</v>
      </c>
      <c r="W2101" s="14" t="b">
        <f>AND(G2101="INPRG",K2101&lt;7)</f>
        <v>0</v>
      </c>
    </row>
    <row r="2102" spans="1:23" ht="15.75" x14ac:dyDescent="0.25">
      <c r="A2102" s="1" t="s">
        <v>3862</v>
      </c>
      <c r="B2102" s="2" t="s">
        <v>1</v>
      </c>
      <c r="C2102" s="2" t="s">
        <v>21</v>
      </c>
      <c r="D2102" s="2" t="s">
        <v>2101</v>
      </c>
      <c r="E2102" s="2" t="s">
        <v>3863</v>
      </c>
      <c r="F2102" s="3">
        <v>42090.342164351852</v>
      </c>
      <c r="G2102" s="2" t="s">
        <v>4</v>
      </c>
      <c r="H2102" s="2" t="s">
        <v>19</v>
      </c>
      <c r="I2102" s="3">
        <v>42096.958333333336</v>
      </c>
      <c r="J2102" s="4">
        <f ca="1">TODAY()</f>
        <v>42790</v>
      </c>
      <c r="K2102" s="5">
        <f>IF(I2102&lt;&gt;0,(I2102-F2102)-1,(J2102-F2102)-1)</f>
        <v>5.6161689814834972</v>
      </c>
      <c r="L2102" s="5" t="b">
        <f>IF(G2102="CAN",TRUE,FALSE)</f>
        <v>0</v>
      </c>
      <c r="M2102" s="6" t="b">
        <f>AND(G2102="CLOSE",K2102&lt;=28)</f>
        <v>1</v>
      </c>
      <c r="N2102" s="6" t="b">
        <f>AND(G2102="CLOSE",K2102&gt;28,K2102&lt;=56)</f>
        <v>0</v>
      </c>
      <c r="O2102" s="6" t="b">
        <f>AND(G2102="CLOSE",K2102&gt;56,K2102&lt;=84)</f>
        <v>0</v>
      </c>
      <c r="P2102" s="6" t="b">
        <f>AND(G2102="CLOSE",K2102&gt;84)</f>
        <v>0</v>
      </c>
      <c r="Q2102" s="6" t="b">
        <f>AND(G2102 = "INPRG",K2102&gt;84)</f>
        <v>0</v>
      </c>
      <c r="R2102" s="6" t="b">
        <f>AND(G2102 = "INPRG",K2102&gt;56,K2102&lt;=84)</f>
        <v>0</v>
      </c>
      <c r="S2102" s="6" t="b">
        <f>AND(G2102 = "INPRG",K2102&gt;28,K2102&lt;56)</f>
        <v>0</v>
      </c>
      <c r="T2102" s="6" t="b">
        <f>AND(G2102="INPRG",K2102&gt;=21,K2102&lt;28)</f>
        <v>0</v>
      </c>
      <c r="U2102" s="6" t="b">
        <f>AND(G2102="INPRG",K2102&gt;=14,K2102&lt;21)</f>
        <v>0</v>
      </c>
      <c r="V2102" s="6" t="b">
        <f>AND(G2102="INPRG",K2102&gt;=7,K2102&lt;14)</f>
        <v>0</v>
      </c>
      <c r="W2102" s="7" t="b">
        <f>AND(G2102="INPRG",K2102&lt;7)</f>
        <v>0</v>
      </c>
    </row>
    <row r="2103" spans="1:23" ht="15.75" x14ac:dyDescent="0.25">
      <c r="A2103" s="8" t="s">
        <v>3864</v>
      </c>
      <c r="B2103" s="9" t="s">
        <v>1</v>
      </c>
      <c r="C2103" s="9" t="s">
        <v>21</v>
      </c>
      <c r="D2103" s="9" t="s">
        <v>2101</v>
      </c>
      <c r="E2103" s="9" t="s">
        <v>3865</v>
      </c>
      <c r="F2103" s="10">
        <v>42090.342175925929</v>
      </c>
      <c r="G2103" s="9" t="s">
        <v>4</v>
      </c>
      <c r="H2103" s="9" t="s">
        <v>19</v>
      </c>
      <c r="I2103" s="10">
        <v>42096.958333333336</v>
      </c>
      <c r="J2103" s="11">
        <f ca="1">TODAY()</f>
        <v>42790</v>
      </c>
      <c r="K2103" s="12">
        <f>IF(I2103&lt;&gt;0,(I2103-F2103)-1,(J2103-F2103)-1)</f>
        <v>5.6161574074067175</v>
      </c>
      <c r="L2103" s="12" t="b">
        <f>IF(G2103="CAN",TRUE,FALSE)</f>
        <v>0</v>
      </c>
      <c r="M2103" s="13" t="b">
        <f>AND(G2103="CLOSE",K2103&lt;=28)</f>
        <v>1</v>
      </c>
      <c r="N2103" s="13" t="b">
        <f>AND(G2103="CLOSE",K2103&gt;28,K2103&lt;=56)</f>
        <v>0</v>
      </c>
      <c r="O2103" s="13" t="b">
        <f>AND(G2103="CLOSE",K2103&gt;56,K2103&lt;=84)</f>
        <v>0</v>
      </c>
      <c r="P2103" s="13" t="b">
        <f>AND(G2103="CLOSE",K2103&gt;84)</f>
        <v>0</v>
      </c>
      <c r="Q2103" s="13" t="b">
        <f>AND(G2103 = "INPRG",K2103&gt;84)</f>
        <v>0</v>
      </c>
      <c r="R2103" s="13" t="b">
        <f>AND(G2103 = "INPRG",K2103&gt;56,K2103&lt;=84)</f>
        <v>0</v>
      </c>
      <c r="S2103" s="13" t="b">
        <f>AND(G2103 = "INPRG",K2103&gt;28,K2103&lt;56)</f>
        <v>0</v>
      </c>
      <c r="T2103" s="13" t="b">
        <f>AND(G2103="INPRG",K2103&gt;=21,K2103&lt;28)</f>
        <v>0</v>
      </c>
      <c r="U2103" s="13" t="b">
        <f>AND(G2103="INPRG",K2103&gt;=14,K2103&lt;21)</f>
        <v>0</v>
      </c>
      <c r="V2103" s="13" t="b">
        <f>AND(G2103="INPRG",K2103&gt;=7,K2103&lt;14)</f>
        <v>0</v>
      </c>
      <c r="W2103" s="14" t="b">
        <f>AND(G2103="INPRG",K2103&lt;7)</f>
        <v>0</v>
      </c>
    </row>
    <row r="2104" spans="1:23" ht="15.75" x14ac:dyDescent="0.25">
      <c r="A2104" s="1" t="s">
        <v>3866</v>
      </c>
      <c r="B2104" s="2" t="s">
        <v>1</v>
      </c>
      <c r="C2104" s="2" t="s">
        <v>21</v>
      </c>
      <c r="D2104" s="2" t="s">
        <v>544</v>
      </c>
      <c r="E2104" s="2" t="s">
        <v>613</v>
      </c>
      <c r="F2104" s="3">
        <v>42090.342361111114</v>
      </c>
      <c r="G2104" s="2" t="s">
        <v>4</v>
      </c>
      <c r="H2104" s="2" t="s">
        <v>238</v>
      </c>
      <c r="I2104" s="3">
        <v>42095.958333333336</v>
      </c>
      <c r="J2104" s="4">
        <f ca="1">TODAY()</f>
        <v>42790</v>
      </c>
      <c r="K2104" s="5">
        <f>IF(I2104&lt;&gt;0,(I2104-F2104)-1,(J2104-F2104)-1)</f>
        <v>4.6159722222218988</v>
      </c>
      <c r="L2104" s="5" t="b">
        <f>IF(G2104="CAN",TRUE,FALSE)</f>
        <v>0</v>
      </c>
      <c r="M2104" s="6" t="b">
        <f>AND(G2104="CLOSE",K2104&lt;=28)</f>
        <v>1</v>
      </c>
      <c r="N2104" s="6" t="b">
        <f>AND(G2104="CLOSE",K2104&gt;28,K2104&lt;=56)</f>
        <v>0</v>
      </c>
      <c r="O2104" s="6" t="b">
        <f>AND(G2104="CLOSE",K2104&gt;56,K2104&lt;=84)</f>
        <v>0</v>
      </c>
      <c r="P2104" s="6" t="b">
        <f>AND(G2104="CLOSE",K2104&gt;84)</f>
        <v>0</v>
      </c>
      <c r="Q2104" s="6" t="b">
        <f>AND(G2104 = "INPRG",K2104&gt;84)</f>
        <v>0</v>
      </c>
      <c r="R2104" s="6" t="b">
        <f>AND(G2104 = "INPRG",K2104&gt;56,K2104&lt;=84)</f>
        <v>0</v>
      </c>
      <c r="S2104" s="6" t="b">
        <f>AND(G2104 = "INPRG",K2104&gt;28,K2104&lt;56)</f>
        <v>0</v>
      </c>
      <c r="T2104" s="6" t="b">
        <f>AND(G2104="INPRG",K2104&gt;=21,K2104&lt;28)</f>
        <v>0</v>
      </c>
      <c r="U2104" s="6" t="b">
        <f>AND(G2104="INPRG",K2104&gt;=14,K2104&lt;21)</f>
        <v>0</v>
      </c>
      <c r="V2104" s="6" t="b">
        <f>AND(G2104="INPRG",K2104&gt;=7,K2104&lt;14)</f>
        <v>0</v>
      </c>
      <c r="W2104" s="7" t="b">
        <f>AND(G2104="INPRG",K2104&lt;7)</f>
        <v>0</v>
      </c>
    </row>
    <row r="2105" spans="1:23" ht="15.75" x14ac:dyDescent="0.25">
      <c r="A2105" s="8" t="s">
        <v>3867</v>
      </c>
      <c r="B2105" s="9" t="s">
        <v>1</v>
      </c>
      <c r="C2105" s="9" t="s">
        <v>2</v>
      </c>
      <c r="D2105" s="9" t="s">
        <v>544</v>
      </c>
      <c r="E2105" s="9" t="s">
        <v>613</v>
      </c>
      <c r="F2105" s="10">
        <v>42090.34238425926</v>
      </c>
      <c r="G2105" s="9" t="s">
        <v>4</v>
      </c>
      <c r="H2105" s="9" t="s">
        <v>238</v>
      </c>
      <c r="I2105" s="10">
        <v>42094.958333333336</v>
      </c>
      <c r="J2105" s="11">
        <f ca="1">TODAY()</f>
        <v>42790</v>
      </c>
      <c r="K2105" s="12">
        <f>IF(I2105&lt;&gt;0,(I2105-F2105)-1,(J2105-F2105)-1)</f>
        <v>3.6159490740756155</v>
      </c>
      <c r="L2105" s="12" t="b">
        <f>IF(G2105="CAN",TRUE,FALSE)</f>
        <v>0</v>
      </c>
      <c r="M2105" s="13" t="b">
        <f>AND(G2105="CLOSE",K2105&lt;=28)</f>
        <v>1</v>
      </c>
      <c r="N2105" s="13" t="b">
        <f>AND(G2105="CLOSE",K2105&gt;28,K2105&lt;=56)</f>
        <v>0</v>
      </c>
      <c r="O2105" s="13" t="b">
        <f>AND(G2105="CLOSE",K2105&gt;56,K2105&lt;=84)</f>
        <v>0</v>
      </c>
      <c r="P2105" s="13" t="b">
        <f>AND(G2105="CLOSE",K2105&gt;84)</f>
        <v>0</v>
      </c>
      <c r="Q2105" s="13" t="b">
        <f>AND(G2105 = "INPRG",K2105&gt;84)</f>
        <v>0</v>
      </c>
      <c r="R2105" s="13" t="b">
        <f>AND(G2105 = "INPRG",K2105&gt;56,K2105&lt;=84)</f>
        <v>0</v>
      </c>
      <c r="S2105" s="13" t="b">
        <f>AND(G2105 = "INPRG",K2105&gt;28,K2105&lt;56)</f>
        <v>0</v>
      </c>
      <c r="T2105" s="13" t="b">
        <f>AND(G2105="INPRG",K2105&gt;=21,K2105&lt;28)</f>
        <v>0</v>
      </c>
      <c r="U2105" s="13" t="b">
        <f>AND(G2105="INPRG",K2105&gt;=14,K2105&lt;21)</f>
        <v>0</v>
      </c>
      <c r="V2105" s="13" t="b">
        <f>AND(G2105="INPRG",K2105&gt;=7,K2105&lt;14)</f>
        <v>0</v>
      </c>
      <c r="W2105" s="14" t="b">
        <f>AND(G2105="INPRG",K2105&lt;7)</f>
        <v>0</v>
      </c>
    </row>
    <row r="2106" spans="1:23" ht="15.75" x14ac:dyDescent="0.25">
      <c r="A2106" s="1" t="s">
        <v>3868</v>
      </c>
      <c r="B2106" s="2" t="s">
        <v>1</v>
      </c>
      <c r="C2106" s="2" t="s">
        <v>2</v>
      </c>
      <c r="D2106" s="2" t="s">
        <v>587</v>
      </c>
      <c r="E2106" s="2" t="s">
        <v>613</v>
      </c>
      <c r="F2106" s="3">
        <v>42090.342395833337</v>
      </c>
      <c r="G2106" s="2" t="s">
        <v>4</v>
      </c>
      <c r="H2106" s="2" t="s">
        <v>238</v>
      </c>
      <c r="I2106" s="3">
        <v>42094.958333333336</v>
      </c>
      <c r="J2106" s="4">
        <f ca="1">TODAY()</f>
        <v>42790</v>
      </c>
      <c r="K2106" s="5">
        <f>IF(I2106&lt;&gt;0,(I2106-F2106)-1,(J2106-F2106)-1)</f>
        <v>3.6159374999988358</v>
      </c>
      <c r="L2106" s="5" t="b">
        <f>IF(G2106="CAN",TRUE,FALSE)</f>
        <v>0</v>
      </c>
      <c r="M2106" s="6" t="b">
        <f>AND(G2106="CLOSE",K2106&lt;=28)</f>
        <v>1</v>
      </c>
      <c r="N2106" s="6" t="b">
        <f>AND(G2106="CLOSE",K2106&gt;28,K2106&lt;=56)</f>
        <v>0</v>
      </c>
      <c r="O2106" s="6" t="b">
        <f>AND(G2106="CLOSE",K2106&gt;56,K2106&lt;=84)</f>
        <v>0</v>
      </c>
      <c r="P2106" s="6" t="b">
        <f>AND(G2106="CLOSE",K2106&gt;84)</f>
        <v>0</v>
      </c>
      <c r="Q2106" s="6" t="b">
        <f>AND(G2106 = "INPRG",K2106&gt;84)</f>
        <v>0</v>
      </c>
      <c r="R2106" s="6" t="b">
        <f>AND(G2106 = "INPRG",K2106&gt;56,K2106&lt;=84)</f>
        <v>0</v>
      </c>
      <c r="S2106" s="6" t="b">
        <f>AND(G2106 = "INPRG",K2106&gt;28,K2106&lt;56)</f>
        <v>0</v>
      </c>
      <c r="T2106" s="6" t="b">
        <f>AND(G2106="INPRG",K2106&gt;=21,K2106&lt;28)</f>
        <v>0</v>
      </c>
      <c r="U2106" s="6" t="b">
        <f>AND(G2106="INPRG",K2106&gt;=14,K2106&lt;21)</f>
        <v>0</v>
      </c>
      <c r="V2106" s="6" t="b">
        <f>AND(G2106="INPRG",K2106&gt;=7,K2106&lt;14)</f>
        <v>0</v>
      </c>
      <c r="W2106" s="7" t="b">
        <f>AND(G2106="INPRG",K2106&lt;7)</f>
        <v>0</v>
      </c>
    </row>
    <row r="2107" spans="1:23" ht="15.75" x14ac:dyDescent="0.25">
      <c r="A2107" s="8" t="s">
        <v>3869</v>
      </c>
      <c r="B2107" s="9" t="s">
        <v>1</v>
      </c>
      <c r="C2107" s="9" t="s">
        <v>2</v>
      </c>
      <c r="D2107" s="9" t="s">
        <v>531</v>
      </c>
      <c r="E2107" s="9" t="s">
        <v>611</v>
      </c>
      <c r="F2107" s="10">
        <v>42090.342418981483</v>
      </c>
      <c r="G2107" s="9" t="s">
        <v>4</v>
      </c>
      <c r="H2107" s="9" t="s">
        <v>238</v>
      </c>
      <c r="I2107" s="10">
        <v>42094.958333333336</v>
      </c>
      <c r="J2107" s="11">
        <f ca="1">TODAY()</f>
        <v>42790</v>
      </c>
      <c r="K2107" s="12">
        <f>IF(I2107&lt;&gt;0,(I2107-F2107)-1,(J2107-F2107)-1)</f>
        <v>3.6159143518525525</v>
      </c>
      <c r="L2107" s="12" t="b">
        <f>IF(G2107="CAN",TRUE,FALSE)</f>
        <v>0</v>
      </c>
      <c r="M2107" s="13" t="b">
        <f>AND(G2107="CLOSE",K2107&lt;=28)</f>
        <v>1</v>
      </c>
      <c r="N2107" s="13" t="b">
        <f>AND(G2107="CLOSE",K2107&gt;28,K2107&lt;=56)</f>
        <v>0</v>
      </c>
      <c r="O2107" s="13" t="b">
        <f>AND(G2107="CLOSE",K2107&gt;56,K2107&lt;=84)</f>
        <v>0</v>
      </c>
      <c r="P2107" s="13" t="b">
        <f>AND(G2107="CLOSE",K2107&gt;84)</f>
        <v>0</v>
      </c>
      <c r="Q2107" s="13" t="b">
        <f>AND(G2107 = "INPRG",K2107&gt;84)</f>
        <v>0</v>
      </c>
      <c r="R2107" s="13" t="b">
        <f>AND(G2107 = "INPRG",K2107&gt;56,K2107&lt;=84)</f>
        <v>0</v>
      </c>
      <c r="S2107" s="13" t="b">
        <f>AND(G2107 = "INPRG",K2107&gt;28,K2107&lt;56)</f>
        <v>0</v>
      </c>
      <c r="T2107" s="13" t="b">
        <f>AND(G2107="INPRG",K2107&gt;=21,K2107&lt;28)</f>
        <v>0</v>
      </c>
      <c r="U2107" s="13" t="b">
        <f>AND(G2107="INPRG",K2107&gt;=14,K2107&lt;21)</f>
        <v>0</v>
      </c>
      <c r="V2107" s="13" t="b">
        <f>AND(G2107="INPRG",K2107&gt;=7,K2107&lt;14)</f>
        <v>0</v>
      </c>
      <c r="W2107" s="14" t="b">
        <f>AND(G2107="INPRG",K2107&lt;7)</f>
        <v>0</v>
      </c>
    </row>
    <row r="2108" spans="1:23" ht="15.75" x14ac:dyDescent="0.25">
      <c r="A2108" s="1" t="s">
        <v>3870</v>
      </c>
      <c r="B2108" s="2" t="s">
        <v>1</v>
      </c>
      <c r="C2108" s="2" t="s">
        <v>2</v>
      </c>
      <c r="D2108" s="2" t="s">
        <v>587</v>
      </c>
      <c r="E2108" s="2" t="s">
        <v>617</v>
      </c>
      <c r="F2108" s="3">
        <v>42090.342442129629</v>
      </c>
      <c r="G2108" s="2" t="s">
        <v>4</v>
      </c>
      <c r="H2108" s="2" t="s">
        <v>238</v>
      </c>
      <c r="I2108" s="3">
        <v>42094.958333333336</v>
      </c>
      <c r="J2108" s="4">
        <f ca="1">TODAY()</f>
        <v>42790</v>
      </c>
      <c r="K2108" s="5">
        <f>IF(I2108&lt;&gt;0,(I2108-F2108)-1,(J2108-F2108)-1)</f>
        <v>3.6158912037062692</v>
      </c>
      <c r="L2108" s="5" t="b">
        <f>IF(G2108="CAN",TRUE,FALSE)</f>
        <v>0</v>
      </c>
      <c r="M2108" s="6" t="b">
        <f>AND(G2108="CLOSE",K2108&lt;=28)</f>
        <v>1</v>
      </c>
      <c r="N2108" s="6" t="b">
        <f>AND(G2108="CLOSE",K2108&gt;28,K2108&lt;=56)</f>
        <v>0</v>
      </c>
      <c r="O2108" s="6" t="b">
        <f>AND(G2108="CLOSE",K2108&gt;56,K2108&lt;=84)</f>
        <v>0</v>
      </c>
      <c r="P2108" s="6" t="b">
        <f>AND(G2108="CLOSE",K2108&gt;84)</f>
        <v>0</v>
      </c>
      <c r="Q2108" s="6" t="b">
        <f>AND(G2108 = "INPRG",K2108&gt;84)</f>
        <v>0</v>
      </c>
      <c r="R2108" s="6" t="b">
        <f>AND(G2108 = "INPRG",K2108&gt;56,K2108&lt;=84)</f>
        <v>0</v>
      </c>
      <c r="S2108" s="6" t="b">
        <f>AND(G2108 = "INPRG",K2108&gt;28,K2108&lt;56)</f>
        <v>0</v>
      </c>
      <c r="T2108" s="6" t="b">
        <f>AND(G2108="INPRG",K2108&gt;=21,K2108&lt;28)</f>
        <v>0</v>
      </c>
      <c r="U2108" s="6" t="b">
        <f>AND(G2108="INPRG",K2108&gt;=14,K2108&lt;21)</f>
        <v>0</v>
      </c>
      <c r="V2108" s="6" t="b">
        <f>AND(G2108="INPRG",K2108&gt;=7,K2108&lt;14)</f>
        <v>0</v>
      </c>
      <c r="W2108" s="7" t="b">
        <f>AND(G2108="INPRG",K2108&lt;7)</f>
        <v>0</v>
      </c>
    </row>
    <row r="2109" spans="1:23" ht="15.75" x14ac:dyDescent="0.25">
      <c r="A2109" s="8" t="s">
        <v>3871</v>
      </c>
      <c r="B2109" s="9" t="s">
        <v>1</v>
      </c>
      <c r="C2109" s="9" t="s">
        <v>2</v>
      </c>
      <c r="D2109" s="9" t="s">
        <v>3872</v>
      </c>
      <c r="E2109" s="9" t="s">
        <v>3873</v>
      </c>
      <c r="F2109" s="10">
        <v>42090.342592592591</v>
      </c>
      <c r="G2109" s="9" t="s">
        <v>4</v>
      </c>
      <c r="H2109" s="9" t="s">
        <v>238</v>
      </c>
      <c r="I2109" s="10">
        <v>42096.958333333336</v>
      </c>
      <c r="J2109" s="11">
        <f ca="1">TODAY()</f>
        <v>42790</v>
      </c>
      <c r="K2109" s="12">
        <f>IF(I2109&lt;&gt;0,(I2109-F2109)-1,(J2109-F2109)-1)</f>
        <v>5.6157407407445135</v>
      </c>
      <c r="L2109" s="12" t="b">
        <f>IF(G2109="CAN",TRUE,FALSE)</f>
        <v>0</v>
      </c>
      <c r="M2109" s="13" t="b">
        <f>AND(G2109="CLOSE",K2109&lt;=28)</f>
        <v>1</v>
      </c>
      <c r="N2109" s="13" t="b">
        <f>AND(G2109="CLOSE",K2109&gt;28,K2109&lt;=56)</f>
        <v>0</v>
      </c>
      <c r="O2109" s="13" t="b">
        <f>AND(G2109="CLOSE",K2109&gt;56,K2109&lt;=84)</f>
        <v>0</v>
      </c>
      <c r="P2109" s="13" t="b">
        <f>AND(G2109="CLOSE",K2109&gt;84)</f>
        <v>0</v>
      </c>
      <c r="Q2109" s="13" t="b">
        <f>AND(G2109 = "INPRG",K2109&gt;84)</f>
        <v>0</v>
      </c>
      <c r="R2109" s="13" t="b">
        <f>AND(G2109 = "INPRG",K2109&gt;56,K2109&lt;=84)</f>
        <v>0</v>
      </c>
      <c r="S2109" s="13" t="b">
        <f>AND(G2109 = "INPRG",K2109&gt;28,K2109&lt;56)</f>
        <v>0</v>
      </c>
      <c r="T2109" s="13" t="b">
        <f>AND(G2109="INPRG",K2109&gt;=21,K2109&lt;28)</f>
        <v>0</v>
      </c>
      <c r="U2109" s="13" t="b">
        <f>AND(G2109="INPRG",K2109&gt;=14,K2109&lt;21)</f>
        <v>0</v>
      </c>
      <c r="V2109" s="13" t="b">
        <f>AND(G2109="INPRG",K2109&gt;=7,K2109&lt;14)</f>
        <v>0</v>
      </c>
      <c r="W2109" s="14" t="b">
        <f>AND(G2109="INPRG",K2109&lt;7)</f>
        <v>0</v>
      </c>
    </row>
    <row r="2110" spans="1:23" ht="15.75" x14ac:dyDescent="0.25">
      <c r="A2110" s="1" t="s">
        <v>3874</v>
      </c>
      <c r="B2110" s="2" t="s">
        <v>1</v>
      </c>
      <c r="C2110" s="2" t="s">
        <v>2</v>
      </c>
      <c r="D2110" s="2" t="s">
        <v>2151</v>
      </c>
      <c r="E2110" s="2" t="s">
        <v>2152</v>
      </c>
      <c r="F2110" s="3">
        <v>42090.342604166668</v>
      </c>
      <c r="G2110" s="2" t="s">
        <v>4</v>
      </c>
      <c r="H2110" s="2" t="s">
        <v>238</v>
      </c>
      <c r="I2110" s="3">
        <v>42093.958333333336</v>
      </c>
      <c r="J2110" s="4">
        <f ca="1">TODAY()</f>
        <v>42790</v>
      </c>
      <c r="K2110" s="5">
        <f>IF(I2110&lt;&gt;0,(I2110-F2110)-1,(J2110-F2110)-1)</f>
        <v>2.6157291666677338</v>
      </c>
      <c r="L2110" s="5" t="b">
        <f>IF(G2110="CAN",TRUE,FALSE)</f>
        <v>0</v>
      </c>
      <c r="M2110" s="6" t="b">
        <f>AND(G2110="CLOSE",K2110&lt;=28)</f>
        <v>1</v>
      </c>
      <c r="N2110" s="6" t="b">
        <f>AND(G2110="CLOSE",K2110&gt;28,K2110&lt;=56)</f>
        <v>0</v>
      </c>
      <c r="O2110" s="6" t="b">
        <f>AND(G2110="CLOSE",K2110&gt;56,K2110&lt;=84)</f>
        <v>0</v>
      </c>
      <c r="P2110" s="6" t="b">
        <f>AND(G2110="CLOSE",K2110&gt;84)</f>
        <v>0</v>
      </c>
      <c r="Q2110" s="6" t="b">
        <f>AND(G2110 = "INPRG",K2110&gt;84)</f>
        <v>0</v>
      </c>
      <c r="R2110" s="6" t="b">
        <f>AND(G2110 = "INPRG",K2110&gt;56,K2110&lt;=84)</f>
        <v>0</v>
      </c>
      <c r="S2110" s="6" t="b">
        <f>AND(G2110 = "INPRG",K2110&gt;28,K2110&lt;56)</f>
        <v>0</v>
      </c>
      <c r="T2110" s="6" t="b">
        <f>AND(G2110="INPRG",K2110&gt;=21,K2110&lt;28)</f>
        <v>0</v>
      </c>
      <c r="U2110" s="6" t="b">
        <f>AND(G2110="INPRG",K2110&gt;=14,K2110&lt;21)</f>
        <v>0</v>
      </c>
      <c r="V2110" s="6" t="b">
        <f>AND(G2110="INPRG",K2110&gt;=7,K2110&lt;14)</f>
        <v>0</v>
      </c>
      <c r="W2110" s="7" t="b">
        <f>AND(G2110="INPRG",K2110&lt;7)</f>
        <v>0</v>
      </c>
    </row>
    <row r="2111" spans="1:23" ht="15.75" x14ac:dyDescent="0.25">
      <c r="A2111" s="8" t="s">
        <v>3875</v>
      </c>
      <c r="B2111" s="9" t="s">
        <v>1</v>
      </c>
      <c r="C2111" s="9" t="s">
        <v>2</v>
      </c>
      <c r="D2111" s="9" t="s">
        <v>991</v>
      </c>
      <c r="E2111" s="9" t="s">
        <v>3876</v>
      </c>
      <c r="F2111" s="10">
        <v>42090.342627314814</v>
      </c>
      <c r="G2111" s="9" t="s">
        <v>4</v>
      </c>
      <c r="H2111" s="9" t="s">
        <v>238</v>
      </c>
      <c r="I2111" s="10">
        <v>42094.958333333336</v>
      </c>
      <c r="J2111" s="11">
        <f ca="1">TODAY()</f>
        <v>42790</v>
      </c>
      <c r="K2111" s="12">
        <f>IF(I2111&lt;&gt;0,(I2111-F2111)-1,(J2111-F2111)-1)</f>
        <v>3.6157060185214505</v>
      </c>
      <c r="L2111" s="12" t="b">
        <f>IF(G2111="CAN",TRUE,FALSE)</f>
        <v>0</v>
      </c>
      <c r="M2111" s="13" t="b">
        <f>AND(G2111="CLOSE",K2111&lt;=28)</f>
        <v>1</v>
      </c>
      <c r="N2111" s="13" t="b">
        <f>AND(G2111="CLOSE",K2111&gt;28,K2111&lt;=56)</f>
        <v>0</v>
      </c>
      <c r="O2111" s="13" t="b">
        <f>AND(G2111="CLOSE",K2111&gt;56,K2111&lt;=84)</f>
        <v>0</v>
      </c>
      <c r="P2111" s="13" t="b">
        <f>AND(G2111="CLOSE",K2111&gt;84)</f>
        <v>0</v>
      </c>
      <c r="Q2111" s="13" t="b">
        <f>AND(G2111 = "INPRG",K2111&gt;84)</f>
        <v>0</v>
      </c>
      <c r="R2111" s="13" t="b">
        <f>AND(G2111 = "INPRG",K2111&gt;56,K2111&lt;=84)</f>
        <v>0</v>
      </c>
      <c r="S2111" s="13" t="b">
        <f>AND(G2111 = "INPRG",K2111&gt;28,K2111&lt;56)</f>
        <v>0</v>
      </c>
      <c r="T2111" s="13" t="b">
        <f>AND(G2111="INPRG",K2111&gt;=21,K2111&lt;28)</f>
        <v>0</v>
      </c>
      <c r="U2111" s="13" t="b">
        <f>AND(G2111="INPRG",K2111&gt;=14,K2111&lt;21)</f>
        <v>0</v>
      </c>
      <c r="V2111" s="13" t="b">
        <f>AND(G2111="INPRG",K2111&gt;=7,K2111&lt;14)</f>
        <v>0</v>
      </c>
      <c r="W2111" s="14" t="b">
        <f>AND(G2111="INPRG",K2111&lt;7)</f>
        <v>0</v>
      </c>
    </row>
    <row r="2112" spans="1:23" ht="15.75" x14ac:dyDescent="0.25">
      <c r="A2112" s="1" t="s">
        <v>3877</v>
      </c>
      <c r="B2112" s="2" t="s">
        <v>1</v>
      </c>
      <c r="C2112" s="2" t="s">
        <v>2</v>
      </c>
      <c r="D2112" s="2" t="s">
        <v>1144</v>
      </c>
      <c r="E2112" s="2" t="s">
        <v>3878</v>
      </c>
      <c r="F2112" s="3">
        <v>42090.342638888891</v>
      </c>
      <c r="G2112" s="2" t="s">
        <v>4</v>
      </c>
      <c r="H2112" s="2" t="s">
        <v>238</v>
      </c>
      <c r="I2112" s="3">
        <v>42094.958333333336</v>
      </c>
      <c r="J2112" s="4">
        <f ca="1">TODAY()</f>
        <v>42790</v>
      </c>
      <c r="K2112" s="5">
        <f>IF(I2112&lt;&gt;0,(I2112-F2112)-1,(J2112-F2112)-1)</f>
        <v>3.6156944444446708</v>
      </c>
      <c r="L2112" s="5" t="b">
        <f>IF(G2112="CAN",TRUE,FALSE)</f>
        <v>0</v>
      </c>
      <c r="M2112" s="6" t="b">
        <f>AND(G2112="CLOSE",K2112&lt;=28)</f>
        <v>1</v>
      </c>
      <c r="N2112" s="6" t="b">
        <f>AND(G2112="CLOSE",K2112&gt;28,K2112&lt;=56)</f>
        <v>0</v>
      </c>
      <c r="O2112" s="6" t="b">
        <f>AND(G2112="CLOSE",K2112&gt;56,K2112&lt;=84)</f>
        <v>0</v>
      </c>
      <c r="P2112" s="6" t="b">
        <f>AND(G2112="CLOSE",K2112&gt;84)</f>
        <v>0</v>
      </c>
      <c r="Q2112" s="6" t="b">
        <f>AND(G2112 = "INPRG",K2112&gt;84)</f>
        <v>0</v>
      </c>
      <c r="R2112" s="6" t="b">
        <f>AND(G2112 = "INPRG",K2112&gt;56,K2112&lt;=84)</f>
        <v>0</v>
      </c>
      <c r="S2112" s="6" t="b">
        <f>AND(G2112 = "INPRG",K2112&gt;28,K2112&lt;56)</f>
        <v>0</v>
      </c>
      <c r="T2112" s="6" t="b">
        <f>AND(G2112="INPRG",K2112&gt;=21,K2112&lt;28)</f>
        <v>0</v>
      </c>
      <c r="U2112" s="6" t="b">
        <f>AND(G2112="INPRG",K2112&gt;=14,K2112&lt;21)</f>
        <v>0</v>
      </c>
      <c r="V2112" s="6" t="b">
        <f>AND(G2112="INPRG",K2112&gt;=7,K2112&lt;14)</f>
        <v>0</v>
      </c>
      <c r="W2112" s="7" t="b">
        <f>AND(G2112="INPRG",K2112&lt;7)</f>
        <v>0</v>
      </c>
    </row>
    <row r="2113" spans="1:23" ht="15.75" x14ac:dyDescent="0.25">
      <c r="A2113" s="8" t="s">
        <v>3879</v>
      </c>
      <c r="B2113" s="9" t="s">
        <v>1</v>
      </c>
      <c r="C2113" s="9" t="s">
        <v>2</v>
      </c>
      <c r="D2113" s="9" t="s">
        <v>991</v>
      </c>
      <c r="E2113" s="9" t="s">
        <v>3880</v>
      </c>
      <c r="F2113" s="10">
        <v>42090.342662037037</v>
      </c>
      <c r="G2113" s="9" t="s">
        <v>4</v>
      </c>
      <c r="H2113" s="9" t="s">
        <v>238</v>
      </c>
      <c r="I2113" s="10">
        <v>42094.958333333336</v>
      </c>
      <c r="J2113" s="11">
        <f ca="1">TODAY()</f>
        <v>42790</v>
      </c>
      <c r="K2113" s="12">
        <f>IF(I2113&lt;&gt;0,(I2113-F2113)-1,(J2113-F2113)-1)</f>
        <v>3.6156712962983875</v>
      </c>
      <c r="L2113" s="12" t="b">
        <f>IF(G2113="CAN",TRUE,FALSE)</f>
        <v>0</v>
      </c>
      <c r="M2113" s="13" t="b">
        <f>AND(G2113="CLOSE",K2113&lt;=28)</f>
        <v>1</v>
      </c>
      <c r="N2113" s="13" t="b">
        <f>AND(G2113="CLOSE",K2113&gt;28,K2113&lt;=56)</f>
        <v>0</v>
      </c>
      <c r="O2113" s="13" t="b">
        <f>AND(G2113="CLOSE",K2113&gt;56,K2113&lt;=84)</f>
        <v>0</v>
      </c>
      <c r="P2113" s="13" t="b">
        <f>AND(G2113="CLOSE",K2113&gt;84)</f>
        <v>0</v>
      </c>
      <c r="Q2113" s="13" t="b">
        <f>AND(G2113 = "INPRG",K2113&gt;84)</f>
        <v>0</v>
      </c>
      <c r="R2113" s="13" t="b">
        <f>AND(G2113 = "INPRG",K2113&gt;56,K2113&lt;=84)</f>
        <v>0</v>
      </c>
      <c r="S2113" s="13" t="b">
        <f>AND(G2113 = "INPRG",K2113&gt;28,K2113&lt;56)</f>
        <v>0</v>
      </c>
      <c r="T2113" s="13" t="b">
        <f>AND(G2113="INPRG",K2113&gt;=21,K2113&lt;28)</f>
        <v>0</v>
      </c>
      <c r="U2113" s="13" t="b">
        <f>AND(G2113="INPRG",K2113&gt;=14,K2113&lt;21)</f>
        <v>0</v>
      </c>
      <c r="V2113" s="13" t="b">
        <f>AND(G2113="INPRG",K2113&gt;=7,K2113&lt;14)</f>
        <v>0</v>
      </c>
      <c r="W2113" s="14" t="b">
        <f>AND(G2113="INPRG",K2113&lt;7)</f>
        <v>0</v>
      </c>
    </row>
    <row r="2114" spans="1:23" ht="15.75" x14ac:dyDescent="0.25">
      <c r="A2114" s="1" t="s">
        <v>3881</v>
      </c>
      <c r="B2114" s="2" t="s">
        <v>1</v>
      </c>
      <c r="C2114" s="2" t="s">
        <v>21</v>
      </c>
      <c r="D2114" s="2" t="s">
        <v>646</v>
      </c>
      <c r="E2114" s="2"/>
      <c r="F2114" s="3">
        <v>42090.342766203707</v>
      </c>
      <c r="G2114" s="2" t="s">
        <v>4</v>
      </c>
      <c r="H2114" s="2" t="s">
        <v>325</v>
      </c>
      <c r="I2114" s="3">
        <v>42095.958333333336</v>
      </c>
      <c r="J2114" s="4">
        <f ca="1">TODAY()</f>
        <v>42790</v>
      </c>
      <c r="K2114" s="5">
        <f>IF(I2114&lt;&gt;0,(I2114-F2114)-1,(J2114-F2114)-1)</f>
        <v>4.6155671296291985</v>
      </c>
      <c r="L2114" s="5" t="b">
        <f>IF(G2114="CAN",TRUE,FALSE)</f>
        <v>0</v>
      </c>
      <c r="M2114" s="6" t="b">
        <f>AND(G2114="CLOSE",K2114&lt;=28)</f>
        <v>1</v>
      </c>
      <c r="N2114" s="6" t="b">
        <f>AND(G2114="CLOSE",K2114&gt;28,K2114&lt;=56)</f>
        <v>0</v>
      </c>
      <c r="O2114" s="6" t="b">
        <f>AND(G2114="CLOSE",K2114&gt;56,K2114&lt;=84)</f>
        <v>0</v>
      </c>
      <c r="P2114" s="6" t="b">
        <f>AND(G2114="CLOSE",K2114&gt;84)</f>
        <v>0</v>
      </c>
      <c r="Q2114" s="6" t="b">
        <f>AND(G2114 = "INPRG",K2114&gt;84)</f>
        <v>0</v>
      </c>
      <c r="R2114" s="6" t="b">
        <f>AND(G2114 = "INPRG",K2114&gt;56,K2114&lt;=84)</f>
        <v>0</v>
      </c>
      <c r="S2114" s="6" t="b">
        <f>AND(G2114 = "INPRG",K2114&gt;28,K2114&lt;56)</f>
        <v>0</v>
      </c>
      <c r="T2114" s="6" t="b">
        <f>AND(G2114="INPRG",K2114&gt;=21,K2114&lt;28)</f>
        <v>0</v>
      </c>
      <c r="U2114" s="6" t="b">
        <f>AND(G2114="INPRG",K2114&gt;=14,K2114&lt;21)</f>
        <v>0</v>
      </c>
      <c r="V2114" s="6" t="b">
        <f>AND(G2114="INPRG",K2114&gt;=7,K2114&lt;14)</f>
        <v>0</v>
      </c>
      <c r="W2114" s="7" t="b">
        <f>AND(G2114="INPRG",K2114&lt;7)</f>
        <v>0</v>
      </c>
    </row>
    <row r="2115" spans="1:23" ht="15.75" x14ac:dyDescent="0.25">
      <c r="A2115" s="8" t="s">
        <v>3882</v>
      </c>
      <c r="B2115" s="9" t="s">
        <v>1</v>
      </c>
      <c r="C2115" s="9" t="s">
        <v>2</v>
      </c>
      <c r="D2115" s="9" t="s">
        <v>648</v>
      </c>
      <c r="E2115" s="9"/>
      <c r="F2115" s="10">
        <v>42090.342777777776</v>
      </c>
      <c r="G2115" s="9" t="s">
        <v>4</v>
      </c>
      <c r="H2115" s="9" t="s">
        <v>23</v>
      </c>
      <c r="I2115" s="10">
        <v>42096.958333333336</v>
      </c>
      <c r="J2115" s="11">
        <f ca="1">TODAY()</f>
        <v>42790</v>
      </c>
      <c r="K2115" s="12">
        <f>IF(I2115&lt;&gt;0,(I2115-F2115)-1,(J2115-F2115)-1)</f>
        <v>5.6155555555596948</v>
      </c>
      <c r="L2115" s="12" t="b">
        <f>IF(G2115="CAN",TRUE,FALSE)</f>
        <v>0</v>
      </c>
      <c r="M2115" s="13" t="b">
        <f>AND(G2115="CLOSE",K2115&lt;=28)</f>
        <v>1</v>
      </c>
      <c r="N2115" s="13" t="b">
        <f>AND(G2115="CLOSE",K2115&gt;28,K2115&lt;=56)</f>
        <v>0</v>
      </c>
      <c r="O2115" s="13" t="b">
        <f>AND(G2115="CLOSE",K2115&gt;56,K2115&lt;=84)</f>
        <v>0</v>
      </c>
      <c r="P2115" s="13" t="b">
        <f>AND(G2115="CLOSE",K2115&gt;84)</f>
        <v>0</v>
      </c>
      <c r="Q2115" s="13" t="b">
        <f>AND(G2115 = "INPRG",K2115&gt;84)</f>
        <v>0</v>
      </c>
      <c r="R2115" s="13" t="b">
        <f>AND(G2115 = "INPRG",K2115&gt;56,K2115&lt;=84)</f>
        <v>0</v>
      </c>
      <c r="S2115" s="13" t="b">
        <f>AND(G2115 = "INPRG",K2115&gt;28,K2115&lt;56)</f>
        <v>0</v>
      </c>
      <c r="T2115" s="13" t="b">
        <f>AND(G2115="INPRG",K2115&gt;=21,K2115&lt;28)</f>
        <v>0</v>
      </c>
      <c r="U2115" s="13" t="b">
        <f>AND(G2115="INPRG",K2115&gt;=14,K2115&lt;21)</f>
        <v>0</v>
      </c>
      <c r="V2115" s="13" t="b">
        <f>AND(G2115="INPRG",K2115&gt;=7,K2115&lt;14)</f>
        <v>0</v>
      </c>
      <c r="W2115" s="14" t="b">
        <f>AND(G2115="INPRG",K2115&lt;7)</f>
        <v>0</v>
      </c>
    </row>
    <row r="2116" spans="1:23" ht="15.75" x14ac:dyDescent="0.25">
      <c r="A2116" s="1" t="s">
        <v>3883</v>
      </c>
      <c r="B2116" s="2" t="s">
        <v>1</v>
      </c>
      <c r="C2116" s="2" t="s">
        <v>21</v>
      </c>
      <c r="D2116" s="2" t="s">
        <v>650</v>
      </c>
      <c r="E2116" s="2"/>
      <c r="F2116" s="3">
        <v>42090.342789351853</v>
      </c>
      <c r="G2116" s="2" t="s">
        <v>4</v>
      </c>
      <c r="H2116" s="2" t="s">
        <v>23</v>
      </c>
      <c r="I2116" s="3">
        <v>42096.958333333336</v>
      </c>
      <c r="J2116" s="4">
        <f ca="1">TODAY()</f>
        <v>42790</v>
      </c>
      <c r="K2116" s="5">
        <f>IF(I2116&lt;&gt;0,(I2116-F2116)-1,(J2116-F2116)-1)</f>
        <v>5.6155439814829151</v>
      </c>
      <c r="L2116" s="5" t="b">
        <f>IF(G2116="CAN",TRUE,FALSE)</f>
        <v>0</v>
      </c>
      <c r="M2116" s="6" t="b">
        <f>AND(G2116="CLOSE",K2116&lt;=28)</f>
        <v>1</v>
      </c>
      <c r="N2116" s="6" t="b">
        <f>AND(G2116="CLOSE",K2116&gt;28,K2116&lt;=56)</f>
        <v>0</v>
      </c>
      <c r="O2116" s="6" t="b">
        <f>AND(G2116="CLOSE",K2116&gt;56,K2116&lt;=84)</f>
        <v>0</v>
      </c>
      <c r="P2116" s="6" t="b">
        <f>AND(G2116="CLOSE",K2116&gt;84)</f>
        <v>0</v>
      </c>
      <c r="Q2116" s="6" t="b">
        <f>AND(G2116 = "INPRG",K2116&gt;84)</f>
        <v>0</v>
      </c>
      <c r="R2116" s="6" t="b">
        <f>AND(G2116 = "INPRG",K2116&gt;56,K2116&lt;=84)</f>
        <v>0</v>
      </c>
      <c r="S2116" s="6" t="b">
        <f>AND(G2116 = "INPRG",K2116&gt;28,K2116&lt;56)</f>
        <v>0</v>
      </c>
      <c r="T2116" s="6" t="b">
        <f>AND(G2116="INPRG",K2116&gt;=21,K2116&lt;28)</f>
        <v>0</v>
      </c>
      <c r="U2116" s="6" t="b">
        <f>AND(G2116="INPRG",K2116&gt;=14,K2116&lt;21)</f>
        <v>0</v>
      </c>
      <c r="V2116" s="6" t="b">
        <f>AND(G2116="INPRG",K2116&gt;=7,K2116&lt;14)</f>
        <v>0</v>
      </c>
      <c r="W2116" s="7" t="b">
        <f>AND(G2116="INPRG",K2116&lt;7)</f>
        <v>0</v>
      </c>
    </row>
    <row r="2117" spans="1:23" ht="15.75" x14ac:dyDescent="0.25">
      <c r="A2117" s="8" t="s">
        <v>3884</v>
      </c>
      <c r="B2117" s="9" t="s">
        <v>1</v>
      </c>
      <c r="C2117" s="9" t="s">
        <v>2</v>
      </c>
      <c r="D2117" s="9" t="s">
        <v>3885</v>
      </c>
      <c r="E2117" s="9" t="s">
        <v>3886</v>
      </c>
      <c r="F2117" s="10">
        <v>42090.342835648145</v>
      </c>
      <c r="G2117" s="9" t="s">
        <v>4</v>
      </c>
      <c r="H2117" s="9" t="s">
        <v>238</v>
      </c>
      <c r="I2117" s="10">
        <v>42093.958333333336</v>
      </c>
      <c r="J2117" s="11">
        <f ca="1">TODAY()</f>
        <v>42790</v>
      </c>
      <c r="K2117" s="12">
        <f>IF(I2117&lt;&gt;0,(I2117-F2117)-1,(J2117-F2117)-1)</f>
        <v>2.6154976851903484</v>
      </c>
      <c r="L2117" s="12" t="b">
        <f>IF(G2117="CAN",TRUE,FALSE)</f>
        <v>0</v>
      </c>
      <c r="M2117" s="13" t="b">
        <f>AND(G2117="CLOSE",K2117&lt;=28)</f>
        <v>1</v>
      </c>
      <c r="N2117" s="13" t="b">
        <f>AND(G2117="CLOSE",K2117&gt;28,K2117&lt;=56)</f>
        <v>0</v>
      </c>
      <c r="O2117" s="13" t="b">
        <f>AND(G2117="CLOSE",K2117&gt;56,K2117&lt;=84)</f>
        <v>0</v>
      </c>
      <c r="P2117" s="13" t="b">
        <f>AND(G2117="CLOSE",K2117&gt;84)</f>
        <v>0</v>
      </c>
      <c r="Q2117" s="13" t="b">
        <f>AND(G2117 = "INPRG",K2117&gt;84)</f>
        <v>0</v>
      </c>
      <c r="R2117" s="13" t="b">
        <f>AND(G2117 = "INPRG",K2117&gt;56,K2117&lt;=84)</f>
        <v>0</v>
      </c>
      <c r="S2117" s="13" t="b">
        <f>AND(G2117 = "INPRG",K2117&gt;28,K2117&lt;56)</f>
        <v>0</v>
      </c>
      <c r="T2117" s="13" t="b">
        <f>AND(G2117="INPRG",K2117&gt;=21,K2117&lt;28)</f>
        <v>0</v>
      </c>
      <c r="U2117" s="13" t="b">
        <f>AND(G2117="INPRG",K2117&gt;=14,K2117&lt;21)</f>
        <v>0</v>
      </c>
      <c r="V2117" s="13" t="b">
        <f>AND(G2117="INPRG",K2117&gt;=7,K2117&lt;14)</f>
        <v>0</v>
      </c>
      <c r="W2117" s="14" t="b">
        <f>AND(G2117="INPRG",K2117&lt;7)</f>
        <v>0</v>
      </c>
    </row>
    <row r="2118" spans="1:23" ht="15.75" x14ac:dyDescent="0.25">
      <c r="A2118" s="1" t="s">
        <v>3887</v>
      </c>
      <c r="B2118" s="2" t="s">
        <v>1</v>
      </c>
      <c r="C2118" s="2" t="s">
        <v>2</v>
      </c>
      <c r="D2118" s="2" t="s">
        <v>587</v>
      </c>
      <c r="E2118" s="2" t="s">
        <v>660</v>
      </c>
      <c r="F2118" s="3">
        <v>42090.342928240738</v>
      </c>
      <c r="G2118" s="2" t="s">
        <v>4</v>
      </c>
      <c r="H2118" s="2" t="s">
        <v>238</v>
      </c>
      <c r="I2118" s="3">
        <v>42094.958333333336</v>
      </c>
      <c r="J2118" s="4">
        <f ca="1">TODAY()</f>
        <v>42790</v>
      </c>
      <c r="K2118" s="5">
        <f>IF(I2118&lt;&gt;0,(I2118-F2118)-1,(J2118-F2118)-1)</f>
        <v>3.6154050925979391</v>
      </c>
      <c r="L2118" s="5" t="b">
        <f>IF(G2118="CAN",TRUE,FALSE)</f>
        <v>0</v>
      </c>
      <c r="M2118" s="6" t="b">
        <f>AND(G2118="CLOSE",K2118&lt;=28)</f>
        <v>1</v>
      </c>
      <c r="N2118" s="6" t="b">
        <f>AND(G2118="CLOSE",K2118&gt;28,K2118&lt;=56)</f>
        <v>0</v>
      </c>
      <c r="O2118" s="6" t="b">
        <f>AND(G2118="CLOSE",K2118&gt;56,K2118&lt;=84)</f>
        <v>0</v>
      </c>
      <c r="P2118" s="6" t="b">
        <f>AND(G2118="CLOSE",K2118&gt;84)</f>
        <v>0</v>
      </c>
      <c r="Q2118" s="6" t="b">
        <f>AND(G2118 = "INPRG",K2118&gt;84)</f>
        <v>0</v>
      </c>
      <c r="R2118" s="6" t="b">
        <f>AND(G2118 = "INPRG",K2118&gt;56,K2118&lt;=84)</f>
        <v>0</v>
      </c>
      <c r="S2118" s="6" t="b">
        <f>AND(G2118 = "INPRG",K2118&gt;28,K2118&lt;56)</f>
        <v>0</v>
      </c>
      <c r="T2118" s="6" t="b">
        <f>AND(G2118="INPRG",K2118&gt;=21,K2118&lt;28)</f>
        <v>0</v>
      </c>
      <c r="U2118" s="6" t="b">
        <f>AND(G2118="INPRG",K2118&gt;=14,K2118&lt;21)</f>
        <v>0</v>
      </c>
      <c r="V2118" s="6" t="b">
        <f>AND(G2118="INPRG",K2118&gt;=7,K2118&lt;14)</f>
        <v>0</v>
      </c>
      <c r="W2118" s="7" t="b">
        <f>AND(G2118="INPRG",K2118&lt;7)</f>
        <v>0</v>
      </c>
    </row>
    <row r="2119" spans="1:23" ht="15.75" x14ac:dyDescent="0.25">
      <c r="A2119" s="8" t="s">
        <v>3888</v>
      </c>
      <c r="B2119" s="9" t="s">
        <v>1</v>
      </c>
      <c r="C2119" s="9" t="s">
        <v>2</v>
      </c>
      <c r="D2119" s="9" t="s">
        <v>587</v>
      </c>
      <c r="E2119" s="9" t="s">
        <v>662</v>
      </c>
      <c r="F2119" s="10">
        <v>42090.342939814815</v>
      </c>
      <c r="G2119" s="9" t="s">
        <v>4</v>
      </c>
      <c r="H2119" s="9" t="s">
        <v>238</v>
      </c>
      <c r="I2119" s="10">
        <v>42094.958333333336</v>
      </c>
      <c r="J2119" s="11">
        <f ca="1">TODAY()</f>
        <v>42790</v>
      </c>
      <c r="K2119" s="12">
        <f>IF(I2119&lt;&gt;0,(I2119-F2119)-1,(J2119-F2119)-1)</f>
        <v>3.6153935185211594</v>
      </c>
      <c r="L2119" s="12" t="b">
        <f>IF(G2119="CAN",TRUE,FALSE)</f>
        <v>0</v>
      </c>
      <c r="M2119" s="13" t="b">
        <f>AND(G2119="CLOSE",K2119&lt;=28)</f>
        <v>1</v>
      </c>
      <c r="N2119" s="13" t="b">
        <f>AND(G2119="CLOSE",K2119&gt;28,K2119&lt;=56)</f>
        <v>0</v>
      </c>
      <c r="O2119" s="13" t="b">
        <f>AND(G2119="CLOSE",K2119&gt;56,K2119&lt;=84)</f>
        <v>0</v>
      </c>
      <c r="P2119" s="13" t="b">
        <f>AND(G2119="CLOSE",K2119&gt;84)</f>
        <v>0</v>
      </c>
      <c r="Q2119" s="13" t="b">
        <f>AND(G2119 = "INPRG",K2119&gt;84)</f>
        <v>0</v>
      </c>
      <c r="R2119" s="13" t="b">
        <f>AND(G2119 = "INPRG",K2119&gt;56,K2119&lt;=84)</f>
        <v>0</v>
      </c>
      <c r="S2119" s="13" t="b">
        <f>AND(G2119 = "INPRG",K2119&gt;28,K2119&lt;56)</f>
        <v>0</v>
      </c>
      <c r="T2119" s="13" t="b">
        <f>AND(G2119="INPRG",K2119&gt;=21,K2119&lt;28)</f>
        <v>0</v>
      </c>
      <c r="U2119" s="13" t="b">
        <f>AND(G2119="INPRG",K2119&gt;=14,K2119&lt;21)</f>
        <v>0</v>
      </c>
      <c r="V2119" s="13" t="b">
        <f>AND(G2119="INPRG",K2119&gt;=7,K2119&lt;14)</f>
        <v>0</v>
      </c>
      <c r="W2119" s="14" t="b">
        <f>AND(G2119="INPRG",K2119&lt;7)</f>
        <v>0</v>
      </c>
    </row>
    <row r="2120" spans="1:23" ht="15.75" x14ac:dyDescent="0.25">
      <c r="A2120" s="1" t="s">
        <v>3889</v>
      </c>
      <c r="B2120" s="2" t="s">
        <v>1</v>
      </c>
      <c r="C2120" s="2" t="s">
        <v>2</v>
      </c>
      <c r="D2120" s="2" t="s">
        <v>1644</v>
      </c>
      <c r="E2120" s="2" t="s">
        <v>3890</v>
      </c>
      <c r="F2120" s="3">
        <v>42090.342986111114</v>
      </c>
      <c r="G2120" s="2" t="s">
        <v>4</v>
      </c>
      <c r="H2120" s="2" t="s">
        <v>238</v>
      </c>
      <c r="I2120" s="3">
        <v>42094.958333333336</v>
      </c>
      <c r="J2120" s="4">
        <f ca="1">TODAY()</f>
        <v>42790</v>
      </c>
      <c r="K2120" s="5">
        <f>IF(I2120&lt;&gt;0,(I2120-F2120)-1,(J2120-F2120)-1)</f>
        <v>3.6153472222213168</v>
      </c>
      <c r="L2120" s="5" t="b">
        <f>IF(G2120="CAN",TRUE,FALSE)</f>
        <v>0</v>
      </c>
      <c r="M2120" s="6" t="b">
        <f>AND(G2120="CLOSE",K2120&lt;=28)</f>
        <v>1</v>
      </c>
      <c r="N2120" s="6" t="b">
        <f>AND(G2120="CLOSE",K2120&gt;28,K2120&lt;=56)</f>
        <v>0</v>
      </c>
      <c r="O2120" s="6" t="b">
        <f>AND(G2120="CLOSE",K2120&gt;56,K2120&lt;=84)</f>
        <v>0</v>
      </c>
      <c r="P2120" s="6" t="b">
        <f>AND(G2120="CLOSE",K2120&gt;84)</f>
        <v>0</v>
      </c>
      <c r="Q2120" s="6" t="b">
        <f>AND(G2120 = "INPRG",K2120&gt;84)</f>
        <v>0</v>
      </c>
      <c r="R2120" s="6" t="b">
        <f>AND(G2120 = "INPRG",K2120&gt;56,K2120&lt;=84)</f>
        <v>0</v>
      </c>
      <c r="S2120" s="6" t="b">
        <f>AND(G2120 = "INPRG",K2120&gt;28,K2120&lt;56)</f>
        <v>0</v>
      </c>
      <c r="T2120" s="6" t="b">
        <f>AND(G2120="INPRG",K2120&gt;=21,K2120&lt;28)</f>
        <v>0</v>
      </c>
      <c r="U2120" s="6" t="b">
        <f>AND(G2120="INPRG",K2120&gt;=14,K2120&lt;21)</f>
        <v>0</v>
      </c>
      <c r="V2120" s="6" t="b">
        <f>AND(G2120="INPRG",K2120&gt;=7,K2120&lt;14)</f>
        <v>0</v>
      </c>
      <c r="W2120" s="7" t="b">
        <f>AND(G2120="INPRG",K2120&lt;7)</f>
        <v>0</v>
      </c>
    </row>
    <row r="2121" spans="1:23" ht="15.75" x14ac:dyDescent="0.25">
      <c r="A2121" s="8" t="s">
        <v>3891</v>
      </c>
      <c r="B2121" s="9" t="s">
        <v>1</v>
      </c>
      <c r="C2121" s="9" t="s">
        <v>2</v>
      </c>
      <c r="D2121" s="9" t="s">
        <v>1644</v>
      </c>
      <c r="E2121" s="9" t="s">
        <v>3892</v>
      </c>
      <c r="F2121" s="10">
        <v>42090.343009259261</v>
      </c>
      <c r="G2121" s="9" t="s">
        <v>4</v>
      </c>
      <c r="H2121" s="9" t="s">
        <v>238</v>
      </c>
      <c r="I2121" s="10">
        <v>42094.958333333336</v>
      </c>
      <c r="J2121" s="11">
        <f ca="1">TODAY()</f>
        <v>42790</v>
      </c>
      <c r="K2121" s="12">
        <f>IF(I2121&lt;&gt;0,(I2121-F2121)-1,(J2121-F2121)-1)</f>
        <v>3.6153240740750334</v>
      </c>
      <c r="L2121" s="12" t="b">
        <f>IF(G2121="CAN",TRUE,FALSE)</f>
        <v>0</v>
      </c>
      <c r="M2121" s="13" t="b">
        <f>AND(G2121="CLOSE",K2121&lt;=28)</f>
        <v>1</v>
      </c>
      <c r="N2121" s="13" t="b">
        <f>AND(G2121="CLOSE",K2121&gt;28,K2121&lt;=56)</f>
        <v>0</v>
      </c>
      <c r="O2121" s="13" t="b">
        <f>AND(G2121="CLOSE",K2121&gt;56,K2121&lt;=84)</f>
        <v>0</v>
      </c>
      <c r="P2121" s="13" t="b">
        <f>AND(G2121="CLOSE",K2121&gt;84)</f>
        <v>0</v>
      </c>
      <c r="Q2121" s="13" t="b">
        <f>AND(G2121 = "INPRG",K2121&gt;84)</f>
        <v>0</v>
      </c>
      <c r="R2121" s="13" t="b">
        <f>AND(G2121 = "INPRG",K2121&gt;56,K2121&lt;=84)</f>
        <v>0</v>
      </c>
      <c r="S2121" s="13" t="b">
        <f>AND(G2121 = "INPRG",K2121&gt;28,K2121&lt;56)</f>
        <v>0</v>
      </c>
      <c r="T2121" s="13" t="b">
        <f>AND(G2121="INPRG",K2121&gt;=21,K2121&lt;28)</f>
        <v>0</v>
      </c>
      <c r="U2121" s="13" t="b">
        <f>AND(G2121="INPRG",K2121&gt;=14,K2121&lt;21)</f>
        <v>0</v>
      </c>
      <c r="V2121" s="13" t="b">
        <f>AND(G2121="INPRG",K2121&gt;=7,K2121&lt;14)</f>
        <v>0</v>
      </c>
      <c r="W2121" s="14" t="b">
        <f>AND(G2121="INPRG",K2121&lt;7)</f>
        <v>0</v>
      </c>
    </row>
    <row r="2122" spans="1:23" ht="15.75" x14ac:dyDescent="0.25">
      <c r="A2122" s="1" t="s">
        <v>3893</v>
      </c>
      <c r="B2122" s="2" t="s">
        <v>1</v>
      </c>
      <c r="C2122" s="2" t="s">
        <v>2</v>
      </c>
      <c r="D2122" s="2" t="s">
        <v>1127</v>
      </c>
      <c r="E2122" s="2" t="s">
        <v>3894</v>
      </c>
      <c r="F2122" s="3">
        <v>42090.34302083333</v>
      </c>
      <c r="G2122" s="2" t="s">
        <v>4</v>
      </c>
      <c r="H2122" s="2" t="s">
        <v>238</v>
      </c>
      <c r="I2122" s="3">
        <v>42096.958333333336</v>
      </c>
      <c r="J2122" s="4">
        <f ca="1">TODAY()</f>
        <v>42790</v>
      </c>
      <c r="K2122" s="5">
        <f>IF(I2122&lt;&gt;0,(I2122-F2122)-1,(J2122-F2122)-1)</f>
        <v>5.6153125000055297</v>
      </c>
      <c r="L2122" s="5" t="b">
        <f>IF(G2122="CAN",TRUE,FALSE)</f>
        <v>0</v>
      </c>
      <c r="M2122" s="6" t="b">
        <f>AND(G2122="CLOSE",K2122&lt;=28)</f>
        <v>1</v>
      </c>
      <c r="N2122" s="6" t="b">
        <f>AND(G2122="CLOSE",K2122&gt;28,K2122&lt;=56)</f>
        <v>0</v>
      </c>
      <c r="O2122" s="6" t="b">
        <f>AND(G2122="CLOSE",K2122&gt;56,K2122&lt;=84)</f>
        <v>0</v>
      </c>
      <c r="P2122" s="6" t="b">
        <f>AND(G2122="CLOSE",K2122&gt;84)</f>
        <v>0</v>
      </c>
      <c r="Q2122" s="6" t="b">
        <f>AND(G2122 = "INPRG",K2122&gt;84)</f>
        <v>0</v>
      </c>
      <c r="R2122" s="6" t="b">
        <f>AND(G2122 = "INPRG",K2122&gt;56,K2122&lt;=84)</f>
        <v>0</v>
      </c>
      <c r="S2122" s="6" t="b">
        <f>AND(G2122 = "INPRG",K2122&gt;28,K2122&lt;56)</f>
        <v>0</v>
      </c>
      <c r="T2122" s="6" t="b">
        <f>AND(G2122="INPRG",K2122&gt;=21,K2122&lt;28)</f>
        <v>0</v>
      </c>
      <c r="U2122" s="6" t="b">
        <f>AND(G2122="INPRG",K2122&gt;=14,K2122&lt;21)</f>
        <v>0</v>
      </c>
      <c r="V2122" s="6" t="b">
        <f>AND(G2122="INPRG",K2122&gt;=7,K2122&lt;14)</f>
        <v>0</v>
      </c>
      <c r="W2122" s="7" t="b">
        <f>AND(G2122="INPRG",K2122&lt;7)</f>
        <v>0</v>
      </c>
    </row>
    <row r="2123" spans="1:23" ht="15.75" x14ac:dyDescent="0.25">
      <c r="A2123" s="8" t="s">
        <v>3895</v>
      </c>
      <c r="B2123" s="9" t="s">
        <v>1</v>
      </c>
      <c r="C2123" s="9" t="s">
        <v>2</v>
      </c>
      <c r="D2123" s="9" t="s">
        <v>1006</v>
      </c>
      <c r="E2123" s="9" t="s">
        <v>3896</v>
      </c>
      <c r="F2123" s="10">
        <v>42090.343043981484</v>
      </c>
      <c r="G2123" s="9" t="s">
        <v>4</v>
      </c>
      <c r="H2123" s="9" t="s">
        <v>238</v>
      </c>
      <c r="I2123" s="10">
        <v>42094.958333333336</v>
      </c>
      <c r="J2123" s="11">
        <f ca="1">TODAY()</f>
        <v>42790</v>
      </c>
      <c r="K2123" s="12">
        <f>IF(I2123&lt;&gt;0,(I2123-F2123)-1,(J2123-F2123)-1)</f>
        <v>3.6152893518519704</v>
      </c>
      <c r="L2123" s="12" t="b">
        <f>IF(G2123="CAN",TRUE,FALSE)</f>
        <v>0</v>
      </c>
      <c r="M2123" s="13" t="b">
        <f>AND(G2123="CLOSE",K2123&lt;=28)</f>
        <v>1</v>
      </c>
      <c r="N2123" s="13" t="b">
        <f>AND(G2123="CLOSE",K2123&gt;28,K2123&lt;=56)</f>
        <v>0</v>
      </c>
      <c r="O2123" s="13" t="b">
        <f>AND(G2123="CLOSE",K2123&gt;56,K2123&lt;=84)</f>
        <v>0</v>
      </c>
      <c r="P2123" s="13" t="b">
        <f>AND(G2123="CLOSE",K2123&gt;84)</f>
        <v>0</v>
      </c>
      <c r="Q2123" s="13" t="b">
        <f>AND(G2123 = "INPRG",K2123&gt;84)</f>
        <v>0</v>
      </c>
      <c r="R2123" s="13" t="b">
        <f>AND(G2123 = "INPRG",K2123&gt;56,K2123&lt;=84)</f>
        <v>0</v>
      </c>
      <c r="S2123" s="13" t="b">
        <f>AND(G2123 = "INPRG",K2123&gt;28,K2123&lt;56)</f>
        <v>0</v>
      </c>
      <c r="T2123" s="13" t="b">
        <f>AND(G2123="INPRG",K2123&gt;=21,K2123&lt;28)</f>
        <v>0</v>
      </c>
      <c r="U2123" s="13" t="b">
        <f>AND(G2123="INPRG",K2123&gt;=14,K2123&lt;21)</f>
        <v>0</v>
      </c>
      <c r="V2123" s="13" t="b">
        <f>AND(G2123="INPRG",K2123&gt;=7,K2123&lt;14)</f>
        <v>0</v>
      </c>
      <c r="W2123" s="14" t="b">
        <f>AND(G2123="INPRG",K2123&lt;7)</f>
        <v>0</v>
      </c>
    </row>
    <row r="2124" spans="1:23" ht="15.75" x14ac:dyDescent="0.25">
      <c r="A2124" s="1" t="s">
        <v>3897</v>
      </c>
      <c r="B2124" s="2" t="s">
        <v>1</v>
      </c>
      <c r="C2124" s="2" t="s">
        <v>2</v>
      </c>
      <c r="D2124" s="2" t="s">
        <v>2657</v>
      </c>
      <c r="E2124" s="2" t="s">
        <v>3898</v>
      </c>
      <c r="F2124" s="3">
        <v>42090.343055555553</v>
      </c>
      <c r="G2124" s="2" t="s">
        <v>4</v>
      </c>
      <c r="H2124" s="2" t="s">
        <v>238</v>
      </c>
      <c r="I2124" s="3">
        <v>42094.958333333336</v>
      </c>
      <c r="J2124" s="4">
        <f ca="1">TODAY()</f>
        <v>42790</v>
      </c>
      <c r="K2124" s="5">
        <f>IF(I2124&lt;&gt;0,(I2124-F2124)-1,(J2124-F2124)-1)</f>
        <v>3.6152777777824667</v>
      </c>
      <c r="L2124" s="5" t="b">
        <f>IF(G2124="CAN",TRUE,FALSE)</f>
        <v>0</v>
      </c>
      <c r="M2124" s="6" t="b">
        <f>AND(G2124="CLOSE",K2124&lt;=28)</f>
        <v>1</v>
      </c>
      <c r="N2124" s="6" t="b">
        <f>AND(G2124="CLOSE",K2124&gt;28,K2124&lt;=56)</f>
        <v>0</v>
      </c>
      <c r="O2124" s="6" t="b">
        <f>AND(G2124="CLOSE",K2124&gt;56,K2124&lt;=84)</f>
        <v>0</v>
      </c>
      <c r="P2124" s="6" t="b">
        <f>AND(G2124="CLOSE",K2124&gt;84)</f>
        <v>0</v>
      </c>
      <c r="Q2124" s="6" t="b">
        <f>AND(G2124 = "INPRG",K2124&gt;84)</f>
        <v>0</v>
      </c>
      <c r="R2124" s="6" t="b">
        <f>AND(G2124 = "INPRG",K2124&gt;56,K2124&lt;=84)</f>
        <v>0</v>
      </c>
      <c r="S2124" s="6" t="b">
        <f>AND(G2124 = "INPRG",K2124&gt;28,K2124&lt;56)</f>
        <v>0</v>
      </c>
      <c r="T2124" s="6" t="b">
        <f>AND(G2124="INPRG",K2124&gt;=21,K2124&lt;28)</f>
        <v>0</v>
      </c>
      <c r="U2124" s="6" t="b">
        <f>AND(G2124="INPRG",K2124&gt;=14,K2124&lt;21)</f>
        <v>0</v>
      </c>
      <c r="V2124" s="6" t="b">
        <f>AND(G2124="INPRG",K2124&gt;=7,K2124&lt;14)</f>
        <v>0</v>
      </c>
      <c r="W2124" s="7" t="b">
        <f>AND(G2124="INPRG",K2124&lt;7)</f>
        <v>0</v>
      </c>
    </row>
    <row r="2125" spans="1:23" ht="15.75" x14ac:dyDescent="0.25">
      <c r="A2125" s="8" t="s">
        <v>3899</v>
      </c>
      <c r="B2125" s="9" t="s">
        <v>1</v>
      </c>
      <c r="C2125" s="9" t="s">
        <v>2</v>
      </c>
      <c r="D2125" s="9" t="s">
        <v>2019</v>
      </c>
      <c r="E2125" s="9" t="s">
        <v>3900</v>
      </c>
      <c r="F2125" s="10">
        <v>42090.343078703707</v>
      </c>
      <c r="G2125" s="9" t="s">
        <v>4</v>
      </c>
      <c r="H2125" s="9" t="s">
        <v>238</v>
      </c>
      <c r="I2125" s="10">
        <v>42094.958333333336</v>
      </c>
      <c r="J2125" s="11">
        <f ca="1">TODAY()</f>
        <v>42790</v>
      </c>
      <c r="K2125" s="12">
        <f>IF(I2125&lt;&gt;0,(I2125-F2125)-1,(J2125-F2125)-1)</f>
        <v>3.6152546296289074</v>
      </c>
      <c r="L2125" s="12" t="b">
        <f>IF(G2125="CAN",TRUE,FALSE)</f>
        <v>0</v>
      </c>
      <c r="M2125" s="13" t="b">
        <f>AND(G2125="CLOSE",K2125&lt;=28)</f>
        <v>1</v>
      </c>
      <c r="N2125" s="13" t="b">
        <f>AND(G2125="CLOSE",K2125&gt;28,K2125&lt;=56)</f>
        <v>0</v>
      </c>
      <c r="O2125" s="13" t="b">
        <f>AND(G2125="CLOSE",K2125&gt;56,K2125&lt;=84)</f>
        <v>0</v>
      </c>
      <c r="P2125" s="13" t="b">
        <f>AND(G2125="CLOSE",K2125&gt;84)</f>
        <v>0</v>
      </c>
      <c r="Q2125" s="13" t="b">
        <f>AND(G2125 = "INPRG",K2125&gt;84)</f>
        <v>0</v>
      </c>
      <c r="R2125" s="13" t="b">
        <f>AND(G2125 = "INPRG",K2125&gt;56,K2125&lt;=84)</f>
        <v>0</v>
      </c>
      <c r="S2125" s="13" t="b">
        <f>AND(G2125 = "INPRG",K2125&gt;28,K2125&lt;56)</f>
        <v>0</v>
      </c>
      <c r="T2125" s="13" t="b">
        <f>AND(G2125="INPRG",K2125&gt;=21,K2125&lt;28)</f>
        <v>0</v>
      </c>
      <c r="U2125" s="13" t="b">
        <f>AND(G2125="INPRG",K2125&gt;=14,K2125&lt;21)</f>
        <v>0</v>
      </c>
      <c r="V2125" s="13" t="b">
        <f>AND(G2125="INPRG",K2125&gt;=7,K2125&lt;14)</f>
        <v>0</v>
      </c>
      <c r="W2125" s="14" t="b">
        <f>AND(G2125="INPRG",K2125&lt;7)</f>
        <v>0</v>
      </c>
    </row>
    <row r="2126" spans="1:23" ht="15.75" x14ac:dyDescent="0.25">
      <c r="A2126" s="1" t="s">
        <v>3901</v>
      </c>
      <c r="B2126" s="2" t="s">
        <v>1</v>
      </c>
      <c r="C2126" s="2" t="s">
        <v>2</v>
      </c>
      <c r="D2126" s="2" t="s">
        <v>549</v>
      </c>
      <c r="E2126" s="2" t="s">
        <v>2190</v>
      </c>
      <c r="F2126" s="3">
        <v>42090.343194444446</v>
      </c>
      <c r="G2126" s="2" t="s">
        <v>442</v>
      </c>
      <c r="H2126" s="2" t="s">
        <v>238</v>
      </c>
      <c r="I2126" s="3"/>
      <c r="J2126" s="4">
        <f ca="1">TODAY()</f>
        <v>42790</v>
      </c>
      <c r="K2126" s="5">
        <f ca="1">IF(I2126&lt;&gt;0,(I2126-F2126)-1,(J2126-F2126)-1)</f>
        <v>698.65680555555446</v>
      </c>
      <c r="L2126" s="5" t="b">
        <f>IF(G2126="CAN",TRUE,FALSE)</f>
        <v>1</v>
      </c>
      <c r="M2126" s="2" t="b">
        <f ca="1">AND(G2126="CLOSE",K2126&lt;=28)</f>
        <v>0</v>
      </c>
      <c r="N2126" s="2" t="b">
        <f ca="1">AND(G2126="CLOSE",K2126&gt;28,K2126&lt;=56)</f>
        <v>0</v>
      </c>
      <c r="O2126" s="2" t="b">
        <f ca="1">AND(G2126="CLOSE",K2126&gt;56,K2126&lt;=84)</f>
        <v>0</v>
      </c>
      <c r="P2126" s="2" t="b">
        <f ca="1">AND(G2126="CLOSE",K2126&gt;84)</f>
        <v>0</v>
      </c>
      <c r="Q2126" s="2" t="b">
        <f ca="1">AND(G2126 = "INPRG",K2126&gt;84)</f>
        <v>0</v>
      </c>
      <c r="R2126" s="2" t="b">
        <f ca="1">AND(G2126 = "INPRG",K2126&gt;56,K2126&lt;=84)</f>
        <v>0</v>
      </c>
      <c r="S2126" s="2" t="b">
        <f ca="1">AND(G2126 = "INPRG",K2126&gt;28,K2126&lt;56)</f>
        <v>0</v>
      </c>
      <c r="T2126" s="6" t="b">
        <f ca="1">AND(G2126="INPRG",K2126&gt;=21,K2126&lt;28)</f>
        <v>0</v>
      </c>
      <c r="U2126" s="6" t="b">
        <f ca="1">AND(G2126="INPRG",K2126&gt;=14,K2126&lt;21)</f>
        <v>0</v>
      </c>
      <c r="V2126" s="6" t="b">
        <f ca="1">AND(G2126="INPRG",K2126&gt;=7,K2126&lt;14)</f>
        <v>0</v>
      </c>
      <c r="W2126" s="7" t="b">
        <f ca="1">AND(G2126="INPRG",K2126&lt;7)</f>
        <v>0</v>
      </c>
    </row>
    <row r="2127" spans="1:23" ht="15.75" x14ac:dyDescent="0.25">
      <c r="A2127" s="8" t="s">
        <v>3902</v>
      </c>
      <c r="B2127" s="9" t="s">
        <v>1</v>
      </c>
      <c r="C2127" s="9" t="s">
        <v>2</v>
      </c>
      <c r="D2127" s="9" t="s">
        <v>549</v>
      </c>
      <c r="E2127" s="9" t="s">
        <v>2194</v>
      </c>
      <c r="F2127" s="10">
        <v>42090.343206018515</v>
      </c>
      <c r="G2127" s="9" t="s">
        <v>442</v>
      </c>
      <c r="H2127" s="9" t="s">
        <v>43</v>
      </c>
      <c r="I2127" s="10"/>
      <c r="J2127" s="11">
        <f ca="1">TODAY()</f>
        <v>42790</v>
      </c>
      <c r="K2127" s="12">
        <f ca="1">IF(I2127&lt;&gt;0,(I2127-F2127)-1,(J2127-F2127)-1)</f>
        <v>698.65679398148495</v>
      </c>
      <c r="L2127" s="12" t="b">
        <f>IF(G2127="CAN",TRUE,FALSE)</f>
        <v>1</v>
      </c>
      <c r="M2127" s="9" t="b">
        <f ca="1">AND(G2127="CLOSE",K2127&lt;=28)</f>
        <v>0</v>
      </c>
      <c r="N2127" s="9" t="b">
        <f ca="1">AND(G2127="CLOSE",K2127&gt;28,K2127&lt;=56)</f>
        <v>0</v>
      </c>
      <c r="O2127" s="9" t="b">
        <f ca="1">AND(G2127="CLOSE",K2127&gt;56,K2127&lt;=84)</f>
        <v>0</v>
      </c>
      <c r="P2127" s="9" t="b">
        <f ca="1">AND(G2127="CLOSE",K2127&gt;84)</f>
        <v>0</v>
      </c>
      <c r="Q2127" s="9" t="b">
        <f ca="1">AND(G2127 = "INPRG",K2127&gt;84)</f>
        <v>0</v>
      </c>
      <c r="R2127" s="9" t="b">
        <f ca="1">AND(G2127 = "INPRG",K2127&gt;56,K2127&lt;=84)</f>
        <v>0</v>
      </c>
      <c r="S2127" s="9" t="b">
        <f ca="1">AND(G2127 = "INPRG",K2127&gt;28,K2127&lt;56)</f>
        <v>0</v>
      </c>
      <c r="T2127" s="13" t="b">
        <f ca="1">AND(G2127="INPRG",K2127&gt;=21,K2127&lt;28)</f>
        <v>0</v>
      </c>
      <c r="U2127" s="13" t="b">
        <f ca="1">AND(G2127="INPRG",K2127&gt;=14,K2127&lt;21)</f>
        <v>0</v>
      </c>
      <c r="V2127" s="13" t="b">
        <f ca="1">AND(G2127="INPRG",K2127&gt;=7,K2127&lt;14)</f>
        <v>0</v>
      </c>
      <c r="W2127" s="14" t="b">
        <f ca="1">AND(G2127="INPRG",K2127&lt;7)</f>
        <v>0</v>
      </c>
    </row>
    <row r="2128" spans="1:23" ht="15.75" x14ac:dyDescent="0.25">
      <c r="A2128" s="1" t="s">
        <v>3903</v>
      </c>
      <c r="B2128" s="2" t="s">
        <v>1</v>
      </c>
      <c r="C2128" s="2" t="s">
        <v>21</v>
      </c>
      <c r="D2128" s="2" t="s">
        <v>669</v>
      </c>
      <c r="E2128" s="2" t="s">
        <v>2198</v>
      </c>
      <c r="F2128" s="3">
        <v>42090.343252314815</v>
      </c>
      <c r="G2128" s="2" t="s">
        <v>4</v>
      </c>
      <c r="H2128" s="2" t="s">
        <v>688</v>
      </c>
      <c r="I2128" s="3">
        <v>42093.958333333336</v>
      </c>
      <c r="J2128" s="4">
        <f ca="1">TODAY()</f>
        <v>42790</v>
      </c>
      <c r="K2128" s="5">
        <f>IF(I2128&lt;&gt;0,(I2128-F2128)-1,(J2128-F2128)-1)</f>
        <v>2.6150810185208684</v>
      </c>
      <c r="L2128" s="5" t="b">
        <f>IF(G2128="CAN",TRUE,FALSE)</f>
        <v>0</v>
      </c>
      <c r="M2128" s="6" t="b">
        <f>AND(G2128="CLOSE",K2128&lt;=28)</f>
        <v>1</v>
      </c>
      <c r="N2128" s="6" t="b">
        <f>AND(G2128="CLOSE",K2128&gt;28,K2128&lt;=56)</f>
        <v>0</v>
      </c>
      <c r="O2128" s="6" t="b">
        <f>AND(G2128="CLOSE",K2128&gt;56,K2128&lt;=84)</f>
        <v>0</v>
      </c>
      <c r="P2128" s="6" t="b">
        <f>AND(G2128="CLOSE",K2128&gt;84)</f>
        <v>0</v>
      </c>
      <c r="Q2128" s="6" t="b">
        <f>AND(G2128 = "INPRG",K2128&gt;84)</f>
        <v>0</v>
      </c>
      <c r="R2128" s="6" t="b">
        <f>AND(G2128 = "INPRG",K2128&gt;56,K2128&lt;=84)</f>
        <v>0</v>
      </c>
      <c r="S2128" s="6" t="b">
        <f>AND(G2128 = "INPRG",K2128&gt;28,K2128&lt;56)</f>
        <v>0</v>
      </c>
      <c r="T2128" s="6" t="b">
        <f>AND(G2128="INPRG",K2128&gt;=21,K2128&lt;28)</f>
        <v>0</v>
      </c>
      <c r="U2128" s="6" t="b">
        <f>AND(G2128="INPRG",K2128&gt;=14,K2128&lt;21)</f>
        <v>0</v>
      </c>
      <c r="V2128" s="6" t="b">
        <f>AND(G2128="INPRG",K2128&gt;=7,K2128&lt;14)</f>
        <v>0</v>
      </c>
      <c r="W2128" s="7" t="b">
        <f>AND(G2128="INPRG",K2128&lt;7)</f>
        <v>0</v>
      </c>
    </row>
    <row r="2129" spans="1:23" ht="15.75" x14ac:dyDescent="0.25">
      <c r="A2129" s="8" t="s">
        <v>3904</v>
      </c>
      <c r="B2129" s="9" t="s">
        <v>1</v>
      </c>
      <c r="C2129" s="9" t="s">
        <v>21</v>
      </c>
      <c r="D2129" s="9" t="s">
        <v>669</v>
      </c>
      <c r="E2129" s="9" t="s">
        <v>2200</v>
      </c>
      <c r="F2129" s="10">
        <v>42090.343275462961</v>
      </c>
      <c r="G2129" s="9" t="s">
        <v>4</v>
      </c>
      <c r="H2129" s="9" t="s">
        <v>688</v>
      </c>
      <c r="I2129" s="10">
        <v>42093.958333333336</v>
      </c>
      <c r="J2129" s="11">
        <f ca="1">TODAY()</f>
        <v>42790</v>
      </c>
      <c r="K2129" s="12">
        <f>IF(I2129&lt;&gt;0,(I2129-F2129)-1,(J2129-F2129)-1)</f>
        <v>2.615057870374585</v>
      </c>
      <c r="L2129" s="12" t="b">
        <f>IF(G2129="CAN",TRUE,FALSE)</f>
        <v>0</v>
      </c>
      <c r="M2129" s="13" t="b">
        <f>AND(G2129="CLOSE",K2129&lt;=28)</f>
        <v>1</v>
      </c>
      <c r="N2129" s="13" t="b">
        <f>AND(G2129="CLOSE",K2129&gt;28,K2129&lt;=56)</f>
        <v>0</v>
      </c>
      <c r="O2129" s="13" t="b">
        <f>AND(G2129="CLOSE",K2129&gt;56,K2129&lt;=84)</f>
        <v>0</v>
      </c>
      <c r="P2129" s="13" t="b">
        <f>AND(G2129="CLOSE",K2129&gt;84)</f>
        <v>0</v>
      </c>
      <c r="Q2129" s="13" t="b">
        <f>AND(G2129 = "INPRG",K2129&gt;84)</f>
        <v>0</v>
      </c>
      <c r="R2129" s="13" t="b">
        <f>AND(G2129 = "INPRG",K2129&gt;56,K2129&lt;=84)</f>
        <v>0</v>
      </c>
      <c r="S2129" s="13" t="b">
        <f>AND(G2129 = "INPRG",K2129&gt;28,K2129&lt;56)</f>
        <v>0</v>
      </c>
      <c r="T2129" s="13" t="b">
        <f>AND(G2129="INPRG",K2129&gt;=21,K2129&lt;28)</f>
        <v>0</v>
      </c>
      <c r="U2129" s="13" t="b">
        <f>AND(G2129="INPRG",K2129&gt;=14,K2129&lt;21)</f>
        <v>0</v>
      </c>
      <c r="V2129" s="13" t="b">
        <f>AND(G2129="INPRG",K2129&gt;=7,K2129&lt;14)</f>
        <v>0</v>
      </c>
      <c r="W2129" s="14" t="b">
        <f>AND(G2129="INPRG",K2129&lt;7)</f>
        <v>0</v>
      </c>
    </row>
    <row r="2130" spans="1:23" ht="15.75" x14ac:dyDescent="0.25">
      <c r="A2130" s="1" t="s">
        <v>3905</v>
      </c>
      <c r="B2130" s="2" t="s">
        <v>1</v>
      </c>
      <c r="C2130" s="2" t="s">
        <v>21</v>
      </c>
      <c r="D2130" s="2" t="s">
        <v>669</v>
      </c>
      <c r="E2130" s="2" t="s">
        <v>2202</v>
      </c>
      <c r="F2130" s="3">
        <v>42090.343298611115</v>
      </c>
      <c r="G2130" s="2" t="s">
        <v>4</v>
      </c>
      <c r="H2130" s="2" t="s">
        <v>688</v>
      </c>
      <c r="I2130" s="3">
        <v>42093.958333333336</v>
      </c>
      <c r="J2130" s="4">
        <f ca="1">TODAY()</f>
        <v>42790</v>
      </c>
      <c r="K2130" s="5">
        <f>IF(I2130&lt;&gt;0,(I2130-F2130)-1,(J2130-F2130)-1)</f>
        <v>2.6150347222210257</v>
      </c>
      <c r="L2130" s="5" t="b">
        <f>IF(G2130="CAN",TRUE,FALSE)</f>
        <v>0</v>
      </c>
      <c r="M2130" s="6" t="b">
        <f>AND(G2130="CLOSE",K2130&lt;=28)</f>
        <v>1</v>
      </c>
      <c r="N2130" s="6" t="b">
        <f>AND(G2130="CLOSE",K2130&gt;28,K2130&lt;=56)</f>
        <v>0</v>
      </c>
      <c r="O2130" s="6" t="b">
        <f>AND(G2130="CLOSE",K2130&gt;56,K2130&lt;=84)</f>
        <v>0</v>
      </c>
      <c r="P2130" s="6" t="b">
        <f>AND(G2130="CLOSE",K2130&gt;84)</f>
        <v>0</v>
      </c>
      <c r="Q2130" s="6" t="b">
        <f>AND(G2130 = "INPRG",K2130&gt;84)</f>
        <v>0</v>
      </c>
      <c r="R2130" s="6" t="b">
        <f>AND(G2130 = "INPRG",K2130&gt;56,K2130&lt;=84)</f>
        <v>0</v>
      </c>
      <c r="S2130" s="6" t="b">
        <f>AND(G2130 = "INPRG",K2130&gt;28,K2130&lt;56)</f>
        <v>0</v>
      </c>
      <c r="T2130" s="6" t="b">
        <f>AND(G2130="INPRG",K2130&gt;=21,K2130&lt;28)</f>
        <v>0</v>
      </c>
      <c r="U2130" s="6" t="b">
        <f>AND(G2130="INPRG",K2130&gt;=14,K2130&lt;21)</f>
        <v>0</v>
      </c>
      <c r="V2130" s="6" t="b">
        <f>AND(G2130="INPRG",K2130&gt;=7,K2130&lt;14)</f>
        <v>0</v>
      </c>
      <c r="W2130" s="7" t="b">
        <f>AND(G2130="INPRG",K2130&lt;7)</f>
        <v>0</v>
      </c>
    </row>
    <row r="2131" spans="1:23" ht="15.75" x14ac:dyDescent="0.25">
      <c r="A2131" s="8" t="s">
        <v>3906</v>
      </c>
      <c r="B2131" s="9" t="s">
        <v>1</v>
      </c>
      <c r="C2131" s="9" t="s">
        <v>21</v>
      </c>
      <c r="D2131" s="9" t="s">
        <v>669</v>
      </c>
      <c r="E2131" s="9" t="s">
        <v>2204</v>
      </c>
      <c r="F2131" s="10">
        <v>42090.343310185184</v>
      </c>
      <c r="G2131" s="9" t="s">
        <v>4</v>
      </c>
      <c r="H2131" s="9" t="s">
        <v>688</v>
      </c>
      <c r="I2131" s="10">
        <v>42093.958333333336</v>
      </c>
      <c r="J2131" s="11">
        <f ca="1">TODAY()</f>
        <v>42790</v>
      </c>
      <c r="K2131" s="12">
        <f>IF(I2131&lt;&gt;0,(I2131-F2131)-1,(J2131-F2131)-1)</f>
        <v>2.615023148151522</v>
      </c>
      <c r="L2131" s="12" t="b">
        <f>IF(G2131="CAN",TRUE,FALSE)</f>
        <v>0</v>
      </c>
      <c r="M2131" s="13" t="b">
        <f>AND(G2131="CLOSE",K2131&lt;=28)</f>
        <v>1</v>
      </c>
      <c r="N2131" s="13" t="b">
        <f>AND(G2131="CLOSE",K2131&gt;28,K2131&lt;=56)</f>
        <v>0</v>
      </c>
      <c r="O2131" s="13" t="b">
        <f>AND(G2131="CLOSE",K2131&gt;56,K2131&lt;=84)</f>
        <v>0</v>
      </c>
      <c r="P2131" s="13" t="b">
        <f>AND(G2131="CLOSE",K2131&gt;84)</f>
        <v>0</v>
      </c>
      <c r="Q2131" s="13" t="b">
        <f>AND(G2131 = "INPRG",K2131&gt;84)</f>
        <v>0</v>
      </c>
      <c r="R2131" s="13" t="b">
        <f>AND(G2131 = "INPRG",K2131&gt;56,K2131&lt;=84)</f>
        <v>0</v>
      </c>
      <c r="S2131" s="13" t="b">
        <f>AND(G2131 = "INPRG",K2131&gt;28,K2131&lt;56)</f>
        <v>0</v>
      </c>
      <c r="T2131" s="13" t="b">
        <f>AND(G2131="INPRG",K2131&gt;=21,K2131&lt;28)</f>
        <v>0</v>
      </c>
      <c r="U2131" s="13" t="b">
        <f>AND(G2131="INPRG",K2131&gt;=14,K2131&lt;21)</f>
        <v>0</v>
      </c>
      <c r="V2131" s="13" t="b">
        <f>AND(G2131="INPRG",K2131&gt;=7,K2131&lt;14)</f>
        <v>0</v>
      </c>
      <c r="W2131" s="14" t="b">
        <f>AND(G2131="INPRG",K2131&lt;7)</f>
        <v>0</v>
      </c>
    </row>
    <row r="2132" spans="1:23" ht="15.75" x14ac:dyDescent="0.25">
      <c r="A2132" s="1" t="s">
        <v>3907</v>
      </c>
      <c r="B2132" s="2" t="s">
        <v>1</v>
      </c>
      <c r="C2132" s="2" t="s">
        <v>21</v>
      </c>
      <c r="D2132" s="2" t="s">
        <v>669</v>
      </c>
      <c r="E2132" s="2" t="s">
        <v>2206</v>
      </c>
      <c r="F2132" s="3">
        <v>42090.343333333331</v>
      </c>
      <c r="G2132" s="2" t="s">
        <v>4</v>
      </c>
      <c r="H2132" s="2" t="s">
        <v>688</v>
      </c>
      <c r="I2132" s="3">
        <v>42093.9375</v>
      </c>
      <c r="J2132" s="4">
        <f ca="1">TODAY()</f>
        <v>42790</v>
      </c>
      <c r="K2132" s="5">
        <f>IF(I2132&lt;&gt;0,(I2132-F2132)-1,(J2132-F2132)-1)</f>
        <v>2.59416666666948</v>
      </c>
      <c r="L2132" s="5" t="b">
        <f>IF(G2132="CAN",TRUE,FALSE)</f>
        <v>0</v>
      </c>
      <c r="M2132" s="6" t="b">
        <f>AND(G2132="CLOSE",K2132&lt;=28)</f>
        <v>1</v>
      </c>
      <c r="N2132" s="6" t="b">
        <f>AND(G2132="CLOSE",K2132&gt;28,K2132&lt;=56)</f>
        <v>0</v>
      </c>
      <c r="O2132" s="6" t="b">
        <f>AND(G2132="CLOSE",K2132&gt;56,K2132&lt;=84)</f>
        <v>0</v>
      </c>
      <c r="P2132" s="6" t="b">
        <f>AND(G2132="CLOSE",K2132&gt;84)</f>
        <v>0</v>
      </c>
      <c r="Q2132" s="6" t="b">
        <f>AND(G2132 = "INPRG",K2132&gt;84)</f>
        <v>0</v>
      </c>
      <c r="R2132" s="6" t="b">
        <f>AND(G2132 = "INPRG",K2132&gt;56,K2132&lt;=84)</f>
        <v>0</v>
      </c>
      <c r="S2132" s="6" t="b">
        <f>AND(G2132 = "INPRG",K2132&gt;28,K2132&lt;56)</f>
        <v>0</v>
      </c>
      <c r="T2132" s="6" t="b">
        <f>AND(G2132="INPRG",K2132&gt;=21,K2132&lt;28)</f>
        <v>0</v>
      </c>
      <c r="U2132" s="6" t="b">
        <f>AND(G2132="INPRG",K2132&gt;=14,K2132&lt;21)</f>
        <v>0</v>
      </c>
      <c r="V2132" s="6" t="b">
        <f>AND(G2132="INPRG",K2132&gt;=7,K2132&lt;14)</f>
        <v>0</v>
      </c>
      <c r="W2132" s="7" t="b">
        <f>AND(G2132="INPRG",K2132&lt;7)</f>
        <v>0</v>
      </c>
    </row>
    <row r="2133" spans="1:23" ht="15.75" x14ac:dyDescent="0.25">
      <c r="A2133" s="8" t="s">
        <v>3908</v>
      </c>
      <c r="B2133" s="9" t="s">
        <v>1</v>
      </c>
      <c r="C2133" s="9" t="s">
        <v>21</v>
      </c>
      <c r="D2133" s="9" t="s">
        <v>669</v>
      </c>
      <c r="E2133" s="9" t="s">
        <v>2208</v>
      </c>
      <c r="F2133" s="10">
        <v>42090.343356481484</v>
      </c>
      <c r="G2133" s="9" t="s">
        <v>4</v>
      </c>
      <c r="H2133" s="9" t="s">
        <v>688</v>
      </c>
      <c r="I2133" s="10">
        <v>42093.958333333336</v>
      </c>
      <c r="J2133" s="11">
        <f ca="1">TODAY()</f>
        <v>42790</v>
      </c>
      <c r="K2133" s="12">
        <f>IF(I2133&lt;&gt;0,(I2133-F2133)-1,(J2133-F2133)-1)</f>
        <v>2.6149768518516794</v>
      </c>
      <c r="L2133" s="12" t="b">
        <f>IF(G2133="CAN",TRUE,FALSE)</f>
        <v>0</v>
      </c>
      <c r="M2133" s="13" t="b">
        <f>AND(G2133="CLOSE",K2133&lt;=28)</f>
        <v>1</v>
      </c>
      <c r="N2133" s="13" t="b">
        <f>AND(G2133="CLOSE",K2133&gt;28,K2133&lt;=56)</f>
        <v>0</v>
      </c>
      <c r="O2133" s="13" t="b">
        <f>AND(G2133="CLOSE",K2133&gt;56,K2133&lt;=84)</f>
        <v>0</v>
      </c>
      <c r="P2133" s="13" t="b">
        <f>AND(G2133="CLOSE",K2133&gt;84)</f>
        <v>0</v>
      </c>
      <c r="Q2133" s="13" t="b">
        <f>AND(G2133 = "INPRG",K2133&gt;84)</f>
        <v>0</v>
      </c>
      <c r="R2133" s="13" t="b">
        <f>AND(G2133 = "INPRG",K2133&gt;56,K2133&lt;=84)</f>
        <v>0</v>
      </c>
      <c r="S2133" s="13" t="b">
        <f>AND(G2133 = "INPRG",K2133&gt;28,K2133&lt;56)</f>
        <v>0</v>
      </c>
      <c r="T2133" s="13" t="b">
        <f>AND(G2133="INPRG",K2133&gt;=21,K2133&lt;28)</f>
        <v>0</v>
      </c>
      <c r="U2133" s="13" t="b">
        <f>AND(G2133="INPRG",K2133&gt;=14,K2133&lt;21)</f>
        <v>0</v>
      </c>
      <c r="V2133" s="13" t="b">
        <f>AND(G2133="INPRG",K2133&gt;=7,K2133&lt;14)</f>
        <v>0</v>
      </c>
      <c r="W2133" s="14" t="b">
        <f>AND(G2133="INPRG",K2133&lt;7)</f>
        <v>0</v>
      </c>
    </row>
    <row r="2134" spans="1:23" ht="15.75" x14ac:dyDescent="0.25">
      <c r="A2134" s="1" t="s">
        <v>3909</v>
      </c>
      <c r="B2134" s="2" t="s">
        <v>1</v>
      </c>
      <c r="C2134" s="2" t="s">
        <v>21</v>
      </c>
      <c r="D2134" s="2" t="s">
        <v>669</v>
      </c>
      <c r="E2134" s="2" t="s">
        <v>2210</v>
      </c>
      <c r="F2134" s="3">
        <v>42090.34337962963</v>
      </c>
      <c r="G2134" s="2" t="s">
        <v>4</v>
      </c>
      <c r="H2134" s="2" t="s">
        <v>688</v>
      </c>
      <c r="I2134" s="3">
        <v>42093.958333333336</v>
      </c>
      <c r="J2134" s="4">
        <f ca="1">TODAY()</f>
        <v>42790</v>
      </c>
      <c r="K2134" s="5">
        <f>IF(I2134&lt;&gt;0,(I2134-F2134)-1,(J2134-F2134)-1)</f>
        <v>2.614953703705396</v>
      </c>
      <c r="L2134" s="5" t="b">
        <f>IF(G2134="CAN",TRUE,FALSE)</f>
        <v>0</v>
      </c>
      <c r="M2134" s="6" t="b">
        <f>AND(G2134="CLOSE",K2134&lt;=28)</f>
        <v>1</v>
      </c>
      <c r="N2134" s="6" t="b">
        <f>AND(G2134="CLOSE",K2134&gt;28,K2134&lt;=56)</f>
        <v>0</v>
      </c>
      <c r="O2134" s="6" t="b">
        <f>AND(G2134="CLOSE",K2134&gt;56,K2134&lt;=84)</f>
        <v>0</v>
      </c>
      <c r="P2134" s="6" t="b">
        <f>AND(G2134="CLOSE",K2134&gt;84)</f>
        <v>0</v>
      </c>
      <c r="Q2134" s="6" t="b">
        <f>AND(G2134 = "INPRG",K2134&gt;84)</f>
        <v>0</v>
      </c>
      <c r="R2134" s="6" t="b">
        <f>AND(G2134 = "INPRG",K2134&gt;56,K2134&lt;=84)</f>
        <v>0</v>
      </c>
      <c r="S2134" s="6" t="b">
        <f>AND(G2134 = "INPRG",K2134&gt;28,K2134&lt;56)</f>
        <v>0</v>
      </c>
      <c r="T2134" s="6" t="b">
        <f>AND(G2134="INPRG",K2134&gt;=21,K2134&lt;28)</f>
        <v>0</v>
      </c>
      <c r="U2134" s="6" t="b">
        <f>AND(G2134="INPRG",K2134&gt;=14,K2134&lt;21)</f>
        <v>0</v>
      </c>
      <c r="V2134" s="6" t="b">
        <f>AND(G2134="INPRG",K2134&gt;=7,K2134&lt;14)</f>
        <v>0</v>
      </c>
      <c r="W2134" s="7" t="b">
        <f>AND(G2134="INPRG",K2134&lt;7)</f>
        <v>0</v>
      </c>
    </row>
    <row r="2135" spans="1:23" ht="15.75" x14ac:dyDescent="0.25">
      <c r="A2135" s="8" t="s">
        <v>3910</v>
      </c>
      <c r="B2135" s="9" t="s">
        <v>1</v>
      </c>
      <c r="C2135" s="9" t="s">
        <v>21</v>
      </c>
      <c r="D2135" s="9" t="s">
        <v>669</v>
      </c>
      <c r="E2135" s="9" t="s">
        <v>2212</v>
      </c>
      <c r="F2135" s="10">
        <v>42090.343391203707</v>
      </c>
      <c r="G2135" s="9" t="s">
        <v>4</v>
      </c>
      <c r="H2135" s="9" t="s">
        <v>688</v>
      </c>
      <c r="I2135" s="10">
        <v>42093.958333333336</v>
      </c>
      <c r="J2135" s="11">
        <f ca="1">TODAY()</f>
        <v>42790</v>
      </c>
      <c r="K2135" s="12">
        <f>IF(I2135&lt;&gt;0,(I2135-F2135)-1,(J2135-F2135)-1)</f>
        <v>2.6149421296286164</v>
      </c>
      <c r="L2135" s="12" t="b">
        <f>IF(G2135="CAN",TRUE,FALSE)</f>
        <v>0</v>
      </c>
      <c r="M2135" s="13" t="b">
        <f>AND(G2135="CLOSE",K2135&lt;=28)</f>
        <v>1</v>
      </c>
      <c r="N2135" s="13" t="b">
        <f>AND(G2135="CLOSE",K2135&gt;28,K2135&lt;=56)</f>
        <v>0</v>
      </c>
      <c r="O2135" s="13" t="b">
        <f>AND(G2135="CLOSE",K2135&gt;56,K2135&lt;=84)</f>
        <v>0</v>
      </c>
      <c r="P2135" s="13" t="b">
        <f>AND(G2135="CLOSE",K2135&gt;84)</f>
        <v>0</v>
      </c>
      <c r="Q2135" s="13" t="b">
        <f>AND(G2135 = "INPRG",K2135&gt;84)</f>
        <v>0</v>
      </c>
      <c r="R2135" s="13" t="b">
        <f>AND(G2135 = "INPRG",K2135&gt;56,K2135&lt;=84)</f>
        <v>0</v>
      </c>
      <c r="S2135" s="13" t="b">
        <f>AND(G2135 = "INPRG",K2135&gt;28,K2135&lt;56)</f>
        <v>0</v>
      </c>
      <c r="T2135" s="13" t="b">
        <f>AND(G2135="INPRG",K2135&gt;=21,K2135&lt;28)</f>
        <v>0</v>
      </c>
      <c r="U2135" s="13" t="b">
        <f>AND(G2135="INPRG",K2135&gt;=14,K2135&lt;21)</f>
        <v>0</v>
      </c>
      <c r="V2135" s="13" t="b">
        <f>AND(G2135="INPRG",K2135&gt;=7,K2135&lt;14)</f>
        <v>0</v>
      </c>
      <c r="W2135" s="14" t="b">
        <f>AND(G2135="INPRG",K2135&lt;7)</f>
        <v>0</v>
      </c>
    </row>
    <row r="2136" spans="1:23" ht="15.75" x14ac:dyDescent="0.25">
      <c r="A2136" s="1" t="s">
        <v>3911</v>
      </c>
      <c r="B2136" s="2" t="s">
        <v>1</v>
      </c>
      <c r="C2136" s="2" t="s">
        <v>21</v>
      </c>
      <c r="D2136" s="2" t="s">
        <v>669</v>
      </c>
      <c r="E2136" s="2" t="s">
        <v>2214</v>
      </c>
      <c r="F2136" s="3">
        <v>42090.343414351853</v>
      </c>
      <c r="G2136" s="2" t="s">
        <v>4</v>
      </c>
      <c r="H2136" s="2" t="s">
        <v>688</v>
      </c>
      <c r="I2136" s="3">
        <v>42093.972222222219</v>
      </c>
      <c r="J2136" s="4">
        <f ca="1">TODAY()</f>
        <v>42790</v>
      </c>
      <c r="K2136" s="5">
        <f>IF(I2136&lt;&gt;0,(I2136-F2136)-1,(J2136-F2136)-1)</f>
        <v>2.6288078703655628</v>
      </c>
      <c r="L2136" s="5" t="b">
        <f>IF(G2136="CAN",TRUE,FALSE)</f>
        <v>0</v>
      </c>
      <c r="M2136" s="6" t="b">
        <f>AND(G2136="CLOSE",K2136&lt;=28)</f>
        <v>1</v>
      </c>
      <c r="N2136" s="6" t="b">
        <f>AND(G2136="CLOSE",K2136&gt;28,K2136&lt;=56)</f>
        <v>0</v>
      </c>
      <c r="O2136" s="6" t="b">
        <f>AND(G2136="CLOSE",K2136&gt;56,K2136&lt;=84)</f>
        <v>0</v>
      </c>
      <c r="P2136" s="6" t="b">
        <f>AND(G2136="CLOSE",K2136&gt;84)</f>
        <v>0</v>
      </c>
      <c r="Q2136" s="6" t="b">
        <f>AND(G2136 = "INPRG",K2136&gt;84)</f>
        <v>0</v>
      </c>
      <c r="R2136" s="6" t="b">
        <f>AND(G2136 = "INPRG",K2136&gt;56,K2136&lt;=84)</f>
        <v>0</v>
      </c>
      <c r="S2136" s="6" t="b">
        <f>AND(G2136 = "INPRG",K2136&gt;28,K2136&lt;56)</f>
        <v>0</v>
      </c>
      <c r="T2136" s="6" t="b">
        <f>AND(G2136="INPRG",K2136&gt;=21,K2136&lt;28)</f>
        <v>0</v>
      </c>
      <c r="U2136" s="6" t="b">
        <f>AND(G2136="INPRG",K2136&gt;=14,K2136&lt;21)</f>
        <v>0</v>
      </c>
      <c r="V2136" s="6" t="b">
        <f>AND(G2136="INPRG",K2136&gt;=7,K2136&lt;14)</f>
        <v>0</v>
      </c>
      <c r="W2136" s="7" t="b">
        <f>AND(G2136="INPRG",K2136&lt;7)</f>
        <v>0</v>
      </c>
    </row>
    <row r="2137" spans="1:23" ht="15.75" x14ac:dyDescent="0.25">
      <c r="A2137" s="8" t="s">
        <v>3912</v>
      </c>
      <c r="B2137" s="9" t="s">
        <v>1</v>
      </c>
      <c r="C2137" s="9" t="s">
        <v>2</v>
      </c>
      <c r="D2137" s="9" t="s">
        <v>1127</v>
      </c>
      <c r="E2137" s="9" t="s">
        <v>3913</v>
      </c>
      <c r="F2137" s="10">
        <v>42090.343425925923</v>
      </c>
      <c r="G2137" s="9" t="s">
        <v>4</v>
      </c>
      <c r="H2137" s="9" t="s">
        <v>214</v>
      </c>
      <c r="I2137" s="10">
        <v>42096.958333333336</v>
      </c>
      <c r="J2137" s="11">
        <f ca="1">TODAY()</f>
        <v>42790</v>
      </c>
      <c r="K2137" s="12">
        <f>IF(I2137&lt;&gt;0,(I2137-F2137)-1,(J2137-F2137)-1)</f>
        <v>5.6149074074128293</v>
      </c>
      <c r="L2137" s="12" t="b">
        <f>IF(G2137="CAN",TRUE,FALSE)</f>
        <v>0</v>
      </c>
      <c r="M2137" s="13" t="b">
        <f>AND(G2137="CLOSE",K2137&lt;=28)</f>
        <v>1</v>
      </c>
      <c r="N2137" s="13" t="b">
        <f>AND(G2137="CLOSE",K2137&gt;28,K2137&lt;=56)</f>
        <v>0</v>
      </c>
      <c r="O2137" s="13" t="b">
        <f>AND(G2137="CLOSE",K2137&gt;56,K2137&lt;=84)</f>
        <v>0</v>
      </c>
      <c r="P2137" s="13" t="b">
        <f>AND(G2137="CLOSE",K2137&gt;84)</f>
        <v>0</v>
      </c>
      <c r="Q2137" s="13" t="b">
        <f>AND(G2137 = "INPRG",K2137&gt;84)</f>
        <v>0</v>
      </c>
      <c r="R2137" s="13" t="b">
        <f>AND(G2137 = "INPRG",K2137&gt;56,K2137&lt;=84)</f>
        <v>0</v>
      </c>
      <c r="S2137" s="13" t="b">
        <f>AND(G2137 = "INPRG",K2137&gt;28,K2137&lt;56)</f>
        <v>0</v>
      </c>
      <c r="T2137" s="13" t="b">
        <f>AND(G2137="INPRG",K2137&gt;=21,K2137&lt;28)</f>
        <v>0</v>
      </c>
      <c r="U2137" s="13" t="b">
        <f>AND(G2137="INPRG",K2137&gt;=14,K2137&lt;21)</f>
        <v>0</v>
      </c>
      <c r="V2137" s="13" t="b">
        <f>AND(G2137="INPRG",K2137&gt;=7,K2137&lt;14)</f>
        <v>0</v>
      </c>
      <c r="W2137" s="14" t="b">
        <f>AND(G2137="INPRG",K2137&lt;7)</f>
        <v>0</v>
      </c>
    </row>
    <row r="2138" spans="1:23" ht="15.75" x14ac:dyDescent="0.25">
      <c r="A2138" s="1" t="s">
        <v>3914</v>
      </c>
      <c r="B2138" s="2" t="s">
        <v>1</v>
      </c>
      <c r="C2138" s="2" t="s">
        <v>2</v>
      </c>
      <c r="D2138" s="2" t="s">
        <v>1644</v>
      </c>
      <c r="E2138" s="2" t="s">
        <v>3915</v>
      </c>
      <c r="F2138" s="3">
        <v>42090.343449074076</v>
      </c>
      <c r="G2138" s="2" t="s">
        <v>4</v>
      </c>
      <c r="H2138" s="2" t="s">
        <v>214</v>
      </c>
      <c r="I2138" s="3">
        <v>42096.958333333336</v>
      </c>
      <c r="J2138" s="4">
        <f ca="1">TODAY()</f>
        <v>42790</v>
      </c>
      <c r="K2138" s="5">
        <f>IF(I2138&lt;&gt;0,(I2138-F2138)-1,(J2138-F2138)-1)</f>
        <v>5.61488425925927</v>
      </c>
      <c r="L2138" s="5" t="b">
        <f>IF(G2138="CAN",TRUE,FALSE)</f>
        <v>0</v>
      </c>
      <c r="M2138" s="6" t="b">
        <f>AND(G2138="CLOSE",K2138&lt;=28)</f>
        <v>1</v>
      </c>
      <c r="N2138" s="6" t="b">
        <f>AND(G2138="CLOSE",K2138&gt;28,K2138&lt;=56)</f>
        <v>0</v>
      </c>
      <c r="O2138" s="6" t="b">
        <f>AND(G2138="CLOSE",K2138&gt;56,K2138&lt;=84)</f>
        <v>0</v>
      </c>
      <c r="P2138" s="6" t="b">
        <f>AND(G2138="CLOSE",K2138&gt;84)</f>
        <v>0</v>
      </c>
      <c r="Q2138" s="6" t="b">
        <f>AND(G2138 = "INPRG",K2138&gt;84)</f>
        <v>0</v>
      </c>
      <c r="R2138" s="6" t="b">
        <f>AND(G2138 = "INPRG",K2138&gt;56,K2138&lt;=84)</f>
        <v>0</v>
      </c>
      <c r="S2138" s="6" t="b">
        <f>AND(G2138 = "INPRG",K2138&gt;28,K2138&lt;56)</f>
        <v>0</v>
      </c>
      <c r="T2138" s="6" t="b">
        <f>AND(G2138="INPRG",K2138&gt;=21,K2138&lt;28)</f>
        <v>0</v>
      </c>
      <c r="U2138" s="6" t="b">
        <f>AND(G2138="INPRG",K2138&gt;=14,K2138&lt;21)</f>
        <v>0</v>
      </c>
      <c r="V2138" s="6" t="b">
        <f>AND(G2138="INPRG",K2138&gt;=7,K2138&lt;14)</f>
        <v>0</v>
      </c>
      <c r="W2138" s="7" t="b">
        <f>AND(G2138="INPRG",K2138&lt;7)</f>
        <v>0</v>
      </c>
    </row>
    <row r="2139" spans="1:23" ht="15.75" x14ac:dyDescent="0.25">
      <c r="A2139" s="8" t="s">
        <v>3916</v>
      </c>
      <c r="B2139" s="9" t="s">
        <v>1</v>
      </c>
      <c r="C2139" s="9" t="s">
        <v>2</v>
      </c>
      <c r="D2139" s="9" t="s">
        <v>1195</v>
      </c>
      <c r="E2139" s="9" t="s">
        <v>3917</v>
      </c>
      <c r="F2139" s="10">
        <v>42090.343472222223</v>
      </c>
      <c r="G2139" s="9" t="s">
        <v>4</v>
      </c>
      <c r="H2139" s="9" t="s">
        <v>214</v>
      </c>
      <c r="I2139" s="10">
        <v>42113.958333333336</v>
      </c>
      <c r="J2139" s="11">
        <f ca="1">TODAY()</f>
        <v>42790</v>
      </c>
      <c r="K2139" s="12">
        <f>IF(I2139&lt;&gt;0,(I2139-F2139)-1,(J2139-F2139)-1)</f>
        <v>22.614861111112987</v>
      </c>
      <c r="L2139" s="12" t="b">
        <f>IF(G2139="CAN",TRUE,FALSE)</f>
        <v>0</v>
      </c>
      <c r="M2139" s="13" t="b">
        <f>AND(G2139="CLOSE",K2139&lt;=28)</f>
        <v>1</v>
      </c>
      <c r="N2139" s="13" t="b">
        <f>AND(G2139="CLOSE",K2139&gt;28,K2139&lt;=56)</f>
        <v>0</v>
      </c>
      <c r="O2139" s="13" t="b">
        <f>AND(G2139="CLOSE",K2139&gt;56,K2139&lt;=84)</f>
        <v>0</v>
      </c>
      <c r="P2139" s="13" t="b">
        <f>AND(G2139="CLOSE",K2139&gt;84)</f>
        <v>0</v>
      </c>
      <c r="Q2139" s="13" t="b">
        <f>AND(G2139 = "INPRG",K2139&gt;84)</f>
        <v>0</v>
      </c>
      <c r="R2139" s="13" t="b">
        <f>AND(G2139 = "INPRG",K2139&gt;56,K2139&lt;=84)</f>
        <v>0</v>
      </c>
      <c r="S2139" s="13" t="b">
        <f>AND(G2139 = "INPRG",K2139&gt;28,K2139&lt;56)</f>
        <v>0</v>
      </c>
      <c r="T2139" s="13" t="b">
        <f>AND(G2139="INPRG",K2139&gt;=21,K2139&lt;28)</f>
        <v>0</v>
      </c>
      <c r="U2139" s="13" t="b">
        <f>AND(G2139="INPRG",K2139&gt;=14,K2139&lt;21)</f>
        <v>0</v>
      </c>
      <c r="V2139" s="13" t="b">
        <f>AND(G2139="INPRG",K2139&gt;=7,K2139&lt;14)</f>
        <v>0</v>
      </c>
      <c r="W2139" s="14" t="b">
        <f>AND(G2139="INPRG",K2139&lt;7)</f>
        <v>0</v>
      </c>
    </row>
    <row r="2140" spans="1:23" ht="15.75" x14ac:dyDescent="0.25">
      <c r="A2140" s="1" t="s">
        <v>3918</v>
      </c>
      <c r="B2140" s="2" t="s">
        <v>1</v>
      </c>
      <c r="C2140" s="2" t="s">
        <v>21</v>
      </c>
      <c r="D2140" s="2" t="s">
        <v>669</v>
      </c>
      <c r="E2140" s="2" t="s">
        <v>2218</v>
      </c>
      <c r="F2140" s="3">
        <v>42090.343587962961</v>
      </c>
      <c r="G2140" s="2" t="s">
        <v>4</v>
      </c>
      <c r="H2140" s="2" t="s">
        <v>325</v>
      </c>
      <c r="I2140" s="3">
        <v>42093.958333333336</v>
      </c>
      <c r="J2140" s="4">
        <f ca="1">TODAY()</f>
        <v>42790</v>
      </c>
      <c r="K2140" s="5">
        <f>IF(I2140&lt;&gt;0,(I2140-F2140)-1,(J2140-F2140)-1)</f>
        <v>2.614745370374294</v>
      </c>
      <c r="L2140" s="5" t="b">
        <f>IF(G2140="CAN",TRUE,FALSE)</f>
        <v>0</v>
      </c>
      <c r="M2140" s="6" t="b">
        <f>AND(G2140="CLOSE",K2140&lt;=28)</f>
        <v>1</v>
      </c>
      <c r="N2140" s="6" t="b">
        <f>AND(G2140="CLOSE",K2140&gt;28,K2140&lt;=56)</f>
        <v>0</v>
      </c>
      <c r="O2140" s="6" t="b">
        <f>AND(G2140="CLOSE",K2140&gt;56,K2140&lt;=84)</f>
        <v>0</v>
      </c>
      <c r="P2140" s="6" t="b">
        <f>AND(G2140="CLOSE",K2140&gt;84)</f>
        <v>0</v>
      </c>
      <c r="Q2140" s="6" t="b">
        <f>AND(G2140 = "INPRG",K2140&gt;84)</f>
        <v>0</v>
      </c>
      <c r="R2140" s="6" t="b">
        <f>AND(G2140 = "INPRG",K2140&gt;56,K2140&lt;=84)</f>
        <v>0</v>
      </c>
      <c r="S2140" s="6" t="b">
        <f>AND(G2140 = "INPRG",K2140&gt;28,K2140&lt;56)</f>
        <v>0</v>
      </c>
      <c r="T2140" s="6" t="b">
        <f>AND(G2140="INPRG",K2140&gt;=21,K2140&lt;28)</f>
        <v>0</v>
      </c>
      <c r="U2140" s="6" t="b">
        <f>AND(G2140="INPRG",K2140&gt;=14,K2140&lt;21)</f>
        <v>0</v>
      </c>
      <c r="V2140" s="6" t="b">
        <f>AND(G2140="INPRG",K2140&gt;=7,K2140&lt;14)</f>
        <v>0</v>
      </c>
      <c r="W2140" s="7" t="b">
        <f>AND(G2140="INPRG",K2140&lt;7)</f>
        <v>0</v>
      </c>
    </row>
    <row r="2141" spans="1:23" ht="15.75" x14ac:dyDescent="0.25">
      <c r="A2141" s="8" t="s">
        <v>3919</v>
      </c>
      <c r="B2141" s="9" t="s">
        <v>1</v>
      </c>
      <c r="C2141" s="9" t="s">
        <v>21</v>
      </c>
      <c r="D2141" s="9" t="s">
        <v>696</v>
      </c>
      <c r="E2141" s="9"/>
      <c r="F2141" s="10">
        <v>42090.343622685185</v>
      </c>
      <c r="G2141" s="9" t="s">
        <v>4</v>
      </c>
      <c r="H2141" s="9" t="s">
        <v>325</v>
      </c>
      <c r="I2141" s="10">
        <v>42096.958333333336</v>
      </c>
      <c r="J2141" s="11">
        <f ca="1">TODAY()</f>
        <v>42790</v>
      </c>
      <c r="K2141" s="12">
        <f>IF(I2141&lt;&gt;0,(I2141-F2141)-1,(J2141-F2141)-1)</f>
        <v>5.614710648151231</v>
      </c>
      <c r="L2141" s="12" t="b">
        <f>IF(G2141="CAN",TRUE,FALSE)</f>
        <v>0</v>
      </c>
      <c r="M2141" s="13" t="b">
        <f>AND(G2141="CLOSE",K2141&lt;=28)</f>
        <v>1</v>
      </c>
      <c r="N2141" s="13" t="b">
        <f>AND(G2141="CLOSE",K2141&gt;28,K2141&lt;=56)</f>
        <v>0</v>
      </c>
      <c r="O2141" s="13" t="b">
        <f>AND(G2141="CLOSE",K2141&gt;56,K2141&lt;=84)</f>
        <v>0</v>
      </c>
      <c r="P2141" s="13" t="b">
        <f>AND(G2141="CLOSE",K2141&gt;84)</f>
        <v>0</v>
      </c>
      <c r="Q2141" s="13" t="b">
        <f>AND(G2141 = "INPRG",K2141&gt;84)</f>
        <v>0</v>
      </c>
      <c r="R2141" s="13" t="b">
        <f>AND(G2141 = "INPRG",K2141&gt;56,K2141&lt;=84)</f>
        <v>0</v>
      </c>
      <c r="S2141" s="13" t="b">
        <f>AND(G2141 = "INPRG",K2141&gt;28,K2141&lt;56)</f>
        <v>0</v>
      </c>
      <c r="T2141" s="13" t="b">
        <f>AND(G2141="INPRG",K2141&gt;=21,K2141&lt;28)</f>
        <v>0</v>
      </c>
      <c r="U2141" s="13" t="b">
        <f>AND(G2141="INPRG",K2141&gt;=14,K2141&lt;21)</f>
        <v>0</v>
      </c>
      <c r="V2141" s="13" t="b">
        <f>AND(G2141="INPRG",K2141&gt;=7,K2141&lt;14)</f>
        <v>0</v>
      </c>
      <c r="W2141" s="14" t="b">
        <f>AND(G2141="INPRG",K2141&lt;7)</f>
        <v>0</v>
      </c>
    </row>
    <row r="2142" spans="1:23" ht="15.75" x14ac:dyDescent="0.25">
      <c r="A2142" s="1" t="s">
        <v>3920</v>
      </c>
      <c r="B2142" s="2" t="s">
        <v>1</v>
      </c>
      <c r="C2142" s="2" t="s">
        <v>21</v>
      </c>
      <c r="D2142" s="2" t="s">
        <v>669</v>
      </c>
      <c r="E2142" s="2" t="s">
        <v>2221</v>
      </c>
      <c r="F2142" s="3">
        <v>42090.343634259261</v>
      </c>
      <c r="G2142" s="2" t="s">
        <v>4</v>
      </c>
      <c r="H2142" s="2" t="s">
        <v>325</v>
      </c>
      <c r="I2142" s="3">
        <v>42093.958333333336</v>
      </c>
      <c r="J2142" s="4">
        <f ca="1">TODAY()</f>
        <v>42790</v>
      </c>
      <c r="K2142" s="5">
        <f>IF(I2142&lt;&gt;0,(I2142-F2142)-1,(J2142-F2142)-1)</f>
        <v>2.6146990740744513</v>
      </c>
      <c r="L2142" s="5" t="b">
        <f>IF(G2142="CAN",TRUE,FALSE)</f>
        <v>0</v>
      </c>
      <c r="M2142" s="6" t="b">
        <f>AND(G2142="CLOSE",K2142&lt;=28)</f>
        <v>1</v>
      </c>
      <c r="N2142" s="6" t="b">
        <f>AND(G2142="CLOSE",K2142&gt;28,K2142&lt;=56)</f>
        <v>0</v>
      </c>
      <c r="O2142" s="6" t="b">
        <f>AND(G2142="CLOSE",K2142&gt;56,K2142&lt;=84)</f>
        <v>0</v>
      </c>
      <c r="P2142" s="6" t="b">
        <f>AND(G2142="CLOSE",K2142&gt;84)</f>
        <v>0</v>
      </c>
      <c r="Q2142" s="6" t="b">
        <f>AND(G2142 = "INPRG",K2142&gt;84)</f>
        <v>0</v>
      </c>
      <c r="R2142" s="6" t="b">
        <f>AND(G2142 = "INPRG",K2142&gt;56,K2142&lt;=84)</f>
        <v>0</v>
      </c>
      <c r="S2142" s="6" t="b">
        <f>AND(G2142 = "INPRG",K2142&gt;28,K2142&lt;56)</f>
        <v>0</v>
      </c>
      <c r="T2142" s="6" t="b">
        <f>AND(G2142="INPRG",K2142&gt;=21,K2142&lt;28)</f>
        <v>0</v>
      </c>
      <c r="U2142" s="6" t="b">
        <f>AND(G2142="INPRG",K2142&gt;=14,K2142&lt;21)</f>
        <v>0</v>
      </c>
      <c r="V2142" s="6" t="b">
        <f>AND(G2142="INPRG",K2142&gt;=7,K2142&lt;14)</f>
        <v>0</v>
      </c>
      <c r="W2142" s="7" t="b">
        <f>AND(G2142="INPRG",K2142&lt;7)</f>
        <v>0</v>
      </c>
    </row>
    <row r="2143" spans="1:23" ht="15.75" x14ac:dyDescent="0.25">
      <c r="A2143" s="8" t="s">
        <v>3921</v>
      </c>
      <c r="B2143" s="9" t="s">
        <v>1</v>
      </c>
      <c r="C2143" s="9" t="s">
        <v>2</v>
      </c>
      <c r="D2143" s="9" t="s">
        <v>1195</v>
      </c>
      <c r="E2143" s="9" t="s">
        <v>3922</v>
      </c>
      <c r="F2143" s="10">
        <v>42090.343692129631</v>
      </c>
      <c r="G2143" s="9" t="s">
        <v>4</v>
      </c>
      <c r="H2143" s="9" t="s">
        <v>214</v>
      </c>
      <c r="I2143" s="10">
        <v>42113.958333333336</v>
      </c>
      <c r="J2143" s="11">
        <f ca="1">TODAY()</f>
        <v>42790</v>
      </c>
      <c r="K2143" s="12">
        <f>IF(I2143&lt;&gt;0,(I2143-F2143)-1,(J2143-F2143)-1)</f>
        <v>22.614641203705105</v>
      </c>
      <c r="L2143" s="12" t="b">
        <f>IF(G2143="CAN",TRUE,FALSE)</f>
        <v>0</v>
      </c>
      <c r="M2143" s="13" t="b">
        <f>AND(G2143="CLOSE",K2143&lt;=28)</f>
        <v>1</v>
      </c>
      <c r="N2143" s="13" t="b">
        <f>AND(G2143="CLOSE",K2143&gt;28,K2143&lt;=56)</f>
        <v>0</v>
      </c>
      <c r="O2143" s="13" t="b">
        <f>AND(G2143="CLOSE",K2143&gt;56,K2143&lt;=84)</f>
        <v>0</v>
      </c>
      <c r="P2143" s="13" t="b">
        <f>AND(G2143="CLOSE",K2143&gt;84)</f>
        <v>0</v>
      </c>
      <c r="Q2143" s="13" t="b">
        <f>AND(G2143 = "INPRG",K2143&gt;84)</f>
        <v>0</v>
      </c>
      <c r="R2143" s="13" t="b">
        <f>AND(G2143 = "INPRG",K2143&gt;56,K2143&lt;=84)</f>
        <v>0</v>
      </c>
      <c r="S2143" s="13" t="b">
        <f>AND(G2143 = "INPRG",K2143&gt;28,K2143&lt;56)</f>
        <v>0</v>
      </c>
      <c r="T2143" s="13" t="b">
        <f>AND(G2143="INPRG",K2143&gt;=21,K2143&lt;28)</f>
        <v>0</v>
      </c>
      <c r="U2143" s="13" t="b">
        <f>AND(G2143="INPRG",K2143&gt;=14,K2143&lt;21)</f>
        <v>0</v>
      </c>
      <c r="V2143" s="13" t="b">
        <f>AND(G2143="INPRG",K2143&gt;=7,K2143&lt;14)</f>
        <v>0</v>
      </c>
      <c r="W2143" s="14" t="b">
        <f>AND(G2143="INPRG",K2143&lt;7)</f>
        <v>0</v>
      </c>
    </row>
    <row r="2144" spans="1:23" ht="15.75" x14ac:dyDescent="0.25">
      <c r="A2144" s="1" t="s">
        <v>3923</v>
      </c>
      <c r="B2144" s="2" t="s">
        <v>1</v>
      </c>
      <c r="C2144" s="2" t="s">
        <v>2</v>
      </c>
      <c r="D2144" s="2" t="s">
        <v>1195</v>
      </c>
      <c r="E2144" s="2" t="s">
        <v>3924</v>
      </c>
      <c r="F2144" s="3">
        <v>42090.343715277777</v>
      </c>
      <c r="G2144" s="2" t="s">
        <v>4</v>
      </c>
      <c r="H2144" s="2" t="s">
        <v>214</v>
      </c>
      <c r="I2144" s="3">
        <v>42113.958333333336</v>
      </c>
      <c r="J2144" s="4">
        <f ca="1">TODAY()</f>
        <v>42790</v>
      </c>
      <c r="K2144" s="5">
        <f>IF(I2144&lt;&gt;0,(I2144-F2144)-1,(J2144-F2144)-1)</f>
        <v>22.614618055558822</v>
      </c>
      <c r="L2144" s="5" t="b">
        <f>IF(G2144="CAN",TRUE,FALSE)</f>
        <v>0</v>
      </c>
      <c r="M2144" s="6" t="b">
        <f>AND(G2144="CLOSE",K2144&lt;=28)</f>
        <v>1</v>
      </c>
      <c r="N2144" s="6" t="b">
        <f>AND(G2144="CLOSE",K2144&gt;28,K2144&lt;=56)</f>
        <v>0</v>
      </c>
      <c r="O2144" s="6" t="b">
        <f>AND(G2144="CLOSE",K2144&gt;56,K2144&lt;=84)</f>
        <v>0</v>
      </c>
      <c r="P2144" s="6" t="b">
        <f>AND(G2144="CLOSE",K2144&gt;84)</f>
        <v>0</v>
      </c>
      <c r="Q2144" s="6" t="b">
        <f>AND(G2144 = "INPRG",K2144&gt;84)</f>
        <v>0</v>
      </c>
      <c r="R2144" s="6" t="b">
        <f>AND(G2144 = "INPRG",K2144&gt;56,K2144&lt;=84)</f>
        <v>0</v>
      </c>
      <c r="S2144" s="6" t="b">
        <f>AND(G2144 = "INPRG",K2144&gt;28,K2144&lt;56)</f>
        <v>0</v>
      </c>
      <c r="T2144" s="6" t="b">
        <f>AND(G2144="INPRG",K2144&gt;=21,K2144&lt;28)</f>
        <v>0</v>
      </c>
      <c r="U2144" s="6" t="b">
        <f>AND(G2144="INPRG",K2144&gt;=14,K2144&lt;21)</f>
        <v>0</v>
      </c>
      <c r="V2144" s="6" t="b">
        <f>AND(G2144="INPRG",K2144&gt;=7,K2144&lt;14)</f>
        <v>0</v>
      </c>
      <c r="W2144" s="7" t="b">
        <f>AND(G2144="INPRG",K2144&lt;7)</f>
        <v>0</v>
      </c>
    </row>
    <row r="2145" spans="1:23" ht="15.75" x14ac:dyDescent="0.25">
      <c r="A2145" s="8" t="s">
        <v>3925</v>
      </c>
      <c r="B2145" s="9" t="s">
        <v>1</v>
      </c>
      <c r="C2145" s="9" t="s">
        <v>2</v>
      </c>
      <c r="D2145" s="9" t="s">
        <v>1653</v>
      </c>
      <c r="E2145" s="9" t="s">
        <v>3926</v>
      </c>
      <c r="F2145" s="10">
        <v>42090.343738425923</v>
      </c>
      <c r="G2145" s="9" t="s">
        <v>4</v>
      </c>
      <c r="H2145" s="9" t="s">
        <v>214</v>
      </c>
      <c r="I2145" s="10">
        <v>42113.958333333336</v>
      </c>
      <c r="J2145" s="11">
        <f ca="1">TODAY()</f>
        <v>42790</v>
      </c>
      <c r="K2145" s="12">
        <f>IF(I2145&lt;&gt;0,(I2145-F2145)-1,(J2145-F2145)-1)</f>
        <v>22.614594907412538</v>
      </c>
      <c r="L2145" s="12" t="b">
        <f>IF(G2145="CAN",TRUE,FALSE)</f>
        <v>0</v>
      </c>
      <c r="M2145" s="13" t="b">
        <f>AND(G2145="CLOSE",K2145&lt;=28)</f>
        <v>1</v>
      </c>
      <c r="N2145" s="13" t="b">
        <f>AND(G2145="CLOSE",K2145&gt;28,K2145&lt;=56)</f>
        <v>0</v>
      </c>
      <c r="O2145" s="13" t="b">
        <f>AND(G2145="CLOSE",K2145&gt;56,K2145&lt;=84)</f>
        <v>0</v>
      </c>
      <c r="P2145" s="13" t="b">
        <f>AND(G2145="CLOSE",K2145&gt;84)</f>
        <v>0</v>
      </c>
      <c r="Q2145" s="13" t="b">
        <f>AND(G2145 = "INPRG",K2145&gt;84)</f>
        <v>0</v>
      </c>
      <c r="R2145" s="13" t="b">
        <f>AND(G2145 = "INPRG",K2145&gt;56,K2145&lt;=84)</f>
        <v>0</v>
      </c>
      <c r="S2145" s="13" t="b">
        <f>AND(G2145 = "INPRG",K2145&gt;28,K2145&lt;56)</f>
        <v>0</v>
      </c>
      <c r="T2145" s="13" t="b">
        <f>AND(G2145="INPRG",K2145&gt;=21,K2145&lt;28)</f>
        <v>0</v>
      </c>
      <c r="U2145" s="13" t="b">
        <f>AND(G2145="INPRG",K2145&gt;=14,K2145&lt;21)</f>
        <v>0</v>
      </c>
      <c r="V2145" s="13" t="b">
        <f>AND(G2145="INPRG",K2145&gt;=7,K2145&lt;14)</f>
        <v>0</v>
      </c>
      <c r="W2145" s="14" t="b">
        <f>AND(G2145="INPRG",K2145&lt;7)</f>
        <v>0</v>
      </c>
    </row>
    <row r="2146" spans="1:23" ht="15.75" x14ac:dyDescent="0.25">
      <c r="A2146" s="1" t="s">
        <v>3927</v>
      </c>
      <c r="B2146" s="2" t="s">
        <v>1</v>
      </c>
      <c r="C2146" s="2" t="s">
        <v>2</v>
      </c>
      <c r="D2146" s="2" t="s">
        <v>1653</v>
      </c>
      <c r="E2146" s="2" t="s">
        <v>3928</v>
      </c>
      <c r="F2146" s="3">
        <v>42090.343761574077</v>
      </c>
      <c r="G2146" s="2" t="s">
        <v>4</v>
      </c>
      <c r="H2146" s="2" t="s">
        <v>214</v>
      </c>
      <c r="I2146" s="3">
        <v>42113.958333333336</v>
      </c>
      <c r="J2146" s="4">
        <f ca="1">TODAY()</f>
        <v>42790</v>
      </c>
      <c r="K2146" s="5">
        <f>IF(I2146&lt;&gt;0,(I2146-F2146)-1,(J2146-F2146)-1)</f>
        <v>22.614571759258979</v>
      </c>
      <c r="L2146" s="5" t="b">
        <f>IF(G2146="CAN",TRUE,FALSE)</f>
        <v>0</v>
      </c>
      <c r="M2146" s="6" t="b">
        <f>AND(G2146="CLOSE",K2146&lt;=28)</f>
        <v>1</v>
      </c>
      <c r="N2146" s="6" t="b">
        <f>AND(G2146="CLOSE",K2146&gt;28,K2146&lt;=56)</f>
        <v>0</v>
      </c>
      <c r="O2146" s="6" t="b">
        <f>AND(G2146="CLOSE",K2146&gt;56,K2146&lt;=84)</f>
        <v>0</v>
      </c>
      <c r="P2146" s="6" t="b">
        <f>AND(G2146="CLOSE",K2146&gt;84)</f>
        <v>0</v>
      </c>
      <c r="Q2146" s="6" t="b">
        <f>AND(G2146 = "INPRG",K2146&gt;84)</f>
        <v>0</v>
      </c>
      <c r="R2146" s="6" t="b">
        <f>AND(G2146 = "INPRG",K2146&gt;56,K2146&lt;=84)</f>
        <v>0</v>
      </c>
      <c r="S2146" s="6" t="b">
        <f>AND(G2146 = "INPRG",K2146&gt;28,K2146&lt;56)</f>
        <v>0</v>
      </c>
      <c r="T2146" s="6" t="b">
        <f>AND(G2146="INPRG",K2146&gt;=21,K2146&lt;28)</f>
        <v>0</v>
      </c>
      <c r="U2146" s="6" t="b">
        <f>AND(G2146="INPRG",K2146&gt;=14,K2146&lt;21)</f>
        <v>0</v>
      </c>
      <c r="V2146" s="6" t="b">
        <f>AND(G2146="INPRG",K2146&gt;=7,K2146&lt;14)</f>
        <v>0</v>
      </c>
      <c r="W2146" s="7" t="b">
        <f>AND(G2146="INPRG",K2146&lt;7)</f>
        <v>0</v>
      </c>
    </row>
    <row r="2147" spans="1:23" ht="15.75" x14ac:dyDescent="0.25">
      <c r="A2147" s="8" t="s">
        <v>3929</v>
      </c>
      <c r="B2147" s="9" t="s">
        <v>1</v>
      </c>
      <c r="C2147" s="9" t="s">
        <v>2</v>
      </c>
      <c r="D2147" s="9" t="s">
        <v>1644</v>
      </c>
      <c r="E2147" s="9" t="s">
        <v>3930</v>
      </c>
      <c r="F2147" s="10">
        <v>42090.343946759262</v>
      </c>
      <c r="G2147" s="9" t="s">
        <v>4</v>
      </c>
      <c r="H2147" s="9" t="s">
        <v>238</v>
      </c>
      <c r="I2147" s="10">
        <v>42096.958333333336</v>
      </c>
      <c r="J2147" s="11">
        <f ca="1">TODAY()</f>
        <v>42790</v>
      </c>
      <c r="K2147" s="12">
        <f>IF(I2147&lt;&gt;0,(I2147-F2147)-1,(J2147-F2147)-1)</f>
        <v>5.6143865740741603</v>
      </c>
      <c r="L2147" s="12" t="b">
        <f>IF(G2147="CAN",TRUE,FALSE)</f>
        <v>0</v>
      </c>
      <c r="M2147" s="13" t="b">
        <f>AND(G2147="CLOSE",K2147&lt;=28)</f>
        <v>1</v>
      </c>
      <c r="N2147" s="13" t="b">
        <f>AND(G2147="CLOSE",K2147&gt;28,K2147&lt;=56)</f>
        <v>0</v>
      </c>
      <c r="O2147" s="13" t="b">
        <f>AND(G2147="CLOSE",K2147&gt;56,K2147&lt;=84)</f>
        <v>0</v>
      </c>
      <c r="P2147" s="13" t="b">
        <f>AND(G2147="CLOSE",K2147&gt;84)</f>
        <v>0</v>
      </c>
      <c r="Q2147" s="13" t="b">
        <f>AND(G2147 = "INPRG",K2147&gt;84)</f>
        <v>0</v>
      </c>
      <c r="R2147" s="13" t="b">
        <f>AND(G2147 = "INPRG",K2147&gt;56,K2147&lt;=84)</f>
        <v>0</v>
      </c>
      <c r="S2147" s="13" t="b">
        <f>AND(G2147 = "INPRG",K2147&gt;28,K2147&lt;56)</f>
        <v>0</v>
      </c>
      <c r="T2147" s="13" t="b">
        <f>AND(G2147="INPRG",K2147&gt;=21,K2147&lt;28)</f>
        <v>0</v>
      </c>
      <c r="U2147" s="13" t="b">
        <f>AND(G2147="INPRG",K2147&gt;=14,K2147&lt;21)</f>
        <v>0</v>
      </c>
      <c r="V2147" s="13" t="b">
        <f>AND(G2147="INPRG",K2147&gt;=7,K2147&lt;14)</f>
        <v>0</v>
      </c>
      <c r="W2147" s="14" t="b">
        <f>AND(G2147="INPRG",K2147&lt;7)</f>
        <v>0</v>
      </c>
    </row>
    <row r="2148" spans="1:23" ht="15.75" x14ac:dyDescent="0.25">
      <c r="A2148" s="1" t="s">
        <v>3931</v>
      </c>
      <c r="B2148" s="2" t="s">
        <v>1</v>
      </c>
      <c r="C2148" s="2" t="s">
        <v>2</v>
      </c>
      <c r="D2148" s="2" t="s">
        <v>1127</v>
      </c>
      <c r="E2148" s="2" t="s">
        <v>3932</v>
      </c>
      <c r="F2148" s="3">
        <v>42090.343969907408</v>
      </c>
      <c r="G2148" s="2" t="s">
        <v>4</v>
      </c>
      <c r="H2148" s="2" t="s">
        <v>238</v>
      </c>
      <c r="I2148" s="3">
        <v>42096.958333333336</v>
      </c>
      <c r="J2148" s="4">
        <f ca="1">TODAY()</f>
        <v>42790</v>
      </c>
      <c r="K2148" s="5">
        <f>IF(I2148&lt;&gt;0,(I2148-F2148)-1,(J2148-F2148)-1)</f>
        <v>5.614363425927877</v>
      </c>
      <c r="L2148" s="5" t="b">
        <f>IF(G2148="CAN",TRUE,FALSE)</f>
        <v>0</v>
      </c>
      <c r="M2148" s="6" t="b">
        <f>AND(G2148="CLOSE",K2148&lt;=28)</f>
        <v>1</v>
      </c>
      <c r="N2148" s="6" t="b">
        <f>AND(G2148="CLOSE",K2148&gt;28,K2148&lt;=56)</f>
        <v>0</v>
      </c>
      <c r="O2148" s="6" t="b">
        <f>AND(G2148="CLOSE",K2148&gt;56,K2148&lt;=84)</f>
        <v>0</v>
      </c>
      <c r="P2148" s="6" t="b">
        <f>AND(G2148="CLOSE",K2148&gt;84)</f>
        <v>0</v>
      </c>
      <c r="Q2148" s="6" t="b">
        <f>AND(G2148 = "INPRG",K2148&gt;84)</f>
        <v>0</v>
      </c>
      <c r="R2148" s="6" t="b">
        <f>AND(G2148 = "INPRG",K2148&gt;56,K2148&lt;=84)</f>
        <v>0</v>
      </c>
      <c r="S2148" s="6" t="b">
        <f>AND(G2148 = "INPRG",K2148&gt;28,K2148&lt;56)</f>
        <v>0</v>
      </c>
      <c r="T2148" s="6" t="b">
        <f>AND(G2148="INPRG",K2148&gt;=21,K2148&lt;28)</f>
        <v>0</v>
      </c>
      <c r="U2148" s="6" t="b">
        <f>AND(G2148="INPRG",K2148&gt;=14,K2148&lt;21)</f>
        <v>0</v>
      </c>
      <c r="V2148" s="6" t="b">
        <f>AND(G2148="INPRG",K2148&gt;=7,K2148&lt;14)</f>
        <v>0</v>
      </c>
      <c r="W2148" s="7" t="b">
        <f>AND(G2148="INPRG",K2148&lt;7)</f>
        <v>0</v>
      </c>
    </row>
    <row r="2149" spans="1:23" ht="15.75" x14ac:dyDescent="0.25">
      <c r="A2149" s="8" t="s">
        <v>3933</v>
      </c>
      <c r="B2149" s="9" t="s">
        <v>1</v>
      </c>
      <c r="C2149" s="9" t="s">
        <v>2</v>
      </c>
      <c r="D2149" s="9" t="s">
        <v>991</v>
      </c>
      <c r="E2149" s="9" t="s">
        <v>3934</v>
      </c>
      <c r="F2149" s="10">
        <v>42090.343981481485</v>
      </c>
      <c r="G2149" s="9" t="s">
        <v>4</v>
      </c>
      <c r="H2149" s="9" t="s">
        <v>238</v>
      </c>
      <c r="I2149" s="10">
        <v>42094.958333333336</v>
      </c>
      <c r="J2149" s="11">
        <f ca="1">TODAY()</f>
        <v>42790</v>
      </c>
      <c r="K2149" s="12">
        <f>IF(I2149&lt;&gt;0,(I2149-F2149)-1,(J2149-F2149)-1)</f>
        <v>3.6143518518510973</v>
      </c>
      <c r="L2149" s="12" t="b">
        <f>IF(G2149="CAN",TRUE,FALSE)</f>
        <v>0</v>
      </c>
      <c r="M2149" s="13" t="b">
        <f>AND(G2149="CLOSE",K2149&lt;=28)</f>
        <v>1</v>
      </c>
      <c r="N2149" s="13" t="b">
        <f>AND(G2149="CLOSE",K2149&gt;28,K2149&lt;=56)</f>
        <v>0</v>
      </c>
      <c r="O2149" s="13" t="b">
        <f>AND(G2149="CLOSE",K2149&gt;56,K2149&lt;=84)</f>
        <v>0</v>
      </c>
      <c r="P2149" s="13" t="b">
        <f>AND(G2149="CLOSE",K2149&gt;84)</f>
        <v>0</v>
      </c>
      <c r="Q2149" s="13" t="b">
        <f>AND(G2149 = "INPRG",K2149&gt;84)</f>
        <v>0</v>
      </c>
      <c r="R2149" s="13" t="b">
        <f>AND(G2149 = "INPRG",K2149&gt;56,K2149&lt;=84)</f>
        <v>0</v>
      </c>
      <c r="S2149" s="13" t="b">
        <f>AND(G2149 = "INPRG",K2149&gt;28,K2149&lt;56)</f>
        <v>0</v>
      </c>
      <c r="T2149" s="13" t="b">
        <f>AND(G2149="INPRG",K2149&gt;=21,K2149&lt;28)</f>
        <v>0</v>
      </c>
      <c r="U2149" s="13" t="b">
        <f>AND(G2149="INPRG",K2149&gt;=14,K2149&lt;21)</f>
        <v>0</v>
      </c>
      <c r="V2149" s="13" t="b">
        <f>AND(G2149="INPRG",K2149&gt;=7,K2149&lt;14)</f>
        <v>0</v>
      </c>
      <c r="W2149" s="14" t="b">
        <f>AND(G2149="INPRG",K2149&lt;7)</f>
        <v>0</v>
      </c>
    </row>
    <row r="2150" spans="1:23" ht="15.75" x14ac:dyDescent="0.25">
      <c r="A2150" s="1" t="s">
        <v>3935</v>
      </c>
      <c r="B2150" s="2" t="s">
        <v>1</v>
      </c>
      <c r="C2150" s="2" t="s">
        <v>2</v>
      </c>
      <c r="D2150" s="2" t="s">
        <v>1644</v>
      </c>
      <c r="E2150" s="2" t="s">
        <v>3936</v>
      </c>
      <c r="F2150" s="3">
        <v>42090.344004629631</v>
      </c>
      <c r="G2150" s="2" t="s">
        <v>4</v>
      </c>
      <c r="H2150" s="2" t="s">
        <v>238</v>
      </c>
      <c r="I2150" s="3">
        <v>42096.958333333336</v>
      </c>
      <c r="J2150" s="4">
        <f ca="1">TODAY()</f>
        <v>42790</v>
      </c>
      <c r="K2150" s="5">
        <f>IF(I2150&lt;&gt;0,(I2150-F2150)-1,(J2150-F2150)-1)</f>
        <v>5.614328703704814</v>
      </c>
      <c r="L2150" s="5" t="b">
        <f>IF(G2150="CAN",TRUE,FALSE)</f>
        <v>0</v>
      </c>
      <c r="M2150" s="6" t="b">
        <f>AND(G2150="CLOSE",K2150&lt;=28)</f>
        <v>1</v>
      </c>
      <c r="N2150" s="6" t="b">
        <f>AND(G2150="CLOSE",K2150&gt;28,K2150&lt;=56)</f>
        <v>0</v>
      </c>
      <c r="O2150" s="6" t="b">
        <f>AND(G2150="CLOSE",K2150&gt;56,K2150&lt;=84)</f>
        <v>0</v>
      </c>
      <c r="P2150" s="6" t="b">
        <f>AND(G2150="CLOSE",K2150&gt;84)</f>
        <v>0</v>
      </c>
      <c r="Q2150" s="6" t="b">
        <f>AND(G2150 = "INPRG",K2150&gt;84)</f>
        <v>0</v>
      </c>
      <c r="R2150" s="6" t="b">
        <f>AND(G2150 = "INPRG",K2150&gt;56,K2150&lt;=84)</f>
        <v>0</v>
      </c>
      <c r="S2150" s="6" t="b">
        <f>AND(G2150 = "INPRG",K2150&gt;28,K2150&lt;56)</f>
        <v>0</v>
      </c>
      <c r="T2150" s="6" t="b">
        <f>AND(G2150="INPRG",K2150&gt;=21,K2150&lt;28)</f>
        <v>0</v>
      </c>
      <c r="U2150" s="6" t="b">
        <f>AND(G2150="INPRG",K2150&gt;=14,K2150&lt;21)</f>
        <v>0</v>
      </c>
      <c r="V2150" s="6" t="b">
        <f>AND(G2150="INPRG",K2150&gt;=7,K2150&lt;14)</f>
        <v>0</v>
      </c>
      <c r="W2150" s="7" t="b">
        <f>AND(G2150="INPRG",K2150&lt;7)</f>
        <v>0</v>
      </c>
    </row>
    <row r="2151" spans="1:23" ht="15.75" x14ac:dyDescent="0.25">
      <c r="A2151" s="8" t="s">
        <v>3937</v>
      </c>
      <c r="B2151" s="9" t="s">
        <v>1</v>
      </c>
      <c r="C2151" s="9" t="s">
        <v>2</v>
      </c>
      <c r="D2151" s="9" t="s">
        <v>1144</v>
      </c>
      <c r="E2151" s="9" t="s">
        <v>3938</v>
      </c>
      <c r="F2151" s="10">
        <v>42090.3440162037</v>
      </c>
      <c r="G2151" s="9" t="s">
        <v>4</v>
      </c>
      <c r="H2151" s="9" t="s">
        <v>238</v>
      </c>
      <c r="I2151" s="10">
        <v>42096.958333333336</v>
      </c>
      <c r="J2151" s="11">
        <f ca="1">TODAY()</f>
        <v>42790</v>
      </c>
      <c r="K2151" s="12">
        <f>IF(I2151&lt;&gt;0,(I2151-F2151)-1,(J2151-F2151)-1)</f>
        <v>5.6143171296353103</v>
      </c>
      <c r="L2151" s="12" t="b">
        <f>IF(G2151="CAN",TRUE,FALSE)</f>
        <v>0</v>
      </c>
      <c r="M2151" s="13" t="b">
        <f>AND(G2151="CLOSE",K2151&lt;=28)</f>
        <v>1</v>
      </c>
      <c r="N2151" s="13" t="b">
        <f>AND(G2151="CLOSE",K2151&gt;28,K2151&lt;=56)</f>
        <v>0</v>
      </c>
      <c r="O2151" s="13" t="b">
        <f>AND(G2151="CLOSE",K2151&gt;56,K2151&lt;=84)</f>
        <v>0</v>
      </c>
      <c r="P2151" s="13" t="b">
        <f>AND(G2151="CLOSE",K2151&gt;84)</f>
        <v>0</v>
      </c>
      <c r="Q2151" s="13" t="b">
        <f>AND(G2151 = "INPRG",K2151&gt;84)</f>
        <v>0</v>
      </c>
      <c r="R2151" s="13" t="b">
        <f>AND(G2151 = "INPRG",K2151&gt;56,K2151&lt;=84)</f>
        <v>0</v>
      </c>
      <c r="S2151" s="13" t="b">
        <f>AND(G2151 = "INPRG",K2151&gt;28,K2151&lt;56)</f>
        <v>0</v>
      </c>
      <c r="T2151" s="13" t="b">
        <f>AND(G2151="INPRG",K2151&gt;=21,K2151&lt;28)</f>
        <v>0</v>
      </c>
      <c r="U2151" s="13" t="b">
        <f>AND(G2151="INPRG",K2151&gt;=14,K2151&lt;21)</f>
        <v>0</v>
      </c>
      <c r="V2151" s="13" t="b">
        <f>AND(G2151="INPRG",K2151&gt;=7,K2151&lt;14)</f>
        <v>0</v>
      </c>
      <c r="W2151" s="14" t="b">
        <f>AND(G2151="INPRG",K2151&lt;7)</f>
        <v>0</v>
      </c>
    </row>
    <row r="2152" spans="1:23" ht="15.75" x14ac:dyDescent="0.25">
      <c r="A2152" s="1" t="s">
        <v>3939</v>
      </c>
      <c r="B2152" s="2" t="s">
        <v>1</v>
      </c>
      <c r="C2152" s="2" t="s">
        <v>21</v>
      </c>
      <c r="D2152" s="2" t="s">
        <v>3940</v>
      </c>
      <c r="E2152" s="2" t="s">
        <v>2132</v>
      </c>
      <c r="F2152" s="3">
        <v>42090.344027777777</v>
      </c>
      <c r="G2152" s="2" t="s">
        <v>4</v>
      </c>
      <c r="H2152" s="2" t="s">
        <v>43</v>
      </c>
      <c r="I2152" s="3">
        <v>42096.958333333336</v>
      </c>
      <c r="J2152" s="4">
        <f ca="1">TODAY()</f>
        <v>42790</v>
      </c>
      <c r="K2152" s="5">
        <f>IF(I2152&lt;&gt;0,(I2152-F2152)-1,(J2152-F2152)-1)</f>
        <v>5.6143055555585306</v>
      </c>
      <c r="L2152" s="5" t="b">
        <f>IF(G2152="CAN",TRUE,FALSE)</f>
        <v>0</v>
      </c>
      <c r="M2152" s="6" t="b">
        <f>AND(G2152="CLOSE",K2152&lt;=28)</f>
        <v>1</v>
      </c>
      <c r="N2152" s="6" t="b">
        <f>AND(G2152="CLOSE",K2152&gt;28,K2152&lt;=56)</f>
        <v>0</v>
      </c>
      <c r="O2152" s="6" t="b">
        <f>AND(G2152="CLOSE",K2152&gt;56,K2152&lt;=84)</f>
        <v>0</v>
      </c>
      <c r="P2152" s="6" t="b">
        <f>AND(G2152="CLOSE",K2152&gt;84)</f>
        <v>0</v>
      </c>
      <c r="Q2152" s="6" t="b">
        <f>AND(G2152 = "INPRG",K2152&gt;84)</f>
        <v>0</v>
      </c>
      <c r="R2152" s="6" t="b">
        <f>AND(G2152 = "INPRG",K2152&gt;56,K2152&lt;=84)</f>
        <v>0</v>
      </c>
      <c r="S2152" s="6" t="b">
        <f>AND(G2152 = "INPRG",K2152&gt;28,K2152&lt;56)</f>
        <v>0</v>
      </c>
      <c r="T2152" s="6" t="b">
        <f>AND(G2152="INPRG",K2152&gt;=21,K2152&lt;28)</f>
        <v>0</v>
      </c>
      <c r="U2152" s="6" t="b">
        <f>AND(G2152="INPRG",K2152&gt;=14,K2152&lt;21)</f>
        <v>0</v>
      </c>
      <c r="V2152" s="6" t="b">
        <f>AND(G2152="INPRG",K2152&gt;=7,K2152&lt;14)</f>
        <v>0</v>
      </c>
      <c r="W2152" s="7" t="b">
        <f>AND(G2152="INPRG",K2152&lt;7)</f>
        <v>0</v>
      </c>
    </row>
    <row r="2153" spans="1:23" ht="15.75" x14ac:dyDescent="0.25">
      <c r="A2153" s="8" t="s">
        <v>3941</v>
      </c>
      <c r="B2153" s="9" t="s">
        <v>1</v>
      </c>
      <c r="C2153" s="9" t="s">
        <v>21</v>
      </c>
      <c r="D2153" s="9" t="s">
        <v>707</v>
      </c>
      <c r="E2153" s="9"/>
      <c r="F2153" s="10">
        <v>42090.344085648147</v>
      </c>
      <c r="G2153" s="9" t="s">
        <v>4</v>
      </c>
      <c r="H2153" s="9" t="s">
        <v>325</v>
      </c>
      <c r="I2153" s="10">
        <v>42096.958333333336</v>
      </c>
      <c r="J2153" s="11">
        <f ca="1">TODAY()</f>
        <v>42790</v>
      </c>
      <c r="K2153" s="12">
        <f>IF(I2153&lt;&gt;0,(I2153-F2153)-1,(J2153-F2153)-1)</f>
        <v>5.6142476851891843</v>
      </c>
      <c r="L2153" s="12" t="b">
        <f>IF(G2153="CAN",TRUE,FALSE)</f>
        <v>0</v>
      </c>
      <c r="M2153" s="13" t="b">
        <f>AND(G2153="CLOSE",K2153&lt;=28)</f>
        <v>1</v>
      </c>
      <c r="N2153" s="13" t="b">
        <f>AND(G2153="CLOSE",K2153&gt;28,K2153&lt;=56)</f>
        <v>0</v>
      </c>
      <c r="O2153" s="13" t="b">
        <f>AND(G2153="CLOSE",K2153&gt;56,K2153&lt;=84)</f>
        <v>0</v>
      </c>
      <c r="P2153" s="13" t="b">
        <f>AND(G2153="CLOSE",K2153&gt;84)</f>
        <v>0</v>
      </c>
      <c r="Q2153" s="13" t="b">
        <f>AND(G2153 = "INPRG",K2153&gt;84)</f>
        <v>0</v>
      </c>
      <c r="R2153" s="13" t="b">
        <f>AND(G2153 = "INPRG",K2153&gt;56,K2153&lt;=84)</f>
        <v>0</v>
      </c>
      <c r="S2153" s="13" t="b">
        <f>AND(G2153 = "INPRG",K2153&gt;28,K2153&lt;56)</f>
        <v>0</v>
      </c>
      <c r="T2153" s="13" t="b">
        <f>AND(G2153="INPRG",K2153&gt;=21,K2153&lt;28)</f>
        <v>0</v>
      </c>
      <c r="U2153" s="13" t="b">
        <f>AND(G2153="INPRG",K2153&gt;=14,K2153&lt;21)</f>
        <v>0</v>
      </c>
      <c r="V2153" s="13" t="b">
        <f>AND(G2153="INPRG",K2153&gt;=7,K2153&lt;14)</f>
        <v>0</v>
      </c>
      <c r="W2153" s="14" t="b">
        <f>AND(G2153="INPRG",K2153&lt;7)</f>
        <v>0</v>
      </c>
    </row>
    <row r="2154" spans="1:23" ht="15.75" x14ac:dyDescent="0.25">
      <c r="A2154" s="1" t="s">
        <v>3942</v>
      </c>
      <c r="B2154" s="2" t="s">
        <v>1</v>
      </c>
      <c r="C2154" s="2" t="s">
        <v>2</v>
      </c>
      <c r="D2154" s="2" t="s">
        <v>711</v>
      </c>
      <c r="E2154" s="2" t="s">
        <v>441</v>
      </c>
      <c r="F2154" s="3">
        <v>42090.344270833331</v>
      </c>
      <c r="G2154" s="2" t="s">
        <v>4</v>
      </c>
      <c r="H2154" s="2" t="s">
        <v>443</v>
      </c>
      <c r="I2154" s="3">
        <v>42095.958333333336</v>
      </c>
      <c r="J2154" s="4">
        <f ca="1">TODAY()</f>
        <v>42790</v>
      </c>
      <c r="K2154" s="5">
        <f>IF(I2154&lt;&gt;0,(I2154-F2154)-1,(J2154-F2154)-1)</f>
        <v>4.6140625000043656</v>
      </c>
      <c r="L2154" s="5" t="b">
        <f>IF(G2154="CAN",TRUE,FALSE)</f>
        <v>0</v>
      </c>
      <c r="M2154" s="6" t="b">
        <f>AND(G2154="CLOSE",K2154&lt;=28)</f>
        <v>1</v>
      </c>
      <c r="N2154" s="6" t="b">
        <f>AND(G2154="CLOSE",K2154&gt;28,K2154&lt;=56)</f>
        <v>0</v>
      </c>
      <c r="O2154" s="6" t="b">
        <f>AND(G2154="CLOSE",K2154&gt;56,K2154&lt;=84)</f>
        <v>0</v>
      </c>
      <c r="P2154" s="6" t="b">
        <f>AND(G2154="CLOSE",K2154&gt;84)</f>
        <v>0</v>
      </c>
      <c r="Q2154" s="6" t="b">
        <f>AND(G2154 = "INPRG",K2154&gt;84)</f>
        <v>0</v>
      </c>
      <c r="R2154" s="6" t="b">
        <f>AND(G2154 = "INPRG",K2154&gt;56,K2154&lt;=84)</f>
        <v>0</v>
      </c>
      <c r="S2154" s="6" t="b">
        <f>AND(G2154 = "INPRG",K2154&gt;28,K2154&lt;56)</f>
        <v>0</v>
      </c>
      <c r="T2154" s="6" t="b">
        <f>AND(G2154="INPRG",K2154&gt;=21,K2154&lt;28)</f>
        <v>0</v>
      </c>
      <c r="U2154" s="6" t="b">
        <f>AND(G2154="INPRG",K2154&gt;=14,K2154&lt;21)</f>
        <v>0</v>
      </c>
      <c r="V2154" s="6" t="b">
        <f>AND(G2154="INPRG",K2154&gt;=7,K2154&lt;14)</f>
        <v>0</v>
      </c>
      <c r="W2154" s="7" t="b">
        <f>AND(G2154="INPRG",K2154&lt;7)</f>
        <v>0</v>
      </c>
    </row>
    <row r="2155" spans="1:23" ht="15.75" x14ac:dyDescent="0.25">
      <c r="A2155" s="8" t="s">
        <v>3943</v>
      </c>
      <c r="B2155" s="9" t="s">
        <v>1</v>
      </c>
      <c r="C2155" s="9" t="s">
        <v>2</v>
      </c>
      <c r="D2155" s="9" t="s">
        <v>721</v>
      </c>
      <c r="E2155" s="9" t="s">
        <v>42</v>
      </c>
      <c r="F2155" s="10">
        <v>42090.344571759262</v>
      </c>
      <c r="G2155" s="9" t="s">
        <v>4</v>
      </c>
      <c r="H2155" s="9" t="s">
        <v>43</v>
      </c>
      <c r="I2155" s="10">
        <v>42093.958333333336</v>
      </c>
      <c r="J2155" s="11">
        <f ca="1">TODAY()</f>
        <v>42790</v>
      </c>
      <c r="K2155" s="12">
        <f>IF(I2155&lt;&gt;0,(I2155-F2155)-1,(J2155-F2155)-1)</f>
        <v>2.6137615740735782</v>
      </c>
      <c r="L2155" s="12" t="b">
        <f>IF(G2155="CAN",TRUE,FALSE)</f>
        <v>0</v>
      </c>
      <c r="M2155" s="13" t="b">
        <f>AND(G2155="CLOSE",K2155&lt;=28)</f>
        <v>1</v>
      </c>
      <c r="N2155" s="13" t="b">
        <f>AND(G2155="CLOSE",K2155&gt;28,K2155&lt;=56)</f>
        <v>0</v>
      </c>
      <c r="O2155" s="13" t="b">
        <f>AND(G2155="CLOSE",K2155&gt;56,K2155&lt;=84)</f>
        <v>0</v>
      </c>
      <c r="P2155" s="13" t="b">
        <f>AND(G2155="CLOSE",K2155&gt;84)</f>
        <v>0</v>
      </c>
      <c r="Q2155" s="13" t="b">
        <f>AND(G2155 = "INPRG",K2155&gt;84)</f>
        <v>0</v>
      </c>
      <c r="R2155" s="13" t="b">
        <f>AND(G2155 = "INPRG",K2155&gt;56,K2155&lt;=84)</f>
        <v>0</v>
      </c>
      <c r="S2155" s="13" t="b">
        <f>AND(G2155 = "INPRG",K2155&gt;28,K2155&lt;56)</f>
        <v>0</v>
      </c>
      <c r="T2155" s="13" t="b">
        <f>AND(G2155="INPRG",K2155&gt;=21,K2155&lt;28)</f>
        <v>0</v>
      </c>
      <c r="U2155" s="13" t="b">
        <f>AND(G2155="INPRG",K2155&gt;=14,K2155&lt;21)</f>
        <v>0</v>
      </c>
      <c r="V2155" s="13" t="b">
        <f>AND(G2155="INPRG",K2155&gt;=7,K2155&lt;14)</f>
        <v>0</v>
      </c>
      <c r="W2155" s="14" t="b">
        <f>AND(G2155="INPRG",K2155&lt;7)</f>
        <v>0</v>
      </c>
    </row>
    <row r="2156" spans="1:23" ht="15.75" x14ac:dyDescent="0.25">
      <c r="A2156" s="1" t="s">
        <v>3944</v>
      </c>
      <c r="B2156" s="2" t="s">
        <v>1</v>
      </c>
      <c r="C2156" s="2" t="s">
        <v>2</v>
      </c>
      <c r="D2156" s="2" t="s">
        <v>1232</v>
      </c>
      <c r="E2156" s="2" t="s">
        <v>1233</v>
      </c>
      <c r="F2156" s="3">
        <v>42090.344606481478</v>
      </c>
      <c r="G2156" s="2" t="s">
        <v>4</v>
      </c>
      <c r="H2156" s="2" t="s">
        <v>214</v>
      </c>
      <c r="I2156" s="3">
        <v>42162.958333333336</v>
      </c>
      <c r="J2156" s="4">
        <f ca="1">TODAY()</f>
        <v>42790</v>
      </c>
      <c r="K2156" s="5">
        <f>IF(I2156&lt;&gt;0,(I2156-F2156)-1,(J2156-F2156)-1)</f>
        <v>71.613726851857791</v>
      </c>
      <c r="L2156" s="5" t="b">
        <f>IF(G2156="CAN",TRUE,FALSE)</f>
        <v>0</v>
      </c>
      <c r="M2156" s="6" t="b">
        <f>AND(G2156="CLOSE",K2156&lt;=28)</f>
        <v>0</v>
      </c>
      <c r="N2156" s="6" t="b">
        <f>AND(G2156="CLOSE",K2156&gt;28,K2156&lt;=56)</f>
        <v>0</v>
      </c>
      <c r="O2156" s="6" t="b">
        <f>AND(G2156="CLOSE",K2156&gt;56,K2156&lt;=84)</f>
        <v>1</v>
      </c>
      <c r="P2156" s="6" t="b">
        <f>AND(G2156="CLOSE",K2156&gt;84)</f>
        <v>0</v>
      </c>
      <c r="Q2156" s="6" t="b">
        <f>AND(G2156 = "INPRG",K2156&gt;84)</f>
        <v>0</v>
      </c>
      <c r="R2156" s="6" t="b">
        <f>AND(G2156 = "INPRG",K2156&gt;56,K2156&lt;=84)</f>
        <v>0</v>
      </c>
      <c r="S2156" s="6" t="b">
        <f>AND(G2156 = "INPRG",K2156&gt;28,K2156&lt;56)</f>
        <v>0</v>
      </c>
      <c r="T2156" s="6" t="b">
        <f>AND(G2156="INPRG",K2156&gt;=21,K2156&lt;28)</f>
        <v>0</v>
      </c>
      <c r="U2156" s="6" t="b">
        <f>AND(G2156="INPRG",K2156&gt;=14,K2156&lt;21)</f>
        <v>0</v>
      </c>
      <c r="V2156" s="6" t="b">
        <f>AND(G2156="INPRG",K2156&gt;=7,K2156&lt;14)</f>
        <v>0</v>
      </c>
      <c r="W2156" s="7" t="b">
        <f>AND(G2156="INPRG",K2156&lt;7)</f>
        <v>0</v>
      </c>
    </row>
    <row r="2157" spans="1:23" ht="15.75" x14ac:dyDescent="0.25">
      <c r="A2157" s="8" t="s">
        <v>3945</v>
      </c>
      <c r="B2157" s="9" t="s">
        <v>1</v>
      </c>
      <c r="C2157" s="9" t="s">
        <v>2</v>
      </c>
      <c r="D2157" s="9" t="s">
        <v>2725</v>
      </c>
      <c r="E2157" s="9" t="s">
        <v>2045</v>
      </c>
      <c r="F2157" s="10">
        <v>42090.344629629632</v>
      </c>
      <c r="G2157" s="9" t="s">
        <v>4</v>
      </c>
      <c r="H2157" s="9" t="s">
        <v>33</v>
      </c>
      <c r="I2157" s="10">
        <v>42094.958333333336</v>
      </c>
      <c r="J2157" s="11">
        <f ca="1">TODAY()</f>
        <v>42790</v>
      </c>
      <c r="K2157" s="12">
        <f>IF(I2157&lt;&gt;0,(I2157-F2157)-1,(J2157-F2157)-1)</f>
        <v>3.6137037037042319</v>
      </c>
      <c r="L2157" s="12" t="b">
        <f>IF(G2157="CAN",TRUE,FALSE)</f>
        <v>0</v>
      </c>
      <c r="M2157" s="13" t="b">
        <f>AND(G2157="CLOSE",K2157&lt;=28)</f>
        <v>1</v>
      </c>
      <c r="N2157" s="13" t="b">
        <f>AND(G2157="CLOSE",K2157&gt;28,K2157&lt;=56)</f>
        <v>0</v>
      </c>
      <c r="O2157" s="13" t="b">
        <f>AND(G2157="CLOSE",K2157&gt;56,K2157&lt;=84)</f>
        <v>0</v>
      </c>
      <c r="P2157" s="13" t="b">
        <f>AND(G2157="CLOSE",K2157&gt;84)</f>
        <v>0</v>
      </c>
      <c r="Q2157" s="13" t="b">
        <f>AND(G2157 = "INPRG",K2157&gt;84)</f>
        <v>0</v>
      </c>
      <c r="R2157" s="13" t="b">
        <f>AND(G2157 = "INPRG",K2157&gt;56,K2157&lt;=84)</f>
        <v>0</v>
      </c>
      <c r="S2157" s="13" t="b">
        <f>AND(G2157 = "INPRG",K2157&gt;28,K2157&lt;56)</f>
        <v>0</v>
      </c>
      <c r="T2157" s="13" t="b">
        <f>AND(G2157="INPRG",K2157&gt;=21,K2157&lt;28)</f>
        <v>0</v>
      </c>
      <c r="U2157" s="13" t="b">
        <f>AND(G2157="INPRG",K2157&gt;=14,K2157&lt;21)</f>
        <v>0</v>
      </c>
      <c r="V2157" s="13" t="b">
        <f>AND(G2157="INPRG",K2157&gt;=7,K2157&lt;14)</f>
        <v>0</v>
      </c>
      <c r="W2157" s="14" t="b">
        <f>AND(G2157="INPRG",K2157&lt;7)</f>
        <v>0</v>
      </c>
    </row>
    <row r="2158" spans="1:23" ht="15.75" x14ac:dyDescent="0.25">
      <c r="A2158" s="1" t="s">
        <v>3946</v>
      </c>
      <c r="B2158" s="2" t="s">
        <v>1</v>
      </c>
      <c r="C2158" s="2" t="s">
        <v>2</v>
      </c>
      <c r="D2158" s="2" t="s">
        <v>2273</v>
      </c>
      <c r="E2158" s="2" t="s">
        <v>2274</v>
      </c>
      <c r="F2158" s="3">
        <v>42090.344733796293</v>
      </c>
      <c r="G2158" s="2" t="s">
        <v>4</v>
      </c>
      <c r="H2158" s="2" t="s">
        <v>147</v>
      </c>
      <c r="I2158" s="3">
        <v>42093.958333333336</v>
      </c>
      <c r="J2158" s="4">
        <f ca="1">TODAY()</f>
        <v>42790</v>
      </c>
      <c r="K2158" s="5">
        <f>IF(I2158&lt;&gt;0,(I2158-F2158)-1,(J2158-F2158)-1)</f>
        <v>2.6135995370423188</v>
      </c>
      <c r="L2158" s="5" t="b">
        <f>IF(G2158="CAN",TRUE,FALSE)</f>
        <v>0</v>
      </c>
      <c r="M2158" s="6" t="b">
        <f>AND(G2158="CLOSE",K2158&lt;=28)</f>
        <v>1</v>
      </c>
      <c r="N2158" s="6" t="b">
        <f>AND(G2158="CLOSE",K2158&gt;28,K2158&lt;=56)</f>
        <v>0</v>
      </c>
      <c r="O2158" s="6" t="b">
        <f>AND(G2158="CLOSE",K2158&gt;56,K2158&lt;=84)</f>
        <v>0</v>
      </c>
      <c r="P2158" s="6" t="b">
        <f>AND(G2158="CLOSE",K2158&gt;84)</f>
        <v>0</v>
      </c>
      <c r="Q2158" s="6" t="b">
        <f>AND(G2158 = "INPRG",K2158&gt;84)</f>
        <v>0</v>
      </c>
      <c r="R2158" s="6" t="b">
        <f>AND(G2158 = "INPRG",K2158&gt;56,K2158&lt;=84)</f>
        <v>0</v>
      </c>
      <c r="S2158" s="6" t="b">
        <f>AND(G2158 = "INPRG",K2158&gt;28,K2158&lt;56)</f>
        <v>0</v>
      </c>
      <c r="T2158" s="6" t="b">
        <f>AND(G2158="INPRG",K2158&gt;=21,K2158&lt;28)</f>
        <v>0</v>
      </c>
      <c r="U2158" s="6" t="b">
        <f>AND(G2158="INPRG",K2158&gt;=14,K2158&lt;21)</f>
        <v>0</v>
      </c>
      <c r="V2158" s="6" t="b">
        <f>AND(G2158="INPRG",K2158&gt;=7,K2158&lt;14)</f>
        <v>0</v>
      </c>
      <c r="W2158" s="7" t="b">
        <f>AND(G2158="INPRG",K2158&lt;7)</f>
        <v>0</v>
      </c>
    </row>
    <row r="2159" spans="1:23" ht="15.75" x14ac:dyDescent="0.25">
      <c r="A2159" s="8" t="s">
        <v>3947</v>
      </c>
      <c r="B2159" s="9" t="s">
        <v>1</v>
      </c>
      <c r="C2159" s="9" t="s">
        <v>2</v>
      </c>
      <c r="D2159" s="9" t="s">
        <v>3948</v>
      </c>
      <c r="E2159" s="9" t="s">
        <v>3949</v>
      </c>
      <c r="F2159" s="10">
        <v>42093.268460648149</v>
      </c>
      <c r="G2159" s="9" t="s">
        <v>4</v>
      </c>
      <c r="H2159" s="9" t="s">
        <v>433</v>
      </c>
      <c r="I2159" s="10">
        <v>42284.439583333333</v>
      </c>
      <c r="J2159" s="11">
        <f ca="1">TODAY()</f>
        <v>42790</v>
      </c>
      <c r="K2159" s="12">
        <f>IF(I2159&lt;&gt;0,(I2159-F2159)-1,(J2159-F2159)-1)</f>
        <v>190.17112268518395</v>
      </c>
      <c r="L2159" s="12" t="b">
        <f>IF(G2159="CAN",TRUE,FALSE)</f>
        <v>0</v>
      </c>
      <c r="M2159" s="13" t="b">
        <f>AND(G2159="CLOSE",K2159&lt;=28)</f>
        <v>0</v>
      </c>
      <c r="N2159" s="13" t="b">
        <f>AND(G2159="CLOSE",K2159&gt;28,K2159&lt;=56)</f>
        <v>0</v>
      </c>
      <c r="O2159" s="13" t="b">
        <f>AND(G2159="CLOSE",K2159&gt;56,K2159&lt;=84)</f>
        <v>0</v>
      </c>
      <c r="P2159" s="13" t="b">
        <f>AND(G2159="CLOSE",K2159&gt;84)</f>
        <v>1</v>
      </c>
      <c r="Q2159" s="13" t="b">
        <f>AND(G2159 = "INPRG",K2159&gt;84)</f>
        <v>0</v>
      </c>
      <c r="R2159" s="13" t="b">
        <f>AND(G2159 = "INPRG",K2159&gt;56,K2159&lt;=84)</f>
        <v>0</v>
      </c>
      <c r="S2159" s="13" t="b">
        <f>AND(G2159 = "INPRG",K2159&gt;28,K2159&lt;56)</f>
        <v>0</v>
      </c>
      <c r="T2159" s="13" t="b">
        <f>AND(G2159="INPRG",K2159&gt;=21,K2159&lt;28)</f>
        <v>0</v>
      </c>
      <c r="U2159" s="13" t="b">
        <f>AND(G2159="INPRG",K2159&gt;=14,K2159&lt;21)</f>
        <v>0</v>
      </c>
      <c r="V2159" s="13" t="b">
        <f>AND(G2159="INPRG",K2159&gt;=7,K2159&lt;14)</f>
        <v>0</v>
      </c>
      <c r="W2159" s="14" t="b">
        <f>AND(G2159="INPRG",K2159&lt;7)</f>
        <v>0</v>
      </c>
    </row>
    <row r="2160" spans="1:23" ht="15.75" x14ac:dyDescent="0.25">
      <c r="A2160" s="1" t="s">
        <v>3950</v>
      </c>
      <c r="B2160" s="2" t="s">
        <v>1</v>
      </c>
      <c r="C2160" s="2" t="s">
        <v>2</v>
      </c>
      <c r="D2160" s="2" t="s">
        <v>1755</v>
      </c>
      <c r="E2160" s="2" t="s">
        <v>3951</v>
      </c>
      <c r="F2160" s="3">
        <v>42093.289756944447</v>
      </c>
      <c r="G2160" s="2" t="s">
        <v>4</v>
      </c>
      <c r="H2160" s="2" t="s">
        <v>83</v>
      </c>
      <c r="I2160" s="3">
        <v>42101.958333333336</v>
      </c>
      <c r="J2160" s="4">
        <f ca="1">TODAY()</f>
        <v>42790</v>
      </c>
      <c r="K2160" s="5">
        <f>IF(I2160&lt;&gt;0,(I2160-F2160)-1,(J2160-F2160)-1)</f>
        <v>7.6685763888890506</v>
      </c>
      <c r="L2160" s="5" t="b">
        <f>IF(G2160="CAN",TRUE,FALSE)</f>
        <v>0</v>
      </c>
      <c r="M2160" s="6" t="b">
        <f>AND(G2160="CLOSE",K2160&lt;=28)</f>
        <v>1</v>
      </c>
      <c r="N2160" s="6" t="b">
        <f>AND(G2160="CLOSE",K2160&gt;28,K2160&lt;=56)</f>
        <v>0</v>
      </c>
      <c r="O2160" s="6" t="b">
        <f>AND(G2160="CLOSE",K2160&gt;56,K2160&lt;=84)</f>
        <v>0</v>
      </c>
      <c r="P2160" s="6" t="b">
        <f>AND(G2160="CLOSE",K2160&gt;84)</f>
        <v>0</v>
      </c>
      <c r="Q2160" s="6" t="b">
        <f>AND(G2160 = "INPRG",K2160&gt;84)</f>
        <v>0</v>
      </c>
      <c r="R2160" s="6" t="b">
        <f>AND(G2160 = "INPRG",K2160&gt;56,K2160&lt;=84)</f>
        <v>0</v>
      </c>
      <c r="S2160" s="6" t="b">
        <f>AND(G2160 = "INPRG",K2160&gt;28,K2160&lt;56)</f>
        <v>0</v>
      </c>
      <c r="T2160" s="6" t="b">
        <f>AND(G2160="INPRG",K2160&gt;=21,K2160&lt;28)</f>
        <v>0</v>
      </c>
      <c r="U2160" s="6" t="b">
        <f>AND(G2160="INPRG",K2160&gt;=14,K2160&lt;21)</f>
        <v>0</v>
      </c>
      <c r="V2160" s="6" t="b">
        <f>AND(G2160="INPRG",K2160&gt;=7,K2160&lt;14)</f>
        <v>0</v>
      </c>
      <c r="W2160" s="7" t="b">
        <f>AND(G2160="INPRG",K2160&lt;7)</f>
        <v>0</v>
      </c>
    </row>
    <row r="2161" spans="1:23" ht="15.75" x14ac:dyDescent="0.25">
      <c r="A2161" s="8" t="s">
        <v>3952</v>
      </c>
      <c r="B2161" s="9" t="s">
        <v>1</v>
      </c>
      <c r="C2161" s="9" t="s">
        <v>2</v>
      </c>
      <c r="D2161" s="9" t="s">
        <v>1755</v>
      </c>
      <c r="E2161" s="9" t="s">
        <v>3953</v>
      </c>
      <c r="F2161" s="10">
        <v>42093.289768518516</v>
      </c>
      <c r="G2161" s="9" t="s">
        <v>4</v>
      </c>
      <c r="H2161" s="9" t="s">
        <v>83</v>
      </c>
      <c r="I2161" s="10">
        <v>42101.958333333336</v>
      </c>
      <c r="J2161" s="11">
        <f ca="1">TODAY()</f>
        <v>42790</v>
      </c>
      <c r="K2161" s="12">
        <f>IF(I2161&lt;&gt;0,(I2161-F2161)-1,(J2161-F2161)-1)</f>
        <v>7.6685648148195469</v>
      </c>
      <c r="L2161" s="12" t="b">
        <f>IF(G2161="CAN",TRUE,FALSE)</f>
        <v>0</v>
      </c>
      <c r="M2161" s="13" t="b">
        <f>AND(G2161="CLOSE",K2161&lt;=28)</f>
        <v>1</v>
      </c>
      <c r="N2161" s="13" t="b">
        <f>AND(G2161="CLOSE",K2161&gt;28,K2161&lt;=56)</f>
        <v>0</v>
      </c>
      <c r="O2161" s="13" t="b">
        <f>AND(G2161="CLOSE",K2161&gt;56,K2161&lt;=84)</f>
        <v>0</v>
      </c>
      <c r="P2161" s="13" t="b">
        <f>AND(G2161="CLOSE",K2161&gt;84)</f>
        <v>0</v>
      </c>
      <c r="Q2161" s="13" t="b">
        <f>AND(G2161 = "INPRG",K2161&gt;84)</f>
        <v>0</v>
      </c>
      <c r="R2161" s="13" t="b">
        <f>AND(G2161 = "INPRG",K2161&gt;56,K2161&lt;=84)</f>
        <v>0</v>
      </c>
      <c r="S2161" s="13" t="b">
        <f>AND(G2161 = "INPRG",K2161&gt;28,K2161&lt;56)</f>
        <v>0</v>
      </c>
      <c r="T2161" s="13" t="b">
        <f>AND(G2161="INPRG",K2161&gt;=21,K2161&lt;28)</f>
        <v>0</v>
      </c>
      <c r="U2161" s="13" t="b">
        <f>AND(G2161="INPRG",K2161&gt;=14,K2161&lt;21)</f>
        <v>0</v>
      </c>
      <c r="V2161" s="13" t="b">
        <f>AND(G2161="INPRG",K2161&gt;=7,K2161&lt;14)</f>
        <v>0</v>
      </c>
      <c r="W2161" s="14" t="b">
        <f>AND(G2161="INPRG",K2161&lt;7)</f>
        <v>0</v>
      </c>
    </row>
    <row r="2162" spans="1:23" ht="15.75" x14ac:dyDescent="0.25">
      <c r="A2162" s="1" t="s">
        <v>3954</v>
      </c>
      <c r="B2162" s="2" t="s">
        <v>1</v>
      </c>
      <c r="C2162" s="2" t="s">
        <v>2</v>
      </c>
      <c r="D2162" s="2" t="s">
        <v>1755</v>
      </c>
      <c r="E2162" s="2" t="s">
        <v>3955</v>
      </c>
      <c r="F2162" s="3">
        <v>42093.28979166667</v>
      </c>
      <c r="G2162" s="2" t="s">
        <v>4</v>
      </c>
      <c r="H2162" s="2" t="s">
        <v>83</v>
      </c>
      <c r="I2162" s="3">
        <v>42101.958333333336</v>
      </c>
      <c r="J2162" s="4">
        <f ca="1">TODAY()</f>
        <v>42790</v>
      </c>
      <c r="K2162" s="5">
        <f>IF(I2162&lt;&gt;0,(I2162-F2162)-1,(J2162-F2162)-1)</f>
        <v>7.6685416666659876</v>
      </c>
      <c r="L2162" s="5" t="b">
        <f>IF(G2162="CAN",TRUE,FALSE)</f>
        <v>0</v>
      </c>
      <c r="M2162" s="6" t="b">
        <f>AND(G2162="CLOSE",K2162&lt;=28)</f>
        <v>1</v>
      </c>
      <c r="N2162" s="6" t="b">
        <f>AND(G2162="CLOSE",K2162&gt;28,K2162&lt;=56)</f>
        <v>0</v>
      </c>
      <c r="O2162" s="6" t="b">
        <f>AND(G2162="CLOSE",K2162&gt;56,K2162&lt;=84)</f>
        <v>0</v>
      </c>
      <c r="P2162" s="6" t="b">
        <f>AND(G2162="CLOSE",K2162&gt;84)</f>
        <v>0</v>
      </c>
      <c r="Q2162" s="6" t="b">
        <f>AND(G2162 = "INPRG",K2162&gt;84)</f>
        <v>0</v>
      </c>
      <c r="R2162" s="6" t="b">
        <f>AND(G2162 = "INPRG",K2162&gt;56,K2162&lt;=84)</f>
        <v>0</v>
      </c>
      <c r="S2162" s="6" t="b">
        <f>AND(G2162 = "INPRG",K2162&gt;28,K2162&lt;56)</f>
        <v>0</v>
      </c>
      <c r="T2162" s="6" t="b">
        <f>AND(G2162="INPRG",K2162&gt;=21,K2162&lt;28)</f>
        <v>0</v>
      </c>
      <c r="U2162" s="6" t="b">
        <f>AND(G2162="INPRG",K2162&gt;=14,K2162&lt;21)</f>
        <v>0</v>
      </c>
      <c r="V2162" s="6" t="b">
        <f>AND(G2162="INPRG",K2162&gt;=7,K2162&lt;14)</f>
        <v>0</v>
      </c>
      <c r="W2162" s="7" t="b">
        <f>AND(G2162="INPRG",K2162&lt;7)</f>
        <v>0</v>
      </c>
    </row>
    <row r="2163" spans="1:23" ht="15.75" x14ac:dyDescent="0.25">
      <c r="A2163" s="8" t="s">
        <v>3956</v>
      </c>
      <c r="B2163" s="9" t="s">
        <v>1</v>
      </c>
      <c r="C2163" s="9" t="s">
        <v>2</v>
      </c>
      <c r="D2163" s="9" t="s">
        <v>1755</v>
      </c>
      <c r="E2163" s="9" t="s">
        <v>3957</v>
      </c>
      <c r="F2163" s="10">
        <v>42093.289803240739</v>
      </c>
      <c r="G2163" s="9" t="s">
        <v>4</v>
      </c>
      <c r="H2163" s="9" t="s">
        <v>83</v>
      </c>
      <c r="I2163" s="10">
        <v>42101.958333333336</v>
      </c>
      <c r="J2163" s="11">
        <f ca="1">TODAY()</f>
        <v>42790</v>
      </c>
      <c r="K2163" s="12">
        <f>IF(I2163&lt;&gt;0,(I2163-F2163)-1,(J2163-F2163)-1)</f>
        <v>7.6685300925964839</v>
      </c>
      <c r="L2163" s="12" t="b">
        <f>IF(G2163="CAN",TRUE,FALSE)</f>
        <v>0</v>
      </c>
      <c r="M2163" s="13" t="b">
        <f>AND(G2163="CLOSE",K2163&lt;=28)</f>
        <v>1</v>
      </c>
      <c r="N2163" s="13" t="b">
        <f>AND(G2163="CLOSE",K2163&gt;28,K2163&lt;=56)</f>
        <v>0</v>
      </c>
      <c r="O2163" s="13" t="b">
        <f>AND(G2163="CLOSE",K2163&gt;56,K2163&lt;=84)</f>
        <v>0</v>
      </c>
      <c r="P2163" s="13" t="b">
        <f>AND(G2163="CLOSE",K2163&gt;84)</f>
        <v>0</v>
      </c>
      <c r="Q2163" s="13" t="b">
        <f>AND(G2163 = "INPRG",K2163&gt;84)</f>
        <v>0</v>
      </c>
      <c r="R2163" s="13" t="b">
        <f>AND(G2163 = "INPRG",K2163&gt;56,K2163&lt;=84)</f>
        <v>0</v>
      </c>
      <c r="S2163" s="13" t="b">
        <f>AND(G2163 = "INPRG",K2163&gt;28,K2163&lt;56)</f>
        <v>0</v>
      </c>
      <c r="T2163" s="13" t="b">
        <f>AND(G2163="INPRG",K2163&gt;=21,K2163&lt;28)</f>
        <v>0</v>
      </c>
      <c r="U2163" s="13" t="b">
        <f>AND(G2163="INPRG",K2163&gt;=14,K2163&lt;21)</f>
        <v>0</v>
      </c>
      <c r="V2163" s="13" t="b">
        <f>AND(G2163="INPRG",K2163&gt;=7,K2163&lt;14)</f>
        <v>0</v>
      </c>
      <c r="W2163" s="14" t="b">
        <f>AND(G2163="INPRG",K2163&lt;7)</f>
        <v>0</v>
      </c>
    </row>
    <row r="2164" spans="1:23" ht="15.75" x14ac:dyDescent="0.25">
      <c r="A2164" s="1" t="s">
        <v>3958</v>
      </c>
      <c r="B2164" s="2" t="s">
        <v>1</v>
      </c>
      <c r="C2164" s="2" t="s">
        <v>2</v>
      </c>
      <c r="D2164" s="2" t="s">
        <v>1755</v>
      </c>
      <c r="E2164" s="2" t="s">
        <v>3959</v>
      </c>
      <c r="F2164" s="3">
        <v>42093.289826388886</v>
      </c>
      <c r="G2164" s="2" t="s">
        <v>4</v>
      </c>
      <c r="H2164" s="2" t="s">
        <v>83</v>
      </c>
      <c r="I2164" s="3">
        <v>42101.958333333336</v>
      </c>
      <c r="J2164" s="4">
        <f ca="1">TODAY()</f>
        <v>42790</v>
      </c>
      <c r="K2164" s="5">
        <f>IF(I2164&lt;&gt;0,(I2164-F2164)-1,(J2164-F2164)-1)</f>
        <v>7.6685069444502005</v>
      </c>
      <c r="L2164" s="5" t="b">
        <f>IF(G2164="CAN",TRUE,FALSE)</f>
        <v>0</v>
      </c>
      <c r="M2164" s="6" t="b">
        <f>AND(G2164="CLOSE",K2164&lt;=28)</f>
        <v>1</v>
      </c>
      <c r="N2164" s="6" t="b">
        <f>AND(G2164="CLOSE",K2164&gt;28,K2164&lt;=56)</f>
        <v>0</v>
      </c>
      <c r="O2164" s="6" t="b">
        <f>AND(G2164="CLOSE",K2164&gt;56,K2164&lt;=84)</f>
        <v>0</v>
      </c>
      <c r="P2164" s="6" t="b">
        <f>AND(G2164="CLOSE",K2164&gt;84)</f>
        <v>0</v>
      </c>
      <c r="Q2164" s="6" t="b">
        <f>AND(G2164 = "INPRG",K2164&gt;84)</f>
        <v>0</v>
      </c>
      <c r="R2164" s="6" t="b">
        <f>AND(G2164 = "INPRG",K2164&gt;56,K2164&lt;=84)</f>
        <v>0</v>
      </c>
      <c r="S2164" s="6" t="b">
        <f>AND(G2164 = "INPRG",K2164&gt;28,K2164&lt;56)</f>
        <v>0</v>
      </c>
      <c r="T2164" s="6" t="b">
        <f>AND(G2164="INPRG",K2164&gt;=21,K2164&lt;28)</f>
        <v>0</v>
      </c>
      <c r="U2164" s="6" t="b">
        <f>AND(G2164="INPRG",K2164&gt;=14,K2164&lt;21)</f>
        <v>0</v>
      </c>
      <c r="V2164" s="6" t="b">
        <f>AND(G2164="INPRG",K2164&gt;=7,K2164&lt;14)</f>
        <v>0</v>
      </c>
      <c r="W2164" s="7" t="b">
        <f>AND(G2164="INPRG",K2164&lt;7)</f>
        <v>0</v>
      </c>
    </row>
    <row r="2165" spans="1:23" ht="15.75" x14ac:dyDescent="0.25">
      <c r="A2165" s="8" t="s">
        <v>3960</v>
      </c>
      <c r="B2165" s="9" t="s">
        <v>1</v>
      </c>
      <c r="C2165" s="9" t="s">
        <v>2</v>
      </c>
      <c r="D2165" s="9" t="s">
        <v>1755</v>
      </c>
      <c r="E2165" s="9" t="s">
        <v>3961</v>
      </c>
      <c r="F2165" s="10">
        <v>42093.289837962962</v>
      </c>
      <c r="G2165" s="9" t="s">
        <v>4</v>
      </c>
      <c r="H2165" s="9" t="s">
        <v>83</v>
      </c>
      <c r="I2165" s="10">
        <v>42101.958333333336</v>
      </c>
      <c r="J2165" s="11">
        <f ca="1">TODAY()</f>
        <v>42790</v>
      </c>
      <c r="K2165" s="12">
        <f>IF(I2165&lt;&gt;0,(I2165-F2165)-1,(J2165-F2165)-1)</f>
        <v>7.6684953703734209</v>
      </c>
      <c r="L2165" s="12" t="b">
        <f>IF(G2165="CAN",TRUE,FALSE)</f>
        <v>0</v>
      </c>
      <c r="M2165" s="13" t="b">
        <f>AND(G2165="CLOSE",K2165&lt;=28)</f>
        <v>1</v>
      </c>
      <c r="N2165" s="13" t="b">
        <f>AND(G2165="CLOSE",K2165&gt;28,K2165&lt;=56)</f>
        <v>0</v>
      </c>
      <c r="O2165" s="13" t="b">
        <f>AND(G2165="CLOSE",K2165&gt;56,K2165&lt;=84)</f>
        <v>0</v>
      </c>
      <c r="P2165" s="13" t="b">
        <f>AND(G2165="CLOSE",K2165&gt;84)</f>
        <v>0</v>
      </c>
      <c r="Q2165" s="13" t="b">
        <f>AND(G2165 = "INPRG",K2165&gt;84)</f>
        <v>0</v>
      </c>
      <c r="R2165" s="13" t="b">
        <f>AND(G2165 = "INPRG",K2165&gt;56,K2165&lt;=84)</f>
        <v>0</v>
      </c>
      <c r="S2165" s="13" t="b">
        <f>AND(G2165 = "INPRG",K2165&gt;28,K2165&lt;56)</f>
        <v>0</v>
      </c>
      <c r="T2165" s="13" t="b">
        <f>AND(G2165="INPRG",K2165&gt;=21,K2165&lt;28)</f>
        <v>0</v>
      </c>
      <c r="U2165" s="13" t="b">
        <f>AND(G2165="INPRG",K2165&gt;=14,K2165&lt;21)</f>
        <v>0</v>
      </c>
      <c r="V2165" s="13" t="b">
        <f>AND(G2165="INPRG",K2165&gt;=7,K2165&lt;14)</f>
        <v>0</v>
      </c>
      <c r="W2165" s="14" t="b">
        <f>AND(G2165="INPRG",K2165&lt;7)</f>
        <v>0</v>
      </c>
    </row>
    <row r="2166" spans="1:23" ht="15.75" x14ac:dyDescent="0.25">
      <c r="A2166" s="1" t="s">
        <v>3962</v>
      </c>
      <c r="B2166" s="2" t="s">
        <v>1</v>
      </c>
      <c r="C2166" s="2" t="s">
        <v>2</v>
      </c>
      <c r="D2166" s="2" t="s">
        <v>73</v>
      </c>
      <c r="E2166" s="2" t="s">
        <v>74</v>
      </c>
      <c r="F2166" s="3">
        <v>42093.289861111109</v>
      </c>
      <c r="G2166" s="2" t="s">
        <v>4</v>
      </c>
      <c r="H2166" s="2" t="s">
        <v>75</v>
      </c>
      <c r="I2166" s="3">
        <v>42096.958333333336</v>
      </c>
      <c r="J2166" s="4">
        <f ca="1">TODAY()</f>
        <v>42790</v>
      </c>
      <c r="K2166" s="5">
        <f>IF(I2166&lt;&gt;0,(I2166-F2166)-1,(J2166-F2166)-1)</f>
        <v>2.6684722222271375</v>
      </c>
      <c r="L2166" s="5" t="b">
        <f>IF(G2166="CAN",TRUE,FALSE)</f>
        <v>0</v>
      </c>
      <c r="M2166" s="6" t="b">
        <f>AND(G2166="CLOSE",K2166&lt;=28)</f>
        <v>1</v>
      </c>
      <c r="N2166" s="6" t="b">
        <f>AND(G2166="CLOSE",K2166&gt;28,K2166&lt;=56)</f>
        <v>0</v>
      </c>
      <c r="O2166" s="6" t="b">
        <f>AND(G2166="CLOSE",K2166&gt;56,K2166&lt;=84)</f>
        <v>0</v>
      </c>
      <c r="P2166" s="6" t="b">
        <f>AND(G2166="CLOSE",K2166&gt;84)</f>
        <v>0</v>
      </c>
      <c r="Q2166" s="6" t="b">
        <f>AND(G2166 = "INPRG",K2166&gt;84)</f>
        <v>0</v>
      </c>
      <c r="R2166" s="6" t="b">
        <f>AND(G2166 = "INPRG",K2166&gt;56,K2166&lt;=84)</f>
        <v>0</v>
      </c>
      <c r="S2166" s="6" t="b">
        <f>AND(G2166 = "INPRG",K2166&gt;28,K2166&lt;56)</f>
        <v>0</v>
      </c>
      <c r="T2166" s="6" t="b">
        <f>AND(G2166="INPRG",K2166&gt;=21,K2166&lt;28)</f>
        <v>0</v>
      </c>
      <c r="U2166" s="6" t="b">
        <f>AND(G2166="INPRG",K2166&gt;=14,K2166&lt;21)</f>
        <v>0</v>
      </c>
      <c r="V2166" s="6" t="b">
        <f>AND(G2166="INPRG",K2166&gt;=7,K2166&lt;14)</f>
        <v>0</v>
      </c>
      <c r="W2166" s="7" t="b">
        <f>AND(G2166="INPRG",K2166&lt;7)</f>
        <v>0</v>
      </c>
    </row>
    <row r="2167" spans="1:23" ht="15.75" x14ac:dyDescent="0.25">
      <c r="A2167" s="8" t="s">
        <v>3963</v>
      </c>
      <c r="B2167" s="9" t="s">
        <v>1</v>
      </c>
      <c r="C2167" s="9" t="s">
        <v>2</v>
      </c>
      <c r="D2167" s="9" t="s">
        <v>73</v>
      </c>
      <c r="E2167" s="9" t="s">
        <v>77</v>
      </c>
      <c r="F2167" s="10">
        <v>42093.289861111109</v>
      </c>
      <c r="G2167" s="9" t="s">
        <v>4</v>
      </c>
      <c r="H2167" s="9" t="s">
        <v>75</v>
      </c>
      <c r="I2167" s="10">
        <v>42096.958333333336</v>
      </c>
      <c r="J2167" s="11">
        <f ca="1">TODAY()</f>
        <v>42790</v>
      </c>
      <c r="K2167" s="12">
        <f>IF(I2167&lt;&gt;0,(I2167-F2167)-1,(J2167-F2167)-1)</f>
        <v>2.6684722222271375</v>
      </c>
      <c r="L2167" s="12" t="b">
        <f>IF(G2167="CAN",TRUE,FALSE)</f>
        <v>0</v>
      </c>
      <c r="M2167" s="13" t="b">
        <f>AND(G2167="CLOSE",K2167&lt;=28)</f>
        <v>1</v>
      </c>
      <c r="N2167" s="13" t="b">
        <f>AND(G2167="CLOSE",K2167&gt;28,K2167&lt;=56)</f>
        <v>0</v>
      </c>
      <c r="O2167" s="13" t="b">
        <f>AND(G2167="CLOSE",K2167&gt;56,K2167&lt;=84)</f>
        <v>0</v>
      </c>
      <c r="P2167" s="13" t="b">
        <f>AND(G2167="CLOSE",K2167&gt;84)</f>
        <v>0</v>
      </c>
      <c r="Q2167" s="13" t="b">
        <f>AND(G2167 = "INPRG",K2167&gt;84)</f>
        <v>0</v>
      </c>
      <c r="R2167" s="13" t="b">
        <f>AND(G2167 = "INPRG",K2167&gt;56,K2167&lt;=84)</f>
        <v>0</v>
      </c>
      <c r="S2167" s="13" t="b">
        <f>AND(G2167 = "INPRG",K2167&gt;28,K2167&lt;56)</f>
        <v>0</v>
      </c>
      <c r="T2167" s="13" t="b">
        <f>AND(G2167="INPRG",K2167&gt;=21,K2167&lt;28)</f>
        <v>0</v>
      </c>
      <c r="U2167" s="13" t="b">
        <f>AND(G2167="INPRG",K2167&gt;=14,K2167&lt;21)</f>
        <v>0</v>
      </c>
      <c r="V2167" s="13" t="b">
        <f>AND(G2167="INPRG",K2167&gt;=7,K2167&lt;14)</f>
        <v>0</v>
      </c>
      <c r="W2167" s="14" t="b">
        <f>AND(G2167="INPRG",K2167&lt;7)</f>
        <v>0</v>
      </c>
    </row>
    <row r="2168" spans="1:23" ht="15.75" x14ac:dyDescent="0.25">
      <c r="A2168" s="1" t="s">
        <v>3964</v>
      </c>
      <c r="B2168" s="2" t="s">
        <v>1</v>
      </c>
      <c r="C2168" s="2" t="s">
        <v>2</v>
      </c>
      <c r="D2168" s="2" t="s">
        <v>73</v>
      </c>
      <c r="E2168" s="2" t="s">
        <v>79</v>
      </c>
      <c r="F2168" s="3">
        <v>42093.289872685185</v>
      </c>
      <c r="G2168" s="2" t="s">
        <v>4</v>
      </c>
      <c r="H2168" s="2" t="s">
        <v>75</v>
      </c>
      <c r="I2168" s="3">
        <v>42096.958333333336</v>
      </c>
      <c r="J2168" s="4">
        <f ca="1">TODAY()</f>
        <v>42790</v>
      </c>
      <c r="K2168" s="5">
        <f>IF(I2168&lt;&gt;0,(I2168-F2168)-1,(J2168-F2168)-1)</f>
        <v>2.6684606481503579</v>
      </c>
      <c r="L2168" s="5" t="b">
        <f>IF(G2168="CAN",TRUE,FALSE)</f>
        <v>0</v>
      </c>
      <c r="M2168" s="6" t="b">
        <f>AND(G2168="CLOSE",K2168&lt;=28)</f>
        <v>1</v>
      </c>
      <c r="N2168" s="6" t="b">
        <f>AND(G2168="CLOSE",K2168&gt;28,K2168&lt;=56)</f>
        <v>0</v>
      </c>
      <c r="O2168" s="6" t="b">
        <f>AND(G2168="CLOSE",K2168&gt;56,K2168&lt;=84)</f>
        <v>0</v>
      </c>
      <c r="P2168" s="6" t="b">
        <f>AND(G2168="CLOSE",K2168&gt;84)</f>
        <v>0</v>
      </c>
      <c r="Q2168" s="6" t="b">
        <f>AND(G2168 = "INPRG",K2168&gt;84)</f>
        <v>0</v>
      </c>
      <c r="R2168" s="6" t="b">
        <f>AND(G2168 = "INPRG",K2168&gt;56,K2168&lt;=84)</f>
        <v>0</v>
      </c>
      <c r="S2168" s="6" t="b">
        <f>AND(G2168 = "INPRG",K2168&gt;28,K2168&lt;56)</f>
        <v>0</v>
      </c>
      <c r="T2168" s="6" t="b">
        <f>AND(G2168="INPRG",K2168&gt;=21,K2168&lt;28)</f>
        <v>0</v>
      </c>
      <c r="U2168" s="6" t="b">
        <f>AND(G2168="INPRG",K2168&gt;=14,K2168&lt;21)</f>
        <v>0</v>
      </c>
      <c r="V2168" s="6" t="b">
        <f>AND(G2168="INPRG",K2168&gt;=7,K2168&lt;14)</f>
        <v>0</v>
      </c>
      <c r="W2168" s="7" t="b">
        <f>AND(G2168="INPRG",K2168&lt;7)</f>
        <v>0</v>
      </c>
    </row>
    <row r="2169" spans="1:23" ht="15.75" x14ac:dyDescent="0.25">
      <c r="A2169" s="8" t="s">
        <v>3965</v>
      </c>
      <c r="B2169" s="9" t="s">
        <v>1</v>
      </c>
      <c r="C2169" s="9" t="s">
        <v>2</v>
      </c>
      <c r="D2169" s="9" t="s">
        <v>2303</v>
      </c>
      <c r="E2169" s="9" t="s">
        <v>3966</v>
      </c>
      <c r="F2169" s="10">
        <v>42093.289953703701</v>
      </c>
      <c r="G2169" s="9" t="s">
        <v>4</v>
      </c>
      <c r="H2169" s="9" t="s">
        <v>1753</v>
      </c>
      <c r="I2169" s="10">
        <v>42205.958333333336</v>
      </c>
      <c r="J2169" s="11">
        <f ca="1">TODAY()</f>
        <v>42790</v>
      </c>
      <c r="K2169" s="12">
        <f>IF(I2169&lt;&gt;0,(I2169-F2169)-1,(J2169-F2169)-1)</f>
        <v>111.66837962963473</v>
      </c>
      <c r="L2169" s="12" t="b">
        <f>IF(G2169="CAN",TRUE,FALSE)</f>
        <v>0</v>
      </c>
      <c r="M2169" s="13" t="b">
        <f>AND(G2169="CLOSE",K2169&lt;=28)</f>
        <v>0</v>
      </c>
      <c r="N2169" s="13" t="b">
        <f>AND(G2169="CLOSE",K2169&gt;28,K2169&lt;=56)</f>
        <v>0</v>
      </c>
      <c r="O2169" s="13" t="b">
        <f>AND(G2169="CLOSE",K2169&gt;56,K2169&lt;=84)</f>
        <v>0</v>
      </c>
      <c r="P2169" s="13" t="b">
        <f>AND(G2169="CLOSE",K2169&gt;84)</f>
        <v>1</v>
      </c>
      <c r="Q2169" s="13" t="b">
        <f>AND(G2169 = "INPRG",K2169&gt;84)</f>
        <v>0</v>
      </c>
      <c r="R2169" s="13" t="b">
        <f>AND(G2169 = "INPRG",K2169&gt;56,K2169&lt;=84)</f>
        <v>0</v>
      </c>
      <c r="S2169" s="13" t="b">
        <f>AND(G2169 = "INPRG",K2169&gt;28,K2169&lt;56)</f>
        <v>0</v>
      </c>
      <c r="T2169" s="13" t="b">
        <f>AND(G2169="INPRG",K2169&gt;=21,K2169&lt;28)</f>
        <v>0</v>
      </c>
      <c r="U2169" s="13" t="b">
        <f>AND(G2169="INPRG",K2169&gt;=14,K2169&lt;21)</f>
        <v>0</v>
      </c>
      <c r="V2169" s="13" t="b">
        <f>AND(G2169="INPRG",K2169&gt;=7,K2169&lt;14)</f>
        <v>0</v>
      </c>
      <c r="W2169" s="14" t="b">
        <f>AND(G2169="INPRG",K2169&lt;7)</f>
        <v>0</v>
      </c>
    </row>
    <row r="2170" spans="1:23" ht="15.75" x14ac:dyDescent="0.25">
      <c r="A2170" s="1" t="s">
        <v>3967</v>
      </c>
      <c r="B2170" s="2" t="s">
        <v>1</v>
      </c>
      <c r="C2170" s="2" t="s">
        <v>2</v>
      </c>
      <c r="D2170" s="2" t="s">
        <v>2309</v>
      </c>
      <c r="E2170" s="2" t="s">
        <v>3968</v>
      </c>
      <c r="F2170" s="3">
        <v>42093.289976851855</v>
      </c>
      <c r="G2170" s="2" t="s">
        <v>4</v>
      </c>
      <c r="H2170" s="2" t="s">
        <v>1753</v>
      </c>
      <c r="I2170" s="3">
        <v>42205.958333333336</v>
      </c>
      <c r="J2170" s="4">
        <f ca="1">TODAY()</f>
        <v>42790</v>
      </c>
      <c r="K2170" s="5">
        <f>IF(I2170&lt;&gt;0,(I2170-F2170)-1,(J2170-F2170)-1)</f>
        <v>111.66835648148117</v>
      </c>
      <c r="L2170" s="5" t="b">
        <f>IF(G2170="CAN",TRUE,FALSE)</f>
        <v>0</v>
      </c>
      <c r="M2170" s="6" t="b">
        <f>AND(G2170="CLOSE",K2170&lt;=28)</f>
        <v>0</v>
      </c>
      <c r="N2170" s="6" t="b">
        <f>AND(G2170="CLOSE",K2170&gt;28,K2170&lt;=56)</f>
        <v>0</v>
      </c>
      <c r="O2170" s="6" t="b">
        <f>AND(G2170="CLOSE",K2170&gt;56,K2170&lt;=84)</f>
        <v>0</v>
      </c>
      <c r="P2170" s="6" t="b">
        <f>AND(G2170="CLOSE",K2170&gt;84)</f>
        <v>1</v>
      </c>
      <c r="Q2170" s="6" t="b">
        <f>AND(G2170 = "INPRG",K2170&gt;84)</f>
        <v>0</v>
      </c>
      <c r="R2170" s="6" t="b">
        <f>AND(G2170 = "INPRG",K2170&gt;56,K2170&lt;=84)</f>
        <v>0</v>
      </c>
      <c r="S2170" s="6" t="b">
        <f>AND(G2170 = "INPRG",K2170&gt;28,K2170&lt;56)</f>
        <v>0</v>
      </c>
      <c r="T2170" s="6" t="b">
        <f>AND(G2170="INPRG",K2170&gt;=21,K2170&lt;28)</f>
        <v>0</v>
      </c>
      <c r="U2170" s="6" t="b">
        <f>AND(G2170="INPRG",K2170&gt;=14,K2170&lt;21)</f>
        <v>0</v>
      </c>
      <c r="V2170" s="6" t="b">
        <f>AND(G2170="INPRG",K2170&gt;=7,K2170&lt;14)</f>
        <v>0</v>
      </c>
      <c r="W2170" s="7" t="b">
        <f>AND(G2170="INPRG",K2170&lt;7)</f>
        <v>0</v>
      </c>
    </row>
    <row r="2171" spans="1:23" ht="15.75" x14ac:dyDescent="0.25">
      <c r="A2171" s="8" t="s">
        <v>3969</v>
      </c>
      <c r="B2171" s="9" t="s">
        <v>1</v>
      </c>
      <c r="C2171" s="9" t="s">
        <v>2</v>
      </c>
      <c r="D2171" s="9" t="s">
        <v>2309</v>
      </c>
      <c r="E2171" s="9" t="s">
        <v>3970</v>
      </c>
      <c r="F2171" s="10">
        <v>42093.289976851855</v>
      </c>
      <c r="G2171" s="9" t="s">
        <v>4</v>
      </c>
      <c r="H2171" s="9" t="s">
        <v>1753</v>
      </c>
      <c r="I2171" s="10">
        <v>42205.958333333336</v>
      </c>
      <c r="J2171" s="11">
        <f ca="1">TODAY()</f>
        <v>42790</v>
      </c>
      <c r="K2171" s="12">
        <f>IF(I2171&lt;&gt;0,(I2171-F2171)-1,(J2171-F2171)-1)</f>
        <v>111.66835648148117</v>
      </c>
      <c r="L2171" s="12" t="b">
        <f>IF(G2171="CAN",TRUE,FALSE)</f>
        <v>0</v>
      </c>
      <c r="M2171" s="13" t="b">
        <f>AND(G2171="CLOSE",K2171&lt;=28)</f>
        <v>0</v>
      </c>
      <c r="N2171" s="13" t="b">
        <f>AND(G2171="CLOSE",K2171&gt;28,K2171&lt;=56)</f>
        <v>0</v>
      </c>
      <c r="O2171" s="13" t="b">
        <f>AND(G2171="CLOSE",K2171&gt;56,K2171&lt;=84)</f>
        <v>0</v>
      </c>
      <c r="P2171" s="13" t="b">
        <f>AND(G2171="CLOSE",K2171&gt;84)</f>
        <v>1</v>
      </c>
      <c r="Q2171" s="13" t="b">
        <f>AND(G2171 = "INPRG",K2171&gt;84)</f>
        <v>0</v>
      </c>
      <c r="R2171" s="13" t="b">
        <f>AND(G2171 = "INPRG",K2171&gt;56,K2171&lt;=84)</f>
        <v>0</v>
      </c>
      <c r="S2171" s="13" t="b">
        <f>AND(G2171 = "INPRG",K2171&gt;28,K2171&lt;56)</f>
        <v>0</v>
      </c>
      <c r="T2171" s="13" t="b">
        <f>AND(G2171="INPRG",K2171&gt;=21,K2171&lt;28)</f>
        <v>0</v>
      </c>
      <c r="U2171" s="13" t="b">
        <f>AND(G2171="INPRG",K2171&gt;=14,K2171&lt;21)</f>
        <v>0</v>
      </c>
      <c r="V2171" s="13" t="b">
        <f>AND(G2171="INPRG",K2171&gt;=7,K2171&lt;14)</f>
        <v>0</v>
      </c>
      <c r="W2171" s="14" t="b">
        <f>AND(G2171="INPRG",K2171&lt;7)</f>
        <v>0</v>
      </c>
    </row>
    <row r="2172" spans="1:23" ht="15.75" x14ac:dyDescent="0.25">
      <c r="A2172" s="1" t="s">
        <v>3971</v>
      </c>
      <c r="B2172" s="2" t="s">
        <v>1</v>
      </c>
      <c r="C2172" s="2" t="s">
        <v>2</v>
      </c>
      <c r="D2172" s="2" t="s">
        <v>2309</v>
      </c>
      <c r="E2172" s="2" t="s">
        <v>3972</v>
      </c>
      <c r="F2172" s="3">
        <v>42093.289988425924</v>
      </c>
      <c r="G2172" s="2" t="s">
        <v>4</v>
      </c>
      <c r="H2172" s="2" t="s">
        <v>1753</v>
      </c>
      <c r="I2172" s="3">
        <v>42205.958333333336</v>
      </c>
      <c r="J2172" s="4">
        <f ca="1">TODAY()</f>
        <v>42790</v>
      </c>
      <c r="K2172" s="5">
        <f>IF(I2172&lt;&gt;0,(I2172-F2172)-1,(J2172-F2172)-1)</f>
        <v>111.66834490741167</v>
      </c>
      <c r="L2172" s="5" t="b">
        <f>IF(G2172="CAN",TRUE,FALSE)</f>
        <v>0</v>
      </c>
      <c r="M2172" s="6" t="b">
        <f>AND(G2172="CLOSE",K2172&lt;=28)</f>
        <v>0</v>
      </c>
      <c r="N2172" s="6" t="b">
        <f>AND(G2172="CLOSE",K2172&gt;28,K2172&lt;=56)</f>
        <v>0</v>
      </c>
      <c r="O2172" s="6" t="b">
        <f>AND(G2172="CLOSE",K2172&gt;56,K2172&lt;=84)</f>
        <v>0</v>
      </c>
      <c r="P2172" s="6" t="b">
        <f>AND(G2172="CLOSE",K2172&gt;84)</f>
        <v>1</v>
      </c>
      <c r="Q2172" s="6" t="b">
        <f>AND(G2172 = "INPRG",K2172&gt;84)</f>
        <v>0</v>
      </c>
      <c r="R2172" s="6" t="b">
        <f>AND(G2172 = "INPRG",K2172&gt;56,K2172&lt;=84)</f>
        <v>0</v>
      </c>
      <c r="S2172" s="6" t="b">
        <f>AND(G2172 = "INPRG",K2172&gt;28,K2172&lt;56)</f>
        <v>0</v>
      </c>
      <c r="T2172" s="6" t="b">
        <f>AND(G2172="INPRG",K2172&gt;=21,K2172&lt;28)</f>
        <v>0</v>
      </c>
      <c r="U2172" s="6" t="b">
        <f>AND(G2172="INPRG",K2172&gt;=14,K2172&lt;21)</f>
        <v>0</v>
      </c>
      <c r="V2172" s="6" t="b">
        <f>AND(G2172="INPRG",K2172&gt;=7,K2172&lt;14)</f>
        <v>0</v>
      </c>
      <c r="W2172" s="7" t="b">
        <f>AND(G2172="INPRG",K2172&lt;7)</f>
        <v>0</v>
      </c>
    </row>
    <row r="2173" spans="1:23" ht="15.75" x14ac:dyDescent="0.25">
      <c r="A2173" s="8" t="s">
        <v>3973</v>
      </c>
      <c r="B2173" s="9" t="s">
        <v>1</v>
      </c>
      <c r="C2173" s="9" t="s">
        <v>2</v>
      </c>
      <c r="D2173" s="9" t="s">
        <v>81</v>
      </c>
      <c r="E2173" s="9" t="s">
        <v>3974</v>
      </c>
      <c r="F2173" s="10">
        <v>42093.290046296293</v>
      </c>
      <c r="G2173" s="9" t="s">
        <v>4</v>
      </c>
      <c r="H2173" s="9" t="s">
        <v>83</v>
      </c>
      <c r="I2173" s="10">
        <v>42101.958333333336</v>
      </c>
      <c r="J2173" s="11">
        <f ca="1">TODAY()</f>
        <v>42790</v>
      </c>
      <c r="K2173" s="12">
        <f>IF(I2173&lt;&gt;0,(I2173-F2173)-1,(J2173-F2173)-1)</f>
        <v>7.6682870370423188</v>
      </c>
      <c r="L2173" s="12" t="b">
        <f>IF(G2173="CAN",TRUE,FALSE)</f>
        <v>0</v>
      </c>
      <c r="M2173" s="13" t="b">
        <f>AND(G2173="CLOSE",K2173&lt;=28)</f>
        <v>1</v>
      </c>
      <c r="N2173" s="13" t="b">
        <f>AND(G2173="CLOSE",K2173&gt;28,K2173&lt;=56)</f>
        <v>0</v>
      </c>
      <c r="O2173" s="13" t="b">
        <f>AND(G2173="CLOSE",K2173&gt;56,K2173&lt;=84)</f>
        <v>0</v>
      </c>
      <c r="P2173" s="13" t="b">
        <f>AND(G2173="CLOSE",K2173&gt;84)</f>
        <v>0</v>
      </c>
      <c r="Q2173" s="13" t="b">
        <f>AND(G2173 = "INPRG",K2173&gt;84)</f>
        <v>0</v>
      </c>
      <c r="R2173" s="13" t="b">
        <f>AND(G2173 = "INPRG",K2173&gt;56,K2173&lt;=84)</f>
        <v>0</v>
      </c>
      <c r="S2173" s="13" t="b">
        <f>AND(G2173 = "INPRG",K2173&gt;28,K2173&lt;56)</f>
        <v>0</v>
      </c>
      <c r="T2173" s="13" t="b">
        <f>AND(G2173="INPRG",K2173&gt;=21,K2173&lt;28)</f>
        <v>0</v>
      </c>
      <c r="U2173" s="13" t="b">
        <f>AND(G2173="INPRG",K2173&gt;=14,K2173&lt;21)</f>
        <v>0</v>
      </c>
      <c r="V2173" s="13" t="b">
        <f>AND(G2173="INPRG",K2173&gt;=7,K2173&lt;14)</f>
        <v>0</v>
      </c>
      <c r="W2173" s="14" t="b">
        <f>AND(G2173="INPRG",K2173&lt;7)</f>
        <v>0</v>
      </c>
    </row>
    <row r="2174" spans="1:23" ht="15.75" x14ac:dyDescent="0.25">
      <c r="A2174" s="1" t="s">
        <v>3975</v>
      </c>
      <c r="B2174" s="2" t="s">
        <v>1</v>
      </c>
      <c r="C2174" s="2" t="s">
        <v>2</v>
      </c>
      <c r="D2174" s="2" t="s">
        <v>81</v>
      </c>
      <c r="E2174" s="2" t="s">
        <v>3976</v>
      </c>
      <c r="F2174" s="3">
        <v>42093.29005787037</v>
      </c>
      <c r="G2174" s="2" t="s">
        <v>4</v>
      </c>
      <c r="H2174" s="2" t="s">
        <v>83</v>
      </c>
      <c r="I2174" s="3">
        <v>42101.958333333336</v>
      </c>
      <c r="J2174" s="4">
        <f ca="1">TODAY()</f>
        <v>42790</v>
      </c>
      <c r="K2174" s="5">
        <f>IF(I2174&lt;&gt;0,(I2174-F2174)-1,(J2174-F2174)-1)</f>
        <v>7.6682754629655392</v>
      </c>
      <c r="L2174" s="5" t="b">
        <f>IF(G2174="CAN",TRUE,FALSE)</f>
        <v>0</v>
      </c>
      <c r="M2174" s="6" t="b">
        <f>AND(G2174="CLOSE",K2174&lt;=28)</f>
        <v>1</v>
      </c>
      <c r="N2174" s="6" t="b">
        <f>AND(G2174="CLOSE",K2174&gt;28,K2174&lt;=56)</f>
        <v>0</v>
      </c>
      <c r="O2174" s="6" t="b">
        <f>AND(G2174="CLOSE",K2174&gt;56,K2174&lt;=84)</f>
        <v>0</v>
      </c>
      <c r="P2174" s="6" t="b">
        <f>AND(G2174="CLOSE",K2174&gt;84)</f>
        <v>0</v>
      </c>
      <c r="Q2174" s="6" t="b">
        <f>AND(G2174 = "INPRG",K2174&gt;84)</f>
        <v>0</v>
      </c>
      <c r="R2174" s="6" t="b">
        <f>AND(G2174 = "INPRG",K2174&gt;56,K2174&lt;=84)</f>
        <v>0</v>
      </c>
      <c r="S2174" s="6" t="b">
        <f>AND(G2174 = "INPRG",K2174&gt;28,K2174&lt;56)</f>
        <v>0</v>
      </c>
      <c r="T2174" s="6" t="b">
        <f>AND(G2174="INPRG",K2174&gt;=21,K2174&lt;28)</f>
        <v>0</v>
      </c>
      <c r="U2174" s="6" t="b">
        <f>AND(G2174="INPRG",K2174&gt;=14,K2174&lt;21)</f>
        <v>0</v>
      </c>
      <c r="V2174" s="6" t="b">
        <f>AND(G2174="INPRG",K2174&gt;=7,K2174&lt;14)</f>
        <v>0</v>
      </c>
      <c r="W2174" s="7" t="b">
        <f>AND(G2174="INPRG",K2174&lt;7)</f>
        <v>0</v>
      </c>
    </row>
    <row r="2175" spans="1:23" ht="15.75" x14ac:dyDescent="0.25">
      <c r="A2175" s="8" t="s">
        <v>3977</v>
      </c>
      <c r="B2175" s="9" t="s">
        <v>1</v>
      </c>
      <c r="C2175" s="9" t="s">
        <v>2</v>
      </c>
      <c r="D2175" s="9" t="s">
        <v>81</v>
      </c>
      <c r="E2175" s="9" t="s">
        <v>3978</v>
      </c>
      <c r="F2175" s="10">
        <v>42093.290069444447</v>
      </c>
      <c r="G2175" s="9" t="s">
        <v>4</v>
      </c>
      <c r="H2175" s="9" t="s">
        <v>83</v>
      </c>
      <c r="I2175" s="10">
        <v>42101.958333333336</v>
      </c>
      <c r="J2175" s="11">
        <f ca="1">TODAY()</f>
        <v>42790</v>
      </c>
      <c r="K2175" s="12">
        <f>IF(I2175&lt;&gt;0,(I2175-F2175)-1,(J2175-F2175)-1)</f>
        <v>7.6682638888887595</v>
      </c>
      <c r="L2175" s="12" t="b">
        <f>IF(G2175="CAN",TRUE,FALSE)</f>
        <v>0</v>
      </c>
      <c r="M2175" s="13" t="b">
        <f>AND(G2175="CLOSE",K2175&lt;=28)</f>
        <v>1</v>
      </c>
      <c r="N2175" s="13" t="b">
        <f>AND(G2175="CLOSE",K2175&gt;28,K2175&lt;=56)</f>
        <v>0</v>
      </c>
      <c r="O2175" s="13" t="b">
        <f>AND(G2175="CLOSE",K2175&gt;56,K2175&lt;=84)</f>
        <v>0</v>
      </c>
      <c r="P2175" s="13" t="b">
        <f>AND(G2175="CLOSE",K2175&gt;84)</f>
        <v>0</v>
      </c>
      <c r="Q2175" s="13" t="b">
        <f>AND(G2175 = "INPRG",K2175&gt;84)</f>
        <v>0</v>
      </c>
      <c r="R2175" s="13" t="b">
        <f>AND(G2175 = "INPRG",K2175&gt;56,K2175&lt;=84)</f>
        <v>0</v>
      </c>
      <c r="S2175" s="13" t="b">
        <f>AND(G2175 = "INPRG",K2175&gt;28,K2175&lt;56)</f>
        <v>0</v>
      </c>
      <c r="T2175" s="13" t="b">
        <f>AND(G2175="INPRG",K2175&gt;=21,K2175&lt;28)</f>
        <v>0</v>
      </c>
      <c r="U2175" s="13" t="b">
        <f>AND(G2175="INPRG",K2175&gt;=14,K2175&lt;21)</f>
        <v>0</v>
      </c>
      <c r="V2175" s="13" t="b">
        <f>AND(G2175="INPRG",K2175&gt;=7,K2175&lt;14)</f>
        <v>0</v>
      </c>
      <c r="W2175" s="14" t="b">
        <f>AND(G2175="INPRG",K2175&lt;7)</f>
        <v>0</v>
      </c>
    </row>
    <row r="2176" spans="1:23" ht="15.75" x14ac:dyDescent="0.25">
      <c r="A2176" s="1" t="s">
        <v>3979</v>
      </c>
      <c r="B2176" s="2" t="s">
        <v>1</v>
      </c>
      <c r="C2176" s="2" t="s">
        <v>2</v>
      </c>
      <c r="D2176" s="2" t="s">
        <v>81</v>
      </c>
      <c r="E2176" s="2" t="s">
        <v>3980</v>
      </c>
      <c r="F2176" s="3">
        <v>42093.290081018517</v>
      </c>
      <c r="G2176" s="2" t="s">
        <v>4</v>
      </c>
      <c r="H2176" s="2" t="s">
        <v>83</v>
      </c>
      <c r="I2176" s="3">
        <v>42101.958333333336</v>
      </c>
      <c r="J2176" s="4">
        <f ca="1">TODAY()</f>
        <v>42790</v>
      </c>
      <c r="K2176" s="5">
        <f>IF(I2176&lt;&gt;0,(I2176-F2176)-1,(J2176-F2176)-1)</f>
        <v>7.6682523148192558</v>
      </c>
      <c r="L2176" s="5" t="b">
        <f>IF(G2176="CAN",TRUE,FALSE)</f>
        <v>0</v>
      </c>
      <c r="M2176" s="6" t="b">
        <f>AND(G2176="CLOSE",K2176&lt;=28)</f>
        <v>1</v>
      </c>
      <c r="N2176" s="6" t="b">
        <f>AND(G2176="CLOSE",K2176&gt;28,K2176&lt;=56)</f>
        <v>0</v>
      </c>
      <c r="O2176" s="6" t="b">
        <f>AND(G2176="CLOSE",K2176&gt;56,K2176&lt;=84)</f>
        <v>0</v>
      </c>
      <c r="P2176" s="6" t="b">
        <f>AND(G2176="CLOSE",K2176&gt;84)</f>
        <v>0</v>
      </c>
      <c r="Q2176" s="6" t="b">
        <f>AND(G2176 = "INPRG",K2176&gt;84)</f>
        <v>0</v>
      </c>
      <c r="R2176" s="6" t="b">
        <f>AND(G2176 = "INPRG",K2176&gt;56,K2176&lt;=84)</f>
        <v>0</v>
      </c>
      <c r="S2176" s="6" t="b">
        <f>AND(G2176 = "INPRG",K2176&gt;28,K2176&lt;56)</f>
        <v>0</v>
      </c>
      <c r="T2176" s="6" t="b">
        <f>AND(G2176="INPRG",K2176&gt;=21,K2176&lt;28)</f>
        <v>0</v>
      </c>
      <c r="U2176" s="6" t="b">
        <f>AND(G2176="INPRG",K2176&gt;=14,K2176&lt;21)</f>
        <v>0</v>
      </c>
      <c r="V2176" s="6" t="b">
        <f>AND(G2176="INPRG",K2176&gt;=7,K2176&lt;14)</f>
        <v>0</v>
      </c>
      <c r="W2176" s="7" t="b">
        <f>AND(G2176="INPRG",K2176&lt;7)</f>
        <v>0</v>
      </c>
    </row>
    <row r="2177" spans="1:23" ht="15.75" x14ac:dyDescent="0.25">
      <c r="A2177" s="8" t="s">
        <v>3981</v>
      </c>
      <c r="B2177" s="9" t="s">
        <v>1</v>
      </c>
      <c r="C2177" s="9" t="s">
        <v>2</v>
      </c>
      <c r="D2177" s="9" t="s">
        <v>81</v>
      </c>
      <c r="E2177" s="9" t="s">
        <v>3982</v>
      </c>
      <c r="F2177" s="10">
        <v>42093.290092592593</v>
      </c>
      <c r="G2177" s="9" t="s">
        <v>4</v>
      </c>
      <c r="H2177" s="9" t="s">
        <v>83</v>
      </c>
      <c r="I2177" s="10">
        <v>42101.958333333336</v>
      </c>
      <c r="J2177" s="11">
        <f ca="1">TODAY()</f>
        <v>42790</v>
      </c>
      <c r="K2177" s="12">
        <f>IF(I2177&lt;&gt;0,(I2177-F2177)-1,(J2177-F2177)-1)</f>
        <v>7.6682407407424762</v>
      </c>
      <c r="L2177" s="12" t="b">
        <f>IF(G2177="CAN",TRUE,FALSE)</f>
        <v>0</v>
      </c>
      <c r="M2177" s="13" t="b">
        <f>AND(G2177="CLOSE",K2177&lt;=28)</f>
        <v>1</v>
      </c>
      <c r="N2177" s="13" t="b">
        <f>AND(G2177="CLOSE",K2177&gt;28,K2177&lt;=56)</f>
        <v>0</v>
      </c>
      <c r="O2177" s="13" t="b">
        <f>AND(G2177="CLOSE",K2177&gt;56,K2177&lt;=84)</f>
        <v>0</v>
      </c>
      <c r="P2177" s="13" t="b">
        <f>AND(G2177="CLOSE",K2177&gt;84)</f>
        <v>0</v>
      </c>
      <c r="Q2177" s="13" t="b">
        <f>AND(G2177 = "INPRG",K2177&gt;84)</f>
        <v>0</v>
      </c>
      <c r="R2177" s="13" t="b">
        <f>AND(G2177 = "INPRG",K2177&gt;56,K2177&lt;=84)</f>
        <v>0</v>
      </c>
      <c r="S2177" s="13" t="b">
        <f>AND(G2177 = "INPRG",K2177&gt;28,K2177&lt;56)</f>
        <v>0</v>
      </c>
      <c r="T2177" s="13" t="b">
        <f>AND(G2177="INPRG",K2177&gt;=21,K2177&lt;28)</f>
        <v>0</v>
      </c>
      <c r="U2177" s="13" t="b">
        <f>AND(G2177="INPRG",K2177&gt;=14,K2177&lt;21)</f>
        <v>0</v>
      </c>
      <c r="V2177" s="13" t="b">
        <f>AND(G2177="INPRG",K2177&gt;=7,K2177&lt;14)</f>
        <v>0</v>
      </c>
      <c r="W2177" s="14" t="b">
        <f>AND(G2177="INPRG",K2177&lt;7)</f>
        <v>0</v>
      </c>
    </row>
    <row r="2178" spans="1:23" ht="15.75" x14ac:dyDescent="0.25">
      <c r="A2178" s="1" t="s">
        <v>3983</v>
      </c>
      <c r="B2178" s="2" t="s">
        <v>1</v>
      </c>
      <c r="C2178" s="2" t="s">
        <v>2</v>
      </c>
      <c r="D2178" s="2" t="s">
        <v>81</v>
      </c>
      <c r="E2178" s="2" t="s">
        <v>3984</v>
      </c>
      <c r="F2178" s="3">
        <v>42093.29010416667</v>
      </c>
      <c r="G2178" s="2" t="s">
        <v>4</v>
      </c>
      <c r="H2178" s="2" t="s">
        <v>83</v>
      </c>
      <c r="I2178" s="3">
        <v>42101.958333333336</v>
      </c>
      <c r="J2178" s="4">
        <f ca="1">TODAY()</f>
        <v>42790</v>
      </c>
      <c r="K2178" s="5">
        <f>IF(I2178&lt;&gt;0,(I2178-F2178)-1,(J2178-F2178)-1)</f>
        <v>7.6682291666656965</v>
      </c>
      <c r="L2178" s="5" t="b">
        <f>IF(G2178="CAN",TRUE,FALSE)</f>
        <v>0</v>
      </c>
      <c r="M2178" s="6" t="b">
        <f>AND(G2178="CLOSE",K2178&lt;=28)</f>
        <v>1</v>
      </c>
      <c r="N2178" s="6" t="b">
        <f>AND(G2178="CLOSE",K2178&gt;28,K2178&lt;=56)</f>
        <v>0</v>
      </c>
      <c r="O2178" s="6" t="b">
        <f>AND(G2178="CLOSE",K2178&gt;56,K2178&lt;=84)</f>
        <v>0</v>
      </c>
      <c r="P2178" s="6" t="b">
        <f>AND(G2178="CLOSE",K2178&gt;84)</f>
        <v>0</v>
      </c>
      <c r="Q2178" s="6" t="b">
        <f>AND(G2178 = "INPRG",K2178&gt;84)</f>
        <v>0</v>
      </c>
      <c r="R2178" s="6" t="b">
        <f>AND(G2178 = "INPRG",K2178&gt;56,K2178&lt;=84)</f>
        <v>0</v>
      </c>
      <c r="S2178" s="6" t="b">
        <f>AND(G2178 = "INPRG",K2178&gt;28,K2178&lt;56)</f>
        <v>0</v>
      </c>
      <c r="T2178" s="6" t="b">
        <f>AND(G2178="INPRG",K2178&gt;=21,K2178&lt;28)</f>
        <v>0</v>
      </c>
      <c r="U2178" s="6" t="b">
        <f>AND(G2178="INPRG",K2178&gt;=14,K2178&lt;21)</f>
        <v>0</v>
      </c>
      <c r="V2178" s="6" t="b">
        <f>AND(G2178="INPRG",K2178&gt;=7,K2178&lt;14)</f>
        <v>0</v>
      </c>
      <c r="W2178" s="7" t="b">
        <f>AND(G2178="INPRG",K2178&lt;7)</f>
        <v>0</v>
      </c>
    </row>
    <row r="2179" spans="1:23" ht="15.75" x14ac:dyDescent="0.25">
      <c r="A2179" s="8" t="s">
        <v>3985</v>
      </c>
      <c r="B2179" s="9" t="s">
        <v>1</v>
      </c>
      <c r="C2179" s="9" t="s">
        <v>2</v>
      </c>
      <c r="D2179" s="9" t="s">
        <v>3</v>
      </c>
      <c r="E2179" s="9"/>
      <c r="F2179" s="10">
        <v>42094.255335648151</v>
      </c>
      <c r="G2179" s="9" t="s">
        <v>4</v>
      </c>
      <c r="H2179" s="9" t="s">
        <v>5</v>
      </c>
      <c r="I2179" s="10">
        <v>42094.958333333336</v>
      </c>
      <c r="J2179" s="11">
        <f ca="1">TODAY()</f>
        <v>42790</v>
      </c>
      <c r="K2179" s="12">
        <f>IF(I2179&lt;&gt;0,(I2179-F2179)-1,(J2179-F2179)-1)</f>
        <v>-0.29700231481547235</v>
      </c>
      <c r="L2179" s="12" t="b">
        <f>IF(G2179="CAN",TRUE,FALSE)</f>
        <v>0</v>
      </c>
      <c r="M2179" s="13" t="b">
        <f>AND(G2179="CLOSE",K2179&lt;=28)</f>
        <v>1</v>
      </c>
      <c r="N2179" s="13" t="b">
        <f>AND(G2179="CLOSE",K2179&gt;28,K2179&lt;=56)</f>
        <v>0</v>
      </c>
      <c r="O2179" s="13" t="b">
        <f>AND(G2179="CLOSE",K2179&gt;56,K2179&lt;=84)</f>
        <v>0</v>
      </c>
      <c r="P2179" s="13" t="b">
        <f>AND(G2179="CLOSE",K2179&gt;84)</f>
        <v>0</v>
      </c>
      <c r="Q2179" s="13" t="b">
        <f>AND(G2179 = "INPRG",K2179&gt;84)</f>
        <v>0</v>
      </c>
      <c r="R2179" s="13" t="b">
        <f>AND(G2179 = "INPRG",K2179&gt;56,K2179&lt;=84)</f>
        <v>0</v>
      </c>
      <c r="S2179" s="13" t="b">
        <f>AND(G2179 = "INPRG",K2179&gt;28,K2179&lt;56)</f>
        <v>0</v>
      </c>
      <c r="T2179" s="13" t="b">
        <f>AND(G2179="INPRG",K2179&gt;=21,K2179&lt;28)</f>
        <v>0</v>
      </c>
      <c r="U2179" s="13" t="b">
        <f>AND(G2179="INPRG",K2179&gt;=14,K2179&lt;21)</f>
        <v>0</v>
      </c>
      <c r="V2179" s="13" t="b">
        <f>AND(G2179="INPRG",K2179&gt;=7,K2179&lt;14)</f>
        <v>0</v>
      </c>
      <c r="W2179" s="14" t="b">
        <f>AND(G2179="INPRG",K2179&lt;7)</f>
        <v>0</v>
      </c>
    </row>
    <row r="2180" spans="1:23" ht="15.75" x14ac:dyDescent="0.25">
      <c r="A2180" s="1" t="s">
        <v>3986</v>
      </c>
      <c r="B2180" s="2" t="s">
        <v>1</v>
      </c>
      <c r="C2180" s="2" t="s">
        <v>2</v>
      </c>
      <c r="D2180" s="2" t="s">
        <v>3987</v>
      </c>
      <c r="E2180" s="2" t="s">
        <v>3988</v>
      </c>
      <c r="F2180" s="3">
        <v>42094.255358796298</v>
      </c>
      <c r="G2180" s="2" t="s">
        <v>4</v>
      </c>
      <c r="H2180" s="2" t="s">
        <v>827</v>
      </c>
      <c r="I2180" s="3">
        <v>42095.958333333336</v>
      </c>
      <c r="J2180" s="4">
        <f ca="1">TODAY()</f>
        <v>42790</v>
      </c>
      <c r="K2180" s="5">
        <f>IF(I2180&lt;&gt;0,(I2180-F2180)-1,(J2180-F2180)-1)</f>
        <v>0.70297453703824431</v>
      </c>
      <c r="L2180" s="5" t="b">
        <f>IF(G2180="CAN",TRUE,FALSE)</f>
        <v>0</v>
      </c>
      <c r="M2180" s="6" t="b">
        <f>AND(G2180="CLOSE",K2180&lt;=28)</f>
        <v>1</v>
      </c>
      <c r="N2180" s="6" t="b">
        <f>AND(G2180="CLOSE",K2180&gt;28,K2180&lt;=56)</f>
        <v>0</v>
      </c>
      <c r="O2180" s="6" t="b">
        <f>AND(G2180="CLOSE",K2180&gt;56,K2180&lt;=84)</f>
        <v>0</v>
      </c>
      <c r="P2180" s="6" t="b">
        <f>AND(G2180="CLOSE",K2180&gt;84)</f>
        <v>0</v>
      </c>
      <c r="Q2180" s="6" t="b">
        <f>AND(G2180 = "INPRG",K2180&gt;84)</f>
        <v>0</v>
      </c>
      <c r="R2180" s="6" t="b">
        <f>AND(G2180 = "INPRG",K2180&gt;56,K2180&lt;=84)</f>
        <v>0</v>
      </c>
      <c r="S2180" s="6" t="b">
        <f>AND(G2180 = "INPRG",K2180&gt;28,K2180&lt;56)</f>
        <v>0</v>
      </c>
      <c r="T2180" s="6" t="b">
        <f>AND(G2180="INPRG",K2180&gt;=21,K2180&lt;28)</f>
        <v>0</v>
      </c>
      <c r="U2180" s="6" t="b">
        <f>AND(G2180="INPRG",K2180&gt;=14,K2180&lt;21)</f>
        <v>0</v>
      </c>
      <c r="V2180" s="6" t="b">
        <f>AND(G2180="INPRG",K2180&gt;=7,K2180&lt;14)</f>
        <v>0</v>
      </c>
      <c r="W2180" s="7" t="b">
        <f>AND(G2180="INPRG",K2180&lt;7)</f>
        <v>0</v>
      </c>
    </row>
    <row r="2181" spans="1:23" ht="15.75" x14ac:dyDescent="0.25">
      <c r="A2181" s="8" t="s">
        <v>3989</v>
      </c>
      <c r="B2181" s="9" t="s">
        <v>1</v>
      </c>
      <c r="C2181" s="9" t="s">
        <v>2</v>
      </c>
      <c r="D2181" s="9" t="s">
        <v>3987</v>
      </c>
      <c r="E2181" s="9" t="s">
        <v>3990</v>
      </c>
      <c r="F2181" s="10">
        <v>42094.255370370367</v>
      </c>
      <c r="G2181" s="9" t="s">
        <v>4</v>
      </c>
      <c r="H2181" s="9" t="s">
        <v>827</v>
      </c>
      <c r="I2181" s="10">
        <v>42095.958333333336</v>
      </c>
      <c r="J2181" s="11">
        <f ca="1">TODAY()</f>
        <v>42790</v>
      </c>
      <c r="K2181" s="12">
        <f>IF(I2181&lt;&gt;0,(I2181-F2181)-1,(J2181-F2181)-1)</f>
        <v>0.70296296296874061</v>
      </c>
      <c r="L2181" s="12" t="b">
        <f>IF(G2181="CAN",TRUE,FALSE)</f>
        <v>0</v>
      </c>
      <c r="M2181" s="13" t="b">
        <f>AND(G2181="CLOSE",K2181&lt;=28)</f>
        <v>1</v>
      </c>
      <c r="N2181" s="13" t="b">
        <f>AND(G2181="CLOSE",K2181&gt;28,K2181&lt;=56)</f>
        <v>0</v>
      </c>
      <c r="O2181" s="13" t="b">
        <f>AND(G2181="CLOSE",K2181&gt;56,K2181&lt;=84)</f>
        <v>0</v>
      </c>
      <c r="P2181" s="13" t="b">
        <f>AND(G2181="CLOSE",K2181&gt;84)</f>
        <v>0</v>
      </c>
      <c r="Q2181" s="13" t="b">
        <f>AND(G2181 = "INPRG",K2181&gt;84)</f>
        <v>0</v>
      </c>
      <c r="R2181" s="13" t="b">
        <f>AND(G2181 = "INPRG",K2181&gt;56,K2181&lt;=84)</f>
        <v>0</v>
      </c>
      <c r="S2181" s="13" t="b">
        <f>AND(G2181 = "INPRG",K2181&gt;28,K2181&lt;56)</f>
        <v>0</v>
      </c>
      <c r="T2181" s="13" t="b">
        <f>AND(G2181="INPRG",K2181&gt;=21,K2181&lt;28)</f>
        <v>0</v>
      </c>
      <c r="U2181" s="13" t="b">
        <f>AND(G2181="INPRG",K2181&gt;=14,K2181&lt;21)</f>
        <v>0</v>
      </c>
      <c r="V2181" s="13" t="b">
        <f>AND(G2181="INPRG",K2181&gt;=7,K2181&lt;14)</f>
        <v>0</v>
      </c>
      <c r="W2181" s="14" t="b">
        <f>AND(G2181="INPRG",K2181&lt;7)</f>
        <v>0</v>
      </c>
    </row>
    <row r="2182" spans="1:23" ht="15.75" x14ac:dyDescent="0.25">
      <c r="A2182" s="1" t="s">
        <v>3991</v>
      </c>
      <c r="B2182" s="2" t="s">
        <v>1</v>
      </c>
      <c r="C2182" s="2" t="s">
        <v>21</v>
      </c>
      <c r="D2182" s="2" t="s">
        <v>22</v>
      </c>
      <c r="E2182" s="2"/>
      <c r="F2182" s="3">
        <v>42094.25640046296</v>
      </c>
      <c r="G2182" s="2" t="s">
        <v>4</v>
      </c>
      <c r="H2182" s="2" t="s">
        <v>23</v>
      </c>
      <c r="I2182" s="3">
        <v>42094.958333333336</v>
      </c>
      <c r="J2182" s="4">
        <f ca="1">TODAY()</f>
        <v>42790</v>
      </c>
      <c r="K2182" s="5">
        <f>IF(I2182&lt;&gt;0,(I2182-F2182)-1,(J2182-F2182)-1)</f>
        <v>-0.29806712962454185</v>
      </c>
      <c r="L2182" s="5" t="b">
        <f>IF(G2182="CAN",TRUE,FALSE)</f>
        <v>0</v>
      </c>
      <c r="M2182" s="6" t="b">
        <f>AND(G2182="CLOSE",K2182&lt;=28)</f>
        <v>1</v>
      </c>
      <c r="N2182" s="6" t="b">
        <f>AND(G2182="CLOSE",K2182&gt;28,K2182&lt;=56)</f>
        <v>0</v>
      </c>
      <c r="O2182" s="6" t="b">
        <f>AND(G2182="CLOSE",K2182&gt;56,K2182&lt;=84)</f>
        <v>0</v>
      </c>
      <c r="P2182" s="6" t="b">
        <f>AND(G2182="CLOSE",K2182&gt;84)</f>
        <v>0</v>
      </c>
      <c r="Q2182" s="6" t="b">
        <f>AND(G2182 = "INPRG",K2182&gt;84)</f>
        <v>0</v>
      </c>
      <c r="R2182" s="6" t="b">
        <f>AND(G2182 = "INPRG",K2182&gt;56,K2182&lt;=84)</f>
        <v>0</v>
      </c>
      <c r="S2182" s="6" t="b">
        <f>AND(G2182 = "INPRG",K2182&gt;28,K2182&lt;56)</f>
        <v>0</v>
      </c>
      <c r="T2182" s="6" t="b">
        <f>AND(G2182="INPRG",K2182&gt;=21,K2182&lt;28)</f>
        <v>0</v>
      </c>
      <c r="U2182" s="6" t="b">
        <f>AND(G2182="INPRG",K2182&gt;=14,K2182&lt;21)</f>
        <v>0</v>
      </c>
      <c r="V2182" s="6" t="b">
        <f>AND(G2182="INPRG",K2182&gt;=7,K2182&lt;14)</f>
        <v>0</v>
      </c>
      <c r="W2182" s="7" t="b">
        <f>AND(G2182="INPRG",K2182&lt;7)</f>
        <v>0</v>
      </c>
    </row>
    <row r="2183" spans="1:23" ht="15.75" x14ac:dyDescent="0.25">
      <c r="A2183" s="8" t="s">
        <v>3992</v>
      </c>
      <c r="B2183" s="9" t="s">
        <v>1</v>
      </c>
      <c r="C2183" s="9" t="s">
        <v>2</v>
      </c>
      <c r="D2183" s="9" t="s">
        <v>25</v>
      </c>
      <c r="E2183" s="9"/>
      <c r="F2183" s="10">
        <v>42094.256423611114</v>
      </c>
      <c r="G2183" s="9" t="s">
        <v>4</v>
      </c>
      <c r="H2183" s="9" t="s">
        <v>23</v>
      </c>
      <c r="I2183" s="10">
        <v>42094.958333333336</v>
      </c>
      <c r="J2183" s="11">
        <f ca="1">TODAY()</f>
        <v>42790</v>
      </c>
      <c r="K2183" s="12">
        <f>IF(I2183&lt;&gt;0,(I2183-F2183)-1,(J2183-F2183)-1)</f>
        <v>-0.29809027777810115</v>
      </c>
      <c r="L2183" s="12" t="b">
        <f>IF(G2183="CAN",TRUE,FALSE)</f>
        <v>0</v>
      </c>
      <c r="M2183" s="13" t="b">
        <f>AND(G2183="CLOSE",K2183&lt;=28)</f>
        <v>1</v>
      </c>
      <c r="N2183" s="13" t="b">
        <f>AND(G2183="CLOSE",K2183&gt;28,K2183&lt;=56)</f>
        <v>0</v>
      </c>
      <c r="O2183" s="13" t="b">
        <f>AND(G2183="CLOSE",K2183&gt;56,K2183&lt;=84)</f>
        <v>0</v>
      </c>
      <c r="P2183" s="13" t="b">
        <f>AND(G2183="CLOSE",K2183&gt;84)</f>
        <v>0</v>
      </c>
      <c r="Q2183" s="13" t="b">
        <f>AND(G2183 = "INPRG",K2183&gt;84)</f>
        <v>0</v>
      </c>
      <c r="R2183" s="13" t="b">
        <f>AND(G2183 = "INPRG",K2183&gt;56,K2183&lt;=84)</f>
        <v>0</v>
      </c>
      <c r="S2183" s="13" t="b">
        <f>AND(G2183 = "INPRG",K2183&gt;28,K2183&lt;56)</f>
        <v>0</v>
      </c>
      <c r="T2183" s="13" t="b">
        <f>AND(G2183="INPRG",K2183&gt;=21,K2183&lt;28)</f>
        <v>0</v>
      </c>
      <c r="U2183" s="13" t="b">
        <f>AND(G2183="INPRG",K2183&gt;=14,K2183&lt;21)</f>
        <v>0</v>
      </c>
      <c r="V2183" s="13" t="b">
        <f>AND(G2183="INPRG",K2183&gt;=7,K2183&lt;14)</f>
        <v>0</v>
      </c>
      <c r="W2183" s="14" t="b">
        <f>AND(G2183="INPRG",K2183&lt;7)</f>
        <v>0</v>
      </c>
    </row>
    <row r="2184" spans="1:23" ht="15.75" x14ac:dyDescent="0.25">
      <c r="A2184" s="1" t="s">
        <v>3993</v>
      </c>
      <c r="B2184" s="2" t="s">
        <v>1</v>
      </c>
      <c r="C2184" s="2" t="s">
        <v>2</v>
      </c>
      <c r="D2184" s="2" t="s">
        <v>27</v>
      </c>
      <c r="E2184" s="2" t="s">
        <v>28</v>
      </c>
      <c r="F2184" s="3">
        <v>42094.256435185183</v>
      </c>
      <c r="G2184" s="2" t="s">
        <v>4</v>
      </c>
      <c r="H2184" s="2" t="s">
        <v>29</v>
      </c>
      <c r="I2184" s="3">
        <v>42094.958333333336</v>
      </c>
      <c r="J2184" s="4">
        <f ca="1">TODAY()</f>
        <v>42790</v>
      </c>
      <c r="K2184" s="5">
        <f>IF(I2184&lt;&gt;0,(I2184-F2184)-1,(J2184-F2184)-1)</f>
        <v>-0.29810185184760485</v>
      </c>
      <c r="L2184" s="5" t="b">
        <f>IF(G2184="CAN",TRUE,FALSE)</f>
        <v>0</v>
      </c>
      <c r="M2184" s="6" t="b">
        <f>AND(G2184="CLOSE",K2184&lt;=28)</f>
        <v>1</v>
      </c>
      <c r="N2184" s="6" t="b">
        <f>AND(G2184="CLOSE",K2184&gt;28,K2184&lt;=56)</f>
        <v>0</v>
      </c>
      <c r="O2184" s="6" t="b">
        <f>AND(G2184="CLOSE",K2184&gt;56,K2184&lt;=84)</f>
        <v>0</v>
      </c>
      <c r="P2184" s="6" t="b">
        <f>AND(G2184="CLOSE",K2184&gt;84)</f>
        <v>0</v>
      </c>
      <c r="Q2184" s="6" t="b">
        <f>AND(G2184 = "INPRG",K2184&gt;84)</f>
        <v>0</v>
      </c>
      <c r="R2184" s="6" t="b">
        <f>AND(G2184 = "INPRG",K2184&gt;56,K2184&lt;=84)</f>
        <v>0</v>
      </c>
      <c r="S2184" s="6" t="b">
        <f>AND(G2184 = "INPRG",K2184&gt;28,K2184&lt;56)</f>
        <v>0</v>
      </c>
      <c r="T2184" s="6" t="b">
        <f>AND(G2184="INPRG",K2184&gt;=21,K2184&lt;28)</f>
        <v>0</v>
      </c>
      <c r="U2184" s="6" t="b">
        <f>AND(G2184="INPRG",K2184&gt;=14,K2184&lt;21)</f>
        <v>0</v>
      </c>
      <c r="V2184" s="6" t="b">
        <f>AND(G2184="INPRG",K2184&gt;=7,K2184&lt;14)</f>
        <v>0</v>
      </c>
      <c r="W2184" s="7" t="b">
        <f>AND(G2184="INPRG",K2184&lt;7)</f>
        <v>0</v>
      </c>
    </row>
    <row r="2185" spans="1:23" ht="15.75" x14ac:dyDescent="0.25">
      <c r="A2185" s="8" t="s">
        <v>3994</v>
      </c>
      <c r="B2185" s="9" t="s">
        <v>1</v>
      </c>
      <c r="C2185" s="9" t="s">
        <v>2</v>
      </c>
      <c r="D2185" s="9" t="s">
        <v>31</v>
      </c>
      <c r="E2185" s="9" t="s">
        <v>32</v>
      </c>
      <c r="F2185" s="10">
        <v>42094.25644675926</v>
      </c>
      <c r="G2185" s="9" t="s">
        <v>4</v>
      </c>
      <c r="H2185" s="9" t="s">
        <v>33</v>
      </c>
      <c r="I2185" s="10">
        <v>42094.958333333336</v>
      </c>
      <c r="J2185" s="11">
        <f ca="1">TODAY()</f>
        <v>42790</v>
      </c>
      <c r="K2185" s="12">
        <f>IF(I2185&lt;&gt;0,(I2185-F2185)-1,(J2185-F2185)-1)</f>
        <v>-0.2981134259243845</v>
      </c>
      <c r="L2185" s="12" t="b">
        <f>IF(G2185="CAN",TRUE,FALSE)</f>
        <v>0</v>
      </c>
      <c r="M2185" s="13" t="b">
        <f>AND(G2185="CLOSE",K2185&lt;=28)</f>
        <v>1</v>
      </c>
      <c r="N2185" s="13" t="b">
        <f>AND(G2185="CLOSE",K2185&gt;28,K2185&lt;=56)</f>
        <v>0</v>
      </c>
      <c r="O2185" s="13" t="b">
        <f>AND(G2185="CLOSE",K2185&gt;56,K2185&lt;=84)</f>
        <v>0</v>
      </c>
      <c r="P2185" s="13" t="b">
        <f>AND(G2185="CLOSE",K2185&gt;84)</f>
        <v>0</v>
      </c>
      <c r="Q2185" s="13" t="b">
        <f>AND(G2185 = "INPRG",K2185&gt;84)</f>
        <v>0</v>
      </c>
      <c r="R2185" s="13" t="b">
        <f>AND(G2185 = "INPRG",K2185&gt;56,K2185&lt;=84)</f>
        <v>0</v>
      </c>
      <c r="S2185" s="13" t="b">
        <f>AND(G2185 = "INPRG",K2185&gt;28,K2185&lt;56)</f>
        <v>0</v>
      </c>
      <c r="T2185" s="13" t="b">
        <f>AND(G2185="INPRG",K2185&gt;=21,K2185&lt;28)</f>
        <v>0</v>
      </c>
      <c r="U2185" s="13" t="b">
        <f>AND(G2185="INPRG",K2185&gt;=14,K2185&lt;21)</f>
        <v>0</v>
      </c>
      <c r="V2185" s="13" t="b">
        <f>AND(G2185="INPRG",K2185&gt;=7,K2185&lt;14)</f>
        <v>0</v>
      </c>
      <c r="W2185" s="14" t="b">
        <f>AND(G2185="INPRG",K2185&lt;7)</f>
        <v>0</v>
      </c>
    </row>
    <row r="2186" spans="1:23" ht="15.75" x14ac:dyDescent="0.25">
      <c r="A2186" s="1" t="s">
        <v>3995</v>
      </c>
      <c r="B2186" s="2" t="s">
        <v>1</v>
      </c>
      <c r="C2186" s="2" t="s">
        <v>2</v>
      </c>
      <c r="D2186" s="2" t="s">
        <v>35</v>
      </c>
      <c r="E2186" s="2" t="s">
        <v>36</v>
      </c>
      <c r="F2186" s="3">
        <v>42094.256458333337</v>
      </c>
      <c r="G2186" s="2" t="s">
        <v>4</v>
      </c>
      <c r="H2186" s="2" t="s">
        <v>33</v>
      </c>
      <c r="I2186" s="3">
        <v>42095.958333333336</v>
      </c>
      <c r="J2186" s="4">
        <f ca="1">TODAY()</f>
        <v>42790</v>
      </c>
      <c r="K2186" s="5">
        <f>IF(I2186&lt;&gt;0,(I2186-F2186)-1,(J2186-F2186)-1)</f>
        <v>0.70187499999883585</v>
      </c>
      <c r="L2186" s="5" t="b">
        <f>IF(G2186="CAN",TRUE,FALSE)</f>
        <v>0</v>
      </c>
      <c r="M2186" s="6" t="b">
        <f>AND(G2186="CLOSE",K2186&lt;=28)</f>
        <v>1</v>
      </c>
      <c r="N2186" s="6" t="b">
        <f>AND(G2186="CLOSE",K2186&gt;28,K2186&lt;=56)</f>
        <v>0</v>
      </c>
      <c r="O2186" s="6" t="b">
        <f>AND(G2186="CLOSE",K2186&gt;56,K2186&lt;=84)</f>
        <v>0</v>
      </c>
      <c r="P2186" s="6" t="b">
        <f>AND(G2186="CLOSE",K2186&gt;84)</f>
        <v>0</v>
      </c>
      <c r="Q2186" s="6" t="b">
        <f>AND(G2186 = "INPRG",K2186&gt;84)</f>
        <v>0</v>
      </c>
      <c r="R2186" s="6" t="b">
        <f>AND(G2186 = "INPRG",K2186&gt;56,K2186&lt;=84)</f>
        <v>0</v>
      </c>
      <c r="S2186" s="6" t="b">
        <f>AND(G2186 = "INPRG",K2186&gt;28,K2186&lt;56)</f>
        <v>0</v>
      </c>
      <c r="T2186" s="6" t="b">
        <f>AND(G2186="INPRG",K2186&gt;=21,K2186&lt;28)</f>
        <v>0</v>
      </c>
      <c r="U2186" s="6" t="b">
        <f>AND(G2186="INPRG",K2186&gt;=14,K2186&lt;21)</f>
        <v>0</v>
      </c>
      <c r="V2186" s="6" t="b">
        <f>AND(G2186="INPRG",K2186&gt;=7,K2186&lt;14)</f>
        <v>0</v>
      </c>
      <c r="W2186" s="7" t="b">
        <f>AND(G2186="INPRG",K2186&lt;7)</f>
        <v>0</v>
      </c>
    </row>
    <row r="2187" spans="1:23" ht="15.75" x14ac:dyDescent="0.25">
      <c r="A2187" s="8" t="s">
        <v>3996</v>
      </c>
      <c r="B2187" s="9" t="s">
        <v>1</v>
      </c>
      <c r="C2187" s="9" t="s">
        <v>2</v>
      </c>
      <c r="D2187" s="9" t="s">
        <v>38</v>
      </c>
      <c r="E2187" s="9"/>
      <c r="F2187" s="10">
        <v>42094.256493055553</v>
      </c>
      <c r="G2187" s="9" t="s">
        <v>4</v>
      </c>
      <c r="H2187" s="9" t="s">
        <v>39</v>
      </c>
      <c r="I2187" s="10">
        <v>42094.958333333336</v>
      </c>
      <c r="J2187" s="11">
        <f ca="1">TODAY()</f>
        <v>42790</v>
      </c>
      <c r="K2187" s="12">
        <f>IF(I2187&lt;&gt;0,(I2187-F2187)-1,(J2187-F2187)-1)</f>
        <v>-0.2981597222169512</v>
      </c>
      <c r="L2187" s="12" t="b">
        <f>IF(G2187="CAN",TRUE,FALSE)</f>
        <v>0</v>
      </c>
      <c r="M2187" s="13" t="b">
        <f>AND(G2187="CLOSE",K2187&lt;=28)</f>
        <v>1</v>
      </c>
      <c r="N2187" s="13" t="b">
        <f>AND(G2187="CLOSE",K2187&gt;28,K2187&lt;=56)</f>
        <v>0</v>
      </c>
      <c r="O2187" s="13" t="b">
        <f>AND(G2187="CLOSE",K2187&gt;56,K2187&lt;=84)</f>
        <v>0</v>
      </c>
      <c r="P2187" s="13" t="b">
        <f>AND(G2187="CLOSE",K2187&gt;84)</f>
        <v>0</v>
      </c>
      <c r="Q2187" s="13" t="b">
        <f>AND(G2187 = "INPRG",K2187&gt;84)</f>
        <v>0</v>
      </c>
      <c r="R2187" s="13" t="b">
        <f>AND(G2187 = "INPRG",K2187&gt;56,K2187&lt;=84)</f>
        <v>0</v>
      </c>
      <c r="S2187" s="13" t="b">
        <f>AND(G2187 = "INPRG",K2187&gt;28,K2187&lt;56)</f>
        <v>0</v>
      </c>
      <c r="T2187" s="13" t="b">
        <f>AND(G2187="INPRG",K2187&gt;=21,K2187&lt;28)</f>
        <v>0</v>
      </c>
      <c r="U2187" s="13" t="b">
        <f>AND(G2187="INPRG",K2187&gt;=14,K2187&lt;21)</f>
        <v>0</v>
      </c>
      <c r="V2187" s="13" t="b">
        <f>AND(G2187="INPRG",K2187&gt;=7,K2187&lt;14)</f>
        <v>0</v>
      </c>
      <c r="W2187" s="14" t="b">
        <f>AND(G2187="INPRG",K2187&lt;7)</f>
        <v>0</v>
      </c>
    </row>
    <row r="2188" spans="1:23" ht="15.75" x14ac:dyDescent="0.25">
      <c r="A2188" s="1" t="s">
        <v>3997</v>
      </c>
      <c r="B2188" s="2" t="s">
        <v>1</v>
      </c>
      <c r="C2188" s="2" t="s">
        <v>2</v>
      </c>
      <c r="D2188" s="2" t="s">
        <v>41</v>
      </c>
      <c r="E2188" s="2" t="s">
        <v>42</v>
      </c>
      <c r="F2188" s="3">
        <v>42094.256516203706</v>
      </c>
      <c r="G2188" s="2" t="s">
        <v>4</v>
      </c>
      <c r="H2188" s="2" t="s">
        <v>43</v>
      </c>
      <c r="I2188" s="3">
        <v>42091.958333333336</v>
      </c>
      <c r="J2188" s="4">
        <f ca="1">TODAY()</f>
        <v>42790</v>
      </c>
      <c r="K2188" s="5">
        <f>IF(I2188&lt;&gt;0,(I2188-F2188)-1,(J2188-F2188)-1)</f>
        <v>-3.2981828703705105</v>
      </c>
      <c r="L2188" s="5" t="b">
        <f>IF(G2188="CAN",TRUE,FALSE)</f>
        <v>0</v>
      </c>
      <c r="M2188" s="6" t="b">
        <f>AND(G2188="CLOSE",K2188&lt;=28)</f>
        <v>1</v>
      </c>
      <c r="N2188" s="6" t="b">
        <f>AND(G2188="CLOSE",K2188&gt;28,K2188&lt;=56)</f>
        <v>0</v>
      </c>
      <c r="O2188" s="6" t="b">
        <f>AND(G2188="CLOSE",K2188&gt;56,K2188&lt;=84)</f>
        <v>0</v>
      </c>
      <c r="P2188" s="6" t="b">
        <f>AND(G2188="CLOSE",K2188&gt;84)</f>
        <v>0</v>
      </c>
      <c r="Q2188" s="6" t="b">
        <f>AND(G2188 = "INPRG",K2188&gt;84)</f>
        <v>0</v>
      </c>
      <c r="R2188" s="6" t="b">
        <f>AND(G2188 = "INPRG",K2188&gt;56,K2188&lt;=84)</f>
        <v>0</v>
      </c>
      <c r="S2188" s="6" t="b">
        <f>AND(G2188 = "INPRG",K2188&gt;28,K2188&lt;56)</f>
        <v>0</v>
      </c>
      <c r="T2188" s="6" t="b">
        <f>AND(G2188="INPRG",K2188&gt;=21,K2188&lt;28)</f>
        <v>0</v>
      </c>
      <c r="U2188" s="6" t="b">
        <f>AND(G2188="INPRG",K2188&gt;=14,K2188&lt;21)</f>
        <v>0</v>
      </c>
      <c r="V2188" s="6" t="b">
        <f>AND(G2188="INPRG",K2188&gt;=7,K2188&lt;14)</f>
        <v>0</v>
      </c>
      <c r="W2188" s="7" t="b">
        <f>AND(G2188="INPRG",K2188&lt;7)</f>
        <v>0</v>
      </c>
    </row>
    <row r="2189" spans="1:23" ht="15.75" x14ac:dyDescent="0.25">
      <c r="A2189" s="8" t="s">
        <v>3998</v>
      </c>
      <c r="B2189" s="9" t="s">
        <v>1</v>
      </c>
      <c r="C2189" s="9" t="s">
        <v>2</v>
      </c>
      <c r="D2189" s="9" t="s">
        <v>45</v>
      </c>
      <c r="E2189" s="9"/>
      <c r="F2189" s="10">
        <v>42094.256550925929</v>
      </c>
      <c r="G2189" s="9" t="s">
        <v>4</v>
      </c>
      <c r="H2189" s="9" t="s">
        <v>43</v>
      </c>
      <c r="I2189" s="10">
        <v>42094.958333333336</v>
      </c>
      <c r="J2189" s="11">
        <f ca="1">TODAY()</f>
        <v>42790</v>
      </c>
      <c r="K2189" s="12">
        <f>IF(I2189&lt;&gt;0,(I2189-F2189)-1,(J2189-F2189)-1)</f>
        <v>-0.2982175925935735</v>
      </c>
      <c r="L2189" s="12" t="b">
        <f>IF(G2189="CAN",TRUE,FALSE)</f>
        <v>0</v>
      </c>
      <c r="M2189" s="13" t="b">
        <f>AND(G2189="CLOSE",K2189&lt;=28)</f>
        <v>1</v>
      </c>
      <c r="N2189" s="13" t="b">
        <f>AND(G2189="CLOSE",K2189&gt;28,K2189&lt;=56)</f>
        <v>0</v>
      </c>
      <c r="O2189" s="13" t="b">
        <f>AND(G2189="CLOSE",K2189&gt;56,K2189&lt;=84)</f>
        <v>0</v>
      </c>
      <c r="P2189" s="13" t="b">
        <f>AND(G2189="CLOSE",K2189&gt;84)</f>
        <v>0</v>
      </c>
      <c r="Q2189" s="13" t="b">
        <f>AND(G2189 = "INPRG",K2189&gt;84)</f>
        <v>0</v>
      </c>
      <c r="R2189" s="13" t="b">
        <f>AND(G2189 = "INPRG",K2189&gt;56,K2189&lt;=84)</f>
        <v>0</v>
      </c>
      <c r="S2189" s="13" t="b">
        <f>AND(G2189 = "INPRG",K2189&gt;28,K2189&lt;56)</f>
        <v>0</v>
      </c>
      <c r="T2189" s="13" t="b">
        <f>AND(G2189="INPRG",K2189&gt;=21,K2189&lt;28)</f>
        <v>0</v>
      </c>
      <c r="U2189" s="13" t="b">
        <f>AND(G2189="INPRG",K2189&gt;=14,K2189&lt;21)</f>
        <v>0</v>
      </c>
      <c r="V2189" s="13" t="b">
        <f>AND(G2189="INPRG",K2189&gt;=7,K2189&lt;14)</f>
        <v>0</v>
      </c>
      <c r="W2189" s="14" t="b">
        <f>AND(G2189="INPRG",K2189&lt;7)</f>
        <v>0</v>
      </c>
    </row>
    <row r="2190" spans="1:23" ht="15.75" x14ac:dyDescent="0.25">
      <c r="A2190" s="1" t="s">
        <v>3999</v>
      </c>
      <c r="B2190" s="2" t="s">
        <v>1</v>
      </c>
      <c r="C2190" s="2" t="s">
        <v>2</v>
      </c>
      <c r="D2190" s="2" t="s">
        <v>47</v>
      </c>
      <c r="E2190" s="2" t="s">
        <v>48</v>
      </c>
      <c r="F2190" s="3">
        <v>42094.256562499999</v>
      </c>
      <c r="G2190" s="2" t="s">
        <v>4</v>
      </c>
      <c r="H2190" s="2" t="s">
        <v>49</v>
      </c>
      <c r="I2190" s="3">
        <v>42096.958333333336</v>
      </c>
      <c r="J2190" s="4">
        <f ca="1">TODAY()</f>
        <v>42790</v>
      </c>
      <c r="K2190" s="5">
        <f>IF(I2190&lt;&gt;0,(I2190-F2190)-1,(J2190-F2190)-1)</f>
        <v>1.7017708333369228</v>
      </c>
      <c r="L2190" s="5" t="b">
        <f>IF(G2190="CAN",TRUE,FALSE)</f>
        <v>0</v>
      </c>
      <c r="M2190" s="6" t="b">
        <f>AND(G2190="CLOSE",K2190&lt;=28)</f>
        <v>1</v>
      </c>
      <c r="N2190" s="6" t="b">
        <f>AND(G2190="CLOSE",K2190&gt;28,K2190&lt;=56)</f>
        <v>0</v>
      </c>
      <c r="O2190" s="6" t="b">
        <f>AND(G2190="CLOSE",K2190&gt;56,K2190&lt;=84)</f>
        <v>0</v>
      </c>
      <c r="P2190" s="6" t="b">
        <f>AND(G2190="CLOSE",K2190&gt;84)</f>
        <v>0</v>
      </c>
      <c r="Q2190" s="6" t="b">
        <f>AND(G2190 = "INPRG",K2190&gt;84)</f>
        <v>0</v>
      </c>
      <c r="R2190" s="6" t="b">
        <f>AND(G2190 = "INPRG",K2190&gt;56,K2190&lt;=84)</f>
        <v>0</v>
      </c>
      <c r="S2190" s="6" t="b">
        <f>AND(G2190 = "INPRG",K2190&gt;28,K2190&lt;56)</f>
        <v>0</v>
      </c>
      <c r="T2190" s="6" t="b">
        <f>AND(G2190="INPRG",K2190&gt;=21,K2190&lt;28)</f>
        <v>0</v>
      </c>
      <c r="U2190" s="6" t="b">
        <f>AND(G2190="INPRG",K2190&gt;=14,K2190&lt;21)</f>
        <v>0</v>
      </c>
      <c r="V2190" s="6" t="b">
        <f>AND(G2190="INPRG",K2190&gt;=7,K2190&lt;14)</f>
        <v>0</v>
      </c>
      <c r="W2190" s="7" t="b">
        <f>AND(G2190="INPRG",K2190&lt;7)</f>
        <v>0</v>
      </c>
    </row>
    <row r="2191" spans="1:23" ht="15.75" x14ac:dyDescent="0.25">
      <c r="A2191" s="8" t="s">
        <v>4000</v>
      </c>
      <c r="B2191" s="9" t="s">
        <v>1</v>
      </c>
      <c r="C2191" s="9" t="s">
        <v>2</v>
      </c>
      <c r="D2191" s="9" t="s">
        <v>51</v>
      </c>
      <c r="E2191" s="9" t="s">
        <v>52</v>
      </c>
      <c r="F2191" s="10">
        <v>42094.256574074076</v>
      </c>
      <c r="G2191" s="9" t="s">
        <v>4</v>
      </c>
      <c r="H2191" s="9" t="s">
        <v>49</v>
      </c>
      <c r="I2191" s="10">
        <v>42096.958333333336</v>
      </c>
      <c r="J2191" s="11">
        <f ca="1">TODAY()</f>
        <v>42790</v>
      </c>
      <c r="K2191" s="12">
        <f>IF(I2191&lt;&gt;0,(I2191-F2191)-1,(J2191-F2191)-1)</f>
        <v>1.7017592592601432</v>
      </c>
      <c r="L2191" s="12" t="b">
        <f>IF(G2191="CAN",TRUE,FALSE)</f>
        <v>0</v>
      </c>
      <c r="M2191" s="13" t="b">
        <f>AND(G2191="CLOSE",K2191&lt;=28)</f>
        <v>1</v>
      </c>
      <c r="N2191" s="13" t="b">
        <f>AND(G2191="CLOSE",K2191&gt;28,K2191&lt;=56)</f>
        <v>0</v>
      </c>
      <c r="O2191" s="13" t="b">
        <f>AND(G2191="CLOSE",K2191&gt;56,K2191&lt;=84)</f>
        <v>0</v>
      </c>
      <c r="P2191" s="13" t="b">
        <f>AND(G2191="CLOSE",K2191&gt;84)</f>
        <v>0</v>
      </c>
      <c r="Q2191" s="13" t="b">
        <f>AND(G2191 = "INPRG",K2191&gt;84)</f>
        <v>0</v>
      </c>
      <c r="R2191" s="13" t="b">
        <f>AND(G2191 = "INPRG",K2191&gt;56,K2191&lt;=84)</f>
        <v>0</v>
      </c>
      <c r="S2191" s="13" t="b">
        <f>AND(G2191 = "INPRG",K2191&gt;28,K2191&lt;56)</f>
        <v>0</v>
      </c>
      <c r="T2191" s="13" t="b">
        <f>AND(G2191="INPRG",K2191&gt;=21,K2191&lt;28)</f>
        <v>0</v>
      </c>
      <c r="U2191" s="13" t="b">
        <f>AND(G2191="INPRG",K2191&gt;=14,K2191&lt;21)</f>
        <v>0</v>
      </c>
      <c r="V2191" s="13" t="b">
        <f>AND(G2191="INPRG",K2191&gt;=7,K2191&lt;14)</f>
        <v>0</v>
      </c>
      <c r="W2191" s="14" t="b">
        <f>AND(G2191="INPRG",K2191&lt;7)</f>
        <v>0</v>
      </c>
    </row>
    <row r="2192" spans="1:23" ht="15.75" x14ac:dyDescent="0.25">
      <c r="A2192" s="1" t="s">
        <v>4001</v>
      </c>
      <c r="B2192" s="2" t="s">
        <v>1</v>
      </c>
      <c r="C2192" s="2" t="s">
        <v>2</v>
      </c>
      <c r="D2192" s="2" t="s">
        <v>54</v>
      </c>
      <c r="E2192" s="2" t="s">
        <v>55</v>
      </c>
      <c r="F2192" s="3">
        <v>42094.256597222222</v>
      </c>
      <c r="G2192" s="2" t="s">
        <v>4</v>
      </c>
      <c r="H2192" s="2" t="s">
        <v>49</v>
      </c>
      <c r="I2192" s="3">
        <v>42096.958333333336</v>
      </c>
      <c r="J2192" s="4">
        <f ca="1">TODAY()</f>
        <v>42790</v>
      </c>
      <c r="K2192" s="5">
        <f>IF(I2192&lt;&gt;0,(I2192-F2192)-1,(J2192-F2192)-1)</f>
        <v>1.7017361111138598</v>
      </c>
      <c r="L2192" s="5" t="b">
        <f>IF(G2192="CAN",TRUE,FALSE)</f>
        <v>0</v>
      </c>
      <c r="M2192" s="6" t="b">
        <f>AND(G2192="CLOSE",K2192&lt;=28)</f>
        <v>1</v>
      </c>
      <c r="N2192" s="6" t="b">
        <f>AND(G2192="CLOSE",K2192&gt;28,K2192&lt;=56)</f>
        <v>0</v>
      </c>
      <c r="O2192" s="6" t="b">
        <f>AND(G2192="CLOSE",K2192&gt;56,K2192&lt;=84)</f>
        <v>0</v>
      </c>
      <c r="P2192" s="6" t="b">
        <f>AND(G2192="CLOSE",K2192&gt;84)</f>
        <v>0</v>
      </c>
      <c r="Q2192" s="6" t="b">
        <f>AND(G2192 = "INPRG",K2192&gt;84)</f>
        <v>0</v>
      </c>
      <c r="R2192" s="6" t="b">
        <f>AND(G2192 = "INPRG",K2192&gt;56,K2192&lt;=84)</f>
        <v>0</v>
      </c>
      <c r="S2192" s="6" t="b">
        <f>AND(G2192 = "INPRG",K2192&gt;28,K2192&lt;56)</f>
        <v>0</v>
      </c>
      <c r="T2192" s="6" t="b">
        <f>AND(G2192="INPRG",K2192&gt;=21,K2192&lt;28)</f>
        <v>0</v>
      </c>
      <c r="U2192" s="6" t="b">
        <f>AND(G2192="INPRG",K2192&gt;=14,K2192&lt;21)</f>
        <v>0</v>
      </c>
      <c r="V2192" s="6" t="b">
        <f>AND(G2192="INPRG",K2192&gt;=7,K2192&lt;14)</f>
        <v>0</v>
      </c>
      <c r="W2192" s="7" t="b">
        <f>AND(G2192="INPRG",K2192&lt;7)</f>
        <v>0</v>
      </c>
    </row>
    <row r="2193" spans="1:23" ht="15.75" x14ac:dyDescent="0.25">
      <c r="A2193" s="8" t="s">
        <v>4002</v>
      </c>
      <c r="B2193" s="9" t="s">
        <v>1</v>
      </c>
      <c r="C2193" s="9" t="s">
        <v>2</v>
      </c>
      <c r="D2193" s="9" t="s">
        <v>54</v>
      </c>
      <c r="E2193" s="9" t="s">
        <v>57</v>
      </c>
      <c r="F2193" s="10">
        <v>42094.256608796299</v>
      </c>
      <c r="G2193" s="9" t="s">
        <v>4</v>
      </c>
      <c r="H2193" s="9" t="s">
        <v>49</v>
      </c>
      <c r="I2193" s="10">
        <v>42096.958333333336</v>
      </c>
      <c r="J2193" s="11">
        <f ca="1">TODAY()</f>
        <v>42790</v>
      </c>
      <c r="K2193" s="12">
        <f>IF(I2193&lt;&gt;0,(I2193-F2193)-1,(J2193-F2193)-1)</f>
        <v>1.7017245370370802</v>
      </c>
      <c r="L2193" s="12" t="b">
        <f>IF(G2193="CAN",TRUE,FALSE)</f>
        <v>0</v>
      </c>
      <c r="M2193" s="13" t="b">
        <f>AND(G2193="CLOSE",K2193&lt;=28)</f>
        <v>1</v>
      </c>
      <c r="N2193" s="13" t="b">
        <f>AND(G2193="CLOSE",K2193&gt;28,K2193&lt;=56)</f>
        <v>0</v>
      </c>
      <c r="O2193" s="13" t="b">
        <f>AND(G2193="CLOSE",K2193&gt;56,K2193&lt;=84)</f>
        <v>0</v>
      </c>
      <c r="P2193" s="13" t="b">
        <f>AND(G2193="CLOSE",K2193&gt;84)</f>
        <v>0</v>
      </c>
      <c r="Q2193" s="13" t="b">
        <f>AND(G2193 = "INPRG",K2193&gt;84)</f>
        <v>0</v>
      </c>
      <c r="R2193" s="13" t="b">
        <f>AND(G2193 = "INPRG",K2193&gt;56,K2193&lt;=84)</f>
        <v>0</v>
      </c>
      <c r="S2193" s="13" t="b">
        <f>AND(G2193 = "INPRG",K2193&gt;28,K2193&lt;56)</f>
        <v>0</v>
      </c>
      <c r="T2193" s="13" t="b">
        <f>AND(G2193="INPRG",K2193&gt;=21,K2193&lt;28)</f>
        <v>0</v>
      </c>
      <c r="U2193" s="13" t="b">
        <f>AND(G2193="INPRG",K2193&gt;=14,K2193&lt;21)</f>
        <v>0</v>
      </c>
      <c r="V2193" s="13" t="b">
        <f>AND(G2193="INPRG",K2193&gt;=7,K2193&lt;14)</f>
        <v>0</v>
      </c>
      <c r="W2193" s="14" t="b">
        <f>AND(G2193="INPRG",K2193&lt;7)</f>
        <v>0</v>
      </c>
    </row>
    <row r="2194" spans="1:23" ht="15.75" x14ac:dyDescent="0.25">
      <c r="A2194" s="1" t="s">
        <v>4003</v>
      </c>
      <c r="B2194" s="2" t="s">
        <v>1</v>
      </c>
      <c r="C2194" s="2" t="s">
        <v>2</v>
      </c>
      <c r="D2194" s="2" t="s">
        <v>59</v>
      </c>
      <c r="E2194" s="2" t="s">
        <v>60</v>
      </c>
      <c r="F2194" s="3">
        <v>42094.256620370368</v>
      </c>
      <c r="G2194" s="2" t="s">
        <v>4</v>
      </c>
      <c r="H2194" s="2" t="s">
        <v>49</v>
      </c>
      <c r="I2194" s="3">
        <v>42096.958333333336</v>
      </c>
      <c r="J2194" s="4">
        <f ca="1">TODAY()</f>
        <v>42790</v>
      </c>
      <c r="K2194" s="5">
        <f>IF(I2194&lt;&gt;0,(I2194-F2194)-1,(J2194-F2194)-1)</f>
        <v>1.7017129629675765</v>
      </c>
      <c r="L2194" s="5" t="b">
        <f>IF(G2194="CAN",TRUE,FALSE)</f>
        <v>0</v>
      </c>
      <c r="M2194" s="6" t="b">
        <f>AND(G2194="CLOSE",K2194&lt;=28)</f>
        <v>1</v>
      </c>
      <c r="N2194" s="6" t="b">
        <f>AND(G2194="CLOSE",K2194&gt;28,K2194&lt;=56)</f>
        <v>0</v>
      </c>
      <c r="O2194" s="6" t="b">
        <f>AND(G2194="CLOSE",K2194&gt;56,K2194&lt;=84)</f>
        <v>0</v>
      </c>
      <c r="P2194" s="6" t="b">
        <f>AND(G2194="CLOSE",K2194&gt;84)</f>
        <v>0</v>
      </c>
      <c r="Q2194" s="6" t="b">
        <f>AND(G2194 = "INPRG",K2194&gt;84)</f>
        <v>0</v>
      </c>
      <c r="R2194" s="6" t="b">
        <f>AND(G2194 = "INPRG",K2194&gt;56,K2194&lt;=84)</f>
        <v>0</v>
      </c>
      <c r="S2194" s="6" t="b">
        <f>AND(G2194 = "INPRG",K2194&gt;28,K2194&lt;56)</f>
        <v>0</v>
      </c>
      <c r="T2194" s="6" t="b">
        <f>AND(G2194="INPRG",K2194&gt;=21,K2194&lt;28)</f>
        <v>0</v>
      </c>
      <c r="U2194" s="6" t="b">
        <f>AND(G2194="INPRG",K2194&gt;=14,K2194&lt;21)</f>
        <v>0</v>
      </c>
      <c r="V2194" s="6" t="b">
        <f>AND(G2194="INPRG",K2194&gt;=7,K2194&lt;14)</f>
        <v>0</v>
      </c>
      <c r="W2194" s="7" t="b">
        <f>AND(G2194="INPRG",K2194&lt;7)</f>
        <v>0</v>
      </c>
    </row>
    <row r="2195" spans="1:23" ht="15.75" x14ac:dyDescent="0.25">
      <c r="A2195" s="8" t="s">
        <v>4004</v>
      </c>
      <c r="B2195" s="9" t="s">
        <v>1</v>
      </c>
      <c r="C2195" s="9" t="s">
        <v>2</v>
      </c>
      <c r="D2195" s="9" t="s">
        <v>59</v>
      </c>
      <c r="E2195" s="9" t="s">
        <v>62</v>
      </c>
      <c r="F2195" s="10">
        <v>42094.256631944445</v>
      </c>
      <c r="G2195" s="9" t="s">
        <v>4</v>
      </c>
      <c r="H2195" s="9" t="s">
        <v>49</v>
      </c>
      <c r="I2195" s="10">
        <v>42096.958333333336</v>
      </c>
      <c r="J2195" s="11">
        <f ca="1">TODAY()</f>
        <v>42790</v>
      </c>
      <c r="K2195" s="12">
        <f>IF(I2195&lt;&gt;0,(I2195-F2195)-1,(J2195-F2195)-1)</f>
        <v>1.7017013888907968</v>
      </c>
      <c r="L2195" s="12" t="b">
        <f>IF(G2195="CAN",TRUE,FALSE)</f>
        <v>0</v>
      </c>
      <c r="M2195" s="13" t="b">
        <f>AND(G2195="CLOSE",K2195&lt;=28)</f>
        <v>1</v>
      </c>
      <c r="N2195" s="13" t="b">
        <f>AND(G2195="CLOSE",K2195&gt;28,K2195&lt;=56)</f>
        <v>0</v>
      </c>
      <c r="O2195" s="13" t="b">
        <f>AND(G2195="CLOSE",K2195&gt;56,K2195&lt;=84)</f>
        <v>0</v>
      </c>
      <c r="P2195" s="13" t="b">
        <f>AND(G2195="CLOSE",K2195&gt;84)</f>
        <v>0</v>
      </c>
      <c r="Q2195" s="13" t="b">
        <f>AND(G2195 = "INPRG",K2195&gt;84)</f>
        <v>0</v>
      </c>
      <c r="R2195" s="13" t="b">
        <f>AND(G2195 = "INPRG",K2195&gt;56,K2195&lt;=84)</f>
        <v>0</v>
      </c>
      <c r="S2195" s="13" t="b">
        <f>AND(G2195 = "INPRG",K2195&gt;28,K2195&lt;56)</f>
        <v>0</v>
      </c>
      <c r="T2195" s="13" t="b">
        <f>AND(G2195="INPRG",K2195&gt;=21,K2195&lt;28)</f>
        <v>0</v>
      </c>
      <c r="U2195" s="13" t="b">
        <f>AND(G2195="INPRG",K2195&gt;=14,K2195&lt;21)</f>
        <v>0</v>
      </c>
      <c r="V2195" s="13" t="b">
        <f>AND(G2195="INPRG",K2195&gt;=7,K2195&lt;14)</f>
        <v>0</v>
      </c>
      <c r="W2195" s="14" t="b">
        <f>AND(G2195="INPRG",K2195&lt;7)</f>
        <v>0</v>
      </c>
    </row>
    <row r="2196" spans="1:23" ht="15.75" x14ac:dyDescent="0.25">
      <c r="A2196" s="1" t="s">
        <v>4005</v>
      </c>
      <c r="B2196" s="2" t="s">
        <v>1</v>
      </c>
      <c r="C2196" s="2" t="s">
        <v>2</v>
      </c>
      <c r="D2196" s="2" t="s">
        <v>64</v>
      </c>
      <c r="E2196" s="2" t="s">
        <v>65</v>
      </c>
      <c r="F2196" s="3">
        <v>42094.256643518522</v>
      </c>
      <c r="G2196" s="2" t="s">
        <v>4</v>
      </c>
      <c r="H2196" s="2" t="s">
        <v>49</v>
      </c>
      <c r="I2196" s="3">
        <v>42101.958333333336</v>
      </c>
      <c r="J2196" s="4">
        <f ca="1">TODAY()</f>
        <v>42790</v>
      </c>
      <c r="K2196" s="5">
        <f>IF(I2196&lt;&gt;0,(I2196-F2196)-1,(J2196-F2196)-1)</f>
        <v>6.7016898148140172</v>
      </c>
      <c r="L2196" s="5" t="b">
        <f>IF(G2196="CAN",TRUE,FALSE)</f>
        <v>0</v>
      </c>
      <c r="M2196" s="6" t="b">
        <f>AND(G2196="CLOSE",K2196&lt;=28)</f>
        <v>1</v>
      </c>
      <c r="N2196" s="6" t="b">
        <f>AND(G2196="CLOSE",K2196&gt;28,K2196&lt;=56)</f>
        <v>0</v>
      </c>
      <c r="O2196" s="6" t="b">
        <f>AND(G2196="CLOSE",K2196&gt;56,K2196&lt;=84)</f>
        <v>0</v>
      </c>
      <c r="P2196" s="6" t="b">
        <f>AND(G2196="CLOSE",K2196&gt;84)</f>
        <v>0</v>
      </c>
      <c r="Q2196" s="6" t="b">
        <f>AND(G2196 = "INPRG",K2196&gt;84)</f>
        <v>0</v>
      </c>
      <c r="R2196" s="6" t="b">
        <f>AND(G2196 = "INPRG",K2196&gt;56,K2196&lt;=84)</f>
        <v>0</v>
      </c>
      <c r="S2196" s="6" t="b">
        <f>AND(G2196 = "INPRG",K2196&gt;28,K2196&lt;56)</f>
        <v>0</v>
      </c>
      <c r="T2196" s="6" t="b">
        <f>AND(G2196="INPRG",K2196&gt;=21,K2196&lt;28)</f>
        <v>0</v>
      </c>
      <c r="U2196" s="6" t="b">
        <f>AND(G2196="INPRG",K2196&gt;=14,K2196&lt;21)</f>
        <v>0</v>
      </c>
      <c r="V2196" s="6" t="b">
        <f>AND(G2196="INPRG",K2196&gt;=7,K2196&lt;14)</f>
        <v>0</v>
      </c>
      <c r="W2196" s="7" t="b">
        <f>AND(G2196="INPRG",K2196&lt;7)</f>
        <v>0</v>
      </c>
    </row>
    <row r="2197" spans="1:23" ht="15.75" x14ac:dyDescent="0.25">
      <c r="A2197" s="8" t="s">
        <v>4006</v>
      </c>
      <c r="B2197" s="9" t="s">
        <v>1</v>
      </c>
      <c r="C2197" s="9" t="s">
        <v>2</v>
      </c>
      <c r="D2197" s="9" t="s">
        <v>67</v>
      </c>
      <c r="E2197" s="9" t="s">
        <v>68</v>
      </c>
      <c r="F2197" s="10">
        <v>42094.256678240738</v>
      </c>
      <c r="G2197" s="9" t="s">
        <v>4</v>
      </c>
      <c r="H2197" s="9" t="s">
        <v>49</v>
      </c>
      <c r="I2197" s="10">
        <v>42096.958333333336</v>
      </c>
      <c r="J2197" s="11">
        <f ca="1">TODAY()</f>
        <v>42790</v>
      </c>
      <c r="K2197" s="12">
        <f>IF(I2197&lt;&gt;0,(I2197-F2197)-1,(J2197-F2197)-1)</f>
        <v>1.7016550925982301</v>
      </c>
      <c r="L2197" s="12" t="b">
        <f>IF(G2197="CAN",TRUE,FALSE)</f>
        <v>0</v>
      </c>
      <c r="M2197" s="13" t="b">
        <f>AND(G2197="CLOSE",K2197&lt;=28)</f>
        <v>1</v>
      </c>
      <c r="N2197" s="13" t="b">
        <f>AND(G2197="CLOSE",K2197&gt;28,K2197&lt;=56)</f>
        <v>0</v>
      </c>
      <c r="O2197" s="13" t="b">
        <f>AND(G2197="CLOSE",K2197&gt;56,K2197&lt;=84)</f>
        <v>0</v>
      </c>
      <c r="P2197" s="13" t="b">
        <f>AND(G2197="CLOSE",K2197&gt;84)</f>
        <v>0</v>
      </c>
      <c r="Q2197" s="13" t="b">
        <f>AND(G2197 = "INPRG",K2197&gt;84)</f>
        <v>0</v>
      </c>
      <c r="R2197" s="13" t="b">
        <f>AND(G2197 = "INPRG",K2197&gt;56,K2197&lt;=84)</f>
        <v>0</v>
      </c>
      <c r="S2197" s="13" t="b">
        <f>AND(G2197 = "INPRG",K2197&gt;28,K2197&lt;56)</f>
        <v>0</v>
      </c>
      <c r="T2197" s="13" t="b">
        <f>AND(G2197="INPRG",K2197&gt;=21,K2197&lt;28)</f>
        <v>0</v>
      </c>
      <c r="U2197" s="13" t="b">
        <f>AND(G2197="INPRG",K2197&gt;=14,K2197&lt;21)</f>
        <v>0</v>
      </c>
      <c r="V2197" s="13" t="b">
        <f>AND(G2197="INPRG",K2197&gt;=7,K2197&lt;14)</f>
        <v>0</v>
      </c>
      <c r="W2197" s="14" t="b">
        <f>AND(G2197="INPRG",K2197&lt;7)</f>
        <v>0</v>
      </c>
    </row>
    <row r="2198" spans="1:23" ht="15.75" x14ac:dyDescent="0.25">
      <c r="A2198" s="1" t="s">
        <v>4007</v>
      </c>
      <c r="B2198" s="2" t="s">
        <v>1</v>
      </c>
      <c r="C2198" s="2" t="s">
        <v>2</v>
      </c>
      <c r="D2198" s="2" t="s">
        <v>70</v>
      </c>
      <c r="E2198" s="2" t="s">
        <v>71</v>
      </c>
      <c r="F2198" s="3">
        <v>42094.256689814814</v>
      </c>
      <c r="G2198" s="2" t="s">
        <v>4</v>
      </c>
      <c r="H2198" s="2" t="s">
        <v>19</v>
      </c>
      <c r="I2198" s="3">
        <v>42094.958333333336</v>
      </c>
      <c r="J2198" s="4">
        <f ca="1">TODAY()</f>
        <v>42790</v>
      </c>
      <c r="K2198" s="5">
        <f>IF(I2198&lt;&gt;0,(I2198-F2198)-1,(J2198-F2198)-1)</f>
        <v>-0.29835648147854954</v>
      </c>
      <c r="L2198" s="5" t="b">
        <f>IF(G2198="CAN",TRUE,FALSE)</f>
        <v>0</v>
      </c>
      <c r="M2198" s="6" t="b">
        <f>AND(G2198="CLOSE",K2198&lt;=28)</f>
        <v>1</v>
      </c>
      <c r="N2198" s="6" t="b">
        <f>AND(G2198="CLOSE",K2198&gt;28,K2198&lt;=56)</f>
        <v>0</v>
      </c>
      <c r="O2198" s="6" t="b">
        <f>AND(G2198="CLOSE",K2198&gt;56,K2198&lt;=84)</f>
        <v>0</v>
      </c>
      <c r="P2198" s="6" t="b">
        <f>AND(G2198="CLOSE",K2198&gt;84)</f>
        <v>0</v>
      </c>
      <c r="Q2198" s="6" t="b">
        <f>AND(G2198 = "INPRG",K2198&gt;84)</f>
        <v>0</v>
      </c>
      <c r="R2198" s="6" t="b">
        <f>AND(G2198 = "INPRG",K2198&gt;56,K2198&lt;=84)</f>
        <v>0</v>
      </c>
      <c r="S2198" s="6" t="b">
        <f>AND(G2198 = "INPRG",K2198&gt;28,K2198&lt;56)</f>
        <v>0</v>
      </c>
      <c r="T2198" s="6" t="b">
        <f>AND(G2198="INPRG",K2198&gt;=21,K2198&lt;28)</f>
        <v>0</v>
      </c>
      <c r="U2198" s="6" t="b">
        <f>AND(G2198="INPRG",K2198&gt;=14,K2198&lt;21)</f>
        <v>0</v>
      </c>
      <c r="V2198" s="6" t="b">
        <f>AND(G2198="INPRG",K2198&gt;=7,K2198&lt;14)</f>
        <v>0</v>
      </c>
      <c r="W2198" s="7" t="b">
        <f>AND(G2198="INPRG",K2198&lt;7)</f>
        <v>0</v>
      </c>
    </row>
    <row r="2199" spans="1:23" ht="15.75" x14ac:dyDescent="0.25">
      <c r="A2199" s="8" t="s">
        <v>4008</v>
      </c>
      <c r="B2199" s="9" t="s">
        <v>1</v>
      </c>
      <c r="C2199" s="9" t="s">
        <v>2</v>
      </c>
      <c r="D2199" s="9" t="s">
        <v>759</v>
      </c>
      <c r="E2199" s="9"/>
      <c r="F2199" s="10">
        <v>42095.258391203701</v>
      </c>
      <c r="G2199" s="9" t="s">
        <v>4</v>
      </c>
      <c r="H2199" s="9" t="s">
        <v>5</v>
      </c>
      <c r="I2199" s="10">
        <v>42095.958333333336</v>
      </c>
      <c r="J2199" s="11">
        <f ca="1">TODAY()</f>
        <v>42790</v>
      </c>
      <c r="K2199" s="12">
        <f>IF(I2199&lt;&gt;0,(I2199-F2199)-1,(J2199-F2199)-1)</f>
        <v>-0.30005787036498077</v>
      </c>
      <c r="L2199" s="12" t="b">
        <f>IF(G2199="CAN",TRUE,FALSE)</f>
        <v>0</v>
      </c>
      <c r="M2199" s="13" t="b">
        <f>AND(G2199="CLOSE",K2199&lt;=28)</f>
        <v>1</v>
      </c>
      <c r="N2199" s="13" t="b">
        <f>AND(G2199="CLOSE",K2199&gt;28,K2199&lt;=56)</f>
        <v>0</v>
      </c>
      <c r="O2199" s="13" t="b">
        <f>AND(G2199="CLOSE",K2199&gt;56,K2199&lt;=84)</f>
        <v>0</v>
      </c>
      <c r="P2199" s="13" t="b">
        <f>AND(G2199="CLOSE",K2199&gt;84)</f>
        <v>0</v>
      </c>
      <c r="Q2199" s="13" t="b">
        <f>AND(G2199 = "INPRG",K2199&gt;84)</f>
        <v>0</v>
      </c>
      <c r="R2199" s="13" t="b">
        <f>AND(G2199 = "INPRG",K2199&gt;56,K2199&lt;=84)</f>
        <v>0</v>
      </c>
      <c r="S2199" s="13" t="b">
        <f>AND(G2199 = "INPRG",K2199&gt;28,K2199&lt;56)</f>
        <v>0</v>
      </c>
      <c r="T2199" s="13" t="b">
        <f>AND(G2199="INPRG",K2199&gt;=21,K2199&lt;28)</f>
        <v>0</v>
      </c>
      <c r="U2199" s="13" t="b">
        <f>AND(G2199="INPRG",K2199&gt;=14,K2199&lt;21)</f>
        <v>0</v>
      </c>
      <c r="V2199" s="13" t="b">
        <f>AND(G2199="INPRG",K2199&gt;=7,K2199&lt;14)</f>
        <v>0</v>
      </c>
      <c r="W2199" s="14" t="b">
        <f>AND(G2199="INPRG",K2199&lt;7)</f>
        <v>0</v>
      </c>
    </row>
    <row r="2200" spans="1:23" ht="15.75" x14ac:dyDescent="0.25">
      <c r="A2200" s="1" t="s">
        <v>4009</v>
      </c>
      <c r="B2200" s="2" t="s">
        <v>1</v>
      </c>
      <c r="C2200" s="2" t="s">
        <v>21</v>
      </c>
      <c r="D2200" s="2" t="s">
        <v>761</v>
      </c>
      <c r="E2200" s="2"/>
      <c r="F2200" s="3">
        <v>42095.258703703701</v>
      </c>
      <c r="G2200" s="2" t="s">
        <v>4</v>
      </c>
      <c r="H2200" s="2" t="s">
        <v>23</v>
      </c>
      <c r="I2200" s="3">
        <v>42095.958333333336</v>
      </c>
      <c r="J2200" s="4">
        <f ca="1">TODAY()</f>
        <v>42790</v>
      </c>
      <c r="K2200" s="5">
        <f>IF(I2200&lt;&gt;0,(I2200-F2200)-1,(J2200-F2200)-1)</f>
        <v>-0.30037037036527181</v>
      </c>
      <c r="L2200" s="5" t="b">
        <f>IF(G2200="CAN",TRUE,FALSE)</f>
        <v>0</v>
      </c>
      <c r="M2200" s="6" t="b">
        <f>AND(G2200="CLOSE",K2200&lt;=28)</f>
        <v>1</v>
      </c>
      <c r="N2200" s="6" t="b">
        <f>AND(G2200="CLOSE",K2200&gt;28,K2200&lt;=56)</f>
        <v>0</v>
      </c>
      <c r="O2200" s="6" t="b">
        <f>AND(G2200="CLOSE",K2200&gt;56,K2200&lt;=84)</f>
        <v>0</v>
      </c>
      <c r="P2200" s="6" t="b">
        <f>AND(G2200="CLOSE",K2200&gt;84)</f>
        <v>0</v>
      </c>
      <c r="Q2200" s="6" t="b">
        <f>AND(G2200 = "INPRG",K2200&gt;84)</f>
        <v>0</v>
      </c>
      <c r="R2200" s="6" t="b">
        <f>AND(G2200 = "INPRG",K2200&gt;56,K2200&lt;=84)</f>
        <v>0</v>
      </c>
      <c r="S2200" s="6" t="b">
        <f>AND(G2200 = "INPRG",K2200&gt;28,K2200&lt;56)</f>
        <v>0</v>
      </c>
      <c r="T2200" s="6" t="b">
        <f>AND(G2200="INPRG",K2200&gt;=21,K2200&lt;28)</f>
        <v>0</v>
      </c>
      <c r="U2200" s="6" t="b">
        <f>AND(G2200="INPRG",K2200&gt;=14,K2200&lt;21)</f>
        <v>0</v>
      </c>
      <c r="V2200" s="6" t="b">
        <f>AND(G2200="INPRG",K2200&gt;=7,K2200&lt;14)</f>
        <v>0</v>
      </c>
      <c r="W2200" s="7" t="b">
        <f>AND(G2200="INPRG",K2200&lt;7)</f>
        <v>0</v>
      </c>
    </row>
    <row r="2201" spans="1:23" ht="15.75" x14ac:dyDescent="0.25">
      <c r="A2201" s="8" t="s">
        <v>4010</v>
      </c>
      <c r="B2201" s="9" t="s">
        <v>1</v>
      </c>
      <c r="C2201" s="9" t="s">
        <v>2</v>
      </c>
      <c r="D2201" s="9" t="s">
        <v>763</v>
      </c>
      <c r="E2201" s="9"/>
      <c r="F2201" s="10">
        <v>42095.258715277778</v>
      </c>
      <c r="G2201" s="9" t="s">
        <v>4</v>
      </c>
      <c r="H2201" s="9" t="s">
        <v>23</v>
      </c>
      <c r="I2201" s="10">
        <v>42095.958333333336</v>
      </c>
      <c r="J2201" s="11">
        <f ca="1">TODAY()</f>
        <v>42790</v>
      </c>
      <c r="K2201" s="12">
        <f>IF(I2201&lt;&gt;0,(I2201-F2201)-1,(J2201-F2201)-1)</f>
        <v>-0.30038194444205146</v>
      </c>
      <c r="L2201" s="12" t="b">
        <f>IF(G2201="CAN",TRUE,FALSE)</f>
        <v>0</v>
      </c>
      <c r="M2201" s="13" t="b">
        <f>AND(G2201="CLOSE",K2201&lt;=28)</f>
        <v>1</v>
      </c>
      <c r="N2201" s="13" t="b">
        <f>AND(G2201="CLOSE",K2201&gt;28,K2201&lt;=56)</f>
        <v>0</v>
      </c>
      <c r="O2201" s="13" t="b">
        <f>AND(G2201="CLOSE",K2201&gt;56,K2201&lt;=84)</f>
        <v>0</v>
      </c>
      <c r="P2201" s="13" t="b">
        <f>AND(G2201="CLOSE",K2201&gt;84)</f>
        <v>0</v>
      </c>
      <c r="Q2201" s="13" t="b">
        <f>AND(G2201 = "INPRG",K2201&gt;84)</f>
        <v>0</v>
      </c>
      <c r="R2201" s="13" t="b">
        <f>AND(G2201 = "INPRG",K2201&gt;56,K2201&lt;=84)</f>
        <v>0</v>
      </c>
      <c r="S2201" s="13" t="b">
        <f>AND(G2201 = "INPRG",K2201&gt;28,K2201&lt;56)</f>
        <v>0</v>
      </c>
      <c r="T2201" s="13" t="b">
        <f>AND(G2201="INPRG",K2201&gt;=21,K2201&lt;28)</f>
        <v>0</v>
      </c>
      <c r="U2201" s="13" t="b">
        <f>AND(G2201="INPRG",K2201&gt;=14,K2201&lt;21)</f>
        <v>0</v>
      </c>
      <c r="V2201" s="13" t="b">
        <f>AND(G2201="INPRG",K2201&gt;=7,K2201&lt;14)</f>
        <v>0</v>
      </c>
      <c r="W2201" s="14" t="b">
        <f>AND(G2201="INPRG",K2201&lt;7)</f>
        <v>0</v>
      </c>
    </row>
    <row r="2202" spans="1:23" ht="15.75" x14ac:dyDescent="0.25">
      <c r="A2202" s="1" t="s">
        <v>4011</v>
      </c>
      <c r="B2202" s="2" t="s">
        <v>1</v>
      </c>
      <c r="C2202" s="2" t="s">
        <v>2</v>
      </c>
      <c r="D2202" s="2" t="s">
        <v>765</v>
      </c>
      <c r="E2202" s="2" t="s">
        <v>36</v>
      </c>
      <c r="F2202" s="3">
        <v>42095.258726851855</v>
      </c>
      <c r="G2202" s="2" t="s">
        <v>4</v>
      </c>
      <c r="H2202" s="2" t="s">
        <v>33</v>
      </c>
      <c r="I2202" s="3">
        <v>42095.958333333336</v>
      </c>
      <c r="J2202" s="4">
        <f ca="1">TODAY()</f>
        <v>42790</v>
      </c>
      <c r="K2202" s="5">
        <f>IF(I2202&lt;&gt;0,(I2202-F2202)-1,(J2202-F2202)-1)</f>
        <v>-0.30039351851883112</v>
      </c>
      <c r="L2202" s="5" t="b">
        <f>IF(G2202="CAN",TRUE,FALSE)</f>
        <v>0</v>
      </c>
      <c r="M2202" s="6" t="b">
        <f>AND(G2202="CLOSE",K2202&lt;=28)</f>
        <v>1</v>
      </c>
      <c r="N2202" s="6" t="b">
        <f>AND(G2202="CLOSE",K2202&gt;28,K2202&lt;=56)</f>
        <v>0</v>
      </c>
      <c r="O2202" s="6" t="b">
        <f>AND(G2202="CLOSE",K2202&gt;56,K2202&lt;=84)</f>
        <v>0</v>
      </c>
      <c r="P2202" s="6" t="b">
        <f>AND(G2202="CLOSE",K2202&gt;84)</f>
        <v>0</v>
      </c>
      <c r="Q2202" s="6" t="b">
        <f>AND(G2202 = "INPRG",K2202&gt;84)</f>
        <v>0</v>
      </c>
      <c r="R2202" s="6" t="b">
        <f>AND(G2202 = "INPRG",K2202&gt;56,K2202&lt;=84)</f>
        <v>0</v>
      </c>
      <c r="S2202" s="6" t="b">
        <f>AND(G2202 = "INPRG",K2202&gt;28,K2202&lt;56)</f>
        <v>0</v>
      </c>
      <c r="T2202" s="6" t="b">
        <f>AND(G2202="INPRG",K2202&gt;=21,K2202&lt;28)</f>
        <v>0</v>
      </c>
      <c r="U2202" s="6" t="b">
        <f>AND(G2202="INPRG",K2202&gt;=14,K2202&lt;21)</f>
        <v>0</v>
      </c>
      <c r="V2202" s="6" t="b">
        <f>AND(G2202="INPRG",K2202&gt;=7,K2202&lt;14)</f>
        <v>0</v>
      </c>
      <c r="W2202" s="7" t="b">
        <f>AND(G2202="INPRG",K2202&lt;7)</f>
        <v>0</v>
      </c>
    </row>
    <row r="2203" spans="1:23" ht="15.75" x14ac:dyDescent="0.25">
      <c r="A2203" s="8" t="s">
        <v>4012</v>
      </c>
      <c r="B2203" s="9" t="s">
        <v>1</v>
      </c>
      <c r="C2203" s="9" t="s">
        <v>2</v>
      </c>
      <c r="D2203" s="9" t="s">
        <v>767</v>
      </c>
      <c r="E2203" s="9"/>
      <c r="F2203" s="10">
        <v>42095.258761574078</v>
      </c>
      <c r="G2203" s="9" t="s">
        <v>4</v>
      </c>
      <c r="H2203" s="9" t="s">
        <v>39</v>
      </c>
      <c r="I2203" s="10">
        <v>42095.958333333336</v>
      </c>
      <c r="J2203" s="11">
        <f ca="1">TODAY()</f>
        <v>42790</v>
      </c>
      <c r="K2203" s="12">
        <f>IF(I2203&lt;&gt;0,(I2203-F2203)-1,(J2203-F2203)-1)</f>
        <v>-0.30042824074189411</v>
      </c>
      <c r="L2203" s="12" t="b">
        <f>IF(G2203="CAN",TRUE,FALSE)</f>
        <v>0</v>
      </c>
      <c r="M2203" s="13" t="b">
        <f>AND(G2203="CLOSE",K2203&lt;=28)</f>
        <v>1</v>
      </c>
      <c r="N2203" s="13" t="b">
        <f>AND(G2203="CLOSE",K2203&gt;28,K2203&lt;=56)</f>
        <v>0</v>
      </c>
      <c r="O2203" s="13" t="b">
        <f>AND(G2203="CLOSE",K2203&gt;56,K2203&lt;=84)</f>
        <v>0</v>
      </c>
      <c r="P2203" s="13" t="b">
        <f>AND(G2203="CLOSE",K2203&gt;84)</f>
        <v>0</v>
      </c>
      <c r="Q2203" s="13" t="b">
        <f>AND(G2203 = "INPRG",K2203&gt;84)</f>
        <v>0</v>
      </c>
      <c r="R2203" s="13" t="b">
        <f>AND(G2203 = "INPRG",K2203&gt;56,K2203&lt;=84)</f>
        <v>0</v>
      </c>
      <c r="S2203" s="13" t="b">
        <f>AND(G2203 = "INPRG",K2203&gt;28,K2203&lt;56)</f>
        <v>0</v>
      </c>
      <c r="T2203" s="13" t="b">
        <f>AND(G2203="INPRG",K2203&gt;=21,K2203&lt;28)</f>
        <v>0</v>
      </c>
      <c r="U2203" s="13" t="b">
        <f>AND(G2203="INPRG",K2203&gt;=14,K2203&lt;21)</f>
        <v>0</v>
      </c>
      <c r="V2203" s="13" t="b">
        <f>AND(G2203="INPRG",K2203&gt;=7,K2203&lt;14)</f>
        <v>0</v>
      </c>
      <c r="W2203" s="14" t="b">
        <f>AND(G2203="INPRG",K2203&lt;7)</f>
        <v>0</v>
      </c>
    </row>
    <row r="2204" spans="1:23" ht="15.75" x14ac:dyDescent="0.25">
      <c r="A2204" s="1" t="s">
        <v>4013</v>
      </c>
      <c r="B2204" s="2" t="s">
        <v>1</v>
      </c>
      <c r="C2204" s="2" t="s">
        <v>2</v>
      </c>
      <c r="D2204" s="2" t="s">
        <v>769</v>
      </c>
      <c r="E2204" s="2" t="s">
        <v>42</v>
      </c>
      <c r="F2204" s="3">
        <v>42095.258773148147</v>
      </c>
      <c r="G2204" s="2" t="s">
        <v>4</v>
      </c>
      <c r="H2204" s="2" t="s">
        <v>43</v>
      </c>
      <c r="I2204" s="3">
        <v>42095.958333333336</v>
      </c>
      <c r="J2204" s="4">
        <f ca="1">TODAY()</f>
        <v>42790</v>
      </c>
      <c r="K2204" s="5">
        <f>IF(I2204&lt;&gt;0,(I2204-F2204)-1,(J2204-F2204)-1)</f>
        <v>-0.30043981481139781</v>
      </c>
      <c r="L2204" s="5" t="b">
        <f>IF(G2204="CAN",TRUE,FALSE)</f>
        <v>0</v>
      </c>
      <c r="M2204" s="6" t="b">
        <f>AND(G2204="CLOSE",K2204&lt;=28)</f>
        <v>1</v>
      </c>
      <c r="N2204" s="6" t="b">
        <f>AND(G2204="CLOSE",K2204&gt;28,K2204&lt;=56)</f>
        <v>0</v>
      </c>
      <c r="O2204" s="6" t="b">
        <f>AND(G2204="CLOSE",K2204&gt;56,K2204&lt;=84)</f>
        <v>0</v>
      </c>
      <c r="P2204" s="6" t="b">
        <f>AND(G2204="CLOSE",K2204&gt;84)</f>
        <v>0</v>
      </c>
      <c r="Q2204" s="6" t="b">
        <f>AND(G2204 = "INPRG",K2204&gt;84)</f>
        <v>0</v>
      </c>
      <c r="R2204" s="6" t="b">
        <f>AND(G2204 = "INPRG",K2204&gt;56,K2204&lt;=84)</f>
        <v>0</v>
      </c>
      <c r="S2204" s="6" t="b">
        <f>AND(G2204 = "INPRG",K2204&gt;28,K2204&lt;56)</f>
        <v>0</v>
      </c>
      <c r="T2204" s="6" t="b">
        <f>AND(G2204="INPRG",K2204&gt;=21,K2204&lt;28)</f>
        <v>0</v>
      </c>
      <c r="U2204" s="6" t="b">
        <f>AND(G2204="INPRG",K2204&gt;=14,K2204&lt;21)</f>
        <v>0</v>
      </c>
      <c r="V2204" s="6" t="b">
        <f>AND(G2204="INPRG",K2204&gt;=7,K2204&lt;14)</f>
        <v>0</v>
      </c>
      <c r="W2204" s="7" t="b">
        <f>AND(G2204="INPRG",K2204&lt;7)</f>
        <v>0</v>
      </c>
    </row>
    <row r="2205" spans="1:23" ht="15.75" x14ac:dyDescent="0.25">
      <c r="A2205" s="8" t="s">
        <v>4014</v>
      </c>
      <c r="B2205" s="9" t="s">
        <v>1</v>
      </c>
      <c r="C2205" s="9" t="s">
        <v>2</v>
      </c>
      <c r="D2205" s="9" t="s">
        <v>771</v>
      </c>
      <c r="E2205" s="9"/>
      <c r="F2205" s="10">
        <v>42095.258796296293</v>
      </c>
      <c r="G2205" s="9" t="s">
        <v>4</v>
      </c>
      <c r="H2205" s="9" t="s">
        <v>43</v>
      </c>
      <c r="I2205" s="10">
        <v>42095.958333333336</v>
      </c>
      <c r="J2205" s="11">
        <f ca="1">TODAY()</f>
        <v>42790</v>
      </c>
      <c r="K2205" s="12">
        <f>IF(I2205&lt;&gt;0,(I2205-F2205)-1,(J2205-F2205)-1)</f>
        <v>-0.30046296295768116</v>
      </c>
      <c r="L2205" s="12" t="b">
        <f>IF(G2205="CAN",TRUE,FALSE)</f>
        <v>0</v>
      </c>
      <c r="M2205" s="13" t="b">
        <f>AND(G2205="CLOSE",K2205&lt;=28)</f>
        <v>1</v>
      </c>
      <c r="N2205" s="13" t="b">
        <f>AND(G2205="CLOSE",K2205&gt;28,K2205&lt;=56)</f>
        <v>0</v>
      </c>
      <c r="O2205" s="13" t="b">
        <f>AND(G2205="CLOSE",K2205&gt;56,K2205&lt;=84)</f>
        <v>0</v>
      </c>
      <c r="P2205" s="13" t="b">
        <f>AND(G2205="CLOSE",K2205&gt;84)</f>
        <v>0</v>
      </c>
      <c r="Q2205" s="13" t="b">
        <f>AND(G2205 = "INPRG",K2205&gt;84)</f>
        <v>0</v>
      </c>
      <c r="R2205" s="13" t="b">
        <f>AND(G2205 = "INPRG",K2205&gt;56,K2205&lt;=84)</f>
        <v>0</v>
      </c>
      <c r="S2205" s="13" t="b">
        <f>AND(G2205 = "INPRG",K2205&gt;28,K2205&lt;56)</f>
        <v>0</v>
      </c>
      <c r="T2205" s="13" t="b">
        <f>AND(G2205="INPRG",K2205&gt;=21,K2205&lt;28)</f>
        <v>0</v>
      </c>
      <c r="U2205" s="13" t="b">
        <f>AND(G2205="INPRG",K2205&gt;=14,K2205&lt;21)</f>
        <v>0</v>
      </c>
      <c r="V2205" s="13" t="b">
        <f>AND(G2205="INPRG",K2205&gt;=7,K2205&lt;14)</f>
        <v>0</v>
      </c>
      <c r="W2205" s="14" t="b">
        <f>AND(G2205="INPRG",K2205&lt;7)</f>
        <v>0</v>
      </c>
    </row>
    <row r="2206" spans="1:23" ht="15.75" x14ac:dyDescent="0.25">
      <c r="A2206" s="1" t="s">
        <v>4015</v>
      </c>
      <c r="B2206" s="2" t="s">
        <v>1</v>
      </c>
      <c r="C2206" s="2" t="s">
        <v>2</v>
      </c>
      <c r="D2206" s="2" t="s">
        <v>773</v>
      </c>
      <c r="E2206" s="2"/>
      <c r="F2206" s="3">
        <v>42096.26222222222</v>
      </c>
      <c r="G2206" s="2" t="s">
        <v>4</v>
      </c>
      <c r="H2206" s="2" t="s">
        <v>5</v>
      </c>
      <c r="I2206" s="3">
        <v>42096.958333333336</v>
      </c>
      <c r="J2206" s="4">
        <f ca="1">TODAY()</f>
        <v>42790</v>
      </c>
      <c r="K2206" s="5">
        <f>IF(I2206&lt;&gt;0,(I2206-F2206)-1,(J2206-F2206)-1)</f>
        <v>-0.30388888888410293</v>
      </c>
      <c r="L2206" s="5" t="b">
        <f>IF(G2206="CAN",TRUE,FALSE)</f>
        <v>0</v>
      </c>
      <c r="M2206" s="6" t="b">
        <f>AND(G2206="CLOSE",K2206&lt;=28)</f>
        <v>1</v>
      </c>
      <c r="N2206" s="6" t="b">
        <f>AND(G2206="CLOSE",K2206&gt;28,K2206&lt;=56)</f>
        <v>0</v>
      </c>
      <c r="O2206" s="6" t="b">
        <f>AND(G2206="CLOSE",K2206&gt;56,K2206&lt;=84)</f>
        <v>0</v>
      </c>
      <c r="P2206" s="6" t="b">
        <f>AND(G2206="CLOSE",K2206&gt;84)</f>
        <v>0</v>
      </c>
      <c r="Q2206" s="6" t="b">
        <f>AND(G2206 = "INPRG",K2206&gt;84)</f>
        <v>0</v>
      </c>
      <c r="R2206" s="6" t="b">
        <f>AND(G2206 = "INPRG",K2206&gt;56,K2206&lt;=84)</f>
        <v>0</v>
      </c>
      <c r="S2206" s="6" t="b">
        <f>AND(G2206 = "INPRG",K2206&gt;28,K2206&lt;56)</f>
        <v>0</v>
      </c>
      <c r="T2206" s="6" t="b">
        <f>AND(G2206="INPRG",K2206&gt;=21,K2206&lt;28)</f>
        <v>0</v>
      </c>
      <c r="U2206" s="6" t="b">
        <f>AND(G2206="INPRG",K2206&gt;=14,K2206&lt;21)</f>
        <v>0</v>
      </c>
      <c r="V2206" s="6" t="b">
        <f>AND(G2206="INPRG",K2206&gt;=7,K2206&lt;14)</f>
        <v>0</v>
      </c>
      <c r="W2206" s="7" t="b">
        <f>AND(G2206="INPRG",K2206&lt;7)</f>
        <v>0</v>
      </c>
    </row>
    <row r="2207" spans="1:23" ht="15.75" x14ac:dyDescent="0.25">
      <c r="A2207" s="8" t="s">
        <v>4016</v>
      </c>
      <c r="B2207" s="9" t="s">
        <v>1</v>
      </c>
      <c r="C2207" s="9" t="s">
        <v>21</v>
      </c>
      <c r="D2207" s="9" t="s">
        <v>784</v>
      </c>
      <c r="E2207" s="9"/>
      <c r="F2207" s="10">
        <v>42096.265717592592</v>
      </c>
      <c r="G2207" s="9" t="s">
        <v>4</v>
      </c>
      <c r="H2207" s="9" t="s">
        <v>23</v>
      </c>
      <c r="I2207" s="10">
        <v>42096.958333333336</v>
      </c>
      <c r="J2207" s="11">
        <f ca="1">TODAY()</f>
        <v>42790</v>
      </c>
      <c r="K2207" s="12">
        <f>IF(I2207&lt;&gt;0,(I2207-F2207)-1,(J2207-F2207)-1)</f>
        <v>-0.30738425925665069</v>
      </c>
      <c r="L2207" s="12" t="b">
        <f>IF(G2207="CAN",TRUE,FALSE)</f>
        <v>0</v>
      </c>
      <c r="M2207" s="13" t="b">
        <f>AND(G2207="CLOSE",K2207&lt;=28)</f>
        <v>1</v>
      </c>
      <c r="N2207" s="13" t="b">
        <f>AND(G2207="CLOSE",K2207&gt;28,K2207&lt;=56)</f>
        <v>0</v>
      </c>
      <c r="O2207" s="13" t="b">
        <f>AND(G2207="CLOSE",K2207&gt;56,K2207&lt;=84)</f>
        <v>0</v>
      </c>
      <c r="P2207" s="13" t="b">
        <f>AND(G2207="CLOSE",K2207&gt;84)</f>
        <v>0</v>
      </c>
      <c r="Q2207" s="13" t="b">
        <f>AND(G2207 = "INPRG",K2207&gt;84)</f>
        <v>0</v>
      </c>
      <c r="R2207" s="13" t="b">
        <f>AND(G2207 = "INPRG",K2207&gt;56,K2207&lt;=84)</f>
        <v>0</v>
      </c>
      <c r="S2207" s="13" t="b">
        <f>AND(G2207 = "INPRG",K2207&gt;28,K2207&lt;56)</f>
        <v>0</v>
      </c>
      <c r="T2207" s="13" t="b">
        <f>AND(G2207="INPRG",K2207&gt;=21,K2207&lt;28)</f>
        <v>0</v>
      </c>
      <c r="U2207" s="13" t="b">
        <f>AND(G2207="INPRG",K2207&gt;=14,K2207&lt;21)</f>
        <v>0</v>
      </c>
      <c r="V2207" s="13" t="b">
        <f>AND(G2207="INPRG",K2207&gt;=7,K2207&lt;14)</f>
        <v>0</v>
      </c>
      <c r="W2207" s="14" t="b">
        <f>AND(G2207="INPRG",K2207&lt;7)</f>
        <v>0</v>
      </c>
    </row>
    <row r="2208" spans="1:23" ht="15.75" x14ac:dyDescent="0.25">
      <c r="A2208" s="1" t="s">
        <v>4017</v>
      </c>
      <c r="B2208" s="2" t="s">
        <v>1</v>
      </c>
      <c r="C2208" s="2" t="s">
        <v>2</v>
      </c>
      <c r="D2208" s="2" t="s">
        <v>786</v>
      </c>
      <c r="E2208" s="2"/>
      <c r="F2208" s="3">
        <v>42096.265740740739</v>
      </c>
      <c r="G2208" s="2" t="s">
        <v>4</v>
      </c>
      <c r="H2208" s="2" t="s">
        <v>23</v>
      </c>
      <c r="I2208" s="3">
        <v>42096.958333333336</v>
      </c>
      <c r="J2208" s="4">
        <f ca="1">TODAY()</f>
        <v>42790</v>
      </c>
      <c r="K2208" s="5">
        <f>IF(I2208&lt;&gt;0,(I2208-F2208)-1,(J2208-F2208)-1)</f>
        <v>-0.30740740740293404</v>
      </c>
      <c r="L2208" s="5" t="b">
        <f>IF(G2208="CAN",TRUE,FALSE)</f>
        <v>0</v>
      </c>
      <c r="M2208" s="6" t="b">
        <f>AND(G2208="CLOSE",K2208&lt;=28)</f>
        <v>1</v>
      </c>
      <c r="N2208" s="6" t="b">
        <f>AND(G2208="CLOSE",K2208&gt;28,K2208&lt;=56)</f>
        <v>0</v>
      </c>
      <c r="O2208" s="6" t="b">
        <f>AND(G2208="CLOSE",K2208&gt;56,K2208&lt;=84)</f>
        <v>0</v>
      </c>
      <c r="P2208" s="6" t="b">
        <f>AND(G2208="CLOSE",K2208&gt;84)</f>
        <v>0</v>
      </c>
      <c r="Q2208" s="6" t="b">
        <f>AND(G2208 = "INPRG",K2208&gt;84)</f>
        <v>0</v>
      </c>
      <c r="R2208" s="6" t="b">
        <f>AND(G2208 = "INPRG",K2208&gt;56,K2208&lt;=84)</f>
        <v>0</v>
      </c>
      <c r="S2208" s="6" t="b">
        <f>AND(G2208 = "INPRG",K2208&gt;28,K2208&lt;56)</f>
        <v>0</v>
      </c>
      <c r="T2208" s="6" t="b">
        <f>AND(G2208="INPRG",K2208&gt;=21,K2208&lt;28)</f>
        <v>0</v>
      </c>
      <c r="U2208" s="6" t="b">
        <f>AND(G2208="INPRG",K2208&gt;=14,K2208&lt;21)</f>
        <v>0</v>
      </c>
      <c r="V2208" s="6" t="b">
        <f>AND(G2208="INPRG",K2208&gt;=7,K2208&lt;14)</f>
        <v>0</v>
      </c>
      <c r="W2208" s="7" t="b">
        <f>AND(G2208="INPRG",K2208&lt;7)</f>
        <v>0</v>
      </c>
    </row>
    <row r="2209" spans="1:23" ht="15.75" x14ac:dyDescent="0.25">
      <c r="A2209" s="8" t="s">
        <v>4018</v>
      </c>
      <c r="B2209" s="9" t="s">
        <v>1</v>
      </c>
      <c r="C2209" s="9" t="s">
        <v>2</v>
      </c>
      <c r="D2209" s="9" t="s">
        <v>788</v>
      </c>
      <c r="E2209" s="9" t="s">
        <v>36</v>
      </c>
      <c r="F2209" s="10">
        <v>42096.265752314815</v>
      </c>
      <c r="G2209" s="9" t="s">
        <v>4</v>
      </c>
      <c r="H2209" s="9" t="s">
        <v>33</v>
      </c>
      <c r="I2209" s="10">
        <v>42096.958333333336</v>
      </c>
      <c r="J2209" s="11">
        <f ca="1">TODAY()</f>
        <v>42790</v>
      </c>
      <c r="K2209" s="12">
        <f>IF(I2209&lt;&gt;0,(I2209-F2209)-1,(J2209-F2209)-1)</f>
        <v>-0.30741898147971369</v>
      </c>
      <c r="L2209" s="12" t="b">
        <f>IF(G2209="CAN",TRUE,FALSE)</f>
        <v>0</v>
      </c>
      <c r="M2209" s="13" t="b">
        <f>AND(G2209="CLOSE",K2209&lt;=28)</f>
        <v>1</v>
      </c>
      <c r="N2209" s="13" t="b">
        <f>AND(G2209="CLOSE",K2209&gt;28,K2209&lt;=56)</f>
        <v>0</v>
      </c>
      <c r="O2209" s="13" t="b">
        <f>AND(G2209="CLOSE",K2209&gt;56,K2209&lt;=84)</f>
        <v>0</v>
      </c>
      <c r="P2209" s="13" t="b">
        <f>AND(G2209="CLOSE",K2209&gt;84)</f>
        <v>0</v>
      </c>
      <c r="Q2209" s="13" t="b">
        <f>AND(G2209 = "INPRG",K2209&gt;84)</f>
        <v>0</v>
      </c>
      <c r="R2209" s="13" t="b">
        <f>AND(G2209 = "INPRG",K2209&gt;56,K2209&lt;=84)</f>
        <v>0</v>
      </c>
      <c r="S2209" s="13" t="b">
        <f>AND(G2209 = "INPRG",K2209&gt;28,K2209&lt;56)</f>
        <v>0</v>
      </c>
      <c r="T2209" s="13" t="b">
        <f>AND(G2209="INPRG",K2209&gt;=21,K2209&lt;28)</f>
        <v>0</v>
      </c>
      <c r="U2209" s="13" t="b">
        <f>AND(G2209="INPRG",K2209&gt;=14,K2209&lt;21)</f>
        <v>0</v>
      </c>
      <c r="V2209" s="13" t="b">
        <f>AND(G2209="INPRG",K2209&gt;=7,K2209&lt;14)</f>
        <v>0</v>
      </c>
      <c r="W2209" s="14" t="b">
        <f>AND(G2209="INPRG",K2209&lt;7)</f>
        <v>0</v>
      </c>
    </row>
    <row r="2210" spans="1:23" ht="15.75" x14ac:dyDescent="0.25">
      <c r="A2210" s="1" t="s">
        <v>4019</v>
      </c>
      <c r="B2210" s="2" t="s">
        <v>1</v>
      </c>
      <c r="C2210" s="2" t="s">
        <v>2</v>
      </c>
      <c r="D2210" s="2" t="s">
        <v>790</v>
      </c>
      <c r="E2210" s="2"/>
      <c r="F2210" s="3">
        <v>42096.265775462962</v>
      </c>
      <c r="G2210" s="2" t="s">
        <v>4</v>
      </c>
      <c r="H2210" s="2" t="s">
        <v>39</v>
      </c>
      <c r="I2210" s="3">
        <v>42096.958333333336</v>
      </c>
      <c r="J2210" s="4">
        <f ca="1">TODAY()</f>
        <v>42790</v>
      </c>
      <c r="K2210" s="5">
        <f>IF(I2210&lt;&gt;0,(I2210-F2210)-1,(J2210-F2210)-1)</f>
        <v>-0.30744212962599704</v>
      </c>
      <c r="L2210" s="5" t="b">
        <f>IF(G2210="CAN",TRUE,FALSE)</f>
        <v>0</v>
      </c>
      <c r="M2210" s="6" t="b">
        <f>AND(G2210="CLOSE",K2210&lt;=28)</f>
        <v>1</v>
      </c>
      <c r="N2210" s="6" t="b">
        <f>AND(G2210="CLOSE",K2210&gt;28,K2210&lt;=56)</f>
        <v>0</v>
      </c>
      <c r="O2210" s="6" t="b">
        <f>AND(G2210="CLOSE",K2210&gt;56,K2210&lt;=84)</f>
        <v>0</v>
      </c>
      <c r="P2210" s="6" t="b">
        <f>AND(G2210="CLOSE",K2210&gt;84)</f>
        <v>0</v>
      </c>
      <c r="Q2210" s="6" t="b">
        <f>AND(G2210 = "INPRG",K2210&gt;84)</f>
        <v>0</v>
      </c>
      <c r="R2210" s="6" t="b">
        <f>AND(G2210 = "INPRG",K2210&gt;56,K2210&lt;=84)</f>
        <v>0</v>
      </c>
      <c r="S2210" s="6" t="b">
        <f>AND(G2210 = "INPRG",K2210&gt;28,K2210&lt;56)</f>
        <v>0</v>
      </c>
      <c r="T2210" s="6" t="b">
        <f>AND(G2210="INPRG",K2210&gt;=21,K2210&lt;28)</f>
        <v>0</v>
      </c>
      <c r="U2210" s="6" t="b">
        <f>AND(G2210="INPRG",K2210&gt;=14,K2210&lt;21)</f>
        <v>0</v>
      </c>
      <c r="V2210" s="6" t="b">
        <f>AND(G2210="INPRG",K2210&gt;=7,K2210&lt;14)</f>
        <v>0</v>
      </c>
      <c r="W2210" s="7" t="b">
        <f>AND(G2210="INPRG",K2210&lt;7)</f>
        <v>0</v>
      </c>
    </row>
    <row r="2211" spans="1:23" ht="15.75" x14ac:dyDescent="0.25">
      <c r="A2211" s="8" t="s">
        <v>4020</v>
      </c>
      <c r="B2211" s="9" t="s">
        <v>1</v>
      </c>
      <c r="C2211" s="9" t="s">
        <v>2</v>
      </c>
      <c r="D2211" s="9" t="s">
        <v>792</v>
      </c>
      <c r="E2211" s="9" t="s">
        <v>42</v>
      </c>
      <c r="F2211" s="10">
        <v>42096.265798611108</v>
      </c>
      <c r="G2211" s="9" t="s">
        <v>4</v>
      </c>
      <c r="H2211" s="9" t="s">
        <v>43</v>
      </c>
      <c r="I2211" s="10">
        <v>42096.958333333336</v>
      </c>
      <c r="J2211" s="11">
        <f ca="1">TODAY()</f>
        <v>42790</v>
      </c>
      <c r="K2211" s="12">
        <f>IF(I2211&lt;&gt;0,(I2211-F2211)-1,(J2211-F2211)-1)</f>
        <v>-0.30746527777228039</v>
      </c>
      <c r="L2211" s="12" t="b">
        <f>IF(G2211="CAN",TRUE,FALSE)</f>
        <v>0</v>
      </c>
      <c r="M2211" s="13" t="b">
        <f>AND(G2211="CLOSE",K2211&lt;=28)</f>
        <v>1</v>
      </c>
      <c r="N2211" s="13" t="b">
        <f>AND(G2211="CLOSE",K2211&gt;28,K2211&lt;=56)</f>
        <v>0</v>
      </c>
      <c r="O2211" s="13" t="b">
        <f>AND(G2211="CLOSE",K2211&gt;56,K2211&lt;=84)</f>
        <v>0</v>
      </c>
      <c r="P2211" s="13" t="b">
        <f>AND(G2211="CLOSE",K2211&gt;84)</f>
        <v>0</v>
      </c>
      <c r="Q2211" s="13" t="b">
        <f>AND(G2211 = "INPRG",K2211&gt;84)</f>
        <v>0</v>
      </c>
      <c r="R2211" s="13" t="b">
        <f>AND(G2211 = "INPRG",K2211&gt;56,K2211&lt;=84)</f>
        <v>0</v>
      </c>
      <c r="S2211" s="13" t="b">
        <f>AND(G2211 = "INPRG",K2211&gt;28,K2211&lt;56)</f>
        <v>0</v>
      </c>
      <c r="T2211" s="13" t="b">
        <f>AND(G2211="INPRG",K2211&gt;=21,K2211&lt;28)</f>
        <v>0</v>
      </c>
      <c r="U2211" s="13" t="b">
        <f>AND(G2211="INPRG",K2211&gt;=14,K2211&lt;21)</f>
        <v>0</v>
      </c>
      <c r="V2211" s="13" t="b">
        <f>AND(G2211="INPRG",K2211&gt;=7,K2211&lt;14)</f>
        <v>0</v>
      </c>
      <c r="W2211" s="14" t="b">
        <f>AND(G2211="INPRG",K2211&lt;7)</f>
        <v>0</v>
      </c>
    </row>
    <row r="2212" spans="1:23" ht="15.75" x14ac:dyDescent="0.25">
      <c r="A2212" s="1" t="s">
        <v>4021</v>
      </c>
      <c r="B2212" s="2" t="s">
        <v>1</v>
      </c>
      <c r="C2212" s="2" t="s">
        <v>2</v>
      </c>
      <c r="D2212" s="2" t="s">
        <v>794</v>
      </c>
      <c r="E2212" s="2"/>
      <c r="F2212" s="3">
        <v>42096.265833333331</v>
      </c>
      <c r="G2212" s="2" t="s">
        <v>4</v>
      </c>
      <c r="H2212" s="2" t="s">
        <v>43</v>
      </c>
      <c r="I2212" s="3">
        <v>42096.958333333336</v>
      </c>
      <c r="J2212" s="4">
        <f ca="1">TODAY()</f>
        <v>42790</v>
      </c>
      <c r="K2212" s="5">
        <f>IF(I2212&lt;&gt;0,(I2212-F2212)-1,(J2212-F2212)-1)</f>
        <v>-0.30749999999534339</v>
      </c>
      <c r="L2212" s="5" t="b">
        <f>IF(G2212="CAN",TRUE,FALSE)</f>
        <v>0</v>
      </c>
      <c r="M2212" s="6" t="b">
        <f>AND(G2212="CLOSE",K2212&lt;=28)</f>
        <v>1</v>
      </c>
      <c r="N2212" s="6" t="b">
        <f>AND(G2212="CLOSE",K2212&gt;28,K2212&lt;=56)</f>
        <v>0</v>
      </c>
      <c r="O2212" s="6" t="b">
        <f>AND(G2212="CLOSE",K2212&gt;56,K2212&lt;=84)</f>
        <v>0</v>
      </c>
      <c r="P2212" s="6" t="b">
        <f>AND(G2212="CLOSE",K2212&gt;84)</f>
        <v>0</v>
      </c>
      <c r="Q2212" s="6" t="b">
        <f>AND(G2212 = "INPRG",K2212&gt;84)</f>
        <v>0</v>
      </c>
      <c r="R2212" s="6" t="b">
        <f>AND(G2212 = "INPRG",K2212&gt;56,K2212&lt;=84)</f>
        <v>0</v>
      </c>
      <c r="S2212" s="6" t="b">
        <f>AND(G2212 = "INPRG",K2212&gt;28,K2212&lt;56)</f>
        <v>0</v>
      </c>
      <c r="T2212" s="6" t="b">
        <f>AND(G2212="INPRG",K2212&gt;=21,K2212&lt;28)</f>
        <v>0</v>
      </c>
      <c r="U2212" s="6" t="b">
        <f>AND(G2212="INPRG",K2212&gt;=14,K2212&lt;21)</f>
        <v>0</v>
      </c>
      <c r="V2212" s="6" t="b">
        <f>AND(G2212="INPRG",K2212&gt;=7,K2212&lt;14)</f>
        <v>0</v>
      </c>
      <c r="W2212" s="7" t="b">
        <f>AND(G2212="INPRG",K2212&lt;7)</f>
        <v>0</v>
      </c>
    </row>
    <row r="2213" spans="1:23" ht="15.75" x14ac:dyDescent="0.25">
      <c r="A2213" s="8" t="s">
        <v>4022</v>
      </c>
      <c r="B2213" s="9" t="s">
        <v>1</v>
      </c>
      <c r="C2213" s="9" t="s">
        <v>2</v>
      </c>
      <c r="D2213" s="9" t="s">
        <v>796</v>
      </c>
      <c r="E2213" s="9" t="s">
        <v>71</v>
      </c>
      <c r="F2213" s="10">
        <v>42096.265844907408</v>
      </c>
      <c r="G2213" s="9" t="s">
        <v>4</v>
      </c>
      <c r="H2213" s="9" t="s">
        <v>19</v>
      </c>
      <c r="I2213" s="10">
        <v>42096.958333333336</v>
      </c>
      <c r="J2213" s="11">
        <f ca="1">TODAY()</f>
        <v>42790</v>
      </c>
      <c r="K2213" s="12">
        <f>IF(I2213&lt;&gt;0,(I2213-F2213)-1,(J2213-F2213)-1)</f>
        <v>-0.30751157407212304</v>
      </c>
      <c r="L2213" s="12" t="b">
        <f>IF(G2213="CAN",TRUE,FALSE)</f>
        <v>0</v>
      </c>
      <c r="M2213" s="13" t="b">
        <f>AND(G2213="CLOSE",K2213&lt;=28)</f>
        <v>1</v>
      </c>
      <c r="N2213" s="13" t="b">
        <f>AND(G2213="CLOSE",K2213&gt;28,K2213&lt;=56)</f>
        <v>0</v>
      </c>
      <c r="O2213" s="13" t="b">
        <f>AND(G2213="CLOSE",K2213&gt;56,K2213&lt;=84)</f>
        <v>0</v>
      </c>
      <c r="P2213" s="13" t="b">
        <f>AND(G2213="CLOSE",K2213&gt;84)</f>
        <v>0</v>
      </c>
      <c r="Q2213" s="13" t="b">
        <f>AND(G2213 = "INPRG",K2213&gt;84)</f>
        <v>0</v>
      </c>
      <c r="R2213" s="13" t="b">
        <f>AND(G2213 = "INPRG",K2213&gt;56,K2213&lt;=84)</f>
        <v>0</v>
      </c>
      <c r="S2213" s="13" t="b">
        <f>AND(G2213 = "INPRG",K2213&gt;28,K2213&lt;56)</f>
        <v>0</v>
      </c>
      <c r="T2213" s="13" t="b">
        <f>AND(G2213="INPRG",K2213&gt;=21,K2213&lt;28)</f>
        <v>0</v>
      </c>
      <c r="U2213" s="13" t="b">
        <f>AND(G2213="INPRG",K2213&gt;=14,K2213&lt;21)</f>
        <v>0</v>
      </c>
      <c r="V2213" s="13" t="b">
        <f>AND(G2213="INPRG",K2213&gt;=7,K2213&lt;14)</f>
        <v>0</v>
      </c>
      <c r="W2213" s="14" t="b">
        <f>AND(G2213="INPRG",K2213&lt;7)</f>
        <v>0</v>
      </c>
    </row>
    <row r="2214" spans="1:23" ht="15.75" x14ac:dyDescent="0.25">
      <c r="A2214" s="1" t="s">
        <v>4023</v>
      </c>
      <c r="B2214" s="2" t="s">
        <v>1</v>
      </c>
      <c r="C2214" s="2" t="s">
        <v>2</v>
      </c>
      <c r="D2214" s="2" t="s">
        <v>1295</v>
      </c>
      <c r="E2214" s="2" t="s">
        <v>1660</v>
      </c>
      <c r="F2214" s="3">
        <v>42096.265844907408</v>
      </c>
      <c r="G2214" s="2" t="s">
        <v>4</v>
      </c>
      <c r="H2214" s="2" t="s">
        <v>147</v>
      </c>
      <c r="I2214" s="3">
        <v>42103.958333333336</v>
      </c>
      <c r="J2214" s="4">
        <f ca="1">TODAY()</f>
        <v>42790</v>
      </c>
      <c r="K2214" s="5">
        <f>IF(I2214&lt;&gt;0,(I2214-F2214)-1,(J2214-F2214)-1)</f>
        <v>6.692488425927877</v>
      </c>
      <c r="L2214" s="5" t="b">
        <f>IF(G2214="CAN",TRUE,FALSE)</f>
        <v>0</v>
      </c>
      <c r="M2214" s="6" t="b">
        <f>AND(G2214="CLOSE",K2214&lt;=28)</f>
        <v>1</v>
      </c>
      <c r="N2214" s="6" t="b">
        <f>AND(G2214="CLOSE",K2214&gt;28,K2214&lt;=56)</f>
        <v>0</v>
      </c>
      <c r="O2214" s="6" t="b">
        <f>AND(G2214="CLOSE",K2214&gt;56,K2214&lt;=84)</f>
        <v>0</v>
      </c>
      <c r="P2214" s="6" t="b">
        <f>AND(G2214="CLOSE",K2214&gt;84)</f>
        <v>0</v>
      </c>
      <c r="Q2214" s="6" t="b">
        <f>AND(G2214 = "INPRG",K2214&gt;84)</f>
        <v>0</v>
      </c>
      <c r="R2214" s="6" t="b">
        <f>AND(G2214 = "INPRG",K2214&gt;56,K2214&lt;=84)</f>
        <v>0</v>
      </c>
      <c r="S2214" s="6" t="b">
        <f>AND(G2214 = "INPRG",K2214&gt;28,K2214&lt;56)</f>
        <v>0</v>
      </c>
      <c r="T2214" s="6" t="b">
        <f>AND(G2214="INPRG",K2214&gt;=21,K2214&lt;28)</f>
        <v>0</v>
      </c>
      <c r="U2214" s="6" t="b">
        <f>AND(G2214="INPRG",K2214&gt;=14,K2214&lt;21)</f>
        <v>0</v>
      </c>
      <c r="V2214" s="6" t="b">
        <f>AND(G2214="INPRG",K2214&gt;=7,K2214&lt;14)</f>
        <v>0</v>
      </c>
      <c r="W2214" s="7" t="b">
        <f>AND(G2214="INPRG",K2214&lt;7)</f>
        <v>0</v>
      </c>
    </row>
    <row r="2215" spans="1:23" ht="15.75" x14ac:dyDescent="0.25">
      <c r="A2215" s="8" t="s">
        <v>4024</v>
      </c>
      <c r="B2215" s="9" t="s">
        <v>1</v>
      </c>
      <c r="C2215" s="9" t="s">
        <v>2</v>
      </c>
      <c r="D2215" s="9" t="s">
        <v>798</v>
      </c>
      <c r="E2215" s="9" t="s">
        <v>441</v>
      </c>
      <c r="F2215" s="10">
        <v>42096.265856481485</v>
      </c>
      <c r="G2215" s="9" t="s">
        <v>4</v>
      </c>
      <c r="H2215" s="9" t="s">
        <v>443</v>
      </c>
      <c r="I2215" s="10">
        <v>42101.958333333336</v>
      </c>
      <c r="J2215" s="11">
        <f ca="1">TODAY()</f>
        <v>42790</v>
      </c>
      <c r="K2215" s="12">
        <f>IF(I2215&lt;&gt;0,(I2215-F2215)-1,(J2215-F2215)-1)</f>
        <v>4.6924768518510973</v>
      </c>
      <c r="L2215" s="12" t="b">
        <f>IF(G2215="CAN",TRUE,FALSE)</f>
        <v>0</v>
      </c>
      <c r="M2215" s="13" t="b">
        <f>AND(G2215="CLOSE",K2215&lt;=28)</f>
        <v>1</v>
      </c>
      <c r="N2215" s="13" t="b">
        <f>AND(G2215="CLOSE",K2215&gt;28,K2215&lt;=56)</f>
        <v>0</v>
      </c>
      <c r="O2215" s="13" t="b">
        <f>AND(G2215="CLOSE",K2215&gt;56,K2215&lt;=84)</f>
        <v>0</v>
      </c>
      <c r="P2215" s="13" t="b">
        <f>AND(G2215="CLOSE",K2215&gt;84)</f>
        <v>0</v>
      </c>
      <c r="Q2215" s="13" t="b">
        <f>AND(G2215 = "INPRG",K2215&gt;84)</f>
        <v>0</v>
      </c>
      <c r="R2215" s="13" t="b">
        <f>AND(G2215 = "INPRG",K2215&gt;56,K2215&lt;=84)</f>
        <v>0</v>
      </c>
      <c r="S2215" s="13" t="b">
        <f>AND(G2215 = "INPRG",K2215&gt;28,K2215&lt;56)</f>
        <v>0</v>
      </c>
      <c r="T2215" s="13" t="b">
        <f>AND(G2215="INPRG",K2215&gt;=21,K2215&lt;28)</f>
        <v>0</v>
      </c>
      <c r="U2215" s="13" t="b">
        <f>AND(G2215="INPRG",K2215&gt;=14,K2215&lt;21)</f>
        <v>0</v>
      </c>
      <c r="V2215" s="13" t="b">
        <f>AND(G2215="INPRG",K2215&gt;=7,K2215&lt;14)</f>
        <v>0</v>
      </c>
      <c r="W2215" s="14" t="b">
        <f>AND(G2215="INPRG",K2215&lt;7)</f>
        <v>0</v>
      </c>
    </row>
    <row r="2216" spans="1:23" ht="15.75" x14ac:dyDescent="0.25">
      <c r="A2216" s="1" t="s">
        <v>4025</v>
      </c>
      <c r="B2216" s="2" t="s">
        <v>1</v>
      </c>
      <c r="C2216" s="2" t="s">
        <v>2</v>
      </c>
      <c r="D2216" s="2" t="s">
        <v>4026</v>
      </c>
      <c r="E2216" s="2" t="s">
        <v>4027</v>
      </c>
      <c r="F2216" s="3">
        <v>42096.268078703702</v>
      </c>
      <c r="G2216" s="2" t="s">
        <v>4</v>
      </c>
      <c r="H2216" s="2" t="s">
        <v>97</v>
      </c>
      <c r="I2216" s="3">
        <v>42118.958333333336</v>
      </c>
      <c r="J2216" s="4">
        <f ca="1">TODAY()</f>
        <v>42790</v>
      </c>
      <c r="K2216" s="5">
        <f>IF(I2216&lt;&gt;0,(I2216-F2216)-1,(J2216-F2216)-1)</f>
        <v>21.690254629633273</v>
      </c>
      <c r="L2216" s="5" t="b">
        <f>IF(G2216="CAN",TRUE,FALSE)</f>
        <v>0</v>
      </c>
      <c r="M2216" s="6" t="b">
        <f>AND(G2216="CLOSE",K2216&lt;=28)</f>
        <v>1</v>
      </c>
      <c r="N2216" s="6" t="b">
        <f>AND(G2216="CLOSE",K2216&gt;28,K2216&lt;=56)</f>
        <v>0</v>
      </c>
      <c r="O2216" s="6" t="b">
        <f>AND(G2216="CLOSE",K2216&gt;56,K2216&lt;=84)</f>
        <v>0</v>
      </c>
      <c r="P2216" s="6" t="b">
        <f>AND(G2216="CLOSE",K2216&gt;84)</f>
        <v>0</v>
      </c>
      <c r="Q2216" s="6" t="b">
        <f>AND(G2216 = "INPRG",K2216&gt;84)</f>
        <v>0</v>
      </c>
      <c r="R2216" s="6" t="b">
        <f>AND(G2216 = "INPRG",K2216&gt;56,K2216&lt;=84)</f>
        <v>0</v>
      </c>
      <c r="S2216" s="6" t="b">
        <f>AND(G2216 = "INPRG",K2216&gt;28,K2216&lt;56)</f>
        <v>0</v>
      </c>
      <c r="T2216" s="6" t="b">
        <f>AND(G2216="INPRG",K2216&gt;=21,K2216&lt;28)</f>
        <v>0</v>
      </c>
      <c r="U2216" s="6" t="b">
        <f>AND(G2216="INPRG",K2216&gt;=14,K2216&lt;21)</f>
        <v>0</v>
      </c>
      <c r="V2216" s="6" t="b">
        <f>AND(G2216="INPRG",K2216&gt;=7,K2216&lt;14)</f>
        <v>0</v>
      </c>
      <c r="W2216" s="7" t="b">
        <f>AND(G2216="INPRG",K2216&lt;7)</f>
        <v>0</v>
      </c>
    </row>
    <row r="2217" spans="1:23" ht="15.75" x14ac:dyDescent="0.25">
      <c r="A2217" s="8" t="s">
        <v>4028</v>
      </c>
      <c r="B2217" s="9" t="s">
        <v>1</v>
      </c>
      <c r="C2217" s="9" t="s">
        <v>2</v>
      </c>
      <c r="D2217" s="9" t="s">
        <v>4029</v>
      </c>
      <c r="E2217" s="9" t="s">
        <v>4030</v>
      </c>
      <c r="F2217" s="10">
        <v>42096.268101851849</v>
      </c>
      <c r="G2217" s="9" t="s">
        <v>4</v>
      </c>
      <c r="H2217" s="9" t="s">
        <v>97</v>
      </c>
      <c r="I2217" s="10">
        <v>42118.958333333336</v>
      </c>
      <c r="J2217" s="11">
        <f ca="1">TODAY()</f>
        <v>42790</v>
      </c>
      <c r="K2217" s="12">
        <f>IF(I2217&lt;&gt;0,(I2217-F2217)-1,(J2217-F2217)-1)</f>
        <v>21.69023148148699</v>
      </c>
      <c r="L2217" s="12" t="b">
        <f>IF(G2217="CAN",TRUE,FALSE)</f>
        <v>0</v>
      </c>
      <c r="M2217" s="13" t="b">
        <f>AND(G2217="CLOSE",K2217&lt;=28)</f>
        <v>1</v>
      </c>
      <c r="N2217" s="13" t="b">
        <f>AND(G2217="CLOSE",K2217&gt;28,K2217&lt;=56)</f>
        <v>0</v>
      </c>
      <c r="O2217" s="13" t="b">
        <f>AND(G2217="CLOSE",K2217&gt;56,K2217&lt;=84)</f>
        <v>0</v>
      </c>
      <c r="P2217" s="13" t="b">
        <f>AND(G2217="CLOSE",K2217&gt;84)</f>
        <v>0</v>
      </c>
      <c r="Q2217" s="13" t="b">
        <f>AND(G2217 = "INPRG",K2217&gt;84)</f>
        <v>0</v>
      </c>
      <c r="R2217" s="13" t="b">
        <f>AND(G2217 = "INPRG",K2217&gt;56,K2217&lt;=84)</f>
        <v>0</v>
      </c>
      <c r="S2217" s="13" t="b">
        <f>AND(G2217 = "INPRG",K2217&gt;28,K2217&lt;56)</f>
        <v>0</v>
      </c>
      <c r="T2217" s="13" t="b">
        <f>AND(G2217="INPRG",K2217&gt;=21,K2217&lt;28)</f>
        <v>0</v>
      </c>
      <c r="U2217" s="13" t="b">
        <f>AND(G2217="INPRG",K2217&gt;=14,K2217&lt;21)</f>
        <v>0</v>
      </c>
      <c r="V2217" s="13" t="b">
        <f>AND(G2217="INPRG",K2217&gt;=7,K2217&lt;14)</f>
        <v>0</v>
      </c>
      <c r="W2217" s="14" t="b">
        <f>AND(G2217="INPRG",K2217&lt;7)</f>
        <v>0</v>
      </c>
    </row>
    <row r="2218" spans="1:23" ht="15.75" x14ac:dyDescent="0.25">
      <c r="A2218" s="1" t="s">
        <v>4031</v>
      </c>
      <c r="B2218" s="2" t="s">
        <v>1</v>
      </c>
      <c r="C2218" s="2" t="s">
        <v>2</v>
      </c>
      <c r="D2218" s="2" t="s">
        <v>4032</v>
      </c>
      <c r="E2218" s="2" t="s">
        <v>4033</v>
      </c>
      <c r="F2218" s="3">
        <v>42096.268125000002</v>
      </c>
      <c r="G2218" s="2" t="s">
        <v>4</v>
      </c>
      <c r="H2218" s="2" t="s">
        <v>97</v>
      </c>
      <c r="I2218" s="3">
        <v>42161.958333333336</v>
      </c>
      <c r="J2218" s="4">
        <f ca="1">TODAY()</f>
        <v>42790</v>
      </c>
      <c r="K2218" s="5">
        <f>IF(I2218&lt;&gt;0,(I2218-F2218)-1,(J2218-F2218)-1)</f>
        <v>64.69020833333343</v>
      </c>
      <c r="L2218" s="5" t="b">
        <f>IF(G2218="CAN",TRUE,FALSE)</f>
        <v>0</v>
      </c>
      <c r="M2218" s="6" t="b">
        <f>AND(G2218="CLOSE",K2218&lt;=28)</f>
        <v>0</v>
      </c>
      <c r="N2218" s="6" t="b">
        <f>AND(G2218="CLOSE",K2218&gt;28,K2218&lt;=56)</f>
        <v>0</v>
      </c>
      <c r="O2218" s="6" t="b">
        <f>AND(G2218="CLOSE",K2218&gt;56,K2218&lt;=84)</f>
        <v>1</v>
      </c>
      <c r="P2218" s="6" t="b">
        <f>AND(G2218="CLOSE",K2218&gt;84)</f>
        <v>0</v>
      </c>
      <c r="Q2218" s="6" t="b">
        <f>AND(G2218 = "INPRG",K2218&gt;84)</f>
        <v>0</v>
      </c>
      <c r="R2218" s="6" t="b">
        <f>AND(G2218 = "INPRG",K2218&gt;56,K2218&lt;=84)</f>
        <v>0</v>
      </c>
      <c r="S2218" s="6" t="b">
        <f>AND(G2218 = "INPRG",K2218&gt;28,K2218&lt;56)</f>
        <v>0</v>
      </c>
      <c r="T2218" s="6" t="b">
        <f>AND(G2218="INPRG",K2218&gt;=21,K2218&lt;28)</f>
        <v>0</v>
      </c>
      <c r="U2218" s="6" t="b">
        <f>AND(G2218="INPRG",K2218&gt;=14,K2218&lt;21)</f>
        <v>0</v>
      </c>
      <c r="V2218" s="6" t="b">
        <f>AND(G2218="INPRG",K2218&gt;=7,K2218&lt;14)</f>
        <v>0</v>
      </c>
      <c r="W2218" s="7" t="b">
        <f>AND(G2218="INPRG",K2218&lt;7)</f>
        <v>0</v>
      </c>
    </row>
    <row r="2219" spans="1:23" ht="15.75" x14ac:dyDescent="0.25">
      <c r="A2219" s="8" t="s">
        <v>4034</v>
      </c>
      <c r="B2219" s="9" t="s">
        <v>1</v>
      </c>
      <c r="C2219" s="9" t="s">
        <v>2</v>
      </c>
      <c r="D2219" s="9" t="s">
        <v>132</v>
      </c>
      <c r="E2219" s="9" t="s">
        <v>4035</v>
      </c>
      <c r="F2219" s="10">
        <v>42096.268946759257</v>
      </c>
      <c r="G2219" s="9" t="s">
        <v>4</v>
      </c>
      <c r="H2219" s="9" t="s">
        <v>134</v>
      </c>
      <c r="I2219" s="10">
        <v>42115.958333333336</v>
      </c>
      <c r="J2219" s="11">
        <f ca="1">TODAY()</f>
        <v>42790</v>
      </c>
      <c r="K2219" s="12">
        <f>IF(I2219&lt;&gt;0,(I2219-F2219)-1,(J2219-F2219)-1)</f>
        <v>18.689386574078526</v>
      </c>
      <c r="L2219" s="12" t="b">
        <f>IF(G2219="CAN",TRUE,FALSE)</f>
        <v>0</v>
      </c>
      <c r="M2219" s="13" t="b">
        <f>AND(G2219="CLOSE",K2219&lt;=28)</f>
        <v>1</v>
      </c>
      <c r="N2219" s="13" t="b">
        <f>AND(G2219="CLOSE",K2219&gt;28,K2219&lt;=56)</f>
        <v>0</v>
      </c>
      <c r="O2219" s="13" t="b">
        <f>AND(G2219="CLOSE",K2219&gt;56,K2219&lt;=84)</f>
        <v>0</v>
      </c>
      <c r="P2219" s="13" t="b">
        <f>AND(G2219="CLOSE",K2219&gt;84)</f>
        <v>0</v>
      </c>
      <c r="Q2219" s="13" t="b">
        <f>AND(G2219 = "INPRG",K2219&gt;84)</f>
        <v>0</v>
      </c>
      <c r="R2219" s="13" t="b">
        <f>AND(G2219 = "INPRG",K2219&gt;56,K2219&lt;=84)</f>
        <v>0</v>
      </c>
      <c r="S2219" s="13" t="b">
        <f>AND(G2219 = "INPRG",K2219&gt;28,K2219&lt;56)</f>
        <v>0</v>
      </c>
      <c r="T2219" s="13" t="b">
        <f>AND(G2219="INPRG",K2219&gt;=21,K2219&lt;28)</f>
        <v>0</v>
      </c>
      <c r="U2219" s="13" t="b">
        <f>AND(G2219="INPRG",K2219&gt;=14,K2219&lt;21)</f>
        <v>0</v>
      </c>
      <c r="V2219" s="13" t="b">
        <f>AND(G2219="INPRG",K2219&gt;=7,K2219&lt;14)</f>
        <v>0</v>
      </c>
      <c r="W2219" s="14" t="b">
        <f>AND(G2219="INPRG",K2219&lt;7)</f>
        <v>0</v>
      </c>
    </row>
    <row r="2220" spans="1:23" ht="15.75" x14ac:dyDescent="0.25">
      <c r="A2220" s="1" t="s">
        <v>4036</v>
      </c>
      <c r="B2220" s="2" t="s">
        <v>1</v>
      </c>
      <c r="C2220" s="2" t="s">
        <v>2</v>
      </c>
      <c r="D2220" s="2" t="s">
        <v>132</v>
      </c>
      <c r="E2220" s="2" t="s">
        <v>4037</v>
      </c>
      <c r="F2220" s="3">
        <v>42096.268969907411</v>
      </c>
      <c r="G2220" s="2" t="s">
        <v>4</v>
      </c>
      <c r="H2220" s="2" t="s">
        <v>134</v>
      </c>
      <c r="I2220" s="3">
        <v>42192.958333333336</v>
      </c>
      <c r="J2220" s="4">
        <f ca="1">TODAY()</f>
        <v>42790</v>
      </c>
      <c r="K2220" s="5">
        <f>IF(I2220&lt;&gt;0,(I2220-F2220)-1,(J2220-F2220)-1)</f>
        <v>95.689363425924967</v>
      </c>
      <c r="L2220" s="5" t="b">
        <f>IF(G2220="CAN",TRUE,FALSE)</f>
        <v>0</v>
      </c>
      <c r="M2220" s="6" t="b">
        <f>AND(G2220="CLOSE",K2220&lt;=28)</f>
        <v>0</v>
      </c>
      <c r="N2220" s="6" t="b">
        <f>AND(G2220="CLOSE",K2220&gt;28,K2220&lt;=56)</f>
        <v>0</v>
      </c>
      <c r="O2220" s="6" t="b">
        <f>AND(G2220="CLOSE",K2220&gt;56,K2220&lt;=84)</f>
        <v>0</v>
      </c>
      <c r="P2220" s="6" t="b">
        <f>AND(G2220="CLOSE",K2220&gt;84)</f>
        <v>1</v>
      </c>
      <c r="Q2220" s="6" t="b">
        <f>AND(G2220 = "INPRG",K2220&gt;84)</f>
        <v>0</v>
      </c>
      <c r="R2220" s="6" t="b">
        <f>AND(G2220 = "INPRG",K2220&gt;56,K2220&lt;=84)</f>
        <v>0</v>
      </c>
      <c r="S2220" s="6" t="b">
        <f>AND(G2220 = "INPRG",K2220&gt;28,K2220&lt;56)</f>
        <v>0</v>
      </c>
      <c r="T2220" s="6" t="b">
        <f>AND(G2220="INPRG",K2220&gt;=21,K2220&lt;28)</f>
        <v>0</v>
      </c>
      <c r="U2220" s="6" t="b">
        <f>AND(G2220="INPRG",K2220&gt;=14,K2220&lt;21)</f>
        <v>0</v>
      </c>
      <c r="V2220" s="6" t="b">
        <f>AND(G2220="INPRG",K2220&gt;=7,K2220&lt;14)</f>
        <v>0</v>
      </c>
      <c r="W2220" s="7" t="b">
        <f>AND(G2220="INPRG",K2220&lt;7)</f>
        <v>0</v>
      </c>
    </row>
    <row r="2221" spans="1:23" ht="15.75" x14ac:dyDescent="0.25">
      <c r="A2221" s="8" t="s">
        <v>4038</v>
      </c>
      <c r="B2221" s="9" t="s">
        <v>1</v>
      </c>
      <c r="C2221" s="9" t="s">
        <v>2</v>
      </c>
      <c r="D2221" s="9" t="s">
        <v>3987</v>
      </c>
      <c r="E2221" s="9" t="s">
        <v>4039</v>
      </c>
      <c r="F2221" s="10">
        <v>42096.269016203703</v>
      </c>
      <c r="G2221" s="9" t="s">
        <v>4</v>
      </c>
      <c r="H2221" s="9" t="s">
        <v>15</v>
      </c>
      <c r="I2221" s="10">
        <v>42108.958333333336</v>
      </c>
      <c r="J2221" s="11">
        <f ca="1">TODAY()</f>
        <v>42790</v>
      </c>
      <c r="K2221" s="12">
        <f>IF(I2221&lt;&gt;0,(I2221-F2221)-1,(J2221-F2221)-1)</f>
        <v>11.6893171296324</v>
      </c>
      <c r="L2221" s="12" t="b">
        <f>IF(G2221="CAN",TRUE,FALSE)</f>
        <v>0</v>
      </c>
      <c r="M2221" s="13" t="b">
        <f>AND(G2221="CLOSE",K2221&lt;=28)</f>
        <v>1</v>
      </c>
      <c r="N2221" s="13" t="b">
        <f>AND(G2221="CLOSE",K2221&gt;28,K2221&lt;=56)</f>
        <v>0</v>
      </c>
      <c r="O2221" s="13" t="b">
        <f>AND(G2221="CLOSE",K2221&gt;56,K2221&lt;=84)</f>
        <v>0</v>
      </c>
      <c r="P2221" s="13" t="b">
        <f>AND(G2221="CLOSE",K2221&gt;84)</f>
        <v>0</v>
      </c>
      <c r="Q2221" s="13" t="b">
        <f>AND(G2221 = "INPRG",K2221&gt;84)</f>
        <v>0</v>
      </c>
      <c r="R2221" s="13" t="b">
        <f>AND(G2221 = "INPRG",K2221&gt;56,K2221&lt;=84)</f>
        <v>0</v>
      </c>
      <c r="S2221" s="13" t="b">
        <f>AND(G2221 = "INPRG",K2221&gt;28,K2221&lt;56)</f>
        <v>0</v>
      </c>
      <c r="T2221" s="13" t="b">
        <f>AND(G2221="INPRG",K2221&gt;=21,K2221&lt;28)</f>
        <v>0</v>
      </c>
      <c r="U2221" s="13" t="b">
        <f>AND(G2221="INPRG",K2221&gt;=14,K2221&lt;21)</f>
        <v>0</v>
      </c>
      <c r="V2221" s="13" t="b">
        <f>AND(G2221="INPRG",K2221&gt;=7,K2221&lt;14)</f>
        <v>0</v>
      </c>
      <c r="W2221" s="14" t="b">
        <f>AND(G2221="INPRG",K2221&lt;7)</f>
        <v>0</v>
      </c>
    </row>
    <row r="2222" spans="1:23" ht="15.75" x14ac:dyDescent="0.25">
      <c r="A2222" s="1" t="s">
        <v>4040</v>
      </c>
      <c r="B2222" s="2" t="s">
        <v>1</v>
      </c>
      <c r="C2222" s="2" t="s">
        <v>2</v>
      </c>
      <c r="D2222" s="2" t="s">
        <v>3987</v>
      </c>
      <c r="E2222" s="2" t="s">
        <v>4041</v>
      </c>
      <c r="F2222" s="3">
        <v>42096.26902777778</v>
      </c>
      <c r="G2222" s="2" t="s">
        <v>4</v>
      </c>
      <c r="H2222" s="2" t="s">
        <v>15</v>
      </c>
      <c r="I2222" s="3">
        <v>42108.958333333336</v>
      </c>
      <c r="J2222" s="4">
        <f ca="1">TODAY()</f>
        <v>42790</v>
      </c>
      <c r="K2222" s="5">
        <f>IF(I2222&lt;&gt;0,(I2222-F2222)-1,(J2222-F2222)-1)</f>
        <v>11.68930555555562</v>
      </c>
      <c r="L2222" s="5" t="b">
        <f>IF(G2222="CAN",TRUE,FALSE)</f>
        <v>0</v>
      </c>
      <c r="M2222" s="6" t="b">
        <f>AND(G2222="CLOSE",K2222&lt;=28)</f>
        <v>1</v>
      </c>
      <c r="N2222" s="6" t="b">
        <f>AND(G2222="CLOSE",K2222&gt;28,K2222&lt;=56)</f>
        <v>0</v>
      </c>
      <c r="O2222" s="6" t="b">
        <f>AND(G2222="CLOSE",K2222&gt;56,K2222&lt;=84)</f>
        <v>0</v>
      </c>
      <c r="P2222" s="6" t="b">
        <f>AND(G2222="CLOSE",K2222&gt;84)</f>
        <v>0</v>
      </c>
      <c r="Q2222" s="6" t="b">
        <f>AND(G2222 = "INPRG",K2222&gt;84)</f>
        <v>0</v>
      </c>
      <c r="R2222" s="6" t="b">
        <f>AND(G2222 = "INPRG",K2222&gt;56,K2222&lt;=84)</f>
        <v>0</v>
      </c>
      <c r="S2222" s="6" t="b">
        <f>AND(G2222 = "INPRG",K2222&gt;28,K2222&lt;56)</f>
        <v>0</v>
      </c>
      <c r="T2222" s="6" t="b">
        <f>AND(G2222="INPRG",K2222&gt;=21,K2222&lt;28)</f>
        <v>0</v>
      </c>
      <c r="U2222" s="6" t="b">
        <f>AND(G2222="INPRG",K2222&gt;=14,K2222&lt;21)</f>
        <v>0</v>
      </c>
      <c r="V2222" s="6" t="b">
        <f>AND(G2222="INPRG",K2222&gt;=7,K2222&lt;14)</f>
        <v>0</v>
      </c>
      <c r="W2222" s="7" t="b">
        <f>AND(G2222="INPRG",K2222&lt;7)</f>
        <v>0</v>
      </c>
    </row>
    <row r="2223" spans="1:23" ht="15.75" x14ac:dyDescent="0.25">
      <c r="A2223" s="8" t="s">
        <v>4042</v>
      </c>
      <c r="B2223" s="9" t="s">
        <v>1</v>
      </c>
      <c r="C2223" s="9" t="s">
        <v>2</v>
      </c>
      <c r="D2223" s="9" t="s">
        <v>3582</v>
      </c>
      <c r="E2223" s="9" t="s">
        <v>4043</v>
      </c>
      <c r="F2223" s="10">
        <v>42096.269050925926</v>
      </c>
      <c r="G2223" s="9" t="s">
        <v>4</v>
      </c>
      <c r="H2223" s="9" t="s">
        <v>15</v>
      </c>
      <c r="I2223" s="10">
        <v>42108.958333333336</v>
      </c>
      <c r="J2223" s="11">
        <f ca="1">TODAY()</f>
        <v>42790</v>
      </c>
      <c r="K2223" s="12">
        <f>IF(I2223&lt;&gt;0,(I2223-F2223)-1,(J2223-F2223)-1)</f>
        <v>11.689282407409337</v>
      </c>
      <c r="L2223" s="12" t="b">
        <f>IF(G2223="CAN",TRUE,FALSE)</f>
        <v>0</v>
      </c>
      <c r="M2223" s="13" t="b">
        <f>AND(G2223="CLOSE",K2223&lt;=28)</f>
        <v>1</v>
      </c>
      <c r="N2223" s="13" t="b">
        <f>AND(G2223="CLOSE",K2223&gt;28,K2223&lt;=56)</f>
        <v>0</v>
      </c>
      <c r="O2223" s="13" t="b">
        <f>AND(G2223="CLOSE",K2223&gt;56,K2223&lt;=84)</f>
        <v>0</v>
      </c>
      <c r="P2223" s="13" t="b">
        <f>AND(G2223="CLOSE",K2223&gt;84)</f>
        <v>0</v>
      </c>
      <c r="Q2223" s="13" t="b">
        <f>AND(G2223 = "INPRG",K2223&gt;84)</f>
        <v>0</v>
      </c>
      <c r="R2223" s="13" t="b">
        <f>AND(G2223 = "INPRG",K2223&gt;56,K2223&lt;=84)</f>
        <v>0</v>
      </c>
      <c r="S2223" s="13" t="b">
        <f>AND(G2223 = "INPRG",K2223&gt;28,K2223&lt;56)</f>
        <v>0</v>
      </c>
      <c r="T2223" s="13" t="b">
        <f>AND(G2223="INPRG",K2223&gt;=21,K2223&lt;28)</f>
        <v>0</v>
      </c>
      <c r="U2223" s="13" t="b">
        <f>AND(G2223="INPRG",K2223&gt;=14,K2223&lt;21)</f>
        <v>0</v>
      </c>
      <c r="V2223" s="13" t="b">
        <f>AND(G2223="INPRG",K2223&gt;=7,K2223&lt;14)</f>
        <v>0</v>
      </c>
      <c r="W2223" s="14" t="b">
        <f>AND(G2223="INPRG",K2223&lt;7)</f>
        <v>0</v>
      </c>
    </row>
    <row r="2224" spans="1:23" ht="15.75" x14ac:dyDescent="0.25">
      <c r="A2224" s="1" t="s">
        <v>4044</v>
      </c>
      <c r="B2224" s="2" t="s">
        <v>1</v>
      </c>
      <c r="C2224" s="2" t="s">
        <v>2</v>
      </c>
      <c r="D2224" s="2" t="s">
        <v>3582</v>
      </c>
      <c r="E2224" s="2" t="s">
        <v>4045</v>
      </c>
      <c r="F2224" s="3">
        <v>42096.269074074073</v>
      </c>
      <c r="G2224" s="2" t="s">
        <v>4</v>
      </c>
      <c r="H2224" s="2" t="s">
        <v>15</v>
      </c>
      <c r="I2224" s="3">
        <v>42108.958333333336</v>
      </c>
      <c r="J2224" s="4">
        <f ca="1">TODAY()</f>
        <v>42790</v>
      </c>
      <c r="K2224" s="5">
        <f>IF(I2224&lt;&gt;0,(I2224-F2224)-1,(J2224-F2224)-1)</f>
        <v>11.689259259263054</v>
      </c>
      <c r="L2224" s="5" t="b">
        <f>IF(G2224="CAN",TRUE,FALSE)</f>
        <v>0</v>
      </c>
      <c r="M2224" s="6" t="b">
        <f>AND(G2224="CLOSE",K2224&lt;=28)</f>
        <v>1</v>
      </c>
      <c r="N2224" s="6" t="b">
        <f>AND(G2224="CLOSE",K2224&gt;28,K2224&lt;=56)</f>
        <v>0</v>
      </c>
      <c r="O2224" s="6" t="b">
        <f>AND(G2224="CLOSE",K2224&gt;56,K2224&lt;=84)</f>
        <v>0</v>
      </c>
      <c r="P2224" s="6" t="b">
        <f>AND(G2224="CLOSE",K2224&gt;84)</f>
        <v>0</v>
      </c>
      <c r="Q2224" s="6" t="b">
        <f>AND(G2224 = "INPRG",K2224&gt;84)</f>
        <v>0</v>
      </c>
      <c r="R2224" s="6" t="b">
        <f>AND(G2224 = "INPRG",K2224&gt;56,K2224&lt;=84)</f>
        <v>0</v>
      </c>
      <c r="S2224" s="6" t="b">
        <f>AND(G2224 = "INPRG",K2224&gt;28,K2224&lt;56)</f>
        <v>0</v>
      </c>
      <c r="T2224" s="6" t="b">
        <f>AND(G2224="INPRG",K2224&gt;=21,K2224&lt;28)</f>
        <v>0</v>
      </c>
      <c r="U2224" s="6" t="b">
        <f>AND(G2224="INPRG",K2224&gt;=14,K2224&lt;21)</f>
        <v>0</v>
      </c>
      <c r="V2224" s="6" t="b">
        <f>AND(G2224="INPRG",K2224&gt;=7,K2224&lt;14)</f>
        <v>0</v>
      </c>
      <c r="W2224" s="7" t="b">
        <f>AND(G2224="INPRG",K2224&lt;7)</f>
        <v>0</v>
      </c>
    </row>
    <row r="2225" spans="1:23" ht="15.75" x14ac:dyDescent="0.25">
      <c r="A2225" s="8" t="s">
        <v>4046</v>
      </c>
      <c r="B2225" s="9" t="s">
        <v>1</v>
      </c>
      <c r="C2225" s="9" t="s">
        <v>2</v>
      </c>
      <c r="D2225" s="9" t="s">
        <v>152</v>
      </c>
      <c r="E2225" s="9"/>
      <c r="F2225" s="10">
        <v>42096.269201388888</v>
      </c>
      <c r="G2225" s="9" t="s">
        <v>4</v>
      </c>
      <c r="H2225" s="9" t="s">
        <v>153</v>
      </c>
      <c r="I2225" s="10">
        <v>42105.5</v>
      </c>
      <c r="J2225" s="11">
        <f ca="1">TODAY()</f>
        <v>42790</v>
      </c>
      <c r="K2225" s="12">
        <f>IF(I2225&lt;&gt;0,(I2225-F2225)-1,(J2225-F2225)-1)</f>
        <v>8.2307986111118225</v>
      </c>
      <c r="L2225" s="12" t="b">
        <f>IF(G2225="CAN",TRUE,FALSE)</f>
        <v>0</v>
      </c>
      <c r="M2225" s="13" t="b">
        <f>AND(G2225="CLOSE",K2225&lt;=28)</f>
        <v>1</v>
      </c>
      <c r="N2225" s="13" t="b">
        <f>AND(G2225="CLOSE",K2225&gt;28,K2225&lt;=56)</f>
        <v>0</v>
      </c>
      <c r="O2225" s="13" t="b">
        <f>AND(G2225="CLOSE",K2225&gt;56,K2225&lt;=84)</f>
        <v>0</v>
      </c>
      <c r="P2225" s="13" t="b">
        <f>AND(G2225="CLOSE",K2225&gt;84)</f>
        <v>0</v>
      </c>
      <c r="Q2225" s="13" t="b">
        <f>AND(G2225 = "INPRG",K2225&gt;84)</f>
        <v>0</v>
      </c>
      <c r="R2225" s="13" t="b">
        <f>AND(G2225 = "INPRG",K2225&gt;56,K2225&lt;=84)</f>
        <v>0</v>
      </c>
      <c r="S2225" s="13" t="b">
        <f>AND(G2225 = "INPRG",K2225&gt;28,K2225&lt;56)</f>
        <v>0</v>
      </c>
      <c r="T2225" s="13" t="b">
        <f>AND(G2225="INPRG",K2225&gt;=21,K2225&lt;28)</f>
        <v>0</v>
      </c>
      <c r="U2225" s="13" t="b">
        <f>AND(G2225="INPRG",K2225&gt;=14,K2225&lt;21)</f>
        <v>0</v>
      </c>
      <c r="V2225" s="13" t="b">
        <f>AND(G2225="INPRG",K2225&gt;=7,K2225&lt;14)</f>
        <v>0</v>
      </c>
      <c r="W2225" s="14" t="b">
        <f>AND(G2225="INPRG",K2225&lt;7)</f>
        <v>0</v>
      </c>
    </row>
    <row r="2226" spans="1:23" ht="15.75" x14ac:dyDescent="0.25">
      <c r="A2226" s="1" t="s">
        <v>4047</v>
      </c>
      <c r="B2226" s="2" t="s">
        <v>1</v>
      </c>
      <c r="C2226" s="2" t="s">
        <v>2</v>
      </c>
      <c r="D2226" s="2" t="s">
        <v>4048</v>
      </c>
      <c r="E2226" s="2" t="s">
        <v>4049</v>
      </c>
      <c r="F2226" s="3">
        <v>42096.269259259258</v>
      </c>
      <c r="G2226" s="2" t="s">
        <v>4</v>
      </c>
      <c r="H2226" s="2" t="s">
        <v>49</v>
      </c>
      <c r="I2226" s="3">
        <v>42375.563888888886</v>
      </c>
      <c r="J2226" s="4">
        <f ca="1">TODAY()</f>
        <v>42790</v>
      </c>
      <c r="K2226" s="5">
        <f>IF(I2226&lt;&gt;0,(I2226-F2226)-1,(J2226-F2226)-1)</f>
        <v>278.29462962962862</v>
      </c>
      <c r="L2226" s="5" t="b">
        <f>IF(G2226="CAN",TRUE,FALSE)</f>
        <v>0</v>
      </c>
      <c r="M2226" s="6" t="b">
        <f>AND(G2226="CLOSE",K2226&lt;=28)</f>
        <v>0</v>
      </c>
      <c r="N2226" s="6" t="b">
        <f>AND(G2226="CLOSE",K2226&gt;28,K2226&lt;=56)</f>
        <v>0</v>
      </c>
      <c r="O2226" s="6" t="b">
        <f>AND(G2226="CLOSE",K2226&gt;56,K2226&lt;=84)</f>
        <v>0</v>
      </c>
      <c r="P2226" s="6" t="b">
        <f>AND(G2226="CLOSE",K2226&gt;84)</f>
        <v>1</v>
      </c>
      <c r="Q2226" s="6" t="b">
        <f>AND(G2226 = "INPRG",K2226&gt;84)</f>
        <v>0</v>
      </c>
      <c r="R2226" s="6" t="b">
        <f>AND(G2226 = "INPRG",K2226&gt;56,K2226&lt;=84)</f>
        <v>0</v>
      </c>
      <c r="S2226" s="6" t="b">
        <f>AND(G2226 = "INPRG",K2226&gt;28,K2226&lt;56)</f>
        <v>0</v>
      </c>
      <c r="T2226" s="6" t="b">
        <f>AND(G2226="INPRG",K2226&gt;=21,K2226&lt;28)</f>
        <v>0</v>
      </c>
      <c r="U2226" s="6" t="b">
        <f>AND(G2226="INPRG",K2226&gt;=14,K2226&lt;21)</f>
        <v>0</v>
      </c>
      <c r="V2226" s="6" t="b">
        <f>AND(G2226="INPRG",K2226&gt;=7,K2226&lt;14)</f>
        <v>0</v>
      </c>
      <c r="W2226" s="7" t="b">
        <f>AND(G2226="INPRG",K2226&lt;7)</f>
        <v>0</v>
      </c>
    </row>
    <row r="2227" spans="1:23" ht="15.75" x14ac:dyDescent="0.25">
      <c r="A2227" s="8" t="s">
        <v>4050</v>
      </c>
      <c r="B2227" s="9" t="s">
        <v>1</v>
      </c>
      <c r="C2227" s="9" t="s">
        <v>2</v>
      </c>
      <c r="D2227" s="9" t="s">
        <v>212</v>
      </c>
      <c r="E2227" s="9" t="s">
        <v>4051</v>
      </c>
      <c r="F2227" s="10">
        <v>42096.269907407404</v>
      </c>
      <c r="G2227" s="9" t="s">
        <v>4</v>
      </c>
      <c r="H2227" s="9" t="s">
        <v>214</v>
      </c>
      <c r="I2227" s="10">
        <v>42253.958333333336</v>
      </c>
      <c r="J2227" s="11">
        <f ca="1">TODAY()</f>
        <v>42790</v>
      </c>
      <c r="K2227" s="12">
        <f>IF(I2227&lt;&gt;0,(I2227-F2227)-1,(J2227-F2227)-1)</f>
        <v>156.68842592593137</v>
      </c>
      <c r="L2227" s="12" t="b">
        <f>IF(G2227="CAN",TRUE,FALSE)</f>
        <v>0</v>
      </c>
      <c r="M2227" s="13" t="b">
        <f>AND(G2227="CLOSE",K2227&lt;=28)</f>
        <v>0</v>
      </c>
      <c r="N2227" s="13" t="b">
        <f>AND(G2227="CLOSE",K2227&gt;28,K2227&lt;=56)</f>
        <v>0</v>
      </c>
      <c r="O2227" s="13" t="b">
        <f>AND(G2227="CLOSE",K2227&gt;56,K2227&lt;=84)</f>
        <v>0</v>
      </c>
      <c r="P2227" s="13" t="b">
        <f>AND(G2227="CLOSE",K2227&gt;84)</f>
        <v>1</v>
      </c>
      <c r="Q2227" s="13" t="b">
        <f>AND(G2227 = "INPRG",K2227&gt;84)</f>
        <v>0</v>
      </c>
      <c r="R2227" s="13" t="b">
        <f>AND(G2227 = "INPRG",K2227&gt;56,K2227&lt;=84)</f>
        <v>0</v>
      </c>
      <c r="S2227" s="13" t="b">
        <f>AND(G2227 = "INPRG",K2227&gt;28,K2227&lt;56)</f>
        <v>0</v>
      </c>
      <c r="T2227" s="13" t="b">
        <f>AND(G2227="INPRG",K2227&gt;=21,K2227&lt;28)</f>
        <v>0</v>
      </c>
      <c r="U2227" s="13" t="b">
        <f>AND(G2227="INPRG",K2227&gt;=14,K2227&lt;21)</f>
        <v>0</v>
      </c>
      <c r="V2227" s="13" t="b">
        <f>AND(G2227="INPRG",K2227&gt;=7,K2227&lt;14)</f>
        <v>0</v>
      </c>
      <c r="W2227" s="14" t="b">
        <f>AND(G2227="INPRG",K2227&lt;7)</f>
        <v>0</v>
      </c>
    </row>
    <row r="2228" spans="1:23" ht="15.75" x14ac:dyDescent="0.25">
      <c r="A2228" s="1" t="s">
        <v>4052</v>
      </c>
      <c r="B2228" s="2" t="s">
        <v>1</v>
      </c>
      <c r="C2228" s="2" t="s">
        <v>2</v>
      </c>
      <c r="D2228" s="2" t="s">
        <v>216</v>
      </c>
      <c r="E2228" s="2"/>
      <c r="F2228" s="3">
        <v>42096.269965277781</v>
      </c>
      <c r="G2228" s="2" t="s">
        <v>4</v>
      </c>
      <c r="H2228" s="2" t="s">
        <v>134</v>
      </c>
      <c r="I2228" s="3">
        <v>42102.958333333336</v>
      </c>
      <c r="J2228" s="4">
        <f ca="1">TODAY()</f>
        <v>42790</v>
      </c>
      <c r="K2228" s="5">
        <f>IF(I2228&lt;&gt;0,(I2228-F2228)-1,(J2228-F2228)-1)</f>
        <v>5.6883680555547471</v>
      </c>
      <c r="L2228" s="5" t="b">
        <f>IF(G2228="CAN",TRUE,FALSE)</f>
        <v>0</v>
      </c>
      <c r="M2228" s="6" t="b">
        <f>AND(G2228="CLOSE",K2228&lt;=28)</f>
        <v>1</v>
      </c>
      <c r="N2228" s="6" t="b">
        <f>AND(G2228="CLOSE",K2228&gt;28,K2228&lt;=56)</f>
        <v>0</v>
      </c>
      <c r="O2228" s="6" t="b">
        <f>AND(G2228="CLOSE",K2228&gt;56,K2228&lt;=84)</f>
        <v>0</v>
      </c>
      <c r="P2228" s="6" t="b">
        <f>AND(G2228="CLOSE",K2228&gt;84)</f>
        <v>0</v>
      </c>
      <c r="Q2228" s="6" t="b">
        <f>AND(G2228 = "INPRG",K2228&gt;84)</f>
        <v>0</v>
      </c>
      <c r="R2228" s="6" t="b">
        <f>AND(G2228 = "INPRG",K2228&gt;56,K2228&lt;=84)</f>
        <v>0</v>
      </c>
      <c r="S2228" s="6" t="b">
        <f>AND(G2228 = "INPRG",K2228&gt;28,K2228&lt;56)</f>
        <v>0</v>
      </c>
      <c r="T2228" s="6" t="b">
        <f>AND(G2228="INPRG",K2228&gt;=21,K2228&lt;28)</f>
        <v>0</v>
      </c>
      <c r="U2228" s="6" t="b">
        <f>AND(G2228="INPRG",K2228&gt;=14,K2228&lt;21)</f>
        <v>0</v>
      </c>
      <c r="V2228" s="6" t="b">
        <f>AND(G2228="INPRG",K2228&gt;=7,K2228&lt;14)</f>
        <v>0</v>
      </c>
      <c r="W2228" s="7" t="b">
        <f>AND(G2228="INPRG",K2228&lt;7)</f>
        <v>0</v>
      </c>
    </row>
    <row r="2229" spans="1:23" ht="15.75" x14ac:dyDescent="0.25">
      <c r="A2229" s="8" t="s">
        <v>4053</v>
      </c>
      <c r="B2229" s="9" t="s">
        <v>1</v>
      </c>
      <c r="C2229" s="9" t="s">
        <v>2</v>
      </c>
      <c r="D2229" s="9" t="s">
        <v>4054</v>
      </c>
      <c r="E2229" s="9" t="s">
        <v>4055</v>
      </c>
      <c r="F2229" s="10">
        <v>42096.270138888889</v>
      </c>
      <c r="G2229" s="9" t="s">
        <v>4</v>
      </c>
      <c r="H2229" s="9" t="s">
        <v>1701</v>
      </c>
      <c r="I2229" s="10">
        <v>42108.958333333336</v>
      </c>
      <c r="J2229" s="11">
        <f ca="1">TODAY()</f>
        <v>42790</v>
      </c>
      <c r="K2229" s="12">
        <f>IF(I2229&lt;&gt;0,(I2229-F2229)-1,(J2229-F2229)-1)</f>
        <v>11.688194444446708</v>
      </c>
      <c r="L2229" s="12" t="b">
        <f>IF(G2229="CAN",TRUE,FALSE)</f>
        <v>0</v>
      </c>
      <c r="M2229" s="13" t="b">
        <f>AND(G2229="CLOSE",K2229&lt;=28)</f>
        <v>1</v>
      </c>
      <c r="N2229" s="13" t="b">
        <f>AND(G2229="CLOSE",K2229&gt;28,K2229&lt;=56)</f>
        <v>0</v>
      </c>
      <c r="O2229" s="13" t="b">
        <f>AND(G2229="CLOSE",K2229&gt;56,K2229&lt;=84)</f>
        <v>0</v>
      </c>
      <c r="P2229" s="13" t="b">
        <f>AND(G2229="CLOSE",K2229&gt;84)</f>
        <v>0</v>
      </c>
      <c r="Q2229" s="13" t="b">
        <f>AND(G2229 = "INPRG",K2229&gt;84)</f>
        <v>0</v>
      </c>
      <c r="R2229" s="13" t="b">
        <f>AND(G2229 = "INPRG",K2229&gt;56,K2229&lt;=84)</f>
        <v>0</v>
      </c>
      <c r="S2229" s="13" t="b">
        <f>AND(G2229 = "INPRG",K2229&gt;28,K2229&lt;56)</f>
        <v>0</v>
      </c>
      <c r="T2229" s="13" t="b">
        <f>AND(G2229="INPRG",K2229&gt;=21,K2229&lt;28)</f>
        <v>0</v>
      </c>
      <c r="U2229" s="13" t="b">
        <f>AND(G2229="INPRG",K2229&gt;=14,K2229&lt;21)</f>
        <v>0</v>
      </c>
      <c r="V2229" s="13" t="b">
        <f>AND(G2229="INPRG",K2229&gt;=7,K2229&lt;14)</f>
        <v>0</v>
      </c>
      <c r="W2229" s="14" t="b">
        <f>AND(G2229="INPRG",K2229&lt;7)</f>
        <v>0</v>
      </c>
    </row>
    <row r="2230" spans="1:23" ht="15.75" x14ac:dyDescent="0.25">
      <c r="A2230" s="1" t="s">
        <v>4056</v>
      </c>
      <c r="B2230" s="2" t="s">
        <v>1</v>
      </c>
      <c r="C2230" s="2" t="s">
        <v>2</v>
      </c>
      <c r="D2230" s="2" t="s">
        <v>221</v>
      </c>
      <c r="E2230" s="2"/>
      <c r="F2230" s="3">
        <v>42096.276747685188</v>
      </c>
      <c r="G2230" s="2" t="s">
        <v>4</v>
      </c>
      <c r="H2230" s="2" t="s">
        <v>49</v>
      </c>
      <c r="I2230" s="3">
        <v>42104.958333333336</v>
      </c>
      <c r="J2230" s="4">
        <f ca="1">TODAY()</f>
        <v>42790</v>
      </c>
      <c r="K2230" s="5">
        <f>IF(I2230&lt;&gt;0,(I2230-F2230)-1,(J2230-F2230)-1)</f>
        <v>7.6815856481480296</v>
      </c>
      <c r="L2230" s="5" t="b">
        <f>IF(G2230="CAN",TRUE,FALSE)</f>
        <v>0</v>
      </c>
      <c r="M2230" s="6" t="b">
        <f>AND(G2230="CLOSE",K2230&lt;=28)</f>
        <v>1</v>
      </c>
      <c r="N2230" s="6" t="b">
        <f>AND(G2230="CLOSE",K2230&gt;28,K2230&lt;=56)</f>
        <v>0</v>
      </c>
      <c r="O2230" s="6" t="b">
        <f>AND(G2230="CLOSE",K2230&gt;56,K2230&lt;=84)</f>
        <v>0</v>
      </c>
      <c r="P2230" s="6" t="b">
        <f>AND(G2230="CLOSE",K2230&gt;84)</f>
        <v>0</v>
      </c>
      <c r="Q2230" s="6" t="b">
        <f>AND(G2230 = "INPRG",K2230&gt;84)</f>
        <v>0</v>
      </c>
      <c r="R2230" s="6" t="b">
        <f>AND(G2230 = "INPRG",K2230&gt;56,K2230&lt;=84)</f>
        <v>0</v>
      </c>
      <c r="S2230" s="6" t="b">
        <f>AND(G2230 = "INPRG",K2230&gt;28,K2230&lt;56)</f>
        <v>0</v>
      </c>
      <c r="T2230" s="6" t="b">
        <f>AND(G2230="INPRG",K2230&gt;=21,K2230&lt;28)</f>
        <v>0</v>
      </c>
      <c r="U2230" s="6" t="b">
        <f>AND(G2230="INPRG",K2230&gt;=14,K2230&lt;21)</f>
        <v>0</v>
      </c>
      <c r="V2230" s="6" t="b">
        <f>AND(G2230="INPRG",K2230&gt;=7,K2230&lt;14)</f>
        <v>0</v>
      </c>
      <c r="W2230" s="7" t="b">
        <f>AND(G2230="INPRG",K2230&lt;7)</f>
        <v>0</v>
      </c>
    </row>
    <row r="2231" spans="1:23" ht="15.75" x14ac:dyDescent="0.25">
      <c r="A2231" s="8" t="s">
        <v>4057</v>
      </c>
      <c r="B2231" s="9" t="s">
        <v>1</v>
      </c>
      <c r="C2231" s="9" t="s">
        <v>2</v>
      </c>
      <c r="D2231" s="9" t="s">
        <v>223</v>
      </c>
      <c r="E2231" s="9"/>
      <c r="F2231" s="10">
        <v>42096.276759259257</v>
      </c>
      <c r="G2231" s="9" t="s">
        <v>4</v>
      </c>
      <c r="H2231" s="9" t="s">
        <v>49</v>
      </c>
      <c r="I2231" s="10">
        <v>42104.958333333336</v>
      </c>
      <c r="J2231" s="11">
        <f ca="1">TODAY()</f>
        <v>42790</v>
      </c>
      <c r="K2231" s="12">
        <f>IF(I2231&lt;&gt;0,(I2231-F2231)-1,(J2231-F2231)-1)</f>
        <v>7.6815740740785259</v>
      </c>
      <c r="L2231" s="12" t="b">
        <f>IF(G2231="CAN",TRUE,FALSE)</f>
        <v>0</v>
      </c>
      <c r="M2231" s="13" t="b">
        <f>AND(G2231="CLOSE",K2231&lt;=28)</f>
        <v>1</v>
      </c>
      <c r="N2231" s="13" t="b">
        <f>AND(G2231="CLOSE",K2231&gt;28,K2231&lt;=56)</f>
        <v>0</v>
      </c>
      <c r="O2231" s="13" t="b">
        <f>AND(G2231="CLOSE",K2231&gt;56,K2231&lt;=84)</f>
        <v>0</v>
      </c>
      <c r="P2231" s="13" t="b">
        <f>AND(G2231="CLOSE",K2231&gt;84)</f>
        <v>0</v>
      </c>
      <c r="Q2231" s="13" t="b">
        <f>AND(G2231 = "INPRG",K2231&gt;84)</f>
        <v>0</v>
      </c>
      <c r="R2231" s="13" t="b">
        <f>AND(G2231 = "INPRG",K2231&gt;56,K2231&lt;=84)</f>
        <v>0</v>
      </c>
      <c r="S2231" s="13" t="b">
        <f>AND(G2231 = "INPRG",K2231&gt;28,K2231&lt;56)</f>
        <v>0</v>
      </c>
      <c r="T2231" s="13" t="b">
        <f>AND(G2231="INPRG",K2231&gt;=21,K2231&lt;28)</f>
        <v>0</v>
      </c>
      <c r="U2231" s="13" t="b">
        <f>AND(G2231="INPRG",K2231&gt;=14,K2231&lt;21)</f>
        <v>0</v>
      </c>
      <c r="V2231" s="13" t="b">
        <f>AND(G2231="INPRG",K2231&gt;=7,K2231&lt;14)</f>
        <v>0</v>
      </c>
      <c r="W2231" s="14" t="b">
        <f>AND(G2231="INPRG",K2231&lt;7)</f>
        <v>0</v>
      </c>
    </row>
    <row r="2232" spans="1:23" ht="15.75" x14ac:dyDescent="0.25">
      <c r="A2232" s="1" t="s">
        <v>4058</v>
      </c>
      <c r="B2232" s="2" t="s">
        <v>1</v>
      </c>
      <c r="C2232" s="2" t="s">
        <v>2</v>
      </c>
      <c r="D2232" s="2" t="s">
        <v>225</v>
      </c>
      <c r="E2232" s="2" t="s">
        <v>226</v>
      </c>
      <c r="F2232" s="3">
        <v>42096.277800925927</v>
      </c>
      <c r="G2232" s="2" t="s">
        <v>4</v>
      </c>
      <c r="H2232" s="2" t="s">
        <v>43</v>
      </c>
      <c r="I2232" s="3">
        <v>42102.958333333336</v>
      </c>
      <c r="J2232" s="4">
        <f ca="1">TODAY()</f>
        <v>42790</v>
      </c>
      <c r="K2232" s="5">
        <f>IF(I2232&lt;&gt;0,(I2232-F2232)-1,(J2232-F2232)-1)</f>
        <v>5.6805324074084638</v>
      </c>
      <c r="L2232" s="5" t="b">
        <f>IF(G2232="CAN",TRUE,FALSE)</f>
        <v>0</v>
      </c>
      <c r="M2232" s="6" t="b">
        <f>AND(G2232="CLOSE",K2232&lt;=28)</f>
        <v>1</v>
      </c>
      <c r="N2232" s="6" t="b">
        <f>AND(G2232="CLOSE",K2232&gt;28,K2232&lt;=56)</f>
        <v>0</v>
      </c>
      <c r="O2232" s="6" t="b">
        <f>AND(G2232="CLOSE",K2232&gt;56,K2232&lt;=84)</f>
        <v>0</v>
      </c>
      <c r="P2232" s="6" t="b">
        <f>AND(G2232="CLOSE",K2232&gt;84)</f>
        <v>0</v>
      </c>
      <c r="Q2232" s="6" t="b">
        <f>AND(G2232 = "INPRG",K2232&gt;84)</f>
        <v>0</v>
      </c>
      <c r="R2232" s="6" t="b">
        <f>AND(G2232 = "INPRG",K2232&gt;56,K2232&lt;=84)</f>
        <v>0</v>
      </c>
      <c r="S2232" s="6" t="b">
        <f>AND(G2232 = "INPRG",K2232&gt;28,K2232&lt;56)</f>
        <v>0</v>
      </c>
      <c r="T2232" s="6" t="b">
        <f>AND(G2232="INPRG",K2232&gt;=21,K2232&lt;28)</f>
        <v>0</v>
      </c>
      <c r="U2232" s="6" t="b">
        <f>AND(G2232="INPRG",K2232&gt;=14,K2232&lt;21)</f>
        <v>0</v>
      </c>
      <c r="V2232" s="6" t="b">
        <f>AND(G2232="INPRG",K2232&gt;=7,K2232&lt;14)</f>
        <v>0</v>
      </c>
      <c r="W2232" s="7" t="b">
        <f>AND(G2232="INPRG",K2232&lt;7)</f>
        <v>0</v>
      </c>
    </row>
    <row r="2233" spans="1:23" ht="15.75" x14ac:dyDescent="0.25">
      <c r="A2233" s="8" t="s">
        <v>4059</v>
      </c>
      <c r="B2233" s="9" t="s">
        <v>1</v>
      </c>
      <c r="C2233" s="9" t="s">
        <v>2</v>
      </c>
      <c r="D2233" s="9" t="s">
        <v>1368</v>
      </c>
      <c r="E2233" s="9" t="s">
        <v>1369</v>
      </c>
      <c r="F2233" s="10">
        <v>42096.27783564815</v>
      </c>
      <c r="G2233" s="9" t="s">
        <v>4</v>
      </c>
      <c r="H2233" s="9" t="s">
        <v>43</v>
      </c>
      <c r="I2233" s="10">
        <v>42103.958333333336</v>
      </c>
      <c r="J2233" s="11">
        <f ca="1">TODAY()</f>
        <v>42790</v>
      </c>
      <c r="K2233" s="12">
        <f>IF(I2233&lt;&gt;0,(I2233-F2233)-1,(J2233-F2233)-1)</f>
        <v>6.6804976851854008</v>
      </c>
      <c r="L2233" s="12" t="b">
        <f>IF(G2233="CAN",TRUE,FALSE)</f>
        <v>0</v>
      </c>
      <c r="M2233" s="13" t="b">
        <f>AND(G2233="CLOSE",K2233&lt;=28)</f>
        <v>1</v>
      </c>
      <c r="N2233" s="13" t="b">
        <f>AND(G2233="CLOSE",K2233&gt;28,K2233&lt;=56)</f>
        <v>0</v>
      </c>
      <c r="O2233" s="13" t="b">
        <f>AND(G2233="CLOSE",K2233&gt;56,K2233&lt;=84)</f>
        <v>0</v>
      </c>
      <c r="P2233" s="13" t="b">
        <f>AND(G2233="CLOSE",K2233&gt;84)</f>
        <v>0</v>
      </c>
      <c r="Q2233" s="13" t="b">
        <f>AND(G2233 = "INPRG",K2233&gt;84)</f>
        <v>0</v>
      </c>
      <c r="R2233" s="13" t="b">
        <f>AND(G2233 = "INPRG",K2233&gt;56,K2233&lt;=84)</f>
        <v>0</v>
      </c>
      <c r="S2233" s="13" t="b">
        <f>AND(G2233 = "INPRG",K2233&gt;28,K2233&lt;56)</f>
        <v>0</v>
      </c>
      <c r="T2233" s="13" t="b">
        <f>AND(G2233="INPRG",K2233&gt;=21,K2233&lt;28)</f>
        <v>0</v>
      </c>
      <c r="U2233" s="13" t="b">
        <f>AND(G2233="INPRG",K2233&gt;=14,K2233&lt;21)</f>
        <v>0</v>
      </c>
      <c r="V2233" s="13" t="b">
        <f>AND(G2233="INPRG",K2233&gt;=7,K2233&lt;14)</f>
        <v>0</v>
      </c>
      <c r="W2233" s="14" t="b">
        <f>AND(G2233="INPRG",K2233&lt;7)</f>
        <v>0</v>
      </c>
    </row>
    <row r="2234" spans="1:23" ht="15.75" x14ac:dyDescent="0.25">
      <c r="A2234" s="1" t="s">
        <v>4060</v>
      </c>
      <c r="B2234" s="2" t="s">
        <v>1</v>
      </c>
      <c r="C2234" s="2" t="s">
        <v>2</v>
      </c>
      <c r="D2234" s="2" t="s">
        <v>4061</v>
      </c>
      <c r="E2234" s="2" t="s">
        <v>226</v>
      </c>
      <c r="F2234" s="3">
        <v>42096.27784722222</v>
      </c>
      <c r="G2234" s="2" t="s">
        <v>4</v>
      </c>
      <c r="H2234" s="2" t="s">
        <v>43</v>
      </c>
      <c r="I2234" s="3">
        <v>42103.958333333336</v>
      </c>
      <c r="J2234" s="4">
        <f ca="1">TODAY()</f>
        <v>42790</v>
      </c>
      <c r="K2234" s="5">
        <f>IF(I2234&lt;&gt;0,(I2234-F2234)-1,(J2234-F2234)-1)</f>
        <v>6.6804861111158971</v>
      </c>
      <c r="L2234" s="5" t="b">
        <f>IF(G2234="CAN",TRUE,FALSE)</f>
        <v>0</v>
      </c>
      <c r="M2234" s="6" t="b">
        <f>AND(G2234="CLOSE",K2234&lt;=28)</f>
        <v>1</v>
      </c>
      <c r="N2234" s="6" t="b">
        <f>AND(G2234="CLOSE",K2234&gt;28,K2234&lt;=56)</f>
        <v>0</v>
      </c>
      <c r="O2234" s="6" t="b">
        <f>AND(G2234="CLOSE",K2234&gt;56,K2234&lt;=84)</f>
        <v>0</v>
      </c>
      <c r="P2234" s="6" t="b">
        <f>AND(G2234="CLOSE",K2234&gt;84)</f>
        <v>0</v>
      </c>
      <c r="Q2234" s="6" t="b">
        <f>AND(G2234 = "INPRG",K2234&gt;84)</f>
        <v>0</v>
      </c>
      <c r="R2234" s="6" t="b">
        <f>AND(G2234 = "INPRG",K2234&gt;56,K2234&lt;=84)</f>
        <v>0</v>
      </c>
      <c r="S2234" s="6" t="b">
        <f>AND(G2234 = "INPRG",K2234&gt;28,K2234&lt;56)</f>
        <v>0</v>
      </c>
      <c r="T2234" s="6" t="b">
        <f>AND(G2234="INPRG",K2234&gt;=21,K2234&lt;28)</f>
        <v>0</v>
      </c>
      <c r="U2234" s="6" t="b">
        <f>AND(G2234="INPRG",K2234&gt;=14,K2234&lt;21)</f>
        <v>0</v>
      </c>
      <c r="V2234" s="6" t="b">
        <f>AND(G2234="INPRG",K2234&gt;=7,K2234&lt;14)</f>
        <v>0</v>
      </c>
      <c r="W2234" s="7" t="b">
        <f>AND(G2234="INPRG",K2234&lt;7)</f>
        <v>0</v>
      </c>
    </row>
    <row r="2235" spans="1:23" ht="15.75" x14ac:dyDescent="0.25">
      <c r="A2235" s="8" t="s">
        <v>4062</v>
      </c>
      <c r="B2235" s="9" t="s">
        <v>1</v>
      </c>
      <c r="C2235" s="9" t="s">
        <v>2</v>
      </c>
      <c r="D2235" s="9" t="s">
        <v>228</v>
      </c>
      <c r="E2235" s="9" t="s">
        <v>42</v>
      </c>
      <c r="F2235" s="10">
        <v>42096.277870370373</v>
      </c>
      <c r="G2235" s="9" t="s">
        <v>442</v>
      </c>
      <c r="H2235" s="9" t="s">
        <v>43</v>
      </c>
      <c r="I2235" s="10"/>
      <c r="J2235" s="11">
        <f ca="1">TODAY()</f>
        <v>42790</v>
      </c>
      <c r="K2235" s="12">
        <f ca="1">IF(I2235&lt;&gt;0,(I2235-F2235)-1,(J2235-F2235)-1)</f>
        <v>692.72212962962658</v>
      </c>
      <c r="L2235" s="12" t="b">
        <f>IF(G2235="CAN",TRUE,FALSE)</f>
        <v>1</v>
      </c>
      <c r="M2235" s="9" t="b">
        <f ca="1">AND(G2235="CLOSE",K2235&lt;=28)</f>
        <v>0</v>
      </c>
      <c r="N2235" s="9" t="b">
        <f ca="1">AND(G2235="CLOSE",K2235&gt;28,K2235&lt;=56)</f>
        <v>0</v>
      </c>
      <c r="O2235" s="9" t="b">
        <f ca="1">AND(G2235="CLOSE",K2235&gt;56,K2235&lt;=84)</f>
        <v>0</v>
      </c>
      <c r="P2235" s="9" t="b">
        <f ca="1">AND(G2235="CLOSE",K2235&gt;84)</f>
        <v>0</v>
      </c>
      <c r="Q2235" s="9" t="b">
        <f ca="1">AND(G2235 = "INPRG",K2235&gt;84)</f>
        <v>0</v>
      </c>
      <c r="R2235" s="9" t="b">
        <f ca="1">AND(G2235 = "INPRG",K2235&gt;56,K2235&lt;=84)</f>
        <v>0</v>
      </c>
      <c r="S2235" s="9" t="b">
        <f ca="1">AND(G2235 = "INPRG",K2235&gt;28,K2235&lt;56)</f>
        <v>0</v>
      </c>
      <c r="T2235" s="13" t="b">
        <f ca="1">AND(G2235="INPRG",K2235&gt;=21,K2235&lt;28)</f>
        <v>0</v>
      </c>
      <c r="U2235" s="13" t="b">
        <f ca="1">AND(G2235="INPRG",K2235&gt;=14,K2235&lt;21)</f>
        <v>0</v>
      </c>
      <c r="V2235" s="13" t="b">
        <f ca="1">AND(G2235="INPRG",K2235&gt;=7,K2235&lt;14)</f>
        <v>0</v>
      </c>
      <c r="W2235" s="14" t="b">
        <f ca="1">AND(G2235="INPRG",K2235&lt;7)</f>
        <v>0</v>
      </c>
    </row>
    <row r="2236" spans="1:23" ht="15.75" x14ac:dyDescent="0.25">
      <c r="A2236" s="1" t="s">
        <v>4063</v>
      </c>
      <c r="B2236" s="2" t="s">
        <v>1</v>
      </c>
      <c r="C2236" s="2" t="s">
        <v>2</v>
      </c>
      <c r="D2236" s="2" t="s">
        <v>230</v>
      </c>
      <c r="E2236" s="2" t="s">
        <v>42</v>
      </c>
      <c r="F2236" s="3">
        <v>42096.277881944443</v>
      </c>
      <c r="G2236" s="2" t="s">
        <v>4</v>
      </c>
      <c r="H2236" s="2" t="s">
        <v>43</v>
      </c>
      <c r="I2236" s="3">
        <v>42102.958333333336</v>
      </c>
      <c r="J2236" s="4">
        <f ca="1">TODAY()</f>
        <v>42790</v>
      </c>
      <c r="K2236" s="5">
        <f>IF(I2236&lt;&gt;0,(I2236-F2236)-1,(J2236-F2236)-1)</f>
        <v>5.6804513888928341</v>
      </c>
      <c r="L2236" s="5" t="b">
        <f>IF(G2236="CAN",TRUE,FALSE)</f>
        <v>0</v>
      </c>
      <c r="M2236" s="6" t="b">
        <f>AND(G2236="CLOSE",K2236&lt;=28)</f>
        <v>1</v>
      </c>
      <c r="N2236" s="6" t="b">
        <f>AND(G2236="CLOSE",K2236&gt;28,K2236&lt;=56)</f>
        <v>0</v>
      </c>
      <c r="O2236" s="6" t="b">
        <f>AND(G2236="CLOSE",K2236&gt;56,K2236&lt;=84)</f>
        <v>0</v>
      </c>
      <c r="P2236" s="6" t="b">
        <f>AND(G2236="CLOSE",K2236&gt;84)</f>
        <v>0</v>
      </c>
      <c r="Q2236" s="6" t="b">
        <f>AND(G2236 = "INPRG",K2236&gt;84)</f>
        <v>0</v>
      </c>
      <c r="R2236" s="6" t="b">
        <f>AND(G2236 = "INPRG",K2236&gt;56,K2236&lt;=84)</f>
        <v>0</v>
      </c>
      <c r="S2236" s="6" t="b">
        <f>AND(G2236 = "INPRG",K2236&gt;28,K2236&lt;56)</f>
        <v>0</v>
      </c>
      <c r="T2236" s="6" t="b">
        <f>AND(G2236="INPRG",K2236&gt;=21,K2236&lt;28)</f>
        <v>0</v>
      </c>
      <c r="U2236" s="6" t="b">
        <f>AND(G2236="INPRG",K2236&gt;=14,K2236&lt;21)</f>
        <v>0</v>
      </c>
      <c r="V2236" s="6" t="b">
        <f>AND(G2236="INPRG",K2236&gt;=7,K2236&lt;14)</f>
        <v>0</v>
      </c>
      <c r="W2236" s="7" t="b">
        <f>AND(G2236="INPRG",K2236&lt;7)</f>
        <v>0</v>
      </c>
    </row>
    <row r="2237" spans="1:23" ht="15.75" x14ac:dyDescent="0.25">
      <c r="A2237" s="8" t="s">
        <v>4064</v>
      </c>
      <c r="B2237" s="9" t="s">
        <v>1</v>
      </c>
      <c r="C2237" s="9" t="s">
        <v>2</v>
      </c>
      <c r="D2237" s="9" t="s">
        <v>232</v>
      </c>
      <c r="E2237" s="9" t="s">
        <v>42</v>
      </c>
      <c r="F2237" s="10">
        <v>42096.277905092589</v>
      </c>
      <c r="G2237" s="9" t="s">
        <v>4</v>
      </c>
      <c r="H2237" s="9" t="s">
        <v>43</v>
      </c>
      <c r="I2237" s="10">
        <v>42104.958333333336</v>
      </c>
      <c r="J2237" s="11">
        <f ca="1">TODAY()</f>
        <v>42790</v>
      </c>
      <c r="K2237" s="12">
        <f>IF(I2237&lt;&gt;0,(I2237-F2237)-1,(J2237-F2237)-1)</f>
        <v>7.6804282407465507</v>
      </c>
      <c r="L2237" s="12" t="b">
        <f>IF(G2237="CAN",TRUE,FALSE)</f>
        <v>0</v>
      </c>
      <c r="M2237" s="13" t="b">
        <f>AND(G2237="CLOSE",K2237&lt;=28)</f>
        <v>1</v>
      </c>
      <c r="N2237" s="13" t="b">
        <f>AND(G2237="CLOSE",K2237&gt;28,K2237&lt;=56)</f>
        <v>0</v>
      </c>
      <c r="O2237" s="13" t="b">
        <f>AND(G2237="CLOSE",K2237&gt;56,K2237&lt;=84)</f>
        <v>0</v>
      </c>
      <c r="P2237" s="13" t="b">
        <f>AND(G2237="CLOSE",K2237&gt;84)</f>
        <v>0</v>
      </c>
      <c r="Q2237" s="13" t="b">
        <f>AND(G2237 = "INPRG",K2237&gt;84)</f>
        <v>0</v>
      </c>
      <c r="R2237" s="13" t="b">
        <f>AND(G2237 = "INPRG",K2237&gt;56,K2237&lt;=84)</f>
        <v>0</v>
      </c>
      <c r="S2237" s="13" t="b">
        <f>AND(G2237 = "INPRG",K2237&gt;28,K2237&lt;56)</f>
        <v>0</v>
      </c>
      <c r="T2237" s="13" t="b">
        <f>AND(G2237="INPRG",K2237&gt;=21,K2237&lt;28)</f>
        <v>0</v>
      </c>
      <c r="U2237" s="13" t="b">
        <f>AND(G2237="INPRG",K2237&gt;=14,K2237&lt;21)</f>
        <v>0</v>
      </c>
      <c r="V2237" s="13" t="b">
        <f>AND(G2237="INPRG",K2237&gt;=7,K2237&lt;14)</f>
        <v>0</v>
      </c>
      <c r="W2237" s="14" t="b">
        <f>AND(G2237="INPRG",K2237&lt;7)</f>
        <v>0</v>
      </c>
    </row>
    <row r="2238" spans="1:23" ht="15.75" x14ac:dyDescent="0.25">
      <c r="A2238" s="1" t="s">
        <v>4065</v>
      </c>
      <c r="B2238" s="2" t="s">
        <v>1</v>
      </c>
      <c r="C2238" s="2" t="s">
        <v>2</v>
      </c>
      <c r="D2238" s="2" t="s">
        <v>234</v>
      </c>
      <c r="E2238" s="2" t="s">
        <v>42</v>
      </c>
      <c r="F2238" s="3">
        <v>42096.277916666666</v>
      </c>
      <c r="G2238" s="2" t="s">
        <v>4</v>
      </c>
      <c r="H2238" s="2" t="s">
        <v>43</v>
      </c>
      <c r="I2238" s="3">
        <v>42103.958333333336</v>
      </c>
      <c r="J2238" s="4">
        <f ca="1">TODAY()</f>
        <v>42790</v>
      </c>
      <c r="K2238" s="5">
        <f>IF(I2238&lt;&gt;0,(I2238-F2238)-1,(J2238-F2238)-1)</f>
        <v>6.6804166666697711</v>
      </c>
      <c r="L2238" s="5" t="b">
        <f>IF(G2238="CAN",TRUE,FALSE)</f>
        <v>0</v>
      </c>
      <c r="M2238" s="6" t="b">
        <f>AND(G2238="CLOSE",K2238&lt;=28)</f>
        <v>1</v>
      </c>
      <c r="N2238" s="6" t="b">
        <f>AND(G2238="CLOSE",K2238&gt;28,K2238&lt;=56)</f>
        <v>0</v>
      </c>
      <c r="O2238" s="6" t="b">
        <f>AND(G2238="CLOSE",K2238&gt;56,K2238&lt;=84)</f>
        <v>0</v>
      </c>
      <c r="P2238" s="6" t="b">
        <f>AND(G2238="CLOSE",K2238&gt;84)</f>
        <v>0</v>
      </c>
      <c r="Q2238" s="6" t="b">
        <f>AND(G2238 = "INPRG",K2238&gt;84)</f>
        <v>0</v>
      </c>
      <c r="R2238" s="6" t="b">
        <f>AND(G2238 = "INPRG",K2238&gt;56,K2238&lt;=84)</f>
        <v>0</v>
      </c>
      <c r="S2238" s="6" t="b">
        <f>AND(G2238 = "INPRG",K2238&gt;28,K2238&lt;56)</f>
        <v>0</v>
      </c>
      <c r="T2238" s="6" t="b">
        <f>AND(G2238="INPRG",K2238&gt;=21,K2238&lt;28)</f>
        <v>0</v>
      </c>
      <c r="U2238" s="6" t="b">
        <f>AND(G2238="INPRG",K2238&gt;=14,K2238&lt;21)</f>
        <v>0</v>
      </c>
      <c r="V2238" s="6" t="b">
        <f>AND(G2238="INPRG",K2238&gt;=7,K2238&lt;14)</f>
        <v>0</v>
      </c>
      <c r="W2238" s="7" t="b">
        <f>AND(G2238="INPRG",K2238&lt;7)</f>
        <v>0</v>
      </c>
    </row>
    <row r="2239" spans="1:23" ht="15.75" x14ac:dyDescent="0.25">
      <c r="A2239" s="8" t="s">
        <v>4066</v>
      </c>
      <c r="B2239" s="9" t="s">
        <v>1</v>
      </c>
      <c r="C2239" s="9" t="s">
        <v>21</v>
      </c>
      <c r="D2239" s="9" t="s">
        <v>236</v>
      </c>
      <c r="E2239" s="9" t="s">
        <v>237</v>
      </c>
      <c r="F2239" s="10">
        <v>42096.277962962966</v>
      </c>
      <c r="G2239" s="9" t="s">
        <v>4</v>
      </c>
      <c r="H2239" s="9" t="s">
        <v>238</v>
      </c>
      <c r="I2239" s="10">
        <v>42112.958333333336</v>
      </c>
      <c r="J2239" s="11">
        <f ca="1">TODAY()</f>
        <v>42790</v>
      </c>
      <c r="K2239" s="12">
        <f>IF(I2239&lt;&gt;0,(I2239-F2239)-1,(J2239-F2239)-1)</f>
        <v>15.680370370369928</v>
      </c>
      <c r="L2239" s="12" t="b">
        <f>IF(G2239="CAN",TRUE,FALSE)</f>
        <v>0</v>
      </c>
      <c r="M2239" s="13" t="b">
        <f>AND(G2239="CLOSE",K2239&lt;=28)</f>
        <v>1</v>
      </c>
      <c r="N2239" s="13" t="b">
        <f>AND(G2239="CLOSE",K2239&gt;28,K2239&lt;=56)</f>
        <v>0</v>
      </c>
      <c r="O2239" s="13" t="b">
        <f>AND(G2239="CLOSE",K2239&gt;56,K2239&lt;=84)</f>
        <v>0</v>
      </c>
      <c r="P2239" s="13" t="b">
        <f>AND(G2239="CLOSE",K2239&gt;84)</f>
        <v>0</v>
      </c>
      <c r="Q2239" s="13" t="b">
        <f>AND(G2239 = "INPRG",K2239&gt;84)</f>
        <v>0</v>
      </c>
      <c r="R2239" s="13" t="b">
        <f>AND(G2239 = "INPRG",K2239&gt;56,K2239&lt;=84)</f>
        <v>0</v>
      </c>
      <c r="S2239" s="13" t="b">
        <f>AND(G2239 = "INPRG",K2239&gt;28,K2239&lt;56)</f>
        <v>0</v>
      </c>
      <c r="T2239" s="13" t="b">
        <f>AND(G2239="INPRG",K2239&gt;=21,K2239&lt;28)</f>
        <v>0</v>
      </c>
      <c r="U2239" s="13" t="b">
        <f>AND(G2239="INPRG",K2239&gt;=14,K2239&lt;21)</f>
        <v>0</v>
      </c>
      <c r="V2239" s="13" t="b">
        <f>AND(G2239="INPRG",K2239&gt;=7,K2239&lt;14)</f>
        <v>0</v>
      </c>
      <c r="W2239" s="14" t="b">
        <f>AND(G2239="INPRG",K2239&lt;7)</f>
        <v>0</v>
      </c>
    </row>
    <row r="2240" spans="1:23" ht="15.75" x14ac:dyDescent="0.25">
      <c r="A2240" s="1" t="s">
        <v>4067</v>
      </c>
      <c r="B2240" s="2" t="s">
        <v>1</v>
      </c>
      <c r="C2240" s="2" t="s">
        <v>21</v>
      </c>
      <c r="D2240" s="2" t="s">
        <v>246</v>
      </c>
      <c r="E2240" s="2"/>
      <c r="F2240" s="3">
        <v>42096.278032407405</v>
      </c>
      <c r="G2240" s="2" t="s">
        <v>4</v>
      </c>
      <c r="H2240" s="2" t="s">
        <v>23</v>
      </c>
      <c r="I2240" s="3">
        <v>42101.958333333336</v>
      </c>
      <c r="J2240" s="4">
        <f ca="1">TODAY()</f>
        <v>42790</v>
      </c>
      <c r="K2240" s="5">
        <f>IF(I2240&lt;&gt;0,(I2240-F2240)-1,(J2240-F2240)-1)</f>
        <v>4.6803009259310784</v>
      </c>
      <c r="L2240" s="5" t="b">
        <f>IF(G2240="CAN",TRUE,FALSE)</f>
        <v>0</v>
      </c>
      <c r="M2240" s="6" t="b">
        <f>AND(G2240="CLOSE",K2240&lt;=28)</f>
        <v>1</v>
      </c>
      <c r="N2240" s="6" t="b">
        <f>AND(G2240="CLOSE",K2240&gt;28,K2240&lt;=56)</f>
        <v>0</v>
      </c>
      <c r="O2240" s="6" t="b">
        <f>AND(G2240="CLOSE",K2240&gt;56,K2240&lt;=84)</f>
        <v>0</v>
      </c>
      <c r="P2240" s="6" t="b">
        <f>AND(G2240="CLOSE",K2240&gt;84)</f>
        <v>0</v>
      </c>
      <c r="Q2240" s="6" t="b">
        <f>AND(G2240 = "INPRG",K2240&gt;84)</f>
        <v>0</v>
      </c>
      <c r="R2240" s="6" t="b">
        <f>AND(G2240 = "INPRG",K2240&gt;56,K2240&lt;=84)</f>
        <v>0</v>
      </c>
      <c r="S2240" s="6" t="b">
        <f>AND(G2240 = "INPRG",K2240&gt;28,K2240&lt;56)</f>
        <v>0</v>
      </c>
      <c r="T2240" s="6" t="b">
        <f>AND(G2240="INPRG",K2240&gt;=21,K2240&lt;28)</f>
        <v>0</v>
      </c>
      <c r="U2240" s="6" t="b">
        <f>AND(G2240="INPRG",K2240&gt;=14,K2240&lt;21)</f>
        <v>0</v>
      </c>
      <c r="V2240" s="6" t="b">
        <f>AND(G2240="INPRG",K2240&gt;=7,K2240&lt;14)</f>
        <v>0</v>
      </c>
      <c r="W2240" s="7" t="b">
        <f>AND(G2240="INPRG",K2240&lt;7)</f>
        <v>0</v>
      </c>
    </row>
    <row r="2241" spans="1:23" ht="15.75" x14ac:dyDescent="0.25">
      <c r="A2241" s="8" t="s">
        <v>4068</v>
      </c>
      <c r="B2241" s="9" t="s">
        <v>1</v>
      </c>
      <c r="C2241" s="9" t="s">
        <v>21</v>
      </c>
      <c r="D2241" s="9" t="s">
        <v>248</v>
      </c>
      <c r="E2241" s="9"/>
      <c r="F2241" s="10">
        <v>42096.278067129628</v>
      </c>
      <c r="G2241" s="9" t="s">
        <v>4</v>
      </c>
      <c r="H2241" s="9" t="s">
        <v>23</v>
      </c>
      <c r="I2241" s="10">
        <v>42102.958333333336</v>
      </c>
      <c r="J2241" s="11">
        <f ca="1">TODAY()</f>
        <v>42790</v>
      </c>
      <c r="K2241" s="12">
        <f>IF(I2241&lt;&gt;0,(I2241-F2241)-1,(J2241-F2241)-1)</f>
        <v>5.6802662037080154</v>
      </c>
      <c r="L2241" s="12" t="b">
        <f>IF(G2241="CAN",TRUE,FALSE)</f>
        <v>0</v>
      </c>
      <c r="M2241" s="13" t="b">
        <f>AND(G2241="CLOSE",K2241&lt;=28)</f>
        <v>1</v>
      </c>
      <c r="N2241" s="13" t="b">
        <f>AND(G2241="CLOSE",K2241&gt;28,K2241&lt;=56)</f>
        <v>0</v>
      </c>
      <c r="O2241" s="13" t="b">
        <f>AND(G2241="CLOSE",K2241&gt;56,K2241&lt;=84)</f>
        <v>0</v>
      </c>
      <c r="P2241" s="13" t="b">
        <f>AND(G2241="CLOSE",K2241&gt;84)</f>
        <v>0</v>
      </c>
      <c r="Q2241" s="13" t="b">
        <f>AND(G2241 = "INPRG",K2241&gt;84)</f>
        <v>0</v>
      </c>
      <c r="R2241" s="13" t="b">
        <f>AND(G2241 = "INPRG",K2241&gt;56,K2241&lt;=84)</f>
        <v>0</v>
      </c>
      <c r="S2241" s="13" t="b">
        <f>AND(G2241 = "INPRG",K2241&gt;28,K2241&lt;56)</f>
        <v>0</v>
      </c>
      <c r="T2241" s="13" t="b">
        <f>AND(G2241="INPRG",K2241&gt;=21,K2241&lt;28)</f>
        <v>0</v>
      </c>
      <c r="U2241" s="13" t="b">
        <f>AND(G2241="INPRG",K2241&gt;=14,K2241&lt;21)</f>
        <v>0</v>
      </c>
      <c r="V2241" s="13" t="b">
        <f>AND(G2241="INPRG",K2241&gt;=7,K2241&lt;14)</f>
        <v>0</v>
      </c>
      <c r="W2241" s="14" t="b">
        <f>AND(G2241="INPRG",K2241&lt;7)</f>
        <v>0</v>
      </c>
    </row>
    <row r="2242" spans="1:23" ht="15.75" x14ac:dyDescent="0.25">
      <c r="A2242" s="1" t="s">
        <v>4069</v>
      </c>
      <c r="B2242" s="2" t="s">
        <v>1</v>
      </c>
      <c r="C2242" s="2" t="s">
        <v>21</v>
      </c>
      <c r="D2242" s="2" t="s">
        <v>250</v>
      </c>
      <c r="E2242" s="2"/>
      <c r="F2242" s="3">
        <v>42096.278113425928</v>
      </c>
      <c r="G2242" s="2" t="s">
        <v>4</v>
      </c>
      <c r="H2242" s="2" t="s">
        <v>23</v>
      </c>
      <c r="I2242" s="3">
        <v>42103.958333333336</v>
      </c>
      <c r="J2242" s="4">
        <f ca="1">TODAY()</f>
        <v>42790</v>
      </c>
      <c r="K2242" s="5">
        <f>IF(I2242&lt;&gt;0,(I2242-F2242)-1,(J2242-F2242)-1)</f>
        <v>6.6802199074081727</v>
      </c>
      <c r="L2242" s="5" t="b">
        <f>IF(G2242="CAN",TRUE,FALSE)</f>
        <v>0</v>
      </c>
      <c r="M2242" s="6" t="b">
        <f>AND(G2242="CLOSE",K2242&lt;=28)</f>
        <v>1</v>
      </c>
      <c r="N2242" s="6" t="b">
        <f>AND(G2242="CLOSE",K2242&gt;28,K2242&lt;=56)</f>
        <v>0</v>
      </c>
      <c r="O2242" s="6" t="b">
        <f>AND(G2242="CLOSE",K2242&gt;56,K2242&lt;=84)</f>
        <v>0</v>
      </c>
      <c r="P2242" s="6" t="b">
        <f>AND(G2242="CLOSE",K2242&gt;84)</f>
        <v>0</v>
      </c>
      <c r="Q2242" s="6" t="b">
        <f>AND(G2242 = "INPRG",K2242&gt;84)</f>
        <v>0</v>
      </c>
      <c r="R2242" s="6" t="b">
        <f>AND(G2242 = "INPRG",K2242&gt;56,K2242&lt;=84)</f>
        <v>0</v>
      </c>
      <c r="S2242" s="6" t="b">
        <f>AND(G2242 = "INPRG",K2242&gt;28,K2242&lt;56)</f>
        <v>0</v>
      </c>
      <c r="T2242" s="6" t="b">
        <f>AND(G2242="INPRG",K2242&gt;=21,K2242&lt;28)</f>
        <v>0</v>
      </c>
      <c r="U2242" s="6" t="b">
        <f>AND(G2242="INPRG",K2242&gt;=14,K2242&lt;21)</f>
        <v>0</v>
      </c>
      <c r="V2242" s="6" t="b">
        <f>AND(G2242="INPRG",K2242&gt;=7,K2242&lt;14)</f>
        <v>0</v>
      </c>
      <c r="W2242" s="7" t="b">
        <f>AND(G2242="INPRG",K2242&lt;7)</f>
        <v>0</v>
      </c>
    </row>
    <row r="2243" spans="1:23" ht="15.75" x14ac:dyDescent="0.25">
      <c r="A2243" s="8" t="s">
        <v>4070</v>
      </c>
      <c r="B2243" s="9" t="s">
        <v>1</v>
      </c>
      <c r="C2243" s="9" t="s">
        <v>21</v>
      </c>
      <c r="D2243" s="9" t="s">
        <v>252</v>
      </c>
      <c r="E2243" s="9"/>
      <c r="F2243" s="10">
        <v>42096.27815972222</v>
      </c>
      <c r="G2243" s="9" t="s">
        <v>4</v>
      </c>
      <c r="H2243" s="9" t="s">
        <v>23</v>
      </c>
      <c r="I2243" s="10">
        <v>42104.958333333336</v>
      </c>
      <c r="J2243" s="11">
        <f ca="1">TODAY()</f>
        <v>42790</v>
      </c>
      <c r="K2243" s="12">
        <f>IF(I2243&lt;&gt;0,(I2243-F2243)-1,(J2243-F2243)-1)</f>
        <v>7.680173611115606</v>
      </c>
      <c r="L2243" s="12" t="b">
        <f>IF(G2243="CAN",TRUE,FALSE)</f>
        <v>0</v>
      </c>
      <c r="M2243" s="13" t="b">
        <f>AND(G2243="CLOSE",K2243&lt;=28)</f>
        <v>1</v>
      </c>
      <c r="N2243" s="13" t="b">
        <f>AND(G2243="CLOSE",K2243&gt;28,K2243&lt;=56)</f>
        <v>0</v>
      </c>
      <c r="O2243" s="13" t="b">
        <f>AND(G2243="CLOSE",K2243&gt;56,K2243&lt;=84)</f>
        <v>0</v>
      </c>
      <c r="P2243" s="13" t="b">
        <f>AND(G2243="CLOSE",K2243&gt;84)</f>
        <v>0</v>
      </c>
      <c r="Q2243" s="13" t="b">
        <f>AND(G2243 = "INPRG",K2243&gt;84)</f>
        <v>0</v>
      </c>
      <c r="R2243" s="13" t="b">
        <f>AND(G2243 = "INPRG",K2243&gt;56,K2243&lt;=84)</f>
        <v>0</v>
      </c>
      <c r="S2243" s="13" t="b">
        <f>AND(G2243 = "INPRG",K2243&gt;28,K2243&lt;56)</f>
        <v>0</v>
      </c>
      <c r="T2243" s="13" t="b">
        <f>AND(G2243="INPRG",K2243&gt;=21,K2243&lt;28)</f>
        <v>0</v>
      </c>
      <c r="U2243" s="13" t="b">
        <f>AND(G2243="INPRG",K2243&gt;=14,K2243&lt;21)</f>
        <v>0</v>
      </c>
      <c r="V2243" s="13" t="b">
        <f>AND(G2243="INPRG",K2243&gt;=7,K2243&lt;14)</f>
        <v>0</v>
      </c>
      <c r="W2243" s="14" t="b">
        <f>AND(G2243="INPRG",K2243&lt;7)</f>
        <v>0</v>
      </c>
    </row>
    <row r="2244" spans="1:23" ht="15.75" x14ac:dyDescent="0.25">
      <c r="A2244" s="1" t="s">
        <v>4071</v>
      </c>
      <c r="B2244" s="2" t="s">
        <v>1</v>
      </c>
      <c r="C2244" s="2" t="s">
        <v>2</v>
      </c>
      <c r="D2244" s="2" t="s">
        <v>4072</v>
      </c>
      <c r="E2244" s="2" t="s">
        <v>4073</v>
      </c>
      <c r="F2244" s="3">
        <v>42096.278171296297</v>
      </c>
      <c r="G2244" s="2" t="s">
        <v>4</v>
      </c>
      <c r="H2244" s="2" t="s">
        <v>153</v>
      </c>
      <c r="I2244" s="3">
        <v>42147.56527777778</v>
      </c>
      <c r="J2244" s="4">
        <f ca="1">TODAY()</f>
        <v>42790</v>
      </c>
      <c r="K2244" s="5">
        <f>IF(I2244&lt;&gt;0,(I2244-F2244)-1,(J2244-F2244)-1)</f>
        <v>50.287106481482624</v>
      </c>
      <c r="L2244" s="5" t="b">
        <f>IF(G2244="CAN",TRUE,FALSE)</f>
        <v>0</v>
      </c>
      <c r="M2244" s="6" t="b">
        <f>AND(G2244="CLOSE",K2244&lt;=28)</f>
        <v>0</v>
      </c>
      <c r="N2244" s="6" t="b">
        <f>AND(G2244="CLOSE",K2244&gt;28,K2244&lt;=56)</f>
        <v>1</v>
      </c>
      <c r="O2244" s="6" t="b">
        <f>AND(G2244="CLOSE",K2244&gt;56,K2244&lt;=84)</f>
        <v>0</v>
      </c>
      <c r="P2244" s="6" t="b">
        <f>AND(G2244="CLOSE",K2244&gt;84)</f>
        <v>0</v>
      </c>
      <c r="Q2244" s="6" t="b">
        <f>AND(G2244 = "INPRG",K2244&gt;84)</f>
        <v>0</v>
      </c>
      <c r="R2244" s="6" t="b">
        <f>AND(G2244 = "INPRG",K2244&gt;56,K2244&lt;=84)</f>
        <v>0</v>
      </c>
      <c r="S2244" s="6" t="b">
        <f>AND(G2244 = "INPRG",K2244&gt;28,K2244&lt;56)</f>
        <v>0</v>
      </c>
      <c r="T2244" s="6" t="b">
        <f>AND(G2244="INPRG",K2244&gt;=21,K2244&lt;28)</f>
        <v>0</v>
      </c>
      <c r="U2244" s="6" t="b">
        <f>AND(G2244="INPRG",K2244&gt;=14,K2244&lt;21)</f>
        <v>0</v>
      </c>
      <c r="V2244" s="6" t="b">
        <f>AND(G2244="INPRG",K2244&gt;=7,K2244&lt;14)</f>
        <v>0</v>
      </c>
      <c r="W2244" s="7" t="b">
        <f>AND(G2244="INPRG",K2244&lt;7)</f>
        <v>0</v>
      </c>
    </row>
    <row r="2245" spans="1:23" ht="15.75" x14ac:dyDescent="0.25">
      <c r="A2245" s="8" t="s">
        <v>4074</v>
      </c>
      <c r="B2245" s="9" t="s">
        <v>1</v>
      </c>
      <c r="C2245" s="9" t="s">
        <v>2</v>
      </c>
      <c r="D2245" s="9" t="s">
        <v>256</v>
      </c>
      <c r="E2245" s="9" t="s">
        <v>257</v>
      </c>
      <c r="F2245" s="10">
        <v>42096.27820601852</v>
      </c>
      <c r="G2245" s="9" t="s">
        <v>4</v>
      </c>
      <c r="H2245" s="9" t="s">
        <v>19</v>
      </c>
      <c r="I2245" s="10">
        <v>42139.958333333336</v>
      </c>
      <c r="J2245" s="11">
        <f ca="1">TODAY()</f>
        <v>42790</v>
      </c>
      <c r="K2245" s="12">
        <f>IF(I2245&lt;&gt;0,(I2245-F2245)-1,(J2245-F2245)-1)</f>
        <v>42.680127314815763</v>
      </c>
      <c r="L2245" s="12" t="b">
        <f>IF(G2245="CAN",TRUE,FALSE)</f>
        <v>0</v>
      </c>
      <c r="M2245" s="13" t="b">
        <f>AND(G2245="CLOSE",K2245&lt;=28)</f>
        <v>0</v>
      </c>
      <c r="N2245" s="13" t="b">
        <f>AND(G2245="CLOSE",K2245&gt;28,K2245&lt;=56)</f>
        <v>1</v>
      </c>
      <c r="O2245" s="13" t="b">
        <f>AND(G2245="CLOSE",K2245&gt;56,K2245&lt;=84)</f>
        <v>0</v>
      </c>
      <c r="P2245" s="13" t="b">
        <f>AND(G2245="CLOSE",K2245&gt;84)</f>
        <v>0</v>
      </c>
      <c r="Q2245" s="13" t="b">
        <f>AND(G2245 = "INPRG",K2245&gt;84)</f>
        <v>0</v>
      </c>
      <c r="R2245" s="13" t="b">
        <f>AND(G2245 = "INPRG",K2245&gt;56,K2245&lt;=84)</f>
        <v>0</v>
      </c>
      <c r="S2245" s="13" t="b">
        <f>AND(G2245 = "INPRG",K2245&gt;28,K2245&lt;56)</f>
        <v>0</v>
      </c>
      <c r="T2245" s="13" t="b">
        <f>AND(G2245="INPRG",K2245&gt;=21,K2245&lt;28)</f>
        <v>0</v>
      </c>
      <c r="U2245" s="13" t="b">
        <f>AND(G2245="INPRG",K2245&gt;=14,K2245&lt;21)</f>
        <v>0</v>
      </c>
      <c r="V2245" s="13" t="b">
        <f>AND(G2245="INPRG",K2245&gt;=7,K2245&lt;14)</f>
        <v>0</v>
      </c>
      <c r="W2245" s="14" t="b">
        <f>AND(G2245="INPRG",K2245&lt;7)</f>
        <v>0</v>
      </c>
    </row>
    <row r="2246" spans="1:23" ht="15.75" x14ac:dyDescent="0.25">
      <c r="A2246" s="1" t="s">
        <v>4075</v>
      </c>
      <c r="B2246" s="2" t="s">
        <v>1</v>
      </c>
      <c r="C2246" s="2" t="s">
        <v>21</v>
      </c>
      <c r="D2246" s="2" t="s">
        <v>259</v>
      </c>
      <c r="E2246" s="2" t="s">
        <v>260</v>
      </c>
      <c r="F2246" s="3">
        <v>42096.278240740743</v>
      </c>
      <c r="G2246" s="2" t="s">
        <v>4</v>
      </c>
      <c r="H2246" s="2" t="s">
        <v>19</v>
      </c>
      <c r="I2246" s="3">
        <v>42112.958333333336</v>
      </c>
      <c r="J2246" s="4">
        <f ca="1">TODAY()</f>
        <v>42790</v>
      </c>
      <c r="K2246" s="5">
        <f>IF(I2246&lt;&gt;0,(I2246-F2246)-1,(J2246-F2246)-1)</f>
        <v>15.6800925925927</v>
      </c>
      <c r="L2246" s="5" t="b">
        <f>IF(G2246="CAN",TRUE,FALSE)</f>
        <v>0</v>
      </c>
      <c r="M2246" s="6" t="b">
        <f>AND(G2246="CLOSE",K2246&lt;=28)</f>
        <v>1</v>
      </c>
      <c r="N2246" s="6" t="b">
        <f>AND(G2246="CLOSE",K2246&gt;28,K2246&lt;=56)</f>
        <v>0</v>
      </c>
      <c r="O2246" s="6" t="b">
        <f>AND(G2246="CLOSE",K2246&gt;56,K2246&lt;=84)</f>
        <v>0</v>
      </c>
      <c r="P2246" s="6" t="b">
        <f>AND(G2246="CLOSE",K2246&gt;84)</f>
        <v>0</v>
      </c>
      <c r="Q2246" s="6" t="b">
        <f>AND(G2246 = "INPRG",K2246&gt;84)</f>
        <v>0</v>
      </c>
      <c r="R2246" s="6" t="b">
        <f>AND(G2246 = "INPRG",K2246&gt;56,K2246&lt;=84)</f>
        <v>0</v>
      </c>
      <c r="S2246" s="6" t="b">
        <f>AND(G2246 = "INPRG",K2246&gt;28,K2246&lt;56)</f>
        <v>0</v>
      </c>
      <c r="T2246" s="6" t="b">
        <f>AND(G2246="INPRG",K2246&gt;=21,K2246&lt;28)</f>
        <v>0</v>
      </c>
      <c r="U2246" s="6" t="b">
        <f>AND(G2246="INPRG",K2246&gt;=14,K2246&lt;21)</f>
        <v>0</v>
      </c>
      <c r="V2246" s="6" t="b">
        <f>AND(G2246="INPRG",K2246&gt;=7,K2246&lt;14)</f>
        <v>0</v>
      </c>
      <c r="W2246" s="7" t="b">
        <f>AND(G2246="INPRG",K2246&lt;7)</f>
        <v>0</v>
      </c>
    </row>
    <row r="2247" spans="1:23" ht="15.75" x14ac:dyDescent="0.25">
      <c r="A2247" s="8" t="s">
        <v>4076</v>
      </c>
      <c r="B2247" s="9" t="s">
        <v>1</v>
      </c>
      <c r="C2247" s="9" t="s">
        <v>2</v>
      </c>
      <c r="D2247" s="9" t="s">
        <v>262</v>
      </c>
      <c r="E2247" s="9" t="s">
        <v>263</v>
      </c>
      <c r="F2247" s="10">
        <v>42096.278263888889</v>
      </c>
      <c r="G2247" s="9" t="s">
        <v>4</v>
      </c>
      <c r="H2247" s="9" t="s">
        <v>19</v>
      </c>
      <c r="I2247" s="10">
        <v>42124.958333333336</v>
      </c>
      <c r="J2247" s="11">
        <f ca="1">TODAY()</f>
        <v>42790</v>
      </c>
      <c r="K2247" s="12">
        <f>IF(I2247&lt;&gt;0,(I2247-F2247)-1,(J2247-F2247)-1)</f>
        <v>27.680069444446417</v>
      </c>
      <c r="L2247" s="12" t="b">
        <f>IF(G2247="CAN",TRUE,FALSE)</f>
        <v>0</v>
      </c>
      <c r="M2247" s="13" t="b">
        <f>AND(G2247="CLOSE",K2247&lt;=28)</f>
        <v>1</v>
      </c>
      <c r="N2247" s="13" t="b">
        <f>AND(G2247="CLOSE",K2247&gt;28,K2247&lt;=56)</f>
        <v>0</v>
      </c>
      <c r="O2247" s="13" t="b">
        <f>AND(G2247="CLOSE",K2247&gt;56,K2247&lt;=84)</f>
        <v>0</v>
      </c>
      <c r="P2247" s="13" t="b">
        <f>AND(G2247="CLOSE",K2247&gt;84)</f>
        <v>0</v>
      </c>
      <c r="Q2247" s="13" t="b">
        <f>AND(G2247 = "INPRG",K2247&gt;84)</f>
        <v>0</v>
      </c>
      <c r="R2247" s="13" t="b">
        <f>AND(G2247 = "INPRG",K2247&gt;56,K2247&lt;=84)</f>
        <v>0</v>
      </c>
      <c r="S2247" s="13" t="b">
        <f>AND(G2247 = "INPRG",K2247&gt;28,K2247&lt;56)</f>
        <v>0</v>
      </c>
      <c r="T2247" s="13" t="b">
        <f>AND(G2247="INPRG",K2247&gt;=21,K2247&lt;28)</f>
        <v>0</v>
      </c>
      <c r="U2247" s="13" t="b">
        <f>AND(G2247="INPRG",K2247&gt;=14,K2247&lt;21)</f>
        <v>0</v>
      </c>
      <c r="V2247" s="13" t="b">
        <f>AND(G2247="INPRG",K2247&gt;=7,K2247&lt;14)</f>
        <v>0</v>
      </c>
      <c r="W2247" s="14" t="b">
        <f>AND(G2247="INPRG",K2247&lt;7)</f>
        <v>0</v>
      </c>
    </row>
    <row r="2248" spans="1:23" ht="15.75" x14ac:dyDescent="0.25">
      <c r="A2248" s="1" t="s">
        <v>4077</v>
      </c>
      <c r="B2248" s="2" t="s">
        <v>1</v>
      </c>
      <c r="C2248" s="2" t="s">
        <v>2</v>
      </c>
      <c r="D2248" s="2" t="s">
        <v>265</v>
      </c>
      <c r="E2248" s="2" t="s">
        <v>266</v>
      </c>
      <c r="F2248" s="3">
        <v>42096.278275462966</v>
      </c>
      <c r="G2248" s="2" t="s">
        <v>4</v>
      </c>
      <c r="H2248" s="2" t="s">
        <v>19</v>
      </c>
      <c r="I2248" s="3">
        <v>42124.958333333336</v>
      </c>
      <c r="J2248" s="4">
        <f ca="1">TODAY()</f>
        <v>42790</v>
      </c>
      <c r="K2248" s="5">
        <f>IF(I2248&lt;&gt;0,(I2248-F2248)-1,(J2248-F2248)-1)</f>
        <v>27.680057870369637</v>
      </c>
      <c r="L2248" s="5" t="b">
        <f>IF(G2248="CAN",TRUE,FALSE)</f>
        <v>0</v>
      </c>
      <c r="M2248" s="6" t="b">
        <f>AND(G2248="CLOSE",K2248&lt;=28)</f>
        <v>1</v>
      </c>
      <c r="N2248" s="6" t="b">
        <f>AND(G2248="CLOSE",K2248&gt;28,K2248&lt;=56)</f>
        <v>0</v>
      </c>
      <c r="O2248" s="6" t="b">
        <f>AND(G2248="CLOSE",K2248&gt;56,K2248&lt;=84)</f>
        <v>0</v>
      </c>
      <c r="P2248" s="6" t="b">
        <f>AND(G2248="CLOSE",K2248&gt;84)</f>
        <v>0</v>
      </c>
      <c r="Q2248" s="6" t="b">
        <f>AND(G2248 = "INPRG",K2248&gt;84)</f>
        <v>0</v>
      </c>
      <c r="R2248" s="6" t="b">
        <f>AND(G2248 = "INPRG",K2248&gt;56,K2248&lt;=84)</f>
        <v>0</v>
      </c>
      <c r="S2248" s="6" t="b">
        <f>AND(G2248 = "INPRG",K2248&gt;28,K2248&lt;56)</f>
        <v>0</v>
      </c>
      <c r="T2248" s="6" t="b">
        <f>AND(G2248="INPRG",K2248&gt;=21,K2248&lt;28)</f>
        <v>0</v>
      </c>
      <c r="U2248" s="6" t="b">
        <f>AND(G2248="INPRG",K2248&gt;=14,K2248&lt;21)</f>
        <v>0</v>
      </c>
      <c r="V2248" s="6" t="b">
        <f>AND(G2248="INPRG",K2248&gt;=7,K2248&lt;14)</f>
        <v>0</v>
      </c>
      <c r="W2248" s="7" t="b">
        <f>AND(G2248="INPRG",K2248&lt;7)</f>
        <v>0</v>
      </c>
    </row>
    <row r="2249" spans="1:23" ht="15.75" x14ac:dyDescent="0.25">
      <c r="A2249" s="8" t="s">
        <v>4078</v>
      </c>
      <c r="B2249" s="9" t="s">
        <v>1</v>
      </c>
      <c r="C2249" s="9" t="s">
        <v>21</v>
      </c>
      <c r="D2249" s="9" t="s">
        <v>268</v>
      </c>
      <c r="E2249" s="9" t="s">
        <v>266</v>
      </c>
      <c r="F2249" s="10">
        <v>42096.278298611112</v>
      </c>
      <c r="G2249" s="9" t="s">
        <v>4</v>
      </c>
      <c r="H2249" s="9" t="s">
        <v>19</v>
      </c>
      <c r="I2249" s="10">
        <v>42104.958333333336</v>
      </c>
      <c r="J2249" s="11">
        <f ca="1">TODAY()</f>
        <v>42790</v>
      </c>
      <c r="K2249" s="12">
        <f>IF(I2249&lt;&gt;0,(I2249-F2249)-1,(J2249-F2249)-1)</f>
        <v>7.680034722223354</v>
      </c>
      <c r="L2249" s="12" t="b">
        <f>IF(G2249="CAN",TRUE,FALSE)</f>
        <v>0</v>
      </c>
      <c r="M2249" s="13" t="b">
        <f>AND(G2249="CLOSE",K2249&lt;=28)</f>
        <v>1</v>
      </c>
      <c r="N2249" s="13" t="b">
        <f>AND(G2249="CLOSE",K2249&gt;28,K2249&lt;=56)</f>
        <v>0</v>
      </c>
      <c r="O2249" s="13" t="b">
        <f>AND(G2249="CLOSE",K2249&gt;56,K2249&lt;=84)</f>
        <v>0</v>
      </c>
      <c r="P2249" s="13" t="b">
        <f>AND(G2249="CLOSE",K2249&gt;84)</f>
        <v>0</v>
      </c>
      <c r="Q2249" s="13" t="b">
        <f>AND(G2249 = "INPRG",K2249&gt;84)</f>
        <v>0</v>
      </c>
      <c r="R2249" s="13" t="b">
        <f>AND(G2249 = "INPRG",K2249&gt;56,K2249&lt;=84)</f>
        <v>0</v>
      </c>
      <c r="S2249" s="13" t="b">
        <f>AND(G2249 = "INPRG",K2249&gt;28,K2249&lt;56)</f>
        <v>0</v>
      </c>
      <c r="T2249" s="13" t="b">
        <f>AND(G2249="INPRG",K2249&gt;=21,K2249&lt;28)</f>
        <v>0</v>
      </c>
      <c r="U2249" s="13" t="b">
        <f>AND(G2249="INPRG",K2249&gt;=14,K2249&lt;21)</f>
        <v>0</v>
      </c>
      <c r="V2249" s="13" t="b">
        <f>AND(G2249="INPRG",K2249&gt;=7,K2249&lt;14)</f>
        <v>0</v>
      </c>
      <c r="W2249" s="14" t="b">
        <f>AND(G2249="INPRG",K2249&lt;7)</f>
        <v>0</v>
      </c>
    </row>
    <row r="2250" spans="1:23" ht="15.75" x14ac:dyDescent="0.25">
      <c r="A2250" s="1" t="s">
        <v>4079</v>
      </c>
      <c r="B2250" s="2" t="s">
        <v>1</v>
      </c>
      <c r="C2250" s="2" t="s">
        <v>21</v>
      </c>
      <c r="D2250" s="2" t="s">
        <v>270</v>
      </c>
      <c r="E2250" s="2" t="s">
        <v>263</v>
      </c>
      <c r="F2250" s="3">
        <v>42096.278321759259</v>
      </c>
      <c r="G2250" s="2" t="s">
        <v>4</v>
      </c>
      <c r="H2250" s="2" t="s">
        <v>19</v>
      </c>
      <c r="I2250" s="3">
        <v>42104.958333333336</v>
      </c>
      <c r="J2250" s="4">
        <f ca="1">TODAY()</f>
        <v>42790</v>
      </c>
      <c r="K2250" s="5">
        <f>IF(I2250&lt;&gt;0,(I2250-F2250)-1,(J2250-F2250)-1)</f>
        <v>7.6800115740770707</v>
      </c>
      <c r="L2250" s="5" t="b">
        <f>IF(G2250="CAN",TRUE,FALSE)</f>
        <v>0</v>
      </c>
      <c r="M2250" s="6" t="b">
        <f>AND(G2250="CLOSE",K2250&lt;=28)</f>
        <v>1</v>
      </c>
      <c r="N2250" s="6" t="b">
        <f>AND(G2250="CLOSE",K2250&gt;28,K2250&lt;=56)</f>
        <v>0</v>
      </c>
      <c r="O2250" s="6" t="b">
        <f>AND(G2250="CLOSE",K2250&gt;56,K2250&lt;=84)</f>
        <v>0</v>
      </c>
      <c r="P2250" s="6" t="b">
        <f>AND(G2250="CLOSE",K2250&gt;84)</f>
        <v>0</v>
      </c>
      <c r="Q2250" s="6" t="b">
        <f>AND(G2250 = "INPRG",K2250&gt;84)</f>
        <v>0</v>
      </c>
      <c r="R2250" s="6" t="b">
        <f>AND(G2250 = "INPRG",K2250&gt;56,K2250&lt;=84)</f>
        <v>0</v>
      </c>
      <c r="S2250" s="6" t="b">
        <f>AND(G2250 = "INPRG",K2250&gt;28,K2250&lt;56)</f>
        <v>0</v>
      </c>
      <c r="T2250" s="6" t="b">
        <f>AND(G2250="INPRG",K2250&gt;=21,K2250&lt;28)</f>
        <v>0</v>
      </c>
      <c r="U2250" s="6" t="b">
        <f>AND(G2250="INPRG",K2250&gt;=14,K2250&lt;21)</f>
        <v>0</v>
      </c>
      <c r="V2250" s="6" t="b">
        <f>AND(G2250="INPRG",K2250&gt;=7,K2250&lt;14)</f>
        <v>0</v>
      </c>
      <c r="W2250" s="7" t="b">
        <f>AND(G2250="INPRG",K2250&lt;7)</f>
        <v>0</v>
      </c>
    </row>
    <row r="2251" spans="1:23" ht="15.75" x14ac:dyDescent="0.25">
      <c r="A2251" s="8" t="s">
        <v>4080</v>
      </c>
      <c r="B2251" s="9" t="s">
        <v>1</v>
      </c>
      <c r="C2251" s="9" t="s">
        <v>21</v>
      </c>
      <c r="D2251" s="9" t="s">
        <v>272</v>
      </c>
      <c r="E2251" s="9" t="s">
        <v>273</v>
      </c>
      <c r="F2251" s="10">
        <v>42096.278379629628</v>
      </c>
      <c r="G2251" s="9" t="s">
        <v>4</v>
      </c>
      <c r="H2251" s="9" t="s">
        <v>274</v>
      </c>
      <c r="I2251" s="10">
        <v>42112.958333333336</v>
      </c>
      <c r="J2251" s="11">
        <f ca="1">TODAY()</f>
        <v>42790</v>
      </c>
      <c r="K2251" s="12">
        <f>IF(I2251&lt;&gt;0,(I2251-F2251)-1,(J2251-F2251)-1)</f>
        <v>15.679953703707724</v>
      </c>
      <c r="L2251" s="12" t="b">
        <f>IF(G2251="CAN",TRUE,FALSE)</f>
        <v>0</v>
      </c>
      <c r="M2251" s="13" t="b">
        <f>AND(G2251="CLOSE",K2251&lt;=28)</f>
        <v>1</v>
      </c>
      <c r="N2251" s="13" t="b">
        <f>AND(G2251="CLOSE",K2251&gt;28,K2251&lt;=56)</f>
        <v>0</v>
      </c>
      <c r="O2251" s="13" t="b">
        <f>AND(G2251="CLOSE",K2251&gt;56,K2251&lt;=84)</f>
        <v>0</v>
      </c>
      <c r="P2251" s="13" t="b">
        <f>AND(G2251="CLOSE",K2251&gt;84)</f>
        <v>0</v>
      </c>
      <c r="Q2251" s="13" t="b">
        <f>AND(G2251 = "INPRG",K2251&gt;84)</f>
        <v>0</v>
      </c>
      <c r="R2251" s="13" t="b">
        <f>AND(G2251 = "INPRG",K2251&gt;56,K2251&lt;=84)</f>
        <v>0</v>
      </c>
      <c r="S2251" s="13" t="b">
        <f>AND(G2251 = "INPRG",K2251&gt;28,K2251&lt;56)</f>
        <v>0</v>
      </c>
      <c r="T2251" s="13" t="b">
        <f>AND(G2251="INPRG",K2251&gt;=21,K2251&lt;28)</f>
        <v>0</v>
      </c>
      <c r="U2251" s="13" t="b">
        <f>AND(G2251="INPRG",K2251&gt;=14,K2251&lt;21)</f>
        <v>0</v>
      </c>
      <c r="V2251" s="13" t="b">
        <f>AND(G2251="INPRG",K2251&gt;=7,K2251&lt;14)</f>
        <v>0</v>
      </c>
      <c r="W2251" s="14" t="b">
        <f>AND(G2251="INPRG",K2251&lt;7)</f>
        <v>0</v>
      </c>
    </row>
    <row r="2252" spans="1:23" ht="15.75" x14ac:dyDescent="0.25">
      <c r="A2252" s="1" t="s">
        <v>4081</v>
      </c>
      <c r="B2252" s="2" t="s">
        <v>1</v>
      </c>
      <c r="C2252" s="2" t="s">
        <v>21</v>
      </c>
      <c r="D2252" s="2" t="s">
        <v>276</v>
      </c>
      <c r="E2252" s="2" t="s">
        <v>277</v>
      </c>
      <c r="F2252" s="3">
        <v>42096.278402777774</v>
      </c>
      <c r="G2252" s="2" t="s">
        <v>4</v>
      </c>
      <c r="H2252" s="2" t="s">
        <v>274</v>
      </c>
      <c r="I2252" s="3">
        <v>42112.958333333336</v>
      </c>
      <c r="J2252" s="4">
        <f ca="1">TODAY()</f>
        <v>42790</v>
      </c>
      <c r="K2252" s="5">
        <f>IF(I2252&lt;&gt;0,(I2252-F2252)-1,(J2252-F2252)-1)</f>
        <v>15.679930555561441</v>
      </c>
      <c r="L2252" s="5" t="b">
        <f>IF(G2252="CAN",TRUE,FALSE)</f>
        <v>0</v>
      </c>
      <c r="M2252" s="6" t="b">
        <f>AND(G2252="CLOSE",K2252&lt;=28)</f>
        <v>1</v>
      </c>
      <c r="N2252" s="6" t="b">
        <f>AND(G2252="CLOSE",K2252&gt;28,K2252&lt;=56)</f>
        <v>0</v>
      </c>
      <c r="O2252" s="6" t="b">
        <f>AND(G2252="CLOSE",K2252&gt;56,K2252&lt;=84)</f>
        <v>0</v>
      </c>
      <c r="P2252" s="6" t="b">
        <f>AND(G2252="CLOSE",K2252&gt;84)</f>
        <v>0</v>
      </c>
      <c r="Q2252" s="6" t="b">
        <f>AND(G2252 = "INPRG",K2252&gt;84)</f>
        <v>0</v>
      </c>
      <c r="R2252" s="6" t="b">
        <f>AND(G2252 = "INPRG",K2252&gt;56,K2252&lt;=84)</f>
        <v>0</v>
      </c>
      <c r="S2252" s="6" t="b">
        <f>AND(G2252 = "INPRG",K2252&gt;28,K2252&lt;56)</f>
        <v>0</v>
      </c>
      <c r="T2252" s="6" t="b">
        <f>AND(G2252="INPRG",K2252&gt;=21,K2252&lt;28)</f>
        <v>0</v>
      </c>
      <c r="U2252" s="6" t="b">
        <f>AND(G2252="INPRG",K2252&gt;=14,K2252&lt;21)</f>
        <v>0</v>
      </c>
      <c r="V2252" s="6" t="b">
        <f>AND(G2252="INPRG",K2252&gt;=7,K2252&lt;14)</f>
        <v>0</v>
      </c>
      <c r="W2252" s="7" t="b">
        <f>AND(G2252="INPRG",K2252&lt;7)</f>
        <v>0</v>
      </c>
    </row>
    <row r="2253" spans="1:23" ht="15.75" x14ac:dyDescent="0.25">
      <c r="A2253" s="8" t="s">
        <v>4082</v>
      </c>
      <c r="B2253" s="9" t="s">
        <v>1</v>
      </c>
      <c r="C2253" s="9" t="s">
        <v>21</v>
      </c>
      <c r="D2253" s="9" t="s">
        <v>279</v>
      </c>
      <c r="E2253" s="9" t="s">
        <v>280</v>
      </c>
      <c r="F2253" s="10">
        <v>42096.278414351851</v>
      </c>
      <c r="G2253" s="9" t="s">
        <v>4</v>
      </c>
      <c r="H2253" s="9" t="s">
        <v>281</v>
      </c>
      <c r="I2253" s="10">
        <v>42112.958333333336</v>
      </c>
      <c r="J2253" s="11">
        <f ca="1">TODAY()</f>
        <v>42790</v>
      </c>
      <c r="K2253" s="12">
        <f>IF(I2253&lt;&gt;0,(I2253-F2253)-1,(J2253-F2253)-1)</f>
        <v>15.679918981484661</v>
      </c>
      <c r="L2253" s="12" t="b">
        <f>IF(G2253="CAN",TRUE,FALSE)</f>
        <v>0</v>
      </c>
      <c r="M2253" s="13" t="b">
        <f>AND(G2253="CLOSE",K2253&lt;=28)</f>
        <v>1</v>
      </c>
      <c r="N2253" s="13" t="b">
        <f>AND(G2253="CLOSE",K2253&gt;28,K2253&lt;=56)</f>
        <v>0</v>
      </c>
      <c r="O2253" s="13" t="b">
        <f>AND(G2253="CLOSE",K2253&gt;56,K2253&lt;=84)</f>
        <v>0</v>
      </c>
      <c r="P2253" s="13" t="b">
        <f>AND(G2253="CLOSE",K2253&gt;84)</f>
        <v>0</v>
      </c>
      <c r="Q2253" s="13" t="b">
        <f>AND(G2253 = "INPRG",K2253&gt;84)</f>
        <v>0</v>
      </c>
      <c r="R2253" s="13" t="b">
        <f>AND(G2253 = "INPRG",K2253&gt;56,K2253&lt;=84)</f>
        <v>0</v>
      </c>
      <c r="S2253" s="13" t="b">
        <f>AND(G2253 = "INPRG",K2253&gt;28,K2253&lt;56)</f>
        <v>0</v>
      </c>
      <c r="T2253" s="13" t="b">
        <f>AND(G2253="INPRG",K2253&gt;=21,K2253&lt;28)</f>
        <v>0</v>
      </c>
      <c r="U2253" s="13" t="b">
        <f>AND(G2253="INPRG",K2253&gt;=14,K2253&lt;21)</f>
        <v>0</v>
      </c>
      <c r="V2253" s="13" t="b">
        <f>AND(G2253="INPRG",K2253&gt;=7,K2253&lt;14)</f>
        <v>0</v>
      </c>
      <c r="W2253" s="14" t="b">
        <f>AND(G2253="INPRG",K2253&lt;7)</f>
        <v>0</v>
      </c>
    </row>
    <row r="2254" spans="1:23" ht="15.75" x14ac:dyDescent="0.25">
      <c r="A2254" s="1" t="s">
        <v>4083</v>
      </c>
      <c r="B2254" s="2" t="s">
        <v>1</v>
      </c>
      <c r="C2254" s="2" t="s">
        <v>21</v>
      </c>
      <c r="D2254" s="2" t="s">
        <v>283</v>
      </c>
      <c r="E2254" s="2" t="s">
        <v>284</v>
      </c>
      <c r="F2254" s="3">
        <v>42096.278437499997</v>
      </c>
      <c r="G2254" s="2" t="s">
        <v>4</v>
      </c>
      <c r="H2254" s="2" t="s">
        <v>281</v>
      </c>
      <c r="I2254" s="3">
        <v>42112.958333333336</v>
      </c>
      <c r="J2254" s="4">
        <f ca="1">TODAY()</f>
        <v>42790</v>
      </c>
      <c r="K2254" s="5">
        <f>IF(I2254&lt;&gt;0,(I2254-F2254)-1,(J2254-F2254)-1)</f>
        <v>15.679895833338378</v>
      </c>
      <c r="L2254" s="5" t="b">
        <f>IF(G2254="CAN",TRUE,FALSE)</f>
        <v>0</v>
      </c>
      <c r="M2254" s="6" t="b">
        <f>AND(G2254="CLOSE",K2254&lt;=28)</f>
        <v>1</v>
      </c>
      <c r="N2254" s="6" t="b">
        <f>AND(G2254="CLOSE",K2254&gt;28,K2254&lt;=56)</f>
        <v>0</v>
      </c>
      <c r="O2254" s="6" t="b">
        <f>AND(G2254="CLOSE",K2254&gt;56,K2254&lt;=84)</f>
        <v>0</v>
      </c>
      <c r="P2254" s="6" t="b">
        <f>AND(G2254="CLOSE",K2254&gt;84)</f>
        <v>0</v>
      </c>
      <c r="Q2254" s="6" t="b">
        <f>AND(G2254 = "INPRG",K2254&gt;84)</f>
        <v>0</v>
      </c>
      <c r="R2254" s="6" t="b">
        <f>AND(G2254 = "INPRG",K2254&gt;56,K2254&lt;=84)</f>
        <v>0</v>
      </c>
      <c r="S2254" s="6" t="b">
        <f>AND(G2254 = "INPRG",K2254&gt;28,K2254&lt;56)</f>
        <v>0</v>
      </c>
      <c r="T2254" s="6" t="b">
        <f>AND(G2254="INPRG",K2254&gt;=21,K2254&lt;28)</f>
        <v>0</v>
      </c>
      <c r="U2254" s="6" t="b">
        <f>AND(G2254="INPRG",K2254&gt;=14,K2254&lt;21)</f>
        <v>0</v>
      </c>
      <c r="V2254" s="6" t="b">
        <f>AND(G2254="INPRG",K2254&gt;=7,K2254&lt;14)</f>
        <v>0</v>
      </c>
      <c r="W2254" s="7" t="b">
        <f>AND(G2254="INPRG",K2254&lt;7)</f>
        <v>0</v>
      </c>
    </row>
    <row r="2255" spans="1:23" ht="15.75" x14ac:dyDescent="0.25">
      <c r="A2255" s="8" t="s">
        <v>4084</v>
      </c>
      <c r="B2255" s="9" t="s">
        <v>1</v>
      </c>
      <c r="C2255" s="9" t="s">
        <v>21</v>
      </c>
      <c r="D2255" s="9" t="s">
        <v>286</v>
      </c>
      <c r="E2255" s="9" t="s">
        <v>287</v>
      </c>
      <c r="F2255" s="10">
        <v>42096.278449074074</v>
      </c>
      <c r="G2255" s="9" t="s">
        <v>4</v>
      </c>
      <c r="H2255" s="9" t="s">
        <v>281</v>
      </c>
      <c r="I2255" s="10">
        <v>42112.958333333336</v>
      </c>
      <c r="J2255" s="11">
        <f ca="1">TODAY()</f>
        <v>42790</v>
      </c>
      <c r="K2255" s="12">
        <f>IF(I2255&lt;&gt;0,(I2255-F2255)-1,(J2255-F2255)-1)</f>
        <v>15.679884259261598</v>
      </c>
      <c r="L2255" s="12" t="b">
        <f>IF(G2255="CAN",TRUE,FALSE)</f>
        <v>0</v>
      </c>
      <c r="M2255" s="13" t="b">
        <f>AND(G2255="CLOSE",K2255&lt;=28)</f>
        <v>1</v>
      </c>
      <c r="N2255" s="13" t="b">
        <f>AND(G2255="CLOSE",K2255&gt;28,K2255&lt;=56)</f>
        <v>0</v>
      </c>
      <c r="O2255" s="13" t="b">
        <f>AND(G2255="CLOSE",K2255&gt;56,K2255&lt;=84)</f>
        <v>0</v>
      </c>
      <c r="P2255" s="13" t="b">
        <f>AND(G2255="CLOSE",K2255&gt;84)</f>
        <v>0</v>
      </c>
      <c r="Q2255" s="13" t="b">
        <f>AND(G2255 = "INPRG",K2255&gt;84)</f>
        <v>0</v>
      </c>
      <c r="R2255" s="13" t="b">
        <f>AND(G2255 = "INPRG",K2255&gt;56,K2255&lt;=84)</f>
        <v>0</v>
      </c>
      <c r="S2255" s="13" t="b">
        <f>AND(G2255 = "INPRG",K2255&gt;28,K2255&lt;56)</f>
        <v>0</v>
      </c>
      <c r="T2255" s="13" t="b">
        <f>AND(G2255="INPRG",K2255&gt;=21,K2255&lt;28)</f>
        <v>0</v>
      </c>
      <c r="U2255" s="13" t="b">
        <f>AND(G2255="INPRG",K2255&gt;=14,K2255&lt;21)</f>
        <v>0</v>
      </c>
      <c r="V2255" s="13" t="b">
        <f>AND(G2255="INPRG",K2255&gt;=7,K2255&lt;14)</f>
        <v>0</v>
      </c>
      <c r="W2255" s="14" t="b">
        <f>AND(G2255="INPRG",K2255&lt;7)</f>
        <v>0</v>
      </c>
    </row>
    <row r="2256" spans="1:23" ht="15.75" x14ac:dyDescent="0.25">
      <c r="A2256" s="1" t="s">
        <v>4085</v>
      </c>
      <c r="B2256" s="2" t="s">
        <v>1</v>
      </c>
      <c r="C2256" s="2" t="s">
        <v>21</v>
      </c>
      <c r="D2256" s="2" t="s">
        <v>289</v>
      </c>
      <c r="E2256" s="2" t="s">
        <v>290</v>
      </c>
      <c r="F2256" s="3">
        <v>42096.27847222222</v>
      </c>
      <c r="G2256" s="2" t="s">
        <v>4</v>
      </c>
      <c r="H2256" s="2" t="s">
        <v>147</v>
      </c>
      <c r="I2256" s="3">
        <v>42116.958333333336</v>
      </c>
      <c r="J2256" s="4">
        <f ca="1">TODAY()</f>
        <v>42790</v>
      </c>
      <c r="K2256" s="5">
        <f>IF(I2256&lt;&gt;0,(I2256-F2256)-1,(J2256-F2256)-1)</f>
        <v>19.679861111115315</v>
      </c>
      <c r="L2256" s="5" t="b">
        <f>IF(G2256="CAN",TRUE,FALSE)</f>
        <v>0</v>
      </c>
      <c r="M2256" s="6" t="b">
        <f>AND(G2256="CLOSE",K2256&lt;=28)</f>
        <v>1</v>
      </c>
      <c r="N2256" s="6" t="b">
        <f>AND(G2256="CLOSE",K2256&gt;28,K2256&lt;=56)</f>
        <v>0</v>
      </c>
      <c r="O2256" s="6" t="b">
        <f>AND(G2256="CLOSE",K2256&gt;56,K2256&lt;=84)</f>
        <v>0</v>
      </c>
      <c r="P2256" s="6" t="b">
        <f>AND(G2256="CLOSE",K2256&gt;84)</f>
        <v>0</v>
      </c>
      <c r="Q2256" s="6" t="b">
        <f>AND(G2256 = "INPRG",K2256&gt;84)</f>
        <v>0</v>
      </c>
      <c r="R2256" s="6" t="b">
        <f>AND(G2256 = "INPRG",K2256&gt;56,K2256&lt;=84)</f>
        <v>0</v>
      </c>
      <c r="S2256" s="6" t="b">
        <f>AND(G2256 = "INPRG",K2256&gt;28,K2256&lt;56)</f>
        <v>0</v>
      </c>
      <c r="T2256" s="6" t="b">
        <f>AND(G2256="INPRG",K2256&gt;=21,K2256&lt;28)</f>
        <v>0</v>
      </c>
      <c r="U2256" s="6" t="b">
        <f>AND(G2256="INPRG",K2256&gt;=14,K2256&lt;21)</f>
        <v>0</v>
      </c>
      <c r="V2256" s="6" t="b">
        <f>AND(G2256="INPRG",K2256&gt;=7,K2256&lt;14)</f>
        <v>0</v>
      </c>
      <c r="W2256" s="7" t="b">
        <f>AND(G2256="INPRG",K2256&lt;7)</f>
        <v>0</v>
      </c>
    </row>
    <row r="2257" spans="1:23" ht="15.75" x14ac:dyDescent="0.25">
      <c r="A2257" s="8" t="s">
        <v>4086</v>
      </c>
      <c r="B2257" s="9" t="s">
        <v>1</v>
      </c>
      <c r="C2257" s="9" t="s">
        <v>21</v>
      </c>
      <c r="D2257" s="9" t="s">
        <v>292</v>
      </c>
      <c r="E2257" s="9" t="s">
        <v>293</v>
      </c>
      <c r="F2257" s="10">
        <v>42096.278495370374</v>
      </c>
      <c r="G2257" s="9" t="s">
        <v>4</v>
      </c>
      <c r="H2257" s="9" t="s">
        <v>19</v>
      </c>
      <c r="I2257" s="10">
        <v>42112.958333333336</v>
      </c>
      <c r="J2257" s="11">
        <f ca="1">TODAY()</f>
        <v>42790</v>
      </c>
      <c r="K2257" s="12">
        <f>IF(I2257&lt;&gt;0,(I2257-F2257)-1,(J2257-F2257)-1)</f>
        <v>15.679837962961756</v>
      </c>
      <c r="L2257" s="12" t="b">
        <f>IF(G2257="CAN",TRUE,FALSE)</f>
        <v>0</v>
      </c>
      <c r="M2257" s="13" t="b">
        <f>AND(G2257="CLOSE",K2257&lt;=28)</f>
        <v>1</v>
      </c>
      <c r="N2257" s="13" t="b">
        <f>AND(G2257="CLOSE",K2257&gt;28,K2257&lt;=56)</f>
        <v>0</v>
      </c>
      <c r="O2257" s="13" t="b">
        <f>AND(G2257="CLOSE",K2257&gt;56,K2257&lt;=84)</f>
        <v>0</v>
      </c>
      <c r="P2257" s="13" t="b">
        <f>AND(G2257="CLOSE",K2257&gt;84)</f>
        <v>0</v>
      </c>
      <c r="Q2257" s="13" t="b">
        <f>AND(G2257 = "INPRG",K2257&gt;84)</f>
        <v>0</v>
      </c>
      <c r="R2257" s="13" t="b">
        <f>AND(G2257 = "INPRG",K2257&gt;56,K2257&lt;=84)</f>
        <v>0</v>
      </c>
      <c r="S2257" s="13" t="b">
        <f>AND(G2257 = "INPRG",K2257&gt;28,K2257&lt;56)</f>
        <v>0</v>
      </c>
      <c r="T2257" s="13" t="b">
        <f>AND(G2257="INPRG",K2257&gt;=21,K2257&lt;28)</f>
        <v>0</v>
      </c>
      <c r="U2257" s="13" t="b">
        <f>AND(G2257="INPRG",K2257&gt;=14,K2257&lt;21)</f>
        <v>0</v>
      </c>
      <c r="V2257" s="13" t="b">
        <f>AND(G2257="INPRG",K2257&gt;=7,K2257&lt;14)</f>
        <v>0</v>
      </c>
      <c r="W2257" s="14" t="b">
        <f>AND(G2257="INPRG",K2257&lt;7)</f>
        <v>0</v>
      </c>
    </row>
    <row r="2258" spans="1:23" ht="15.75" x14ac:dyDescent="0.25">
      <c r="A2258" s="1" t="s">
        <v>4087</v>
      </c>
      <c r="B2258" s="2" t="s">
        <v>1</v>
      </c>
      <c r="C2258" s="2" t="s">
        <v>21</v>
      </c>
      <c r="D2258" s="2" t="s">
        <v>295</v>
      </c>
      <c r="E2258" s="2" t="s">
        <v>296</v>
      </c>
      <c r="F2258" s="3">
        <v>42096.278506944444</v>
      </c>
      <c r="G2258" s="2" t="s">
        <v>4</v>
      </c>
      <c r="H2258" s="2" t="s">
        <v>19</v>
      </c>
      <c r="I2258" s="3">
        <v>42112.958333333336</v>
      </c>
      <c r="J2258" s="4">
        <f ca="1">TODAY()</f>
        <v>42790</v>
      </c>
      <c r="K2258" s="5">
        <f>IF(I2258&lt;&gt;0,(I2258-F2258)-1,(J2258-F2258)-1)</f>
        <v>15.679826388892252</v>
      </c>
      <c r="L2258" s="5" t="b">
        <f>IF(G2258="CAN",TRUE,FALSE)</f>
        <v>0</v>
      </c>
      <c r="M2258" s="6" t="b">
        <f>AND(G2258="CLOSE",K2258&lt;=28)</f>
        <v>1</v>
      </c>
      <c r="N2258" s="6" t="b">
        <f>AND(G2258="CLOSE",K2258&gt;28,K2258&lt;=56)</f>
        <v>0</v>
      </c>
      <c r="O2258" s="6" t="b">
        <f>AND(G2258="CLOSE",K2258&gt;56,K2258&lt;=84)</f>
        <v>0</v>
      </c>
      <c r="P2258" s="6" t="b">
        <f>AND(G2258="CLOSE",K2258&gt;84)</f>
        <v>0</v>
      </c>
      <c r="Q2258" s="6" t="b">
        <f>AND(G2258 = "INPRG",K2258&gt;84)</f>
        <v>0</v>
      </c>
      <c r="R2258" s="6" t="b">
        <f>AND(G2258 = "INPRG",K2258&gt;56,K2258&lt;=84)</f>
        <v>0</v>
      </c>
      <c r="S2258" s="6" t="b">
        <f>AND(G2258 = "INPRG",K2258&gt;28,K2258&lt;56)</f>
        <v>0</v>
      </c>
      <c r="T2258" s="6" t="b">
        <f>AND(G2258="INPRG",K2258&gt;=21,K2258&lt;28)</f>
        <v>0</v>
      </c>
      <c r="U2258" s="6" t="b">
        <f>AND(G2258="INPRG",K2258&gt;=14,K2258&lt;21)</f>
        <v>0</v>
      </c>
      <c r="V2258" s="6" t="b">
        <f>AND(G2258="INPRG",K2258&gt;=7,K2258&lt;14)</f>
        <v>0</v>
      </c>
      <c r="W2258" s="7" t="b">
        <f>AND(G2258="INPRG",K2258&lt;7)</f>
        <v>0</v>
      </c>
    </row>
    <row r="2259" spans="1:23" ht="15.75" x14ac:dyDescent="0.25">
      <c r="A2259" s="8" t="s">
        <v>4088</v>
      </c>
      <c r="B2259" s="9" t="s">
        <v>1</v>
      </c>
      <c r="C2259" s="9" t="s">
        <v>21</v>
      </c>
      <c r="D2259" s="9" t="s">
        <v>298</v>
      </c>
      <c r="E2259" s="9" t="s">
        <v>299</v>
      </c>
      <c r="F2259" s="10">
        <v>42096.27853009259</v>
      </c>
      <c r="G2259" s="9" t="s">
        <v>4</v>
      </c>
      <c r="H2259" s="9" t="s">
        <v>43</v>
      </c>
      <c r="I2259" s="10">
        <v>42112.958333333336</v>
      </c>
      <c r="J2259" s="11">
        <f ca="1">TODAY()</f>
        <v>42790</v>
      </c>
      <c r="K2259" s="12">
        <f>IF(I2259&lt;&gt;0,(I2259-F2259)-1,(J2259-F2259)-1)</f>
        <v>15.679803240745969</v>
      </c>
      <c r="L2259" s="12" t="b">
        <f>IF(G2259="CAN",TRUE,FALSE)</f>
        <v>0</v>
      </c>
      <c r="M2259" s="13" t="b">
        <f>AND(G2259="CLOSE",K2259&lt;=28)</f>
        <v>1</v>
      </c>
      <c r="N2259" s="13" t="b">
        <f>AND(G2259="CLOSE",K2259&gt;28,K2259&lt;=56)</f>
        <v>0</v>
      </c>
      <c r="O2259" s="13" t="b">
        <f>AND(G2259="CLOSE",K2259&gt;56,K2259&lt;=84)</f>
        <v>0</v>
      </c>
      <c r="P2259" s="13" t="b">
        <f>AND(G2259="CLOSE",K2259&gt;84)</f>
        <v>0</v>
      </c>
      <c r="Q2259" s="13" t="b">
        <f>AND(G2259 = "INPRG",K2259&gt;84)</f>
        <v>0</v>
      </c>
      <c r="R2259" s="13" t="b">
        <f>AND(G2259 = "INPRG",K2259&gt;56,K2259&lt;=84)</f>
        <v>0</v>
      </c>
      <c r="S2259" s="13" t="b">
        <f>AND(G2259 = "INPRG",K2259&gt;28,K2259&lt;56)</f>
        <v>0</v>
      </c>
      <c r="T2259" s="13" t="b">
        <f>AND(G2259="INPRG",K2259&gt;=21,K2259&lt;28)</f>
        <v>0</v>
      </c>
      <c r="U2259" s="13" t="b">
        <f>AND(G2259="INPRG",K2259&gt;=14,K2259&lt;21)</f>
        <v>0</v>
      </c>
      <c r="V2259" s="13" t="b">
        <f>AND(G2259="INPRG",K2259&gt;=7,K2259&lt;14)</f>
        <v>0</v>
      </c>
      <c r="W2259" s="14" t="b">
        <f>AND(G2259="INPRG",K2259&lt;7)</f>
        <v>0</v>
      </c>
    </row>
    <row r="2260" spans="1:23" ht="15.75" x14ac:dyDescent="0.25">
      <c r="A2260" s="1" t="s">
        <v>4089</v>
      </c>
      <c r="B2260" s="2" t="s">
        <v>1</v>
      </c>
      <c r="C2260" s="2" t="s">
        <v>21</v>
      </c>
      <c r="D2260" s="2" t="s">
        <v>303</v>
      </c>
      <c r="E2260" s="2" t="s">
        <v>304</v>
      </c>
      <c r="F2260" s="3">
        <v>42096.278564814813</v>
      </c>
      <c r="G2260" s="2" t="s">
        <v>4</v>
      </c>
      <c r="H2260" s="2" t="s">
        <v>19</v>
      </c>
      <c r="I2260" s="3">
        <v>42112.958333333336</v>
      </c>
      <c r="J2260" s="4">
        <f ca="1">TODAY()</f>
        <v>42790</v>
      </c>
      <c r="K2260" s="5">
        <f>IF(I2260&lt;&gt;0,(I2260-F2260)-1,(J2260-F2260)-1)</f>
        <v>15.679768518522906</v>
      </c>
      <c r="L2260" s="5" t="b">
        <f>IF(G2260="CAN",TRUE,FALSE)</f>
        <v>0</v>
      </c>
      <c r="M2260" s="6" t="b">
        <f>AND(G2260="CLOSE",K2260&lt;=28)</f>
        <v>1</v>
      </c>
      <c r="N2260" s="6" t="b">
        <f>AND(G2260="CLOSE",K2260&gt;28,K2260&lt;=56)</f>
        <v>0</v>
      </c>
      <c r="O2260" s="6" t="b">
        <f>AND(G2260="CLOSE",K2260&gt;56,K2260&lt;=84)</f>
        <v>0</v>
      </c>
      <c r="P2260" s="6" t="b">
        <f>AND(G2260="CLOSE",K2260&gt;84)</f>
        <v>0</v>
      </c>
      <c r="Q2260" s="6" t="b">
        <f>AND(G2260 = "INPRG",K2260&gt;84)</f>
        <v>0</v>
      </c>
      <c r="R2260" s="6" t="b">
        <f>AND(G2260 = "INPRG",K2260&gt;56,K2260&lt;=84)</f>
        <v>0</v>
      </c>
      <c r="S2260" s="6" t="b">
        <f>AND(G2260 = "INPRG",K2260&gt;28,K2260&lt;56)</f>
        <v>0</v>
      </c>
      <c r="T2260" s="6" t="b">
        <f>AND(G2260="INPRG",K2260&gt;=21,K2260&lt;28)</f>
        <v>0</v>
      </c>
      <c r="U2260" s="6" t="b">
        <f>AND(G2260="INPRG",K2260&gt;=14,K2260&lt;21)</f>
        <v>0</v>
      </c>
      <c r="V2260" s="6" t="b">
        <f>AND(G2260="INPRG",K2260&gt;=7,K2260&lt;14)</f>
        <v>0</v>
      </c>
      <c r="W2260" s="7" t="b">
        <f>AND(G2260="INPRG",K2260&lt;7)</f>
        <v>0</v>
      </c>
    </row>
    <row r="2261" spans="1:23" ht="15.75" x14ac:dyDescent="0.25">
      <c r="A2261" s="8" t="s">
        <v>4090</v>
      </c>
      <c r="B2261" s="9" t="s">
        <v>1</v>
      </c>
      <c r="C2261" s="9" t="s">
        <v>21</v>
      </c>
      <c r="D2261" s="9" t="s">
        <v>306</v>
      </c>
      <c r="E2261" s="9" t="s">
        <v>307</v>
      </c>
      <c r="F2261" s="10">
        <v>42096.278587962966</v>
      </c>
      <c r="G2261" s="9" t="s">
        <v>4</v>
      </c>
      <c r="H2261" s="9" t="s">
        <v>19</v>
      </c>
      <c r="I2261" s="10">
        <v>42112.958333333336</v>
      </c>
      <c r="J2261" s="11">
        <f ca="1">TODAY()</f>
        <v>42790</v>
      </c>
      <c r="K2261" s="12">
        <f>IF(I2261&lt;&gt;0,(I2261-F2261)-1,(J2261-F2261)-1)</f>
        <v>15.679745370369346</v>
      </c>
      <c r="L2261" s="12" t="b">
        <f>IF(G2261="CAN",TRUE,FALSE)</f>
        <v>0</v>
      </c>
      <c r="M2261" s="13" t="b">
        <f>AND(G2261="CLOSE",K2261&lt;=28)</f>
        <v>1</v>
      </c>
      <c r="N2261" s="13" t="b">
        <f>AND(G2261="CLOSE",K2261&gt;28,K2261&lt;=56)</f>
        <v>0</v>
      </c>
      <c r="O2261" s="13" t="b">
        <f>AND(G2261="CLOSE",K2261&gt;56,K2261&lt;=84)</f>
        <v>0</v>
      </c>
      <c r="P2261" s="13" t="b">
        <f>AND(G2261="CLOSE",K2261&gt;84)</f>
        <v>0</v>
      </c>
      <c r="Q2261" s="13" t="b">
        <f>AND(G2261 = "INPRG",K2261&gt;84)</f>
        <v>0</v>
      </c>
      <c r="R2261" s="13" t="b">
        <f>AND(G2261 = "INPRG",K2261&gt;56,K2261&lt;=84)</f>
        <v>0</v>
      </c>
      <c r="S2261" s="13" t="b">
        <f>AND(G2261 = "INPRG",K2261&gt;28,K2261&lt;56)</f>
        <v>0</v>
      </c>
      <c r="T2261" s="13" t="b">
        <f>AND(G2261="INPRG",K2261&gt;=21,K2261&lt;28)</f>
        <v>0</v>
      </c>
      <c r="U2261" s="13" t="b">
        <f>AND(G2261="INPRG",K2261&gt;=14,K2261&lt;21)</f>
        <v>0</v>
      </c>
      <c r="V2261" s="13" t="b">
        <f>AND(G2261="INPRG",K2261&gt;=7,K2261&lt;14)</f>
        <v>0</v>
      </c>
      <c r="W2261" s="14" t="b">
        <f>AND(G2261="INPRG",K2261&lt;7)</f>
        <v>0</v>
      </c>
    </row>
    <row r="2262" spans="1:23" ht="15.75" x14ac:dyDescent="0.25">
      <c r="A2262" s="1" t="s">
        <v>4091</v>
      </c>
      <c r="B2262" s="2" t="s">
        <v>1</v>
      </c>
      <c r="C2262" s="2" t="s">
        <v>21</v>
      </c>
      <c r="D2262" s="2" t="s">
        <v>309</v>
      </c>
      <c r="E2262" s="2" t="s">
        <v>310</v>
      </c>
      <c r="F2262" s="3">
        <v>42096.278599537036</v>
      </c>
      <c r="G2262" s="2" t="s">
        <v>4</v>
      </c>
      <c r="H2262" s="2" t="s">
        <v>19</v>
      </c>
      <c r="I2262" s="3">
        <v>42112.958333333336</v>
      </c>
      <c r="J2262" s="4">
        <f ca="1">TODAY()</f>
        <v>42790</v>
      </c>
      <c r="K2262" s="5">
        <f>IF(I2262&lt;&gt;0,(I2262-F2262)-1,(J2262-F2262)-1)</f>
        <v>15.679733796299843</v>
      </c>
      <c r="L2262" s="5" t="b">
        <f>IF(G2262="CAN",TRUE,FALSE)</f>
        <v>0</v>
      </c>
      <c r="M2262" s="6" t="b">
        <f>AND(G2262="CLOSE",K2262&lt;=28)</f>
        <v>1</v>
      </c>
      <c r="N2262" s="6" t="b">
        <f>AND(G2262="CLOSE",K2262&gt;28,K2262&lt;=56)</f>
        <v>0</v>
      </c>
      <c r="O2262" s="6" t="b">
        <f>AND(G2262="CLOSE",K2262&gt;56,K2262&lt;=84)</f>
        <v>0</v>
      </c>
      <c r="P2262" s="6" t="b">
        <f>AND(G2262="CLOSE",K2262&gt;84)</f>
        <v>0</v>
      </c>
      <c r="Q2262" s="6" t="b">
        <f>AND(G2262 = "INPRG",K2262&gt;84)</f>
        <v>0</v>
      </c>
      <c r="R2262" s="6" t="b">
        <f>AND(G2262 = "INPRG",K2262&gt;56,K2262&lt;=84)</f>
        <v>0</v>
      </c>
      <c r="S2262" s="6" t="b">
        <f>AND(G2262 = "INPRG",K2262&gt;28,K2262&lt;56)</f>
        <v>0</v>
      </c>
      <c r="T2262" s="6" t="b">
        <f>AND(G2262="INPRG",K2262&gt;=21,K2262&lt;28)</f>
        <v>0</v>
      </c>
      <c r="U2262" s="6" t="b">
        <f>AND(G2262="INPRG",K2262&gt;=14,K2262&lt;21)</f>
        <v>0</v>
      </c>
      <c r="V2262" s="6" t="b">
        <f>AND(G2262="INPRG",K2262&gt;=7,K2262&lt;14)</f>
        <v>0</v>
      </c>
      <c r="W2262" s="7" t="b">
        <f>AND(G2262="INPRG",K2262&lt;7)</f>
        <v>0</v>
      </c>
    </row>
    <row r="2263" spans="1:23" ht="15.75" x14ac:dyDescent="0.25">
      <c r="A2263" s="8" t="s">
        <v>4092</v>
      </c>
      <c r="B2263" s="9" t="s">
        <v>1</v>
      </c>
      <c r="C2263" s="9" t="s">
        <v>21</v>
      </c>
      <c r="D2263" s="9" t="s">
        <v>312</v>
      </c>
      <c r="E2263" s="9" t="s">
        <v>313</v>
      </c>
      <c r="F2263" s="10">
        <v>42096.278645833336</v>
      </c>
      <c r="G2263" s="9" t="s">
        <v>4</v>
      </c>
      <c r="H2263" s="9" t="s">
        <v>314</v>
      </c>
      <c r="I2263" s="10">
        <v>42105.958333333336</v>
      </c>
      <c r="J2263" s="11">
        <f ca="1">TODAY()</f>
        <v>42790</v>
      </c>
      <c r="K2263" s="12">
        <f>IF(I2263&lt;&gt;0,(I2263-F2263)-1,(J2263-F2263)-1)</f>
        <v>8.6796875</v>
      </c>
      <c r="L2263" s="12" t="b">
        <f>IF(G2263="CAN",TRUE,FALSE)</f>
        <v>0</v>
      </c>
      <c r="M2263" s="13" t="b">
        <f>AND(G2263="CLOSE",K2263&lt;=28)</f>
        <v>1</v>
      </c>
      <c r="N2263" s="13" t="b">
        <f>AND(G2263="CLOSE",K2263&gt;28,K2263&lt;=56)</f>
        <v>0</v>
      </c>
      <c r="O2263" s="13" t="b">
        <f>AND(G2263="CLOSE",K2263&gt;56,K2263&lt;=84)</f>
        <v>0</v>
      </c>
      <c r="P2263" s="13" t="b">
        <f>AND(G2263="CLOSE",K2263&gt;84)</f>
        <v>0</v>
      </c>
      <c r="Q2263" s="13" t="b">
        <f>AND(G2263 = "INPRG",K2263&gt;84)</f>
        <v>0</v>
      </c>
      <c r="R2263" s="13" t="b">
        <f>AND(G2263 = "INPRG",K2263&gt;56,K2263&lt;=84)</f>
        <v>0</v>
      </c>
      <c r="S2263" s="13" t="b">
        <f>AND(G2263 = "INPRG",K2263&gt;28,K2263&lt;56)</f>
        <v>0</v>
      </c>
      <c r="T2263" s="13" t="b">
        <f>AND(G2263="INPRG",K2263&gt;=21,K2263&lt;28)</f>
        <v>0</v>
      </c>
      <c r="U2263" s="13" t="b">
        <f>AND(G2263="INPRG",K2263&gt;=14,K2263&lt;21)</f>
        <v>0</v>
      </c>
      <c r="V2263" s="13" t="b">
        <f>AND(G2263="INPRG",K2263&gt;=7,K2263&lt;14)</f>
        <v>0</v>
      </c>
      <c r="W2263" s="14" t="b">
        <f>AND(G2263="INPRG",K2263&lt;7)</f>
        <v>0</v>
      </c>
    </row>
    <row r="2264" spans="1:23" ht="15.75" x14ac:dyDescent="0.25">
      <c r="A2264" s="1" t="s">
        <v>4093</v>
      </c>
      <c r="B2264" s="2" t="s">
        <v>1</v>
      </c>
      <c r="C2264" s="2" t="s">
        <v>2</v>
      </c>
      <c r="D2264" s="2" t="s">
        <v>2450</v>
      </c>
      <c r="E2264" s="2" t="s">
        <v>4094</v>
      </c>
      <c r="F2264" s="3">
        <v>42096.278692129628</v>
      </c>
      <c r="G2264" s="2" t="s">
        <v>4</v>
      </c>
      <c r="H2264" s="2"/>
      <c r="I2264" s="3">
        <v>42140.958333333336</v>
      </c>
      <c r="J2264" s="4">
        <f ca="1">TODAY()</f>
        <v>42790</v>
      </c>
      <c r="K2264" s="5">
        <f>IF(I2264&lt;&gt;0,(I2264-F2264)-1,(J2264-F2264)-1)</f>
        <v>43.679641203707433</v>
      </c>
      <c r="L2264" s="5" t="b">
        <f>IF(G2264="CAN",TRUE,FALSE)</f>
        <v>0</v>
      </c>
      <c r="M2264" s="6" t="b">
        <f>AND(G2264="CLOSE",K2264&lt;=28)</f>
        <v>0</v>
      </c>
      <c r="N2264" s="6" t="b">
        <f>AND(G2264="CLOSE",K2264&gt;28,K2264&lt;=56)</f>
        <v>1</v>
      </c>
      <c r="O2264" s="6" t="b">
        <f>AND(G2264="CLOSE",K2264&gt;56,K2264&lt;=84)</f>
        <v>0</v>
      </c>
      <c r="P2264" s="6" t="b">
        <f>AND(G2264="CLOSE",K2264&gt;84)</f>
        <v>0</v>
      </c>
      <c r="Q2264" s="6" t="b">
        <f>AND(G2264 = "INPRG",K2264&gt;84)</f>
        <v>0</v>
      </c>
      <c r="R2264" s="6" t="b">
        <f>AND(G2264 = "INPRG",K2264&gt;56,K2264&lt;=84)</f>
        <v>0</v>
      </c>
      <c r="S2264" s="6" t="b">
        <f>AND(G2264 = "INPRG",K2264&gt;28,K2264&lt;56)</f>
        <v>0</v>
      </c>
      <c r="T2264" s="6" t="b">
        <f>AND(G2264="INPRG",K2264&gt;=21,K2264&lt;28)</f>
        <v>0</v>
      </c>
      <c r="U2264" s="6" t="b">
        <f>AND(G2264="INPRG",K2264&gt;=14,K2264&lt;21)</f>
        <v>0</v>
      </c>
      <c r="V2264" s="6" t="b">
        <f>AND(G2264="INPRG",K2264&gt;=7,K2264&lt;14)</f>
        <v>0</v>
      </c>
      <c r="W2264" s="7" t="b">
        <f>AND(G2264="INPRG",K2264&lt;7)</f>
        <v>0</v>
      </c>
    </row>
    <row r="2265" spans="1:23" ht="15.75" x14ac:dyDescent="0.25">
      <c r="A2265" s="8" t="s">
        <v>4095</v>
      </c>
      <c r="B2265" s="9" t="s">
        <v>1</v>
      </c>
      <c r="C2265" s="9" t="s">
        <v>2</v>
      </c>
      <c r="D2265" s="9" t="s">
        <v>4096</v>
      </c>
      <c r="E2265" s="9" t="s">
        <v>4097</v>
      </c>
      <c r="F2265" s="10">
        <v>42096.278738425928</v>
      </c>
      <c r="G2265" s="9" t="s">
        <v>4</v>
      </c>
      <c r="H2265" s="9" t="s">
        <v>147</v>
      </c>
      <c r="I2265" s="10">
        <v>42140.958333333336</v>
      </c>
      <c r="J2265" s="11">
        <f ca="1">TODAY()</f>
        <v>42790</v>
      </c>
      <c r="K2265" s="12">
        <f>IF(I2265&lt;&gt;0,(I2265-F2265)-1,(J2265-F2265)-1)</f>
        <v>43.679594907407591</v>
      </c>
      <c r="L2265" s="12" t="b">
        <f>IF(G2265="CAN",TRUE,FALSE)</f>
        <v>0</v>
      </c>
      <c r="M2265" s="13" t="b">
        <f>AND(G2265="CLOSE",K2265&lt;=28)</f>
        <v>0</v>
      </c>
      <c r="N2265" s="13" t="b">
        <f>AND(G2265="CLOSE",K2265&gt;28,K2265&lt;=56)</f>
        <v>1</v>
      </c>
      <c r="O2265" s="13" t="b">
        <f>AND(G2265="CLOSE",K2265&gt;56,K2265&lt;=84)</f>
        <v>0</v>
      </c>
      <c r="P2265" s="13" t="b">
        <f>AND(G2265="CLOSE",K2265&gt;84)</f>
        <v>0</v>
      </c>
      <c r="Q2265" s="13" t="b">
        <f>AND(G2265 = "INPRG",K2265&gt;84)</f>
        <v>0</v>
      </c>
      <c r="R2265" s="13" t="b">
        <f>AND(G2265 = "INPRG",K2265&gt;56,K2265&lt;=84)</f>
        <v>0</v>
      </c>
      <c r="S2265" s="13" t="b">
        <f>AND(G2265 = "INPRG",K2265&gt;28,K2265&lt;56)</f>
        <v>0</v>
      </c>
      <c r="T2265" s="13" t="b">
        <f>AND(G2265="INPRG",K2265&gt;=21,K2265&lt;28)</f>
        <v>0</v>
      </c>
      <c r="U2265" s="13" t="b">
        <f>AND(G2265="INPRG",K2265&gt;=14,K2265&lt;21)</f>
        <v>0</v>
      </c>
      <c r="V2265" s="13" t="b">
        <f>AND(G2265="INPRG",K2265&gt;=7,K2265&lt;14)</f>
        <v>0</v>
      </c>
      <c r="W2265" s="14" t="b">
        <f>AND(G2265="INPRG",K2265&lt;7)</f>
        <v>0</v>
      </c>
    </row>
    <row r="2266" spans="1:23" ht="15.75" x14ac:dyDescent="0.25">
      <c r="A2266" s="1" t="s">
        <v>4098</v>
      </c>
      <c r="B2266" s="2" t="s">
        <v>1</v>
      </c>
      <c r="C2266" s="2" t="s">
        <v>21</v>
      </c>
      <c r="D2266" s="2" t="s">
        <v>323</v>
      </c>
      <c r="E2266" s="2" t="s">
        <v>324</v>
      </c>
      <c r="F2266" s="3">
        <v>42096.278807870367</v>
      </c>
      <c r="G2266" s="2" t="s">
        <v>4</v>
      </c>
      <c r="H2266" s="2" t="s">
        <v>325</v>
      </c>
      <c r="I2266" s="3">
        <v>42101.958333333336</v>
      </c>
      <c r="J2266" s="4">
        <f ca="1">TODAY()</f>
        <v>42790</v>
      </c>
      <c r="K2266" s="5">
        <f>IF(I2266&lt;&gt;0,(I2266-F2266)-1,(J2266-F2266)-1)</f>
        <v>4.6795254629687406</v>
      </c>
      <c r="L2266" s="5" t="b">
        <f>IF(G2266="CAN",TRUE,FALSE)</f>
        <v>0</v>
      </c>
      <c r="M2266" s="6" t="b">
        <f>AND(G2266="CLOSE",K2266&lt;=28)</f>
        <v>1</v>
      </c>
      <c r="N2266" s="6" t="b">
        <f>AND(G2266="CLOSE",K2266&gt;28,K2266&lt;=56)</f>
        <v>0</v>
      </c>
      <c r="O2266" s="6" t="b">
        <f>AND(G2266="CLOSE",K2266&gt;56,K2266&lt;=84)</f>
        <v>0</v>
      </c>
      <c r="P2266" s="6" t="b">
        <f>AND(G2266="CLOSE",K2266&gt;84)</f>
        <v>0</v>
      </c>
      <c r="Q2266" s="6" t="b">
        <f>AND(G2266 = "INPRG",K2266&gt;84)</f>
        <v>0</v>
      </c>
      <c r="R2266" s="6" t="b">
        <f>AND(G2266 = "INPRG",K2266&gt;56,K2266&lt;=84)</f>
        <v>0</v>
      </c>
      <c r="S2266" s="6" t="b">
        <f>AND(G2266 = "INPRG",K2266&gt;28,K2266&lt;56)</f>
        <v>0</v>
      </c>
      <c r="T2266" s="6" t="b">
        <f>AND(G2266="INPRG",K2266&gt;=21,K2266&lt;28)</f>
        <v>0</v>
      </c>
      <c r="U2266" s="6" t="b">
        <f>AND(G2266="INPRG",K2266&gt;=14,K2266&lt;21)</f>
        <v>0</v>
      </c>
      <c r="V2266" s="6" t="b">
        <f>AND(G2266="INPRG",K2266&gt;=7,K2266&lt;14)</f>
        <v>0</v>
      </c>
      <c r="W2266" s="7" t="b">
        <f>AND(G2266="INPRG",K2266&lt;7)</f>
        <v>0</v>
      </c>
    </row>
    <row r="2267" spans="1:23" ht="15.75" x14ac:dyDescent="0.25">
      <c r="A2267" s="8" t="s">
        <v>4099</v>
      </c>
      <c r="B2267" s="9" t="s">
        <v>1</v>
      </c>
      <c r="C2267" s="9" t="s">
        <v>2</v>
      </c>
      <c r="D2267" s="9" t="s">
        <v>327</v>
      </c>
      <c r="E2267" s="9" t="s">
        <v>324</v>
      </c>
      <c r="F2267" s="10">
        <v>42096.278831018521</v>
      </c>
      <c r="G2267" s="9" t="s">
        <v>4</v>
      </c>
      <c r="H2267" s="9" t="s">
        <v>325</v>
      </c>
      <c r="I2267" s="10">
        <v>42100.958333333336</v>
      </c>
      <c r="J2267" s="11">
        <f ca="1">TODAY()</f>
        <v>42790</v>
      </c>
      <c r="K2267" s="12">
        <f>IF(I2267&lt;&gt;0,(I2267-F2267)-1,(J2267-F2267)-1)</f>
        <v>3.6795023148151813</v>
      </c>
      <c r="L2267" s="12" t="b">
        <f>IF(G2267="CAN",TRUE,FALSE)</f>
        <v>0</v>
      </c>
      <c r="M2267" s="13" t="b">
        <f>AND(G2267="CLOSE",K2267&lt;=28)</f>
        <v>1</v>
      </c>
      <c r="N2267" s="13" t="b">
        <f>AND(G2267="CLOSE",K2267&gt;28,K2267&lt;=56)</f>
        <v>0</v>
      </c>
      <c r="O2267" s="13" t="b">
        <f>AND(G2267="CLOSE",K2267&gt;56,K2267&lt;=84)</f>
        <v>0</v>
      </c>
      <c r="P2267" s="13" t="b">
        <f>AND(G2267="CLOSE",K2267&gt;84)</f>
        <v>0</v>
      </c>
      <c r="Q2267" s="13" t="b">
        <f>AND(G2267 = "INPRG",K2267&gt;84)</f>
        <v>0</v>
      </c>
      <c r="R2267" s="13" t="b">
        <f>AND(G2267 = "INPRG",K2267&gt;56,K2267&lt;=84)</f>
        <v>0</v>
      </c>
      <c r="S2267" s="13" t="b">
        <f>AND(G2267 = "INPRG",K2267&gt;28,K2267&lt;56)</f>
        <v>0</v>
      </c>
      <c r="T2267" s="13" t="b">
        <f>AND(G2267="INPRG",K2267&gt;=21,K2267&lt;28)</f>
        <v>0</v>
      </c>
      <c r="U2267" s="13" t="b">
        <f>AND(G2267="INPRG",K2267&gt;=14,K2267&lt;21)</f>
        <v>0</v>
      </c>
      <c r="V2267" s="13" t="b">
        <f>AND(G2267="INPRG",K2267&gt;=7,K2267&lt;14)</f>
        <v>0</v>
      </c>
      <c r="W2267" s="14" t="b">
        <f>AND(G2267="INPRG",K2267&lt;7)</f>
        <v>0</v>
      </c>
    </row>
    <row r="2268" spans="1:23" ht="15.75" x14ac:dyDescent="0.25">
      <c r="A2268" s="1" t="s">
        <v>4100</v>
      </c>
      <c r="B2268" s="2" t="s">
        <v>1</v>
      </c>
      <c r="C2268" s="2" t="s">
        <v>21</v>
      </c>
      <c r="D2268" s="2" t="s">
        <v>329</v>
      </c>
      <c r="E2268" s="2" t="s">
        <v>330</v>
      </c>
      <c r="F2268" s="3">
        <v>42096.278854166667</v>
      </c>
      <c r="G2268" s="2" t="s">
        <v>4</v>
      </c>
      <c r="H2268" s="2" t="s">
        <v>331</v>
      </c>
      <c r="I2268" s="3">
        <v>42105.958333333336</v>
      </c>
      <c r="J2268" s="4">
        <f ca="1">TODAY()</f>
        <v>42790</v>
      </c>
      <c r="K2268" s="5">
        <f>IF(I2268&lt;&gt;0,(I2268-F2268)-1,(J2268-F2268)-1)</f>
        <v>8.679479166668898</v>
      </c>
      <c r="L2268" s="5" t="b">
        <f>IF(G2268="CAN",TRUE,FALSE)</f>
        <v>0</v>
      </c>
      <c r="M2268" s="6" t="b">
        <f>AND(G2268="CLOSE",K2268&lt;=28)</f>
        <v>1</v>
      </c>
      <c r="N2268" s="6" t="b">
        <f>AND(G2268="CLOSE",K2268&gt;28,K2268&lt;=56)</f>
        <v>0</v>
      </c>
      <c r="O2268" s="6" t="b">
        <f>AND(G2268="CLOSE",K2268&gt;56,K2268&lt;=84)</f>
        <v>0</v>
      </c>
      <c r="P2268" s="6" t="b">
        <f>AND(G2268="CLOSE",K2268&gt;84)</f>
        <v>0</v>
      </c>
      <c r="Q2268" s="6" t="b">
        <f>AND(G2268 = "INPRG",K2268&gt;84)</f>
        <v>0</v>
      </c>
      <c r="R2268" s="6" t="b">
        <f>AND(G2268 = "INPRG",K2268&gt;56,K2268&lt;=84)</f>
        <v>0</v>
      </c>
      <c r="S2268" s="6" t="b">
        <f>AND(G2268 = "INPRG",K2268&gt;28,K2268&lt;56)</f>
        <v>0</v>
      </c>
      <c r="T2268" s="6" t="b">
        <f>AND(G2268="INPRG",K2268&gt;=21,K2268&lt;28)</f>
        <v>0</v>
      </c>
      <c r="U2268" s="6" t="b">
        <f>AND(G2268="INPRG",K2268&gt;=14,K2268&lt;21)</f>
        <v>0</v>
      </c>
      <c r="V2268" s="6" t="b">
        <f>AND(G2268="INPRG",K2268&gt;=7,K2268&lt;14)</f>
        <v>0</v>
      </c>
      <c r="W2268" s="7" t="b">
        <f>AND(G2268="INPRG",K2268&lt;7)</f>
        <v>0</v>
      </c>
    </row>
    <row r="2269" spans="1:23" ht="15.75" x14ac:dyDescent="0.25">
      <c r="A2269" s="8" t="s">
        <v>4101</v>
      </c>
      <c r="B2269" s="9" t="s">
        <v>1</v>
      </c>
      <c r="C2269" s="9" t="s">
        <v>21</v>
      </c>
      <c r="D2269" s="9" t="s">
        <v>333</v>
      </c>
      <c r="E2269" s="9" t="s">
        <v>334</v>
      </c>
      <c r="F2269" s="10">
        <v>42096.278877314813</v>
      </c>
      <c r="G2269" s="9" t="s">
        <v>4</v>
      </c>
      <c r="H2269" s="9" t="s">
        <v>331</v>
      </c>
      <c r="I2269" s="10">
        <v>42105.958333333336</v>
      </c>
      <c r="J2269" s="11">
        <f ca="1">TODAY()</f>
        <v>42790</v>
      </c>
      <c r="K2269" s="12">
        <f>IF(I2269&lt;&gt;0,(I2269-F2269)-1,(J2269-F2269)-1)</f>
        <v>8.6794560185226146</v>
      </c>
      <c r="L2269" s="12" t="b">
        <f>IF(G2269="CAN",TRUE,FALSE)</f>
        <v>0</v>
      </c>
      <c r="M2269" s="13" t="b">
        <f>AND(G2269="CLOSE",K2269&lt;=28)</f>
        <v>1</v>
      </c>
      <c r="N2269" s="13" t="b">
        <f>AND(G2269="CLOSE",K2269&gt;28,K2269&lt;=56)</f>
        <v>0</v>
      </c>
      <c r="O2269" s="13" t="b">
        <f>AND(G2269="CLOSE",K2269&gt;56,K2269&lt;=84)</f>
        <v>0</v>
      </c>
      <c r="P2269" s="13" t="b">
        <f>AND(G2269="CLOSE",K2269&gt;84)</f>
        <v>0</v>
      </c>
      <c r="Q2269" s="13" t="b">
        <f>AND(G2269 = "INPRG",K2269&gt;84)</f>
        <v>0</v>
      </c>
      <c r="R2269" s="13" t="b">
        <f>AND(G2269 = "INPRG",K2269&gt;56,K2269&lt;=84)</f>
        <v>0</v>
      </c>
      <c r="S2269" s="13" t="b">
        <f>AND(G2269 = "INPRG",K2269&gt;28,K2269&lt;56)</f>
        <v>0</v>
      </c>
      <c r="T2269" s="13" t="b">
        <f>AND(G2269="INPRG",K2269&gt;=21,K2269&lt;28)</f>
        <v>0</v>
      </c>
      <c r="U2269" s="13" t="b">
        <f>AND(G2269="INPRG",K2269&gt;=14,K2269&lt;21)</f>
        <v>0</v>
      </c>
      <c r="V2269" s="13" t="b">
        <f>AND(G2269="INPRG",K2269&gt;=7,K2269&lt;14)</f>
        <v>0</v>
      </c>
      <c r="W2269" s="14" t="b">
        <f>AND(G2269="INPRG",K2269&lt;7)</f>
        <v>0</v>
      </c>
    </row>
    <row r="2270" spans="1:23" ht="15.75" x14ac:dyDescent="0.25">
      <c r="A2270" s="1" t="s">
        <v>4102</v>
      </c>
      <c r="B2270" s="2" t="s">
        <v>1</v>
      </c>
      <c r="C2270" s="2" t="s">
        <v>21</v>
      </c>
      <c r="D2270" s="2" t="s">
        <v>336</v>
      </c>
      <c r="E2270" s="2" t="s">
        <v>337</v>
      </c>
      <c r="F2270" s="3">
        <v>42096.27888888889</v>
      </c>
      <c r="G2270" s="2" t="s">
        <v>4</v>
      </c>
      <c r="H2270" s="2" t="s">
        <v>331</v>
      </c>
      <c r="I2270" s="3">
        <v>42105.958333333336</v>
      </c>
      <c r="J2270" s="4">
        <f ca="1">TODAY()</f>
        <v>42790</v>
      </c>
      <c r="K2270" s="5">
        <f>IF(I2270&lt;&gt;0,(I2270-F2270)-1,(J2270-F2270)-1)</f>
        <v>8.679444444445835</v>
      </c>
      <c r="L2270" s="5" t="b">
        <f>IF(G2270="CAN",TRUE,FALSE)</f>
        <v>0</v>
      </c>
      <c r="M2270" s="6" t="b">
        <f>AND(G2270="CLOSE",K2270&lt;=28)</f>
        <v>1</v>
      </c>
      <c r="N2270" s="6" t="b">
        <f>AND(G2270="CLOSE",K2270&gt;28,K2270&lt;=56)</f>
        <v>0</v>
      </c>
      <c r="O2270" s="6" t="b">
        <f>AND(G2270="CLOSE",K2270&gt;56,K2270&lt;=84)</f>
        <v>0</v>
      </c>
      <c r="P2270" s="6" t="b">
        <f>AND(G2270="CLOSE",K2270&gt;84)</f>
        <v>0</v>
      </c>
      <c r="Q2270" s="6" t="b">
        <f>AND(G2270 = "INPRG",K2270&gt;84)</f>
        <v>0</v>
      </c>
      <c r="R2270" s="6" t="b">
        <f>AND(G2270 = "INPRG",K2270&gt;56,K2270&lt;=84)</f>
        <v>0</v>
      </c>
      <c r="S2270" s="6" t="b">
        <f>AND(G2270 = "INPRG",K2270&gt;28,K2270&lt;56)</f>
        <v>0</v>
      </c>
      <c r="T2270" s="6" t="b">
        <f>AND(G2270="INPRG",K2270&gt;=21,K2270&lt;28)</f>
        <v>0</v>
      </c>
      <c r="U2270" s="6" t="b">
        <f>AND(G2270="INPRG",K2270&gt;=14,K2270&lt;21)</f>
        <v>0</v>
      </c>
      <c r="V2270" s="6" t="b">
        <f>AND(G2270="INPRG",K2270&gt;=7,K2270&lt;14)</f>
        <v>0</v>
      </c>
      <c r="W2270" s="7" t="b">
        <f>AND(G2270="INPRG",K2270&lt;7)</f>
        <v>0</v>
      </c>
    </row>
    <row r="2271" spans="1:23" ht="15.75" x14ac:dyDescent="0.25">
      <c r="A2271" s="8" t="s">
        <v>4103</v>
      </c>
      <c r="B2271" s="9" t="s">
        <v>1</v>
      </c>
      <c r="C2271" s="9" t="s">
        <v>21</v>
      </c>
      <c r="D2271" s="9" t="s">
        <v>339</v>
      </c>
      <c r="E2271" s="9" t="s">
        <v>340</v>
      </c>
      <c r="F2271" s="10">
        <v>42096.278900462959</v>
      </c>
      <c r="G2271" s="9" t="s">
        <v>4</v>
      </c>
      <c r="H2271" s="9" t="s">
        <v>331</v>
      </c>
      <c r="I2271" s="10">
        <v>42105.958333333336</v>
      </c>
      <c r="J2271" s="11">
        <f ca="1">TODAY()</f>
        <v>42790</v>
      </c>
      <c r="K2271" s="12">
        <f>IF(I2271&lt;&gt;0,(I2271-F2271)-1,(J2271-F2271)-1)</f>
        <v>8.6794328703763313</v>
      </c>
      <c r="L2271" s="12" t="b">
        <f>IF(G2271="CAN",TRUE,FALSE)</f>
        <v>0</v>
      </c>
      <c r="M2271" s="13" t="b">
        <f>AND(G2271="CLOSE",K2271&lt;=28)</f>
        <v>1</v>
      </c>
      <c r="N2271" s="13" t="b">
        <f>AND(G2271="CLOSE",K2271&gt;28,K2271&lt;=56)</f>
        <v>0</v>
      </c>
      <c r="O2271" s="13" t="b">
        <f>AND(G2271="CLOSE",K2271&gt;56,K2271&lt;=84)</f>
        <v>0</v>
      </c>
      <c r="P2271" s="13" t="b">
        <f>AND(G2271="CLOSE",K2271&gt;84)</f>
        <v>0</v>
      </c>
      <c r="Q2271" s="13" t="b">
        <f>AND(G2271 = "INPRG",K2271&gt;84)</f>
        <v>0</v>
      </c>
      <c r="R2271" s="13" t="b">
        <f>AND(G2271 = "INPRG",K2271&gt;56,K2271&lt;=84)</f>
        <v>0</v>
      </c>
      <c r="S2271" s="13" t="b">
        <f>AND(G2271 = "INPRG",K2271&gt;28,K2271&lt;56)</f>
        <v>0</v>
      </c>
      <c r="T2271" s="13" t="b">
        <f>AND(G2271="INPRG",K2271&gt;=21,K2271&lt;28)</f>
        <v>0</v>
      </c>
      <c r="U2271" s="13" t="b">
        <f>AND(G2271="INPRG",K2271&gt;=14,K2271&lt;21)</f>
        <v>0</v>
      </c>
      <c r="V2271" s="13" t="b">
        <f>AND(G2271="INPRG",K2271&gt;=7,K2271&lt;14)</f>
        <v>0</v>
      </c>
      <c r="W2271" s="14" t="b">
        <f>AND(G2271="INPRG",K2271&lt;7)</f>
        <v>0</v>
      </c>
    </row>
    <row r="2272" spans="1:23" ht="15.75" x14ac:dyDescent="0.25">
      <c r="A2272" s="1" t="s">
        <v>4104</v>
      </c>
      <c r="B2272" s="2" t="s">
        <v>1</v>
      </c>
      <c r="C2272" s="2" t="s">
        <v>21</v>
      </c>
      <c r="D2272" s="2" t="s">
        <v>342</v>
      </c>
      <c r="E2272" s="2" t="s">
        <v>343</v>
      </c>
      <c r="F2272" s="3">
        <v>42096.278923611113</v>
      </c>
      <c r="G2272" s="2" t="s">
        <v>4</v>
      </c>
      <c r="H2272" s="2" t="s">
        <v>331</v>
      </c>
      <c r="I2272" s="3">
        <v>42105.958333333336</v>
      </c>
      <c r="J2272" s="4">
        <f ca="1">TODAY()</f>
        <v>42790</v>
      </c>
      <c r="K2272" s="5">
        <f>IF(I2272&lt;&gt;0,(I2272-F2272)-1,(J2272-F2272)-1)</f>
        <v>8.679409722222772</v>
      </c>
      <c r="L2272" s="5" t="b">
        <f>IF(G2272="CAN",TRUE,FALSE)</f>
        <v>0</v>
      </c>
      <c r="M2272" s="6" t="b">
        <f>AND(G2272="CLOSE",K2272&lt;=28)</f>
        <v>1</v>
      </c>
      <c r="N2272" s="6" t="b">
        <f>AND(G2272="CLOSE",K2272&gt;28,K2272&lt;=56)</f>
        <v>0</v>
      </c>
      <c r="O2272" s="6" t="b">
        <f>AND(G2272="CLOSE",K2272&gt;56,K2272&lt;=84)</f>
        <v>0</v>
      </c>
      <c r="P2272" s="6" t="b">
        <f>AND(G2272="CLOSE",K2272&gt;84)</f>
        <v>0</v>
      </c>
      <c r="Q2272" s="6" t="b">
        <f>AND(G2272 = "INPRG",K2272&gt;84)</f>
        <v>0</v>
      </c>
      <c r="R2272" s="6" t="b">
        <f>AND(G2272 = "INPRG",K2272&gt;56,K2272&lt;=84)</f>
        <v>0</v>
      </c>
      <c r="S2272" s="6" t="b">
        <f>AND(G2272 = "INPRG",K2272&gt;28,K2272&lt;56)</f>
        <v>0</v>
      </c>
      <c r="T2272" s="6" t="b">
        <f>AND(G2272="INPRG",K2272&gt;=21,K2272&lt;28)</f>
        <v>0</v>
      </c>
      <c r="U2272" s="6" t="b">
        <f>AND(G2272="INPRG",K2272&gt;=14,K2272&lt;21)</f>
        <v>0</v>
      </c>
      <c r="V2272" s="6" t="b">
        <f>AND(G2272="INPRG",K2272&gt;=7,K2272&lt;14)</f>
        <v>0</v>
      </c>
      <c r="W2272" s="7" t="b">
        <f>AND(G2272="INPRG",K2272&lt;7)</f>
        <v>0</v>
      </c>
    </row>
    <row r="2273" spans="1:23" ht="15.75" x14ac:dyDescent="0.25">
      <c r="A2273" s="8" t="s">
        <v>4105</v>
      </c>
      <c r="B2273" s="9" t="s">
        <v>1</v>
      </c>
      <c r="C2273" s="9" t="s">
        <v>21</v>
      </c>
      <c r="D2273" s="9" t="s">
        <v>345</v>
      </c>
      <c r="E2273" s="9"/>
      <c r="F2273" s="10">
        <v>42096.278958333336</v>
      </c>
      <c r="G2273" s="9" t="s">
        <v>4</v>
      </c>
      <c r="H2273" s="9" t="s">
        <v>134</v>
      </c>
      <c r="I2273" s="10">
        <v>42101.958333333336</v>
      </c>
      <c r="J2273" s="11">
        <f ca="1">TODAY()</f>
        <v>42790</v>
      </c>
      <c r="K2273" s="12">
        <f>IF(I2273&lt;&gt;0,(I2273-F2273)-1,(J2273-F2273)-1)</f>
        <v>4.679374999999709</v>
      </c>
      <c r="L2273" s="12" t="b">
        <f>IF(G2273="CAN",TRUE,FALSE)</f>
        <v>0</v>
      </c>
      <c r="M2273" s="13" t="b">
        <f>AND(G2273="CLOSE",K2273&lt;=28)</f>
        <v>1</v>
      </c>
      <c r="N2273" s="13" t="b">
        <f>AND(G2273="CLOSE",K2273&gt;28,K2273&lt;=56)</f>
        <v>0</v>
      </c>
      <c r="O2273" s="13" t="b">
        <f>AND(G2273="CLOSE",K2273&gt;56,K2273&lt;=84)</f>
        <v>0</v>
      </c>
      <c r="P2273" s="13" t="b">
        <f>AND(G2273="CLOSE",K2273&gt;84)</f>
        <v>0</v>
      </c>
      <c r="Q2273" s="13" t="b">
        <f>AND(G2273 = "INPRG",K2273&gt;84)</f>
        <v>0</v>
      </c>
      <c r="R2273" s="13" t="b">
        <f>AND(G2273 = "INPRG",K2273&gt;56,K2273&lt;=84)</f>
        <v>0</v>
      </c>
      <c r="S2273" s="13" t="b">
        <f>AND(G2273 = "INPRG",K2273&gt;28,K2273&lt;56)</f>
        <v>0</v>
      </c>
      <c r="T2273" s="13" t="b">
        <f>AND(G2273="INPRG",K2273&gt;=21,K2273&lt;28)</f>
        <v>0</v>
      </c>
      <c r="U2273" s="13" t="b">
        <f>AND(G2273="INPRG",K2273&gt;=14,K2273&lt;21)</f>
        <v>0</v>
      </c>
      <c r="V2273" s="13" t="b">
        <f>AND(G2273="INPRG",K2273&gt;=7,K2273&lt;14)</f>
        <v>0</v>
      </c>
      <c r="W2273" s="14" t="b">
        <f>AND(G2273="INPRG",K2273&lt;7)</f>
        <v>0</v>
      </c>
    </row>
    <row r="2274" spans="1:23" ht="15.75" x14ac:dyDescent="0.25">
      <c r="A2274" s="1" t="s">
        <v>4106</v>
      </c>
      <c r="B2274" s="2" t="s">
        <v>1</v>
      </c>
      <c r="C2274" s="2" t="s">
        <v>21</v>
      </c>
      <c r="D2274" s="2" t="s">
        <v>347</v>
      </c>
      <c r="E2274" s="2" t="s">
        <v>348</v>
      </c>
      <c r="F2274" s="3">
        <v>42096.278981481482</v>
      </c>
      <c r="G2274" s="2" t="s">
        <v>4</v>
      </c>
      <c r="H2274" s="2" t="s">
        <v>134</v>
      </c>
      <c r="I2274" s="3">
        <v>42101.958333333336</v>
      </c>
      <c r="J2274" s="4">
        <f ca="1">TODAY()</f>
        <v>42790</v>
      </c>
      <c r="K2274" s="5">
        <f>IF(I2274&lt;&gt;0,(I2274-F2274)-1,(J2274-F2274)-1)</f>
        <v>4.6793518518534256</v>
      </c>
      <c r="L2274" s="5" t="b">
        <f>IF(G2274="CAN",TRUE,FALSE)</f>
        <v>0</v>
      </c>
      <c r="M2274" s="6" t="b">
        <f>AND(G2274="CLOSE",K2274&lt;=28)</f>
        <v>1</v>
      </c>
      <c r="N2274" s="6" t="b">
        <f>AND(G2274="CLOSE",K2274&gt;28,K2274&lt;=56)</f>
        <v>0</v>
      </c>
      <c r="O2274" s="6" t="b">
        <f>AND(G2274="CLOSE",K2274&gt;56,K2274&lt;=84)</f>
        <v>0</v>
      </c>
      <c r="P2274" s="6" t="b">
        <f>AND(G2274="CLOSE",K2274&gt;84)</f>
        <v>0</v>
      </c>
      <c r="Q2274" s="6" t="b">
        <f>AND(G2274 = "INPRG",K2274&gt;84)</f>
        <v>0</v>
      </c>
      <c r="R2274" s="6" t="b">
        <f>AND(G2274 = "INPRG",K2274&gt;56,K2274&lt;=84)</f>
        <v>0</v>
      </c>
      <c r="S2274" s="6" t="b">
        <f>AND(G2274 = "INPRG",K2274&gt;28,K2274&lt;56)</f>
        <v>0</v>
      </c>
      <c r="T2274" s="6" t="b">
        <f>AND(G2274="INPRG",K2274&gt;=21,K2274&lt;28)</f>
        <v>0</v>
      </c>
      <c r="U2274" s="6" t="b">
        <f>AND(G2274="INPRG",K2274&gt;=14,K2274&lt;21)</f>
        <v>0</v>
      </c>
      <c r="V2274" s="6" t="b">
        <f>AND(G2274="INPRG",K2274&gt;=7,K2274&lt;14)</f>
        <v>0</v>
      </c>
      <c r="W2274" s="7" t="b">
        <f>AND(G2274="INPRG",K2274&lt;7)</f>
        <v>0</v>
      </c>
    </row>
    <row r="2275" spans="1:23" ht="15.75" x14ac:dyDescent="0.25">
      <c r="A2275" s="8" t="s">
        <v>4107</v>
      </c>
      <c r="B2275" s="9" t="s">
        <v>1</v>
      </c>
      <c r="C2275" s="9" t="s">
        <v>21</v>
      </c>
      <c r="D2275" s="9" t="s">
        <v>350</v>
      </c>
      <c r="E2275" s="9" t="s">
        <v>351</v>
      </c>
      <c r="F2275" s="10">
        <v>42096.278993055559</v>
      </c>
      <c r="G2275" s="9" t="s">
        <v>4</v>
      </c>
      <c r="H2275" s="9" t="s">
        <v>134</v>
      </c>
      <c r="I2275" s="10">
        <v>42101.958333333336</v>
      </c>
      <c r="J2275" s="11">
        <f ca="1">TODAY()</f>
        <v>42790</v>
      </c>
      <c r="K2275" s="12">
        <f>IF(I2275&lt;&gt;0,(I2275-F2275)-1,(J2275-F2275)-1)</f>
        <v>4.679340277776646</v>
      </c>
      <c r="L2275" s="12" t="b">
        <f>IF(G2275="CAN",TRUE,FALSE)</f>
        <v>0</v>
      </c>
      <c r="M2275" s="13" t="b">
        <f>AND(G2275="CLOSE",K2275&lt;=28)</f>
        <v>1</v>
      </c>
      <c r="N2275" s="13" t="b">
        <f>AND(G2275="CLOSE",K2275&gt;28,K2275&lt;=56)</f>
        <v>0</v>
      </c>
      <c r="O2275" s="13" t="b">
        <f>AND(G2275="CLOSE",K2275&gt;56,K2275&lt;=84)</f>
        <v>0</v>
      </c>
      <c r="P2275" s="13" t="b">
        <f>AND(G2275="CLOSE",K2275&gt;84)</f>
        <v>0</v>
      </c>
      <c r="Q2275" s="13" t="b">
        <f>AND(G2275 = "INPRG",K2275&gt;84)</f>
        <v>0</v>
      </c>
      <c r="R2275" s="13" t="b">
        <f>AND(G2275 = "INPRG",K2275&gt;56,K2275&lt;=84)</f>
        <v>0</v>
      </c>
      <c r="S2275" s="13" t="b">
        <f>AND(G2275 = "INPRG",K2275&gt;28,K2275&lt;56)</f>
        <v>0</v>
      </c>
      <c r="T2275" s="13" t="b">
        <f>AND(G2275="INPRG",K2275&gt;=21,K2275&lt;28)</f>
        <v>0</v>
      </c>
      <c r="U2275" s="13" t="b">
        <f>AND(G2275="INPRG",K2275&gt;=14,K2275&lt;21)</f>
        <v>0</v>
      </c>
      <c r="V2275" s="13" t="b">
        <f>AND(G2275="INPRG",K2275&gt;=7,K2275&lt;14)</f>
        <v>0</v>
      </c>
      <c r="W2275" s="14" t="b">
        <f>AND(G2275="INPRG",K2275&lt;7)</f>
        <v>0</v>
      </c>
    </row>
    <row r="2276" spans="1:23" ht="15.75" x14ac:dyDescent="0.25">
      <c r="A2276" s="1" t="s">
        <v>4108</v>
      </c>
      <c r="B2276" s="2" t="s">
        <v>1</v>
      </c>
      <c r="C2276" s="2" t="s">
        <v>21</v>
      </c>
      <c r="D2276" s="2" t="s">
        <v>353</v>
      </c>
      <c r="E2276" s="2" t="s">
        <v>354</v>
      </c>
      <c r="F2276" s="3">
        <v>42096.279004629629</v>
      </c>
      <c r="G2276" s="2" t="s">
        <v>4</v>
      </c>
      <c r="H2276" s="2" t="s">
        <v>134</v>
      </c>
      <c r="I2276" s="3">
        <v>42101.958333333336</v>
      </c>
      <c r="J2276" s="4">
        <f ca="1">TODAY()</f>
        <v>42790</v>
      </c>
      <c r="K2276" s="5">
        <f>IF(I2276&lt;&gt;0,(I2276-F2276)-1,(J2276-F2276)-1)</f>
        <v>4.6793287037071423</v>
      </c>
      <c r="L2276" s="5" t="b">
        <f>IF(G2276="CAN",TRUE,FALSE)</f>
        <v>0</v>
      </c>
      <c r="M2276" s="6" t="b">
        <f>AND(G2276="CLOSE",K2276&lt;=28)</f>
        <v>1</v>
      </c>
      <c r="N2276" s="6" t="b">
        <f>AND(G2276="CLOSE",K2276&gt;28,K2276&lt;=56)</f>
        <v>0</v>
      </c>
      <c r="O2276" s="6" t="b">
        <f>AND(G2276="CLOSE",K2276&gt;56,K2276&lt;=84)</f>
        <v>0</v>
      </c>
      <c r="P2276" s="6" t="b">
        <f>AND(G2276="CLOSE",K2276&gt;84)</f>
        <v>0</v>
      </c>
      <c r="Q2276" s="6" t="b">
        <f>AND(G2276 = "INPRG",K2276&gt;84)</f>
        <v>0</v>
      </c>
      <c r="R2276" s="6" t="b">
        <f>AND(G2276 = "INPRG",K2276&gt;56,K2276&lt;=84)</f>
        <v>0</v>
      </c>
      <c r="S2276" s="6" t="b">
        <f>AND(G2276 = "INPRG",K2276&gt;28,K2276&lt;56)</f>
        <v>0</v>
      </c>
      <c r="T2276" s="6" t="b">
        <f>AND(G2276="INPRG",K2276&gt;=21,K2276&lt;28)</f>
        <v>0</v>
      </c>
      <c r="U2276" s="6" t="b">
        <f>AND(G2276="INPRG",K2276&gt;=14,K2276&lt;21)</f>
        <v>0</v>
      </c>
      <c r="V2276" s="6" t="b">
        <f>AND(G2276="INPRG",K2276&gt;=7,K2276&lt;14)</f>
        <v>0</v>
      </c>
      <c r="W2276" s="7" t="b">
        <f>AND(G2276="INPRG",K2276&lt;7)</f>
        <v>0</v>
      </c>
    </row>
    <row r="2277" spans="1:23" ht="15.75" x14ac:dyDescent="0.25">
      <c r="A2277" s="8" t="s">
        <v>4109</v>
      </c>
      <c r="B2277" s="9" t="s">
        <v>1</v>
      </c>
      <c r="C2277" s="9" t="s">
        <v>21</v>
      </c>
      <c r="D2277" s="9" t="s">
        <v>356</v>
      </c>
      <c r="E2277" s="9" t="s">
        <v>357</v>
      </c>
      <c r="F2277" s="10">
        <v>42096.279027777775</v>
      </c>
      <c r="G2277" s="9" t="s">
        <v>4</v>
      </c>
      <c r="H2277" s="9" t="s">
        <v>134</v>
      </c>
      <c r="I2277" s="10">
        <v>42101.958333333336</v>
      </c>
      <c r="J2277" s="11">
        <f ca="1">TODAY()</f>
        <v>42790</v>
      </c>
      <c r="K2277" s="12">
        <f>IF(I2277&lt;&gt;0,(I2277-F2277)-1,(J2277-F2277)-1)</f>
        <v>4.6793055555608589</v>
      </c>
      <c r="L2277" s="12" t="b">
        <f>IF(G2277="CAN",TRUE,FALSE)</f>
        <v>0</v>
      </c>
      <c r="M2277" s="13" t="b">
        <f>AND(G2277="CLOSE",K2277&lt;=28)</f>
        <v>1</v>
      </c>
      <c r="N2277" s="13" t="b">
        <f>AND(G2277="CLOSE",K2277&gt;28,K2277&lt;=56)</f>
        <v>0</v>
      </c>
      <c r="O2277" s="13" t="b">
        <f>AND(G2277="CLOSE",K2277&gt;56,K2277&lt;=84)</f>
        <v>0</v>
      </c>
      <c r="P2277" s="13" t="b">
        <f>AND(G2277="CLOSE",K2277&gt;84)</f>
        <v>0</v>
      </c>
      <c r="Q2277" s="13" t="b">
        <f>AND(G2277 = "INPRG",K2277&gt;84)</f>
        <v>0</v>
      </c>
      <c r="R2277" s="13" t="b">
        <f>AND(G2277 = "INPRG",K2277&gt;56,K2277&lt;=84)</f>
        <v>0</v>
      </c>
      <c r="S2277" s="13" t="b">
        <f>AND(G2277 = "INPRG",K2277&gt;28,K2277&lt;56)</f>
        <v>0</v>
      </c>
      <c r="T2277" s="13" t="b">
        <f>AND(G2277="INPRG",K2277&gt;=21,K2277&lt;28)</f>
        <v>0</v>
      </c>
      <c r="U2277" s="13" t="b">
        <f>AND(G2277="INPRG",K2277&gt;=14,K2277&lt;21)</f>
        <v>0</v>
      </c>
      <c r="V2277" s="13" t="b">
        <f>AND(G2277="INPRG",K2277&gt;=7,K2277&lt;14)</f>
        <v>0</v>
      </c>
      <c r="W2277" s="14" t="b">
        <f>AND(G2277="INPRG",K2277&lt;7)</f>
        <v>0</v>
      </c>
    </row>
    <row r="2278" spans="1:23" ht="15.75" x14ac:dyDescent="0.25">
      <c r="A2278" s="1" t="s">
        <v>4110</v>
      </c>
      <c r="B2278" s="2" t="s">
        <v>1</v>
      </c>
      <c r="C2278" s="2" t="s">
        <v>21</v>
      </c>
      <c r="D2278" s="2" t="s">
        <v>359</v>
      </c>
      <c r="E2278" s="2" t="s">
        <v>360</v>
      </c>
      <c r="F2278" s="3">
        <v>42096.279039351852</v>
      </c>
      <c r="G2278" s="2" t="s">
        <v>4</v>
      </c>
      <c r="H2278" s="2" t="s">
        <v>134</v>
      </c>
      <c r="I2278" s="3">
        <v>42101.958333333336</v>
      </c>
      <c r="J2278" s="4">
        <f ca="1">TODAY()</f>
        <v>42790</v>
      </c>
      <c r="K2278" s="5">
        <f>IF(I2278&lt;&gt;0,(I2278-F2278)-1,(J2278-F2278)-1)</f>
        <v>4.6792939814840793</v>
      </c>
      <c r="L2278" s="5" t="b">
        <f>IF(G2278="CAN",TRUE,FALSE)</f>
        <v>0</v>
      </c>
      <c r="M2278" s="6" t="b">
        <f>AND(G2278="CLOSE",K2278&lt;=28)</f>
        <v>1</v>
      </c>
      <c r="N2278" s="6" t="b">
        <f>AND(G2278="CLOSE",K2278&gt;28,K2278&lt;=56)</f>
        <v>0</v>
      </c>
      <c r="O2278" s="6" t="b">
        <f>AND(G2278="CLOSE",K2278&gt;56,K2278&lt;=84)</f>
        <v>0</v>
      </c>
      <c r="P2278" s="6" t="b">
        <f>AND(G2278="CLOSE",K2278&gt;84)</f>
        <v>0</v>
      </c>
      <c r="Q2278" s="6" t="b">
        <f>AND(G2278 = "INPRG",K2278&gt;84)</f>
        <v>0</v>
      </c>
      <c r="R2278" s="6" t="b">
        <f>AND(G2278 = "INPRG",K2278&gt;56,K2278&lt;=84)</f>
        <v>0</v>
      </c>
      <c r="S2278" s="6" t="b">
        <f>AND(G2278 = "INPRG",K2278&gt;28,K2278&lt;56)</f>
        <v>0</v>
      </c>
      <c r="T2278" s="6" t="b">
        <f>AND(G2278="INPRG",K2278&gt;=21,K2278&lt;28)</f>
        <v>0</v>
      </c>
      <c r="U2278" s="6" t="b">
        <f>AND(G2278="INPRG",K2278&gt;=14,K2278&lt;21)</f>
        <v>0</v>
      </c>
      <c r="V2278" s="6" t="b">
        <f>AND(G2278="INPRG",K2278&gt;=7,K2278&lt;14)</f>
        <v>0</v>
      </c>
      <c r="W2278" s="7" t="b">
        <f>AND(G2278="INPRG",K2278&lt;7)</f>
        <v>0</v>
      </c>
    </row>
    <row r="2279" spans="1:23" ht="15.75" x14ac:dyDescent="0.25">
      <c r="A2279" s="8" t="s">
        <v>4111</v>
      </c>
      <c r="B2279" s="9" t="s">
        <v>1</v>
      </c>
      <c r="C2279" s="9" t="s">
        <v>2</v>
      </c>
      <c r="D2279" s="9" t="s">
        <v>362</v>
      </c>
      <c r="E2279" s="9" t="s">
        <v>348</v>
      </c>
      <c r="F2279" s="10">
        <v>42096.279074074075</v>
      </c>
      <c r="G2279" s="9" t="s">
        <v>4</v>
      </c>
      <c r="H2279" s="9" t="s">
        <v>134</v>
      </c>
      <c r="I2279" s="10">
        <v>42101.958333333336</v>
      </c>
      <c r="J2279" s="11">
        <f ca="1">TODAY()</f>
        <v>42790</v>
      </c>
      <c r="K2279" s="12">
        <f>IF(I2279&lt;&gt;0,(I2279-F2279)-1,(J2279-F2279)-1)</f>
        <v>4.6792592592610163</v>
      </c>
      <c r="L2279" s="12" t="b">
        <f>IF(G2279="CAN",TRUE,FALSE)</f>
        <v>0</v>
      </c>
      <c r="M2279" s="13" t="b">
        <f>AND(G2279="CLOSE",K2279&lt;=28)</f>
        <v>1</v>
      </c>
      <c r="N2279" s="13" t="b">
        <f>AND(G2279="CLOSE",K2279&gt;28,K2279&lt;=56)</f>
        <v>0</v>
      </c>
      <c r="O2279" s="13" t="b">
        <f>AND(G2279="CLOSE",K2279&gt;56,K2279&lt;=84)</f>
        <v>0</v>
      </c>
      <c r="P2279" s="13" t="b">
        <f>AND(G2279="CLOSE",K2279&gt;84)</f>
        <v>0</v>
      </c>
      <c r="Q2279" s="13" t="b">
        <f>AND(G2279 = "INPRG",K2279&gt;84)</f>
        <v>0</v>
      </c>
      <c r="R2279" s="13" t="b">
        <f>AND(G2279 = "INPRG",K2279&gt;56,K2279&lt;=84)</f>
        <v>0</v>
      </c>
      <c r="S2279" s="13" t="b">
        <f>AND(G2279 = "INPRG",K2279&gt;28,K2279&lt;56)</f>
        <v>0</v>
      </c>
      <c r="T2279" s="13" t="b">
        <f>AND(G2279="INPRG",K2279&gt;=21,K2279&lt;28)</f>
        <v>0</v>
      </c>
      <c r="U2279" s="13" t="b">
        <f>AND(G2279="INPRG",K2279&gt;=14,K2279&lt;21)</f>
        <v>0</v>
      </c>
      <c r="V2279" s="13" t="b">
        <f>AND(G2279="INPRG",K2279&gt;=7,K2279&lt;14)</f>
        <v>0</v>
      </c>
      <c r="W2279" s="14" t="b">
        <f>AND(G2279="INPRG",K2279&lt;7)</f>
        <v>0</v>
      </c>
    </row>
    <row r="2280" spans="1:23" ht="15.75" x14ac:dyDescent="0.25">
      <c r="A2280" s="1" t="s">
        <v>4112</v>
      </c>
      <c r="B2280" s="2" t="s">
        <v>1</v>
      </c>
      <c r="C2280" s="2" t="s">
        <v>2</v>
      </c>
      <c r="D2280" s="2" t="s">
        <v>364</v>
      </c>
      <c r="E2280" s="2" t="s">
        <v>351</v>
      </c>
      <c r="F2280" s="3">
        <v>42096.279085648152</v>
      </c>
      <c r="G2280" s="2" t="s">
        <v>4</v>
      </c>
      <c r="H2280" s="2" t="s">
        <v>134</v>
      </c>
      <c r="I2280" s="3">
        <v>42101.958333333336</v>
      </c>
      <c r="J2280" s="4">
        <f ca="1">TODAY()</f>
        <v>42790</v>
      </c>
      <c r="K2280" s="5">
        <f>IF(I2280&lt;&gt;0,(I2280-F2280)-1,(J2280-F2280)-1)</f>
        <v>4.6792476851842366</v>
      </c>
      <c r="L2280" s="5" t="b">
        <f>IF(G2280="CAN",TRUE,FALSE)</f>
        <v>0</v>
      </c>
      <c r="M2280" s="6" t="b">
        <f>AND(G2280="CLOSE",K2280&lt;=28)</f>
        <v>1</v>
      </c>
      <c r="N2280" s="6" t="b">
        <f>AND(G2280="CLOSE",K2280&gt;28,K2280&lt;=56)</f>
        <v>0</v>
      </c>
      <c r="O2280" s="6" t="b">
        <f>AND(G2280="CLOSE",K2280&gt;56,K2280&lt;=84)</f>
        <v>0</v>
      </c>
      <c r="P2280" s="6" t="b">
        <f>AND(G2280="CLOSE",K2280&gt;84)</f>
        <v>0</v>
      </c>
      <c r="Q2280" s="6" t="b">
        <f>AND(G2280 = "INPRG",K2280&gt;84)</f>
        <v>0</v>
      </c>
      <c r="R2280" s="6" t="b">
        <f>AND(G2280 = "INPRG",K2280&gt;56,K2280&lt;=84)</f>
        <v>0</v>
      </c>
      <c r="S2280" s="6" t="b">
        <f>AND(G2280 = "INPRG",K2280&gt;28,K2280&lt;56)</f>
        <v>0</v>
      </c>
      <c r="T2280" s="6" t="b">
        <f>AND(G2280="INPRG",K2280&gt;=21,K2280&lt;28)</f>
        <v>0</v>
      </c>
      <c r="U2280" s="6" t="b">
        <f>AND(G2280="INPRG",K2280&gt;=14,K2280&lt;21)</f>
        <v>0</v>
      </c>
      <c r="V2280" s="6" t="b">
        <f>AND(G2280="INPRG",K2280&gt;=7,K2280&lt;14)</f>
        <v>0</v>
      </c>
      <c r="W2280" s="7" t="b">
        <f>AND(G2280="INPRG",K2280&lt;7)</f>
        <v>0</v>
      </c>
    </row>
    <row r="2281" spans="1:23" ht="15.75" x14ac:dyDescent="0.25">
      <c r="A2281" s="8" t="s">
        <v>4113</v>
      </c>
      <c r="B2281" s="9" t="s">
        <v>1</v>
      </c>
      <c r="C2281" s="9" t="s">
        <v>2</v>
      </c>
      <c r="D2281" s="9" t="s">
        <v>366</v>
      </c>
      <c r="E2281" s="9" t="s">
        <v>351</v>
      </c>
      <c r="F2281" s="10">
        <v>42096.279108796298</v>
      </c>
      <c r="G2281" s="9" t="s">
        <v>4</v>
      </c>
      <c r="H2281" s="9" t="s">
        <v>134</v>
      </c>
      <c r="I2281" s="10">
        <v>42101.958333333336</v>
      </c>
      <c r="J2281" s="11">
        <f ca="1">TODAY()</f>
        <v>42790</v>
      </c>
      <c r="K2281" s="12">
        <f>IF(I2281&lt;&gt;0,(I2281-F2281)-1,(J2281-F2281)-1)</f>
        <v>4.6792245370379533</v>
      </c>
      <c r="L2281" s="12" t="b">
        <f>IF(G2281="CAN",TRUE,FALSE)</f>
        <v>0</v>
      </c>
      <c r="M2281" s="13" t="b">
        <f>AND(G2281="CLOSE",K2281&lt;=28)</f>
        <v>1</v>
      </c>
      <c r="N2281" s="13" t="b">
        <f>AND(G2281="CLOSE",K2281&gt;28,K2281&lt;=56)</f>
        <v>0</v>
      </c>
      <c r="O2281" s="13" t="b">
        <f>AND(G2281="CLOSE",K2281&gt;56,K2281&lt;=84)</f>
        <v>0</v>
      </c>
      <c r="P2281" s="13" t="b">
        <f>AND(G2281="CLOSE",K2281&gt;84)</f>
        <v>0</v>
      </c>
      <c r="Q2281" s="13" t="b">
        <f>AND(G2281 = "INPRG",K2281&gt;84)</f>
        <v>0</v>
      </c>
      <c r="R2281" s="13" t="b">
        <f>AND(G2281 = "INPRG",K2281&gt;56,K2281&lt;=84)</f>
        <v>0</v>
      </c>
      <c r="S2281" s="13" t="b">
        <f>AND(G2281 = "INPRG",K2281&gt;28,K2281&lt;56)</f>
        <v>0</v>
      </c>
      <c r="T2281" s="13" t="b">
        <f>AND(G2281="INPRG",K2281&gt;=21,K2281&lt;28)</f>
        <v>0</v>
      </c>
      <c r="U2281" s="13" t="b">
        <f>AND(G2281="INPRG",K2281&gt;=14,K2281&lt;21)</f>
        <v>0</v>
      </c>
      <c r="V2281" s="13" t="b">
        <f>AND(G2281="INPRG",K2281&gt;=7,K2281&lt;14)</f>
        <v>0</v>
      </c>
      <c r="W2281" s="14" t="b">
        <f>AND(G2281="INPRG",K2281&lt;7)</f>
        <v>0</v>
      </c>
    </row>
    <row r="2282" spans="1:23" ht="15.75" x14ac:dyDescent="0.25">
      <c r="A2282" s="1" t="s">
        <v>4114</v>
      </c>
      <c r="B2282" s="2" t="s">
        <v>1</v>
      </c>
      <c r="C2282" s="2" t="s">
        <v>2</v>
      </c>
      <c r="D2282" s="2" t="s">
        <v>368</v>
      </c>
      <c r="E2282" s="2" t="s">
        <v>369</v>
      </c>
      <c r="F2282" s="3">
        <v>42096.279131944444</v>
      </c>
      <c r="G2282" s="2" t="s">
        <v>4</v>
      </c>
      <c r="H2282" s="2" t="s">
        <v>39</v>
      </c>
      <c r="I2282" s="3">
        <v>42102.958333333336</v>
      </c>
      <c r="J2282" s="4">
        <f ca="1">TODAY()</f>
        <v>42790</v>
      </c>
      <c r="K2282" s="5">
        <f>IF(I2282&lt;&gt;0,(I2282-F2282)-1,(J2282-F2282)-1)</f>
        <v>5.6792013888916699</v>
      </c>
      <c r="L2282" s="5" t="b">
        <f>IF(G2282="CAN",TRUE,FALSE)</f>
        <v>0</v>
      </c>
      <c r="M2282" s="6" t="b">
        <f>AND(G2282="CLOSE",K2282&lt;=28)</f>
        <v>1</v>
      </c>
      <c r="N2282" s="6" t="b">
        <f>AND(G2282="CLOSE",K2282&gt;28,K2282&lt;=56)</f>
        <v>0</v>
      </c>
      <c r="O2282" s="6" t="b">
        <f>AND(G2282="CLOSE",K2282&gt;56,K2282&lt;=84)</f>
        <v>0</v>
      </c>
      <c r="P2282" s="6" t="b">
        <f>AND(G2282="CLOSE",K2282&gt;84)</f>
        <v>0</v>
      </c>
      <c r="Q2282" s="6" t="b">
        <f>AND(G2282 = "INPRG",K2282&gt;84)</f>
        <v>0</v>
      </c>
      <c r="R2282" s="6" t="b">
        <f>AND(G2282 = "INPRG",K2282&gt;56,K2282&lt;=84)</f>
        <v>0</v>
      </c>
      <c r="S2282" s="6" t="b">
        <f>AND(G2282 = "INPRG",K2282&gt;28,K2282&lt;56)</f>
        <v>0</v>
      </c>
      <c r="T2282" s="6" t="b">
        <f>AND(G2282="INPRG",K2282&gt;=21,K2282&lt;28)</f>
        <v>0</v>
      </c>
      <c r="U2282" s="6" t="b">
        <f>AND(G2282="INPRG",K2282&gt;=14,K2282&lt;21)</f>
        <v>0</v>
      </c>
      <c r="V2282" s="6" t="b">
        <f>AND(G2282="INPRG",K2282&gt;=7,K2282&lt;14)</f>
        <v>0</v>
      </c>
      <c r="W2282" s="7" t="b">
        <f>AND(G2282="INPRG",K2282&lt;7)</f>
        <v>0</v>
      </c>
    </row>
    <row r="2283" spans="1:23" ht="15.75" x14ac:dyDescent="0.25">
      <c r="A2283" s="8" t="s">
        <v>4115</v>
      </c>
      <c r="B2283" s="9" t="s">
        <v>1</v>
      </c>
      <c r="C2283" s="9" t="s">
        <v>2</v>
      </c>
      <c r="D2283" s="9" t="s">
        <v>371</v>
      </c>
      <c r="E2283" s="9"/>
      <c r="F2283" s="10">
        <v>42096.27915509259</v>
      </c>
      <c r="G2283" s="9" t="s">
        <v>4</v>
      </c>
      <c r="H2283" s="9" t="s">
        <v>39</v>
      </c>
      <c r="I2283" s="10">
        <v>42101.958333333336</v>
      </c>
      <c r="J2283" s="11">
        <f ca="1">TODAY()</f>
        <v>42790</v>
      </c>
      <c r="K2283" s="12">
        <f>IF(I2283&lt;&gt;0,(I2283-F2283)-1,(J2283-F2283)-1)</f>
        <v>4.6791782407453866</v>
      </c>
      <c r="L2283" s="12" t="b">
        <f>IF(G2283="CAN",TRUE,FALSE)</f>
        <v>0</v>
      </c>
      <c r="M2283" s="13" t="b">
        <f>AND(G2283="CLOSE",K2283&lt;=28)</f>
        <v>1</v>
      </c>
      <c r="N2283" s="13" t="b">
        <f>AND(G2283="CLOSE",K2283&gt;28,K2283&lt;=56)</f>
        <v>0</v>
      </c>
      <c r="O2283" s="13" t="b">
        <f>AND(G2283="CLOSE",K2283&gt;56,K2283&lt;=84)</f>
        <v>0</v>
      </c>
      <c r="P2283" s="13" t="b">
        <f>AND(G2283="CLOSE",K2283&gt;84)</f>
        <v>0</v>
      </c>
      <c r="Q2283" s="13" t="b">
        <f>AND(G2283 = "INPRG",K2283&gt;84)</f>
        <v>0</v>
      </c>
      <c r="R2283" s="13" t="b">
        <f>AND(G2283 = "INPRG",K2283&gt;56,K2283&lt;=84)</f>
        <v>0</v>
      </c>
      <c r="S2283" s="13" t="b">
        <f>AND(G2283 = "INPRG",K2283&gt;28,K2283&lt;56)</f>
        <v>0</v>
      </c>
      <c r="T2283" s="13" t="b">
        <f>AND(G2283="INPRG",K2283&gt;=21,K2283&lt;28)</f>
        <v>0</v>
      </c>
      <c r="U2283" s="13" t="b">
        <f>AND(G2283="INPRG",K2283&gt;=14,K2283&lt;21)</f>
        <v>0</v>
      </c>
      <c r="V2283" s="13" t="b">
        <f>AND(G2283="INPRG",K2283&gt;=7,K2283&lt;14)</f>
        <v>0</v>
      </c>
      <c r="W2283" s="14" t="b">
        <f>AND(G2283="INPRG",K2283&lt;7)</f>
        <v>0</v>
      </c>
    </row>
    <row r="2284" spans="1:23" ht="15.75" x14ac:dyDescent="0.25">
      <c r="A2284" s="1" t="s">
        <v>4116</v>
      </c>
      <c r="B2284" s="2" t="s">
        <v>1</v>
      </c>
      <c r="C2284" s="2" t="s">
        <v>2</v>
      </c>
      <c r="D2284" s="2" t="s">
        <v>373</v>
      </c>
      <c r="E2284" s="2"/>
      <c r="F2284" s="3">
        <v>42096.279166666667</v>
      </c>
      <c r="G2284" s="2" t="s">
        <v>4</v>
      </c>
      <c r="H2284" s="2" t="s">
        <v>39</v>
      </c>
      <c r="I2284" s="3">
        <v>42101.958333333336</v>
      </c>
      <c r="J2284" s="4">
        <f ca="1">TODAY()</f>
        <v>42790</v>
      </c>
      <c r="K2284" s="5">
        <f>IF(I2284&lt;&gt;0,(I2284-F2284)-1,(J2284-F2284)-1)</f>
        <v>4.6791666666686069</v>
      </c>
      <c r="L2284" s="5" t="b">
        <f>IF(G2284="CAN",TRUE,FALSE)</f>
        <v>0</v>
      </c>
      <c r="M2284" s="6" t="b">
        <f>AND(G2284="CLOSE",K2284&lt;=28)</f>
        <v>1</v>
      </c>
      <c r="N2284" s="6" t="b">
        <f>AND(G2284="CLOSE",K2284&gt;28,K2284&lt;=56)</f>
        <v>0</v>
      </c>
      <c r="O2284" s="6" t="b">
        <f>AND(G2284="CLOSE",K2284&gt;56,K2284&lt;=84)</f>
        <v>0</v>
      </c>
      <c r="P2284" s="6" t="b">
        <f>AND(G2284="CLOSE",K2284&gt;84)</f>
        <v>0</v>
      </c>
      <c r="Q2284" s="6" t="b">
        <f>AND(G2284 = "INPRG",K2284&gt;84)</f>
        <v>0</v>
      </c>
      <c r="R2284" s="6" t="b">
        <f>AND(G2284 = "INPRG",K2284&gt;56,K2284&lt;=84)</f>
        <v>0</v>
      </c>
      <c r="S2284" s="6" t="b">
        <f>AND(G2284 = "INPRG",K2284&gt;28,K2284&lt;56)</f>
        <v>0</v>
      </c>
      <c r="T2284" s="6" t="b">
        <f>AND(G2284="INPRG",K2284&gt;=21,K2284&lt;28)</f>
        <v>0</v>
      </c>
      <c r="U2284" s="6" t="b">
        <f>AND(G2284="INPRG",K2284&gt;=14,K2284&lt;21)</f>
        <v>0</v>
      </c>
      <c r="V2284" s="6" t="b">
        <f>AND(G2284="INPRG",K2284&gt;=7,K2284&lt;14)</f>
        <v>0</v>
      </c>
      <c r="W2284" s="7" t="b">
        <f>AND(G2284="INPRG",K2284&lt;7)</f>
        <v>0</v>
      </c>
    </row>
    <row r="2285" spans="1:23" ht="15.75" x14ac:dyDescent="0.25">
      <c r="A2285" s="8" t="s">
        <v>4117</v>
      </c>
      <c r="B2285" s="9" t="s">
        <v>1</v>
      </c>
      <c r="C2285" s="9" t="s">
        <v>2</v>
      </c>
      <c r="D2285" s="9" t="s">
        <v>4118</v>
      </c>
      <c r="E2285" s="9"/>
      <c r="F2285" s="10">
        <v>42096.279189814813</v>
      </c>
      <c r="G2285" s="9" t="s">
        <v>4</v>
      </c>
      <c r="H2285" s="9" t="s">
        <v>43</v>
      </c>
      <c r="I2285" s="10">
        <v>42102.958333333336</v>
      </c>
      <c r="J2285" s="11">
        <f ca="1">TODAY()</f>
        <v>42790</v>
      </c>
      <c r="K2285" s="12">
        <f>IF(I2285&lt;&gt;0,(I2285-F2285)-1,(J2285-F2285)-1)</f>
        <v>5.6791435185223236</v>
      </c>
      <c r="L2285" s="12" t="b">
        <f>IF(G2285="CAN",TRUE,FALSE)</f>
        <v>0</v>
      </c>
      <c r="M2285" s="13" t="b">
        <f>AND(G2285="CLOSE",K2285&lt;=28)</f>
        <v>1</v>
      </c>
      <c r="N2285" s="13" t="b">
        <f>AND(G2285="CLOSE",K2285&gt;28,K2285&lt;=56)</f>
        <v>0</v>
      </c>
      <c r="O2285" s="13" t="b">
        <f>AND(G2285="CLOSE",K2285&gt;56,K2285&lt;=84)</f>
        <v>0</v>
      </c>
      <c r="P2285" s="13" t="b">
        <f>AND(G2285="CLOSE",K2285&gt;84)</f>
        <v>0</v>
      </c>
      <c r="Q2285" s="13" t="b">
        <f>AND(G2285 = "INPRG",K2285&gt;84)</f>
        <v>0</v>
      </c>
      <c r="R2285" s="13" t="b">
        <f>AND(G2285 = "INPRG",K2285&gt;56,K2285&lt;=84)</f>
        <v>0</v>
      </c>
      <c r="S2285" s="13" t="b">
        <f>AND(G2285 = "INPRG",K2285&gt;28,K2285&lt;56)</f>
        <v>0</v>
      </c>
      <c r="T2285" s="13" t="b">
        <f>AND(G2285="INPRG",K2285&gt;=21,K2285&lt;28)</f>
        <v>0</v>
      </c>
      <c r="U2285" s="13" t="b">
        <f>AND(G2285="INPRG",K2285&gt;=14,K2285&lt;21)</f>
        <v>0</v>
      </c>
      <c r="V2285" s="13" t="b">
        <f>AND(G2285="INPRG",K2285&gt;=7,K2285&lt;14)</f>
        <v>0</v>
      </c>
      <c r="W2285" s="14" t="b">
        <f>AND(G2285="INPRG",K2285&lt;7)</f>
        <v>0</v>
      </c>
    </row>
    <row r="2286" spans="1:23" ht="15.75" x14ac:dyDescent="0.25">
      <c r="A2286" s="1" t="s">
        <v>4119</v>
      </c>
      <c r="B2286" s="2" t="s">
        <v>1</v>
      </c>
      <c r="C2286" s="2" t="s">
        <v>2</v>
      </c>
      <c r="D2286" s="2" t="s">
        <v>375</v>
      </c>
      <c r="E2286" s="2" t="s">
        <v>376</v>
      </c>
      <c r="F2286" s="3">
        <v>42096.279270833336</v>
      </c>
      <c r="G2286" s="2" t="s">
        <v>4</v>
      </c>
      <c r="H2286" s="2" t="s">
        <v>325</v>
      </c>
      <c r="I2286" s="3">
        <v>42112.958333333336</v>
      </c>
      <c r="J2286" s="4">
        <f ca="1">TODAY()</f>
        <v>42790</v>
      </c>
      <c r="K2286" s="5">
        <f>IF(I2286&lt;&gt;0,(I2286-F2286)-1,(J2286-F2286)-1)</f>
        <v>15.679062499999418</v>
      </c>
      <c r="L2286" s="5" t="b">
        <f>IF(G2286="CAN",TRUE,FALSE)</f>
        <v>0</v>
      </c>
      <c r="M2286" s="6" t="b">
        <f>AND(G2286="CLOSE",K2286&lt;=28)</f>
        <v>1</v>
      </c>
      <c r="N2286" s="6" t="b">
        <f>AND(G2286="CLOSE",K2286&gt;28,K2286&lt;=56)</f>
        <v>0</v>
      </c>
      <c r="O2286" s="6" t="b">
        <f>AND(G2286="CLOSE",K2286&gt;56,K2286&lt;=84)</f>
        <v>0</v>
      </c>
      <c r="P2286" s="6" t="b">
        <f>AND(G2286="CLOSE",K2286&gt;84)</f>
        <v>0</v>
      </c>
      <c r="Q2286" s="6" t="b">
        <f>AND(G2286 = "INPRG",K2286&gt;84)</f>
        <v>0</v>
      </c>
      <c r="R2286" s="6" t="b">
        <f>AND(G2286 = "INPRG",K2286&gt;56,K2286&lt;=84)</f>
        <v>0</v>
      </c>
      <c r="S2286" s="6" t="b">
        <f>AND(G2286 = "INPRG",K2286&gt;28,K2286&lt;56)</f>
        <v>0</v>
      </c>
      <c r="T2286" s="6" t="b">
        <f>AND(G2286="INPRG",K2286&gt;=21,K2286&lt;28)</f>
        <v>0</v>
      </c>
      <c r="U2286" s="6" t="b">
        <f>AND(G2286="INPRG",K2286&gt;=14,K2286&lt;21)</f>
        <v>0</v>
      </c>
      <c r="V2286" s="6" t="b">
        <f>AND(G2286="INPRG",K2286&gt;=7,K2286&lt;14)</f>
        <v>0</v>
      </c>
      <c r="W2286" s="7" t="b">
        <f>AND(G2286="INPRG",K2286&lt;7)</f>
        <v>0</v>
      </c>
    </row>
    <row r="2287" spans="1:23" ht="15.75" x14ac:dyDescent="0.25">
      <c r="A2287" s="8" t="s">
        <v>4120</v>
      </c>
      <c r="B2287" s="9" t="s">
        <v>1</v>
      </c>
      <c r="C2287" s="9" t="s">
        <v>21</v>
      </c>
      <c r="D2287" s="9" t="s">
        <v>378</v>
      </c>
      <c r="E2287" s="9" t="s">
        <v>376</v>
      </c>
      <c r="F2287" s="10">
        <v>42096.279282407406</v>
      </c>
      <c r="G2287" s="9" t="s">
        <v>4</v>
      </c>
      <c r="H2287" s="9" t="s">
        <v>325</v>
      </c>
      <c r="I2287" s="10">
        <v>42106.958333333336</v>
      </c>
      <c r="J2287" s="11">
        <f ca="1">TODAY()</f>
        <v>42790</v>
      </c>
      <c r="K2287" s="12">
        <f>IF(I2287&lt;&gt;0,(I2287-F2287)-1,(J2287-F2287)-1)</f>
        <v>9.6790509259299142</v>
      </c>
      <c r="L2287" s="12" t="b">
        <f>IF(G2287="CAN",TRUE,FALSE)</f>
        <v>0</v>
      </c>
      <c r="M2287" s="13" t="b">
        <f>AND(G2287="CLOSE",K2287&lt;=28)</f>
        <v>1</v>
      </c>
      <c r="N2287" s="13" t="b">
        <f>AND(G2287="CLOSE",K2287&gt;28,K2287&lt;=56)</f>
        <v>0</v>
      </c>
      <c r="O2287" s="13" t="b">
        <f>AND(G2287="CLOSE",K2287&gt;56,K2287&lt;=84)</f>
        <v>0</v>
      </c>
      <c r="P2287" s="13" t="b">
        <f>AND(G2287="CLOSE",K2287&gt;84)</f>
        <v>0</v>
      </c>
      <c r="Q2287" s="13" t="b">
        <f>AND(G2287 = "INPRG",K2287&gt;84)</f>
        <v>0</v>
      </c>
      <c r="R2287" s="13" t="b">
        <f>AND(G2287 = "INPRG",K2287&gt;56,K2287&lt;=84)</f>
        <v>0</v>
      </c>
      <c r="S2287" s="13" t="b">
        <f>AND(G2287 = "INPRG",K2287&gt;28,K2287&lt;56)</f>
        <v>0</v>
      </c>
      <c r="T2287" s="13" t="b">
        <f>AND(G2287="INPRG",K2287&gt;=21,K2287&lt;28)</f>
        <v>0</v>
      </c>
      <c r="U2287" s="13" t="b">
        <f>AND(G2287="INPRG",K2287&gt;=14,K2287&lt;21)</f>
        <v>0</v>
      </c>
      <c r="V2287" s="13" t="b">
        <f>AND(G2287="INPRG",K2287&gt;=7,K2287&lt;14)</f>
        <v>0</v>
      </c>
      <c r="W2287" s="14" t="b">
        <f>AND(G2287="INPRG",K2287&lt;7)</f>
        <v>0</v>
      </c>
    </row>
    <row r="2288" spans="1:23" ht="15.75" x14ac:dyDescent="0.25">
      <c r="A2288" s="1" t="s">
        <v>4121</v>
      </c>
      <c r="B2288" s="2" t="s">
        <v>1</v>
      </c>
      <c r="C2288" s="2" t="s">
        <v>21</v>
      </c>
      <c r="D2288" s="2" t="s">
        <v>1589</v>
      </c>
      <c r="E2288" s="2" t="s">
        <v>376</v>
      </c>
      <c r="F2288" s="3">
        <v>42096.279293981483</v>
      </c>
      <c r="G2288" s="2" t="s">
        <v>4</v>
      </c>
      <c r="H2288" s="2" t="s">
        <v>325</v>
      </c>
      <c r="I2288" s="3">
        <v>42106.958333333336</v>
      </c>
      <c r="J2288" s="4">
        <f ca="1">TODAY()</f>
        <v>42790</v>
      </c>
      <c r="K2288" s="5">
        <f>IF(I2288&lt;&gt;0,(I2288-F2288)-1,(J2288-F2288)-1)</f>
        <v>9.6790393518531346</v>
      </c>
      <c r="L2288" s="5" t="b">
        <f>IF(G2288="CAN",TRUE,FALSE)</f>
        <v>0</v>
      </c>
      <c r="M2288" s="6" t="b">
        <f>AND(G2288="CLOSE",K2288&lt;=28)</f>
        <v>1</v>
      </c>
      <c r="N2288" s="6" t="b">
        <f>AND(G2288="CLOSE",K2288&gt;28,K2288&lt;=56)</f>
        <v>0</v>
      </c>
      <c r="O2288" s="6" t="b">
        <f>AND(G2288="CLOSE",K2288&gt;56,K2288&lt;=84)</f>
        <v>0</v>
      </c>
      <c r="P2288" s="6" t="b">
        <f>AND(G2288="CLOSE",K2288&gt;84)</f>
        <v>0</v>
      </c>
      <c r="Q2288" s="6" t="b">
        <f>AND(G2288 = "INPRG",K2288&gt;84)</f>
        <v>0</v>
      </c>
      <c r="R2288" s="6" t="b">
        <f>AND(G2288 = "INPRG",K2288&gt;56,K2288&lt;=84)</f>
        <v>0</v>
      </c>
      <c r="S2288" s="6" t="b">
        <f>AND(G2288 = "INPRG",K2288&gt;28,K2288&lt;56)</f>
        <v>0</v>
      </c>
      <c r="T2288" s="6" t="b">
        <f>AND(G2288="INPRG",K2288&gt;=21,K2288&lt;28)</f>
        <v>0</v>
      </c>
      <c r="U2288" s="6" t="b">
        <f>AND(G2288="INPRG",K2288&gt;=14,K2288&lt;21)</f>
        <v>0</v>
      </c>
      <c r="V2288" s="6" t="b">
        <f>AND(G2288="INPRG",K2288&gt;=7,K2288&lt;14)</f>
        <v>0</v>
      </c>
      <c r="W2288" s="7" t="b">
        <f>AND(G2288="INPRG",K2288&lt;7)</f>
        <v>0</v>
      </c>
    </row>
    <row r="2289" spans="1:23" ht="15.75" x14ac:dyDescent="0.25">
      <c r="A2289" s="8" t="s">
        <v>4122</v>
      </c>
      <c r="B2289" s="9" t="s">
        <v>1</v>
      </c>
      <c r="C2289" s="9" t="s">
        <v>2</v>
      </c>
      <c r="D2289" s="9" t="s">
        <v>4123</v>
      </c>
      <c r="E2289" s="9" t="s">
        <v>376</v>
      </c>
      <c r="F2289" s="10">
        <v>42096.279317129629</v>
      </c>
      <c r="G2289" s="9" t="s">
        <v>4</v>
      </c>
      <c r="H2289" s="9" t="s">
        <v>325</v>
      </c>
      <c r="I2289" s="10">
        <v>42112.958333333336</v>
      </c>
      <c r="J2289" s="11">
        <f ca="1">TODAY()</f>
        <v>42790</v>
      </c>
      <c r="K2289" s="12">
        <f>IF(I2289&lt;&gt;0,(I2289-F2289)-1,(J2289-F2289)-1)</f>
        <v>15.679016203706851</v>
      </c>
      <c r="L2289" s="12" t="b">
        <f>IF(G2289="CAN",TRUE,FALSE)</f>
        <v>0</v>
      </c>
      <c r="M2289" s="13" t="b">
        <f>AND(G2289="CLOSE",K2289&lt;=28)</f>
        <v>1</v>
      </c>
      <c r="N2289" s="13" t="b">
        <f>AND(G2289="CLOSE",K2289&gt;28,K2289&lt;=56)</f>
        <v>0</v>
      </c>
      <c r="O2289" s="13" t="b">
        <f>AND(G2289="CLOSE",K2289&gt;56,K2289&lt;=84)</f>
        <v>0</v>
      </c>
      <c r="P2289" s="13" t="b">
        <f>AND(G2289="CLOSE",K2289&gt;84)</f>
        <v>0</v>
      </c>
      <c r="Q2289" s="13" t="b">
        <f>AND(G2289 = "INPRG",K2289&gt;84)</f>
        <v>0</v>
      </c>
      <c r="R2289" s="13" t="b">
        <f>AND(G2289 = "INPRG",K2289&gt;56,K2289&lt;=84)</f>
        <v>0</v>
      </c>
      <c r="S2289" s="13" t="b">
        <f>AND(G2289 = "INPRG",K2289&gt;28,K2289&lt;56)</f>
        <v>0</v>
      </c>
      <c r="T2289" s="13" t="b">
        <f>AND(G2289="INPRG",K2289&gt;=21,K2289&lt;28)</f>
        <v>0</v>
      </c>
      <c r="U2289" s="13" t="b">
        <f>AND(G2289="INPRG",K2289&gt;=14,K2289&lt;21)</f>
        <v>0</v>
      </c>
      <c r="V2289" s="13" t="b">
        <f>AND(G2289="INPRG",K2289&gt;=7,K2289&lt;14)</f>
        <v>0</v>
      </c>
      <c r="W2289" s="14" t="b">
        <f>AND(G2289="INPRG",K2289&lt;7)</f>
        <v>0</v>
      </c>
    </row>
    <row r="2290" spans="1:23" ht="15.75" x14ac:dyDescent="0.25">
      <c r="A2290" s="1" t="s">
        <v>4124</v>
      </c>
      <c r="B2290" s="2" t="s">
        <v>1</v>
      </c>
      <c r="C2290" s="2" t="s">
        <v>2</v>
      </c>
      <c r="D2290" s="2" t="s">
        <v>380</v>
      </c>
      <c r="E2290" s="2" t="s">
        <v>376</v>
      </c>
      <c r="F2290" s="3">
        <v>42096.279340277775</v>
      </c>
      <c r="G2290" s="2" t="s">
        <v>4</v>
      </c>
      <c r="H2290" s="2" t="s">
        <v>325</v>
      </c>
      <c r="I2290" s="3">
        <v>42112.958333333336</v>
      </c>
      <c r="J2290" s="4">
        <f ca="1">TODAY()</f>
        <v>42790</v>
      </c>
      <c r="K2290" s="5">
        <f>IF(I2290&lt;&gt;0,(I2290-F2290)-1,(J2290-F2290)-1)</f>
        <v>15.678993055560568</v>
      </c>
      <c r="L2290" s="5" t="b">
        <f>IF(G2290="CAN",TRUE,FALSE)</f>
        <v>0</v>
      </c>
      <c r="M2290" s="6" t="b">
        <f>AND(G2290="CLOSE",K2290&lt;=28)</f>
        <v>1</v>
      </c>
      <c r="N2290" s="6" t="b">
        <f>AND(G2290="CLOSE",K2290&gt;28,K2290&lt;=56)</f>
        <v>0</v>
      </c>
      <c r="O2290" s="6" t="b">
        <f>AND(G2290="CLOSE",K2290&gt;56,K2290&lt;=84)</f>
        <v>0</v>
      </c>
      <c r="P2290" s="6" t="b">
        <f>AND(G2290="CLOSE",K2290&gt;84)</f>
        <v>0</v>
      </c>
      <c r="Q2290" s="6" t="b">
        <f>AND(G2290 = "INPRG",K2290&gt;84)</f>
        <v>0</v>
      </c>
      <c r="R2290" s="6" t="b">
        <f>AND(G2290 = "INPRG",K2290&gt;56,K2290&lt;=84)</f>
        <v>0</v>
      </c>
      <c r="S2290" s="6" t="b">
        <f>AND(G2290 = "INPRG",K2290&gt;28,K2290&lt;56)</f>
        <v>0</v>
      </c>
      <c r="T2290" s="6" t="b">
        <f>AND(G2290="INPRG",K2290&gt;=21,K2290&lt;28)</f>
        <v>0</v>
      </c>
      <c r="U2290" s="6" t="b">
        <f>AND(G2290="INPRG",K2290&gt;=14,K2290&lt;21)</f>
        <v>0</v>
      </c>
      <c r="V2290" s="6" t="b">
        <f>AND(G2290="INPRG",K2290&gt;=7,K2290&lt;14)</f>
        <v>0</v>
      </c>
      <c r="W2290" s="7" t="b">
        <f>AND(G2290="INPRG",K2290&lt;7)</f>
        <v>0</v>
      </c>
    </row>
    <row r="2291" spans="1:23" ht="15.75" x14ac:dyDescent="0.25">
      <c r="A2291" s="8" t="s">
        <v>4125</v>
      </c>
      <c r="B2291" s="9" t="s">
        <v>1</v>
      </c>
      <c r="C2291" s="9" t="s">
        <v>21</v>
      </c>
      <c r="D2291" s="9" t="s">
        <v>380</v>
      </c>
      <c r="E2291" s="9" t="s">
        <v>376</v>
      </c>
      <c r="F2291" s="10">
        <v>42096.279351851852</v>
      </c>
      <c r="G2291" s="9" t="s">
        <v>4</v>
      </c>
      <c r="H2291" s="9" t="s">
        <v>325</v>
      </c>
      <c r="I2291" s="10">
        <v>42106.958333333336</v>
      </c>
      <c r="J2291" s="11">
        <f ca="1">TODAY()</f>
        <v>42790</v>
      </c>
      <c r="K2291" s="12">
        <f>IF(I2291&lt;&gt;0,(I2291-F2291)-1,(J2291-F2291)-1)</f>
        <v>9.6789814814837882</v>
      </c>
      <c r="L2291" s="12" t="b">
        <f>IF(G2291="CAN",TRUE,FALSE)</f>
        <v>0</v>
      </c>
      <c r="M2291" s="13" t="b">
        <f>AND(G2291="CLOSE",K2291&lt;=28)</f>
        <v>1</v>
      </c>
      <c r="N2291" s="13" t="b">
        <f>AND(G2291="CLOSE",K2291&gt;28,K2291&lt;=56)</f>
        <v>0</v>
      </c>
      <c r="O2291" s="13" t="b">
        <f>AND(G2291="CLOSE",K2291&gt;56,K2291&lt;=84)</f>
        <v>0</v>
      </c>
      <c r="P2291" s="13" t="b">
        <f>AND(G2291="CLOSE",K2291&gt;84)</f>
        <v>0</v>
      </c>
      <c r="Q2291" s="13" t="b">
        <f>AND(G2291 = "INPRG",K2291&gt;84)</f>
        <v>0</v>
      </c>
      <c r="R2291" s="13" t="b">
        <f>AND(G2291 = "INPRG",K2291&gt;56,K2291&lt;=84)</f>
        <v>0</v>
      </c>
      <c r="S2291" s="13" t="b">
        <f>AND(G2291 = "INPRG",K2291&gt;28,K2291&lt;56)</f>
        <v>0</v>
      </c>
      <c r="T2291" s="13" t="b">
        <f>AND(G2291="INPRG",K2291&gt;=21,K2291&lt;28)</f>
        <v>0</v>
      </c>
      <c r="U2291" s="13" t="b">
        <f>AND(G2291="INPRG",K2291&gt;=14,K2291&lt;21)</f>
        <v>0</v>
      </c>
      <c r="V2291" s="13" t="b">
        <f>AND(G2291="INPRG",K2291&gt;=7,K2291&lt;14)</f>
        <v>0</v>
      </c>
      <c r="W2291" s="14" t="b">
        <f>AND(G2291="INPRG",K2291&lt;7)</f>
        <v>0</v>
      </c>
    </row>
    <row r="2292" spans="1:23" ht="15.75" x14ac:dyDescent="0.25">
      <c r="A2292" s="1" t="s">
        <v>4126</v>
      </c>
      <c r="B2292" s="2" t="s">
        <v>1</v>
      </c>
      <c r="C2292" s="2" t="s">
        <v>21</v>
      </c>
      <c r="D2292" s="2" t="s">
        <v>3709</v>
      </c>
      <c r="E2292" s="2" t="s">
        <v>376</v>
      </c>
      <c r="F2292" s="3">
        <v>42096.279363425929</v>
      </c>
      <c r="G2292" s="2" t="s">
        <v>4</v>
      </c>
      <c r="H2292" s="2" t="s">
        <v>325</v>
      </c>
      <c r="I2292" s="3">
        <v>42118.958333333336</v>
      </c>
      <c r="J2292" s="4">
        <f ca="1">TODAY()</f>
        <v>42790</v>
      </c>
      <c r="K2292" s="5">
        <f>IF(I2292&lt;&gt;0,(I2292-F2292)-1,(J2292-F2292)-1)</f>
        <v>21.678969907407009</v>
      </c>
      <c r="L2292" s="5" t="b">
        <f>IF(G2292="CAN",TRUE,FALSE)</f>
        <v>0</v>
      </c>
      <c r="M2292" s="6" t="b">
        <f>AND(G2292="CLOSE",K2292&lt;=28)</f>
        <v>1</v>
      </c>
      <c r="N2292" s="6" t="b">
        <f>AND(G2292="CLOSE",K2292&gt;28,K2292&lt;=56)</f>
        <v>0</v>
      </c>
      <c r="O2292" s="6" t="b">
        <f>AND(G2292="CLOSE",K2292&gt;56,K2292&lt;=84)</f>
        <v>0</v>
      </c>
      <c r="P2292" s="6" t="b">
        <f>AND(G2292="CLOSE",K2292&gt;84)</f>
        <v>0</v>
      </c>
      <c r="Q2292" s="6" t="b">
        <f>AND(G2292 = "INPRG",K2292&gt;84)</f>
        <v>0</v>
      </c>
      <c r="R2292" s="6" t="b">
        <f>AND(G2292 = "INPRG",K2292&gt;56,K2292&lt;=84)</f>
        <v>0</v>
      </c>
      <c r="S2292" s="6" t="b">
        <f>AND(G2292 = "INPRG",K2292&gt;28,K2292&lt;56)</f>
        <v>0</v>
      </c>
      <c r="T2292" s="6" t="b">
        <f>AND(G2292="INPRG",K2292&gt;=21,K2292&lt;28)</f>
        <v>0</v>
      </c>
      <c r="U2292" s="6" t="b">
        <f>AND(G2292="INPRG",K2292&gt;=14,K2292&lt;21)</f>
        <v>0</v>
      </c>
      <c r="V2292" s="6" t="b">
        <f>AND(G2292="INPRG",K2292&gt;=7,K2292&lt;14)</f>
        <v>0</v>
      </c>
      <c r="W2292" s="7" t="b">
        <f>AND(G2292="INPRG",K2292&lt;7)</f>
        <v>0</v>
      </c>
    </row>
    <row r="2293" spans="1:23" ht="15.75" x14ac:dyDescent="0.25">
      <c r="A2293" s="8" t="s">
        <v>4127</v>
      </c>
      <c r="B2293" s="9" t="s">
        <v>1</v>
      </c>
      <c r="C2293" s="9" t="s">
        <v>2</v>
      </c>
      <c r="D2293" s="9" t="s">
        <v>3709</v>
      </c>
      <c r="E2293" s="9" t="s">
        <v>376</v>
      </c>
      <c r="F2293" s="10">
        <v>42096.279374999998</v>
      </c>
      <c r="G2293" s="9" t="s">
        <v>4</v>
      </c>
      <c r="H2293" s="9" t="s">
        <v>325</v>
      </c>
      <c r="I2293" s="10">
        <v>42112.958333333336</v>
      </c>
      <c r="J2293" s="11">
        <f ca="1">TODAY()</f>
        <v>42790</v>
      </c>
      <c r="K2293" s="12">
        <f>IF(I2293&lt;&gt;0,(I2293-F2293)-1,(J2293-F2293)-1)</f>
        <v>15.678958333337505</v>
      </c>
      <c r="L2293" s="12" t="b">
        <f>IF(G2293="CAN",TRUE,FALSE)</f>
        <v>0</v>
      </c>
      <c r="M2293" s="13" t="b">
        <f>AND(G2293="CLOSE",K2293&lt;=28)</f>
        <v>1</v>
      </c>
      <c r="N2293" s="13" t="b">
        <f>AND(G2293="CLOSE",K2293&gt;28,K2293&lt;=56)</f>
        <v>0</v>
      </c>
      <c r="O2293" s="13" t="b">
        <f>AND(G2293="CLOSE",K2293&gt;56,K2293&lt;=84)</f>
        <v>0</v>
      </c>
      <c r="P2293" s="13" t="b">
        <f>AND(G2293="CLOSE",K2293&gt;84)</f>
        <v>0</v>
      </c>
      <c r="Q2293" s="13" t="b">
        <f>AND(G2293 = "INPRG",K2293&gt;84)</f>
        <v>0</v>
      </c>
      <c r="R2293" s="13" t="b">
        <f>AND(G2293 = "INPRG",K2293&gt;56,K2293&lt;=84)</f>
        <v>0</v>
      </c>
      <c r="S2293" s="13" t="b">
        <f>AND(G2293 = "INPRG",K2293&gt;28,K2293&lt;56)</f>
        <v>0</v>
      </c>
      <c r="T2293" s="13" t="b">
        <f>AND(G2293="INPRG",K2293&gt;=21,K2293&lt;28)</f>
        <v>0</v>
      </c>
      <c r="U2293" s="13" t="b">
        <f>AND(G2293="INPRG",K2293&gt;=14,K2293&lt;21)</f>
        <v>0</v>
      </c>
      <c r="V2293" s="13" t="b">
        <f>AND(G2293="INPRG",K2293&gt;=7,K2293&lt;14)</f>
        <v>0</v>
      </c>
      <c r="W2293" s="14" t="b">
        <f>AND(G2293="INPRG",K2293&lt;7)</f>
        <v>0</v>
      </c>
    </row>
    <row r="2294" spans="1:23" ht="15.75" x14ac:dyDescent="0.25">
      <c r="A2294" s="1" t="s">
        <v>4128</v>
      </c>
      <c r="B2294" s="2" t="s">
        <v>1</v>
      </c>
      <c r="C2294" s="2" t="s">
        <v>2</v>
      </c>
      <c r="D2294" s="2" t="s">
        <v>383</v>
      </c>
      <c r="E2294" s="2" t="s">
        <v>384</v>
      </c>
      <c r="F2294" s="3">
        <v>42096.279409722221</v>
      </c>
      <c r="G2294" s="2" t="s">
        <v>4</v>
      </c>
      <c r="H2294" s="2" t="s">
        <v>325</v>
      </c>
      <c r="I2294" s="3">
        <v>42101.958333333336</v>
      </c>
      <c r="J2294" s="4">
        <f ca="1">TODAY()</f>
        <v>42790</v>
      </c>
      <c r="K2294" s="5">
        <f>IF(I2294&lt;&gt;0,(I2294-F2294)-1,(J2294-F2294)-1)</f>
        <v>4.6789236111144419</v>
      </c>
      <c r="L2294" s="5" t="b">
        <f>IF(G2294="CAN",TRUE,FALSE)</f>
        <v>0</v>
      </c>
      <c r="M2294" s="6" t="b">
        <f>AND(G2294="CLOSE",K2294&lt;=28)</f>
        <v>1</v>
      </c>
      <c r="N2294" s="6" t="b">
        <f>AND(G2294="CLOSE",K2294&gt;28,K2294&lt;=56)</f>
        <v>0</v>
      </c>
      <c r="O2294" s="6" t="b">
        <f>AND(G2294="CLOSE",K2294&gt;56,K2294&lt;=84)</f>
        <v>0</v>
      </c>
      <c r="P2294" s="6" t="b">
        <f>AND(G2294="CLOSE",K2294&gt;84)</f>
        <v>0</v>
      </c>
      <c r="Q2294" s="6" t="b">
        <f>AND(G2294 = "INPRG",K2294&gt;84)</f>
        <v>0</v>
      </c>
      <c r="R2294" s="6" t="b">
        <f>AND(G2294 = "INPRG",K2294&gt;56,K2294&lt;=84)</f>
        <v>0</v>
      </c>
      <c r="S2294" s="6" t="b">
        <f>AND(G2294 = "INPRG",K2294&gt;28,K2294&lt;56)</f>
        <v>0</v>
      </c>
      <c r="T2294" s="6" t="b">
        <f>AND(G2294="INPRG",K2294&gt;=21,K2294&lt;28)</f>
        <v>0</v>
      </c>
      <c r="U2294" s="6" t="b">
        <f>AND(G2294="INPRG",K2294&gt;=14,K2294&lt;21)</f>
        <v>0</v>
      </c>
      <c r="V2294" s="6" t="b">
        <f>AND(G2294="INPRG",K2294&gt;=7,K2294&lt;14)</f>
        <v>0</v>
      </c>
      <c r="W2294" s="7" t="b">
        <f>AND(G2294="INPRG",K2294&lt;7)</f>
        <v>0</v>
      </c>
    </row>
    <row r="2295" spans="1:23" ht="15.75" x14ac:dyDescent="0.25">
      <c r="A2295" s="8" t="s">
        <v>4129</v>
      </c>
      <c r="B2295" s="9" t="s">
        <v>1</v>
      </c>
      <c r="C2295" s="9" t="s">
        <v>2</v>
      </c>
      <c r="D2295" s="9" t="s">
        <v>386</v>
      </c>
      <c r="E2295" s="9" t="s">
        <v>387</v>
      </c>
      <c r="F2295" s="10">
        <v>42096.279421296298</v>
      </c>
      <c r="G2295" s="9" t="s">
        <v>4</v>
      </c>
      <c r="H2295" s="9" t="s">
        <v>325</v>
      </c>
      <c r="I2295" s="10">
        <v>42101.958333333336</v>
      </c>
      <c r="J2295" s="11">
        <f ca="1">TODAY()</f>
        <v>42790</v>
      </c>
      <c r="K2295" s="12">
        <f>IF(I2295&lt;&gt;0,(I2295-F2295)-1,(J2295-F2295)-1)</f>
        <v>4.6789120370376622</v>
      </c>
      <c r="L2295" s="12" t="b">
        <f>IF(G2295="CAN",TRUE,FALSE)</f>
        <v>0</v>
      </c>
      <c r="M2295" s="13" t="b">
        <f>AND(G2295="CLOSE",K2295&lt;=28)</f>
        <v>1</v>
      </c>
      <c r="N2295" s="13" t="b">
        <f>AND(G2295="CLOSE",K2295&gt;28,K2295&lt;=56)</f>
        <v>0</v>
      </c>
      <c r="O2295" s="13" t="b">
        <f>AND(G2295="CLOSE",K2295&gt;56,K2295&lt;=84)</f>
        <v>0</v>
      </c>
      <c r="P2295" s="13" t="b">
        <f>AND(G2295="CLOSE",K2295&gt;84)</f>
        <v>0</v>
      </c>
      <c r="Q2295" s="13" t="b">
        <f>AND(G2295 = "INPRG",K2295&gt;84)</f>
        <v>0</v>
      </c>
      <c r="R2295" s="13" t="b">
        <f>AND(G2295 = "INPRG",K2295&gt;56,K2295&lt;=84)</f>
        <v>0</v>
      </c>
      <c r="S2295" s="13" t="b">
        <f>AND(G2295 = "INPRG",K2295&gt;28,K2295&lt;56)</f>
        <v>0</v>
      </c>
      <c r="T2295" s="13" t="b">
        <f>AND(G2295="INPRG",K2295&gt;=21,K2295&lt;28)</f>
        <v>0</v>
      </c>
      <c r="U2295" s="13" t="b">
        <f>AND(G2295="INPRG",K2295&gt;=14,K2295&lt;21)</f>
        <v>0</v>
      </c>
      <c r="V2295" s="13" t="b">
        <f>AND(G2295="INPRG",K2295&gt;=7,K2295&lt;14)</f>
        <v>0</v>
      </c>
      <c r="W2295" s="14" t="b">
        <f>AND(G2295="INPRG",K2295&lt;7)</f>
        <v>0</v>
      </c>
    </row>
    <row r="2296" spans="1:23" ht="15.75" x14ac:dyDescent="0.25">
      <c r="A2296" s="1" t="s">
        <v>4130</v>
      </c>
      <c r="B2296" s="2" t="s">
        <v>1</v>
      </c>
      <c r="C2296" s="2" t="s">
        <v>2</v>
      </c>
      <c r="D2296" s="2" t="s">
        <v>386</v>
      </c>
      <c r="E2296" s="2" t="s">
        <v>389</v>
      </c>
      <c r="F2296" s="3">
        <v>42096.279432870368</v>
      </c>
      <c r="G2296" s="2" t="s">
        <v>4</v>
      </c>
      <c r="H2296" s="2" t="s">
        <v>325</v>
      </c>
      <c r="I2296" s="3">
        <v>42101.958333333336</v>
      </c>
      <c r="J2296" s="4">
        <f ca="1">TODAY()</f>
        <v>42790</v>
      </c>
      <c r="K2296" s="5">
        <f>IF(I2296&lt;&gt;0,(I2296-F2296)-1,(J2296-F2296)-1)</f>
        <v>4.6789004629681585</v>
      </c>
      <c r="L2296" s="5" t="b">
        <f>IF(G2296="CAN",TRUE,FALSE)</f>
        <v>0</v>
      </c>
      <c r="M2296" s="6" t="b">
        <f>AND(G2296="CLOSE",K2296&lt;=28)</f>
        <v>1</v>
      </c>
      <c r="N2296" s="6" t="b">
        <f>AND(G2296="CLOSE",K2296&gt;28,K2296&lt;=56)</f>
        <v>0</v>
      </c>
      <c r="O2296" s="6" t="b">
        <f>AND(G2296="CLOSE",K2296&gt;56,K2296&lt;=84)</f>
        <v>0</v>
      </c>
      <c r="P2296" s="6" t="b">
        <f>AND(G2296="CLOSE",K2296&gt;84)</f>
        <v>0</v>
      </c>
      <c r="Q2296" s="6" t="b">
        <f>AND(G2296 = "INPRG",K2296&gt;84)</f>
        <v>0</v>
      </c>
      <c r="R2296" s="6" t="b">
        <f>AND(G2296 = "INPRG",K2296&gt;56,K2296&lt;=84)</f>
        <v>0</v>
      </c>
      <c r="S2296" s="6" t="b">
        <f>AND(G2296 = "INPRG",K2296&gt;28,K2296&lt;56)</f>
        <v>0</v>
      </c>
      <c r="T2296" s="6" t="b">
        <f>AND(G2296="INPRG",K2296&gt;=21,K2296&lt;28)</f>
        <v>0</v>
      </c>
      <c r="U2296" s="6" t="b">
        <f>AND(G2296="INPRG",K2296&gt;=14,K2296&lt;21)</f>
        <v>0</v>
      </c>
      <c r="V2296" s="6" t="b">
        <f>AND(G2296="INPRG",K2296&gt;=7,K2296&lt;14)</f>
        <v>0</v>
      </c>
      <c r="W2296" s="7" t="b">
        <f>AND(G2296="INPRG",K2296&lt;7)</f>
        <v>0</v>
      </c>
    </row>
    <row r="2297" spans="1:23" ht="15.75" x14ac:dyDescent="0.25">
      <c r="A2297" s="8" t="s">
        <v>4131</v>
      </c>
      <c r="B2297" s="9" t="s">
        <v>1</v>
      </c>
      <c r="C2297" s="9" t="s">
        <v>21</v>
      </c>
      <c r="D2297" s="9" t="s">
        <v>391</v>
      </c>
      <c r="E2297" s="9" t="s">
        <v>392</v>
      </c>
      <c r="F2297" s="10">
        <v>42096.279502314814</v>
      </c>
      <c r="G2297" s="9" t="s">
        <v>4</v>
      </c>
      <c r="H2297" s="9" t="s">
        <v>393</v>
      </c>
      <c r="I2297" s="10">
        <v>42105.958333333336</v>
      </c>
      <c r="J2297" s="11">
        <f ca="1">TODAY()</f>
        <v>42790</v>
      </c>
      <c r="K2297" s="12">
        <f>IF(I2297&lt;&gt;0,(I2297-F2297)-1,(J2297-F2297)-1)</f>
        <v>8.6788310185220325</v>
      </c>
      <c r="L2297" s="12" t="b">
        <f>IF(G2297="CAN",TRUE,FALSE)</f>
        <v>0</v>
      </c>
      <c r="M2297" s="13" t="b">
        <f>AND(G2297="CLOSE",K2297&lt;=28)</f>
        <v>1</v>
      </c>
      <c r="N2297" s="13" t="b">
        <f>AND(G2297="CLOSE",K2297&gt;28,K2297&lt;=56)</f>
        <v>0</v>
      </c>
      <c r="O2297" s="13" t="b">
        <f>AND(G2297="CLOSE",K2297&gt;56,K2297&lt;=84)</f>
        <v>0</v>
      </c>
      <c r="P2297" s="13" t="b">
        <f>AND(G2297="CLOSE",K2297&gt;84)</f>
        <v>0</v>
      </c>
      <c r="Q2297" s="13" t="b">
        <f>AND(G2297 = "INPRG",K2297&gt;84)</f>
        <v>0</v>
      </c>
      <c r="R2297" s="13" t="b">
        <f>AND(G2297 = "INPRG",K2297&gt;56,K2297&lt;=84)</f>
        <v>0</v>
      </c>
      <c r="S2297" s="13" t="b">
        <f>AND(G2297 = "INPRG",K2297&gt;28,K2297&lt;56)</f>
        <v>0</v>
      </c>
      <c r="T2297" s="13" t="b">
        <f>AND(G2297="INPRG",K2297&gt;=21,K2297&lt;28)</f>
        <v>0</v>
      </c>
      <c r="U2297" s="13" t="b">
        <f>AND(G2297="INPRG",K2297&gt;=14,K2297&lt;21)</f>
        <v>0</v>
      </c>
      <c r="V2297" s="13" t="b">
        <f>AND(G2297="INPRG",K2297&gt;=7,K2297&lt;14)</f>
        <v>0</v>
      </c>
      <c r="W2297" s="14" t="b">
        <f>AND(G2297="INPRG",K2297&lt;7)</f>
        <v>0</v>
      </c>
    </row>
    <row r="2298" spans="1:23" ht="15.75" x14ac:dyDescent="0.25">
      <c r="A2298" s="1" t="s">
        <v>4132</v>
      </c>
      <c r="B2298" s="2" t="s">
        <v>1</v>
      </c>
      <c r="C2298" s="2" t="s">
        <v>21</v>
      </c>
      <c r="D2298" s="2" t="s">
        <v>395</v>
      </c>
      <c r="E2298" s="2" t="s">
        <v>396</v>
      </c>
      <c r="F2298" s="3">
        <v>42096.27952546296</v>
      </c>
      <c r="G2298" s="2" t="s">
        <v>4</v>
      </c>
      <c r="H2298" s="2" t="s">
        <v>238</v>
      </c>
      <c r="I2298" s="3">
        <v>42105.958333333336</v>
      </c>
      <c r="J2298" s="4">
        <f ca="1">TODAY()</f>
        <v>42790</v>
      </c>
      <c r="K2298" s="5">
        <f>IF(I2298&lt;&gt;0,(I2298-F2298)-1,(J2298-F2298)-1)</f>
        <v>8.6788078703757492</v>
      </c>
      <c r="L2298" s="5" t="b">
        <f>IF(G2298="CAN",TRUE,FALSE)</f>
        <v>0</v>
      </c>
      <c r="M2298" s="6" t="b">
        <f>AND(G2298="CLOSE",K2298&lt;=28)</f>
        <v>1</v>
      </c>
      <c r="N2298" s="6" t="b">
        <f>AND(G2298="CLOSE",K2298&gt;28,K2298&lt;=56)</f>
        <v>0</v>
      </c>
      <c r="O2298" s="6" t="b">
        <f>AND(G2298="CLOSE",K2298&gt;56,K2298&lt;=84)</f>
        <v>0</v>
      </c>
      <c r="P2298" s="6" t="b">
        <f>AND(G2298="CLOSE",K2298&gt;84)</f>
        <v>0</v>
      </c>
      <c r="Q2298" s="6" t="b">
        <f>AND(G2298 = "INPRG",K2298&gt;84)</f>
        <v>0</v>
      </c>
      <c r="R2298" s="6" t="b">
        <f>AND(G2298 = "INPRG",K2298&gt;56,K2298&lt;=84)</f>
        <v>0</v>
      </c>
      <c r="S2298" s="6" t="b">
        <f>AND(G2298 = "INPRG",K2298&gt;28,K2298&lt;56)</f>
        <v>0</v>
      </c>
      <c r="T2298" s="6" t="b">
        <f>AND(G2298="INPRG",K2298&gt;=21,K2298&lt;28)</f>
        <v>0</v>
      </c>
      <c r="U2298" s="6" t="b">
        <f>AND(G2298="INPRG",K2298&gt;=14,K2298&lt;21)</f>
        <v>0</v>
      </c>
      <c r="V2298" s="6" t="b">
        <f>AND(G2298="INPRG",K2298&gt;=7,K2298&lt;14)</f>
        <v>0</v>
      </c>
      <c r="W2298" s="7" t="b">
        <f>AND(G2298="INPRG",K2298&lt;7)</f>
        <v>0</v>
      </c>
    </row>
    <row r="2299" spans="1:23" ht="15.75" x14ac:dyDescent="0.25">
      <c r="A2299" s="8" t="s">
        <v>4133</v>
      </c>
      <c r="B2299" s="9" t="s">
        <v>1</v>
      </c>
      <c r="C2299" s="9" t="s">
        <v>2</v>
      </c>
      <c r="D2299" s="9" t="s">
        <v>400</v>
      </c>
      <c r="E2299" s="9" t="s">
        <v>401</v>
      </c>
      <c r="F2299" s="10">
        <v>42096.279548611114</v>
      </c>
      <c r="G2299" s="9" t="s">
        <v>4</v>
      </c>
      <c r="H2299" s="9" t="s">
        <v>43</v>
      </c>
      <c r="I2299" s="10">
        <v>42101.958333333336</v>
      </c>
      <c r="J2299" s="11">
        <f ca="1">TODAY()</f>
        <v>42790</v>
      </c>
      <c r="K2299" s="12">
        <f>IF(I2299&lt;&gt;0,(I2299-F2299)-1,(J2299-F2299)-1)</f>
        <v>4.6787847222221899</v>
      </c>
      <c r="L2299" s="12" t="b">
        <f>IF(G2299="CAN",TRUE,FALSE)</f>
        <v>0</v>
      </c>
      <c r="M2299" s="13" t="b">
        <f>AND(G2299="CLOSE",K2299&lt;=28)</f>
        <v>1</v>
      </c>
      <c r="N2299" s="13" t="b">
        <f>AND(G2299="CLOSE",K2299&gt;28,K2299&lt;=56)</f>
        <v>0</v>
      </c>
      <c r="O2299" s="13" t="b">
        <f>AND(G2299="CLOSE",K2299&gt;56,K2299&lt;=84)</f>
        <v>0</v>
      </c>
      <c r="P2299" s="13" t="b">
        <f>AND(G2299="CLOSE",K2299&gt;84)</f>
        <v>0</v>
      </c>
      <c r="Q2299" s="13" t="b">
        <f>AND(G2299 = "INPRG",K2299&gt;84)</f>
        <v>0</v>
      </c>
      <c r="R2299" s="13" t="b">
        <f>AND(G2299 = "INPRG",K2299&gt;56,K2299&lt;=84)</f>
        <v>0</v>
      </c>
      <c r="S2299" s="13" t="b">
        <f>AND(G2299 = "INPRG",K2299&gt;28,K2299&lt;56)</f>
        <v>0</v>
      </c>
      <c r="T2299" s="13" t="b">
        <f>AND(G2299="INPRG",K2299&gt;=21,K2299&lt;28)</f>
        <v>0</v>
      </c>
      <c r="U2299" s="13" t="b">
        <f>AND(G2299="INPRG",K2299&gt;=14,K2299&lt;21)</f>
        <v>0</v>
      </c>
      <c r="V2299" s="13" t="b">
        <f>AND(G2299="INPRG",K2299&gt;=7,K2299&lt;14)</f>
        <v>0</v>
      </c>
      <c r="W2299" s="14" t="b">
        <f>AND(G2299="INPRG",K2299&lt;7)</f>
        <v>0</v>
      </c>
    </row>
    <row r="2300" spans="1:23" ht="15.75" x14ac:dyDescent="0.25">
      <c r="A2300" s="1" t="s">
        <v>4134</v>
      </c>
      <c r="B2300" s="2" t="s">
        <v>1</v>
      </c>
      <c r="C2300" s="2" t="s">
        <v>2</v>
      </c>
      <c r="D2300" s="2" t="s">
        <v>403</v>
      </c>
      <c r="E2300" s="2" t="s">
        <v>404</v>
      </c>
      <c r="F2300" s="3">
        <v>42096.27957175926</v>
      </c>
      <c r="G2300" s="2" t="s">
        <v>4</v>
      </c>
      <c r="H2300" s="2" t="s">
        <v>43</v>
      </c>
      <c r="I2300" s="3">
        <v>42102.958333333336</v>
      </c>
      <c r="J2300" s="4">
        <f ca="1">TODAY()</f>
        <v>42790</v>
      </c>
      <c r="K2300" s="5">
        <f>IF(I2300&lt;&gt;0,(I2300-F2300)-1,(J2300-F2300)-1)</f>
        <v>5.6787615740759065</v>
      </c>
      <c r="L2300" s="5" t="b">
        <f>IF(G2300="CAN",TRUE,FALSE)</f>
        <v>0</v>
      </c>
      <c r="M2300" s="6" t="b">
        <f>AND(G2300="CLOSE",K2300&lt;=28)</f>
        <v>1</v>
      </c>
      <c r="N2300" s="6" t="b">
        <f>AND(G2300="CLOSE",K2300&gt;28,K2300&lt;=56)</f>
        <v>0</v>
      </c>
      <c r="O2300" s="6" t="b">
        <f>AND(G2300="CLOSE",K2300&gt;56,K2300&lt;=84)</f>
        <v>0</v>
      </c>
      <c r="P2300" s="6" t="b">
        <f>AND(G2300="CLOSE",K2300&gt;84)</f>
        <v>0</v>
      </c>
      <c r="Q2300" s="6" t="b">
        <f>AND(G2300 = "INPRG",K2300&gt;84)</f>
        <v>0</v>
      </c>
      <c r="R2300" s="6" t="b">
        <f>AND(G2300 = "INPRG",K2300&gt;56,K2300&lt;=84)</f>
        <v>0</v>
      </c>
      <c r="S2300" s="6" t="b">
        <f>AND(G2300 = "INPRG",K2300&gt;28,K2300&lt;56)</f>
        <v>0</v>
      </c>
      <c r="T2300" s="6" t="b">
        <f>AND(G2300="INPRG",K2300&gt;=21,K2300&lt;28)</f>
        <v>0</v>
      </c>
      <c r="U2300" s="6" t="b">
        <f>AND(G2300="INPRG",K2300&gt;=14,K2300&lt;21)</f>
        <v>0</v>
      </c>
      <c r="V2300" s="6" t="b">
        <f>AND(G2300="INPRG",K2300&gt;=7,K2300&lt;14)</f>
        <v>0</v>
      </c>
      <c r="W2300" s="7" t="b">
        <f>AND(G2300="INPRG",K2300&lt;7)</f>
        <v>0</v>
      </c>
    </row>
    <row r="2301" spans="1:23" ht="15.75" x14ac:dyDescent="0.25">
      <c r="A2301" s="8" t="s">
        <v>4135</v>
      </c>
      <c r="B2301" s="9" t="s">
        <v>1</v>
      </c>
      <c r="C2301" s="9" t="s">
        <v>2</v>
      </c>
      <c r="D2301" s="9" t="s">
        <v>406</v>
      </c>
      <c r="E2301" s="9" t="s">
        <v>407</v>
      </c>
      <c r="F2301" s="10">
        <v>42096.279664351852</v>
      </c>
      <c r="G2301" s="9" t="s">
        <v>4</v>
      </c>
      <c r="H2301" s="9" t="s">
        <v>325</v>
      </c>
      <c r="I2301" s="10">
        <v>42112.958333333336</v>
      </c>
      <c r="J2301" s="11">
        <f ca="1">TODAY()</f>
        <v>42790</v>
      </c>
      <c r="K2301" s="12">
        <f>IF(I2301&lt;&gt;0,(I2301-F2301)-1,(J2301-F2301)-1)</f>
        <v>15.678668981483497</v>
      </c>
      <c r="L2301" s="12" t="b">
        <f>IF(G2301="CAN",TRUE,FALSE)</f>
        <v>0</v>
      </c>
      <c r="M2301" s="13" t="b">
        <f>AND(G2301="CLOSE",K2301&lt;=28)</f>
        <v>1</v>
      </c>
      <c r="N2301" s="13" t="b">
        <f>AND(G2301="CLOSE",K2301&gt;28,K2301&lt;=56)</f>
        <v>0</v>
      </c>
      <c r="O2301" s="13" t="b">
        <f>AND(G2301="CLOSE",K2301&gt;56,K2301&lt;=84)</f>
        <v>0</v>
      </c>
      <c r="P2301" s="13" t="b">
        <f>AND(G2301="CLOSE",K2301&gt;84)</f>
        <v>0</v>
      </c>
      <c r="Q2301" s="13" t="b">
        <f>AND(G2301 = "INPRG",K2301&gt;84)</f>
        <v>0</v>
      </c>
      <c r="R2301" s="13" t="b">
        <f>AND(G2301 = "INPRG",K2301&gt;56,K2301&lt;=84)</f>
        <v>0</v>
      </c>
      <c r="S2301" s="13" t="b">
        <f>AND(G2301 = "INPRG",K2301&gt;28,K2301&lt;56)</f>
        <v>0</v>
      </c>
      <c r="T2301" s="13" t="b">
        <f>AND(G2301="INPRG",K2301&gt;=21,K2301&lt;28)</f>
        <v>0</v>
      </c>
      <c r="U2301" s="13" t="b">
        <f>AND(G2301="INPRG",K2301&gt;=14,K2301&lt;21)</f>
        <v>0</v>
      </c>
      <c r="V2301" s="13" t="b">
        <f>AND(G2301="INPRG",K2301&gt;=7,K2301&lt;14)</f>
        <v>0</v>
      </c>
      <c r="W2301" s="14" t="b">
        <f>AND(G2301="INPRG",K2301&lt;7)</f>
        <v>0</v>
      </c>
    </row>
    <row r="2302" spans="1:23" ht="15.75" x14ac:dyDescent="0.25">
      <c r="A2302" s="1" t="s">
        <v>4136</v>
      </c>
      <c r="B2302" s="2" t="s">
        <v>1</v>
      </c>
      <c r="C2302" s="2" t="s">
        <v>2</v>
      </c>
      <c r="D2302" s="2" t="s">
        <v>411</v>
      </c>
      <c r="E2302" s="2" t="s">
        <v>348</v>
      </c>
      <c r="F2302" s="3">
        <v>42096.279699074075</v>
      </c>
      <c r="G2302" s="2" t="s">
        <v>4</v>
      </c>
      <c r="H2302" s="2" t="s">
        <v>134</v>
      </c>
      <c r="I2302" s="3">
        <v>42101.958333333336</v>
      </c>
      <c r="J2302" s="4">
        <f ca="1">TODAY()</f>
        <v>42790</v>
      </c>
      <c r="K2302" s="5">
        <f>IF(I2302&lt;&gt;0,(I2302-F2302)-1,(J2302-F2302)-1)</f>
        <v>4.6786342592604342</v>
      </c>
      <c r="L2302" s="5" t="b">
        <f>IF(G2302="CAN",TRUE,FALSE)</f>
        <v>0</v>
      </c>
      <c r="M2302" s="6" t="b">
        <f>AND(G2302="CLOSE",K2302&lt;=28)</f>
        <v>1</v>
      </c>
      <c r="N2302" s="6" t="b">
        <f>AND(G2302="CLOSE",K2302&gt;28,K2302&lt;=56)</f>
        <v>0</v>
      </c>
      <c r="O2302" s="6" t="b">
        <f>AND(G2302="CLOSE",K2302&gt;56,K2302&lt;=84)</f>
        <v>0</v>
      </c>
      <c r="P2302" s="6" t="b">
        <f>AND(G2302="CLOSE",K2302&gt;84)</f>
        <v>0</v>
      </c>
      <c r="Q2302" s="6" t="b">
        <f>AND(G2302 = "INPRG",K2302&gt;84)</f>
        <v>0</v>
      </c>
      <c r="R2302" s="6" t="b">
        <f>AND(G2302 = "INPRG",K2302&gt;56,K2302&lt;=84)</f>
        <v>0</v>
      </c>
      <c r="S2302" s="6" t="b">
        <f>AND(G2302 = "INPRG",K2302&gt;28,K2302&lt;56)</f>
        <v>0</v>
      </c>
      <c r="T2302" s="6" t="b">
        <f>AND(G2302="INPRG",K2302&gt;=21,K2302&lt;28)</f>
        <v>0</v>
      </c>
      <c r="U2302" s="6" t="b">
        <f>AND(G2302="INPRG",K2302&gt;=14,K2302&lt;21)</f>
        <v>0</v>
      </c>
      <c r="V2302" s="6" t="b">
        <f>AND(G2302="INPRG",K2302&gt;=7,K2302&lt;14)</f>
        <v>0</v>
      </c>
      <c r="W2302" s="7" t="b">
        <f>AND(G2302="INPRG",K2302&lt;7)</f>
        <v>0</v>
      </c>
    </row>
    <row r="2303" spans="1:23" ht="15.75" x14ac:dyDescent="0.25">
      <c r="A2303" s="8" t="s">
        <v>4137</v>
      </c>
      <c r="B2303" s="9" t="s">
        <v>1</v>
      </c>
      <c r="C2303" s="9" t="s">
        <v>2</v>
      </c>
      <c r="D2303" s="9" t="s">
        <v>413</v>
      </c>
      <c r="E2303" s="9"/>
      <c r="F2303" s="10">
        <v>42096.279722222222</v>
      </c>
      <c r="G2303" s="9" t="s">
        <v>4</v>
      </c>
      <c r="H2303" s="9" t="s">
        <v>43</v>
      </c>
      <c r="I2303" s="10">
        <v>42104.958333333336</v>
      </c>
      <c r="J2303" s="11">
        <f ca="1">TODAY()</f>
        <v>42790</v>
      </c>
      <c r="K2303" s="12">
        <f>IF(I2303&lt;&gt;0,(I2303-F2303)-1,(J2303-F2303)-1)</f>
        <v>7.6786111111141508</v>
      </c>
      <c r="L2303" s="12" t="b">
        <f>IF(G2303="CAN",TRUE,FALSE)</f>
        <v>0</v>
      </c>
      <c r="M2303" s="13" t="b">
        <f>AND(G2303="CLOSE",K2303&lt;=28)</f>
        <v>1</v>
      </c>
      <c r="N2303" s="13" t="b">
        <f>AND(G2303="CLOSE",K2303&gt;28,K2303&lt;=56)</f>
        <v>0</v>
      </c>
      <c r="O2303" s="13" t="b">
        <f>AND(G2303="CLOSE",K2303&gt;56,K2303&lt;=84)</f>
        <v>0</v>
      </c>
      <c r="P2303" s="13" t="b">
        <f>AND(G2303="CLOSE",K2303&gt;84)</f>
        <v>0</v>
      </c>
      <c r="Q2303" s="13" t="b">
        <f>AND(G2303 = "INPRG",K2303&gt;84)</f>
        <v>0</v>
      </c>
      <c r="R2303" s="13" t="b">
        <f>AND(G2303 = "INPRG",K2303&gt;56,K2303&lt;=84)</f>
        <v>0</v>
      </c>
      <c r="S2303" s="13" t="b">
        <f>AND(G2303 = "INPRG",K2303&gt;28,K2303&lt;56)</f>
        <v>0</v>
      </c>
      <c r="T2303" s="13" t="b">
        <f>AND(G2303="INPRG",K2303&gt;=21,K2303&lt;28)</f>
        <v>0</v>
      </c>
      <c r="U2303" s="13" t="b">
        <f>AND(G2303="INPRG",K2303&gt;=14,K2303&lt;21)</f>
        <v>0</v>
      </c>
      <c r="V2303" s="13" t="b">
        <f>AND(G2303="INPRG",K2303&gt;=7,K2303&lt;14)</f>
        <v>0</v>
      </c>
      <c r="W2303" s="14" t="b">
        <f>AND(G2303="INPRG",K2303&lt;7)</f>
        <v>0</v>
      </c>
    </row>
    <row r="2304" spans="1:23" ht="15.75" x14ac:dyDescent="0.25">
      <c r="A2304" s="1" t="s">
        <v>4138</v>
      </c>
      <c r="B2304" s="2" t="s">
        <v>1</v>
      </c>
      <c r="C2304" s="2" t="s">
        <v>2</v>
      </c>
      <c r="D2304" s="2" t="s">
        <v>415</v>
      </c>
      <c r="E2304" s="2" t="s">
        <v>416</v>
      </c>
      <c r="F2304" s="3">
        <v>42096.279780092591</v>
      </c>
      <c r="G2304" s="2" t="s">
        <v>4</v>
      </c>
      <c r="H2304" s="2" t="s">
        <v>134</v>
      </c>
      <c r="I2304" s="3">
        <v>42102.958333333336</v>
      </c>
      <c r="J2304" s="4">
        <f ca="1">TODAY()</f>
        <v>42790</v>
      </c>
      <c r="K2304" s="5">
        <f>IF(I2304&lt;&gt;0,(I2304-F2304)-1,(J2304-F2304)-1)</f>
        <v>5.6785532407448045</v>
      </c>
      <c r="L2304" s="5" t="b">
        <f>IF(G2304="CAN",TRUE,FALSE)</f>
        <v>0</v>
      </c>
      <c r="M2304" s="6" t="b">
        <f>AND(G2304="CLOSE",K2304&lt;=28)</f>
        <v>1</v>
      </c>
      <c r="N2304" s="6" t="b">
        <f>AND(G2304="CLOSE",K2304&gt;28,K2304&lt;=56)</f>
        <v>0</v>
      </c>
      <c r="O2304" s="6" t="b">
        <f>AND(G2304="CLOSE",K2304&gt;56,K2304&lt;=84)</f>
        <v>0</v>
      </c>
      <c r="P2304" s="6" t="b">
        <f>AND(G2304="CLOSE",K2304&gt;84)</f>
        <v>0</v>
      </c>
      <c r="Q2304" s="6" t="b">
        <f>AND(G2304 = "INPRG",K2304&gt;84)</f>
        <v>0</v>
      </c>
      <c r="R2304" s="6" t="b">
        <f>AND(G2304 = "INPRG",K2304&gt;56,K2304&lt;=84)</f>
        <v>0</v>
      </c>
      <c r="S2304" s="6" t="b">
        <f>AND(G2304 = "INPRG",K2304&gt;28,K2304&lt;56)</f>
        <v>0</v>
      </c>
      <c r="T2304" s="6" t="b">
        <f>AND(G2304="INPRG",K2304&gt;=21,K2304&lt;28)</f>
        <v>0</v>
      </c>
      <c r="U2304" s="6" t="b">
        <f>AND(G2304="INPRG",K2304&gt;=14,K2304&lt;21)</f>
        <v>0</v>
      </c>
      <c r="V2304" s="6" t="b">
        <f>AND(G2304="INPRG",K2304&gt;=7,K2304&lt;14)</f>
        <v>0</v>
      </c>
      <c r="W2304" s="7" t="b">
        <f>AND(G2304="INPRG",K2304&lt;7)</f>
        <v>0</v>
      </c>
    </row>
    <row r="2305" spans="1:23" ht="15.75" x14ac:dyDescent="0.25">
      <c r="A2305" s="8" t="s">
        <v>4139</v>
      </c>
      <c r="B2305" s="9" t="s">
        <v>1</v>
      </c>
      <c r="C2305" s="9" t="s">
        <v>2</v>
      </c>
      <c r="D2305" s="9" t="s">
        <v>4140</v>
      </c>
      <c r="E2305" s="9" t="s">
        <v>1369</v>
      </c>
      <c r="F2305" s="10">
        <v>42096.279803240737</v>
      </c>
      <c r="G2305" s="9" t="s">
        <v>4</v>
      </c>
      <c r="H2305" s="9" t="s">
        <v>43</v>
      </c>
      <c r="I2305" s="10">
        <v>42103.958333333336</v>
      </c>
      <c r="J2305" s="11">
        <f ca="1">TODAY()</f>
        <v>42790</v>
      </c>
      <c r="K2305" s="12">
        <f>IF(I2305&lt;&gt;0,(I2305-F2305)-1,(J2305-F2305)-1)</f>
        <v>6.6785300925985212</v>
      </c>
      <c r="L2305" s="12" t="b">
        <f>IF(G2305="CAN",TRUE,FALSE)</f>
        <v>0</v>
      </c>
      <c r="M2305" s="13" t="b">
        <f>AND(G2305="CLOSE",K2305&lt;=28)</f>
        <v>1</v>
      </c>
      <c r="N2305" s="13" t="b">
        <f>AND(G2305="CLOSE",K2305&gt;28,K2305&lt;=56)</f>
        <v>0</v>
      </c>
      <c r="O2305" s="13" t="b">
        <f>AND(G2305="CLOSE",K2305&gt;56,K2305&lt;=84)</f>
        <v>0</v>
      </c>
      <c r="P2305" s="13" t="b">
        <f>AND(G2305="CLOSE",K2305&gt;84)</f>
        <v>0</v>
      </c>
      <c r="Q2305" s="13" t="b">
        <f>AND(G2305 = "INPRG",K2305&gt;84)</f>
        <v>0</v>
      </c>
      <c r="R2305" s="13" t="b">
        <f>AND(G2305 = "INPRG",K2305&gt;56,K2305&lt;=84)</f>
        <v>0</v>
      </c>
      <c r="S2305" s="13" t="b">
        <f>AND(G2305 = "INPRG",K2305&gt;28,K2305&lt;56)</f>
        <v>0</v>
      </c>
      <c r="T2305" s="13" t="b">
        <f>AND(G2305="INPRG",K2305&gt;=21,K2305&lt;28)</f>
        <v>0</v>
      </c>
      <c r="U2305" s="13" t="b">
        <f>AND(G2305="INPRG",K2305&gt;=14,K2305&lt;21)</f>
        <v>0</v>
      </c>
      <c r="V2305" s="13" t="b">
        <f>AND(G2305="INPRG",K2305&gt;=7,K2305&lt;14)</f>
        <v>0</v>
      </c>
      <c r="W2305" s="14" t="b">
        <f>AND(G2305="INPRG",K2305&lt;7)</f>
        <v>0</v>
      </c>
    </row>
    <row r="2306" spans="1:23" ht="15.75" x14ac:dyDescent="0.25">
      <c r="A2306" s="1" t="s">
        <v>4141</v>
      </c>
      <c r="B2306" s="2" t="s">
        <v>1</v>
      </c>
      <c r="C2306" s="2" t="s">
        <v>2</v>
      </c>
      <c r="D2306" s="2" t="s">
        <v>1644</v>
      </c>
      <c r="E2306" s="2" t="s">
        <v>4142</v>
      </c>
      <c r="F2306" s="3">
        <v>42096.279849537037</v>
      </c>
      <c r="G2306" s="2" t="s">
        <v>442</v>
      </c>
      <c r="H2306" s="2" t="s">
        <v>214</v>
      </c>
      <c r="I2306" s="3"/>
      <c r="J2306" s="4">
        <f ca="1">TODAY()</f>
        <v>42790</v>
      </c>
      <c r="K2306" s="5">
        <f ca="1">IF(I2306&lt;&gt;0,(I2306-F2306)-1,(J2306-F2306)-1)</f>
        <v>692.72015046296292</v>
      </c>
      <c r="L2306" s="5" t="b">
        <f>IF(G2306="CAN",TRUE,FALSE)</f>
        <v>1</v>
      </c>
      <c r="M2306" s="2" t="b">
        <f ca="1">AND(G2306="CLOSE",K2306&lt;=28)</f>
        <v>0</v>
      </c>
      <c r="N2306" s="2" t="b">
        <f ca="1">AND(G2306="CLOSE",K2306&gt;28,K2306&lt;=56)</f>
        <v>0</v>
      </c>
      <c r="O2306" s="2" t="b">
        <f ca="1">AND(G2306="CLOSE",K2306&gt;56,K2306&lt;=84)</f>
        <v>0</v>
      </c>
      <c r="P2306" s="2" t="b">
        <f ca="1">AND(G2306="CLOSE",K2306&gt;84)</f>
        <v>0</v>
      </c>
      <c r="Q2306" s="2" t="b">
        <f ca="1">AND(G2306 = "INPRG",K2306&gt;84)</f>
        <v>0</v>
      </c>
      <c r="R2306" s="2" t="b">
        <f ca="1">AND(G2306 = "INPRG",K2306&gt;56,K2306&lt;=84)</f>
        <v>0</v>
      </c>
      <c r="S2306" s="2" t="b">
        <f ca="1">AND(G2306 = "INPRG",K2306&gt;28,K2306&lt;56)</f>
        <v>0</v>
      </c>
      <c r="T2306" s="6" t="b">
        <f ca="1">AND(G2306="INPRG",K2306&gt;=21,K2306&lt;28)</f>
        <v>0</v>
      </c>
      <c r="U2306" s="6" t="b">
        <f ca="1">AND(G2306="INPRG",K2306&gt;=14,K2306&lt;21)</f>
        <v>0</v>
      </c>
      <c r="V2306" s="6" t="b">
        <f ca="1">AND(G2306="INPRG",K2306&gt;=7,K2306&lt;14)</f>
        <v>0</v>
      </c>
      <c r="W2306" s="7" t="b">
        <f ca="1">AND(G2306="INPRG",K2306&lt;7)</f>
        <v>0</v>
      </c>
    </row>
    <row r="2307" spans="1:23" ht="15.75" x14ac:dyDescent="0.25">
      <c r="A2307" s="8" t="s">
        <v>4143</v>
      </c>
      <c r="B2307" s="9" t="s">
        <v>1</v>
      </c>
      <c r="C2307" s="9" t="s">
        <v>2</v>
      </c>
      <c r="D2307" s="9" t="s">
        <v>1127</v>
      </c>
      <c r="E2307" s="9" t="s">
        <v>4144</v>
      </c>
      <c r="F2307" s="10">
        <v>42096.279861111114</v>
      </c>
      <c r="G2307" s="9" t="s">
        <v>442</v>
      </c>
      <c r="H2307" s="9" t="s">
        <v>19</v>
      </c>
      <c r="I2307" s="10"/>
      <c r="J2307" s="11">
        <f ca="1">TODAY()</f>
        <v>42790</v>
      </c>
      <c r="K2307" s="12">
        <f ca="1">IF(I2307&lt;&gt;0,(I2307-F2307)-1,(J2307-F2307)-1)</f>
        <v>692.72013888888614</v>
      </c>
      <c r="L2307" s="12" t="b">
        <f>IF(G2307="CAN",TRUE,FALSE)</f>
        <v>1</v>
      </c>
      <c r="M2307" s="9" t="b">
        <f ca="1">AND(G2307="CLOSE",K2307&lt;=28)</f>
        <v>0</v>
      </c>
      <c r="N2307" s="9" t="b">
        <f ca="1">AND(G2307="CLOSE",K2307&gt;28,K2307&lt;=56)</f>
        <v>0</v>
      </c>
      <c r="O2307" s="9" t="b">
        <f ca="1">AND(G2307="CLOSE",K2307&gt;56,K2307&lt;=84)</f>
        <v>0</v>
      </c>
      <c r="P2307" s="9" t="b">
        <f ca="1">AND(G2307="CLOSE",K2307&gt;84)</f>
        <v>0</v>
      </c>
      <c r="Q2307" s="9" t="b">
        <f ca="1">AND(G2307 = "INPRG",K2307&gt;84)</f>
        <v>0</v>
      </c>
      <c r="R2307" s="9" t="b">
        <f ca="1">AND(G2307 = "INPRG",K2307&gt;56,K2307&lt;=84)</f>
        <v>0</v>
      </c>
      <c r="S2307" s="9" t="b">
        <f ca="1">AND(G2307 = "INPRG",K2307&gt;28,K2307&lt;56)</f>
        <v>0</v>
      </c>
      <c r="T2307" s="13" t="b">
        <f ca="1">AND(G2307="INPRG",K2307&gt;=21,K2307&lt;28)</f>
        <v>0</v>
      </c>
      <c r="U2307" s="13" t="b">
        <f ca="1">AND(G2307="INPRG",K2307&gt;=14,K2307&lt;21)</f>
        <v>0</v>
      </c>
      <c r="V2307" s="13" t="b">
        <f ca="1">AND(G2307="INPRG",K2307&gt;=7,K2307&lt;14)</f>
        <v>0</v>
      </c>
      <c r="W2307" s="14" t="b">
        <f ca="1">AND(G2307="INPRG",K2307&lt;7)</f>
        <v>0</v>
      </c>
    </row>
    <row r="2308" spans="1:23" ht="15.75" x14ac:dyDescent="0.25">
      <c r="A2308" s="1" t="s">
        <v>4145</v>
      </c>
      <c r="B2308" s="2" t="s">
        <v>1</v>
      </c>
      <c r="C2308" s="2" t="s">
        <v>2</v>
      </c>
      <c r="D2308" s="2" t="s">
        <v>1986</v>
      </c>
      <c r="E2308" s="2" t="s">
        <v>1987</v>
      </c>
      <c r="F2308" s="3">
        <v>42096.27988425926</v>
      </c>
      <c r="G2308" s="2" t="s">
        <v>4</v>
      </c>
      <c r="H2308" s="2" t="s">
        <v>43</v>
      </c>
      <c r="I2308" s="3">
        <v>42112.958333333336</v>
      </c>
      <c r="J2308" s="4">
        <f ca="1">TODAY()</f>
        <v>42790</v>
      </c>
      <c r="K2308" s="5">
        <f>IF(I2308&lt;&gt;0,(I2308-F2308)-1,(J2308-F2308)-1)</f>
        <v>15.678449074075615</v>
      </c>
      <c r="L2308" s="5" t="b">
        <f>IF(G2308="CAN",TRUE,FALSE)</f>
        <v>0</v>
      </c>
      <c r="M2308" s="6" t="b">
        <f>AND(G2308="CLOSE",K2308&lt;=28)</f>
        <v>1</v>
      </c>
      <c r="N2308" s="6" t="b">
        <f>AND(G2308="CLOSE",K2308&gt;28,K2308&lt;=56)</f>
        <v>0</v>
      </c>
      <c r="O2308" s="6" t="b">
        <f>AND(G2308="CLOSE",K2308&gt;56,K2308&lt;=84)</f>
        <v>0</v>
      </c>
      <c r="P2308" s="6" t="b">
        <f>AND(G2308="CLOSE",K2308&gt;84)</f>
        <v>0</v>
      </c>
      <c r="Q2308" s="6" t="b">
        <f>AND(G2308 = "INPRG",K2308&gt;84)</f>
        <v>0</v>
      </c>
      <c r="R2308" s="6" t="b">
        <f>AND(G2308 = "INPRG",K2308&gt;56,K2308&lt;=84)</f>
        <v>0</v>
      </c>
      <c r="S2308" s="6" t="b">
        <f>AND(G2308 = "INPRG",K2308&gt;28,K2308&lt;56)</f>
        <v>0</v>
      </c>
      <c r="T2308" s="6" t="b">
        <f>AND(G2308="INPRG",K2308&gt;=21,K2308&lt;28)</f>
        <v>0</v>
      </c>
      <c r="U2308" s="6" t="b">
        <f>AND(G2308="INPRG",K2308&gt;=14,K2308&lt;21)</f>
        <v>0</v>
      </c>
      <c r="V2308" s="6" t="b">
        <f>AND(G2308="INPRG",K2308&gt;=7,K2308&lt;14)</f>
        <v>0</v>
      </c>
      <c r="W2308" s="7" t="b">
        <f>AND(G2308="INPRG",K2308&lt;7)</f>
        <v>0</v>
      </c>
    </row>
    <row r="2309" spans="1:23" ht="15.75" x14ac:dyDescent="0.25">
      <c r="A2309" s="8" t="s">
        <v>4146</v>
      </c>
      <c r="B2309" s="9" t="s">
        <v>1</v>
      </c>
      <c r="C2309" s="9" t="s">
        <v>2</v>
      </c>
      <c r="D2309" s="9" t="s">
        <v>1989</v>
      </c>
      <c r="E2309" s="9" t="s">
        <v>1990</v>
      </c>
      <c r="F2309" s="10">
        <v>42096.279907407406</v>
      </c>
      <c r="G2309" s="9" t="s">
        <v>4</v>
      </c>
      <c r="H2309" s="9" t="s">
        <v>33</v>
      </c>
      <c r="I2309" s="10">
        <v>42112.958333333336</v>
      </c>
      <c r="J2309" s="11">
        <f ca="1">TODAY()</f>
        <v>42790</v>
      </c>
      <c r="K2309" s="12">
        <f>IF(I2309&lt;&gt;0,(I2309-F2309)-1,(J2309-F2309)-1)</f>
        <v>15.678425925929332</v>
      </c>
      <c r="L2309" s="12" t="b">
        <f>IF(G2309="CAN",TRUE,FALSE)</f>
        <v>0</v>
      </c>
      <c r="M2309" s="13" t="b">
        <f>AND(G2309="CLOSE",K2309&lt;=28)</f>
        <v>1</v>
      </c>
      <c r="N2309" s="13" t="b">
        <f>AND(G2309="CLOSE",K2309&gt;28,K2309&lt;=56)</f>
        <v>0</v>
      </c>
      <c r="O2309" s="13" t="b">
        <f>AND(G2309="CLOSE",K2309&gt;56,K2309&lt;=84)</f>
        <v>0</v>
      </c>
      <c r="P2309" s="13" t="b">
        <f>AND(G2309="CLOSE",K2309&gt;84)</f>
        <v>0</v>
      </c>
      <c r="Q2309" s="13" t="b">
        <f>AND(G2309 = "INPRG",K2309&gt;84)</f>
        <v>0</v>
      </c>
      <c r="R2309" s="13" t="b">
        <f>AND(G2309 = "INPRG",K2309&gt;56,K2309&lt;=84)</f>
        <v>0</v>
      </c>
      <c r="S2309" s="13" t="b">
        <f>AND(G2309 = "INPRG",K2309&gt;28,K2309&lt;56)</f>
        <v>0</v>
      </c>
      <c r="T2309" s="13" t="b">
        <f>AND(G2309="INPRG",K2309&gt;=21,K2309&lt;28)</f>
        <v>0</v>
      </c>
      <c r="U2309" s="13" t="b">
        <f>AND(G2309="INPRG",K2309&gt;=14,K2309&lt;21)</f>
        <v>0</v>
      </c>
      <c r="V2309" s="13" t="b">
        <f>AND(G2309="INPRG",K2309&gt;=7,K2309&lt;14)</f>
        <v>0</v>
      </c>
      <c r="W2309" s="14" t="b">
        <f>AND(G2309="INPRG",K2309&lt;7)</f>
        <v>0</v>
      </c>
    </row>
    <row r="2310" spans="1:23" ht="15.75" x14ac:dyDescent="0.25">
      <c r="A2310" s="1" t="s">
        <v>4147</v>
      </c>
      <c r="B2310" s="2" t="s">
        <v>1</v>
      </c>
      <c r="C2310" s="2" t="s">
        <v>2</v>
      </c>
      <c r="D2310" s="2" t="s">
        <v>1992</v>
      </c>
      <c r="E2310" s="2" t="s">
        <v>1993</v>
      </c>
      <c r="F2310" s="3">
        <v>42096.279918981483</v>
      </c>
      <c r="G2310" s="2" t="s">
        <v>4</v>
      </c>
      <c r="H2310" s="2" t="s">
        <v>19</v>
      </c>
      <c r="I2310" s="3">
        <v>42133.958333333336</v>
      </c>
      <c r="J2310" s="4">
        <f ca="1">TODAY()</f>
        <v>42790</v>
      </c>
      <c r="K2310" s="5">
        <f>IF(I2310&lt;&gt;0,(I2310-F2310)-1,(J2310-F2310)-1)</f>
        <v>36.678414351852552</v>
      </c>
      <c r="L2310" s="5" t="b">
        <f>IF(G2310="CAN",TRUE,FALSE)</f>
        <v>0</v>
      </c>
      <c r="M2310" s="6" t="b">
        <f>AND(G2310="CLOSE",K2310&lt;=28)</f>
        <v>0</v>
      </c>
      <c r="N2310" s="6" t="b">
        <f>AND(G2310="CLOSE",K2310&gt;28,K2310&lt;=56)</f>
        <v>1</v>
      </c>
      <c r="O2310" s="6" t="b">
        <f>AND(G2310="CLOSE",K2310&gt;56,K2310&lt;=84)</f>
        <v>0</v>
      </c>
      <c r="P2310" s="6" t="b">
        <f>AND(G2310="CLOSE",K2310&gt;84)</f>
        <v>0</v>
      </c>
      <c r="Q2310" s="6" t="b">
        <f>AND(G2310 = "INPRG",K2310&gt;84)</f>
        <v>0</v>
      </c>
      <c r="R2310" s="6" t="b">
        <f>AND(G2310 = "INPRG",K2310&gt;56,K2310&lt;=84)</f>
        <v>0</v>
      </c>
      <c r="S2310" s="6" t="b">
        <f>AND(G2310 = "INPRG",K2310&gt;28,K2310&lt;56)</f>
        <v>0</v>
      </c>
      <c r="T2310" s="6" t="b">
        <f>AND(G2310="INPRG",K2310&gt;=21,K2310&lt;28)</f>
        <v>0</v>
      </c>
      <c r="U2310" s="6" t="b">
        <f>AND(G2310="INPRG",K2310&gt;=14,K2310&lt;21)</f>
        <v>0</v>
      </c>
      <c r="V2310" s="6" t="b">
        <f>AND(G2310="INPRG",K2310&gt;=7,K2310&lt;14)</f>
        <v>0</v>
      </c>
      <c r="W2310" s="7" t="b">
        <f>AND(G2310="INPRG",K2310&lt;7)</f>
        <v>0</v>
      </c>
    </row>
    <row r="2311" spans="1:23" ht="15.75" x14ac:dyDescent="0.25">
      <c r="A2311" s="8" t="s">
        <v>4148</v>
      </c>
      <c r="B2311" s="9" t="s">
        <v>1</v>
      </c>
      <c r="C2311" s="9" t="s">
        <v>2</v>
      </c>
      <c r="D2311" s="9" t="s">
        <v>4149</v>
      </c>
      <c r="E2311" s="9" t="s">
        <v>1493</v>
      </c>
      <c r="F2311" s="10">
        <v>42096.279942129629</v>
      </c>
      <c r="G2311" s="9" t="s">
        <v>4</v>
      </c>
      <c r="H2311" s="9" t="s">
        <v>43</v>
      </c>
      <c r="I2311" s="10">
        <v>42112.958333333336</v>
      </c>
      <c r="J2311" s="11">
        <f ca="1">TODAY()</f>
        <v>42790</v>
      </c>
      <c r="K2311" s="12">
        <f>IF(I2311&lt;&gt;0,(I2311-F2311)-1,(J2311-F2311)-1)</f>
        <v>15.678391203706269</v>
      </c>
      <c r="L2311" s="12" t="b">
        <f>IF(G2311="CAN",TRUE,FALSE)</f>
        <v>0</v>
      </c>
      <c r="M2311" s="13" t="b">
        <f>AND(G2311="CLOSE",K2311&lt;=28)</f>
        <v>1</v>
      </c>
      <c r="N2311" s="13" t="b">
        <f>AND(G2311="CLOSE",K2311&gt;28,K2311&lt;=56)</f>
        <v>0</v>
      </c>
      <c r="O2311" s="13" t="b">
        <f>AND(G2311="CLOSE",K2311&gt;56,K2311&lt;=84)</f>
        <v>0</v>
      </c>
      <c r="P2311" s="13" t="b">
        <f>AND(G2311="CLOSE",K2311&gt;84)</f>
        <v>0</v>
      </c>
      <c r="Q2311" s="13" t="b">
        <f>AND(G2311 = "INPRG",K2311&gt;84)</f>
        <v>0</v>
      </c>
      <c r="R2311" s="13" t="b">
        <f>AND(G2311 = "INPRG",K2311&gt;56,K2311&lt;=84)</f>
        <v>0</v>
      </c>
      <c r="S2311" s="13" t="b">
        <f>AND(G2311 = "INPRG",K2311&gt;28,K2311&lt;56)</f>
        <v>0</v>
      </c>
      <c r="T2311" s="13" t="b">
        <f>AND(G2311="INPRG",K2311&gt;=21,K2311&lt;28)</f>
        <v>0</v>
      </c>
      <c r="U2311" s="13" t="b">
        <f>AND(G2311="INPRG",K2311&gt;=14,K2311&lt;21)</f>
        <v>0</v>
      </c>
      <c r="V2311" s="13" t="b">
        <f>AND(G2311="INPRG",K2311&gt;=7,K2311&lt;14)</f>
        <v>0</v>
      </c>
      <c r="W2311" s="14" t="b">
        <f>AND(G2311="INPRG",K2311&lt;7)</f>
        <v>0</v>
      </c>
    </row>
    <row r="2312" spans="1:23" ht="15.75" x14ac:dyDescent="0.25">
      <c r="A2312" s="1" t="s">
        <v>4150</v>
      </c>
      <c r="B2312" s="2" t="s">
        <v>1</v>
      </c>
      <c r="C2312" s="2" t="s">
        <v>2</v>
      </c>
      <c r="D2312" s="2" t="s">
        <v>4151</v>
      </c>
      <c r="E2312" s="2" t="s">
        <v>1987</v>
      </c>
      <c r="F2312" s="3">
        <v>42096.279965277776</v>
      </c>
      <c r="G2312" s="2" t="s">
        <v>4</v>
      </c>
      <c r="H2312" s="2" t="s">
        <v>43</v>
      </c>
      <c r="I2312" s="3">
        <v>42112.958333333336</v>
      </c>
      <c r="J2312" s="4">
        <f ca="1">TODAY()</f>
        <v>42790</v>
      </c>
      <c r="K2312" s="5">
        <f>IF(I2312&lt;&gt;0,(I2312-F2312)-1,(J2312-F2312)-1)</f>
        <v>15.678368055559986</v>
      </c>
      <c r="L2312" s="5" t="b">
        <f>IF(G2312="CAN",TRUE,FALSE)</f>
        <v>0</v>
      </c>
      <c r="M2312" s="6" t="b">
        <f>AND(G2312="CLOSE",K2312&lt;=28)</f>
        <v>1</v>
      </c>
      <c r="N2312" s="6" t="b">
        <f>AND(G2312="CLOSE",K2312&gt;28,K2312&lt;=56)</f>
        <v>0</v>
      </c>
      <c r="O2312" s="6" t="b">
        <f>AND(G2312="CLOSE",K2312&gt;56,K2312&lt;=84)</f>
        <v>0</v>
      </c>
      <c r="P2312" s="6" t="b">
        <f>AND(G2312="CLOSE",K2312&gt;84)</f>
        <v>0</v>
      </c>
      <c r="Q2312" s="6" t="b">
        <f>AND(G2312 = "INPRG",K2312&gt;84)</f>
        <v>0</v>
      </c>
      <c r="R2312" s="6" t="b">
        <f>AND(G2312 = "INPRG",K2312&gt;56,K2312&lt;=84)</f>
        <v>0</v>
      </c>
      <c r="S2312" s="6" t="b">
        <f>AND(G2312 = "INPRG",K2312&gt;28,K2312&lt;56)</f>
        <v>0</v>
      </c>
      <c r="T2312" s="6" t="b">
        <f>AND(G2312="INPRG",K2312&gt;=21,K2312&lt;28)</f>
        <v>0</v>
      </c>
      <c r="U2312" s="6" t="b">
        <f>AND(G2312="INPRG",K2312&gt;=14,K2312&lt;21)</f>
        <v>0</v>
      </c>
      <c r="V2312" s="6" t="b">
        <f>AND(G2312="INPRG",K2312&gt;=7,K2312&lt;14)</f>
        <v>0</v>
      </c>
      <c r="W2312" s="7" t="b">
        <f>AND(G2312="INPRG",K2312&lt;7)</f>
        <v>0</v>
      </c>
    </row>
    <row r="2313" spans="1:23" ht="15.75" x14ac:dyDescent="0.25">
      <c r="A2313" s="8" t="s">
        <v>4152</v>
      </c>
      <c r="B2313" s="9" t="s">
        <v>1</v>
      </c>
      <c r="C2313" s="9" t="s">
        <v>2</v>
      </c>
      <c r="D2313" s="9" t="s">
        <v>4153</v>
      </c>
      <c r="E2313" s="9" t="s">
        <v>1499</v>
      </c>
      <c r="F2313" s="10">
        <v>42096.28</v>
      </c>
      <c r="G2313" s="9" t="s">
        <v>442</v>
      </c>
      <c r="H2313" s="9" t="s">
        <v>19</v>
      </c>
      <c r="I2313" s="10"/>
      <c r="J2313" s="11">
        <f ca="1">TODAY()</f>
        <v>42790</v>
      </c>
      <c r="K2313" s="12">
        <f ca="1">IF(I2313&lt;&gt;0,(I2313-F2313)-1,(J2313-F2313)-1)</f>
        <v>692.72000000000116</v>
      </c>
      <c r="L2313" s="12" t="b">
        <f>IF(G2313="CAN",TRUE,FALSE)</f>
        <v>1</v>
      </c>
      <c r="M2313" s="9" t="b">
        <f ca="1">AND(G2313="CLOSE",K2313&lt;=28)</f>
        <v>0</v>
      </c>
      <c r="N2313" s="9" t="b">
        <f ca="1">AND(G2313="CLOSE",K2313&gt;28,K2313&lt;=56)</f>
        <v>0</v>
      </c>
      <c r="O2313" s="9" t="b">
        <f ca="1">AND(G2313="CLOSE",K2313&gt;56,K2313&lt;=84)</f>
        <v>0</v>
      </c>
      <c r="P2313" s="9" t="b">
        <f ca="1">AND(G2313="CLOSE",K2313&gt;84)</f>
        <v>0</v>
      </c>
      <c r="Q2313" s="9" t="b">
        <f ca="1">AND(G2313 = "INPRG",K2313&gt;84)</f>
        <v>0</v>
      </c>
      <c r="R2313" s="9" t="b">
        <f ca="1">AND(G2313 = "INPRG",K2313&gt;56,K2313&lt;=84)</f>
        <v>0</v>
      </c>
      <c r="S2313" s="9" t="b">
        <f ca="1">AND(G2313 = "INPRG",K2313&gt;28,K2313&lt;56)</f>
        <v>0</v>
      </c>
      <c r="T2313" s="13" t="b">
        <f ca="1">AND(G2313="INPRG",K2313&gt;=21,K2313&lt;28)</f>
        <v>0</v>
      </c>
      <c r="U2313" s="13" t="b">
        <f ca="1">AND(G2313="INPRG",K2313&gt;=14,K2313&lt;21)</f>
        <v>0</v>
      </c>
      <c r="V2313" s="13" t="b">
        <f ca="1">AND(G2313="INPRG",K2313&gt;=7,K2313&lt;14)</f>
        <v>0</v>
      </c>
      <c r="W2313" s="14" t="b">
        <f ca="1">AND(G2313="INPRG",K2313&lt;7)</f>
        <v>0</v>
      </c>
    </row>
    <row r="2314" spans="1:23" ht="15.75" x14ac:dyDescent="0.25">
      <c r="A2314" s="1" t="s">
        <v>4154</v>
      </c>
      <c r="B2314" s="2" t="s">
        <v>1</v>
      </c>
      <c r="C2314" s="2" t="s">
        <v>2</v>
      </c>
      <c r="D2314" s="2" t="s">
        <v>1995</v>
      </c>
      <c r="E2314" s="2" t="s">
        <v>1996</v>
      </c>
      <c r="F2314" s="3">
        <v>42096.280023148145</v>
      </c>
      <c r="G2314" s="2" t="s">
        <v>4</v>
      </c>
      <c r="H2314" s="2" t="s">
        <v>19</v>
      </c>
      <c r="I2314" s="3">
        <v>42133.958333333336</v>
      </c>
      <c r="J2314" s="4">
        <f ca="1">TODAY()</f>
        <v>42790</v>
      </c>
      <c r="K2314" s="5">
        <f>IF(I2314&lt;&gt;0,(I2314-F2314)-1,(J2314-F2314)-1)</f>
        <v>36.678310185190639</v>
      </c>
      <c r="L2314" s="5" t="b">
        <f>IF(G2314="CAN",TRUE,FALSE)</f>
        <v>0</v>
      </c>
      <c r="M2314" s="6" t="b">
        <f>AND(G2314="CLOSE",K2314&lt;=28)</f>
        <v>0</v>
      </c>
      <c r="N2314" s="6" t="b">
        <f>AND(G2314="CLOSE",K2314&gt;28,K2314&lt;=56)</f>
        <v>1</v>
      </c>
      <c r="O2314" s="6" t="b">
        <f>AND(G2314="CLOSE",K2314&gt;56,K2314&lt;=84)</f>
        <v>0</v>
      </c>
      <c r="P2314" s="6" t="b">
        <f>AND(G2314="CLOSE",K2314&gt;84)</f>
        <v>0</v>
      </c>
      <c r="Q2314" s="6" t="b">
        <f>AND(G2314 = "INPRG",K2314&gt;84)</f>
        <v>0</v>
      </c>
      <c r="R2314" s="6" t="b">
        <f>AND(G2314 = "INPRG",K2314&gt;56,K2314&lt;=84)</f>
        <v>0</v>
      </c>
      <c r="S2314" s="6" t="b">
        <f>AND(G2314 = "INPRG",K2314&gt;28,K2314&lt;56)</f>
        <v>0</v>
      </c>
      <c r="T2314" s="6" t="b">
        <f>AND(G2314="INPRG",K2314&gt;=21,K2314&lt;28)</f>
        <v>0</v>
      </c>
      <c r="U2314" s="6" t="b">
        <f>AND(G2314="INPRG",K2314&gt;=14,K2314&lt;21)</f>
        <v>0</v>
      </c>
      <c r="V2314" s="6" t="b">
        <f>AND(G2314="INPRG",K2314&gt;=7,K2314&lt;14)</f>
        <v>0</v>
      </c>
      <c r="W2314" s="7" t="b">
        <f>AND(G2314="INPRG",K2314&lt;7)</f>
        <v>0</v>
      </c>
    </row>
    <row r="2315" spans="1:23" ht="15.75" x14ac:dyDescent="0.25">
      <c r="A2315" s="8" t="s">
        <v>4155</v>
      </c>
      <c r="B2315" s="9" t="s">
        <v>1</v>
      </c>
      <c r="C2315" s="9" t="s">
        <v>2</v>
      </c>
      <c r="D2315" s="9" t="s">
        <v>1998</v>
      </c>
      <c r="E2315" s="9" t="s">
        <v>4156</v>
      </c>
      <c r="F2315" s="10">
        <v>42096.280069444445</v>
      </c>
      <c r="G2315" s="9" t="s">
        <v>4</v>
      </c>
      <c r="H2315" s="9" t="s">
        <v>238</v>
      </c>
      <c r="I2315" s="10">
        <v>42118.958333333336</v>
      </c>
      <c r="J2315" s="11">
        <f ca="1">TODAY()</f>
        <v>42790</v>
      </c>
      <c r="K2315" s="12">
        <f>IF(I2315&lt;&gt;0,(I2315-F2315)-1,(J2315-F2315)-1)</f>
        <v>21.678263888890797</v>
      </c>
      <c r="L2315" s="12" t="b">
        <f>IF(G2315="CAN",TRUE,FALSE)</f>
        <v>0</v>
      </c>
      <c r="M2315" s="13" t="b">
        <f>AND(G2315="CLOSE",K2315&lt;=28)</f>
        <v>1</v>
      </c>
      <c r="N2315" s="13" t="b">
        <f>AND(G2315="CLOSE",K2315&gt;28,K2315&lt;=56)</f>
        <v>0</v>
      </c>
      <c r="O2315" s="13" t="b">
        <f>AND(G2315="CLOSE",K2315&gt;56,K2315&lt;=84)</f>
        <v>0</v>
      </c>
      <c r="P2315" s="13" t="b">
        <f>AND(G2315="CLOSE",K2315&gt;84)</f>
        <v>0</v>
      </c>
      <c r="Q2315" s="13" t="b">
        <f>AND(G2315 = "INPRG",K2315&gt;84)</f>
        <v>0</v>
      </c>
      <c r="R2315" s="13" t="b">
        <f>AND(G2315 = "INPRG",K2315&gt;56,K2315&lt;=84)</f>
        <v>0</v>
      </c>
      <c r="S2315" s="13" t="b">
        <f>AND(G2315 = "INPRG",K2315&gt;28,K2315&lt;56)</f>
        <v>0</v>
      </c>
      <c r="T2315" s="13" t="b">
        <f>AND(G2315="INPRG",K2315&gt;=21,K2315&lt;28)</f>
        <v>0</v>
      </c>
      <c r="U2315" s="13" t="b">
        <f>AND(G2315="INPRG",K2315&gt;=14,K2315&lt;21)</f>
        <v>0</v>
      </c>
      <c r="V2315" s="13" t="b">
        <f>AND(G2315="INPRG",K2315&gt;=7,K2315&lt;14)</f>
        <v>0</v>
      </c>
      <c r="W2315" s="14" t="b">
        <f>AND(G2315="INPRG",K2315&lt;7)</f>
        <v>0</v>
      </c>
    </row>
    <row r="2316" spans="1:23" ht="15.75" x14ac:dyDescent="0.25">
      <c r="A2316" s="1" t="s">
        <v>4157</v>
      </c>
      <c r="B2316" s="2" t="s">
        <v>1</v>
      </c>
      <c r="C2316" s="2" t="s">
        <v>21</v>
      </c>
      <c r="D2316" s="2" t="s">
        <v>425</v>
      </c>
      <c r="E2316" s="2" t="s">
        <v>426</v>
      </c>
      <c r="F2316" s="3">
        <v>42096.280173611114</v>
      </c>
      <c r="G2316" s="2" t="s">
        <v>4</v>
      </c>
      <c r="H2316" s="2" t="s">
        <v>427</v>
      </c>
      <c r="I2316" s="3">
        <v>42102.958333333336</v>
      </c>
      <c r="J2316" s="4">
        <f ca="1">TODAY()</f>
        <v>42790</v>
      </c>
      <c r="K2316" s="5">
        <f>IF(I2316&lt;&gt;0,(I2316-F2316)-1,(J2316-F2316)-1)</f>
        <v>5.6781597222216078</v>
      </c>
      <c r="L2316" s="5" t="b">
        <f>IF(G2316="CAN",TRUE,FALSE)</f>
        <v>0</v>
      </c>
      <c r="M2316" s="6" t="b">
        <f>AND(G2316="CLOSE",K2316&lt;=28)</f>
        <v>1</v>
      </c>
      <c r="N2316" s="6" t="b">
        <f>AND(G2316="CLOSE",K2316&gt;28,K2316&lt;=56)</f>
        <v>0</v>
      </c>
      <c r="O2316" s="6" t="b">
        <f>AND(G2316="CLOSE",K2316&gt;56,K2316&lt;=84)</f>
        <v>0</v>
      </c>
      <c r="P2316" s="6" t="b">
        <f>AND(G2316="CLOSE",K2316&gt;84)</f>
        <v>0</v>
      </c>
      <c r="Q2316" s="6" t="b">
        <f>AND(G2316 = "INPRG",K2316&gt;84)</f>
        <v>0</v>
      </c>
      <c r="R2316" s="6" t="b">
        <f>AND(G2316 = "INPRG",K2316&gt;56,K2316&lt;=84)</f>
        <v>0</v>
      </c>
      <c r="S2316" s="6" t="b">
        <f>AND(G2316 = "INPRG",K2316&gt;28,K2316&lt;56)</f>
        <v>0</v>
      </c>
      <c r="T2316" s="6" t="b">
        <f>AND(G2316="INPRG",K2316&gt;=21,K2316&lt;28)</f>
        <v>0</v>
      </c>
      <c r="U2316" s="6" t="b">
        <f>AND(G2316="INPRG",K2316&gt;=14,K2316&lt;21)</f>
        <v>0</v>
      </c>
      <c r="V2316" s="6" t="b">
        <f>AND(G2316="INPRG",K2316&gt;=7,K2316&lt;14)</f>
        <v>0</v>
      </c>
      <c r="W2316" s="7" t="b">
        <f>AND(G2316="INPRG",K2316&lt;7)</f>
        <v>0</v>
      </c>
    </row>
    <row r="2317" spans="1:23" ht="15.75" x14ac:dyDescent="0.25">
      <c r="A2317" s="8" t="s">
        <v>4158</v>
      </c>
      <c r="B2317" s="9" t="s">
        <v>1</v>
      </c>
      <c r="C2317" s="9" t="s">
        <v>21</v>
      </c>
      <c r="D2317" s="9" t="s">
        <v>425</v>
      </c>
      <c r="E2317" s="9" t="s">
        <v>429</v>
      </c>
      <c r="F2317" s="10">
        <v>42096.28019675926</v>
      </c>
      <c r="G2317" s="9" t="s">
        <v>4</v>
      </c>
      <c r="H2317" s="9" t="s">
        <v>430</v>
      </c>
      <c r="I2317" s="10">
        <v>42102.958333333336</v>
      </c>
      <c r="J2317" s="11">
        <f ca="1">TODAY()</f>
        <v>42790</v>
      </c>
      <c r="K2317" s="12">
        <f>IF(I2317&lt;&gt;0,(I2317-F2317)-1,(J2317-F2317)-1)</f>
        <v>5.6781365740753245</v>
      </c>
      <c r="L2317" s="12" t="b">
        <f>IF(G2317="CAN",TRUE,FALSE)</f>
        <v>0</v>
      </c>
      <c r="M2317" s="13" t="b">
        <f>AND(G2317="CLOSE",K2317&lt;=28)</f>
        <v>1</v>
      </c>
      <c r="N2317" s="13" t="b">
        <f>AND(G2317="CLOSE",K2317&gt;28,K2317&lt;=56)</f>
        <v>0</v>
      </c>
      <c r="O2317" s="13" t="b">
        <f>AND(G2317="CLOSE",K2317&gt;56,K2317&lt;=84)</f>
        <v>0</v>
      </c>
      <c r="P2317" s="13" t="b">
        <f>AND(G2317="CLOSE",K2317&gt;84)</f>
        <v>0</v>
      </c>
      <c r="Q2317" s="13" t="b">
        <f>AND(G2317 = "INPRG",K2317&gt;84)</f>
        <v>0</v>
      </c>
      <c r="R2317" s="13" t="b">
        <f>AND(G2317 = "INPRG",K2317&gt;56,K2317&lt;=84)</f>
        <v>0</v>
      </c>
      <c r="S2317" s="13" t="b">
        <f>AND(G2317 = "INPRG",K2317&gt;28,K2317&lt;56)</f>
        <v>0</v>
      </c>
      <c r="T2317" s="13" t="b">
        <f>AND(G2317="INPRG",K2317&gt;=21,K2317&lt;28)</f>
        <v>0</v>
      </c>
      <c r="U2317" s="13" t="b">
        <f>AND(G2317="INPRG",K2317&gt;=14,K2317&lt;21)</f>
        <v>0</v>
      </c>
      <c r="V2317" s="13" t="b">
        <f>AND(G2317="INPRG",K2317&gt;=7,K2317&lt;14)</f>
        <v>0</v>
      </c>
      <c r="W2317" s="14" t="b">
        <f>AND(G2317="INPRG",K2317&lt;7)</f>
        <v>0</v>
      </c>
    </row>
    <row r="2318" spans="1:23" ht="15.75" x14ac:dyDescent="0.25">
      <c r="A2318" s="1" t="s">
        <v>4159</v>
      </c>
      <c r="B2318" s="2" t="s">
        <v>1</v>
      </c>
      <c r="C2318" s="2" t="s">
        <v>21</v>
      </c>
      <c r="D2318" s="2" t="s">
        <v>425</v>
      </c>
      <c r="E2318" s="2" t="s">
        <v>432</v>
      </c>
      <c r="F2318" s="3">
        <v>42096.28020833333</v>
      </c>
      <c r="G2318" s="2" t="s">
        <v>4</v>
      </c>
      <c r="H2318" s="2" t="s">
        <v>433</v>
      </c>
      <c r="I2318" s="3">
        <v>42102.958333333336</v>
      </c>
      <c r="J2318" s="4">
        <f ca="1">TODAY()</f>
        <v>42790</v>
      </c>
      <c r="K2318" s="5">
        <f>IF(I2318&lt;&gt;0,(I2318-F2318)-1,(J2318-F2318)-1)</f>
        <v>5.6781250000058208</v>
      </c>
      <c r="L2318" s="5" t="b">
        <f>IF(G2318="CAN",TRUE,FALSE)</f>
        <v>0</v>
      </c>
      <c r="M2318" s="6" t="b">
        <f>AND(G2318="CLOSE",K2318&lt;=28)</f>
        <v>1</v>
      </c>
      <c r="N2318" s="6" t="b">
        <f>AND(G2318="CLOSE",K2318&gt;28,K2318&lt;=56)</f>
        <v>0</v>
      </c>
      <c r="O2318" s="6" t="b">
        <f>AND(G2318="CLOSE",K2318&gt;56,K2318&lt;=84)</f>
        <v>0</v>
      </c>
      <c r="P2318" s="6" t="b">
        <f>AND(G2318="CLOSE",K2318&gt;84)</f>
        <v>0</v>
      </c>
      <c r="Q2318" s="6" t="b">
        <f>AND(G2318 = "INPRG",K2318&gt;84)</f>
        <v>0</v>
      </c>
      <c r="R2318" s="6" t="b">
        <f>AND(G2318 = "INPRG",K2318&gt;56,K2318&lt;=84)</f>
        <v>0</v>
      </c>
      <c r="S2318" s="6" t="b">
        <f>AND(G2318 = "INPRG",K2318&gt;28,K2318&lt;56)</f>
        <v>0</v>
      </c>
      <c r="T2318" s="6" t="b">
        <f>AND(G2318="INPRG",K2318&gt;=21,K2318&lt;28)</f>
        <v>0</v>
      </c>
      <c r="U2318" s="6" t="b">
        <f>AND(G2318="INPRG",K2318&gt;=14,K2318&lt;21)</f>
        <v>0</v>
      </c>
      <c r="V2318" s="6" t="b">
        <f>AND(G2318="INPRG",K2318&gt;=7,K2318&lt;14)</f>
        <v>0</v>
      </c>
      <c r="W2318" s="7" t="b">
        <f>AND(G2318="INPRG",K2318&lt;7)</f>
        <v>0</v>
      </c>
    </row>
    <row r="2319" spans="1:23" ht="15.75" x14ac:dyDescent="0.25">
      <c r="A2319" s="8" t="s">
        <v>4160</v>
      </c>
      <c r="B2319" s="9" t="s">
        <v>1</v>
      </c>
      <c r="C2319" s="9" t="s">
        <v>21</v>
      </c>
      <c r="D2319" s="9" t="s">
        <v>425</v>
      </c>
      <c r="E2319" s="9" t="s">
        <v>435</v>
      </c>
      <c r="F2319" s="10">
        <v>42096.280231481483</v>
      </c>
      <c r="G2319" s="9" t="s">
        <v>4</v>
      </c>
      <c r="H2319" s="9" t="s">
        <v>436</v>
      </c>
      <c r="I2319" s="10">
        <v>42102.958333333336</v>
      </c>
      <c r="J2319" s="11">
        <f ca="1">TODAY()</f>
        <v>42790</v>
      </c>
      <c r="K2319" s="12">
        <f>IF(I2319&lt;&gt;0,(I2319-F2319)-1,(J2319-F2319)-1)</f>
        <v>5.6781018518522615</v>
      </c>
      <c r="L2319" s="12" t="b">
        <f>IF(G2319="CAN",TRUE,FALSE)</f>
        <v>0</v>
      </c>
      <c r="M2319" s="13" t="b">
        <f>AND(G2319="CLOSE",K2319&lt;=28)</f>
        <v>1</v>
      </c>
      <c r="N2319" s="13" t="b">
        <f>AND(G2319="CLOSE",K2319&gt;28,K2319&lt;=56)</f>
        <v>0</v>
      </c>
      <c r="O2319" s="13" t="b">
        <f>AND(G2319="CLOSE",K2319&gt;56,K2319&lt;=84)</f>
        <v>0</v>
      </c>
      <c r="P2319" s="13" t="b">
        <f>AND(G2319="CLOSE",K2319&gt;84)</f>
        <v>0</v>
      </c>
      <c r="Q2319" s="13" t="b">
        <f>AND(G2319 = "INPRG",K2319&gt;84)</f>
        <v>0</v>
      </c>
      <c r="R2319" s="13" t="b">
        <f>AND(G2319 = "INPRG",K2319&gt;56,K2319&lt;=84)</f>
        <v>0</v>
      </c>
      <c r="S2319" s="13" t="b">
        <f>AND(G2319 = "INPRG",K2319&gt;28,K2319&lt;56)</f>
        <v>0</v>
      </c>
      <c r="T2319" s="13" t="b">
        <f>AND(G2319="INPRG",K2319&gt;=21,K2319&lt;28)</f>
        <v>0</v>
      </c>
      <c r="U2319" s="13" t="b">
        <f>AND(G2319="INPRG",K2319&gt;=14,K2319&lt;21)</f>
        <v>0</v>
      </c>
      <c r="V2319" s="13" t="b">
        <f>AND(G2319="INPRG",K2319&gt;=7,K2319&lt;14)</f>
        <v>0</v>
      </c>
      <c r="W2319" s="14" t="b">
        <f>AND(G2319="INPRG",K2319&lt;7)</f>
        <v>0</v>
      </c>
    </row>
    <row r="2320" spans="1:23" ht="15.75" x14ac:dyDescent="0.25">
      <c r="A2320" s="1" t="s">
        <v>4161</v>
      </c>
      <c r="B2320" s="2" t="s">
        <v>1</v>
      </c>
      <c r="C2320" s="2" t="s">
        <v>21</v>
      </c>
      <c r="D2320" s="2" t="s">
        <v>425</v>
      </c>
      <c r="E2320" s="2" t="s">
        <v>438</v>
      </c>
      <c r="F2320" s="3">
        <v>42096.28025462963</v>
      </c>
      <c r="G2320" s="2" t="s">
        <v>4</v>
      </c>
      <c r="H2320" s="2" t="s">
        <v>71</v>
      </c>
      <c r="I2320" s="3">
        <v>42102.958333333336</v>
      </c>
      <c r="J2320" s="4">
        <f ca="1">TODAY()</f>
        <v>42790</v>
      </c>
      <c r="K2320" s="5">
        <f>IF(I2320&lt;&gt;0,(I2320-F2320)-1,(J2320-F2320)-1)</f>
        <v>5.6780787037059781</v>
      </c>
      <c r="L2320" s="5" t="b">
        <f>IF(G2320="CAN",TRUE,FALSE)</f>
        <v>0</v>
      </c>
      <c r="M2320" s="6" t="b">
        <f>AND(G2320="CLOSE",K2320&lt;=28)</f>
        <v>1</v>
      </c>
      <c r="N2320" s="6" t="b">
        <f>AND(G2320="CLOSE",K2320&gt;28,K2320&lt;=56)</f>
        <v>0</v>
      </c>
      <c r="O2320" s="6" t="b">
        <f>AND(G2320="CLOSE",K2320&gt;56,K2320&lt;=84)</f>
        <v>0</v>
      </c>
      <c r="P2320" s="6" t="b">
        <f>AND(G2320="CLOSE",K2320&gt;84)</f>
        <v>0</v>
      </c>
      <c r="Q2320" s="6" t="b">
        <f>AND(G2320 = "INPRG",K2320&gt;84)</f>
        <v>0</v>
      </c>
      <c r="R2320" s="6" t="b">
        <f>AND(G2320 = "INPRG",K2320&gt;56,K2320&lt;=84)</f>
        <v>0</v>
      </c>
      <c r="S2320" s="6" t="b">
        <f>AND(G2320 = "INPRG",K2320&gt;28,K2320&lt;56)</f>
        <v>0</v>
      </c>
      <c r="T2320" s="6" t="b">
        <f>AND(G2320="INPRG",K2320&gt;=21,K2320&lt;28)</f>
        <v>0</v>
      </c>
      <c r="U2320" s="6" t="b">
        <f>AND(G2320="INPRG",K2320&gt;=14,K2320&lt;21)</f>
        <v>0</v>
      </c>
      <c r="V2320" s="6" t="b">
        <f>AND(G2320="INPRG",K2320&gt;=7,K2320&lt;14)</f>
        <v>0</v>
      </c>
      <c r="W2320" s="7" t="b">
        <f>AND(G2320="INPRG",K2320&lt;7)</f>
        <v>0</v>
      </c>
    </row>
    <row r="2321" spans="1:23" ht="15.75" x14ac:dyDescent="0.25">
      <c r="A2321" s="8" t="s">
        <v>4162</v>
      </c>
      <c r="B2321" s="9" t="s">
        <v>1</v>
      </c>
      <c r="C2321" s="9" t="s">
        <v>2</v>
      </c>
      <c r="D2321" s="9" t="s">
        <v>2019</v>
      </c>
      <c r="E2321" s="9" t="s">
        <v>4163</v>
      </c>
      <c r="F2321" s="10">
        <v>42096.280289351853</v>
      </c>
      <c r="G2321" s="9" t="s">
        <v>4</v>
      </c>
      <c r="H2321" s="9" t="s">
        <v>97</v>
      </c>
      <c r="I2321" s="10">
        <v>42111.958333333336</v>
      </c>
      <c r="J2321" s="11">
        <f ca="1">TODAY()</f>
        <v>42790</v>
      </c>
      <c r="K2321" s="12">
        <f>IF(I2321&lt;&gt;0,(I2321-F2321)-1,(J2321-F2321)-1)</f>
        <v>14.678043981482915</v>
      </c>
      <c r="L2321" s="12" t="b">
        <f>IF(G2321="CAN",TRUE,FALSE)</f>
        <v>0</v>
      </c>
      <c r="M2321" s="13" t="b">
        <f>AND(G2321="CLOSE",K2321&lt;=28)</f>
        <v>1</v>
      </c>
      <c r="N2321" s="13" t="b">
        <f>AND(G2321="CLOSE",K2321&gt;28,K2321&lt;=56)</f>
        <v>0</v>
      </c>
      <c r="O2321" s="13" t="b">
        <f>AND(G2321="CLOSE",K2321&gt;56,K2321&lt;=84)</f>
        <v>0</v>
      </c>
      <c r="P2321" s="13" t="b">
        <f>AND(G2321="CLOSE",K2321&gt;84)</f>
        <v>0</v>
      </c>
      <c r="Q2321" s="13" t="b">
        <f>AND(G2321 = "INPRG",K2321&gt;84)</f>
        <v>0</v>
      </c>
      <c r="R2321" s="13" t="b">
        <f>AND(G2321 = "INPRG",K2321&gt;56,K2321&lt;=84)</f>
        <v>0</v>
      </c>
      <c r="S2321" s="13" t="b">
        <f>AND(G2321 = "INPRG",K2321&gt;28,K2321&lt;56)</f>
        <v>0</v>
      </c>
      <c r="T2321" s="13" t="b">
        <f>AND(G2321="INPRG",K2321&gt;=21,K2321&lt;28)</f>
        <v>0</v>
      </c>
      <c r="U2321" s="13" t="b">
        <f>AND(G2321="INPRG",K2321&gt;=14,K2321&lt;21)</f>
        <v>0</v>
      </c>
      <c r="V2321" s="13" t="b">
        <f>AND(G2321="INPRG",K2321&gt;=7,K2321&lt;14)</f>
        <v>0</v>
      </c>
      <c r="W2321" s="14" t="b">
        <f>AND(G2321="INPRG",K2321&lt;7)</f>
        <v>0</v>
      </c>
    </row>
    <row r="2322" spans="1:23" ht="15.75" x14ac:dyDescent="0.25">
      <c r="A2322" s="1" t="s">
        <v>4164</v>
      </c>
      <c r="B2322" s="2" t="s">
        <v>1</v>
      </c>
      <c r="C2322" s="2" t="s">
        <v>2</v>
      </c>
      <c r="D2322" s="2" t="s">
        <v>2051</v>
      </c>
      <c r="E2322" s="2" t="s">
        <v>4165</v>
      </c>
      <c r="F2322" s="3">
        <v>42096.280300925922</v>
      </c>
      <c r="G2322" s="2" t="s">
        <v>4</v>
      </c>
      <c r="H2322" s="2" t="s">
        <v>97</v>
      </c>
      <c r="I2322" s="3">
        <v>42111.958333333336</v>
      </c>
      <c r="J2322" s="4">
        <f ca="1">TODAY()</f>
        <v>42790</v>
      </c>
      <c r="K2322" s="5">
        <f>IF(I2322&lt;&gt;0,(I2322-F2322)-1,(J2322-F2322)-1)</f>
        <v>14.678032407413411</v>
      </c>
      <c r="L2322" s="5" t="b">
        <f>IF(G2322="CAN",TRUE,FALSE)</f>
        <v>0</v>
      </c>
      <c r="M2322" s="6" t="b">
        <f>AND(G2322="CLOSE",K2322&lt;=28)</f>
        <v>1</v>
      </c>
      <c r="N2322" s="6" t="b">
        <f>AND(G2322="CLOSE",K2322&gt;28,K2322&lt;=56)</f>
        <v>0</v>
      </c>
      <c r="O2322" s="6" t="b">
        <f>AND(G2322="CLOSE",K2322&gt;56,K2322&lt;=84)</f>
        <v>0</v>
      </c>
      <c r="P2322" s="6" t="b">
        <f>AND(G2322="CLOSE",K2322&gt;84)</f>
        <v>0</v>
      </c>
      <c r="Q2322" s="6" t="b">
        <f>AND(G2322 = "INPRG",K2322&gt;84)</f>
        <v>0</v>
      </c>
      <c r="R2322" s="6" t="b">
        <f>AND(G2322 = "INPRG",K2322&gt;56,K2322&lt;=84)</f>
        <v>0</v>
      </c>
      <c r="S2322" s="6" t="b">
        <f>AND(G2322 = "INPRG",K2322&gt;28,K2322&lt;56)</f>
        <v>0</v>
      </c>
      <c r="T2322" s="6" t="b">
        <f>AND(G2322="INPRG",K2322&gt;=21,K2322&lt;28)</f>
        <v>0</v>
      </c>
      <c r="U2322" s="6" t="b">
        <f>AND(G2322="INPRG",K2322&gt;=14,K2322&lt;21)</f>
        <v>0</v>
      </c>
      <c r="V2322" s="6" t="b">
        <f>AND(G2322="INPRG",K2322&gt;=7,K2322&lt;14)</f>
        <v>0</v>
      </c>
      <c r="W2322" s="7" t="b">
        <f>AND(G2322="INPRG",K2322&lt;7)</f>
        <v>0</v>
      </c>
    </row>
    <row r="2323" spans="1:23" ht="15.75" x14ac:dyDescent="0.25">
      <c r="A2323" s="8" t="s">
        <v>4166</v>
      </c>
      <c r="B2323" s="9" t="s">
        <v>1</v>
      </c>
      <c r="C2323" s="9" t="s">
        <v>2</v>
      </c>
      <c r="D2323" s="9" t="s">
        <v>4167</v>
      </c>
      <c r="E2323" s="9" t="s">
        <v>4168</v>
      </c>
      <c r="F2323" s="10">
        <v>42096.280324074076</v>
      </c>
      <c r="G2323" s="9" t="s">
        <v>4</v>
      </c>
      <c r="H2323" s="9" t="s">
        <v>97</v>
      </c>
      <c r="I2323" s="10">
        <v>42111.958333333336</v>
      </c>
      <c r="J2323" s="11">
        <f ca="1">TODAY()</f>
        <v>42790</v>
      </c>
      <c r="K2323" s="12">
        <f>IF(I2323&lt;&gt;0,(I2323-F2323)-1,(J2323-F2323)-1)</f>
        <v>14.678009259259852</v>
      </c>
      <c r="L2323" s="12" t="b">
        <f>IF(G2323="CAN",TRUE,FALSE)</f>
        <v>0</v>
      </c>
      <c r="M2323" s="13" t="b">
        <f>AND(G2323="CLOSE",K2323&lt;=28)</f>
        <v>1</v>
      </c>
      <c r="N2323" s="13" t="b">
        <f>AND(G2323="CLOSE",K2323&gt;28,K2323&lt;=56)</f>
        <v>0</v>
      </c>
      <c r="O2323" s="13" t="b">
        <f>AND(G2323="CLOSE",K2323&gt;56,K2323&lt;=84)</f>
        <v>0</v>
      </c>
      <c r="P2323" s="13" t="b">
        <f>AND(G2323="CLOSE",K2323&gt;84)</f>
        <v>0</v>
      </c>
      <c r="Q2323" s="13" t="b">
        <f>AND(G2323 = "INPRG",K2323&gt;84)</f>
        <v>0</v>
      </c>
      <c r="R2323" s="13" t="b">
        <f>AND(G2323 = "INPRG",K2323&gt;56,K2323&lt;=84)</f>
        <v>0</v>
      </c>
      <c r="S2323" s="13" t="b">
        <f>AND(G2323 = "INPRG",K2323&gt;28,K2323&lt;56)</f>
        <v>0</v>
      </c>
      <c r="T2323" s="13" t="b">
        <f>AND(G2323="INPRG",K2323&gt;=21,K2323&lt;28)</f>
        <v>0</v>
      </c>
      <c r="U2323" s="13" t="b">
        <f>AND(G2323="INPRG",K2323&gt;=14,K2323&lt;21)</f>
        <v>0</v>
      </c>
      <c r="V2323" s="13" t="b">
        <f>AND(G2323="INPRG",K2323&gt;=7,K2323&lt;14)</f>
        <v>0</v>
      </c>
      <c r="W2323" s="14" t="b">
        <f>AND(G2323="INPRG",K2323&lt;7)</f>
        <v>0</v>
      </c>
    </row>
    <row r="2324" spans="1:23" ht="15.75" x14ac:dyDescent="0.25">
      <c r="A2324" s="1" t="s">
        <v>4169</v>
      </c>
      <c r="B2324" s="2" t="s">
        <v>1</v>
      </c>
      <c r="C2324" s="2" t="s">
        <v>2</v>
      </c>
      <c r="D2324" s="2" t="s">
        <v>4170</v>
      </c>
      <c r="E2324" s="2" t="s">
        <v>4171</v>
      </c>
      <c r="F2324" s="3">
        <v>42096.280347222222</v>
      </c>
      <c r="G2324" s="2" t="s">
        <v>4</v>
      </c>
      <c r="H2324" s="2" t="s">
        <v>19</v>
      </c>
      <c r="I2324" s="3">
        <v>42102.958333333336</v>
      </c>
      <c r="J2324" s="4">
        <f ca="1">TODAY()</f>
        <v>42790</v>
      </c>
      <c r="K2324" s="5">
        <f>IF(I2324&lt;&gt;0,(I2324-F2324)-1,(J2324-F2324)-1)</f>
        <v>5.6779861111135688</v>
      </c>
      <c r="L2324" s="5" t="b">
        <f>IF(G2324="CAN",TRUE,FALSE)</f>
        <v>0</v>
      </c>
      <c r="M2324" s="6" t="b">
        <f>AND(G2324="CLOSE",K2324&lt;=28)</f>
        <v>1</v>
      </c>
      <c r="N2324" s="6" t="b">
        <f>AND(G2324="CLOSE",K2324&gt;28,K2324&lt;=56)</f>
        <v>0</v>
      </c>
      <c r="O2324" s="6" t="b">
        <f>AND(G2324="CLOSE",K2324&gt;56,K2324&lt;=84)</f>
        <v>0</v>
      </c>
      <c r="P2324" s="6" t="b">
        <f>AND(G2324="CLOSE",K2324&gt;84)</f>
        <v>0</v>
      </c>
      <c r="Q2324" s="6" t="b">
        <f>AND(G2324 = "INPRG",K2324&gt;84)</f>
        <v>0</v>
      </c>
      <c r="R2324" s="6" t="b">
        <f>AND(G2324 = "INPRG",K2324&gt;56,K2324&lt;=84)</f>
        <v>0</v>
      </c>
      <c r="S2324" s="6" t="b">
        <f>AND(G2324 = "INPRG",K2324&gt;28,K2324&lt;56)</f>
        <v>0</v>
      </c>
      <c r="T2324" s="6" t="b">
        <f>AND(G2324="INPRG",K2324&gt;=21,K2324&lt;28)</f>
        <v>0</v>
      </c>
      <c r="U2324" s="6" t="b">
        <f>AND(G2324="INPRG",K2324&gt;=14,K2324&lt;21)</f>
        <v>0</v>
      </c>
      <c r="V2324" s="6" t="b">
        <f>AND(G2324="INPRG",K2324&gt;=7,K2324&lt;14)</f>
        <v>0</v>
      </c>
      <c r="W2324" s="7" t="b">
        <f>AND(G2324="INPRG",K2324&lt;7)</f>
        <v>0</v>
      </c>
    </row>
    <row r="2325" spans="1:23" ht="15.75" x14ac:dyDescent="0.25">
      <c r="A2325" s="8" t="s">
        <v>4172</v>
      </c>
      <c r="B2325" s="9" t="s">
        <v>1</v>
      </c>
      <c r="C2325" s="9" t="s">
        <v>2</v>
      </c>
      <c r="D2325" s="9" t="s">
        <v>4173</v>
      </c>
      <c r="E2325" s="9" t="s">
        <v>1596</v>
      </c>
      <c r="F2325" s="10">
        <v>42096.280405092592</v>
      </c>
      <c r="G2325" s="9" t="s">
        <v>4</v>
      </c>
      <c r="H2325" s="9" t="s">
        <v>19</v>
      </c>
      <c r="I2325" s="10">
        <v>42102.958333333336</v>
      </c>
      <c r="J2325" s="11">
        <f ca="1">TODAY()</f>
        <v>42790</v>
      </c>
      <c r="K2325" s="12">
        <f>IF(I2325&lt;&gt;0,(I2325-F2325)-1,(J2325-F2325)-1)</f>
        <v>5.6779282407442224</v>
      </c>
      <c r="L2325" s="12" t="b">
        <f>IF(G2325="CAN",TRUE,FALSE)</f>
        <v>0</v>
      </c>
      <c r="M2325" s="13" t="b">
        <f>AND(G2325="CLOSE",K2325&lt;=28)</f>
        <v>1</v>
      </c>
      <c r="N2325" s="13" t="b">
        <f>AND(G2325="CLOSE",K2325&gt;28,K2325&lt;=56)</f>
        <v>0</v>
      </c>
      <c r="O2325" s="13" t="b">
        <f>AND(G2325="CLOSE",K2325&gt;56,K2325&lt;=84)</f>
        <v>0</v>
      </c>
      <c r="P2325" s="13" t="b">
        <f>AND(G2325="CLOSE",K2325&gt;84)</f>
        <v>0</v>
      </c>
      <c r="Q2325" s="13" t="b">
        <f>AND(G2325 = "INPRG",K2325&gt;84)</f>
        <v>0</v>
      </c>
      <c r="R2325" s="13" t="b">
        <f>AND(G2325 = "INPRG",K2325&gt;56,K2325&lt;=84)</f>
        <v>0</v>
      </c>
      <c r="S2325" s="13" t="b">
        <f>AND(G2325 = "INPRG",K2325&gt;28,K2325&lt;56)</f>
        <v>0</v>
      </c>
      <c r="T2325" s="13" t="b">
        <f>AND(G2325="INPRG",K2325&gt;=21,K2325&lt;28)</f>
        <v>0</v>
      </c>
      <c r="U2325" s="13" t="b">
        <f>AND(G2325="INPRG",K2325&gt;=14,K2325&lt;21)</f>
        <v>0</v>
      </c>
      <c r="V2325" s="13" t="b">
        <f>AND(G2325="INPRG",K2325&gt;=7,K2325&lt;14)</f>
        <v>0</v>
      </c>
      <c r="W2325" s="14" t="b">
        <f>AND(G2325="INPRG",K2325&lt;7)</f>
        <v>0</v>
      </c>
    </row>
    <row r="2326" spans="1:23" ht="15.75" x14ac:dyDescent="0.25">
      <c r="A2326" s="1" t="s">
        <v>4174</v>
      </c>
      <c r="B2326" s="2" t="s">
        <v>1</v>
      </c>
      <c r="C2326" s="2" t="s">
        <v>2</v>
      </c>
      <c r="D2326" s="2" t="s">
        <v>440</v>
      </c>
      <c r="E2326" s="2" t="s">
        <v>441</v>
      </c>
      <c r="F2326" s="3">
        <v>42096.280428240738</v>
      </c>
      <c r="G2326" s="2" t="s">
        <v>442</v>
      </c>
      <c r="H2326" s="2" t="s">
        <v>443</v>
      </c>
      <c r="I2326" s="3"/>
      <c r="J2326" s="4">
        <f ca="1">TODAY()</f>
        <v>42790</v>
      </c>
      <c r="K2326" s="5">
        <f ca="1">IF(I2326&lt;&gt;0,(I2326-F2326)-1,(J2326-F2326)-1)</f>
        <v>692.71957175926218</v>
      </c>
      <c r="L2326" s="5" t="b">
        <f>IF(G2326="CAN",TRUE,FALSE)</f>
        <v>1</v>
      </c>
      <c r="M2326" s="2" t="b">
        <f ca="1">AND(G2326="CLOSE",K2326&lt;=28)</f>
        <v>0</v>
      </c>
      <c r="N2326" s="2" t="b">
        <f ca="1">AND(G2326="CLOSE",K2326&gt;28,K2326&lt;=56)</f>
        <v>0</v>
      </c>
      <c r="O2326" s="2" t="b">
        <f ca="1">AND(G2326="CLOSE",K2326&gt;56,K2326&lt;=84)</f>
        <v>0</v>
      </c>
      <c r="P2326" s="2" t="b">
        <f ca="1">AND(G2326="CLOSE",K2326&gt;84)</f>
        <v>0</v>
      </c>
      <c r="Q2326" s="2" t="b">
        <f ca="1">AND(G2326 = "INPRG",K2326&gt;84)</f>
        <v>0</v>
      </c>
      <c r="R2326" s="2" t="b">
        <f ca="1">AND(G2326 = "INPRG",K2326&gt;56,K2326&lt;=84)</f>
        <v>0</v>
      </c>
      <c r="S2326" s="2" t="b">
        <f ca="1">AND(G2326 = "INPRG",K2326&gt;28,K2326&lt;56)</f>
        <v>0</v>
      </c>
      <c r="T2326" s="6" t="b">
        <f ca="1">AND(G2326="INPRG",K2326&gt;=21,K2326&lt;28)</f>
        <v>0</v>
      </c>
      <c r="U2326" s="6" t="b">
        <f ca="1">AND(G2326="INPRG",K2326&gt;=14,K2326&lt;21)</f>
        <v>0</v>
      </c>
      <c r="V2326" s="6" t="b">
        <f ca="1">AND(G2326="INPRG",K2326&gt;=7,K2326&lt;14)</f>
        <v>0</v>
      </c>
      <c r="W2326" s="7" t="b">
        <f ca="1">AND(G2326="INPRG",K2326&lt;7)</f>
        <v>0</v>
      </c>
    </row>
    <row r="2327" spans="1:23" ht="15.75" x14ac:dyDescent="0.25">
      <c r="A2327" s="8" t="s">
        <v>4175</v>
      </c>
      <c r="B2327" s="9" t="s">
        <v>1</v>
      </c>
      <c r="C2327" s="9" t="s">
        <v>2</v>
      </c>
      <c r="D2327" s="9" t="s">
        <v>445</v>
      </c>
      <c r="E2327" s="9" t="s">
        <v>441</v>
      </c>
      <c r="F2327" s="10">
        <v>42096.280451388891</v>
      </c>
      <c r="G2327" s="9" t="s">
        <v>442</v>
      </c>
      <c r="H2327" s="9" t="s">
        <v>443</v>
      </c>
      <c r="I2327" s="10"/>
      <c r="J2327" s="11">
        <f ca="1">TODAY()</f>
        <v>42790</v>
      </c>
      <c r="K2327" s="12">
        <f ca="1">IF(I2327&lt;&gt;0,(I2327-F2327)-1,(J2327-F2327)-1)</f>
        <v>692.71954861110862</v>
      </c>
      <c r="L2327" s="12" t="b">
        <f>IF(G2327="CAN",TRUE,FALSE)</f>
        <v>1</v>
      </c>
      <c r="M2327" s="9" t="b">
        <f ca="1">AND(G2327="CLOSE",K2327&lt;=28)</f>
        <v>0</v>
      </c>
      <c r="N2327" s="9" t="b">
        <f ca="1">AND(G2327="CLOSE",K2327&gt;28,K2327&lt;=56)</f>
        <v>0</v>
      </c>
      <c r="O2327" s="9" t="b">
        <f ca="1">AND(G2327="CLOSE",K2327&gt;56,K2327&lt;=84)</f>
        <v>0</v>
      </c>
      <c r="P2327" s="9" t="b">
        <f ca="1">AND(G2327="CLOSE",K2327&gt;84)</f>
        <v>0</v>
      </c>
      <c r="Q2327" s="9" t="b">
        <f ca="1">AND(G2327 = "INPRG",K2327&gt;84)</f>
        <v>0</v>
      </c>
      <c r="R2327" s="9" t="b">
        <f ca="1">AND(G2327 = "INPRG",K2327&gt;56,K2327&lt;=84)</f>
        <v>0</v>
      </c>
      <c r="S2327" s="9" t="b">
        <f ca="1">AND(G2327 = "INPRG",K2327&gt;28,K2327&lt;56)</f>
        <v>0</v>
      </c>
      <c r="T2327" s="13" t="b">
        <f ca="1">AND(G2327="INPRG",K2327&gt;=21,K2327&lt;28)</f>
        <v>0</v>
      </c>
      <c r="U2327" s="13" t="b">
        <f ca="1">AND(G2327="INPRG",K2327&gt;=14,K2327&lt;21)</f>
        <v>0</v>
      </c>
      <c r="V2327" s="13" t="b">
        <f ca="1">AND(G2327="INPRG",K2327&gt;=7,K2327&lt;14)</f>
        <v>0</v>
      </c>
      <c r="W2327" s="14" t="b">
        <f ca="1">AND(G2327="INPRG",K2327&lt;7)</f>
        <v>0</v>
      </c>
    </row>
    <row r="2328" spans="1:23" ht="15.75" x14ac:dyDescent="0.25">
      <c r="A2328" s="1" t="s">
        <v>4176</v>
      </c>
      <c r="B2328" s="2" t="s">
        <v>1</v>
      </c>
      <c r="C2328" s="2" t="s">
        <v>2</v>
      </c>
      <c r="D2328" s="2" t="s">
        <v>4177</v>
      </c>
      <c r="E2328" s="2" t="s">
        <v>4178</v>
      </c>
      <c r="F2328" s="3">
        <v>42096.280486111114</v>
      </c>
      <c r="G2328" s="2" t="s">
        <v>4</v>
      </c>
      <c r="H2328" s="2" t="s">
        <v>33</v>
      </c>
      <c r="I2328" s="3">
        <v>42113.958333333336</v>
      </c>
      <c r="J2328" s="4">
        <f ca="1">TODAY()</f>
        <v>42790</v>
      </c>
      <c r="K2328" s="5">
        <f>IF(I2328&lt;&gt;0,(I2328-F2328)-1,(J2328-F2328)-1)</f>
        <v>16.677847222221317</v>
      </c>
      <c r="L2328" s="5" t="b">
        <f>IF(G2328="CAN",TRUE,FALSE)</f>
        <v>0</v>
      </c>
      <c r="M2328" s="6" t="b">
        <f>AND(G2328="CLOSE",K2328&lt;=28)</f>
        <v>1</v>
      </c>
      <c r="N2328" s="6" t="b">
        <f>AND(G2328="CLOSE",K2328&gt;28,K2328&lt;=56)</f>
        <v>0</v>
      </c>
      <c r="O2328" s="6" t="b">
        <f>AND(G2328="CLOSE",K2328&gt;56,K2328&lt;=84)</f>
        <v>0</v>
      </c>
      <c r="P2328" s="6" t="b">
        <f>AND(G2328="CLOSE",K2328&gt;84)</f>
        <v>0</v>
      </c>
      <c r="Q2328" s="6" t="b">
        <f>AND(G2328 = "INPRG",K2328&gt;84)</f>
        <v>0</v>
      </c>
      <c r="R2328" s="6" t="b">
        <f>AND(G2328 = "INPRG",K2328&gt;56,K2328&lt;=84)</f>
        <v>0</v>
      </c>
      <c r="S2328" s="6" t="b">
        <f>AND(G2328 = "INPRG",K2328&gt;28,K2328&lt;56)</f>
        <v>0</v>
      </c>
      <c r="T2328" s="6" t="b">
        <f>AND(G2328="INPRG",K2328&gt;=21,K2328&lt;28)</f>
        <v>0</v>
      </c>
      <c r="U2328" s="6" t="b">
        <f>AND(G2328="INPRG",K2328&gt;=14,K2328&lt;21)</f>
        <v>0</v>
      </c>
      <c r="V2328" s="6" t="b">
        <f>AND(G2328="INPRG",K2328&gt;=7,K2328&lt;14)</f>
        <v>0</v>
      </c>
      <c r="W2328" s="7" t="b">
        <f>AND(G2328="INPRG",K2328&lt;7)</f>
        <v>0</v>
      </c>
    </row>
    <row r="2329" spans="1:23" ht="15.75" x14ac:dyDescent="0.25">
      <c r="A2329" s="8" t="s">
        <v>4179</v>
      </c>
      <c r="B2329" s="9" t="s">
        <v>1</v>
      </c>
      <c r="C2329" s="9" t="s">
        <v>21</v>
      </c>
      <c r="D2329" s="9" t="s">
        <v>4180</v>
      </c>
      <c r="E2329" s="9" t="s">
        <v>4178</v>
      </c>
      <c r="F2329" s="10">
        <v>42096.280509259261</v>
      </c>
      <c r="G2329" s="9" t="s">
        <v>4</v>
      </c>
      <c r="H2329" s="9" t="s">
        <v>33</v>
      </c>
      <c r="I2329" s="10">
        <v>42102.958333333336</v>
      </c>
      <c r="J2329" s="11">
        <f ca="1">TODAY()</f>
        <v>42790</v>
      </c>
      <c r="K2329" s="12">
        <f>IF(I2329&lt;&gt;0,(I2329-F2329)-1,(J2329-F2329)-1)</f>
        <v>5.6778240740750334</v>
      </c>
      <c r="L2329" s="12" t="b">
        <f>IF(G2329="CAN",TRUE,FALSE)</f>
        <v>0</v>
      </c>
      <c r="M2329" s="13" t="b">
        <f>AND(G2329="CLOSE",K2329&lt;=28)</f>
        <v>1</v>
      </c>
      <c r="N2329" s="13" t="b">
        <f>AND(G2329="CLOSE",K2329&gt;28,K2329&lt;=56)</f>
        <v>0</v>
      </c>
      <c r="O2329" s="13" t="b">
        <f>AND(G2329="CLOSE",K2329&gt;56,K2329&lt;=84)</f>
        <v>0</v>
      </c>
      <c r="P2329" s="13" t="b">
        <f>AND(G2329="CLOSE",K2329&gt;84)</f>
        <v>0</v>
      </c>
      <c r="Q2329" s="13" t="b">
        <f>AND(G2329 = "INPRG",K2329&gt;84)</f>
        <v>0</v>
      </c>
      <c r="R2329" s="13" t="b">
        <f>AND(G2329 = "INPRG",K2329&gt;56,K2329&lt;=84)</f>
        <v>0</v>
      </c>
      <c r="S2329" s="13" t="b">
        <f>AND(G2329 = "INPRG",K2329&gt;28,K2329&lt;56)</f>
        <v>0</v>
      </c>
      <c r="T2329" s="13" t="b">
        <f>AND(G2329="INPRG",K2329&gt;=21,K2329&lt;28)</f>
        <v>0</v>
      </c>
      <c r="U2329" s="13" t="b">
        <f>AND(G2329="INPRG",K2329&gt;=14,K2329&lt;21)</f>
        <v>0</v>
      </c>
      <c r="V2329" s="13" t="b">
        <f>AND(G2329="INPRG",K2329&gt;=7,K2329&lt;14)</f>
        <v>0</v>
      </c>
      <c r="W2329" s="14" t="b">
        <f>AND(G2329="INPRG",K2329&lt;7)</f>
        <v>0</v>
      </c>
    </row>
    <row r="2330" spans="1:23" ht="15.75" x14ac:dyDescent="0.25">
      <c r="A2330" s="1" t="s">
        <v>4181</v>
      </c>
      <c r="B2330" s="2" t="s">
        <v>1</v>
      </c>
      <c r="C2330" s="2" t="s">
        <v>21</v>
      </c>
      <c r="D2330" s="2" t="s">
        <v>466</v>
      </c>
      <c r="E2330" s="2" t="s">
        <v>467</v>
      </c>
      <c r="F2330" s="3">
        <v>42096.280578703707</v>
      </c>
      <c r="G2330" s="2" t="s">
        <v>4</v>
      </c>
      <c r="H2330" s="2" t="s">
        <v>147</v>
      </c>
      <c r="I2330" s="3">
        <v>42102.958333333336</v>
      </c>
      <c r="J2330" s="4">
        <f ca="1">TODAY()</f>
        <v>42790</v>
      </c>
      <c r="K2330" s="5">
        <f>IF(I2330&lt;&gt;0,(I2330-F2330)-1,(J2330-F2330)-1)</f>
        <v>5.6777546296289074</v>
      </c>
      <c r="L2330" s="5" t="b">
        <f>IF(G2330="CAN",TRUE,FALSE)</f>
        <v>0</v>
      </c>
      <c r="M2330" s="6" t="b">
        <f>AND(G2330="CLOSE",K2330&lt;=28)</f>
        <v>1</v>
      </c>
      <c r="N2330" s="6" t="b">
        <f>AND(G2330="CLOSE",K2330&gt;28,K2330&lt;=56)</f>
        <v>0</v>
      </c>
      <c r="O2330" s="6" t="b">
        <f>AND(G2330="CLOSE",K2330&gt;56,K2330&lt;=84)</f>
        <v>0</v>
      </c>
      <c r="P2330" s="6" t="b">
        <f>AND(G2330="CLOSE",K2330&gt;84)</f>
        <v>0</v>
      </c>
      <c r="Q2330" s="6" t="b">
        <f>AND(G2330 = "INPRG",K2330&gt;84)</f>
        <v>0</v>
      </c>
      <c r="R2330" s="6" t="b">
        <f>AND(G2330 = "INPRG",K2330&gt;56,K2330&lt;=84)</f>
        <v>0</v>
      </c>
      <c r="S2330" s="6" t="b">
        <f>AND(G2330 = "INPRG",K2330&gt;28,K2330&lt;56)</f>
        <v>0</v>
      </c>
      <c r="T2330" s="6" t="b">
        <f>AND(G2330="INPRG",K2330&gt;=21,K2330&lt;28)</f>
        <v>0</v>
      </c>
      <c r="U2330" s="6" t="b">
        <f>AND(G2330="INPRG",K2330&gt;=14,K2330&lt;21)</f>
        <v>0</v>
      </c>
      <c r="V2330" s="6" t="b">
        <f>AND(G2330="INPRG",K2330&gt;=7,K2330&lt;14)</f>
        <v>0</v>
      </c>
      <c r="W2330" s="7" t="b">
        <f>AND(G2330="INPRG",K2330&lt;7)</f>
        <v>0</v>
      </c>
    </row>
    <row r="2331" spans="1:23" ht="15.75" x14ac:dyDescent="0.25">
      <c r="A2331" s="8" t="s">
        <v>4182</v>
      </c>
      <c r="B2331" s="9" t="s">
        <v>1</v>
      </c>
      <c r="C2331" s="9" t="s">
        <v>2</v>
      </c>
      <c r="D2331" s="9" t="s">
        <v>469</v>
      </c>
      <c r="E2331" s="9" t="s">
        <v>467</v>
      </c>
      <c r="F2331" s="10">
        <v>42096.280590277776</v>
      </c>
      <c r="G2331" s="9" t="s">
        <v>4</v>
      </c>
      <c r="H2331" s="9" t="s">
        <v>147</v>
      </c>
      <c r="I2331" s="10">
        <v>42103.958333333336</v>
      </c>
      <c r="J2331" s="11">
        <f ca="1">TODAY()</f>
        <v>42790</v>
      </c>
      <c r="K2331" s="12">
        <f>IF(I2331&lt;&gt;0,(I2331-F2331)-1,(J2331-F2331)-1)</f>
        <v>6.6777430555594037</v>
      </c>
      <c r="L2331" s="12" t="b">
        <f>IF(G2331="CAN",TRUE,FALSE)</f>
        <v>0</v>
      </c>
      <c r="M2331" s="13" t="b">
        <f>AND(G2331="CLOSE",K2331&lt;=28)</f>
        <v>1</v>
      </c>
      <c r="N2331" s="13" t="b">
        <f>AND(G2331="CLOSE",K2331&gt;28,K2331&lt;=56)</f>
        <v>0</v>
      </c>
      <c r="O2331" s="13" t="b">
        <f>AND(G2331="CLOSE",K2331&gt;56,K2331&lt;=84)</f>
        <v>0</v>
      </c>
      <c r="P2331" s="13" t="b">
        <f>AND(G2331="CLOSE",K2331&gt;84)</f>
        <v>0</v>
      </c>
      <c r="Q2331" s="13" t="b">
        <f>AND(G2331 = "INPRG",K2331&gt;84)</f>
        <v>0</v>
      </c>
      <c r="R2331" s="13" t="b">
        <f>AND(G2331 = "INPRG",K2331&gt;56,K2331&lt;=84)</f>
        <v>0</v>
      </c>
      <c r="S2331" s="13" t="b">
        <f>AND(G2331 = "INPRG",K2331&gt;28,K2331&lt;56)</f>
        <v>0</v>
      </c>
      <c r="T2331" s="13" t="b">
        <f>AND(G2331="INPRG",K2331&gt;=21,K2331&lt;28)</f>
        <v>0</v>
      </c>
      <c r="U2331" s="13" t="b">
        <f>AND(G2331="INPRG",K2331&gt;=14,K2331&lt;21)</f>
        <v>0</v>
      </c>
      <c r="V2331" s="13" t="b">
        <f>AND(G2331="INPRG",K2331&gt;=7,K2331&lt;14)</f>
        <v>0</v>
      </c>
      <c r="W2331" s="14" t="b">
        <f>AND(G2331="INPRG",K2331&lt;7)</f>
        <v>0</v>
      </c>
    </row>
    <row r="2332" spans="1:23" ht="15.75" x14ac:dyDescent="0.25">
      <c r="A2332" s="1" t="s">
        <v>4183</v>
      </c>
      <c r="B2332" s="2" t="s">
        <v>1</v>
      </c>
      <c r="C2332" s="2" t="s">
        <v>2</v>
      </c>
      <c r="D2332" s="2" t="s">
        <v>4184</v>
      </c>
      <c r="E2332" s="2" t="s">
        <v>351</v>
      </c>
      <c r="F2332" s="3">
        <v>42096.280613425923</v>
      </c>
      <c r="G2332" s="2" t="s">
        <v>4</v>
      </c>
      <c r="H2332" s="2" t="s">
        <v>134</v>
      </c>
      <c r="I2332" s="3">
        <v>42101.958333333336</v>
      </c>
      <c r="J2332" s="4">
        <f ca="1">TODAY()</f>
        <v>42790</v>
      </c>
      <c r="K2332" s="5">
        <f>IF(I2332&lt;&gt;0,(I2332-F2332)-1,(J2332-F2332)-1)</f>
        <v>4.6777199074131204</v>
      </c>
      <c r="L2332" s="5" t="b">
        <f>IF(G2332="CAN",TRUE,FALSE)</f>
        <v>0</v>
      </c>
      <c r="M2332" s="6" t="b">
        <f>AND(G2332="CLOSE",K2332&lt;=28)</f>
        <v>1</v>
      </c>
      <c r="N2332" s="6" t="b">
        <f>AND(G2332="CLOSE",K2332&gt;28,K2332&lt;=56)</f>
        <v>0</v>
      </c>
      <c r="O2332" s="6" t="b">
        <f>AND(G2332="CLOSE",K2332&gt;56,K2332&lt;=84)</f>
        <v>0</v>
      </c>
      <c r="P2332" s="6" t="b">
        <f>AND(G2332="CLOSE",K2332&gt;84)</f>
        <v>0</v>
      </c>
      <c r="Q2332" s="6" t="b">
        <f>AND(G2332 = "INPRG",K2332&gt;84)</f>
        <v>0</v>
      </c>
      <c r="R2332" s="6" t="b">
        <f>AND(G2332 = "INPRG",K2332&gt;56,K2332&lt;=84)</f>
        <v>0</v>
      </c>
      <c r="S2332" s="6" t="b">
        <f>AND(G2332 = "INPRG",K2332&gt;28,K2332&lt;56)</f>
        <v>0</v>
      </c>
      <c r="T2332" s="6" t="b">
        <f>AND(G2332="INPRG",K2332&gt;=21,K2332&lt;28)</f>
        <v>0</v>
      </c>
      <c r="U2332" s="6" t="b">
        <f>AND(G2332="INPRG",K2332&gt;=14,K2332&lt;21)</f>
        <v>0</v>
      </c>
      <c r="V2332" s="6" t="b">
        <f>AND(G2332="INPRG",K2332&gt;=7,K2332&lt;14)</f>
        <v>0</v>
      </c>
      <c r="W2332" s="7" t="b">
        <f>AND(G2332="INPRG",K2332&lt;7)</f>
        <v>0</v>
      </c>
    </row>
    <row r="2333" spans="1:23" ht="15.75" x14ac:dyDescent="0.25">
      <c r="A2333" s="8" t="s">
        <v>4185</v>
      </c>
      <c r="B2333" s="9" t="s">
        <v>1</v>
      </c>
      <c r="C2333" s="9" t="s">
        <v>2</v>
      </c>
      <c r="D2333" s="9" t="s">
        <v>4186</v>
      </c>
      <c r="E2333" s="9" t="s">
        <v>441</v>
      </c>
      <c r="F2333" s="10">
        <v>42096.280648148146</v>
      </c>
      <c r="G2333" s="9" t="s">
        <v>4</v>
      </c>
      <c r="H2333" s="9" t="s">
        <v>443</v>
      </c>
      <c r="I2333" s="10">
        <v>42113.958333333336</v>
      </c>
      <c r="J2333" s="11">
        <f ca="1">TODAY()</f>
        <v>42790</v>
      </c>
      <c r="K2333" s="12">
        <f>IF(I2333&lt;&gt;0,(I2333-F2333)-1,(J2333-F2333)-1)</f>
        <v>16.677685185190057</v>
      </c>
      <c r="L2333" s="12" t="b">
        <f>IF(G2333="CAN",TRUE,FALSE)</f>
        <v>0</v>
      </c>
      <c r="M2333" s="13" t="b">
        <f>AND(G2333="CLOSE",K2333&lt;=28)</f>
        <v>1</v>
      </c>
      <c r="N2333" s="13" t="b">
        <f>AND(G2333="CLOSE",K2333&gt;28,K2333&lt;=56)</f>
        <v>0</v>
      </c>
      <c r="O2333" s="13" t="b">
        <f>AND(G2333="CLOSE",K2333&gt;56,K2333&lt;=84)</f>
        <v>0</v>
      </c>
      <c r="P2333" s="13" t="b">
        <f>AND(G2333="CLOSE",K2333&gt;84)</f>
        <v>0</v>
      </c>
      <c r="Q2333" s="13" t="b">
        <f>AND(G2333 = "INPRG",K2333&gt;84)</f>
        <v>0</v>
      </c>
      <c r="R2333" s="13" t="b">
        <f>AND(G2333 = "INPRG",K2333&gt;56,K2333&lt;=84)</f>
        <v>0</v>
      </c>
      <c r="S2333" s="13" t="b">
        <f>AND(G2333 = "INPRG",K2333&gt;28,K2333&lt;56)</f>
        <v>0</v>
      </c>
      <c r="T2333" s="13" t="b">
        <f>AND(G2333="INPRG",K2333&gt;=21,K2333&lt;28)</f>
        <v>0</v>
      </c>
      <c r="U2333" s="13" t="b">
        <f>AND(G2333="INPRG",K2333&gt;=14,K2333&lt;21)</f>
        <v>0</v>
      </c>
      <c r="V2333" s="13" t="b">
        <f>AND(G2333="INPRG",K2333&gt;=7,K2333&lt;14)</f>
        <v>0</v>
      </c>
      <c r="W2333" s="14" t="b">
        <f>AND(G2333="INPRG",K2333&lt;7)</f>
        <v>0</v>
      </c>
    </row>
    <row r="2334" spans="1:23" ht="15.75" x14ac:dyDescent="0.25">
      <c r="A2334" s="1" t="s">
        <v>4187</v>
      </c>
      <c r="B2334" s="2" t="s">
        <v>1</v>
      </c>
      <c r="C2334" s="2" t="s">
        <v>21</v>
      </c>
      <c r="D2334" s="2" t="s">
        <v>485</v>
      </c>
      <c r="E2334" s="2" t="s">
        <v>404</v>
      </c>
      <c r="F2334" s="3">
        <v>42096.280763888892</v>
      </c>
      <c r="G2334" s="2" t="s">
        <v>4</v>
      </c>
      <c r="H2334" s="2" t="s">
        <v>43</v>
      </c>
      <c r="I2334" s="3">
        <v>42105.958333333336</v>
      </c>
      <c r="J2334" s="4">
        <f ca="1">TODAY()</f>
        <v>42790</v>
      </c>
      <c r="K2334" s="5">
        <f>IF(I2334&lt;&gt;0,(I2334-F2334)-1,(J2334-F2334)-1)</f>
        <v>8.6775694444440887</v>
      </c>
      <c r="L2334" s="5" t="b">
        <f>IF(G2334="CAN",TRUE,FALSE)</f>
        <v>0</v>
      </c>
      <c r="M2334" s="6" t="b">
        <f>AND(G2334="CLOSE",K2334&lt;=28)</f>
        <v>1</v>
      </c>
      <c r="N2334" s="6" t="b">
        <f>AND(G2334="CLOSE",K2334&gt;28,K2334&lt;=56)</f>
        <v>0</v>
      </c>
      <c r="O2334" s="6" t="b">
        <f>AND(G2334="CLOSE",K2334&gt;56,K2334&lt;=84)</f>
        <v>0</v>
      </c>
      <c r="P2334" s="6" t="b">
        <f>AND(G2334="CLOSE",K2334&gt;84)</f>
        <v>0</v>
      </c>
      <c r="Q2334" s="6" t="b">
        <f>AND(G2334 = "INPRG",K2334&gt;84)</f>
        <v>0</v>
      </c>
      <c r="R2334" s="6" t="b">
        <f>AND(G2334 = "INPRG",K2334&gt;56,K2334&lt;=84)</f>
        <v>0</v>
      </c>
      <c r="S2334" s="6" t="b">
        <f>AND(G2334 = "INPRG",K2334&gt;28,K2334&lt;56)</f>
        <v>0</v>
      </c>
      <c r="T2334" s="6" t="b">
        <f>AND(G2334="INPRG",K2334&gt;=21,K2334&lt;28)</f>
        <v>0</v>
      </c>
      <c r="U2334" s="6" t="b">
        <f>AND(G2334="INPRG",K2334&gt;=14,K2334&lt;21)</f>
        <v>0</v>
      </c>
      <c r="V2334" s="6" t="b">
        <f>AND(G2334="INPRG",K2334&gt;=7,K2334&lt;14)</f>
        <v>0</v>
      </c>
      <c r="W2334" s="7" t="b">
        <f>AND(G2334="INPRG",K2334&lt;7)</f>
        <v>0</v>
      </c>
    </row>
    <row r="2335" spans="1:23" ht="15.75" x14ac:dyDescent="0.25">
      <c r="A2335" s="8" t="s">
        <v>4188</v>
      </c>
      <c r="B2335" s="9" t="s">
        <v>1</v>
      </c>
      <c r="C2335" s="9" t="s">
        <v>21</v>
      </c>
      <c r="D2335" s="9" t="s">
        <v>487</v>
      </c>
      <c r="E2335" s="9" t="s">
        <v>488</v>
      </c>
      <c r="F2335" s="10">
        <v>42096.280787037038</v>
      </c>
      <c r="G2335" s="9" t="s">
        <v>4</v>
      </c>
      <c r="H2335" s="9" t="s">
        <v>489</v>
      </c>
      <c r="I2335" s="10">
        <v>42117.958333333336</v>
      </c>
      <c r="J2335" s="11">
        <f ca="1">TODAY()</f>
        <v>42790</v>
      </c>
      <c r="K2335" s="12">
        <f>IF(I2335&lt;&gt;0,(I2335-F2335)-1,(J2335-F2335)-1)</f>
        <v>20.677546296297805</v>
      </c>
      <c r="L2335" s="12" t="b">
        <f>IF(G2335="CAN",TRUE,FALSE)</f>
        <v>0</v>
      </c>
      <c r="M2335" s="13" t="b">
        <f>AND(G2335="CLOSE",K2335&lt;=28)</f>
        <v>1</v>
      </c>
      <c r="N2335" s="13" t="b">
        <f>AND(G2335="CLOSE",K2335&gt;28,K2335&lt;=56)</f>
        <v>0</v>
      </c>
      <c r="O2335" s="13" t="b">
        <f>AND(G2335="CLOSE",K2335&gt;56,K2335&lt;=84)</f>
        <v>0</v>
      </c>
      <c r="P2335" s="13" t="b">
        <f>AND(G2335="CLOSE",K2335&gt;84)</f>
        <v>0</v>
      </c>
      <c r="Q2335" s="13" t="b">
        <f>AND(G2335 = "INPRG",K2335&gt;84)</f>
        <v>0</v>
      </c>
      <c r="R2335" s="13" t="b">
        <f>AND(G2335 = "INPRG",K2335&gt;56,K2335&lt;=84)</f>
        <v>0</v>
      </c>
      <c r="S2335" s="13" t="b">
        <f>AND(G2335 = "INPRG",K2335&gt;28,K2335&lt;56)</f>
        <v>0</v>
      </c>
      <c r="T2335" s="13" t="b">
        <f>AND(G2335="INPRG",K2335&gt;=21,K2335&lt;28)</f>
        <v>0</v>
      </c>
      <c r="U2335" s="13" t="b">
        <f>AND(G2335="INPRG",K2335&gt;=14,K2335&lt;21)</f>
        <v>0</v>
      </c>
      <c r="V2335" s="13" t="b">
        <f>AND(G2335="INPRG",K2335&gt;=7,K2335&lt;14)</f>
        <v>0</v>
      </c>
      <c r="W2335" s="14" t="b">
        <f>AND(G2335="INPRG",K2335&lt;7)</f>
        <v>0</v>
      </c>
    </row>
    <row r="2336" spans="1:23" ht="15.75" x14ac:dyDescent="0.25">
      <c r="A2336" s="1" t="s">
        <v>4189</v>
      </c>
      <c r="B2336" s="2" t="s">
        <v>1</v>
      </c>
      <c r="C2336" s="2" t="s">
        <v>2</v>
      </c>
      <c r="D2336" s="2" t="s">
        <v>1592</v>
      </c>
      <c r="E2336" s="2" t="s">
        <v>4190</v>
      </c>
      <c r="F2336" s="3">
        <v>42096.280821759261</v>
      </c>
      <c r="G2336" s="2" t="s">
        <v>4</v>
      </c>
      <c r="H2336" s="2" t="s">
        <v>33</v>
      </c>
      <c r="I2336" s="3">
        <v>42101.958333333336</v>
      </c>
      <c r="J2336" s="4">
        <f ca="1">TODAY()</f>
        <v>42790</v>
      </c>
      <c r="K2336" s="5">
        <f>IF(I2336&lt;&gt;0,(I2336-F2336)-1,(J2336-F2336)-1)</f>
        <v>4.6775115740747424</v>
      </c>
      <c r="L2336" s="5" t="b">
        <f>IF(G2336="CAN",TRUE,FALSE)</f>
        <v>0</v>
      </c>
      <c r="M2336" s="6" t="b">
        <f>AND(G2336="CLOSE",K2336&lt;=28)</f>
        <v>1</v>
      </c>
      <c r="N2336" s="6" t="b">
        <f>AND(G2336="CLOSE",K2336&gt;28,K2336&lt;=56)</f>
        <v>0</v>
      </c>
      <c r="O2336" s="6" t="b">
        <f>AND(G2336="CLOSE",K2336&gt;56,K2336&lt;=84)</f>
        <v>0</v>
      </c>
      <c r="P2336" s="6" t="b">
        <f>AND(G2336="CLOSE",K2336&gt;84)</f>
        <v>0</v>
      </c>
      <c r="Q2336" s="6" t="b">
        <f>AND(G2336 = "INPRG",K2336&gt;84)</f>
        <v>0</v>
      </c>
      <c r="R2336" s="6" t="b">
        <f>AND(G2336 = "INPRG",K2336&gt;56,K2336&lt;=84)</f>
        <v>0</v>
      </c>
      <c r="S2336" s="6" t="b">
        <f>AND(G2336 = "INPRG",K2336&gt;28,K2336&lt;56)</f>
        <v>0</v>
      </c>
      <c r="T2336" s="6" t="b">
        <f>AND(G2336="INPRG",K2336&gt;=21,K2336&lt;28)</f>
        <v>0</v>
      </c>
      <c r="U2336" s="6" t="b">
        <f>AND(G2336="INPRG",K2336&gt;=14,K2336&lt;21)</f>
        <v>0</v>
      </c>
      <c r="V2336" s="6" t="b">
        <f>AND(G2336="INPRG",K2336&gt;=7,K2336&lt;14)</f>
        <v>0</v>
      </c>
      <c r="W2336" s="7" t="b">
        <f>AND(G2336="INPRG",K2336&lt;7)</f>
        <v>0</v>
      </c>
    </row>
    <row r="2337" spans="1:23" ht="15.75" x14ac:dyDescent="0.25">
      <c r="A2337" s="8" t="s">
        <v>4191</v>
      </c>
      <c r="B2337" s="9" t="s">
        <v>1</v>
      </c>
      <c r="C2337" s="9" t="s">
        <v>2</v>
      </c>
      <c r="D2337" s="9" t="s">
        <v>2981</v>
      </c>
      <c r="E2337" s="9" t="s">
        <v>4192</v>
      </c>
      <c r="F2337" s="10">
        <v>42096.280844907407</v>
      </c>
      <c r="G2337" s="9" t="s">
        <v>4</v>
      </c>
      <c r="H2337" s="9" t="s">
        <v>33</v>
      </c>
      <c r="I2337" s="10">
        <v>42102.958333333336</v>
      </c>
      <c r="J2337" s="11">
        <f ca="1">TODAY()</f>
        <v>42790</v>
      </c>
      <c r="K2337" s="12">
        <f>IF(I2337&lt;&gt;0,(I2337-F2337)-1,(J2337-F2337)-1)</f>
        <v>5.677488425928459</v>
      </c>
      <c r="L2337" s="12" t="b">
        <f>IF(G2337="CAN",TRUE,FALSE)</f>
        <v>0</v>
      </c>
      <c r="M2337" s="13" t="b">
        <f>AND(G2337="CLOSE",K2337&lt;=28)</f>
        <v>1</v>
      </c>
      <c r="N2337" s="13" t="b">
        <f>AND(G2337="CLOSE",K2337&gt;28,K2337&lt;=56)</f>
        <v>0</v>
      </c>
      <c r="O2337" s="13" t="b">
        <f>AND(G2337="CLOSE",K2337&gt;56,K2337&lt;=84)</f>
        <v>0</v>
      </c>
      <c r="P2337" s="13" t="b">
        <f>AND(G2337="CLOSE",K2337&gt;84)</f>
        <v>0</v>
      </c>
      <c r="Q2337" s="13" t="b">
        <f>AND(G2337 = "INPRG",K2337&gt;84)</f>
        <v>0</v>
      </c>
      <c r="R2337" s="13" t="b">
        <f>AND(G2337 = "INPRG",K2337&gt;56,K2337&lt;=84)</f>
        <v>0</v>
      </c>
      <c r="S2337" s="13" t="b">
        <f>AND(G2337 = "INPRG",K2337&gt;28,K2337&lt;56)</f>
        <v>0</v>
      </c>
      <c r="T2337" s="13" t="b">
        <f>AND(G2337="INPRG",K2337&gt;=21,K2337&lt;28)</f>
        <v>0</v>
      </c>
      <c r="U2337" s="13" t="b">
        <f>AND(G2337="INPRG",K2337&gt;=14,K2337&lt;21)</f>
        <v>0</v>
      </c>
      <c r="V2337" s="13" t="b">
        <f>AND(G2337="INPRG",K2337&gt;=7,K2337&lt;14)</f>
        <v>0</v>
      </c>
      <c r="W2337" s="14" t="b">
        <f>AND(G2337="INPRG",K2337&lt;7)</f>
        <v>0</v>
      </c>
    </row>
    <row r="2338" spans="1:23" ht="15.75" x14ac:dyDescent="0.25">
      <c r="A2338" s="1" t="s">
        <v>4193</v>
      </c>
      <c r="B2338" s="2" t="s">
        <v>1</v>
      </c>
      <c r="C2338" s="2" t="s">
        <v>2</v>
      </c>
      <c r="D2338" s="2" t="s">
        <v>3785</v>
      </c>
      <c r="E2338" s="2" t="s">
        <v>4194</v>
      </c>
      <c r="F2338" s="3">
        <v>42096.280856481484</v>
      </c>
      <c r="G2338" s="2" t="s">
        <v>4</v>
      </c>
      <c r="H2338" s="2" t="s">
        <v>33</v>
      </c>
      <c r="I2338" s="3">
        <v>42124.958333333336</v>
      </c>
      <c r="J2338" s="4">
        <f ca="1">TODAY()</f>
        <v>42790</v>
      </c>
      <c r="K2338" s="5">
        <f>IF(I2338&lt;&gt;0,(I2338-F2338)-1,(J2338-F2338)-1)</f>
        <v>27.677476851851679</v>
      </c>
      <c r="L2338" s="5" t="b">
        <f>IF(G2338="CAN",TRUE,FALSE)</f>
        <v>0</v>
      </c>
      <c r="M2338" s="6" t="b">
        <f>AND(G2338="CLOSE",K2338&lt;=28)</f>
        <v>1</v>
      </c>
      <c r="N2338" s="6" t="b">
        <f>AND(G2338="CLOSE",K2338&gt;28,K2338&lt;=56)</f>
        <v>0</v>
      </c>
      <c r="O2338" s="6" t="b">
        <f>AND(G2338="CLOSE",K2338&gt;56,K2338&lt;=84)</f>
        <v>0</v>
      </c>
      <c r="P2338" s="6" t="b">
        <f>AND(G2338="CLOSE",K2338&gt;84)</f>
        <v>0</v>
      </c>
      <c r="Q2338" s="6" t="b">
        <f>AND(G2338 = "INPRG",K2338&gt;84)</f>
        <v>0</v>
      </c>
      <c r="R2338" s="6" t="b">
        <f>AND(G2338 = "INPRG",K2338&gt;56,K2338&lt;=84)</f>
        <v>0</v>
      </c>
      <c r="S2338" s="6" t="b">
        <f>AND(G2338 = "INPRG",K2338&gt;28,K2338&lt;56)</f>
        <v>0</v>
      </c>
      <c r="T2338" s="6" t="b">
        <f>AND(G2338="INPRG",K2338&gt;=21,K2338&lt;28)</f>
        <v>0</v>
      </c>
      <c r="U2338" s="6" t="b">
        <f>AND(G2338="INPRG",K2338&gt;=14,K2338&lt;21)</f>
        <v>0</v>
      </c>
      <c r="V2338" s="6" t="b">
        <f>AND(G2338="INPRG",K2338&gt;=7,K2338&lt;14)</f>
        <v>0</v>
      </c>
      <c r="W2338" s="7" t="b">
        <f>AND(G2338="INPRG",K2338&lt;7)</f>
        <v>0</v>
      </c>
    </row>
    <row r="2339" spans="1:23" ht="15.75" x14ac:dyDescent="0.25">
      <c r="A2339" s="8" t="s">
        <v>4195</v>
      </c>
      <c r="B2339" s="9" t="s">
        <v>1</v>
      </c>
      <c r="C2339" s="9" t="s">
        <v>2</v>
      </c>
      <c r="D2339" s="9" t="s">
        <v>491</v>
      </c>
      <c r="E2339" s="9" t="s">
        <v>4196</v>
      </c>
      <c r="F2339" s="10">
        <v>42096.280960648146</v>
      </c>
      <c r="G2339" s="9" t="s">
        <v>4</v>
      </c>
      <c r="H2339" s="9" t="s">
        <v>208</v>
      </c>
      <c r="I2339" s="10">
        <v>42101.958333333336</v>
      </c>
      <c r="J2339" s="11">
        <f ca="1">TODAY()</f>
        <v>42790</v>
      </c>
      <c r="K2339" s="12">
        <f>IF(I2339&lt;&gt;0,(I2339-F2339)-1,(J2339-F2339)-1)</f>
        <v>4.6773726851897663</v>
      </c>
      <c r="L2339" s="12" t="b">
        <f>IF(G2339="CAN",TRUE,FALSE)</f>
        <v>0</v>
      </c>
      <c r="M2339" s="13" t="b">
        <f>AND(G2339="CLOSE",K2339&lt;=28)</f>
        <v>1</v>
      </c>
      <c r="N2339" s="13" t="b">
        <f>AND(G2339="CLOSE",K2339&gt;28,K2339&lt;=56)</f>
        <v>0</v>
      </c>
      <c r="O2339" s="13" t="b">
        <f>AND(G2339="CLOSE",K2339&gt;56,K2339&lt;=84)</f>
        <v>0</v>
      </c>
      <c r="P2339" s="13" t="b">
        <f>AND(G2339="CLOSE",K2339&gt;84)</f>
        <v>0</v>
      </c>
      <c r="Q2339" s="13" t="b">
        <f>AND(G2339 = "INPRG",K2339&gt;84)</f>
        <v>0</v>
      </c>
      <c r="R2339" s="13" t="b">
        <f>AND(G2339 = "INPRG",K2339&gt;56,K2339&lt;=84)</f>
        <v>0</v>
      </c>
      <c r="S2339" s="13" t="b">
        <f>AND(G2339 = "INPRG",K2339&gt;28,K2339&lt;56)</f>
        <v>0</v>
      </c>
      <c r="T2339" s="13" t="b">
        <f>AND(G2339="INPRG",K2339&gt;=21,K2339&lt;28)</f>
        <v>0</v>
      </c>
      <c r="U2339" s="13" t="b">
        <f>AND(G2339="INPRG",K2339&gt;=14,K2339&lt;21)</f>
        <v>0</v>
      </c>
      <c r="V2339" s="13" t="b">
        <f>AND(G2339="INPRG",K2339&gt;=7,K2339&lt;14)</f>
        <v>0</v>
      </c>
      <c r="W2339" s="14" t="b">
        <f>AND(G2339="INPRG",K2339&lt;7)</f>
        <v>0</v>
      </c>
    </row>
    <row r="2340" spans="1:23" ht="15.75" x14ac:dyDescent="0.25">
      <c r="A2340" s="1" t="s">
        <v>4197</v>
      </c>
      <c r="B2340" s="2" t="s">
        <v>1</v>
      </c>
      <c r="C2340" s="2" t="s">
        <v>2</v>
      </c>
      <c r="D2340" s="2" t="s">
        <v>491</v>
      </c>
      <c r="E2340" s="2" t="s">
        <v>4198</v>
      </c>
      <c r="F2340" s="3">
        <v>42096.280972222223</v>
      </c>
      <c r="G2340" s="2" t="s">
        <v>4</v>
      </c>
      <c r="H2340" s="2" t="s">
        <v>208</v>
      </c>
      <c r="I2340" s="3">
        <v>42108.958333333336</v>
      </c>
      <c r="J2340" s="4">
        <f ca="1">TODAY()</f>
        <v>42790</v>
      </c>
      <c r="K2340" s="5">
        <f>IF(I2340&lt;&gt;0,(I2340-F2340)-1,(J2340-F2340)-1)</f>
        <v>11.677361111112987</v>
      </c>
      <c r="L2340" s="5" t="b">
        <f>IF(G2340="CAN",TRUE,FALSE)</f>
        <v>0</v>
      </c>
      <c r="M2340" s="6" t="b">
        <f>AND(G2340="CLOSE",K2340&lt;=28)</f>
        <v>1</v>
      </c>
      <c r="N2340" s="6" t="b">
        <f>AND(G2340="CLOSE",K2340&gt;28,K2340&lt;=56)</f>
        <v>0</v>
      </c>
      <c r="O2340" s="6" t="b">
        <f>AND(G2340="CLOSE",K2340&gt;56,K2340&lt;=84)</f>
        <v>0</v>
      </c>
      <c r="P2340" s="6" t="b">
        <f>AND(G2340="CLOSE",K2340&gt;84)</f>
        <v>0</v>
      </c>
      <c r="Q2340" s="6" t="b">
        <f>AND(G2340 = "INPRG",K2340&gt;84)</f>
        <v>0</v>
      </c>
      <c r="R2340" s="6" t="b">
        <f>AND(G2340 = "INPRG",K2340&gt;56,K2340&lt;=84)</f>
        <v>0</v>
      </c>
      <c r="S2340" s="6" t="b">
        <f>AND(G2340 = "INPRG",K2340&gt;28,K2340&lt;56)</f>
        <v>0</v>
      </c>
      <c r="T2340" s="6" t="b">
        <f>AND(G2340="INPRG",K2340&gt;=21,K2340&lt;28)</f>
        <v>0</v>
      </c>
      <c r="U2340" s="6" t="b">
        <f>AND(G2340="INPRG",K2340&gt;=14,K2340&lt;21)</f>
        <v>0</v>
      </c>
      <c r="V2340" s="6" t="b">
        <f>AND(G2340="INPRG",K2340&gt;=7,K2340&lt;14)</f>
        <v>0</v>
      </c>
      <c r="W2340" s="7" t="b">
        <f>AND(G2340="INPRG",K2340&lt;7)</f>
        <v>0</v>
      </c>
    </row>
    <row r="2341" spans="1:23" ht="15.75" x14ac:dyDescent="0.25">
      <c r="A2341" s="8" t="s">
        <v>4199</v>
      </c>
      <c r="B2341" s="9" t="s">
        <v>1</v>
      </c>
      <c r="C2341" s="9" t="s">
        <v>2</v>
      </c>
      <c r="D2341" s="9" t="s">
        <v>491</v>
      </c>
      <c r="E2341" s="9" t="s">
        <v>4200</v>
      </c>
      <c r="F2341" s="10">
        <v>42096.280995370369</v>
      </c>
      <c r="G2341" s="9" t="s">
        <v>4</v>
      </c>
      <c r="H2341" s="9" t="s">
        <v>208</v>
      </c>
      <c r="I2341" s="10">
        <v>42101.958333333336</v>
      </c>
      <c r="J2341" s="11">
        <f ca="1">TODAY()</f>
        <v>42790</v>
      </c>
      <c r="K2341" s="12">
        <f>IF(I2341&lt;&gt;0,(I2341-F2341)-1,(J2341-F2341)-1)</f>
        <v>4.6773379629667033</v>
      </c>
      <c r="L2341" s="12" t="b">
        <f>IF(G2341="CAN",TRUE,FALSE)</f>
        <v>0</v>
      </c>
      <c r="M2341" s="13" t="b">
        <f>AND(G2341="CLOSE",K2341&lt;=28)</f>
        <v>1</v>
      </c>
      <c r="N2341" s="13" t="b">
        <f>AND(G2341="CLOSE",K2341&gt;28,K2341&lt;=56)</f>
        <v>0</v>
      </c>
      <c r="O2341" s="13" t="b">
        <f>AND(G2341="CLOSE",K2341&gt;56,K2341&lt;=84)</f>
        <v>0</v>
      </c>
      <c r="P2341" s="13" t="b">
        <f>AND(G2341="CLOSE",K2341&gt;84)</f>
        <v>0</v>
      </c>
      <c r="Q2341" s="13" t="b">
        <f>AND(G2341 = "INPRG",K2341&gt;84)</f>
        <v>0</v>
      </c>
      <c r="R2341" s="13" t="b">
        <f>AND(G2341 = "INPRG",K2341&gt;56,K2341&lt;=84)</f>
        <v>0</v>
      </c>
      <c r="S2341" s="13" t="b">
        <f>AND(G2341 = "INPRG",K2341&gt;28,K2341&lt;56)</f>
        <v>0</v>
      </c>
      <c r="T2341" s="13" t="b">
        <f>AND(G2341="INPRG",K2341&gt;=21,K2341&lt;28)</f>
        <v>0</v>
      </c>
      <c r="U2341" s="13" t="b">
        <f>AND(G2341="INPRG",K2341&gt;=14,K2341&lt;21)</f>
        <v>0</v>
      </c>
      <c r="V2341" s="13" t="b">
        <f>AND(G2341="INPRG",K2341&gt;=7,K2341&lt;14)</f>
        <v>0</v>
      </c>
      <c r="W2341" s="14" t="b">
        <f>AND(G2341="INPRG",K2341&lt;7)</f>
        <v>0</v>
      </c>
    </row>
    <row r="2342" spans="1:23" ht="15.75" x14ac:dyDescent="0.25">
      <c r="A2342" s="1" t="s">
        <v>4201</v>
      </c>
      <c r="B2342" s="2" t="s">
        <v>1</v>
      </c>
      <c r="C2342" s="2" t="s">
        <v>2</v>
      </c>
      <c r="D2342" s="2" t="s">
        <v>491</v>
      </c>
      <c r="E2342" s="2" t="s">
        <v>4202</v>
      </c>
      <c r="F2342" s="3">
        <v>42096.281006944446</v>
      </c>
      <c r="G2342" s="2" t="s">
        <v>4</v>
      </c>
      <c r="H2342" s="2" t="s">
        <v>208</v>
      </c>
      <c r="I2342" s="3">
        <v>42109.958333333336</v>
      </c>
      <c r="J2342" s="4">
        <f ca="1">TODAY()</f>
        <v>42790</v>
      </c>
      <c r="K2342" s="5">
        <f>IF(I2342&lt;&gt;0,(I2342-F2342)-1,(J2342-F2342)-1)</f>
        <v>12.677326388889924</v>
      </c>
      <c r="L2342" s="5" t="b">
        <f>IF(G2342="CAN",TRUE,FALSE)</f>
        <v>0</v>
      </c>
      <c r="M2342" s="6" t="b">
        <f>AND(G2342="CLOSE",K2342&lt;=28)</f>
        <v>1</v>
      </c>
      <c r="N2342" s="6" t="b">
        <f>AND(G2342="CLOSE",K2342&gt;28,K2342&lt;=56)</f>
        <v>0</v>
      </c>
      <c r="O2342" s="6" t="b">
        <f>AND(G2342="CLOSE",K2342&gt;56,K2342&lt;=84)</f>
        <v>0</v>
      </c>
      <c r="P2342" s="6" t="b">
        <f>AND(G2342="CLOSE",K2342&gt;84)</f>
        <v>0</v>
      </c>
      <c r="Q2342" s="6" t="b">
        <f>AND(G2342 = "INPRG",K2342&gt;84)</f>
        <v>0</v>
      </c>
      <c r="R2342" s="6" t="b">
        <f>AND(G2342 = "INPRG",K2342&gt;56,K2342&lt;=84)</f>
        <v>0</v>
      </c>
      <c r="S2342" s="6" t="b">
        <f>AND(G2342 = "INPRG",K2342&gt;28,K2342&lt;56)</f>
        <v>0</v>
      </c>
      <c r="T2342" s="6" t="b">
        <f>AND(G2342="INPRG",K2342&gt;=21,K2342&lt;28)</f>
        <v>0</v>
      </c>
      <c r="U2342" s="6" t="b">
        <f>AND(G2342="INPRG",K2342&gt;=14,K2342&lt;21)</f>
        <v>0</v>
      </c>
      <c r="V2342" s="6" t="b">
        <f>AND(G2342="INPRG",K2342&gt;=7,K2342&lt;14)</f>
        <v>0</v>
      </c>
      <c r="W2342" s="7" t="b">
        <f>AND(G2342="INPRG",K2342&lt;7)</f>
        <v>0</v>
      </c>
    </row>
    <row r="2343" spans="1:23" ht="15.75" x14ac:dyDescent="0.25">
      <c r="A2343" s="8" t="s">
        <v>4203</v>
      </c>
      <c r="B2343" s="9" t="s">
        <v>1</v>
      </c>
      <c r="C2343" s="9" t="s">
        <v>2</v>
      </c>
      <c r="D2343" s="9" t="s">
        <v>491</v>
      </c>
      <c r="E2343" s="9" t="s">
        <v>4204</v>
      </c>
      <c r="F2343" s="10">
        <v>42096.281030092592</v>
      </c>
      <c r="G2343" s="9" t="s">
        <v>4</v>
      </c>
      <c r="H2343" s="9" t="s">
        <v>208</v>
      </c>
      <c r="I2343" s="10">
        <v>42103.958333333336</v>
      </c>
      <c r="J2343" s="11">
        <f ca="1">TODAY()</f>
        <v>42790</v>
      </c>
      <c r="K2343" s="12">
        <f>IF(I2343&lt;&gt;0,(I2343-F2343)-1,(J2343-F2343)-1)</f>
        <v>6.6773032407436403</v>
      </c>
      <c r="L2343" s="12" t="b">
        <f>IF(G2343="CAN",TRUE,FALSE)</f>
        <v>0</v>
      </c>
      <c r="M2343" s="13" t="b">
        <f>AND(G2343="CLOSE",K2343&lt;=28)</f>
        <v>1</v>
      </c>
      <c r="N2343" s="13" t="b">
        <f>AND(G2343="CLOSE",K2343&gt;28,K2343&lt;=56)</f>
        <v>0</v>
      </c>
      <c r="O2343" s="13" t="b">
        <f>AND(G2343="CLOSE",K2343&gt;56,K2343&lt;=84)</f>
        <v>0</v>
      </c>
      <c r="P2343" s="13" t="b">
        <f>AND(G2343="CLOSE",K2343&gt;84)</f>
        <v>0</v>
      </c>
      <c r="Q2343" s="13" t="b">
        <f>AND(G2343 = "INPRG",K2343&gt;84)</f>
        <v>0</v>
      </c>
      <c r="R2343" s="13" t="b">
        <f>AND(G2343 = "INPRG",K2343&gt;56,K2343&lt;=84)</f>
        <v>0</v>
      </c>
      <c r="S2343" s="13" t="b">
        <f>AND(G2343 = "INPRG",K2343&gt;28,K2343&lt;56)</f>
        <v>0</v>
      </c>
      <c r="T2343" s="13" t="b">
        <f>AND(G2343="INPRG",K2343&gt;=21,K2343&lt;28)</f>
        <v>0</v>
      </c>
      <c r="U2343" s="13" t="b">
        <f>AND(G2343="INPRG",K2343&gt;=14,K2343&lt;21)</f>
        <v>0</v>
      </c>
      <c r="V2343" s="13" t="b">
        <f>AND(G2343="INPRG",K2343&gt;=7,K2343&lt;14)</f>
        <v>0</v>
      </c>
      <c r="W2343" s="14" t="b">
        <f>AND(G2343="INPRG",K2343&lt;7)</f>
        <v>0</v>
      </c>
    </row>
    <row r="2344" spans="1:23" ht="15.75" x14ac:dyDescent="0.25">
      <c r="A2344" s="1" t="s">
        <v>4205</v>
      </c>
      <c r="B2344" s="2" t="s">
        <v>1</v>
      </c>
      <c r="C2344" s="2" t="s">
        <v>21</v>
      </c>
      <c r="D2344" s="2" t="s">
        <v>502</v>
      </c>
      <c r="E2344" s="2" t="s">
        <v>503</v>
      </c>
      <c r="F2344" s="3">
        <v>42096.281064814815</v>
      </c>
      <c r="G2344" s="2" t="s">
        <v>4</v>
      </c>
      <c r="H2344" s="2" t="s">
        <v>504</v>
      </c>
      <c r="I2344" s="3">
        <v>42117.958333333336</v>
      </c>
      <c r="J2344" s="4">
        <f ca="1">TODAY()</f>
        <v>42790</v>
      </c>
      <c r="K2344" s="5">
        <f>IF(I2344&lt;&gt;0,(I2344-F2344)-1,(J2344-F2344)-1)</f>
        <v>20.677268518520577</v>
      </c>
      <c r="L2344" s="5" t="b">
        <f>IF(G2344="CAN",TRUE,FALSE)</f>
        <v>0</v>
      </c>
      <c r="M2344" s="6" t="b">
        <f>AND(G2344="CLOSE",K2344&lt;=28)</f>
        <v>1</v>
      </c>
      <c r="N2344" s="6" t="b">
        <f>AND(G2344="CLOSE",K2344&gt;28,K2344&lt;=56)</f>
        <v>0</v>
      </c>
      <c r="O2344" s="6" t="b">
        <f>AND(G2344="CLOSE",K2344&gt;56,K2344&lt;=84)</f>
        <v>0</v>
      </c>
      <c r="P2344" s="6" t="b">
        <f>AND(G2344="CLOSE",K2344&gt;84)</f>
        <v>0</v>
      </c>
      <c r="Q2344" s="6" t="b">
        <f>AND(G2344 = "INPRG",K2344&gt;84)</f>
        <v>0</v>
      </c>
      <c r="R2344" s="6" t="b">
        <f>AND(G2344 = "INPRG",K2344&gt;56,K2344&lt;=84)</f>
        <v>0</v>
      </c>
      <c r="S2344" s="6" t="b">
        <f>AND(G2344 = "INPRG",K2344&gt;28,K2344&lt;56)</f>
        <v>0</v>
      </c>
      <c r="T2344" s="6" t="b">
        <f>AND(G2344="INPRG",K2344&gt;=21,K2344&lt;28)</f>
        <v>0</v>
      </c>
      <c r="U2344" s="6" t="b">
        <f>AND(G2344="INPRG",K2344&gt;=14,K2344&lt;21)</f>
        <v>0</v>
      </c>
      <c r="V2344" s="6" t="b">
        <f>AND(G2344="INPRG",K2344&gt;=7,K2344&lt;14)</f>
        <v>0</v>
      </c>
      <c r="W2344" s="7" t="b">
        <f>AND(G2344="INPRG",K2344&lt;7)</f>
        <v>0</v>
      </c>
    </row>
    <row r="2345" spans="1:23" ht="15.75" x14ac:dyDescent="0.25">
      <c r="A2345" s="8" t="s">
        <v>4206</v>
      </c>
      <c r="B2345" s="9" t="s">
        <v>1</v>
      </c>
      <c r="C2345" s="9" t="s">
        <v>2</v>
      </c>
      <c r="D2345" s="9" t="s">
        <v>4207</v>
      </c>
      <c r="E2345" s="9" t="s">
        <v>441</v>
      </c>
      <c r="F2345" s="10">
        <v>42096.281168981484</v>
      </c>
      <c r="G2345" s="9" t="s">
        <v>4</v>
      </c>
      <c r="H2345" s="9" t="s">
        <v>443</v>
      </c>
      <c r="I2345" s="10">
        <v>42102.958333333336</v>
      </c>
      <c r="J2345" s="11">
        <f ca="1">TODAY()</f>
        <v>42790</v>
      </c>
      <c r="K2345" s="12">
        <f>IF(I2345&lt;&gt;0,(I2345-F2345)-1,(J2345-F2345)-1)</f>
        <v>5.6771643518513883</v>
      </c>
      <c r="L2345" s="12" t="b">
        <f>IF(G2345="CAN",TRUE,FALSE)</f>
        <v>0</v>
      </c>
      <c r="M2345" s="13" t="b">
        <f>AND(G2345="CLOSE",K2345&lt;=28)</f>
        <v>1</v>
      </c>
      <c r="N2345" s="13" t="b">
        <f>AND(G2345="CLOSE",K2345&gt;28,K2345&lt;=56)</f>
        <v>0</v>
      </c>
      <c r="O2345" s="13" t="b">
        <f>AND(G2345="CLOSE",K2345&gt;56,K2345&lt;=84)</f>
        <v>0</v>
      </c>
      <c r="P2345" s="13" t="b">
        <f>AND(G2345="CLOSE",K2345&gt;84)</f>
        <v>0</v>
      </c>
      <c r="Q2345" s="13" t="b">
        <f>AND(G2345 = "INPRG",K2345&gt;84)</f>
        <v>0</v>
      </c>
      <c r="R2345" s="13" t="b">
        <f>AND(G2345 = "INPRG",K2345&gt;56,K2345&lt;=84)</f>
        <v>0</v>
      </c>
      <c r="S2345" s="13" t="b">
        <f>AND(G2345 = "INPRG",K2345&gt;28,K2345&lt;56)</f>
        <v>0</v>
      </c>
      <c r="T2345" s="13" t="b">
        <f>AND(G2345="INPRG",K2345&gt;=21,K2345&lt;28)</f>
        <v>0</v>
      </c>
      <c r="U2345" s="13" t="b">
        <f>AND(G2345="INPRG",K2345&gt;=14,K2345&lt;21)</f>
        <v>0</v>
      </c>
      <c r="V2345" s="13" t="b">
        <f>AND(G2345="INPRG",K2345&gt;=7,K2345&lt;14)</f>
        <v>0</v>
      </c>
      <c r="W2345" s="14" t="b">
        <f>AND(G2345="INPRG",K2345&lt;7)</f>
        <v>0</v>
      </c>
    </row>
    <row r="2346" spans="1:23" ht="15.75" x14ac:dyDescent="0.25">
      <c r="A2346" s="1" t="s">
        <v>4208</v>
      </c>
      <c r="B2346" s="2" t="s">
        <v>1</v>
      </c>
      <c r="C2346" s="2" t="s">
        <v>2</v>
      </c>
      <c r="D2346" s="2" t="s">
        <v>4209</v>
      </c>
      <c r="E2346" s="2" t="s">
        <v>441</v>
      </c>
      <c r="F2346" s="3">
        <v>42096.281180555554</v>
      </c>
      <c r="G2346" s="2" t="s">
        <v>4</v>
      </c>
      <c r="H2346" s="2" t="s">
        <v>443</v>
      </c>
      <c r="I2346" s="3">
        <v>42102.958333333336</v>
      </c>
      <c r="J2346" s="4">
        <f ca="1">TODAY()</f>
        <v>42790</v>
      </c>
      <c r="K2346" s="5">
        <f>IF(I2346&lt;&gt;0,(I2346-F2346)-1,(J2346-F2346)-1)</f>
        <v>5.6771527777818847</v>
      </c>
      <c r="L2346" s="5" t="b">
        <f>IF(G2346="CAN",TRUE,FALSE)</f>
        <v>0</v>
      </c>
      <c r="M2346" s="6" t="b">
        <f>AND(G2346="CLOSE",K2346&lt;=28)</f>
        <v>1</v>
      </c>
      <c r="N2346" s="6" t="b">
        <f>AND(G2346="CLOSE",K2346&gt;28,K2346&lt;=56)</f>
        <v>0</v>
      </c>
      <c r="O2346" s="6" t="b">
        <f>AND(G2346="CLOSE",K2346&gt;56,K2346&lt;=84)</f>
        <v>0</v>
      </c>
      <c r="P2346" s="6" t="b">
        <f>AND(G2346="CLOSE",K2346&gt;84)</f>
        <v>0</v>
      </c>
      <c r="Q2346" s="6" t="b">
        <f>AND(G2346 = "INPRG",K2346&gt;84)</f>
        <v>0</v>
      </c>
      <c r="R2346" s="6" t="b">
        <f>AND(G2346 = "INPRG",K2346&gt;56,K2346&lt;=84)</f>
        <v>0</v>
      </c>
      <c r="S2346" s="6" t="b">
        <f>AND(G2346 = "INPRG",K2346&gt;28,K2346&lt;56)</f>
        <v>0</v>
      </c>
      <c r="T2346" s="6" t="b">
        <f>AND(G2346="INPRG",K2346&gt;=21,K2346&lt;28)</f>
        <v>0</v>
      </c>
      <c r="U2346" s="6" t="b">
        <f>AND(G2346="INPRG",K2346&gt;=14,K2346&lt;21)</f>
        <v>0</v>
      </c>
      <c r="V2346" s="6" t="b">
        <f>AND(G2346="INPRG",K2346&gt;=7,K2346&lt;14)</f>
        <v>0</v>
      </c>
      <c r="W2346" s="7" t="b">
        <f>AND(G2346="INPRG",K2346&lt;7)</f>
        <v>0</v>
      </c>
    </row>
    <row r="2347" spans="1:23" ht="15.75" x14ac:dyDescent="0.25">
      <c r="A2347" s="8" t="s">
        <v>4210</v>
      </c>
      <c r="B2347" s="9" t="s">
        <v>1</v>
      </c>
      <c r="C2347" s="9" t="s">
        <v>2</v>
      </c>
      <c r="D2347" s="9" t="s">
        <v>4211</v>
      </c>
      <c r="E2347" s="9" t="s">
        <v>875</v>
      </c>
      <c r="F2347" s="10">
        <v>42096.281261574077</v>
      </c>
      <c r="G2347" s="9" t="s">
        <v>4</v>
      </c>
      <c r="H2347" s="9" t="s">
        <v>43</v>
      </c>
      <c r="I2347" s="10">
        <v>42103.958333333336</v>
      </c>
      <c r="J2347" s="11">
        <f ca="1">TODAY()</f>
        <v>42790</v>
      </c>
      <c r="K2347" s="12">
        <f>IF(I2347&lt;&gt;0,(I2347-F2347)-1,(J2347-F2347)-1)</f>
        <v>6.677071759258979</v>
      </c>
      <c r="L2347" s="12" t="b">
        <f>IF(G2347="CAN",TRUE,FALSE)</f>
        <v>0</v>
      </c>
      <c r="M2347" s="13" t="b">
        <f>AND(G2347="CLOSE",K2347&lt;=28)</f>
        <v>1</v>
      </c>
      <c r="N2347" s="13" t="b">
        <f>AND(G2347="CLOSE",K2347&gt;28,K2347&lt;=56)</f>
        <v>0</v>
      </c>
      <c r="O2347" s="13" t="b">
        <f>AND(G2347="CLOSE",K2347&gt;56,K2347&lt;=84)</f>
        <v>0</v>
      </c>
      <c r="P2347" s="13" t="b">
        <f>AND(G2347="CLOSE",K2347&gt;84)</f>
        <v>0</v>
      </c>
      <c r="Q2347" s="13" t="b">
        <f>AND(G2347 = "INPRG",K2347&gt;84)</f>
        <v>0</v>
      </c>
      <c r="R2347" s="13" t="b">
        <f>AND(G2347 = "INPRG",K2347&gt;56,K2347&lt;=84)</f>
        <v>0</v>
      </c>
      <c r="S2347" s="13" t="b">
        <f>AND(G2347 = "INPRG",K2347&gt;28,K2347&lt;56)</f>
        <v>0</v>
      </c>
      <c r="T2347" s="13" t="b">
        <f>AND(G2347="INPRG",K2347&gt;=21,K2347&lt;28)</f>
        <v>0</v>
      </c>
      <c r="U2347" s="13" t="b">
        <f>AND(G2347="INPRG",K2347&gt;=14,K2347&lt;21)</f>
        <v>0</v>
      </c>
      <c r="V2347" s="13" t="b">
        <f>AND(G2347="INPRG",K2347&gt;=7,K2347&lt;14)</f>
        <v>0</v>
      </c>
      <c r="W2347" s="14" t="b">
        <f>AND(G2347="INPRG",K2347&lt;7)</f>
        <v>0</v>
      </c>
    </row>
    <row r="2348" spans="1:23" ht="15.75" x14ac:dyDescent="0.25">
      <c r="A2348" s="1" t="s">
        <v>4212</v>
      </c>
      <c r="B2348" s="2" t="s">
        <v>1</v>
      </c>
      <c r="C2348" s="2" t="s">
        <v>2</v>
      </c>
      <c r="D2348" s="2" t="s">
        <v>608</v>
      </c>
      <c r="E2348" s="2" t="s">
        <v>550</v>
      </c>
      <c r="F2348" s="3">
        <v>42096.2812962963</v>
      </c>
      <c r="G2348" s="2" t="s">
        <v>442</v>
      </c>
      <c r="H2348" s="2" t="s">
        <v>238</v>
      </c>
      <c r="I2348" s="3"/>
      <c r="J2348" s="4">
        <f ca="1">TODAY()</f>
        <v>42790</v>
      </c>
      <c r="K2348" s="5">
        <f ca="1">IF(I2348&lt;&gt;0,(I2348-F2348)-1,(J2348-F2348)-1)</f>
        <v>692.71870370370016</v>
      </c>
      <c r="L2348" s="5" t="b">
        <f>IF(G2348="CAN",TRUE,FALSE)</f>
        <v>1</v>
      </c>
      <c r="M2348" s="2" t="b">
        <f ca="1">AND(G2348="CLOSE",K2348&lt;=28)</f>
        <v>0</v>
      </c>
      <c r="N2348" s="2" t="b">
        <f ca="1">AND(G2348="CLOSE",K2348&gt;28,K2348&lt;=56)</f>
        <v>0</v>
      </c>
      <c r="O2348" s="2" t="b">
        <f ca="1">AND(G2348="CLOSE",K2348&gt;56,K2348&lt;=84)</f>
        <v>0</v>
      </c>
      <c r="P2348" s="2" t="b">
        <f ca="1">AND(G2348="CLOSE",K2348&gt;84)</f>
        <v>0</v>
      </c>
      <c r="Q2348" s="2" t="b">
        <f ca="1">AND(G2348 = "INPRG",K2348&gt;84)</f>
        <v>0</v>
      </c>
      <c r="R2348" s="2" t="b">
        <f ca="1">AND(G2348 = "INPRG",K2348&gt;56,K2348&lt;=84)</f>
        <v>0</v>
      </c>
      <c r="S2348" s="2" t="b">
        <f ca="1">AND(G2348 = "INPRG",K2348&gt;28,K2348&lt;56)</f>
        <v>0</v>
      </c>
      <c r="T2348" s="6" t="b">
        <f ca="1">AND(G2348="INPRG",K2348&gt;=21,K2348&lt;28)</f>
        <v>0</v>
      </c>
      <c r="U2348" s="6" t="b">
        <f ca="1">AND(G2348="INPRG",K2348&gt;=14,K2348&lt;21)</f>
        <v>0</v>
      </c>
      <c r="V2348" s="6" t="b">
        <f ca="1">AND(G2348="INPRG",K2348&gt;=7,K2348&lt;14)</f>
        <v>0</v>
      </c>
      <c r="W2348" s="7" t="b">
        <f ca="1">AND(G2348="INPRG",K2348&lt;7)</f>
        <v>0</v>
      </c>
    </row>
    <row r="2349" spans="1:23" ht="15.75" x14ac:dyDescent="0.25">
      <c r="A2349" s="8" t="s">
        <v>4213</v>
      </c>
      <c r="B2349" s="9" t="s">
        <v>1</v>
      </c>
      <c r="C2349" s="9" t="s">
        <v>2</v>
      </c>
      <c r="D2349" s="9" t="s">
        <v>608</v>
      </c>
      <c r="E2349" s="9" t="s">
        <v>552</v>
      </c>
      <c r="F2349" s="10">
        <v>42096.281319444446</v>
      </c>
      <c r="G2349" s="9" t="s">
        <v>4</v>
      </c>
      <c r="H2349" s="9"/>
      <c r="I2349" s="10">
        <v>42125.958333333336</v>
      </c>
      <c r="J2349" s="11">
        <f ca="1">TODAY()</f>
        <v>42790</v>
      </c>
      <c r="K2349" s="12">
        <f>IF(I2349&lt;&gt;0,(I2349-F2349)-1,(J2349-F2349)-1)</f>
        <v>28.677013888889633</v>
      </c>
      <c r="L2349" s="12" t="b">
        <f>IF(G2349="CAN",TRUE,FALSE)</f>
        <v>0</v>
      </c>
      <c r="M2349" s="13" t="b">
        <f>AND(G2349="CLOSE",K2349&lt;=28)</f>
        <v>0</v>
      </c>
      <c r="N2349" s="13" t="b">
        <f>AND(G2349="CLOSE",K2349&gt;28,K2349&lt;=56)</f>
        <v>1</v>
      </c>
      <c r="O2349" s="13" t="b">
        <f>AND(G2349="CLOSE",K2349&gt;56,K2349&lt;=84)</f>
        <v>0</v>
      </c>
      <c r="P2349" s="13" t="b">
        <f>AND(G2349="CLOSE",K2349&gt;84)</f>
        <v>0</v>
      </c>
      <c r="Q2349" s="13" t="b">
        <f>AND(G2349 = "INPRG",K2349&gt;84)</f>
        <v>0</v>
      </c>
      <c r="R2349" s="13" t="b">
        <f>AND(G2349 = "INPRG",K2349&gt;56,K2349&lt;=84)</f>
        <v>0</v>
      </c>
      <c r="S2349" s="13" t="b">
        <f>AND(G2349 = "INPRG",K2349&gt;28,K2349&lt;56)</f>
        <v>0</v>
      </c>
      <c r="T2349" s="13" t="b">
        <f>AND(G2349="INPRG",K2349&gt;=21,K2349&lt;28)</f>
        <v>0</v>
      </c>
      <c r="U2349" s="13" t="b">
        <f>AND(G2349="INPRG",K2349&gt;=14,K2349&lt;21)</f>
        <v>0</v>
      </c>
      <c r="V2349" s="13" t="b">
        <f>AND(G2349="INPRG",K2349&gt;=7,K2349&lt;14)</f>
        <v>0</v>
      </c>
      <c r="W2349" s="14" t="b">
        <f>AND(G2349="INPRG",K2349&lt;7)</f>
        <v>0</v>
      </c>
    </row>
    <row r="2350" spans="1:23" ht="15.75" x14ac:dyDescent="0.25">
      <c r="A2350" s="1" t="s">
        <v>4214</v>
      </c>
      <c r="B2350" s="2" t="s">
        <v>1</v>
      </c>
      <c r="C2350" s="2" t="s">
        <v>21</v>
      </c>
      <c r="D2350" s="2" t="s">
        <v>608</v>
      </c>
      <c r="E2350" s="2" t="s">
        <v>550</v>
      </c>
      <c r="F2350" s="3">
        <v>42096.281331018516</v>
      </c>
      <c r="G2350" s="2" t="s">
        <v>4</v>
      </c>
      <c r="H2350" s="2" t="s">
        <v>238</v>
      </c>
      <c r="I2350" s="3">
        <v>42106.958333333336</v>
      </c>
      <c r="J2350" s="4">
        <f ca="1">TODAY()</f>
        <v>42790</v>
      </c>
      <c r="K2350" s="5">
        <f>IF(I2350&lt;&gt;0,(I2350-F2350)-1,(J2350-F2350)-1)</f>
        <v>9.677002314820129</v>
      </c>
      <c r="L2350" s="5" t="b">
        <f>IF(G2350="CAN",TRUE,FALSE)</f>
        <v>0</v>
      </c>
      <c r="M2350" s="6" t="b">
        <f>AND(G2350="CLOSE",K2350&lt;=28)</f>
        <v>1</v>
      </c>
      <c r="N2350" s="6" t="b">
        <f>AND(G2350="CLOSE",K2350&gt;28,K2350&lt;=56)</f>
        <v>0</v>
      </c>
      <c r="O2350" s="6" t="b">
        <f>AND(G2350="CLOSE",K2350&gt;56,K2350&lt;=84)</f>
        <v>0</v>
      </c>
      <c r="P2350" s="6" t="b">
        <f>AND(G2350="CLOSE",K2350&gt;84)</f>
        <v>0</v>
      </c>
      <c r="Q2350" s="6" t="b">
        <f>AND(G2350 = "INPRG",K2350&gt;84)</f>
        <v>0</v>
      </c>
      <c r="R2350" s="6" t="b">
        <f>AND(G2350 = "INPRG",K2350&gt;56,K2350&lt;=84)</f>
        <v>0</v>
      </c>
      <c r="S2350" s="6" t="b">
        <f>AND(G2350 = "INPRG",K2350&gt;28,K2350&lt;56)</f>
        <v>0</v>
      </c>
      <c r="T2350" s="6" t="b">
        <f>AND(G2350="INPRG",K2350&gt;=21,K2350&lt;28)</f>
        <v>0</v>
      </c>
      <c r="U2350" s="6" t="b">
        <f>AND(G2350="INPRG",K2350&gt;=14,K2350&lt;21)</f>
        <v>0</v>
      </c>
      <c r="V2350" s="6" t="b">
        <f>AND(G2350="INPRG",K2350&gt;=7,K2350&lt;14)</f>
        <v>0</v>
      </c>
      <c r="W2350" s="7" t="b">
        <f>AND(G2350="INPRG",K2350&lt;7)</f>
        <v>0</v>
      </c>
    </row>
    <row r="2351" spans="1:23" ht="15.75" x14ac:dyDescent="0.25">
      <c r="A2351" s="8" t="s">
        <v>4215</v>
      </c>
      <c r="B2351" s="9" t="s">
        <v>1</v>
      </c>
      <c r="C2351" s="9" t="s">
        <v>21</v>
      </c>
      <c r="D2351" s="9" t="s">
        <v>608</v>
      </c>
      <c r="E2351" s="9" t="s">
        <v>552</v>
      </c>
      <c r="F2351" s="10">
        <v>42096.281342592592</v>
      </c>
      <c r="G2351" s="9" t="s">
        <v>4</v>
      </c>
      <c r="H2351" s="9"/>
      <c r="I2351" s="10">
        <v>42102.958333333336</v>
      </c>
      <c r="J2351" s="11">
        <f ca="1">TODAY()</f>
        <v>42790</v>
      </c>
      <c r="K2351" s="12">
        <f>IF(I2351&lt;&gt;0,(I2351-F2351)-1,(J2351-F2351)-1)</f>
        <v>5.6769907407433493</v>
      </c>
      <c r="L2351" s="12" t="b">
        <f>IF(G2351="CAN",TRUE,FALSE)</f>
        <v>0</v>
      </c>
      <c r="M2351" s="13" t="b">
        <f>AND(G2351="CLOSE",K2351&lt;=28)</f>
        <v>1</v>
      </c>
      <c r="N2351" s="13" t="b">
        <f>AND(G2351="CLOSE",K2351&gt;28,K2351&lt;=56)</f>
        <v>0</v>
      </c>
      <c r="O2351" s="13" t="b">
        <f>AND(G2351="CLOSE",K2351&gt;56,K2351&lt;=84)</f>
        <v>0</v>
      </c>
      <c r="P2351" s="13" t="b">
        <f>AND(G2351="CLOSE",K2351&gt;84)</f>
        <v>0</v>
      </c>
      <c r="Q2351" s="13" t="b">
        <f>AND(G2351 = "INPRG",K2351&gt;84)</f>
        <v>0</v>
      </c>
      <c r="R2351" s="13" t="b">
        <f>AND(G2351 = "INPRG",K2351&gt;56,K2351&lt;=84)</f>
        <v>0</v>
      </c>
      <c r="S2351" s="13" t="b">
        <f>AND(G2351 = "INPRG",K2351&gt;28,K2351&lt;56)</f>
        <v>0</v>
      </c>
      <c r="T2351" s="13" t="b">
        <f>AND(G2351="INPRG",K2351&gt;=21,K2351&lt;28)</f>
        <v>0</v>
      </c>
      <c r="U2351" s="13" t="b">
        <f>AND(G2351="INPRG",K2351&gt;=14,K2351&lt;21)</f>
        <v>0</v>
      </c>
      <c r="V2351" s="13" t="b">
        <f>AND(G2351="INPRG",K2351&gt;=7,K2351&lt;14)</f>
        <v>0</v>
      </c>
      <c r="W2351" s="14" t="b">
        <f>AND(G2351="INPRG",K2351&lt;7)</f>
        <v>0</v>
      </c>
    </row>
    <row r="2352" spans="1:23" ht="15.75" x14ac:dyDescent="0.25">
      <c r="A2352" s="1" t="s">
        <v>4216</v>
      </c>
      <c r="B2352" s="2" t="s">
        <v>1</v>
      </c>
      <c r="C2352" s="2" t="s">
        <v>2</v>
      </c>
      <c r="D2352" s="2" t="s">
        <v>4217</v>
      </c>
      <c r="E2352" s="2" t="s">
        <v>4218</v>
      </c>
      <c r="F2352" s="3">
        <v>42096.281412037039</v>
      </c>
      <c r="G2352" s="2" t="s">
        <v>4</v>
      </c>
      <c r="H2352" s="2" t="s">
        <v>214</v>
      </c>
      <c r="I2352" s="3">
        <v>42124.958333333336</v>
      </c>
      <c r="J2352" s="4">
        <f ca="1">TODAY()</f>
        <v>42790</v>
      </c>
      <c r="K2352" s="5">
        <f>IF(I2352&lt;&gt;0,(I2352-F2352)-1,(J2352-F2352)-1)</f>
        <v>27.676921296297223</v>
      </c>
      <c r="L2352" s="5" t="b">
        <f>IF(G2352="CAN",TRUE,FALSE)</f>
        <v>0</v>
      </c>
      <c r="M2352" s="6" t="b">
        <f>AND(G2352="CLOSE",K2352&lt;=28)</f>
        <v>1</v>
      </c>
      <c r="N2352" s="6" t="b">
        <f>AND(G2352="CLOSE",K2352&gt;28,K2352&lt;=56)</f>
        <v>0</v>
      </c>
      <c r="O2352" s="6" t="b">
        <f>AND(G2352="CLOSE",K2352&gt;56,K2352&lt;=84)</f>
        <v>0</v>
      </c>
      <c r="P2352" s="6" t="b">
        <f>AND(G2352="CLOSE",K2352&gt;84)</f>
        <v>0</v>
      </c>
      <c r="Q2352" s="6" t="b">
        <f>AND(G2352 = "INPRG",K2352&gt;84)</f>
        <v>0</v>
      </c>
      <c r="R2352" s="6" t="b">
        <f>AND(G2352 = "INPRG",K2352&gt;56,K2352&lt;=84)</f>
        <v>0</v>
      </c>
      <c r="S2352" s="6" t="b">
        <f>AND(G2352 = "INPRG",K2352&gt;28,K2352&lt;56)</f>
        <v>0</v>
      </c>
      <c r="T2352" s="6" t="b">
        <f>AND(G2352="INPRG",K2352&gt;=21,K2352&lt;28)</f>
        <v>0</v>
      </c>
      <c r="U2352" s="6" t="b">
        <f>AND(G2352="INPRG",K2352&gt;=14,K2352&lt;21)</f>
        <v>0</v>
      </c>
      <c r="V2352" s="6" t="b">
        <f>AND(G2352="INPRG",K2352&gt;=7,K2352&lt;14)</f>
        <v>0</v>
      </c>
      <c r="W2352" s="7" t="b">
        <f>AND(G2352="INPRG",K2352&lt;7)</f>
        <v>0</v>
      </c>
    </row>
    <row r="2353" spans="1:23" ht="15.75" x14ac:dyDescent="0.25">
      <c r="A2353" s="8" t="s">
        <v>4219</v>
      </c>
      <c r="B2353" s="9" t="s">
        <v>1</v>
      </c>
      <c r="C2353" s="9" t="s">
        <v>21</v>
      </c>
      <c r="D2353" s="9" t="s">
        <v>425</v>
      </c>
      <c r="E2353" s="9" t="s">
        <v>529</v>
      </c>
      <c r="F2353" s="10">
        <v>42096.281481481485</v>
      </c>
      <c r="G2353" s="9" t="s">
        <v>4</v>
      </c>
      <c r="H2353" s="9" t="s">
        <v>433</v>
      </c>
      <c r="I2353" s="10">
        <v>42102.958333333336</v>
      </c>
      <c r="J2353" s="11">
        <f ca="1">TODAY()</f>
        <v>42790</v>
      </c>
      <c r="K2353" s="12">
        <f>IF(I2353&lt;&gt;0,(I2353-F2353)-1,(J2353-F2353)-1)</f>
        <v>5.6768518518510973</v>
      </c>
      <c r="L2353" s="12" t="b">
        <f>IF(G2353="CAN",TRUE,FALSE)</f>
        <v>0</v>
      </c>
      <c r="M2353" s="13" t="b">
        <f>AND(G2353="CLOSE",K2353&lt;=28)</f>
        <v>1</v>
      </c>
      <c r="N2353" s="13" t="b">
        <f>AND(G2353="CLOSE",K2353&gt;28,K2353&lt;=56)</f>
        <v>0</v>
      </c>
      <c r="O2353" s="13" t="b">
        <f>AND(G2353="CLOSE",K2353&gt;56,K2353&lt;=84)</f>
        <v>0</v>
      </c>
      <c r="P2353" s="13" t="b">
        <f>AND(G2353="CLOSE",K2353&gt;84)</f>
        <v>0</v>
      </c>
      <c r="Q2353" s="13" t="b">
        <f>AND(G2353 = "INPRG",K2353&gt;84)</f>
        <v>0</v>
      </c>
      <c r="R2353" s="13" t="b">
        <f>AND(G2353 = "INPRG",K2353&gt;56,K2353&lt;=84)</f>
        <v>0</v>
      </c>
      <c r="S2353" s="13" t="b">
        <f>AND(G2353 = "INPRG",K2353&gt;28,K2353&lt;56)</f>
        <v>0</v>
      </c>
      <c r="T2353" s="13" t="b">
        <f>AND(G2353="INPRG",K2353&gt;=21,K2353&lt;28)</f>
        <v>0</v>
      </c>
      <c r="U2353" s="13" t="b">
        <f>AND(G2353="INPRG",K2353&gt;=14,K2353&lt;21)</f>
        <v>0</v>
      </c>
      <c r="V2353" s="13" t="b">
        <f>AND(G2353="INPRG",K2353&gt;=7,K2353&lt;14)</f>
        <v>0</v>
      </c>
      <c r="W2353" s="14" t="b">
        <f>AND(G2353="INPRG",K2353&lt;7)</f>
        <v>0</v>
      </c>
    </row>
    <row r="2354" spans="1:23" ht="15.75" x14ac:dyDescent="0.25">
      <c r="A2354" s="1" t="s">
        <v>4220</v>
      </c>
      <c r="B2354" s="2" t="s">
        <v>1</v>
      </c>
      <c r="C2354" s="2" t="s">
        <v>2</v>
      </c>
      <c r="D2354" s="2" t="s">
        <v>531</v>
      </c>
      <c r="E2354" s="2" t="s">
        <v>532</v>
      </c>
      <c r="F2354" s="3">
        <v>42096.281504629631</v>
      </c>
      <c r="G2354" s="2" t="s">
        <v>4</v>
      </c>
      <c r="H2354" s="2" t="s">
        <v>238</v>
      </c>
      <c r="I2354" s="3">
        <v>42104.958333333336</v>
      </c>
      <c r="J2354" s="4">
        <f ca="1">TODAY()</f>
        <v>42790</v>
      </c>
      <c r="K2354" s="5">
        <f>IF(I2354&lt;&gt;0,(I2354-F2354)-1,(J2354-F2354)-1)</f>
        <v>7.676828703704814</v>
      </c>
      <c r="L2354" s="5" t="b">
        <f>IF(G2354="CAN",TRUE,FALSE)</f>
        <v>0</v>
      </c>
      <c r="M2354" s="6" t="b">
        <f>AND(G2354="CLOSE",K2354&lt;=28)</f>
        <v>1</v>
      </c>
      <c r="N2354" s="6" t="b">
        <f>AND(G2354="CLOSE",K2354&gt;28,K2354&lt;=56)</f>
        <v>0</v>
      </c>
      <c r="O2354" s="6" t="b">
        <f>AND(G2354="CLOSE",K2354&gt;56,K2354&lt;=84)</f>
        <v>0</v>
      </c>
      <c r="P2354" s="6" t="b">
        <f>AND(G2354="CLOSE",K2354&gt;84)</f>
        <v>0</v>
      </c>
      <c r="Q2354" s="6" t="b">
        <f>AND(G2354 = "INPRG",K2354&gt;84)</f>
        <v>0</v>
      </c>
      <c r="R2354" s="6" t="b">
        <f>AND(G2354 = "INPRG",K2354&gt;56,K2354&lt;=84)</f>
        <v>0</v>
      </c>
      <c r="S2354" s="6" t="b">
        <f>AND(G2354 = "INPRG",K2354&gt;28,K2354&lt;56)</f>
        <v>0</v>
      </c>
      <c r="T2354" s="6" t="b">
        <f>AND(G2354="INPRG",K2354&gt;=21,K2354&lt;28)</f>
        <v>0</v>
      </c>
      <c r="U2354" s="6" t="b">
        <f>AND(G2354="INPRG",K2354&gt;=14,K2354&lt;21)</f>
        <v>0</v>
      </c>
      <c r="V2354" s="6" t="b">
        <f>AND(G2354="INPRG",K2354&gt;=7,K2354&lt;14)</f>
        <v>0</v>
      </c>
      <c r="W2354" s="7" t="b">
        <f>AND(G2354="INPRG",K2354&lt;7)</f>
        <v>0</v>
      </c>
    </row>
    <row r="2355" spans="1:23" ht="15.75" x14ac:dyDescent="0.25">
      <c r="A2355" s="8" t="s">
        <v>4221</v>
      </c>
      <c r="B2355" s="9" t="s">
        <v>1</v>
      </c>
      <c r="C2355" s="9" t="s">
        <v>2</v>
      </c>
      <c r="D2355" s="9" t="s">
        <v>531</v>
      </c>
      <c r="E2355" s="9" t="s">
        <v>534</v>
      </c>
      <c r="F2355" s="10">
        <v>42096.2815162037</v>
      </c>
      <c r="G2355" s="9" t="s">
        <v>4</v>
      </c>
      <c r="H2355" s="9" t="s">
        <v>238</v>
      </c>
      <c r="I2355" s="10">
        <v>42104.958333333336</v>
      </c>
      <c r="J2355" s="11">
        <f ca="1">TODAY()</f>
        <v>42790</v>
      </c>
      <c r="K2355" s="12">
        <f>IF(I2355&lt;&gt;0,(I2355-F2355)-1,(J2355-F2355)-1)</f>
        <v>7.6768171296353103</v>
      </c>
      <c r="L2355" s="12" t="b">
        <f>IF(G2355="CAN",TRUE,FALSE)</f>
        <v>0</v>
      </c>
      <c r="M2355" s="13" t="b">
        <f>AND(G2355="CLOSE",K2355&lt;=28)</f>
        <v>1</v>
      </c>
      <c r="N2355" s="13" t="b">
        <f>AND(G2355="CLOSE",K2355&gt;28,K2355&lt;=56)</f>
        <v>0</v>
      </c>
      <c r="O2355" s="13" t="b">
        <f>AND(G2355="CLOSE",K2355&gt;56,K2355&lt;=84)</f>
        <v>0</v>
      </c>
      <c r="P2355" s="13" t="b">
        <f>AND(G2355="CLOSE",K2355&gt;84)</f>
        <v>0</v>
      </c>
      <c r="Q2355" s="13" t="b">
        <f>AND(G2355 = "INPRG",K2355&gt;84)</f>
        <v>0</v>
      </c>
      <c r="R2355" s="13" t="b">
        <f>AND(G2355 = "INPRG",K2355&gt;56,K2355&lt;=84)</f>
        <v>0</v>
      </c>
      <c r="S2355" s="13" t="b">
        <f>AND(G2355 = "INPRG",K2355&gt;28,K2355&lt;56)</f>
        <v>0</v>
      </c>
      <c r="T2355" s="13" t="b">
        <f>AND(G2355="INPRG",K2355&gt;=21,K2355&lt;28)</f>
        <v>0</v>
      </c>
      <c r="U2355" s="13" t="b">
        <f>AND(G2355="INPRG",K2355&gt;=14,K2355&lt;21)</f>
        <v>0</v>
      </c>
      <c r="V2355" s="13" t="b">
        <f>AND(G2355="INPRG",K2355&gt;=7,K2355&lt;14)</f>
        <v>0</v>
      </c>
      <c r="W2355" s="14" t="b">
        <f>AND(G2355="INPRG",K2355&lt;7)</f>
        <v>0</v>
      </c>
    </row>
    <row r="2356" spans="1:23" ht="15.75" x14ac:dyDescent="0.25">
      <c r="A2356" s="1" t="s">
        <v>4222</v>
      </c>
      <c r="B2356" s="2" t="s">
        <v>1</v>
      </c>
      <c r="C2356" s="2" t="s">
        <v>2</v>
      </c>
      <c r="D2356" s="2" t="s">
        <v>531</v>
      </c>
      <c r="E2356" s="2" t="s">
        <v>536</v>
      </c>
      <c r="F2356" s="3">
        <v>42096.281527777777</v>
      </c>
      <c r="G2356" s="2" t="s">
        <v>4</v>
      </c>
      <c r="H2356" s="2" t="s">
        <v>238</v>
      </c>
      <c r="I2356" s="3">
        <v>42104.964583333334</v>
      </c>
      <c r="J2356" s="4">
        <f ca="1">TODAY()</f>
        <v>42790</v>
      </c>
      <c r="K2356" s="5">
        <f>IF(I2356&lt;&gt;0,(I2356-F2356)-1,(J2356-F2356)-1)</f>
        <v>7.6830555555570754</v>
      </c>
      <c r="L2356" s="5" t="b">
        <f>IF(G2356="CAN",TRUE,FALSE)</f>
        <v>0</v>
      </c>
      <c r="M2356" s="6" t="b">
        <f>AND(G2356="CLOSE",K2356&lt;=28)</f>
        <v>1</v>
      </c>
      <c r="N2356" s="6" t="b">
        <f>AND(G2356="CLOSE",K2356&gt;28,K2356&lt;=56)</f>
        <v>0</v>
      </c>
      <c r="O2356" s="6" t="b">
        <f>AND(G2356="CLOSE",K2356&gt;56,K2356&lt;=84)</f>
        <v>0</v>
      </c>
      <c r="P2356" s="6" t="b">
        <f>AND(G2356="CLOSE",K2356&gt;84)</f>
        <v>0</v>
      </c>
      <c r="Q2356" s="6" t="b">
        <f>AND(G2356 = "INPRG",K2356&gt;84)</f>
        <v>0</v>
      </c>
      <c r="R2356" s="6" t="b">
        <f>AND(G2356 = "INPRG",K2356&gt;56,K2356&lt;=84)</f>
        <v>0</v>
      </c>
      <c r="S2356" s="6" t="b">
        <f>AND(G2356 = "INPRG",K2356&gt;28,K2356&lt;56)</f>
        <v>0</v>
      </c>
      <c r="T2356" s="6" t="b">
        <f>AND(G2356="INPRG",K2356&gt;=21,K2356&lt;28)</f>
        <v>0</v>
      </c>
      <c r="U2356" s="6" t="b">
        <f>AND(G2356="INPRG",K2356&gt;=14,K2356&lt;21)</f>
        <v>0</v>
      </c>
      <c r="V2356" s="6" t="b">
        <f>AND(G2356="INPRG",K2356&gt;=7,K2356&lt;14)</f>
        <v>0</v>
      </c>
      <c r="W2356" s="7" t="b">
        <f>AND(G2356="INPRG",K2356&lt;7)</f>
        <v>0</v>
      </c>
    </row>
    <row r="2357" spans="1:23" ht="15.75" x14ac:dyDescent="0.25">
      <c r="A2357" s="8" t="s">
        <v>4223</v>
      </c>
      <c r="B2357" s="9" t="s">
        <v>1</v>
      </c>
      <c r="C2357" s="9" t="s">
        <v>2</v>
      </c>
      <c r="D2357" s="9" t="s">
        <v>531</v>
      </c>
      <c r="E2357" s="9" t="s">
        <v>538</v>
      </c>
      <c r="F2357" s="10">
        <v>42096.281539351854</v>
      </c>
      <c r="G2357" s="9" t="s">
        <v>442</v>
      </c>
      <c r="H2357" s="9" t="s">
        <v>238</v>
      </c>
      <c r="I2357" s="10"/>
      <c r="J2357" s="11">
        <f ca="1">TODAY()</f>
        <v>42790</v>
      </c>
      <c r="K2357" s="12">
        <f ca="1">IF(I2357&lt;&gt;0,(I2357-F2357)-1,(J2357-F2357)-1)</f>
        <v>692.71846064814599</v>
      </c>
      <c r="L2357" s="12" t="b">
        <f>IF(G2357="CAN",TRUE,FALSE)</f>
        <v>1</v>
      </c>
      <c r="M2357" s="9" t="b">
        <f ca="1">AND(G2357="CLOSE",K2357&lt;=28)</f>
        <v>0</v>
      </c>
      <c r="N2357" s="9" t="b">
        <f ca="1">AND(G2357="CLOSE",K2357&gt;28,K2357&lt;=56)</f>
        <v>0</v>
      </c>
      <c r="O2357" s="9" t="b">
        <f ca="1">AND(G2357="CLOSE",K2357&gt;56,K2357&lt;=84)</f>
        <v>0</v>
      </c>
      <c r="P2357" s="9" t="b">
        <f ca="1">AND(G2357="CLOSE",K2357&gt;84)</f>
        <v>0</v>
      </c>
      <c r="Q2357" s="9" t="b">
        <f ca="1">AND(G2357 = "INPRG",K2357&gt;84)</f>
        <v>0</v>
      </c>
      <c r="R2357" s="9" t="b">
        <f ca="1">AND(G2357 = "INPRG",K2357&gt;56,K2357&lt;=84)</f>
        <v>0</v>
      </c>
      <c r="S2357" s="9" t="b">
        <f ca="1">AND(G2357 = "INPRG",K2357&gt;28,K2357&lt;56)</f>
        <v>0</v>
      </c>
      <c r="T2357" s="13" t="b">
        <f ca="1">AND(G2357="INPRG",K2357&gt;=21,K2357&lt;28)</f>
        <v>0</v>
      </c>
      <c r="U2357" s="13" t="b">
        <f ca="1">AND(G2357="INPRG",K2357&gt;=14,K2357&lt;21)</f>
        <v>0</v>
      </c>
      <c r="V2357" s="13" t="b">
        <f ca="1">AND(G2357="INPRG",K2357&gt;=7,K2357&lt;14)</f>
        <v>0</v>
      </c>
      <c r="W2357" s="14" t="b">
        <f ca="1">AND(G2357="INPRG",K2357&lt;7)</f>
        <v>0</v>
      </c>
    </row>
    <row r="2358" spans="1:23" ht="15.75" x14ac:dyDescent="0.25">
      <c r="A2358" s="1" t="s">
        <v>4224</v>
      </c>
      <c r="B2358" s="2" t="s">
        <v>1</v>
      </c>
      <c r="C2358" s="2" t="s">
        <v>2</v>
      </c>
      <c r="D2358" s="2" t="s">
        <v>531</v>
      </c>
      <c r="E2358" s="2" t="s">
        <v>540</v>
      </c>
      <c r="F2358" s="3">
        <v>42096.281550925924</v>
      </c>
      <c r="G2358" s="2" t="s">
        <v>4</v>
      </c>
      <c r="H2358" s="2" t="s">
        <v>238</v>
      </c>
      <c r="I2358" s="3">
        <v>42104.958333333336</v>
      </c>
      <c r="J2358" s="4">
        <f ca="1">TODAY()</f>
        <v>42790</v>
      </c>
      <c r="K2358" s="5">
        <f>IF(I2358&lt;&gt;0,(I2358-F2358)-1,(J2358-F2358)-1)</f>
        <v>7.6767824074122473</v>
      </c>
      <c r="L2358" s="5" t="b">
        <f>IF(G2358="CAN",TRUE,FALSE)</f>
        <v>0</v>
      </c>
      <c r="M2358" s="6" t="b">
        <f>AND(G2358="CLOSE",K2358&lt;=28)</f>
        <v>1</v>
      </c>
      <c r="N2358" s="6" t="b">
        <f>AND(G2358="CLOSE",K2358&gt;28,K2358&lt;=56)</f>
        <v>0</v>
      </c>
      <c r="O2358" s="6" t="b">
        <f>AND(G2358="CLOSE",K2358&gt;56,K2358&lt;=84)</f>
        <v>0</v>
      </c>
      <c r="P2358" s="6" t="b">
        <f>AND(G2358="CLOSE",K2358&gt;84)</f>
        <v>0</v>
      </c>
      <c r="Q2358" s="6" t="b">
        <f>AND(G2358 = "INPRG",K2358&gt;84)</f>
        <v>0</v>
      </c>
      <c r="R2358" s="6" t="b">
        <f>AND(G2358 = "INPRG",K2358&gt;56,K2358&lt;=84)</f>
        <v>0</v>
      </c>
      <c r="S2358" s="6" t="b">
        <f>AND(G2358 = "INPRG",K2358&gt;28,K2358&lt;56)</f>
        <v>0</v>
      </c>
      <c r="T2358" s="6" t="b">
        <f>AND(G2358="INPRG",K2358&gt;=21,K2358&lt;28)</f>
        <v>0</v>
      </c>
      <c r="U2358" s="6" t="b">
        <f>AND(G2358="INPRG",K2358&gt;=14,K2358&lt;21)</f>
        <v>0</v>
      </c>
      <c r="V2358" s="6" t="b">
        <f>AND(G2358="INPRG",K2358&gt;=7,K2358&lt;14)</f>
        <v>0</v>
      </c>
      <c r="W2358" s="7" t="b">
        <f>AND(G2358="INPRG",K2358&lt;7)</f>
        <v>0</v>
      </c>
    </row>
    <row r="2359" spans="1:23" ht="15.75" x14ac:dyDescent="0.25">
      <c r="A2359" s="8" t="s">
        <v>4225</v>
      </c>
      <c r="B2359" s="9" t="s">
        <v>1</v>
      </c>
      <c r="C2359" s="9" t="s">
        <v>2</v>
      </c>
      <c r="D2359" s="9" t="s">
        <v>531</v>
      </c>
      <c r="E2359" s="9" t="s">
        <v>542</v>
      </c>
      <c r="F2359" s="10">
        <v>42096.281574074077</v>
      </c>
      <c r="G2359" s="9" t="s">
        <v>4</v>
      </c>
      <c r="H2359" s="9" t="s">
        <v>238</v>
      </c>
      <c r="I2359" s="10">
        <v>42104.958333333336</v>
      </c>
      <c r="J2359" s="11">
        <f ca="1">TODAY()</f>
        <v>42790</v>
      </c>
      <c r="K2359" s="12">
        <f>IF(I2359&lt;&gt;0,(I2359-F2359)-1,(J2359-F2359)-1)</f>
        <v>7.676759259258688</v>
      </c>
      <c r="L2359" s="12" t="b">
        <f>IF(G2359="CAN",TRUE,FALSE)</f>
        <v>0</v>
      </c>
      <c r="M2359" s="13" t="b">
        <f>AND(G2359="CLOSE",K2359&lt;=28)</f>
        <v>1</v>
      </c>
      <c r="N2359" s="13" t="b">
        <f>AND(G2359="CLOSE",K2359&gt;28,K2359&lt;=56)</f>
        <v>0</v>
      </c>
      <c r="O2359" s="13" t="b">
        <f>AND(G2359="CLOSE",K2359&gt;56,K2359&lt;=84)</f>
        <v>0</v>
      </c>
      <c r="P2359" s="13" t="b">
        <f>AND(G2359="CLOSE",K2359&gt;84)</f>
        <v>0</v>
      </c>
      <c r="Q2359" s="13" t="b">
        <f>AND(G2359 = "INPRG",K2359&gt;84)</f>
        <v>0</v>
      </c>
      <c r="R2359" s="13" t="b">
        <f>AND(G2359 = "INPRG",K2359&gt;56,K2359&lt;=84)</f>
        <v>0</v>
      </c>
      <c r="S2359" s="13" t="b">
        <f>AND(G2359 = "INPRG",K2359&gt;28,K2359&lt;56)</f>
        <v>0</v>
      </c>
      <c r="T2359" s="13" t="b">
        <f>AND(G2359="INPRG",K2359&gt;=21,K2359&lt;28)</f>
        <v>0</v>
      </c>
      <c r="U2359" s="13" t="b">
        <f>AND(G2359="INPRG",K2359&gt;=14,K2359&lt;21)</f>
        <v>0</v>
      </c>
      <c r="V2359" s="13" t="b">
        <f>AND(G2359="INPRG",K2359&gt;=7,K2359&lt;14)</f>
        <v>0</v>
      </c>
      <c r="W2359" s="14" t="b">
        <f>AND(G2359="INPRG",K2359&lt;7)</f>
        <v>0</v>
      </c>
    </row>
    <row r="2360" spans="1:23" ht="15.75" x14ac:dyDescent="0.25">
      <c r="A2360" s="1" t="s">
        <v>4226</v>
      </c>
      <c r="B2360" s="2" t="s">
        <v>1</v>
      </c>
      <c r="C2360" s="2" t="s">
        <v>2</v>
      </c>
      <c r="D2360" s="2" t="s">
        <v>544</v>
      </c>
      <c r="E2360" s="2" t="s">
        <v>536</v>
      </c>
      <c r="F2360" s="3">
        <v>42096.281597222223</v>
      </c>
      <c r="G2360" s="2" t="s">
        <v>4</v>
      </c>
      <c r="H2360" s="2" t="s">
        <v>238</v>
      </c>
      <c r="I2360" s="3">
        <v>42124.958333333336</v>
      </c>
      <c r="J2360" s="4">
        <f ca="1">TODAY()</f>
        <v>42790</v>
      </c>
      <c r="K2360" s="5">
        <f>IF(I2360&lt;&gt;0,(I2360-F2360)-1,(J2360-F2360)-1)</f>
        <v>27.676736111112405</v>
      </c>
      <c r="L2360" s="5" t="b">
        <f>IF(G2360="CAN",TRUE,FALSE)</f>
        <v>0</v>
      </c>
      <c r="M2360" s="6" t="b">
        <f>AND(G2360="CLOSE",K2360&lt;=28)</f>
        <v>1</v>
      </c>
      <c r="N2360" s="6" t="b">
        <f>AND(G2360="CLOSE",K2360&gt;28,K2360&lt;=56)</f>
        <v>0</v>
      </c>
      <c r="O2360" s="6" t="b">
        <f>AND(G2360="CLOSE",K2360&gt;56,K2360&lt;=84)</f>
        <v>0</v>
      </c>
      <c r="P2360" s="6" t="b">
        <f>AND(G2360="CLOSE",K2360&gt;84)</f>
        <v>0</v>
      </c>
      <c r="Q2360" s="6" t="b">
        <f>AND(G2360 = "INPRG",K2360&gt;84)</f>
        <v>0</v>
      </c>
      <c r="R2360" s="6" t="b">
        <f>AND(G2360 = "INPRG",K2360&gt;56,K2360&lt;=84)</f>
        <v>0</v>
      </c>
      <c r="S2360" s="6" t="b">
        <f>AND(G2360 = "INPRG",K2360&gt;28,K2360&lt;56)</f>
        <v>0</v>
      </c>
      <c r="T2360" s="6" t="b">
        <f>AND(G2360="INPRG",K2360&gt;=21,K2360&lt;28)</f>
        <v>0</v>
      </c>
      <c r="U2360" s="6" t="b">
        <f>AND(G2360="INPRG",K2360&gt;=14,K2360&lt;21)</f>
        <v>0</v>
      </c>
      <c r="V2360" s="6" t="b">
        <f>AND(G2360="INPRG",K2360&gt;=7,K2360&lt;14)</f>
        <v>0</v>
      </c>
      <c r="W2360" s="7" t="b">
        <f>AND(G2360="INPRG",K2360&lt;7)</f>
        <v>0</v>
      </c>
    </row>
    <row r="2361" spans="1:23" ht="15.75" x14ac:dyDescent="0.25">
      <c r="A2361" s="8" t="s">
        <v>4227</v>
      </c>
      <c r="B2361" s="9" t="s">
        <v>1</v>
      </c>
      <c r="C2361" s="9" t="s">
        <v>2</v>
      </c>
      <c r="D2361" s="9" t="s">
        <v>544</v>
      </c>
      <c r="E2361" s="9" t="s">
        <v>538</v>
      </c>
      <c r="F2361" s="10">
        <v>42096.281608796293</v>
      </c>
      <c r="G2361" s="9" t="s">
        <v>442</v>
      </c>
      <c r="H2361" s="9" t="s">
        <v>238</v>
      </c>
      <c r="I2361" s="10"/>
      <c r="J2361" s="11">
        <f ca="1">TODAY()</f>
        <v>42790</v>
      </c>
      <c r="K2361" s="12">
        <f ca="1">IF(I2361&lt;&gt;0,(I2361-F2361)-1,(J2361-F2361)-1)</f>
        <v>692.71839120370714</v>
      </c>
      <c r="L2361" s="12" t="b">
        <f>IF(G2361="CAN",TRUE,FALSE)</f>
        <v>1</v>
      </c>
      <c r="M2361" s="9" t="b">
        <f ca="1">AND(G2361="CLOSE",K2361&lt;=28)</f>
        <v>0</v>
      </c>
      <c r="N2361" s="9" t="b">
        <f ca="1">AND(G2361="CLOSE",K2361&gt;28,K2361&lt;=56)</f>
        <v>0</v>
      </c>
      <c r="O2361" s="9" t="b">
        <f ca="1">AND(G2361="CLOSE",K2361&gt;56,K2361&lt;=84)</f>
        <v>0</v>
      </c>
      <c r="P2361" s="9" t="b">
        <f ca="1">AND(G2361="CLOSE",K2361&gt;84)</f>
        <v>0</v>
      </c>
      <c r="Q2361" s="9" t="b">
        <f ca="1">AND(G2361 = "INPRG",K2361&gt;84)</f>
        <v>0</v>
      </c>
      <c r="R2361" s="9" t="b">
        <f ca="1">AND(G2361 = "INPRG",K2361&gt;56,K2361&lt;=84)</f>
        <v>0</v>
      </c>
      <c r="S2361" s="9" t="b">
        <f ca="1">AND(G2361 = "INPRG",K2361&gt;28,K2361&lt;56)</f>
        <v>0</v>
      </c>
      <c r="T2361" s="13" t="b">
        <f ca="1">AND(G2361="INPRG",K2361&gt;=21,K2361&lt;28)</f>
        <v>0</v>
      </c>
      <c r="U2361" s="13" t="b">
        <f ca="1">AND(G2361="INPRG",K2361&gt;=14,K2361&lt;21)</f>
        <v>0</v>
      </c>
      <c r="V2361" s="13" t="b">
        <f ca="1">AND(G2361="INPRG",K2361&gt;=7,K2361&lt;14)</f>
        <v>0</v>
      </c>
      <c r="W2361" s="14" t="b">
        <f ca="1">AND(G2361="INPRG",K2361&lt;7)</f>
        <v>0</v>
      </c>
    </row>
    <row r="2362" spans="1:23" ht="15.75" x14ac:dyDescent="0.25">
      <c r="A2362" s="1" t="s">
        <v>4228</v>
      </c>
      <c r="B2362" s="2" t="s">
        <v>1</v>
      </c>
      <c r="C2362" s="2" t="s">
        <v>21</v>
      </c>
      <c r="D2362" s="2" t="s">
        <v>544</v>
      </c>
      <c r="E2362" s="2" t="s">
        <v>536</v>
      </c>
      <c r="F2362" s="3">
        <v>42096.281631944446</v>
      </c>
      <c r="G2362" s="2" t="s">
        <v>4</v>
      </c>
      <c r="H2362" s="2" t="s">
        <v>238</v>
      </c>
      <c r="I2362" s="3">
        <v>42106.958333333336</v>
      </c>
      <c r="J2362" s="4">
        <f ca="1">TODAY()</f>
        <v>42790</v>
      </c>
      <c r="K2362" s="5">
        <f>IF(I2362&lt;&gt;0,(I2362-F2362)-1,(J2362-F2362)-1)</f>
        <v>9.6767013888893416</v>
      </c>
      <c r="L2362" s="5" t="b">
        <f>IF(G2362="CAN",TRUE,FALSE)</f>
        <v>0</v>
      </c>
      <c r="M2362" s="6" t="b">
        <f>AND(G2362="CLOSE",K2362&lt;=28)</f>
        <v>1</v>
      </c>
      <c r="N2362" s="6" t="b">
        <f>AND(G2362="CLOSE",K2362&gt;28,K2362&lt;=56)</f>
        <v>0</v>
      </c>
      <c r="O2362" s="6" t="b">
        <f>AND(G2362="CLOSE",K2362&gt;56,K2362&lt;=84)</f>
        <v>0</v>
      </c>
      <c r="P2362" s="6" t="b">
        <f>AND(G2362="CLOSE",K2362&gt;84)</f>
        <v>0</v>
      </c>
      <c r="Q2362" s="6" t="b">
        <f>AND(G2362 = "INPRG",K2362&gt;84)</f>
        <v>0</v>
      </c>
      <c r="R2362" s="6" t="b">
        <f>AND(G2362 = "INPRG",K2362&gt;56,K2362&lt;=84)</f>
        <v>0</v>
      </c>
      <c r="S2362" s="6" t="b">
        <f>AND(G2362 = "INPRG",K2362&gt;28,K2362&lt;56)</f>
        <v>0</v>
      </c>
      <c r="T2362" s="6" t="b">
        <f>AND(G2362="INPRG",K2362&gt;=21,K2362&lt;28)</f>
        <v>0</v>
      </c>
      <c r="U2362" s="6" t="b">
        <f>AND(G2362="INPRG",K2362&gt;=14,K2362&lt;21)</f>
        <v>0</v>
      </c>
      <c r="V2362" s="6" t="b">
        <f>AND(G2362="INPRG",K2362&gt;=7,K2362&lt;14)</f>
        <v>0</v>
      </c>
      <c r="W2362" s="7" t="b">
        <f>AND(G2362="INPRG",K2362&lt;7)</f>
        <v>0</v>
      </c>
    </row>
    <row r="2363" spans="1:23" ht="15.75" x14ac:dyDescent="0.25">
      <c r="A2363" s="8" t="s">
        <v>4229</v>
      </c>
      <c r="B2363" s="9" t="s">
        <v>1</v>
      </c>
      <c r="C2363" s="9" t="s">
        <v>21</v>
      </c>
      <c r="D2363" s="9" t="s">
        <v>544</v>
      </c>
      <c r="E2363" s="9" t="s">
        <v>538</v>
      </c>
      <c r="F2363" s="10">
        <v>42096.281643518516</v>
      </c>
      <c r="G2363" s="9" t="s">
        <v>4</v>
      </c>
      <c r="H2363" s="9" t="s">
        <v>238</v>
      </c>
      <c r="I2363" s="10">
        <v>42169.498611111114</v>
      </c>
      <c r="J2363" s="11">
        <f ca="1">TODAY()</f>
        <v>42790</v>
      </c>
      <c r="K2363" s="12">
        <f>IF(I2363&lt;&gt;0,(I2363-F2363)-1,(J2363-F2363)-1)</f>
        <v>72.216967592597939</v>
      </c>
      <c r="L2363" s="12" t="b">
        <f>IF(G2363="CAN",TRUE,FALSE)</f>
        <v>0</v>
      </c>
      <c r="M2363" s="13" t="b">
        <f>AND(G2363="CLOSE",K2363&lt;=28)</f>
        <v>0</v>
      </c>
      <c r="N2363" s="13" t="b">
        <f>AND(G2363="CLOSE",K2363&gt;28,K2363&lt;=56)</f>
        <v>0</v>
      </c>
      <c r="O2363" s="13" t="b">
        <f>AND(G2363="CLOSE",K2363&gt;56,K2363&lt;=84)</f>
        <v>1</v>
      </c>
      <c r="P2363" s="13" t="b">
        <f>AND(G2363="CLOSE",K2363&gt;84)</f>
        <v>0</v>
      </c>
      <c r="Q2363" s="13" t="b">
        <f>AND(G2363 = "INPRG",K2363&gt;84)</f>
        <v>0</v>
      </c>
      <c r="R2363" s="13" t="b">
        <f>AND(G2363 = "INPRG",K2363&gt;56,K2363&lt;=84)</f>
        <v>0</v>
      </c>
      <c r="S2363" s="13" t="b">
        <f>AND(G2363 = "INPRG",K2363&gt;28,K2363&lt;56)</f>
        <v>0</v>
      </c>
      <c r="T2363" s="13" t="b">
        <f>AND(G2363="INPRG",K2363&gt;=21,K2363&lt;28)</f>
        <v>0</v>
      </c>
      <c r="U2363" s="13" t="b">
        <f>AND(G2363="INPRG",K2363&gt;=14,K2363&lt;21)</f>
        <v>0</v>
      </c>
      <c r="V2363" s="13" t="b">
        <f>AND(G2363="INPRG",K2363&gt;=7,K2363&lt;14)</f>
        <v>0</v>
      </c>
      <c r="W2363" s="14" t="b">
        <f>AND(G2363="INPRG",K2363&lt;7)</f>
        <v>0</v>
      </c>
    </row>
    <row r="2364" spans="1:23" ht="15.75" x14ac:dyDescent="0.25">
      <c r="A2364" s="1" t="s">
        <v>4230</v>
      </c>
      <c r="B2364" s="2" t="s">
        <v>1</v>
      </c>
      <c r="C2364" s="2" t="s">
        <v>2</v>
      </c>
      <c r="D2364" s="2" t="s">
        <v>544</v>
      </c>
      <c r="E2364" s="2" t="s">
        <v>534</v>
      </c>
      <c r="F2364" s="3">
        <v>42096.281666666669</v>
      </c>
      <c r="G2364" s="2" t="s">
        <v>4</v>
      </c>
      <c r="H2364" s="2" t="s">
        <v>238</v>
      </c>
      <c r="I2364" s="3">
        <v>42104.958333333336</v>
      </c>
      <c r="J2364" s="4">
        <f ca="1">TODAY()</f>
        <v>42790</v>
      </c>
      <c r="K2364" s="5">
        <f>IF(I2364&lt;&gt;0,(I2364-F2364)-1,(J2364-F2364)-1)</f>
        <v>7.6766666666662786</v>
      </c>
      <c r="L2364" s="5" t="b">
        <f>IF(G2364="CAN",TRUE,FALSE)</f>
        <v>0</v>
      </c>
      <c r="M2364" s="6" t="b">
        <f>AND(G2364="CLOSE",K2364&lt;=28)</f>
        <v>1</v>
      </c>
      <c r="N2364" s="6" t="b">
        <f>AND(G2364="CLOSE",K2364&gt;28,K2364&lt;=56)</f>
        <v>0</v>
      </c>
      <c r="O2364" s="6" t="b">
        <f>AND(G2364="CLOSE",K2364&gt;56,K2364&lt;=84)</f>
        <v>0</v>
      </c>
      <c r="P2364" s="6" t="b">
        <f>AND(G2364="CLOSE",K2364&gt;84)</f>
        <v>0</v>
      </c>
      <c r="Q2364" s="6" t="b">
        <f>AND(G2364 = "INPRG",K2364&gt;84)</f>
        <v>0</v>
      </c>
      <c r="R2364" s="6" t="b">
        <f>AND(G2364 = "INPRG",K2364&gt;56,K2364&lt;=84)</f>
        <v>0</v>
      </c>
      <c r="S2364" s="6" t="b">
        <f>AND(G2364 = "INPRG",K2364&gt;28,K2364&lt;56)</f>
        <v>0</v>
      </c>
      <c r="T2364" s="6" t="b">
        <f>AND(G2364="INPRG",K2364&gt;=21,K2364&lt;28)</f>
        <v>0</v>
      </c>
      <c r="U2364" s="6" t="b">
        <f>AND(G2364="INPRG",K2364&gt;=14,K2364&lt;21)</f>
        <v>0</v>
      </c>
      <c r="V2364" s="6" t="b">
        <f>AND(G2364="INPRG",K2364&gt;=7,K2364&lt;14)</f>
        <v>0</v>
      </c>
      <c r="W2364" s="7" t="b">
        <f>AND(G2364="INPRG",K2364&lt;7)</f>
        <v>0</v>
      </c>
    </row>
    <row r="2365" spans="1:23" ht="15.75" x14ac:dyDescent="0.25">
      <c r="A2365" s="8" t="s">
        <v>4231</v>
      </c>
      <c r="B2365" s="9" t="s">
        <v>1</v>
      </c>
      <c r="C2365" s="9" t="s">
        <v>2</v>
      </c>
      <c r="D2365" s="9" t="s">
        <v>549</v>
      </c>
      <c r="E2365" s="9" t="s">
        <v>550</v>
      </c>
      <c r="F2365" s="10">
        <v>42096.281701388885</v>
      </c>
      <c r="G2365" s="9" t="s">
        <v>442</v>
      </c>
      <c r="H2365" s="9" t="s">
        <v>238</v>
      </c>
      <c r="I2365" s="10"/>
      <c r="J2365" s="11">
        <f ca="1">TODAY()</f>
        <v>42790</v>
      </c>
      <c r="K2365" s="12">
        <f ca="1">IF(I2365&lt;&gt;0,(I2365-F2365)-1,(J2365-F2365)-1)</f>
        <v>692.71829861111473</v>
      </c>
      <c r="L2365" s="12" t="b">
        <f>IF(G2365="CAN",TRUE,FALSE)</f>
        <v>1</v>
      </c>
      <c r="M2365" s="9" t="b">
        <f ca="1">AND(G2365="CLOSE",K2365&lt;=28)</f>
        <v>0</v>
      </c>
      <c r="N2365" s="9" t="b">
        <f ca="1">AND(G2365="CLOSE",K2365&gt;28,K2365&lt;=56)</f>
        <v>0</v>
      </c>
      <c r="O2365" s="9" t="b">
        <f ca="1">AND(G2365="CLOSE",K2365&gt;56,K2365&lt;=84)</f>
        <v>0</v>
      </c>
      <c r="P2365" s="9" t="b">
        <f ca="1">AND(G2365="CLOSE",K2365&gt;84)</f>
        <v>0</v>
      </c>
      <c r="Q2365" s="9" t="b">
        <f ca="1">AND(G2365 = "INPRG",K2365&gt;84)</f>
        <v>0</v>
      </c>
      <c r="R2365" s="9" t="b">
        <f ca="1">AND(G2365 = "INPRG",K2365&gt;56,K2365&lt;=84)</f>
        <v>0</v>
      </c>
      <c r="S2365" s="9" t="b">
        <f ca="1">AND(G2365 = "INPRG",K2365&gt;28,K2365&lt;56)</f>
        <v>0</v>
      </c>
      <c r="T2365" s="13" t="b">
        <f ca="1">AND(G2365="INPRG",K2365&gt;=21,K2365&lt;28)</f>
        <v>0</v>
      </c>
      <c r="U2365" s="13" t="b">
        <f ca="1">AND(G2365="INPRG",K2365&gt;=14,K2365&lt;21)</f>
        <v>0</v>
      </c>
      <c r="V2365" s="13" t="b">
        <f ca="1">AND(G2365="INPRG",K2365&gt;=7,K2365&lt;14)</f>
        <v>0</v>
      </c>
      <c r="W2365" s="14" t="b">
        <f ca="1">AND(G2365="INPRG",K2365&lt;7)</f>
        <v>0</v>
      </c>
    </row>
    <row r="2366" spans="1:23" ht="15.75" x14ac:dyDescent="0.25">
      <c r="A2366" s="1" t="s">
        <v>4232</v>
      </c>
      <c r="B2366" s="2" t="s">
        <v>1</v>
      </c>
      <c r="C2366" s="2" t="s">
        <v>2</v>
      </c>
      <c r="D2366" s="2" t="s">
        <v>549</v>
      </c>
      <c r="E2366" s="2" t="s">
        <v>552</v>
      </c>
      <c r="F2366" s="3">
        <v>42096.281712962962</v>
      </c>
      <c r="G2366" s="2" t="s">
        <v>4</v>
      </c>
      <c r="H2366" s="2"/>
      <c r="I2366" s="3">
        <v>42125.958333333336</v>
      </c>
      <c r="J2366" s="4">
        <f ca="1">TODAY()</f>
        <v>42790</v>
      </c>
      <c r="K2366" s="5">
        <f>IF(I2366&lt;&gt;0,(I2366-F2366)-1,(J2366-F2366)-1)</f>
        <v>28.676620370373712</v>
      </c>
      <c r="L2366" s="5" t="b">
        <f>IF(G2366="CAN",TRUE,FALSE)</f>
        <v>0</v>
      </c>
      <c r="M2366" s="6" t="b">
        <f>AND(G2366="CLOSE",K2366&lt;=28)</f>
        <v>0</v>
      </c>
      <c r="N2366" s="6" t="b">
        <f>AND(G2366="CLOSE",K2366&gt;28,K2366&lt;=56)</f>
        <v>1</v>
      </c>
      <c r="O2366" s="6" t="b">
        <f>AND(G2366="CLOSE",K2366&gt;56,K2366&lt;=84)</f>
        <v>0</v>
      </c>
      <c r="P2366" s="6" t="b">
        <f>AND(G2366="CLOSE",K2366&gt;84)</f>
        <v>0</v>
      </c>
      <c r="Q2366" s="6" t="b">
        <f>AND(G2366 = "INPRG",K2366&gt;84)</f>
        <v>0</v>
      </c>
      <c r="R2366" s="6" t="b">
        <f>AND(G2366 = "INPRG",K2366&gt;56,K2366&lt;=84)</f>
        <v>0</v>
      </c>
      <c r="S2366" s="6" t="b">
        <f>AND(G2366 = "INPRG",K2366&gt;28,K2366&lt;56)</f>
        <v>0</v>
      </c>
      <c r="T2366" s="6" t="b">
        <f>AND(G2366="INPRG",K2366&gt;=21,K2366&lt;28)</f>
        <v>0</v>
      </c>
      <c r="U2366" s="6" t="b">
        <f>AND(G2366="INPRG",K2366&gt;=14,K2366&lt;21)</f>
        <v>0</v>
      </c>
      <c r="V2366" s="6" t="b">
        <f>AND(G2366="INPRG",K2366&gt;=7,K2366&lt;14)</f>
        <v>0</v>
      </c>
      <c r="W2366" s="7" t="b">
        <f>AND(G2366="INPRG",K2366&lt;7)</f>
        <v>0</v>
      </c>
    </row>
    <row r="2367" spans="1:23" ht="15.75" x14ac:dyDescent="0.25">
      <c r="A2367" s="8" t="s">
        <v>4233</v>
      </c>
      <c r="B2367" s="9" t="s">
        <v>1</v>
      </c>
      <c r="C2367" s="9" t="s">
        <v>21</v>
      </c>
      <c r="D2367" s="9" t="s">
        <v>4234</v>
      </c>
      <c r="E2367" s="9" t="s">
        <v>1682</v>
      </c>
      <c r="F2367" s="10">
        <v>42096.281736111108</v>
      </c>
      <c r="G2367" s="9" t="s">
        <v>4</v>
      </c>
      <c r="H2367" s="9" t="s">
        <v>43</v>
      </c>
      <c r="I2367" s="10">
        <v>42116.958333333336</v>
      </c>
      <c r="J2367" s="11">
        <f ca="1">TODAY()</f>
        <v>42790</v>
      </c>
      <c r="K2367" s="12">
        <f>IF(I2367&lt;&gt;0,(I2367-F2367)-1,(J2367-F2367)-1)</f>
        <v>19.676597222227429</v>
      </c>
      <c r="L2367" s="12" t="b">
        <f>IF(G2367="CAN",TRUE,FALSE)</f>
        <v>0</v>
      </c>
      <c r="M2367" s="13" t="b">
        <f>AND(G2367="CLOSE",K2367&lt;=28)</f>
        <v>1</v>
      </c>
      <c r="N2367" s="13" t="b">
        <f>AND(G2367="CLOSE",K2367&gt;28,K2367&lt;=56)</f>
        <v>0</v>
      </c>
      <c r="O2367" s="13" t="b">
        <f>AND(G2367="CLOSE",K2367&gt;56,K2367&lt;=84)</f>
        <v>0</v>
      </c>
      <c r="P2367" s="13" t="b">
        <f>AND(G2367="CLOSE",K2367&gt;84)</f>
        <v>0</v>
      </c>
      <c r="Q2367" s="13" t="b">
        <f>AND(G2367 = "INPRG",K2367&gt;84)</f>
        <v>0</v>
      </c>
      <c r="R2367" s="13" t="b">
        <f>AND(G2367 = "INPRG",K2367&gt;56,K2367&lt;=84)</f>
        <v>0</v>
      </c>
      <c r="S2367" s="13" t="b">
        <f>AND(G2367 = "INPRG",K2367&gt;28,K2367&lt;56)</f>
        <v>0</v>
      </c>
      <c r="T2367" s="13" t="b">
        <f>AND(G2367="INPRG",K2367&gt;=21,K2367&lt;28)</f>
        <v>0</v>
      </c>
      <c r="U2367" s="13" t="b">
        <f>AND(G2367="INPRG",K2367&gt;=14,K2367&lt;21)</f>
        <v>0</v>
      </c>
      <c r="V2367" s="13" t="b">
        <f>AND(G2367="INPRG",K2367&gt;=7,K2367&lt;14)</f>
        <v>0</v>
      </c>
      <c r="W2367" s="14" t="b">
        <f>AND(G2367="INPRG",K2367&lt;7)</f>
        <v>0</v>
      </c>
    </row>
    <row r="2368" spans="1:23" ht="15.75" x14ac:dyDescent="0.25">
      <c r="A2368" s="1" t="s">
        <v>4235</v>
      </c>
      <c r="B2368" s="2" t="s">
        <v>1</v>
      </c>
      <c r="C2368" s="2" t="s">
        <v>21</v>
      </c>
      <c r="D2368" s="2" t="s">
        <v>2450</v>
      </c>
      <c r="E2368" s="2" t="s">
        <v>4094</v>
      </c>
      <c r="F2368" s="3">
        <v>42096.281770833331</v>
      </c>
      <c r="G2368" s="2" t="s">
        <v>4</v>
      </c>
      <c r="H2368" s="2"/>
      <c r="I2368" s="3">
        <v>42112.958333333336</v>
      </c>
      <c r="J2368" s="4">
        <f ca="1">TODAY()</f>
        <v>42790</v>
      </c>
      <c r="K2368" s="5">
        <f>IF(I2368&lt;&gt;0,(I2368-F2368)-1,(J2368-F2368)-1)</f>
        <v>15.676562500004366</v>
      </c>
      <c r="L2368" s="5" t="b">
        <f>IF(G2368="CAN",TRUE,FALSE)</f>
        <v>0</v>
      </c>
      <c r="M2368" s="6" t="b">
        <f>AND(G2368="CLOSE",K2368&lt;=28)</f>
        <v>1</v>
      </c>
      <c r="N2368" s="6" t="b">
        <f>AND(G2368="CLOSE",K2368&gt;28,K2368&lt;=56)</f>
        <v>0</v>
      </c>
      <c r="O2368" s="6" t="b">
        <f>AND(G2368="CLOSE",K2368&gt;56,K2368&lt;=84)</f>
        <v>0</v>
      </c>
      <c r="P2368" s="6" t="b">
        <f>AND(G2368="CLOSE",K2368&gt;84)</f>
        <v>0</v>
      </c>
      <c r="Q2368" s="6" t="b">
        <f>AND(G2368 = "INPRG",K2368&gt;84)</f>
        <v>0</v>
      </c>
      <c r="R2368" s="6" t="b">
        <f>AND(G2368 = "INPRG",K2368&gt;56,K2368&lt;=84)</f>
        <v>0</v>
      </c>
      <c r="S2368" s="6" t="b">
        <f>AND(G2368 = "INPRG",K2368&gt;28,K2368&lt;56)</f>
        <v>0</v>
      </c>
      <c r="T2368" s="6" t="b">
        <f>AND(G2368="INPRG",K2368&gt;=21,K2368&lt;28)</f>
        <v>0</v>
      </c>
      <c r="U2368" s="6" t="b">
        <f>AND(G2368="INPRG",K2368&gt;=14,K2368&lt;21)</f>
        <v>0</v>
      </c>
      <c r="V2368" s="6" t="b">
        <f>AND(G2368="INPRG",K2368&gt;=7,K2368&lt;14)</f>
        <v>0</v>
      </c>
      <c r="W2368" s="7" t="b">
        <f>AND(G2368="INPRG",K2368&lt;7)</f>
        <v>0</v>
      </c>
    </row>
    <row r="2369" spans="1:23" ht="15.75" x14ac:dyDescent="0.25">
      <c r="A2369" s="8" t="s">
        <v>4236</v>
      </c>
      <c r="B2369" s="9" t="s">
        <v>1</v>
      </c>
      <c r="C2369" s="9" t="s">
        <v>21</v>
      </c>
      <c r="D2369" s="9" t="s">
        <v>4096</v>
      </c>
      <c r="E2369" s="9" t="s">
        <v>4097</v>
      </c>
      <c r="F2369" s="10">
        <v>42096.281793981485</v>
      </c>
      <c r="G2369" s="9" t="s">
        <v>4</v>
      </c>
      <c r="H2369" s="9" t="s">
        <v>147</v>
      </c>
      <c r="I2369" s="10">
        <v>42112.958333333336</v>
      </c>
      <c r="J2369" s="11">
        <f ca="1">TODAY()</f>
        <v>42790</v>
      </c>
      <c r="K2369" s="12">
        <f>IF(I2369&lt;&gt;0,(I2369-F2369)-1,(J2369-F2369)-1)</f>
        <v>15.676539351850806</v>
      </c>
      <c r="L2369" s="12" t="b">
        <f>IF(G2369="CAN",TRUE,FALSE)</f>
        <v>0</v>
      </c>
      <c r="M2369" s="13" t="b">
        <f>AND(G2369="CLOSE",K2369&lt;=28)</f>
        <v>1</v>
      </c>
      <c r="N2369" s="13" t="b">
        <f>AND(G2369="CLOSE",K2369&gt;28,K2369&lt;=56)</f>
        <v>0</v>
      </c>
      <c r="O2369" s="13" t="b">
        <f>AND(G2369="CLOSE",K2369&gt;56,K2369&lt;=84)</f>
        <v>0</v>
      </c>
      <c r="P2369" s="13" t="b">
        <f>AND(G2369="CLOSE",K2369&gt;84)</f>
        <v>0</v>
      </c>
      <c r="Q2369" s="13" t="b">
        <f>AND(G2369 = "INPRG",K2369&gt;84)</f>
        <v>0</v>
      </c>
      <c r="R2369" s="13" t="b">
        <f>AND(G2369 = "INPRG",K2369&gt;56,K2369&lt;=84)</f>
        <v>0</v>
      </c>
      <c r="S2369" s="13" t="b">
        <f>AND(G2369 = "INPRG",K2369&gt;28,K2369&lt;56)</f>
        <v>0</v>
      </c>
      <c r="T2369" s="13" t="b">
        <f>AND(G2369="INPRG",K2369&gt;=21,K2369&lt;28)</f>
        <v>0</v>
      </c>
      <c r="U2369" s="13" t="b">
        <f>AND(G2369="INPRG",K2369&gt;=14,K2369&lt;21)</f>
        <v>0</v>
      </c>
      <c r="V2369" s="13" t="b">
        <f>AND(G2369="INPRG",K2369&gt;=7,K2369&lt;14)</f>
        <v>0</v>
      </c>
      <c r="W2369" s="14" t="b">
        <f>AND(G2369="INPRG",K2369&lt;7)</f>
        <v>0</v>
      </c>
    </row>
    <row r="2370" spans="1:23" ht="15.75" x14ac:dyDescent="0.25">
      <c r="A2370" s="1" t="s">
        <v>4237</v>
      </c>
      <c r="B2370" s="2" t="s">
        <v>1</v>
      </c>
      <c r="C2370" s="2" t="s">
        <v>2</v>
      </c>
      <c r="D2370" s="2" t="s">
        <v>568</v>
      </c>
      <c r="E2370" s="2" t="s">
        <v>4238</v>
      </c>
      <c r="F2370" s="3">
        <v>42096.281898148147</v>
      </c>
      <c r="G2370" s="2" t="s">
        <v>4</v>
      </c>
      <c r="H2370" s="2" t="s">
        <v>19</v>
      </c>
      <c r="I2370" s="3">
        <v>42101.958333333336</v>
      </c>
      <c r="J2370" s="4">
        <f ca="1">TODAY()</f>
        <v>42790</v>
      </c>
      <c r="K2370" s="5">
        <f>IF(I2370&lt;&gt;0,(I2370-F2370)-1,(J2370-F2370)-1)</f>
        <v>4.6764351851888932</v>
      </c>
      <c r="L2370" s="5" t="b">
        <f>IF(G2370="CAN",TRUE,FALSE)</f>
        <v>0</v>
      </c>
      <c r="M2370" s="6" t="b">
        <f>AND(G2370="CLOSE",K2370&lt;=28)</f>
        <v>1</v>
      </c>
      <c r="N2370" s="6" t="b">
        <f>AND(G2370="CLOSE",K2370&gt;28,K2370&lt;=56)</f>
        <v>0</v>
      </c>
      <c r="O2370" s="6" t="b">
        <f>AND(G2370="CLOSE",K2370&gt;56,K2370&lt;=84)</f>
        <v>0</v>
      </c>
      <c r="P2370" s="6" t="b">
        <f>AND(G2370="CLOSE",K2370&gt;84)</f>
        <v>0</v>
      </c>
      <c r="Q2370" s="6" t="b">
        <f>AND(G2370 = "INPRG",K2370&gt;84)</f>
        <v>0</v>
      </c>
      <c r="R2370" s="6" t="b">
        <f>AND(G2370 = "INPRG",K2370&gt;56,K2370&lt;=84)</f>
        <v>0</v>
      </c>
      <c r="S2370" s="6" t="b">
        <f>AND(G2370 = "INPRG",K2370&gt;28,K2370&lt;56)</f>
        <v>0</v>
      </c>
      <c r="T2370" s="6" t="b">
        <f>AND(G2370="INPRG",K2370&gt;=21,K2370&lt;28)</f>
        <v>0</v>
      </c>
      <c r="U2370" s="6" t="b">
        <f>AND(G2370="INPRG",K2370&gt;=14,K2370&lt;21)</f>
        <v>0</v>
      </c>
      <c r="V2370" s="6" t="b">
        <f>AND(G2370="INPRG",K2370&gt;=7,K2370&lt;14)</f>
        <v>0</v>
      </c>
      <c r="W2370" s="7" t="b">
        <f>AND(G2370="INPRG",K2370&lt;7)</f>
        <v>0</v>
      </c>
    </row>
    <row r="2371" spans="1:23" ht="15.75" x14ac:dyDescent="0.25">
      <c r="A2371" s="8" t="s">
        <v>4239</v>
      </c>
      <c r="B2371" s="9" t="s">
        <v>1</v>
      </c>
      <c r="C2371" s="9" t="s">
        <v>21</v>
      </c>
      <c r="D2371" s="9" t="s">
        <v>4240</v>
      </c>
      <c r="E2371" s="9" t="s">
        <v>4241</v>
      </c>
      <c r="F2371" s="10">
        <v>42096.282025462962</v>
      </c>
      <c r="G2371" s="9" t="s">
        <v>4</v>
      </c>
      <c r="H2371" s="9" t="s">
        <v>214</v>
      </c>
      <c r="I2371" s="10">
        <v>42125.958333333336</v>
      </c>
      <c r="J2371" s="11">
        <f ca="1">TODAY()</f>
        <v>42790</v>
      </c>
      <c r="K2371" s="12">
        <f>IF(I2371&lt;&gt;0,(I2371-F2371)-1,(J2371-F2371)-1)</f>
        <v>28.676307870373421</v>
      </c>
      <c r="L2371" s="12" t="b">
        <f>IF(G2371="CAN",TRUE,FALSE)</f>
        <v>0</v>
      </c>
      <c r="M2371" s="13" t="b">
        <f>AND(G2371="CLOSE",K2371&lt;=28)</f>
        <v>0</v>
      </c>
      <c r="N2371" s="13" t="b">
        <f>AND(G2371="CLOSE",K2371&gt;28,K2371&lt;=56)</f>
        <v>1</v>
      </c>
      <c r="O2371" s="13" t="b">
        <f>AND(G2371="CLOSE",K2371&gt;56,K2371&lt;=84)</f>
        <v>0</v>
      </c>
      <c r="P2371" s="13" t="b">
        <f>AND(G2371="CLOSE",K2371&gt;84)</f>
        <v>0</v>
      </c>
      <c r="Q2371" s="13" t="b">
        <f>AND(G2371 = "INPRG",K2371&gt;84)</f>
        <v>0</v>
      </c>
      <c r="R2371" s="13" t="b">
        <f>AND(G2371 = "INPRG",K2371&gt;56,K2371&lt;=84)</f>
        <v>0</v>
      </c>
      <c r="S2371" s="13" t="b">
        <f>AND(G2371 = "INPRG",K2371&gt;28,K2371&lt;56)</f>
        <v>0</v>
      </c>
      <c r="T2371" s="13" t="b">
        <f>AND(G2371="INPRG",K2371&gt;=21,K2371&lt;28)</f>
        <v>0</v>
      </c>
      <c r="U2371" s="13" t="b">
        <f>AND(G2371="INPRG",K2371&gt;=14,K2371&lt;21)</f>
        <v>0</v>
      </c>
      <c r="V2371" s="13" t="b">
        <f>AND(G2371="INPRG",K2371&gt;=7,K2371&lt;14)</f>
        <v>0</v>
      </c>
      <c r="W2371" s="14" t="b">
        <f>AND(G2371="INPRG",K2371&lt;7)</f>
        <v>0</v>
      </c>
    </row>
    <row r="2372" spans="1:23" ht="15.75" x14ac:dyDescent="0.25">
      <c r="A2372" s="1" t="s">
        <v>4242</v>
      </c>
      <c r="B2372" s="2" t="s">
        <v>1</v>
      </c>
      <c r="C2372" s="2" t="s">
        <v>21</v>
      </c>
      <c r="D2372" s="2" t="s">
        <v>4243</v>
      </c>
      <c r="E2372" s="2" t="s">
        <v>4241</v>
      </c>
      <c r="F2372" s="3">
        <v>42096.282048611109</v>
      </c>
      <c r="G2372" s="2" t="s">
        <v>4</v>
      </c>
      <c r="H2372" s="2" t="s">
        <v>214</v>
      </c>
      <c r="I2372" s="3">
        <v>42125.958333333336</v>
      </c>
      <c r="J2372" s="4">
        <f ca="1">TODAY()</f>
        <v>42790</v>
      </c>
      <c r="K2372" s="5">
        <f>IF(I2372&lt;&gt;0,(I2372-F2372)-1,(J2372-F2372)-1)</f>
        <v>28.676284722227138</v>
      </c>
      <c r="L2372" s="5" t="b">
        <f>IF(G2372="CAN",TRUE,FALSE)</f>
        <v>0</v>
      </c>
      <c r="M2372" s="6" t="b">
        <f>AND(G2372="CLOSE",K2372&lt;=28)</f>
        <v>0</v>
      </c>
      <c r="N2372" s="6" t="b">
        <f>AND(G2372="CLOSE",K2372&gt;28,K2372&lt;=56)</f>
        <v>1</v>
      </c>
      <c r="O2372" s="6" t="b">
        <f>AND(G2372="CLOSE",K2372&gt;56,K2372&lt;=84)</f>
        <v>0</v>
      </c>
      <c r="P2372" s="6" t="b">
        <f>AND(G2372="CLOSE",K2372&gt;84)</f>
        <v>0</v>
      </c>
      <c r="Q2372" s="6" t="b">
        <f>AND(G2372 = "INPRG",K2372&gt;84)</f>
        <v>0</v>
      </c>
      <c r="R2372" s="6" t="b">
        <f>AND(G2372 = "INPRG",K2372&gt;56,K2372&lt;=84)</f>
        <v>0</v>
      </c>
      <c r="S2372" s="6" t="b">
        <f>AND(G2372 = "INPRG",K2372&gt;28,K2372&lt;56)</f>
        <v>0</v>
      </c>
      <c r="T2372" s="6" t="b">
        <f>AND(G2372="INPRG",K2372&gt;=21,K2372&lt;28)</f>
        <v>0</v>
      </c>
      <c r="U2372" s="6" t="b">
        <f>AND(G2372="INPRG",K2372&gt;=14,K2372&lt;21)</f>
        <v>0</v>
      </c>
      <c r="V2372" s="6" t="b">
        <f>AND(G2372="INPRG",K2372&gt;=7,K2372&lt;14)</f>
        <v>0</v>
      </c>
      <c r="W2372" s="7" t="b">
        <f>AND(G2372="INPRG",K2372&lt;7)</f>
        <v>0</v>
      </c>
    </row>
    <row r="2373" spans="1:23" ht="15.75" x14ac:dyDescent="0.25">
      <c r="A2373" s="8" t="s">
        <v>4244</v>
      </c>
      <c r="B2373" s="9" t="s">
        <v>1</v>
      </c>
      <c r="C2373" s="9" t="s">
        <v>21</v>
      </c>
      <c r="D2373" s="9" t="s">
        <v>4245</v>
      </c>
      <c r="E2373" s="9" t="s">
        <v>4241</v>
      </c>
      <c r="F2373" s="10">
        <v>42096.282060185185</v>
      </c>
      <c r="G2373" s="9" t="s">
        <v>4</v>
      </c>
      <c r="H2373" s="9" t="s">
        <v>214</v>
      </c>
      <c r="I2373" s="10">
        <v>42125.958333333336</v>
      </c>
      <c r="J2373" s="11">
        <f ca="1">TODAY()</f>
        <v>42790</v>
      </c>
      <c r="K2373" s="12">
        <f>IF(I2373&lt;&gt;0,(I2373-F2373)-1,(J2373-F2373)-1)</f>
        <v>28.676273148150358</v>
      </c>
      <c r="L2373" s="12" t="b">
        <f>IF(G2373="CAN",TRUE,FALSE)</f>
        <v>0</v>
      </c>
      <c r="M2373" s="13" t="b">
        <f>AND(G2373="CLOSE",K2373&lt;=28)</f>
        <v>0</v>
      </c>
      <c r="N2373" s="13" t="b">
        <f>AND(G2373="CLOSE",K2373&gt;28,K2373&lt;=56)</f>
        <v>1</v>
      </c>
      <c r="O2373" s="13" t="b">
        <f>AND(G2373="CLOSE",K2373&gt;56,K2373&lt;=84)</f>
        <v>0</v>
      </c>
      <c r="P2373" s="13" t="b">
        <f>AND(G2373="CLOSE",K2373&gt;84)</f>
        <v>0</v>
      </c>
      <c r="Q2373" s="13" t="b">
        <f>AND(G2373 = "INPRG",K2373&gt;84)</f>
        <v>0</v>
      </c>
      <c r="R2373" s="13" t="b">
        <f>AND(G2373 = "INPRG",K2373&gt;56,K2373&lt;=84)</f>
        <v>0</v>
      </c>
      <c r="S2373" s="13" t="b">
        <f>AND(G2373 = "INPRG",K2373&gt;28,K2373&lt;56)</f>
        <v>0</v>
      </c>
      <c r="T2373" s="13" t="b">
        <f>AND(G2373="INPRG",K2373&gt;=21,K2373&lt;28)</f>
        <v>0</v>
      </c>
      <c r="U2373" s="13" t="b">
        <f>AND(G2373="INPRG",K2373&gt;=14,K2373&lt;21)</f>
        <v>0</v>
      </c>
      <c r="V2373" s="13" t="b">
        <f>AND(G2373="INPRG",K2373&gt;=7,K2373&lt;14)</f>
        <v>0</v>
      </c>
      <c r="W2373" s="14" t="b">
        <f>AND(G2373="INPRG",K2373&lt;7)</f>
        <v>0</v>
      </c>
    </row>
    <row r="2374" spans="1:23" ht="15.75" x14ac:dyDescent="0.25">
      <c r="A2374" s="1" t="s">
        <v>4246</v>
      </c>
      <c r="B2374" s="2" t="s">
        <v>1</v>
      </c>
      <c r="C2374" s="2" t="s">
        <v>2</v>
      </c>
      <c r="D2374" s="2" t="s">
        <v>578</v>
      </c>
      <c r="E2374" s="2" t="s">
        <v>579</v>
      </c>
      <c r="F2374" s="3">
        <v>42096.282083333332</v>
      </c>
      <c r="G2374" s="2" t="s">
        <v>4</v>
      </c>
      <c r="H2374" s="2" t="s">
        <v>238</v>
      </c>
      <c r="I2374" s="3">
        <v>42102.958333333336</v>
      </c>
      <c r="J2374" s="4">
        <f ca="1">TODAY()</f>
        <v>42790</v>
      </c>
      <c r="K2374" s="5">
        <f>IF(I2374&lt;&gt;0,(I2374-F2374)-1,(J2374-F2374)-1)</f>
        <v>5.6762500000040745</v>
      </c>
      <c r="L2374" s="5" t="b">
        <f>IF(G2374="CAN",TRUE,FALSE)</f>
        <v>0</v>
      </c>
      <c r="M2374" s="6" t="b">
        <f>AND(G2374="CLOSE",K2374&lt;=28)</f>
        <v>1</v>
      </c>
      <c r="N2374" s="6" t="b">
        <f>AND(G2374="CLOSE",K2374&gt;28,K2374&lt;=56)</f>
        <v>0</v>
      </c>
      <c r="O2374" s="6" t="b">
        <f>AND(G2374="CLOSE",K2374&gt;56,K2374&lt;=84)</f>
        <v>0</v>
      </c>
      <c r="P2374" s="6" t="b">
        <f>AND(G2374="CLOSE",K2374&gt;84)</f>
        <v>0</v>
      </c>
      <c r="Q2374" s="6" t="b">
        <f>AND(G2374 = "INPRG",K2374&gt;84)</f>
        <v>0</v>
      </c>
      <c r="R2374" s="6" t="b">
        <f>AND(G2374 = "INPRG",K2374&gt;56,K2374&lt;=84)</f>
        <v>0</v>
      </c>
      <c r="S2374" s="6" t="b">
        <f>AND(G2374 = "INPRG",K2374&gt;28,K2374&lt;56)</f>
        <v>0</v>
      </c>
      <c r="T2374" s="6" t="b">
        <f>AND(G2374="INPRG",K2374&gt;=21,K2374&lt;28)</f>
        <v>0</v>
      </c>
      <c r="U2374" s="6" t="b">
        <f>AND(G2374="INPRG",K2374&gt;=14,K2374&lt;21)</f>
        <v>0</v>
      </c>
      <c r="V2374" s="6" t="b">
        <f>AND(G2374="INPRG",K2374&gt;=7,K2374&lt;14)</f>
        <v>0</v>
      </c>
      <c r="W2374" s="7" t="b">
        <f>AND(G2374="INPRG",K2374&lt;7)</f>
        <v>0</v>
      </c>
    </row>
    <row r="2375" spans="1:23" ht="15.75" x14ac:dyDescent="0.25">
      <c r="A2375" s="8" t="s">
        <v>4247</v>
      </c>
      <c r="B2375" s="9" t="s">
        <v>1</v>
      </c>
      <c r="C2375" s="9" t="s">
        <v>21</v>
      </c>
      <c r="D2375" s="9" t="s">
        <v>581</v>
      </c>
      <c r="E2375" s="9" t="s">
        <v>4248</v>
      </c>
      <c r="F2375" s="10">
        <v>42096.282106481478</v>
      </c>
      <c r="G2375" s="9" t="s">
        <v>4</v>
      </c>
      <c r="H2375" s="9" t="s">
        <v>892</v>
      </c>
      <c r="I2375" s="10">
        <v>42102.958333333336</v>
      </c>
      <c r="J2375" s="11">
        <f ca="1">TODAY()</f>
        <v>42790</v>
      </c>
      <c r="K2375" s="12">
        <f>IF(I2375&lt;&gt;0,(I2375-F2375)-1,(J2375-F2375)-1)</f>
        <v>5.6762268518577912</v>
      </c>
      <c r="L2375" s="12" t="b">
        <f>IF(G2375="CAN",TRUE,FALSE)</f>
        <v>0</v>
      </c>
      <c r="M2375" s="13" t="b">
        <f>AND(G2375="CLOSE",K2375&lt;=28)</f>
        <v>1</v>
      </c>
      <c r="N2375" s="13" t="b">
        <f>AND(G2375="CLOSE",K2375&gt;28,K2375&lt;=56)</f>
        <v>0</v>
      </c>
      <c r="O2375" s="13" t="b">
        <f>AND(G2375="CLOSE",K2375&gt;56,K2375&lt;=84)</f>
        <v>0</v>
      </c>
      <c r="P2375" s="13" t="b">
        <f>AND(G2375="CLOSE",K2375&gt;84)</f>
        <v>0</v>
      </c>
      <c r="Q2375" s="13" t="b">
        <f>AND(G2375 = "INPRG",K2375&gt;84)</f>
        <v>0</v>
      </c>
      <c r="R2375" s="13" t="b">
        <f>AND(G2375 = "INPRG",K2375&gt;56,K2375&lt;=84)</f>
        <v>0</v>
      </c>
      <c r="S2375" s="13" t="b">
        <f>AND(G2375 = "INPRG",K2375&gt;28,K2375&lt;56)</f>
        <v>0</v>
      </c>
      <c r="T2375" s="13" t="b">
        <f>AND(G2375="INPRG",K2375&gt;=21,K2375&lt;28)</f>
        <v>0</v>
      </c>
      <c r="U2375" s="13" t="b">
        <f>AND(G2375="INPRG",K2375&gt;=14,K2375&lt;21)</f>
        <v>0</v>
      </c>
      <c r="V2375" s="13" t="b">
        <f>AND(G2375="INPRG",K2375&gt;=7,K2375&lt;14)</f>
        <v>0</v>
      </c>
      <c r="W2375" s="14" t="b">
        <f>AND(G2375="INPRG",K2375&lt;7)</f>
        <v>0</v>
      </c>
    </row>
    <row r="2376" spans="1:23" ht="15.75" x14ac:dyDescent="0.25">
      <c r="A2376" s="1" t="s">
        <v>4249</v>
      </c>
      <c r="B2376" s="2" t="s">
        <v>1</v>
      </c>
      <c r="C2376" s="2" t="s">
        <v>2</v>
      </c>
      <c r="D2376" s="2" t="s">
        <v>531</v>
      </c>
      <c r="E2376" s="2" t="s">
        <v>585</v>
      </c>
      <c r="F2376" s="3">
        <v>42096.282175925924</v>
      </c>
      <c r="G2376" s="2" t="s">
        <v>4</v>
      </c>
      <c r="H2376" s="2" t="s">
        <v>238</v>
      </c>
      <c r="I2376" s="3">
        <v>42102.958333333336</v>
      </c>
      <c r="J2376" s="4">
        <f ca="1">TODAY()</f>
        <v>42790</v>
      </c>
      <c r="K2376" s="5">
        <f>IF(I2376&lt;&gt;0,(I2376-F2376)-1,(J2376-F2376)-1)</f>
        <v>5.6761574074116652</v>
      </c>
      <c r="L2376" s="5" t="b">
        <f>IF(G2376="CAN",TRUE,FALSE)</f>
        <v>0</v>
      </c>
      <c r="M2376" s="6" t="b">
        <f>AND(G2376="CLOSE",K2376&lt;=28)</f>
        <v>1</v>
      </c>
      <c r="N2376" s="6" t="b">
        <f>AND(G2376="CLOSE",K2376&gt;28,K2376&lt;=56)</f>
        <v>0</v>
      </c>
      <c r="O2376" s="6" t="b">
        <f>AND(G2376="CLOSE",K2376&gt;56,K2376&lt;=84)</f>
        <v>0</v>
      </c>
      <c r="P2376" s="6" t="b">
        <f>AND(G2376="CLOSE",K2376&gt;84)</f>
        <v>0</v>
      </c>
      <c r="Q2376" s="6" t="b">
        <f>AND(G2376 = "INPRG",K2376&gt;84)</f>
        <v>0</v>
      </c>
      <c r="R2376" s="6" t="b">
        <f>AND(G2376 = "INPRG",K2376&gt;56,K2376&lt;=84)</f>
        <v>0</v>
      </c>
      <c r="S2376" s="6" t="b">
        <f>AND(G2376 = "INPRG",K2376&gt;28,K2376&lt;56)</f>
        <v>0</v>
      </c>
      <c r="T2376" s="6" t="b">
        <f>AND(G2376="INPRG",K2376&gt;=21,K2376&lt;28)</f>
        <v>0</v>
      </c>
      <c r="U2376" s="6" t="b">
        <f>AND(G2376="INPRG",K2376&gt;=14,K2376&lt;21)</f>
        <v>0</v>
      </c>
      <c r="V2376" s="6" t="b">
        <f>AND(G2376="INPRG",K2376&gt;=7,K2376&lt;14)</f>
        <v>0</v>
      </c>
      <c r="W2376" s="7" t="b">
        <f>AND(G2376="INPRG",K2376&lt;7)</f>
        <v>0</v>
      </c>
    </row>
    <row r="2377" spans="1:23" ht="15.75" x14ac:dyDescent="0.25">
      <c r="A2377" s="8" t="s">
        <v>4250</v>
      </c>
      <c r="B2377" s="9" t="s">
        <v>1</v>
      </c>
      <c r="C2377" s="9" t="s">
        <v>2</v>
      </c>
      <c r="D2377" s="9" t="s">
        <v>587</v>
      </c>
      <c r="E2377" s="9" t="s">
        <v>588</v>
      </c>
      <c r="F2377" s="10">
        <v>42096.282187500001</v>
      </c>
      <c r="G2377" s="9" t="s">
        <v>4</v>
      </c>
      <c r="H2377" s="9" t="s">
        <v>238</v>
      </c>
      <c r="I2377" s="10">
        <v>42102.958333333336</v>
      </c>
      <c r="J2377" s="11">
        <f ca="1">TODAY()</f>
        <v>42790</v>
      </c>
      <c r="K2377" s="12">
        <f>IF(I2377&lt;&gt;0,(I2377-F2377)-1,(J2377-F2377)-1)</f>
        <v>5.6761458333348855</v>
      </c>
      <c r="L2377" s="12" t="b">
        <f>IF(G2377="CAN",TRUE,FALSE)</f>
        <v>0</v>
      </c>
      <c r="M2377" s="13" t="b">
        <f>AND(G2377="CLOSE",K2377&lt;=28)</f>
        <v>1</v>
      </c>
      <c r="N2377" s="13" t="b">
        <f>AND(G2377="CLOSE",K2377&gt;28,K2377&lt;=56)</f>
        <v>0</v>
      </c>
      <c r="O2377" s="13" t="b">
        <f>AND(G2377="CLOSE",K2377&gt;56,K2377&lt;=84)</f>
        <v>0</v>
      </c>
      <c r="P2377" s="13" t="b">
        <f>AND(G2377="CLOSE",K2377&gt;84)</f>
        <v>0</v>
      </c>
      <c r="Q2377" s="13" t="b">
        <f>AND(G2377 = "INPRG",K2377&gt;84)</f>
        <v>0</v>
      </c>
      <c r="R2377" s="13" t="b">
        <f>AND(G2377 = "INPRG",K2377&gt;56,K2377&lt;=84)</f>
        <v>0</v>
      </c>
      <c r="S2377" s="13" t="b">
        <f>AND(G2377 = "INPRG",K2377&gt;28,K2377&lt;56)</f>
        <v>0</v>
      </c>
      <c r="T2377" s="13" t="b">
        <f>AND(G2377="INPRG",K2377&gt;=21,K2377&lt;28)</f>
        <v>0</v>
      </c>
      <c r="U2377" s="13" t="b">
        <f>AND(G2377="INPRG",K2377&gt;=14,K2377&lt;21)</f>
        <v>0</v>
      </c>
      <c r="V2377" s="13" t="b">
        <f>AND(G2377="INPRG",K2377&gt;=7,K2377&lt;14)</f>
        <v>0</v>
      </c>
      <c r="W2377" s="14" t="b">
        <f>AND(G2377="INPRG",K2377&lt;7)</f>
        <v>0</v>
      </c>
    </row>
    <row r="2378" spans="1:23" ht="15.75" x14ac:dyDescent="0.25">
      <c r="A2378" s="1" t="s">
        <v>4251</v>
      </c>
      <c r="B2378" s="2" t="s">
        <v>1</v>
      </c>
      <c r="C2378" s="2" t="s">
        <v>2</v>
      </c>
      <c r="D2378" s="2" t="s">
        <v>491</v>
      </c>
      <c r="E2378" s="2" t="s">
        <v>4252</v>
      </c>
      <c r="F2378" s="3">
        <v>42096.28230324074</v>
      </c>
      <c r="G2378" s="2" t="s">
        <v>4</v>
      </c>
      <c r="H2378" s="2" t="s">
        <v>208</v>
      </c>
      <c r="I2378" s="3">
        <v>42103.958333333336</v>
      </c>
      <c r="J2378" s="4">
        <f ca="1">TODAY()</f>
        <v>42790</v>
      </c>
      <c r="K2378" s="5">
        <f>IF(I2378&lt;&gt;0,(I2378-F2378)-1,(J2378-F2378)-1)</f>
        <v>6.6760300925961928</v>
      </c>
      <c r="L2378" s="5" t="b">
        <f>IF(G2378="CAN",TRUE,FALSE)</f>
        <v>0</v>
      </c>
      <c r="M2378" s="6" t="b">
        <f>AND(G2378="CLOSE",K2378&lt;=28)</f>
        <v>1</v>
      </c>
      <c r="N2378" s="6" t="b">
        <f>AND(G2378="CLOSE",K2378&gt;28,K2378&lt;=56)</f>
        <v>0</v>
      </c>
      <c r="O2378" s="6" t="b">
        <f>AND(G2378="CLOSE",K2378&gt;56,K2378&lt;=84)</f>
        <v>0</v>
      </c>
      <c r="P2378" s="6" t="b">
        <f>AND(G2378="CLOSE",K2378&gt;84)</f>
        <v>0</v>
      </c>
      <c r="Q2378" s="6" t="b">
        <f>AND(G2378 = "INPRG",K2378&gt;84)</f>
        <v>0</v>
      </c>
      <c r="R2378" s="6" t="b">
        <f>AND(G2378 = "INPRG",K2378&gt;56,K2378&lt;=84)</f>
        <v>0</v>
      </c>
      <c r="S2378" s="6" t="b">
        <f>AND(G2378 = "INPRG",K2378&gt;28,K2378&lt;56)</f>
        <v>0</v>
      </c>
      <c r="T2378" s="6" t="b">
        <f>AND(G2378="INPRG",K2378&gt;=21,K2378&lt;28)</f>
        <v>0</v>
      </c>
      <c r="U2378" s="6" t="b">
        <f>AND(G2378="INPRG",K2378&gt;=14,K2378&lt;21)</f>
        <v>0</v>
      </c>
      <c r="V2378" s="6" t="b">
        <f>AND(G2378="INPRG",K2378&gt;=7,K2378&lt;14)</f>
        <v>0</v>
      </c>
      <c r="W2378" s="7" t="b">
        <f>AND(G2378="INPRG",K2378&lt;7)</f>
        <v>0</v>
      </c>
    </row>
    <row r="2379" spans="1:23" ht="15.75" x14ac:dyDescent="0.25">
      <c r="A2379" s="8" t="s">
        <v>4253</v>
      </c>
      <c r="B2379" s="9" t="s">
        <v>1</v>
      </c>
      <c r="C2379" s="9" t="s">
        <v>2</v>
      </c>
      <c r="D2379" s="9" t="s">
        <v>491</v>
      </c>
      <c r="E2379" s="9" t="s">
        <v>4254</v>
      </c>
      <c r="F2379" s="10">
        <v>42096.282314814816</v>
      </c>
      <c r="G2379" s="9" t="s">
        <v>4</v>
      </c>
      <c r="H2379" s="9" t="s">
        <v>208</v>
      </c>
      <c r="I2379" s="10">
        <v>42111.958333333336</v>
      </c>
      <c r="J2379" s="11">
        <f ca="1">TODAY()</f>
        <v>42790</v>
      </c>
      <c r="K2379" s="12">
        <f>IF(I2379&lt;&gt;0,(I2379-F2379)-1,(J2379-F2379)-1)</f>
        <v>14.676018518519413</v>
      </c>
      <c r="L2379" s="12" t="b">
        <f>IF(G2379="CAN",TRUE,FALSE)</f>
        <v>0</v>
      </c>
      <c r="M2379" s="13" t="b">
        <f>AND(G2379="CLOSE",K2379&lt;=28)</f>
        <v>1</v>
      </c>
      <c r="N2379" s="13" t="b">
        <f>AND(G2379="CLOSE",K2379&gt;28,K2379&lt;=56)</f>
        <v>0</v>
      </c>
      <c r="O2379" s="13" t="b">
        <f>AND(G2379="CLOSE",K2379&gt;56,K2379&lt;=84)</f>
        <v>0</v>
      </c>
      <c r="P2379" s="13" t="b">
        <f>AND(G2379="CLOSE",K2379&gt;84)</f>
        <v>0</v>
      </c>
      <c r="Q2379" s="13" t="b">
        <f>AND(G2379 = "INPRG",K2379&gt;84)</f>
        <v>0</v>
      </c>
      <c r="R2379" s="13" t="b">
        <f>AND(G2379 = "INPRG",K2379&gt;56,K2379&lt;=84)</f>
        <v>0</v>
      </c>
      <c r="S2379" s="13" t="b">
        <f>AND(G2379 = "INPRG",K2379&gt;28,K2379&lt;56)</f>
        <v>0</v>
      </c>
      <c r="T2379" s="13" t="b">
        <f>AND(G2379="INPRG",K2379&gt;=21,K2379&lt;28)</f>
        <v>0</v>
      </c>
      <c r="U2379" s="13" t="b">
        <f>AND(G2379="INPRG",K2379&gt;=14,K2379&lt;21)</f>
        <v>0</v>
      </c>
      <c r="V2379" s="13" t="b">
        <f>AND(G2379="INPRG",K2379&gt;=7,K2379&lt;14)</f>
        <v>0</v>
      </c>
      <c r="W2379" s="14" t="b">
        <f>AND(G2379="INPRG",K2379&lt;7)</f>
        <v>0</v>
      </c>
    </row>
    <row r="2380" spans="1:23" ht="15.75" x14ac:dyDescent="0.25">
      <c r="A2380" s="1" t="s">
        <v>4255</v>
      </c>
      <c r="B2380" s="2" t="s">
        <v>1</v>
      </c>
      <c r="C2380" s="2" t="s">
        <v>2</v>
      </c>
      <c r="D2380" s="2" t="s">
        <v>491</v>
      </c>
      <c r="E2380" s="2" t="s">
        <v>4256</v>
      </c>
      <c r="F2380" s="3">
        <v>42096.282337962963</v>
      </c>
      <c r="G2380" s="2" t="s">
        <v>4</v>
      </c>
      <c r="H2380" s="2" t="s">
        <v>208</v>
      </c>
      <c r="I2380" s="3">
        <v>42116.958333333336</v>
      </c>
      <c r="J2380" s="4">
        <f ca="1">TODAY()</f>
        <v>42790</v>
      </c>
      <c r="K2380" s="5">
        <f>IF(I2380&lt;&gt;0,(I2380-F2380)-1,(J2380-F2380)-1)</f>
        <v>19.67599537037313</v>
      </c>
      <c r="L2380" s="5" t="b">
        <f>IF(G2380="CAN",TRUE,FALSE)</f>
        <v>0</v>
      </c>
      <c r="M2380" s="6" t="b">
        <f>AND(G2380="CLOSE",K2380&lt;=28)</f>
        <v>1</v>
      </c>
      <c r="N2380" s="6" t="b">
        <f>AND(G2380="CLOSE",K2380&gt;28,K2380&lt;=56)</f>
        <v>0</v>
      </c>
      <c r="O2380" s="6" t="b">
        <f>AND(G2380="CLOSE",K2380&gt;56,K2380&lt;=84)</f>
        <v>0</v>
      </c>
      <c r="P2380" s="6" t="b">
        <f>AND(G2380="CLOSE",K2380&gt;84)</f>
        <v>0</v>
      </c>
      <c r="Q2380" s="6" t="b">
        <f>AND(G2380 = "INPRG",K2380&gt;84)</f>
        <v>0</v>
      </c>
      <c r="R2380" s="6" t="b">
        <f>AND(G2380 = "INPRG",K2380&gt;56,K2380&lt;=84)</f>
        <v>0</v>
      </c>
      <c r="S2380" s="6" t="b">
        <f>AND(G2380 = "INPRG",K2380&gt;28,K2380&lt;56)</f>
        <v>0</v>
      </c>
      <c r="T2380" s="6" t="b">
        <f>AND(G2380="INPRG",K2380&gt;=21,K2380&lt;28)</f>
        <v>0</v>
      </c>
      <c r="U2380" s="6" t="b">
        <f>AND(G2380="INPRG",K2380&gt;=14,K2380&lt;21)</f>
        <v>0</v>
      </c>
      <c r="V2380" s="6" t="b">
        <f>AND(G2380="INPRG",K2380&gt;=7,K2380&lt;14)</f>
        <v>0</v>
      </c>
      <c r="W2380" s="7" t="b">
        <f>AND(G2380="INPRG",K2380&lt;7)</f>
        <v>0</v>
      </c>
    </row>
    <row r="2381" spans="1:23" ht="15.75" x14ac:dyDescent="0.25">
      <c r="A2381" s="8" t="s">
        <v>4257</v>
      </c>
      <c r="B2381" s="9" t="s">
        <v>1</v>
      </c>
      <c r="C2381" s="9" t="s">
        <v>2</v>
      </c>
      <c r="D2381" s="9" t="s">
        <v>491</v>
      </c>
      <c r="E2381" s="9" t="s">
        <v>4258</v>
      </c>
      <c r="F2381" s="10">
        <v>42096.282349537039</v>
      </c>
      <c r="G2381" s="9" t="s">
        <v>4</v>
      </c>
      <c r="H2381" s="9" t="s">
        <v>208</v>
      </c>
      <c r="I2381" s="10">
        <v>42108.958333333336</v>
      </c>
      <c r="J2381" s="11">
        <f ca="1">TODAY()</f>
        <v>42790</v>
      </c>
      <c r="K2381" s="12">
        <f>IF(I2381&lt;&gt;0,(I2381-F2381)-1,(J2381-F2381)-1)</f>
        <v>11.67598379629635</v>
      </c>
      <c r="L2381" s="12" t="b">
        <f>IF(G2381="CAN",TRUE,FALSE)</f>
        <v>0</v>
      </c>
      <c r="M2381" s="13" t="b">
        <f>AND(G2381="CLOSE",K2381&lt;=28)</f>
        <v>1</v>
      </c>
      <c r="N2381" s="13" t="b">
        <f>AND(G2381="CLOSE",K2381&gt;28,K2381&lt;=56)</f>
        <v>0</v>
      </c>
      <c r="O2381" s="13" t="b">
        <f>AND(G2381="CLOSE",K2381&gt;56,K2381&lt;=84)</f>
        <v>0</v>
      </c>
      <c r="P2381" s="13" t="b">
        <f>AND(G2381="CLOSE",K2381&gt;84)</f>
        <v>0</v>
      </c>
      <c r="Q2381" s="13" t="b">
        <f>AND(G2381 = "INPRG",K2381&gt;84)</f>
        <v>0</v>
      </c>
      <c r="R2381" s="13" t="b">
        <f>AND(G2381 = "INPRG",K2381&gt;56,K2381&lt;=84)</f>
        <v>0</v>
      </c>
      <c r="S2381" s="13" t="b">
        <f>AND(G2381 = "INPRG",K2381&gt;28,K2381&lt;56)</f>
        <v>0</v>
      </c>
      <c r="T2381" s="13" t="b">
        <f>AND(G2381="INPRG",K2381&gt;=21,K2381&lt;28)</f>
        <v>0</v>
      </c>
      <c r="U2381" s="13" t="b">
        <f>AND(G2381="INPRG",K2381&gt;=14,K2381&lt;21)</f>
        <v>0</v>
      </c>
      <c r="V2381" s="13" t="b">
        <f>AND(G2381="INPRG",K2381&gt;=7,K2381&lt;14)</f>
        <v>0</v>
      </c>
      <c r="W2381" s="14" t="b">
        <f>AND(G2381="INPRG",K2381&lt;7)</f>
        <v>0</v>
      </c>
    </row>
    <row r="2382" spans="1:23" ht="15.75" x14ac:dyDescent="0.25">
      <c r="A2382" s="1" t="s">
        <v>4259</v>
      </c>
      <c r="B2382" s="2" t="s">
        <v>1</v>
      </c>
      <c r="C2382" s="2" t="s">
        <v>2</v>
      </c>
      <c r="D2382" s="2" t="s">
        <v>491</v>
      </c>
      <c r="E2382" s="2" t="s">
        <v>4260</v>
      </c>
      <c r="F2382" s="3">
        <v>42096.282372685186</v>
      </c>
      <c r="G2382" s="2" t="s">
        <v>4</v>
      </c>
      <c r="H2382" s="2" t="s">
        <v>208</v>
      </c>
      <c r="I2382" s="3">
        <v>42107.958333333336</v>
      </c>
      <c r="J2382" s="4">
        <f ca="1">TODAY()</f>
        <v>42790</v>
      </c>
      <c r="K2382" s="5">
        <f>IF(I2382&lt;&gt;0,(I2382-F2382)-1,(J2382-F2382)-1)</f>
        <v>10.675960648150067</v>
      </c>
      <c r="L2382" s="5" t="b">
        <f>IF(G2382="CAN",TRUE,FALSE)</f>
        <v>0</v>
      </c>
      <c r="M2382" s="6" t="b">
        <f>AND(G2382="CLOSE",K2382&lt;=28)</f>
        <v>1</v>
      </c>
      <c r="N2382" s="6" t="b">
        <f>AND(G2382="CLOSE",K2382&gt;28,K2382&lt;=56)</f>
        <v>0</v>
      </c>
      <c r="O2382" s="6" t="b">
        <f>AND(G2382="CLOSE",K2382&gt;56,K2382&lt;=84)</f>
        <v>0</v>
      </c>
      <c r="P2382" s="6" t="b">
        <f>AND(G2382="CLOSE",K2382&gt;84)</f>
        <v>0</v>
      </c>
      <c r="Q2382" s="6" t="b">
        <f>AND(G2382 = "INPRG",K2382&gt;84)</f>
        <v>0</v>
      </c>
      <c r="R2382" s="6" t="b">
        <f>AND(G2382 = "INPRG",K2382&gt;56,K2382&lt;=84)</f>
        <v>0</v>
      </c>
      <c r="S2382" s="6" t="b">
        <f>AND(G2382 = "INPRG",K2382&gt;28,K2382&lt;56)</f>
        <v>0</v>
      </c>
      <c r="T2382" s="6" t="b">
        <f>AND(G2382="INPRG",K2382&gt;=21,K2382&lt;28)</f>
        <v>0</v>
      </c>
      <c r="U2382" s="6" t="b">
        <f>AND(G2382="INPRG",K2382&gt;=14,K2382&lt;21)</f>
        <v>0</v>
      </c>
      <c r="V2382" s="6" t="b">
        <f>AND(G2382="INPRG",K2382&gt;=7,K2382&lt;14)</f>
        <v>0</v>
      </c>
      <c r="W2382" s="7" t="b">
        <f>AND(G2382="INPRG",K2382&lt;7)</f>
        <v>0</v>
      </c>
    </row>
    <row r="2383" spans="1:23" ht="15.75" x14ac:dyDescent="0.25">
      <c r="A2383" s="8" t="s">
        <v>4261</v>
      </c>
      <c r="B2383" s="9" t="s">
        <v>1</v>
      </c>
      <c r="C2383" s="9" t="s">
        <v>21</v>
      </c>
      <c r="D2383" s="9" t="s">
        <v>600</v>
      </c>
      <c r="E2383" s="9"/>
      <c r="F2383" s="10">
        <v>42096.282407407409</v>
      </c>
      <c r="G2383" s="9" t="s">
        <v>4</v>
      </c>
      <c r="H2383" s="9" t="s">
        <v>43</v>
      </c>
      <c r="I2383" s="10">
        <v>42112.958333333336</v>
      </c>
      <c r="J2383" s="11">
        <f ca="1">TODAY()</f>
        <v>42790</v>
      </c>
      <c r="K2383" s="12">
        <f>IF(I2383&lt;&gt;0,(I2383-F2383)-1,(J2383-F2383)-1)</f>
        <v>15.675925925927004</v>
      </c>
      <c r="L2383" s="12" t="b">
        <f>IF(G2383="CAN",TRUE,FALSE)</f>
        <v>0</v>
      </c>
      <c r="M2383" s="13" t="b">
        <f>AND(G2383="CLOSE",K2383&lt;=28)</f>
        <v>1</v>
      </c>
      <c r="N2383" s="13" t="b">
        <f>AND(G2383="CLOSE",K2383&gt;28,K2383&lt;=56)</f>
        <v>0</v>
      </c>
      <c r="O2383" s="13" t="b">
        <f>AND(G2383="CLOSE",K2383&gt;56,K2383&lt;=84)</f>
        <v>0</v>
      </c>
      <c r="P2383" s="13" t="b">
        <f>AND(G2383="CLOSE",K2383&gt;84)</f>
        <v>0</v>
      </c>
      <c r="Q2383" s="13" t="b">
        <f>AND(G2383 = "INPRG",K2383&gt;84)</f>
        <v>0</v>
      </c>
      <c r="R2383" s="13" t="b">
        <f>AND(G2383 = "INPRG",K2383&gt;56,K2383&lt;=84)</f>
        <v>0</v>
      </c>
      <c r="S2383" s="13" t="b">
        <f>AND(G2383 = "INPRG",K2383&gt;28,K2383&lt;56)</f>
        <v>0</v>
      </c>
      <c r="T2383" s="13" t="b">
        <f>AND(G2383="INPRG",K2383&gt;=21,K2383&lt;28)</f>
        <v>0</v>
      </c>
      <c r="U2383" s="13" t="b">
        <f>AND(G2383="INPRG",K2383&gt;=14,K2383&lt;21)</f>
        <v>0</v>
      </c>
      <c r="V2383" s="13" t="b">
        <f>AND(G2383="INPRG",K2383&gt;=7,K2383&lt;14)</f>
        <v>0</v>
      </c>
      <c r="W2383" s="14" t="b">
        <f>AND(G2383="INPRG",K2383&lt;7)</f>
        <v>0</v>
      </c>
    </row>
    <row r="2384" spans="1:23" ht="15.75" x14ac:dyDescent="0.25">
      <c r="A2384" s="1" t="s">
        <v>4262</v>
      </c>
      <c r="B2384" s="2" t="s">
        <v>1</v>
      </c>
      <c r="C2384" s="2" t="s">
        <v>21</v>
      </c>
      <c r="D2384" s="2" t="s">
        <v>4263</v>
      </c>
      <c r="E2384" s="2" t="s">
        <v>606</v>
      </c>
      <c r="F2384" s="3">
        <v>42096.282581018517</v>
      </c>
      <c r="G2384" s="2" t="s">
        <v>4</v>
      </c>
      <c r="H2384" s="2" t="s">
        <v>23</v>
      </c>
      <c r="I2384" s="3">
        <v>42103.958333333336</v>
      </c>
      <c r="J2384" s="4">
        <f ca="1">TODAY()</f>
        <v>42790</v>
      </c>
      <c r="K2384" s="5">
        <f>IF(I2384&lt;&gt;0,(I2384-F2384)-1,(J2384-F2384)-1)</f>
        <v>6.6757523148189648</v>
      </c>
      <c r="L2384" s="5" t="b">
        <f>IF(G2384="CAN",TRUE,FALSE)</f>
        <v>0</v>
      </c>
      <c r="M2384" s="6" t="b">
        <f>AND(G2384="CLOSE",K2384&lt;=28)</f>
        <v>1</v>
      </c>
      <c r="N2384" s="6" t="b">
        <f>AND(G2384="CLOSE",K2384&gt;28,K2384&lt;=56)</f>
        <v>0</v>
      </c>
      <c r="O2384" s="6" t="b">
        <f>AND(G2384="CLOSE",K2384&gt;56,K2384&lt;=84)</f>
        <v>0</v>
      </c>
      <c r="P2384" s="6" t="b">
        <f>AND(G2384="CLOSE",K2384&gt;84)</f>
        <v>0</v>
      </c>
      <c r="Q2384" s="6" t="b">
        <f>AND(G2384 = "INPRG",K2384&gt;84)</f>
        <v>0</v>
      </c>
      <c r="R2384" s="6" t="b">
        <f>AND(G2384 = "INPRG",K2384&gt;56,K2384&lt;=84)</f>
        <v>0</v>
      </c>
      <c r="S2384" s="6" t="b">
        <f>AND(G2384 = "INPRG",K2384&gt;28,K2384&lt;56)</f>
        <v>0</v>
      </c>
      <c r="T2384" s="6" t="b">
        <f>AND(G2384="INPRG",K2384&gt;=21,K2384&lt;28)</f>
        <v>0</v>
      </c>
      <c r="U2384" s="6" t="b">
        <f>AND(G2384="INPRG",K2384&gt;=14,K2384&lt;21)</f>
        <v>0</v>
      </c>
      <c r="V2384" s="6" t="b">
        <f>AND(G2384="INPRG",K2384&gt;=7,K2384&lt;14)</f>
        <v>0</v>
      </c>
      <c r="W2384" s="7" t="b">
        <f>AND(G2384="INPRG",K2384&lt;7)</f>
        <v>0</v>
      </c>
    </row>
    <row r="2385" spans="1:23" ht="15.75" x14ac:dyDescent="0.25">
      <c r="A2385" s="8" t="s">
        <v>4264</v>
      </c>
      <c r="B2385" s="9" t="s">
        <v>1</v>
      </c>
      <c r="C2385" s="9" t="s">
        <v>21</v>
      </c>
      <c r="D2385" s="9" t="s">
        <v>544</v>
      </c>
      <c r="E2385" s="9" t="s">
        <v>611</v>
      </c>
      <c r="F2385" s="10">
        <v>42096.28266203704</v>
      </c>
      <c r="G2385" s="9" t="s">
        <v>4</v>
      </c>
      <c r="H2385" s="9" t="s">
        <v>238</v>
      </c>
      <c r="I2385" s="10">
        <v>42106.958333333336</v>
      </c>
      <c r="J2385" s="11">
        <f ca="1">TODAY()</f>
        <v>42790</v>
      </c>
      <c r="K2385" s="12">
        <f>IF(I2385&lt;&gt;0,(I2385-F2385)-1,(J2385-F2385)-1)</f>
        <v>9.6756712962960592</v>
      </c>
      <c r="L2385" s="12" t="b">
        <f>IF(G2385="CAN",TRUE,FALSE)</f>
        <v>0</v>
      </c>
      <c r="M2385" s="13" t="b">
        <f>AND(G2385="CLOSE",K2385&lt;=28)</f>
        <v>1</v>
      </c>
      <c r="N2385" s="13" t="b">
        <f>AND(G2385="CLOSE",K2385&gt;28,K2385&lt;=56)</f>
        <v>0</v>
      </c>
      <c r="O2385" s="13" t="b">
        <f>AND(G2385="CLOSE",K2385&gt;56,K2385&lt;=84)</f>
        <v>0</v>
      </c>
      <c r="P2385" s="13" t="b">
        <f>AND(G2385="CLOSE",K2385&gt;84)</f>
        <v>0</v>
      </c>
      <c r="Q2385" s="13" t="b">
        <f>AND(G2385 = "INPRG",K2385&gt;84)</f>
        <v>0</v>
      </c>
      <c r="R2385" s="13" t="b">
        <f>AND(G2385 = "INPRG",K2385&gt;56,K2385&lt;=84)</f>
        <v>0</v>
      </c>
      <c r="S2385" s="13" t="b">
        <f>AND(G2385 = "INPRG",K2385&gt;28,K2385&lt;56)</f>
        <v>0</v>
      </c>
      <c r="T2385" s="13" t="b">
        <f>AND(G2385="INPRG",K2385&gt;=21,K2385&lt;28)</f>
        <v>0</v>
      </c>
      <c r="U2385" s="13" t="b">
        <f>AND(G2385="INPRG",K2385&gt;=14,K2385&lt;21)</f>
        <v>0</v>
      </c>
      <c r="V2385" s="13" t="b">
        <f>AND(G2385="INPRG",K2385&gt;=7,K2385&lt;14)</f>
        <v>0</v>
      </c>
      <c r="W2385" s="14" t="b">
        <f>AND(G2385="INPRG",K2385&lt;7)</f>
        <v>0</v>
      </c>
    </row>
    <row r="2386" spans="1:23" ht="15.75" x14ac:dyDescent="0.25">
      <c r="A2386" s="1" t="s">
        <v>4265</v>
      </c>
      <c r="B2386" s="2" t="s">
        <v>1</v>
      </c>
      <c r="C2386" s="2" t="s">
        <v>2</v>
      </c>
      <c r="D2386" s="2" t="s">
        <v>587</v>
      </c>
      <c r="E2386" s="2" t="s">
        <v>613</v>
      </c>
      <c r="F2386" s="3">
        <v>42096.282685185186</v>
      </c>
      <c r="G2386" s="2" t="s">
        <v>442</v>
      </c>
      <c r="H2386" s="2" t="s">
        <v>238</v>
      </c>
      <c r="I2386" s="3"/>
      <c r="J2386" s="4">
        <f ca="1">TODAY()</f>
        <v>42790</v>
      </c>
      <c r="K2386" s="5">
        <f ca="1">IF(I2386&lt;&gt;0,(I2386-F2386)-1,(J2386-F2386)-1)</f>
        <v>692.71731481481402</v>
      </c>
      <c r="L2386" s="5" t="b">
        <f>IF(G2386="CAN",TRUE,FALSE)</f>
        <v>1</v>
      </c>
      <c r="M2386" s="2" t="b">
        <f ca="1">AND(G2386="CLOSE",K2386&lt;=28)</f>
        <v>0</v>
      </c>
      <c r="N2386" s="2" t="b">
        <f ca="1">AND(G2386="CLOSE",K2386&gt;28,K2386&lt;=56)</f>
        <v>0</v>
      </c>
      <c r="O2386" s="2" t="b">
        <f ca="1">AND(G2386="CLOSE",K2386&gt;56,K2386&lt;=84)</f>
        <v>0</v>
      </c>
      <c r="P2386" s="2" t="b">
        <f ca="1">AND(G2386="CLOSE",K2386&gt;84)</f>
        <v>0</v>
      </c>
      <c r="Q2386" s="2" t="b">
        <f ca="1">AND(G2386 = "INPRG",K2386&gt;84)</f>
        <v>0</v>
      </c>
      <c r="R2386" s="2" t="b">
        <f ca="1">AND(G2386 = "INPRG",K2386&gt;56,K2386&lt;=84)</f>
        <v>0</v>
      </c>
      <c r="S2386" s="2" t="b">
        <f ca="1">AND(G2386 = "INPRG",K2386&gt;28,K2386&lt;56)</f>
        <v>0</v>
      </c>
      <c r="T2386" s="6" t="b">
        <f ca="1">AND(G2386="INPRG",K2386&gt;=21,K2386&lt;28)</f>
        <v>0</v>
      </c>
      <c r="U2386" s="6" t="b">
        <f ca="1">AND(G2386="INPRG",K2386&gt;=14,K2386&lt;21)</f>
        <v>0</v>
      </c>
      <c r="V2386" s="6" t="b">
        <f ca="1">AND(G2386="INPRG",K2386&gt;=7,K2386&lt;14)</f>
        <v>0</v>
      </c>
      <c r="W2386" s="7" t="b">
        <f ca="1">AND(G2386="INPRG",K2386&lt;7)</f>
        <v>0</v>
      </c>
    </row>
    <row r="2387" spans="1:23" ht="15.75" x14ac:dyDescent="0.25">
      <c r="A2387" s="8" t="s">
        <v>4266</v>
      </c>
      <c r="B2387" s="9" t="s">
        <v>1</v>
      </c>
      <c r="C2387" s="9" t="s">
        <v>2</v>
      </c>
      <c r="D2387" s="9" t="s">
        <v>544</v>
      </c>
      <c r="E2387" s="9" t="s">
        <v>611</v>
      </c>
      <c r="F2387" s="10">
        <v>42096.282696759263</v>
      </c>
      <c r="G2387" s="9" t="s">
        <v>4</v>
      </c>
      <c r="H2387" s="9" t="s">
        <v>238</v>
      </c>
      <c r="I2387" s="10">
        <v>42124.958333333336</v>
      </c>
      <c r="J2387" s="11">
        <f ca="1">TODAY()</f>
        <v>42790</v>
      </c>
      <c r="K2387" s="12">
        <f>IF(I2387&lt;&gt;0,(I2387-F2387)-1,(J2387-F2387)-1)</f>
        <v>27.675636574072996</v>
      </c>
      <c r="L2387" s="12" t="b">
        <f>IF(G2387="CAN",TRUE,FALSE)</f>
        <v>0</v>
      </c>
      <c r="M2387" s="13" t="b">
        <f>AND(G2387="CLOSE",K2387&lt;=28)</f>
        <v>1</v>
      </c>
      <c r="N2387" s="13" t="b">
        <f>AND(G2387="CLOSE",K2387&gt;28,K2387&lt;=56)</f>
        <v>0</v>
      </c>
      <c r="O2387" s="13" t="b">
        <f>AND(G2387="CLOSE",K2387&gt;56,K2387&lt;=84)</f>
        <v>0</v>
      </c>
      <c r="P2387" s="13" t="b">
        <f>AND(G2387="CLOSE",K2387&gt;84)</f>
        <v>0</v>
      </c>
      <c r="Q2387" s="13" t="b">
        <f>AND(G2387 = "INPRG",K2387&gt;84)</f>
        <v>0</v>
      </c>
      <c r="R2387" s="13" t="b">
        <f>AND(G2387 = "INPRG",K2387&gt;56,K2387&lt;=84)</f>
        <v>0</v>
      </c>
      <c r="S2387" s="13" t="b">
        <f>AND(G2387 = "INPRG",K2387&gt;28,K2387&lt;56)</f>
        <v>0</v>
      </c>
      <c r="T2387" s="13" t="b">
        <f>AND(G2387="INPRG",K2387&gt;=21,K2387&lt;28)</f>
        <v>0</v>
      </c>
      <c r="U2387" s="13" t="b">
        <f>AND(G2387="INPRG",K2387&gt;=14,K2387&lt;21)</f>
        <v>0</v>
      </c>
      <c r="V2387" s="13" t="b">
        <f>AND(G2387="INPRG",K2387&gt;=7,K2387&lt;14)</f>
        <v>0</v>
      </c>
      <c r="W2387" s="14" t="b">
        <f>AND(G2387="INPRG",K2387&lt;7)</f>
        <v>0</v>
      </c>
    </row>
    <row r="2388" spans="1:23" ht="15.75" x14ac:dyDescent="0.25">
      <c r="A2388" s="1" t="s">
        <v>4267</v>
      </c>
      <c r="B2388" s="2" t="s">
        <v>1</v>
      </c>
      <c r="C2388" s="2" t="s">
        <v>2</v>
      </c>
      <c r="D2388" s="2" t="s">
        <v>531</v>
      </c>
      <c r="E2388" s="2" t="s">
        <v>611</v>
      </c>
      <c r="F2388" s="3">
        <v>42096.282708333332</v>
      </c>
      <c r="G2388" s="2" t="s">
        <v>4</v>
      </c>
      <c r="H2388" s="2" t="s">
        <v>238</v>
      </c>
      <c r="I2388" s="3">
        <v>42110.390277777777</v>
      </c>
      <c r="J2388" s="4">
        <f ca="1">TODAY()</f>
        <v>42790</v>
      </c>
      <c r="K2388" s="5">
        <f>IF(I2388&lt;&gt;0,(I2388-F2388)-1,(J2388-F2388)-1)</f>
        <v>13.10756944444438</v>
      </c>
      <c r="L2388" s="5" t="b">
        <f>IF(G2388="CAN",TRUE,FALSE)</f>
        <v>0</v>
      </c>
      <c r="M2388" s="6" t="b">
        <f>AND(G2388="CLOSE",K2388&lt;=28)</f>
        <v>1</v>
      </c>
      <c r="N2388" s="6" t="b">
        <f>AND(G2388="CLOSE",K2388&gt;28,K2388&lt;=56)</f>
        <v>0</v>
      </c>
      <c r="O2388" s="6" t="b">
        <f>AND(G2388="CLOSE",K2388&gt;56,K2388&lt;=84)</f>
        <v>0</v>
      </c>
      <c r="P2388" s="6" t="b">
        <f>AND(G2388="CLOSE",K2388&gt;84)</f>
        <v>0</v>
      </c>
      <c r="Q2388" s="6" t="b">
        <f>AND(G2388 = "INPRG",K2388&gt;84)</f>
        <v>0</v>
      </c>
      <c r="R2388" s="6" t="b">
        <f>AND(G2388 = "INPRG",K2388&gt;56,K2388&lt;=84)</f>
        <v>0</v>
      </c>
      <c r="S2388" s="6" t="b">
        <f>AND(G2388 = "INPRG",K2388&gt;28,K2388&lt;56)</f>
        <v>0</v>
      </c>
      <c r="T2388" s="6" t="b">
        <f>AND(G2388="INPRG",K2388&gt;=21,K2388&lt;28)</f>
        <v>0</v>
      </c>
      <c r="U2388" s="6" t="b">
        <f>AND(G2388="INPRG",K2388&gt;=14,K2388&lt;21)</f>
        <v>0</v>
      </c>
      <c r="V2388" s="6" t="b">
        <f>AND(G2388="INPRG",K2388&gt;=7,K2388&lt;14)</f>
        <v>0</v>
      </c>
      <c r="W2388" s="7" t="b">
        <f>AND(G2388="INPRG",K2388&lt;7)</f>
        <v>0</v>
      </c>
    </row>
    <row r="2389" spans="1:23" ht="15.75" x14ac:dyDescent="0.25">
      <c r="A2389" s="8" t="s">
        <v>4268</v>
      </c>
      <c r="B2389" s="9" t="s">
        <v>1</v>
      </c>
      <c r="C2389" s="9" t="s">
        <v>2</v>
      </c>
      <c r="D2389" s="9" t="s">
        <v>587</v>
      </c>
      <c r="E2389" s="9" t="s">
        <v>617</v>
      </c>
      <c r="F2389" s="10">
        <v>42096.282743055555</v>
      </c>
      <c r="G2389" s="9" t="s">
        <v>4</v>
      </c>
      <c r="H2389" s="9" t="s">
        <v>238</v>
      </c>
      <c r="I2389" s="10">
        <v>42101.958333333336</v>
      </c>
      <c r="J2389" s="11">
        <f ca="1">TODAY()</f>
        <v>42790</v>
      </c>
      <c r="K2389" s="12">
        <f>IF(I2389&lt;&gt;0,(I2389-F2389)-1,(J2389-F2389)-1)</f>
        <v>4.6755902777804295</v>
      </c>
      <c r="L2389" s="12" t="b">
        <f>IF(G2389="CAN",TRUE,FALSE)</f>
        <v>0</v>
      </c>
      <c r="M2389" s="13" t="b">
        <f>AND(G2389="CLOSE",K2389&lt;=28)</f>
        <v>1</v>
      </c>
      <c r="N2389" s="13" t="b">
        <f>AND(G2389="CLOSE",K2389&gt;28,K2389&lt;=56)</f>
        <v>0</v>
      </c>
      <c r="O2389" s="13" t="b">
        <f>AND(G2389="CLOSE",K2389&gt;56,K2389&lt;=84)</f>
        <v>0</v>
      </c>
      <c r="P2389" s="13" t="b">
        <f>AND(G2389="CLOSE",K2389&gt;84)</f>
        <v>0</v>
      </c>
      <c r="Q2389" s="13" t="b">
        <f>AND(G2389 = "INPRG",K2389&gt;84)</f>
        <v>0</v>
      </c>
      <c r="R2389" s="13" t="b">
        <f>AND(G2389 = "INPRG",K2389&gt;56,K2389&lt;=84)</f>
        <v>0</v>
      </c>
      <c r="S2389" s="13" t="b">
        <f>AND(G2389 = "INPRG",K2389&gt;28,K2389&lt;56)</f>
        <v>0</v>
      </c>
      <c r="T2389" s="13" t="b">
        <f>AND(G2389="INPRG",K2389&gt;=21,K2389&lt;28)</f>
        <v>0</v>
      </c>
      <c r="U2389" s="13" t="b">
        <f>AND(G2389="INPRG",K2389&gt;=14,K2389&lt;21)</f>
        <v>0</v>
      </c>
      <c r="V2389" s="13" t="b">
        <f>AND(G2389="INPRG",K2389&gt;=7,K2389&lt;14)</f>
        <v>0</v>
      </c>
      <c r="W2389" s="14" t="b">
        <f>AND(G2389="INPRG",K2389&lt;7)</f>
        <v>0</v>
      </c>
    </row>
    <row r="2390" spans="1:23" ht="15.75" x14ac:dyDescent="0.25">
      <c r="A2390" s="1" t="s">
        <v>4269</v>
      </c>
      <c r="B2390" s="2" t="s">
        <v>1</v>
      </c>
      <c r="C2390" s="2" t="s">
        <v>2</v>
      </c>
      <c r="D2390" s="2" t="s">
        <v>4270</v>
      </c>
      <c r="E2390" s="2" t="s">
        <v>324</v>
      </c>
      <c r="F2390" s="3">
        <v>42096.282812500001</v>
      </c>
      <c r="G2390" s="2" t="s">
        <v>4</v>
      </c>
      <c r="H2390" s="2" t="s">
        <v>325</v>
      </c>
      <c r="I2390" s="3">
        <v>42100.958333333336</v>
      </c>
      <c r="J2390" s="4">
        <f ca="1">TODAY()</f>
        <v>42790</v>
      </c>
      <c r="K2390" s="5">
        <f>IF(I2390&lt;&gt;0,(I2390-F2390)-1,(J2390-F2390)-1)</f>
        <v>3.6755208333343035</v>
      </c>
      <c r="L2390" s="5" t="b">
        <f>IF(G2390="CAN",TRUE,FALSE)</f>
        <v>0</v>
      </c>
      <c r="M2390" s="6" t="b">
        <f>AND(G2390="CLOSE",K2390&lt;=28)</f>
        <v>1</v>
      </c>
      <c r="N2390" s="6" t="b">
        <f>AND(G2390="CLOSE",K2390&gt;28,K2390&lt;=56)</f>
        <v>0</v>
      </c>
      <c r="O2390" s="6" t="b">
        <f>AND(G2390="CLOSE",K2390&gt;56,K2390&lt;=84)</f>
        <v>0</v>
      </c>
      <c r="P2390" s="6" t="b">
        <f>AND(G2390="CLOSE",K2390&gt;84)</f>
        <v>0</v>
      </c>
      <c r="Q2390" s="6" t="b">
        <f>AND(G2390 = "INPRG",K2390&gt;84)</f>
        <v>0</v>
      </c>
      <c r="R2390" s="6" t="b">
        <f>AND(G2390 = "INPRG",K2390&gt;56,K2390&lt;=84)</f>
        <v>0</v>
      </c>
      <c r="S2390" s="6" t="b">
        <f>AND(G2390 = "INPRG",K2390&gt;28,K2390&lt;56)</f>
        <v>0</v>
      </c>
      <c r="T2390" s="6" t="b">
        <f>AND(G2390="INPRG",K2390&gt;=21,K2390&lt;28)</f>
        <v>0</v>
      </c>
      <c r="U2390" s="6" t="b">
        <f>AND(G2390="INPRG",K2390&gt;=14,K2390&lt;21)</f>
        <v>0</v>
      </c>
      <c r="V2390" s="6" t="b">
        <f>AND(G2390="INPRG",K2390&gt;=7,K2390&lt;14)</f>
        <v>0</v>
      </c>
      <c r="W2390" s="7" t="b">
        <f>AND(G2390="INPRG",K2390&lt;7)</f>
        <v>0</v>
      </c>
    </row>
    <row r="2391" spans="1:23" ht="15.75" x14ac:dyDescent="0.25">
      <c r="A2391" s="8" t="s">
        <v>4271</v>
      </c>
      <c r="B2391" s="9" t="s">
        <v>1</v>
      </c>
      <c r="C2391" s="9" t="s">
        <v>2</v>
      </c>
      <c r="D2391" s="9" t="s">
        <v>608</v>
      </c>
      <c r="E2391" s="9" t="s">
        <v>642</v>
      </c>
      <c r="F2391" s="10">
        <v>42096.282858796294</v>
      </c>
      <c r="G2391" s="9" t="s">
        <v>4</v>
      </c>
      <c r="H2391" s="9" t="s">
        <v>214</v>
      </c>
      <c r="I2391" s="10">
        <v>42125.958333333336</v>
      </c>
      <c r="J2391" s="11">
        <f ca="1">TODAY()</f>
        <v>42790</v>
      </c>
      <c r="K2391" s="12">
        <f>IF(I2391&lt;&gt;0,(I2391-F2391)-1,(J2391-F2391)-1)</f>
        <v>28.675474537041737</v>
      </c>
      <c r="L2391" s="12" t="b">
        <f>IF(G2391="CAN",TRUE,FALSE)</f>
        <v>0</v>
      </c>
      <c r="M2391" s="13" t="b">
        <f>AND(G2391="CLOSE",K2391&lt;=28)</f>
        <v>0</v>
      </c>
      <c r="N2391" s="13" t="b">
        <f>AND(G2391="CLOSE",K2391&gt;28,K2391&lt;=56)</f>
        <v>1</v>
      </c>
      <c r="O2391" s="13" t="b">
        <f>AND(G2391="CLOSE",K2391&gt;56,K2391&lt;=84)</f>
        <v>0</v>
      </c>
      <c r="P2391" s="13" t="b">
        <f>AND(G2391="CLOSE",K2391&gt;84)</f>
        <v>0</v>
      </c>
      <c r="Q2391" s="13" t="b">
        <f>AND(G2391 = "INPRG",K2391&gt;84)</f>
        <v>0</v>
      </c>
      <c r="R2391" s="13" t="b">
        <f>AND(G2391 = "INPRG",K2391&gt;56,K2391&lt;=84)</f>
        <v>0</v>
      </c>
      <c r="S2391" s="13" t="b">
        <f>AND(G2391 = "INPRG",K2391&gt;28,K2391&lt;56)</f>
        <v>0</v>
      </c>
      <c r="T2391" s="13" t="b">
        <f>AND(G2391="INPRG",K2391&gt;=21,K2391&lt;28)</f>
        <v>0</v>
      </c>
      <c r="U2391" s="13" t="b">
        <f>AND(G2391="INPRG",K2391&gt;=14,K2391&lt;21)</f>
        <v>0</v>
      </c>
      <c r="V2391" s="13" t="b">
        <f>AND(G2391="INPRG",K2391&gt;=7,K2391&lt;14)</f>
        <v>0</v>
      </c>
      <c r="W2391" s="14" t="b">
        <f>AND(G2391="INPRG",K2391&lt;7)</f>
        <v>0</v>
      </c>
    </row>
    <row r="2392" spans="1:23" ht="15.75" x14ac:dyDescent="0.25">
      <c r="A2392" s="1" t="s">
        <v>4272</v>
      </c>
      <c r="B2392" s="2" t="s">
        <v>1</v>
      </c>
      <c r="C2392" s="2" t="s">
        <v>21</v>
      </c>
      <c r="D2392" s="2" t="s">
        <v>608</v>
      </c>
      <c r="E2392" s="2" t="s">
        <v>642</v>
      </c>
      <c r="F2392" s="3">
        <v>42096.282870370371</v>
      </c>
      <c r="G2392" s="2" t="s">
        <v>4</v>
      </c>
      <c r="H2392" s="2" t="s">
        <v>214</v>
      </c>
      <c r="I2392" s="3">
        <v>42102.958333333336</v>
      </c>
      <c r="J2392" s="4">
        <f ca="1">TODAY()</f>
        <v>42790</v>
      </c>
      <c r="K2392" s="5">
        <f>IF(I2392&lt;&gt;0,(I2392-F2392)-1,(J2392-F2392)-1)</f>
        <v>5.6754629629649571</v>
      </c>
      <c r="L2392" s="5" t="b">
        <f>IF(G2392="CAN",TRUE,FALSE)</f>
        <v>0</v>
      </c>
      <c r="M2392" s="6" t="b">
        <f>AND(G2392="CLOSE",K2392&lt;=28)</f>
        <v>1</v>
      </c>
      <c r="N2392" s="6" t="b">
        <f>AND(G2392="CLOSE",K2392&gt;28,K2392&lt;=56)</f>
        <v>0</v>
      </c>
      <c r="O2392" s="6" t="b">
        <f>AND(G2392="CLOSE",K2392&gt;56,K2392&lt;=84)</f>
        <v>0</v>
      </c>
      <c r="P2392" s="6" t="b">
        <f>AND(G2392="CLOSE",K2392&gt;84)</f>
        <v>0</v>
      </c>
      <c r="Q2392" s="6" t="b">
        <f>AND(G2392 = "INPRG",K2392&gt;84)</f>
        <v>0</v>
      </c>
      <c r="R2392" s="6" t="b">
        <f>AND(G2392 = "INPRG",K2392&gt;56,K2392&lt;=84)</f>
        <v>0</v>
      </c>
      <c r="S2392" s="6" t="b">
        <f>AND(G2392 = "INPRG",K2392&gt;28,K2392&lt;56)</f>
        <v>0</v>
      </c>
      <c r="T2392" s="6" t="b">
        <f>AND(G2392="INPRG",K2392&gt;=21,K2392&lt;28)</f>
        <v>0</v>
      </c>
      <c r="U2392" s="6" t="b">
        <f>AND(G2392="INPRG",K2392&gt;=14,K2392&lt;21)</f>
        <v>0</v>
      </c>
      <c r="V2392" s="6" t="b">
        <f>AND(G2392="INPRG",K2392&gt;=7,K2392&lt;14)</f>
        <v>0</v>
      </c>
      <c r="W2392" s="7" t="b">
        <f>AND(G2392="INPRG",K2392&lt;7)</f>
        <v>0</v>
      </c>
    </row>
    <row r="2393" spans="1:23" ht="15.75" x14ac:dyDescent="0.25">
      <c r="A2393" s="8" t="s">
        <v>4273</v>
      </c>
      <c r="B2393" s="9" t="s">
        <v>1</v>
      </c>
      <c r="C2393" s="9" t="s">
        <v>2</v>
      </c>
      <c r="D2393" s="9" t="s">
        <v>549</v>
      </c>
      <c r="E2393" s="9" t="s">
        <v>642</v>
      </c>
      <c r="F2393" s="10">
        <v>42096.282881944448</v>
      </c>
      <c r="G2393" s="9" t="s">
        <v>4</v>
      </c>
      <c r="H2393" s="9" t="s">
        <v>214</v>
      </c>
      <c r="I2393" s="10">
        <v>42104.958333333336</v>
      </c>
      <c r="J2393" s="11">
        <f ca="1">TODAY()</f>
        <v>42790</v>
      </c>
      <c r="K2393" s="12">
        <f>IF(I2393&lt;&gt;0,(I2393-F2393)-1,(J2393-F2393)-1)</f>
        <v>7.6754513888881775</v>
      </c>
      <c r="L2393" s="12" t="b">
        <f>IF(G2393="CAN",TRUE,FALSE)</f>
        <v>0</v>
      </c>
      <c r="M2393" s="13" t="b">
        <f>AND(G2393="CLOSE",K2393&lt;=28)</f>
        <v>1</v>
      </c>
      <c r="N2393" s="13" t="b">
        <f>AND(G2393="CLOSE",K2393&gt;28,K2393&lt;=56)</f>
        <v>0</v>
      </c>
      <c r="O2393" s="13" t="b">
        <f>AND(G2393="CLOSE",K2393&gt;56,K2393&lt;=84)</f>
        <v>0</v>
      </c>
      <c r="P2393" s="13" t="b">
        <f>AND(G2393="CLOSE",K2393&gt;84)</f>
        <v>0</v>
      </c>
      <c r="Q2393" s="13" t="b">
        <f>AND(G2393 = "INPRG",K2393&gt;84)</f>
        <v>0</v>
      </c>
      <c r="R2393" s="13" t="b">
        <f>AND(G2393 = "INPRG",K2393&gt;56,K2393&lt;=84)</f>
        <v>0</v>
      </c>
      <c r="S2393" s="13" t="b">
        <f>AND(G2393 = "INPRG",K2393&gt;28,K2393&lt;56)</f>
        <v>0</v>
      </c>
      <c r="T2393" s="13" t="b">
        <f>AND(G2393="INPRG",K2393&gt;=21,K2393&lt;28)</f>
        <v>0</v>
      </c>
      <c r="U2393" s="13" t="b">
        <f>AND(G2393="INPRG",K2393&gt;=14,K2393&lt;21)</f>
        <v>0</v>
      </c>
      <c r="V2393" s="13" t="b">
        <f>AND(G2393="INPRG",K2393&gt;=7,K2393&lt;14)</f>
        <v>0</v>
      </c>
      <c r="W2393" s="14" t="b">
        <f>AND(G2393="INPRG",K2393&lt;7)</f>
        <v>0</v>
      </c>
    </row>
    <row r="2394" spans="1:23" ht="15.75" x14ac:dyDescent="0.25">
      <c r="A2394" s="1" t="s">
        <v>4274</v>
      </c>
      <c r="B2394" s="2" t="s">
        <v>1</v>
      </c>
      <c r="C2394" s="2" t="s">
        <v>2</v>
      </c>
      <c r="D2394" s="2" t="s">
        <v>1644</v>
      </c>
      <c r="E2394" s="2" t="s">
        <v>4275</v>
      </c>
      <c r="F2394" s="3">
        <v>42096.282951388886</v>
      </c>
      <c r="G2394" s="2" t="s">
        <v>4</v>
      </c>
      <c r="H2394" s="2" t="s">
        <v>2053</v>
      </c>
      <c r="I2394" s="3">
        <v>42102.958333333336</v>
      </c>
      <c r="J2394" s="4">
        <f ca="1">TODAY()</f>
        <v>42790</v>
      </c>
      <c r="K2394" s="5">
        <f>IF(I2394&lt;&gt;0,(I2394-F2394)-1,(J2394-F2394)-1)</f>
        <v>5.6753819444493274</v>
      </c>
      <c r="L2394" s="5" t="b">
        <f>IF(G2394="CAN",TRUE,FALSE)</f>
        <v>0</v>
      </c>
      <c r="M2394" s="6" t="b">
        <f>AND(G2394="CLOSE",K2394&lt;=28)</f>
        <v>1</v>
      </c>
      <c r="N2394" s="6" t="b">
        <f>AND(G2394="CLOSE",K2394&gt;28,K2394&lt;=56)</f>
        <v>0</v>
      </c>
      <c r="O2394" s="6" t="b">
        <f>AND(G2394="CLOSE",K2394&gt;56,K2394&lt;=84)</f>
        <v>0</v>
      </c>
      <c r="P2394" s="6" t="b">
        <f>AND(G2394="CLOSE",K2394&gt;84)</f>
        <v>0</v>
      </c>
      <c r="Q2394" s="6" t="b">
        <f>AND(G2394 = "INPRG",K2394&gt;84)</f>
        <v>0</v>
      </c>
      <c r="R2394" s="6" t="b">
        <f>AND(G2394 = "INPRG",K2394&gt;56,K2394&lt;=84)</f>
        <v>0</v>
      </c>
      <c r="S2394" s="6" t="b">
        <f>AND(G2394 = "INPRG",K2394&gt;28,K2394&lt;56)</f>
        <v>0</v>
      </c>
      <c r="T2394" s="6" t="b">
        <f>AND(G2394="INPRG",K2394&gt;=21,K2394&lt;28)</f>
        <v>0</v>
      </c>
      <c r="U2394" s="6" t="b">
        <f>AND(G2394="INPRG",K2394&gt;=14,K2394&lt;21)</f>
        <v>0</v>
      </c>
      <c r="V2394" s="6" t="b">
        <f>AND(G2394="INPRG",K2394&gt;=7,K2394&lt;14)</f>
        <v>0</v>
      </c>
      <c r="W2394" s="7" t="b">
        <f>AND(G2394="INPRG",K2394&lt;7)</f>
        <v>0</v>
      </c>
    </row>
    <row r="2395" spans="1:23" ht="15.75" x14ac:dyDescent="0.25">
      <c r="A2395" s="8" t="s">
        <v>4276</v>
      </c>
      <c r="B2395" s="9" t="s">
        <v>1</v>
      </c>
      <c r="C2395" s="9" t="s">
        <v>2</v>
      </c>
      <c r="D2395" s="9" t="s">
        <v>549</v>
      </c>
      <c r="E2395" s="9" t="s">
        <v>644</v>
      </c>
      <c r="F2395" s="10">
        <v>42096.282962962963</v>
      </c>
      <c r="G2395" s="9" t="s">
        <v>4</v>
      </c>
      <c r="H2395" s="9" t="s">
        <v>238</v>
      </c>
      <c r="I2395" s="10">
        <v>42233.958333333336</v>
      </c>
      <c r="J2395" s="11">
        <f ca="1">TODAY()</f>
        <v>42790</v>
      </c>
      <c r="K2395" s="12">
        <f>IF(I2395&lt;&gt;0,(I2395-F2395)-1,(J2395-F2395)-1)</f>
        <v>136.67537037037255</v>
      </c>
      <c r="L2395" s="12" t="b">
        <f>IF(G2395="CAN",TRUE,FALSE)</f>
        <v>0</v>
      </c>
      <c r="M2395" s="13" t="b">
        <f>AND(G2395="CLOSE",K2395&lt;=28)</f>
        <v>0</v>
      </c>
      <c r="N2395" s="13" t="b">
        <f>AND(G2395="CLOSE",K2395&gt;28,K2395&lt;=56)</f>
        <v>0</v>
      </c>
      <c r="O2395" s="13" t="b">
        <f>AND(G2395="CLOSE",K2395&gt;56,K2395&lt;=84)</f>
        <v>0</v>
      </c>
      <c r="P2395" s="13" t="b">
        <f>AND(G2395="CLOSE",K2395&gt;84)</f>
        <v>1</v>
      </c>
      <c r="Q2395" s="13" t="b">
        <f>AND(G2395 = "INPRG",K2395&gt;84)</f>
        <v>0</v>
      </c>
      <c r="R2395" s="13" t="b">
        <f>AND(G2395 = "INPRG",K2395&gt;56,K2395&lt;=84)</f>
        <v>0</v>
      </c>
      <c r="S2395" s="13" t="b">
        <f>AND(G2395 = "INPRG",K2395&gt;28,K2395&lt;56)</f>
        <v>0</v>
      </c>
      <c r="T2395" s="13" t="b">
        <f>AND(G2395="INPRG",K2395&gt;=21,K2395&lt;28)</f>
        <v>0</v>
      </c>
      <c r="U2395" s="13" t="b">
        <f>AND(G2395="INPRG",K2395&gt;=14,K2395&lt;21)</f>
        <v>0</v>
      </c>
      <c r="V2395" s="13" t="b">
        <f>AND(G2395="INPRG",K2395&gt;=7,K2395&lt;14)</f>
        <v>0</v>
      </c>
      <c r="W2395" s="14" t="b">
        <f>AND(G2395="INPRG",K2395&lt;7)</f>
        <v>0</v>
      </c>
    </row>
    <row r="2396" spans="1:23" ht="15.75" x14ac:dyDescent="0.25">
      <c r="A2396" s="1" t="s">
        <v>4277</v>
      </c>
      <c r="B2396" s="2" t="s">
        <v>1</v>
      </c>
      <c r="C2396" s="2" t="s">
        <v>2</v>
      </c>
      <c r="D2396" s="2" t="s">
        <v>4278</v>
      </c>
      <c r="E2396" s="2" t="s">
        <v>4279</v>
      </c>
      <c r="F2396" s="3">
        <v>42096.283020833333</v>
      </c>
      <c r="G2396" s="2" t="s">
        <v>4</v>
      </c>
      <c r="H2396" s="2" t="s">
        <v>325</v>
      </c>
      <c r="I2396" s="3">
        <v>42112.958333333336</v>
      </c>
      <c r="J2396" s="4">
        <f ca="1">TODAY()</f>
        <v>42790</v>
      </c>
      <c r="K2396" s="5">
        <f>IF(I2396&lt;&gt;0,(I2396-F2396)-1,(J2396-F2396)-1)</f>
        <v>15.675312500003201</v>
      </c>
      <c r="L2396" s="5" t="b">
        <f>IF(G2396="CAN",TRUE,FALSE)</f>
        <v>0</v>
      </c>
      <c r="M2396" s="6" t="b">
        <f>AND(G2396="CLOSE",K2396&lt;=28)</f>
        <v>1</v>
      </c>
      <c r="N2396" s="6" t="b">
        <f>AND(G2396="CLOSE",K2396&gt;28,K2396&lt;=56)</f>
        <v>0</v>
      </c>
      <c r="O2396" s="6" t="b">
        <f>AND(G2396="CLOSE",K2396&gt;56,K2396&lt;=84)</f>
        <v>0</v>
      </c>
      <c r="P2396" s="6" t="b">
        <f>AND(G2396="CLOSE",K2396&gt;84)</f>
        <v>0</v>
      </c>
      <c r="Q2396" s="6" t="b">
        <f>AND(G2396 = "INPRG",K2396&gt;84)</f>
        <v>0</v>
      </c>
      <c r="R2396" s="6" t="b">
        <f>AND(G2396 = "INPRG",K2396&gt;56,K2396&lt;=84)</f>
        <v>0</v>
      </c>
      <c r="S2396" s="6" t="b">
        <f>AND(G2396 = "INPRG",K2396&gt;28,K2396&lt;56)</f>
        <v>0</v>
      </c>
      <c r="T2396" s="6" t="b">
        <f>AND(G2396="INPRG",K2396&gt;=21,K2396&lt;28)</f>
        <v>0</v>
      </c>
      <c r="U2396" s="6" t="b">
        <f>AND(G2396="INPRG",K2396&gt;=14,K2396&lt;21)</f>
        <v>0</v>
      </c>
      <c r="V2396" s="6" t="b">
        <f>AND(G2396="INPRG",K2396&gt;=7,K2396&lt;14)</f>
        <v>0</v>
      </c>
      <c r="W2396" s="7" t="b">
        <f>AND(G2396="INPRG",K2396&lt;7)</f>
        <v>0</v>
      </c>
    </row>
    <row r="2397" spans="1:23" ht="15.75" x14ac:dyDescent="0.25">
      <c r="A2397" s="8" t="s">
        <v>4280</v>
      </c>
      <c r="B2397" s="9" t="s">
        <v>1</v>
      </c>
      <c r="C2397" s="9" t="s">
        <v>21</v>
      </c>
      <c r="D2397" s="9" t="s">
        <v>646</v>
      </c>
      <c r="E2397" s="9"/>
      <c r="F2397" s="10">
        <v>42096.283101851855</v>
      </c>
      <c r="G2397" s="9" t="s">
        <v>4</v>
      </c>
      <c r="H2397" s="9" t="s">
        <v>325</v>
      </c>
      <c r="I2397" s="10">
        <v>42103.958333333336</v>
      </c>
      <c r="J2397" s="11">
        <f ca="1">TODAY()</f>
        <v>42790</v>
      </c>
      <c r="K2397" s="12">
        <f>IF(I2397&lt;&gt;0,(I2397-F2397)-1,(J2397-F2397)-1)</f>
        <v>6.6752314814802958</v>
      </c>
      <c r="L2397" s="12" t="b">
        <f>IF(G2397="CAN",TRUE,FALSE)</f>
        <v>0</v>
      </c>
      <c r="M2397" s="13" t="b">
        <f>AND(G2397="CLOSE",K2397&lt;=28)</f>
        <v>1</v>
      </c>
      <c r="N2397" s="13" t="b">
        <f>AND(G2397="CLOSE",K2397&gt;28,K2397&lt;=56)</f>
        <v>0</v>
      </c>
      <c r="O2397" s="13" t="b">
        <f>AND(G2397="CLOSE",K2397&gt;56,K2397&lt;=84)</f>
        <v>0</v>
      </c>
      <c r="P2397" s="13" t="b">
        <f>AND(G2397="CLOSE",K2397&gt;84)</f>
        <v>0</v>
      </c>
      <c r="Q2397" s="13" t="b">
        <f>AND(G2397 = "INPRG",K2397&gt;84)</f>
        <v>0</v>
      </c>
      <c r="R2397" s="13" t="b">
        <f>AND(G2397 = "INPRG",K2397&gt;56,K2397&lt;=84)</f>
        <v>0</v>
      </c>
      <c r="S2397" s="13" t="b">
        <f>AND(G2397 = "INPRG",K2397&gt;28,K2397&lt;56)</f>
        <v>0</v>
      </c>
      <c r="T2397" s="13" t="b">
        <f>AND(G2397="INPRG",K2397&gt;=21,K2397&lt;28)</f>
        <v>0</v>
      </c>
      <c r="U2397" s="13" t="b">
        <f>AND(G2397="INPRG",K2397&gt;=14,K2397&lt;21)</f>
        <v>0</v>
      </c>
      <c r="V2397" s="13" t="b">
        <f>AND(G2397="INPRG",K2397&gt;=7,K2397&lt;14)</f>
        <v>0</v>
      </c>
      <c r="W2397" s="14" t="b">
        <f>AND(G2397="INPRG",K2397&lt;7)</f>
        <v>0</v>
      </c>
    </row>
    <row r="2398" spans="1:23" ht="15.75" x14ac:dyDescent="0.25">
      <c r="A2398" s="1" t="s">
        <v>4281</v>
      </c>
      <c r="B2398" s="2" t="s">
        <v>1</v>
      </c>
      <c r="C2398" s="2" t="s">
        <v>2</v>
      </c>
      <c r="D2398" s="2" t="s">
        <v>648</v>
      </c>
      <c r="E2398" s="2"/>
      <c r="F2398" s="3">
        <v>42096.283113425925</v>
      </c>
      <c r="G2398" s="2" t="s">
        <v>4</v>
      </c>
      <c r="H2398" s="2" t="s">
        <v>23</v>
      </c>
      <c r="I2398" s="3">
        <v>42104.958333333336</v>
      </c>
      <c r="J2398" s="4">
        <f ca="1">TODAY()</f>
        <v>42790</v>
      </c>
      <c r="K2398" s="5">
        <f>IF(I2398&lt;&gt;0,(I2398-F2398)-1,(J2398-F2398)-1)</f>
        <v>7.6752199074107921</v>
      </c>
      <c r="L2398" s="5" t="b">
        <f>IF(G2398="CAN",TRUE,FALSE)</f>
        <v>0</v>
      </c>
      <c r="M2398" s="6" t="b">
        <f>AND(G2398="CLOSE",K2398&lt;=28)</f>
        <v>1</v>
      </c>
      <c r="N2398" s="6" t="b">
        <f>AND(G2398="CLOSE",K2398&gt;28,K2398&lt;=56)</f>
        <v>0</v>
      </c>
      <c r="O2398" s="6" t="b">
        <f>AND(G2398="CLOSE",K2398&gt;56,K2398&lt;=84)</f>
        <v>0</v>
      </c>
      <c r="P2398" s="6" t="b">
        <f>AND(G2398="CLOSE",K2398&gt;84)</f>
        <v>0</v>
      </c>
      <c r="Q2398" s="6" t="b">
        <f>AND(G2398 = "INPRG",K2398&gt;84)</f>
        <v>0</v>
      </c>
      <c r="R2398" s="6" t="b">
        <f>AND(G2398 = "INPRG",K2398&gt;56,K2398&lt;=84)</f>
        <v>0</v>
      </c>
      <c r="S2398" s="6" t="b">
        <f>AND(G2398 = "INPRG",K2398&gt;28,K2398&lt;56)</f>
        <v>0</v>
      </c>
      <c r="T2398" s="6" t="b">
        <f>AND(G2398="INPRG",K2398&gt;=21,K2398&lt;28)</f>
        <v>0</v>
      </c>
      <c r="U2398" s="6" t="b">
        <f>AND(G2398="INPRG",K2398&gt;=14,K2398&lt;21)</f>
        <v>0</v>
      </c>
      <c r="V2398" s="6" t="b">
        <f>AND(G2398="INPRG",K2398&gt;=7,K2398&lt;14)</f>
        <v>0</v>
      </c>
      <c r="W2398" s="7" t="b">
        <f>AND(G2398="INPRG",K2398&lt;7)</f>
        <v>0</v>
      </c>
    </row>
    <row r="2399" spans="1:23" ht="15.75" x14ac:dyDescent="0.25">
      <c r="A2399" s="8" t="s">
        <v>4282</v>
      </c>
      <c r="B2399" s="9" t="s">
        <v>1</v>
      </c>
      <c r="C2399" s="9" t="s">
        <v>21</v>
      </c>
      <c r="D2399" s="9" t="s">
        <v>650</v>
      </c>
      <c r="E2399" s="9"/>
      <c r="F2399" s="10">
        <v>42096.283125000002</v>
      </c>
      <c r="G2399" s="9" t="s">
        <v>4</v>
      </c>
      <c r="H2399" s="9" t="s">
        <v>23</v>
      </c>
      <c r="I2399" s="10">
        <v>42104.958333333336</v>
      </c>
      <c r="J2399" s="11">
        <f ca="1">TODAY()</f>
        <v>42790</v>
      </c>
      <c r="K2399" s="12">
        <f>IF(I2399&lt;&gt;0,(I2399-F2399)-1,(J2399-F2399)-1)</f>
        <v>7.6752083333340124</v>
      </c>
      <c r="L2399" s="12" t="b">
        <f>IF(G2399="CAN",TRUE,FALSE)</f>
        <v>0</v>
      </c>
      <c r="M2399" s="13" t="b">
        <f>AND(G2399="CLOSE",K2399&lt;=28)</f>
        <v>1</v>
      </c>
      <c r="N2399" s="13" t="b">
        <f>AND(G2399="CLOSE",K2399&gt;28,K2399&lt;=56)</f>
        <v>0</v>
      </c>
      <c r="O2399" s="13" t="b">
        <f>AND(G2399="CLOSE",K2399&gt;56,K2399&lt;=84)</f>
        <v>0</v>
      </c>
      <c r="P2399" s="13" t="b">
        <f>AND(G2399="CLOSE",K2399&gt;84)</f>
        <v>0</v>
      </c>
      <c r="Q2399" s="13" t="b">
        <f>AND(G2399 = "INPRG",K2399&gt;84)</f>
        <v>0</v>
      </c>
      <c r="R2399" s="13" t="b">
        <f>AND(G2399 = "INPRG",K2399&gt;56,K2399&lt;=84)</f>
        <v>0</v>
      </c>
      <c r="S2399" s="13" t="b">
        <f>AND(G2399 = "INPRG",K2399&gt;28,K2399&lt;56)</f>
        <v>0</v>
      </c>
      <c r="T2399" s="13" t="b">
        <f>AND(G2399="INPRG",K2399&gt;=21,K2399&lt;28)</f>
        <v>0</v>
      </c>
      <c r="U2399" s="13" t="b">
        <f>AND(G2399="INPRG",K2399&gt;=14,K2399&lt;21)</f>
        <v>0</v>
      </c>
      <c r="V2399" s="13" t="b">
        <f>AND(G2399="INPRG",K2399&gt;=7,K2399&lt;14)</f>
        <v>0</v>
      </c>
      <c r="W2399" s="14" t="b">
        <f>AND(G2399="INPRG",K2399&lt;7)</f>
        <v>0</v>
      </c>
    </row>
    <row r="2400" spans="1:23" ht="15.75" x14ac:dyDescent="0.25">
      <c r="A2400" s="1" t="s">
        <v>4283</v>
      </c>
      <c r="B2400" s="2" t="s">
        <v>1</v>
      </c>
      <c r="C2400" s="2" t="s">
        <v>2</v>
      </c>
      <c r="D2400" s="2" t="s">
        <v>652</v>
      </c>
      <c r="E2400" s="2" t="s">
        <v>653</v>
      </c>
      <c r="F2400" s="3">
        <v>42096.283136574071</v>
      </c>
      <c r="G2400" s="2" t="s">
        <v>4</v>
      </c>
      <c r="H2400" s="2" t="s">
        <v>19</v>
      </c>
      <c r="I2400" s="3">
        <v>42102.958333333336</v>
      </c>
      <c r="J2400" s="4">
        <f ca="1">TODAY()</f>
        <v>42790</v>
      </c>
      <c r="K2400" s="5">
        <f>IF(I2400&lt;&gt;0,(I2400-F2400)-1,(J2400-F2400)-1)</f>
        <v>5.6751967592645087</v>
      </c>
      <c r="L2400" s="5" t="b">
        <f>IF(G2400="CAN",TRUE,FALSE)</f>
        <v>0</v>
      </c>
      <c r="M2400" s="6" t="b">
        <f>AND(G2400="CLOSE",K2400&lt;=28)</f>
        <v>1</v>
      </c>
      <c r="N2400" s="6" t="b">
        <f>AND(G2400="CLOSE",K2400&gt;28,K2400&lt;=56)</f>
        <v>0</v>
      </c>
      <c r="O2400" s="6" t="b">
        <f>AND(G2400="CLOSE",K2400&gt;56,K2400&lt;=84)</f>
        <v>0</v>
      </c>
      <c r="P2400" s="6" t="b">
        <f>AND(G2400="CLOSE",K2400&gt;84)</f>
        <v>0</v>
      </c>
      <c r="Q2400" s="6" t="b">
        <f>AND(G2400 = "INPRG",K2400&gt;84)</f>
        <v>0</v>
      </c>
      <c r="R2400" s="6" t="b">
        <f>AND(G2400 = "INPRG",K2400&gt;56,K2400&lt;=84)</f>
        <v>0</v>
      </c>
      <c r="S2400" s="6" t="b">
        <f>AND(G2400 = "INPRG",K2400&gt;28,K2400&lt;56)</f>
        <v>0</v>
      </c>
      <c r="T2400" s="6" t="b">
        <f>AND(G2400="INPRG",K2400&gt;=21,K2400&lt;28)</f>
        <v>0</v>
      </c>
      <c r="U2400" s="6" t="b">
        <f>AND(G2400="INPRG",K2400&gt;=14,K2400&lt;21)</f>
        <v>0</v>
      </c>
      <c r="V2400" s="6" t="b">
        <f>AND(G2400="INPRG",K2400&gt;=7,K2400&lt;14)</f>
        <v>0</v>
      </c>
      <c r="W2400" s="7" t="b">
        <f>AND(G2400="INPRG",K2400&lt;7)</f>
        <v>0</v>
      </c>
    </row>
    <row r="2401" spans="1:23" ht="15.75" x14ac:dyDescent="0.25">
      <c r="A2401" s="8" t="s">
        <v>4284</v>
      </c>
      <c r="B2401" s="9" t="s">
        <v>1</v>
      </c>
      <c r="C2401" s="9" t="s">
        <v>21</v>
      </c>
      <c r="D2401" s="9" t="s">
        <v>655</v>
      </c>
      <c r="E2401" s="9" t="s">
        <v>653</v>
      </c>
      <c r="F2401" s="10">
        <v>42096.283148148148</v>
      </c>
      <c r="G2401" s="9" t="s">
        <v>4</v>
      </c>
      <c r="H2401" s="9" t="s">
        <v>19</v>
      </c>
      <c r="I2401" s="10">
        <v>42101.958333333336</v>
      </c>
      <c r="J2401" s="11">
        <f ca="1">TODAY()</f>
        <v>42790</v>
      </c>
      <c r="K2401" s="12">
        <f>IF(I2401&lt;&gt;0,(I2401-F2401)-1,(J2401-F2401)-1)</f>
        <v>4.6751851851877291</v>
      </c>
      <c r="L2401" s="12" t="b">
        <f>IF(G2401="CAN",TRUE,FALSE)</f>
        <v>0</v>
      </c>
      <c r="M2401" s="13" t="b">
        <f>AND(G2401="CLOSE",K2401&lt;=28)</f>
        <v>1</v>
      </c>
      <c r="N2401" s="13" t="b">
        <f>AND(G2401="CLOSE",K2401&gt;28,K2401&lt;=56)</f>
        <v>0</v>
      </c>
      <c r="O2401" s="13" t="b">
        <f>AND(G2401="CLOSE",K2401&gt;56,K2401&lt;=84)</f>
        <v>0</v>
      </c>
      <c r="P2401" s="13" t="b">
        <f>AND(G2401="CLOSE",K2401&gt;84)</f>
        <v>0</v>
      </c>
      <c r="Q2401" s="13" t="b">
        <f>AND(G2401 = "INPRG",K2401&gt;84)</f>
        <v>0</v>
      </c>
      <c r="R2401" s="13" t="b">
        <f>AND(G2401 = "INPRG",K2401&gt;56,K2401&lt;=84)</f>
        <v>0</v>
      </c>
      <c r="S2401" s="13" t="b">
        <f>AND(G2401 = "INPRG",K2401&gt;28,K2401&lt;56)</f>
        <v>0</v>
      </c>
      <c r="T2401" s="13" t="b">
        <f>AND(G2401="INPRG",K2401&gt;=21,K2401&lt;28)</f>
        <v>0</v>
      </c>
      <c r="U2401" s="13" t="b">
        <f>AND(G2401="INPRG",K2401&gt;=14,K2401&lt;21)</f>
        <v>0</v>
      </c>
      <c r="V2401" s="13" t="b">
        <f>AND(G2401="INPRG",K2401&gt;=7,K2401&lt;14)</f>
        <v>0</v>
      </c>
      <c r="W2401" s="14" t="b">
        <f>AND(G2401="INPRG",K2401&lt;7)</f>
        <v>0</v>
      </c>
    </row>
    <row r="2402" spans="1:23" ht="15.75" x14ac:dyDescent="0.25">
      <c r="A2402" s="1" t="s">
        <v>4285</v>
      </c>
      <c r="B2402" s="2" t="s">
        <v>1</v>
      </c>
      <c r="C2402" s="2" t="s">
        <v>21</v>
      </c>
      <c r="D2402" s="2" t="s">
        <v>4286</v>
      </c>
      <c r="E2402" s="2" t="s">
        <v>658</v>
      </c>
      <c r="F2402" s="3">
        <v>42096.283252314817</v>
      </c>
      <c r="G2402" s="2" t="s">
        <v>4</v>
      </c>
      <c r="H2402" s="2" t="s">
        <v>23</v>
      </c>
      <c r="I2402" s="3">
        <v>42103.958333333336</v>
      </c>
      <c r="J2402" s="4">
        <f ca="1">TODAY()</f>
        <v>42790</v>
      </c>
      <c r="K2402" s="5">
        <f>IF(I2402&lt;&gt;0,(I2402-F2402)-1,(J2402-F2402)-1)</f>
        <v>6.6750810185185401</v>
      </c>
      <c r="L2402" s="5" t="b">
        <f>IF(G2402="CAN",TRUE,FALSE)</f>
        <v>0</v>
      </c>
      <c r="M2402" s="6" t="b">
        <f>AND(G2402="CLOSE",K2402&lt;=28)</f>
        <v>1</v>
      </c>
      <c r="N2402" s="6" t="b">
        <f>AND(G2402="CLOSE",K2402&gt;28,K2402&lt;=56)</f>
        <v>0</v>
      </c>
      <c r="O2402" s="6" t="b">
        <f>AND(G2402="CLOSE",K2402&gt;56,K2402&lt;=84)</f>
        <v>0</v>
      </c>
      <c r="P2402" s="6" t="b">
        <f>AND(G2402="CLOSE",K2402&gt;84)</f>
        <v>0</v>
      </c>
      <c r="Q2402" s="6" t="b">
        <f>AND(G2402 = "INPRG",K2402&gt;84)</f>
        <v>0</v>
      </c>
      <c r="R2402" s="6" t="b">
        <f>AND(G2402 = "INPRG",K2402&gt;56,K2402&lt;=84)</f>
        <v>0</v>
      </c>
      <c r="S2402" s="6" t="b">
        <f>AND(G2402 = "INPRG",K2402&gt;28,K2402&lt;56)</f>
        <v>0</v>
      </c>
      <c r="T2402" s="6" t="b">
        <f>AND(G2402="INPRG",K2402&gt;=21,K2402&lt;28)</f>
        <v>0</v>
      </c>
      <c r="U2402" s="6" t="b">
        <f>AND(G2402="INPRG",K2402&gt;=14,K2402&lt;21)</f>
        <v>0</v>
      </c>
      <c r="V2402" s="6" t="b">
        <f>AND(G2402="INPRG",K2402&gt;=7,K2402&lt;14)</f>
        <v>0</v>
      </c>
      <c r="W2402" s="7" t="b">
        <f>AND(G2402="INPRG",K2402&lt;7)</f>
        <v>0</v>
      </c>
    </row>
    <row r="2403" spans="1:23" ht="15.75" x14ac:dyDescent="0.25">
      <c r="A2403" s="8" t="s">
        <v>4287</v>
      </c>
      <c r="B2403" s="9" t="s">
        <v>1</v>
      </c>
      <c r="C2403" s="9" t="s">
        <v>2</v>
      </c>
      <c r="D2403" s="9" t="s">
        <v>587</v>
      </c>
      <c r="E2403" s="9" t="s">
        <v>660</v>
      </c>
      <c r="F2403" s="10">
        <v>42096.283310185187</v>
      </c>
      <c r="G2403" s="9" t="s">
        <v>4</v>
      </c>
      <c r="H2403" s="9" t="s">
        <v>238</v>
      </c>
      <c r="I2403" s="10">
        <v>42101.958333333336</v>
      </c>
      <c r="J2403" s="11">
        <f ca="1">TODAY()</f>
        <v>42790</v>
      </c>
      <c r="K2403" s="12">
        <f>IF(I2403&lt;&gt;0,(I2403-F2403)-1,(J2403-F2403)-1)</f>
        <v>4.6750231481491937</v>
      </c>
      <c r="L2403" s="12" t="b">
        <f>IF(G2403="CAN",TRUE,FALSE)</f>
        <v>0</v>
      </c>
      <c r="M2403" s="13" t="b">
        <f>AND(G2403="CLOSE",K2403&lt;=28)</f>
        <v>1</v>
      </c>
      <c r="N2403" s="13" t="b">
        <f>AND(G2403="CLOSE",K2403&gt;28,K2403&lt;=56)</f>
        <v>0</v>
      </c>
      <c r="O2403" s="13" t="b">
        <f>AND(G2403="CLOSE",K2403&gt;56,K2403&lt;=84)</f>
        <v>0</v>
      </c>
      <c r="P2403" s="13" t="b">
        <f>AND(G2403="CLOSE",K2403&gt;84)</f>
        <v>0</v>
      </c>
      <c r="Q2403" s="13" t="b">
        <f>AND(G2403 = "INPRG",K2403&gt;84)</f>
        <v>0</v>
      </c>
      <c r="R2403" s="13" t="b">
        <f>AND(G2403 = "INPRG",K2403&gt;56,K2403&lt;=84)</f>
        <v>0</v>
      </c>
      <c r="S2403" s="13" t="b">
        <f>AND(G2403 = "INPRG",K2403&gt;28,K2403&lt;56)</f>
        <v>0</v>
      </c>
      <c r="T2403" s="13" t="b">
        <f>AND(G2403="INPRG",K2403&gt;=21,K2403&lt;28)</f>
        <v>0</v>
      </c>
      <c r="U2403" s="13" t="b">
        <f>AND(G2403="INPRG",K2403&gt;=14,K2403&lt;21)</f>
        <v>0</v>
      </c>
      <c r="V2403" s="13" t="b">
        <f>AND(G2403="INPRG",K2403&gt;=7,K2403&lt;14)</f>
        <v>0</v>
      </c>
      <c r="W2403" s="14" t="b">
        <f>AND(G2403="INPRG",K2403&lt;7)</f>
        <v>0</v>
      </c>
    </row>
    <row r="2404" spans="1:23" ht="15.75" x14ac:dyDescent="0.25">
      <c r="A2404" s="1" t="s">
        <v>4288</v>
      </c>
      <c r="B2404" s="2" t="s">
        <v>1</v>
      </c>
      <c r="C2404" s="2" t="s">
        <v>2</v>
      </c>
      <c r="D2404" s="2" t="s">
        <v>587</v>
      </c>
      <c r="E2404" s="2" t="s">
        <v>662</v>
      </c>
      <c r="F2404" s="3">
        <v>42096.283333333333</v>
      </c>
      <c r="G2404" s="2" t="s">
        <v>4</v>
      </c>
      <c r="H2404" s="2" t="s">
        <v>238</v>
      </c>
      <c r="I2404" s="3">
        <v>42101.958333333336</v>
      </c>
      <c r="J2404" s="4">
        <f ca="1">TODAY()</f>
        <v>42790</v>
      </c>
      <c r="K2404" s="5">
        <f>IF(I2404&lt;&gt;0,(I2404-F2404)-1,(J2404-F2404)-1)</f>
        <v>4.6750000000029104</v>
      </c>
      <c r="L2404" s="5" t="b">
        <f>IF(G2404="CAN",TRUE,FALSE)</f>
        <v>0</v>
      </c>
      <c r="M2404" s="6" t="b">
        <f>AND(G2404="CLOSE",K2404&lt;=28)</f>
        <v>1</v>
      </c>
      <c r="N2404" s="6" t="b">
        <f>AND(G2404="CLOSE",K2404&gt;28,K2404&lt;=56)</f>
        <v>0</v>
      </c>
      <c r="O2404" s="6" t="b">
        <f>AND(G2404="CLOSE",K2404&gt;56,K2404&lt;=84)</f>
        <v>0</v>
      </c>
      <c r="P2404" s="6" t="b">
        <f>AND(G2404="CLOSE",K2404&gt;84)</f>
        <v>0</v>
      </c>
      <c r="Q2404" s="6" t="b">
        <f>AND(G2404 = "INPRG",K2404&gt;84)</f>
        <v>0</v>
      </c>
      <c r="R2404" s="6" t="b">
        <f>AND(G2404 = "INPRG",K2404&gt;56,K2404&lt;=84)</f>
        <v>0</v>
      </c>
      <c r="S2404" s="6" t="b">
        <f>AND(G2404 = "INPRG",K2404&gt;28,K2404&lt;56)</f>
        <v>0</v>
      </c>
      <c r="T2404" s="6" t="b">
        <f>AND(G2404="INPRG",K2404&gt;=21,K2404&lt;28)</f>
        <v>0</v>
      </c>
      <c r="U2404" s="6" t="b">
        <f>AND(G2404="INPRG",K2404&gt;=14,K2404&lt;21)</f>
        <v>0</v>
      </c>
      <c r="V2404" s="6" t="b">
        <f>AND(G2404="INPRG",K2404&gt;=7,K2404&lt;14)</f>
        <v>0</v>
      </c>
      <c r="W2404" s="7" t="b">
        <f>AND(G2404="INPRG",K2404&lt;7)</f>
        <v>0</v>
      </c>
    </row>
    <row r="2405" spans="1:23" ht="15.75" x14ac:dyDescent="0.25">
      <c r="A2405" s="8" t="s">
        <v>4289</v>
      </c>
      <c r="B2405" s="9" t="s">
        <v>1</v>
      </c>
      <c r="C2405" s="9" t="s">
        <v>2</v>
      </c>
      <c r="D2405" s="9" t="s">
        <v>664</v>
      </c>
      <c r="E2405" s="9" t="s">
        <v>665</v>
      </c>
      <c r="F2405" s="10">
        <v>42096.283379629633</v>
      </c>
      <c r="G2405" s="9" t="s">
        <v>4</v>
      </c>
      <c r="H2405" s="9" t="s">
        <v>134</v>
      </c>
      <c r="I2405" s="10">
        <v>42101.958333333336</v>
      </c>
      <c r="J2405" s="11">
        <f ca="1">TODAY()</f>
        <v>42790</v>
      </c>
      <c r="K2405" s="12">
        <f>IF(I2405&lt;&gt;0,(I2405-F2405)-1,(J2405-F2405)-1)</f>
        <v>4.6749537037030677</v>
      </c>
      <c r="L2405" s="12" t="b">
        <f>IF(G2405="CAN",TRUE,FALSE)</f>
        <v>0</v>
      </c>
      <c r="M2405" s="13" t="b">
        <f>AND(G2405="CLOSE",K2405&lt;=28)</f>
        <v>1</v>
      </c>
      <c r="N2405" s="13" t="b">
        <f>AND(G2405="CLOSE",K2405&gt;28,K2405&lt;=56)</f>
        <v>0</v>
      </c>
      <c r="O2405" s="13" t="b">
        <f>AND(G2405="CLOSE",K2405&gt;56,K2405&lt;=84)</f>
        <v>0</v>
      </c>
      <c r="P2405" s="13" t="b">
        <f>AND(G2405="CLOSE",K2405&gt;84)</f>
        <v>0</v>
      </c>
      <c r="Q2405" s="13" t="b">
        <f>AND(G2405 = "INPRG",K2405&gt;84)</f>
        <v>0</v>
      </c>
      <c r="R2405" s="13" t="b">
        <f>AND(G2405 = "INPRG",K2405&gt;56,K2405&lt;=84)</f>
        <v>0</v>
      </c>
      <c r="S2405" s="13" t="b">
        <f>AND(G2405 = "INPRG",K2405&gt;28,K2405&lt;56)</f>
        <v>0</v>
      </c>
      <c r="T2405" s="13" t="b">
        <f>AND(G2405="INPRG",K2405&gt;=21,K2405&lt;28)</f>
        <v>0</v>
      </c>
      <c r="U2405" s="13" t="b">
        <f>AND(G2405="INPRG",K2405&gt;=14,K2405&lt;21)</f>
        <v>0</v>
      </c>
      <c r="V2405" s="13" t="b">
        <f>AND(G2405="INPRG",K2405&gt;=7,K2405&lt;14)</f>
        <v>0</v>
      </c>
      <c r="W2405" s="14" t="b">
        <f>AND(G2405="INPRG",K2405&lt;7)</f>
        <v>0</v>
      </c>
    </row>
    <row r="2406" spans="1:23" ht="15.75" x14ac:dyDescent="0.25">
      <c r="A2406" s="1" t="s">
        <v>4290</v>
      </c>
      <c r="B2406" s="2" t="s">
        <v>1</v>
      </c>
      <c r="C2406" s="2" t="s">
        <v>21</v>
      </c>
      <c r="D2406" s="2" t="s">
        <v>667</v>
      </c>
      <c r="E2406" s="2" t="s">
        <v>665</v>
      </c>
      <c r="F2406" s="3">
        <v>42096.283391203702</v>
      </c>
      <c r="G2406" s="2" t="s">
        <v>4</v>
      </c>
      <c r="H2406" s="2" t="s">
        <v>134</v>
      </c>
      <c r="I2406" s="3">
        <v>42101.958333333336</v>
      </c>
      <c r="J2406" s="4">
        <f ca="1">TODAY()</f>
        <v>42790</v>
      </c>
      <c r="K2406" s="5">
        <f>IF(I2406&lt;&gt;0,(I2406-F2406)-1,(J2406-F2406)-1)</f>
        <v>4.674942129633564</v>
      </c>
      <c r="L2406" s="5" t="b">
        <f>IF(G2406="CAN",TRUE,FALSE)</f>
        <v>0</v>
      </c>
      <c r="M2406" s="6" t="b">
        <f>AND(G2406="CLOSE",K2406&lt;=28)</f>
        <v>1</v>
      </c>
      <c r="N2406" s="6" t="b">
        <f>AND(G2406="CLOSE",K2406&gt;28,K2406&lt;=56)</f>
        <v>0</v>
      </c>
      <c r="O2406" s="6" t="b">
        <f>AND(G2406="CLOSE",K2406&gt;56,K2406&lt;=84)</f>
        <v>0</v>
      </c>
      <c r="P2406" s="6" t="b">
        <f>AND(G2406="CLOSE",K2406&gt;84)</f>
        <v>0</v>
      </c>
      <c r="Q2406" s="6" t="b">
        <f>AND(G2406 = "INPRG",K2406&gt;84)</f>
        <v>0</v>
      </c>
      <c r="R2406" s="6" t="b">
        <f>AND(G2406 = "INPRG",K2406&gt;56,K2406&lt;=84)</f>
        <v>0</v>
      </c>
      <c r="S2406" s="6" t="b">
        <f>AND(G2406 = "INPRG",K2406&gt;28,K2406&lt;56)</f>
        <v>0</v>
      </c>
      <c r="T2406" s="6" t="b">
        <f>AND(G2406="INPRG",K2406&gt;=21,K2406&lt;28)</f>
        <v>0</v>
      </c>
      <c r="U2406" s="6" t="b">
        <f>AND(G2406="INPRG",K2406&gt;=14,K2406&lt;21)</f>
        <v>0</v>
      </c>
      <c r="V2406" s="6" t="b">
        <f>AND(G2406="INPRG",K2406&gt;=7,K2406&lt;14)</f>
        <v>0</v>
      </c>
      <c r="W2406" s="7" t="b">
        <f>AND(G2406="INPRG",K2406&lt;7)</f>
        <v>0</v>
      </c>
    </row>
    <row r="2407" spans="1:23" ht="15.75" x14ac:dyDescent="0.25">
      <c r="A2407" s="8" t="s">
        <v>4291</v>
      </c>
      <c r="B2407" s="9" t="s">
        <v>1</v>
      </c>
      <c r="C2407" s="9" t="s">
        <v>21</v>
      </c>
      <c r="D2407" s="9" t="s">
        <v>669</v>
      </c>
      <c r="E2407" s="9" t="s">
        <v>670</v>
      </c>
      <c r="F2407" s="10">
        <v>42096.283449074072</v>
      </c>
      <c r="G2407" s="9" t="s">
        <v>4</v>
      </c>
      <c r="H2407" s="9" t="s">
        <v>214</v>
      </c>
      <c r="I2407" s="10">
        <v>42102.958333333336</v>
      </c>
      <c r="J2407" s="11">
        <f ca="1">TODAY()</f>
        <v>42790</v>
      </c>
      <c r="K2407" s="12">
        <f>IF(I2407&lt;&gt;0,(I2407-F2407)-1,(J2407-F2407)-1)</f>
        <v>5.6748842592642177</v>
      </c>
      <c r="L2407" s="12" t="b">
        <f>IF(G2407="CAN",TRUE,FALSE)</f>
        <v>0</v>
      </c>
      <c r="M2407" s="13" t="b">
        <f>AND(G2407="CLOSE",K2407&lt;=28)</f>
        <v>1</v>
      </c>
      <c r="N2407" s="13" t="b">
        <f>AND(G2407="CLOSE",K2407&gt;28,K2407&lt;=56)</f>
        <v>0</v>
      </c>
      <c r="O2407" s="13" t="b">
        <f>AND(G2407="CLOSE",K2407&gt;56,K2407&lt;=84)</f>
        <v>0</v>
      </c>
      <c r="P2407" s="13" t="b">
        <f>AND(G2407="CLOSE",K2407&gt;84)</f>
        <v>0</v>
      </c>
      <c r="Q2407" s="13" t="b">
        <f>AND(G2407 = "INPRG",K2407&gt;84)</f>
        <v>0</v>
      </c>
      <c r="R2407" s="13" t="b">
        <f>AND(G2407 = "INPRG",K2407&gt;56,K2407&lt;=84)</f>
        <v>0</v>
      </c>
      <c r="S2407" s="13" t="b">
        <f>AND(G2407 = "INPRG",K2407&gt;28,K2407&lt;56)</f>
        <v>0</v>
      </c>
      <c r="T2407" s="13" t="b">
        <f>AND(G2407="INPRG",K2407&gt;=21,K2407&lt;28)</f>
        <v>0</v>
      </c>
      <c r="U2407" s="13" t="b">
        <f>AND(G2407="INPRG",K2407&gt;=14,K2407&lt;21)</f>
        <v>0</v>
      </c>
      <c r="V2407" s="13" t="b">
        <f>AND(G2407="INPRG",K2407&gt;=7,K2407&lt;14)</f>
        <v>0</v>
      </c>
      <c r="W2407" s="14" t="b">
        <f>AND(G2407="INPRG",K2407&lt;7)</f>
        <v>0</v>
      </c>
    </row>
    <row r="2408" spans="1:23" ht="15.75" x14ac:dyDescent="0.25">
      <c r="A2408" s="1" t="s">
        <v>4292</v>
      </c>
      <c r="B2408" s="2" t="s">
        <v>1</v>
      </c>
      <c r="C2408" s="2" t="s">
        <v>2</v>
      </c>
      <c r="D2408" s="2" t="s">
        <v>681</v>
      </c>
      <c r="E2408" s="2" t="s">
        <v>441</v>
      </c>
      <c r="F2408" s="3">
        <v>42096.283553240741</v>
      </c>
      <c r="G2408" s="2" t="s">
        <v>4</v>
      </c>
      <c r="H2408" s="2" t="s">
        <v>443</v>
      </c>
      <c r="I2408" s="3">
        <v>42112.958333333336</v>
      </c>
      <c r="J2408" s="4">
        <f ca="1">TODAY()</f>
        <v>42790</v>
      </c>
      <c r="K2408" s="5">
        <f>IF(I2408&lt;&gt;0,(I2408-F2408)-1,(J2408-F2408)-1)</f>
        <v>15.674780092595029</v>
      </c>
      <c r="L2408" s="5" t="b">
        <f>IF(G2408="CAN",TRUE,FALSE)</f>
        <v>0</v>
      </c>
      <c r="M2408" s="6" t="b">
        <f>AND(G2408="CLOSE",K2408&lt;=28)</f>
        <v>1</v>
      </c>
      <c r="N2408" s="6" t="b">
        <f>AND(G2408="CLOSE",K2408&gt;28,K2408&lt;=56)</f>
        <v>0</v>
      </c>
      <c r="O2408" s="6" t="b">
        <f>AND(G2408="CLOSE",K2408&gt;56,K2408&lt;=84)</f>
        <v>0</v>
      </c>
      <c r="P2408" s="6" t="b">
        <f>AND(G2408="CLOSE",K2408&gt;84)</f>
        <v>0</v>
      </c>
      <c r="Q2408" s="6" t="b">
        <f>AND(G2408 = "INPRG",K2408&gt;84)</f>
        <v>0</v>
      </c>
      <c r="R2408" s="6" t="b">
        <f>AND(G2408 = "INPRG",K2408&gt;56,K2408&lt;=84)</f>
        <v>0</v>
      </c>
      <c r="S2408" s="6" t="b">
        <f>AND(G2408 = "INPRG",K2408&gt;28,K2408&lt;56)</f>
        <v>0</v>
      </c>
      <c r="T2408" s="6" t="b">
        <f>AND(G2408="INPRG",K2408&gt;=21,K2408&lt;28)</f>
        <v>0</v>
      </c>
      <c r="U2408" s="6" t="b">
        <f>AND(G2408="INPRG",K2408&gt;=14,K2408&lt;21)</f>
        <v>0</v>
      </c>
      <c r="V2408" s="6" t="b">
        <f>AND(G2408="INPRG",K2408&gt;=7,K2408&lt;14)</f>
        <v>0</v>
      </c>
      <c r="W2408" s="7" t="b">
        <f>AND(G2408="INPRG",K2408&lt;7)</f>
        <v>0</v>
      </c>
    </row>
    <row r="2409" spans="1:23" ht="15.75" x14ac:dyDescent="0.25">
      <c r="A2409" s="8" t="s">
        <v>4293</v>
      </c>
      <c r="B2409" s="9" t="s">
        <v>1</v>
      </c>
      <c r="C2409" s="9" t="s">
        <v>2</v>
      </c>
      <c r="D2409" s="9" t="s">
        <v>1195</v>
      </c>
      <c r="E2409" s="9" t="s">
        <v>4294</v>
      </c>
      <c r="F2409" s="10">
        <v>42096.283634259256</v>
      </c>
      <c r="G2409" s="9" t="s">
        <v>4</v>
      </c>
      <c r="H2409" s="9" t="s">
        <v>214</v>
      </c>
      <c r="I2409" s="10">
        <v>42101.958333333336</v>
      </c>
      <c r="J2409" s="11">
        <f ca="1">TODAY()</f>
        <v>42790</v>
      </c>
      <c r="K2409" s="12">
        <f>IF(I2409&lt;&gt;0,(I2409-F2409)-1,(J2409-F2409)-1)</f>
        <v>4.674699074079399</v>
      </c>
      <c r="L2409" s="12" t="b">
        <f>IF(G2409="CAN",TRUE,FALSE)</f>
        <v>0</v>
      </c>
      <c r="M2409" s="13" t="b">
        <f>AND(G2409="CLOSE",K2409&lt;=28)</f>
        <v>1</v>
      </c>
      <c r="N2409" s="13" t="b">
        <f>AND(G2409="CLOSE",K2409&gt;28,K2409&lt;=56)</f>
        <v>0</v>
      </c>
      <c r="O2409" s="13" t="b">
        <f>AND(G2409="CLOSE",K2409&gt;56,K2409&lt;=84)</f>
        <v>0</v>
      </c>
      <c r="P2409" s="13" t="b">
        <f>AND(G2409="CLOSE",K2409&gt;84)</f>
        <v>0</v>
      </c>
      <c r="Q2409" s="13" t="b">
        <f>AND(G2409 = "INPRG",K2409&gt;84)</f>
        <v>0</v>
      </c>
      <c r="R2409" s="13" t="b">
        <f>AND(G2409 = "INPRG",K2409&gt;56,K2409&lt;=84)</f>
        <v>0</v>
      </c>
      <c r="S2409" s="13" t="b">
        <f>AND(G2409 = "INPRG",K2409&gt;28,K2409&lt;56)</f>
        <v>0</v>
      </c>
      <c r="T2409" s="13" t="b">
        <f>AND(G2409="INPRG",K2409&gt;=21,K2409&lt;28)</f>
        <v>0</v>
      </c>
      <c r="U2409" s="13" t="b">
        <f>AND(G2409="INPRG",K2409&gt;=14,K2409&lt;21)</f>
        <v>0</v>
      </c>
      <c r="V2409" s="13" t="b">
        <f>AND(G2409="INPRG",K2409&gt;=7,K2409&lt;14)</f>
        <v>0</v>
      </c>
      <c r="W2409" s="14" t="b">
        <f>AND(G2409="INPRG",K2409&lt;7)</f>
        <v>0</v>
      </c>
    </row>
    <row r="2410" spans="1:23" ht="15.75" x14ac:dyDescent="0.25">
      <c r="A2410" s="1" t="s">
        <v>4295</v>
      </c>
      <c r="B2410" s="2" t="s">
        <v>1</v>
      </c>
      <c r="C2410" s="2" t="s">
        <v>2</v>
      </c>
      <c r="D2410" s="2" t="s">
        <v>549</v>
      </c>
      <c r="E2410" s="2" t="s">
        <v>683</v>
      </c>
      <c r="F2410" s="3">
        <v>42096.28365740741</v>
      </c>
      <c r="G2410" s="2" t="s">
        <v>442</v>
      </c>
      <c r="H2410" s="2" t="s">
        <v>33</v>
      </c>
      <c r="I2410" s="3"/>
      <c r="J2410" s="4">
        <f ca="1">TODAY()</f>
        <v>42790</v>
      </c>
      <c r="K2410" s="5">
        <f ca="1">IF(I2410&lt;&gt;0,(I2410-F2410)-1,(J2410-F2410)-1)</f>
        <v>692.71634259259008</v>
      </c>
      <c r="L2410" s="5" t="b">
        <f>IF(G2410="CAN",TRUE,FALSE)</f>
        <v>1</v>
      </c>
      <c r="M2410" s="2" t="b">
        <f ca="1">AND(G2410="CLOSE",K2410&lt;=28)</f>
        <v>0</v>
      </c>
      <c r="N2410" s="2" t="b">
        <f ca="1">AND(G2410="CLOSE",K2410&gt;28,K2410&lt;=56)</f>
        <v>0</v>
      </c>
      <c r="O2410" s="2" t="b">
        <f ca="1">AND(G2410="CLOSE",K2410&gt;56,K2410&lt;=84)</f>
        <v>0</v>
      </c>
      <c r="P2410" s="2" t="b">
        <f ca="1">AND(G2410="CLOSE",K2410&gt;84)</f>
        <v>0</v>
      </c>
      <c r="Q2410" s="2" t="b">
        <f ca="1">AND(G2410 = "INPRG",K2410&gt;84)</f>
        <v>0</v>
      </c>
      <c r="R2410" s="2" t="b">
        <f ca="1">AND(G2410 = "INPRG",K2410&gt;56,K2410&lt;=84)</f>
        <v>0</v>
      </c>
      <c r="S2410" s="2" t="b">
        <f ca="1">AND(G2410 = "INPRG",K2410&gt;28,K2410&lt;56)</f>
        <v>0</v>
      </c>
      <c r="T2410" s="6" t="b">
        <f ca="1">AND(G2410="INPRG",K2410&gt;=21,K2410&lt;28)</f>
        <v>0</v>
      </c>
      <c r="U2410" s="6" t="b">
        <f ca="1">AND(G2410="INPRG",K2410&gt;=14,K2410&lt;21)</f>
        <v>0</v>
      </c>
      <c r="V2410" s="6" t="b">
        <f ca="1">AND(G2410="INPRG",K2410&gt;=7,K2410&lt;14)</f>
        <v>0</v>
      </c>
      <c r="W2410" s="7" t="b">
        <f ca="1">AND(G2410="INPRG",K2410&lt;7)</f>
        <v>0</v>
      </c>
    </row>
    <row r="2411" spans="1:23" ht="15.75" x14ac:dyDescent="0.25">
      <c r="A2411" s="8" t="s">
        <v>4296</v>
      </c>
      <c r="B2411" s="9" t="s">
        <v>1</v>
      </c>
      <c r="C2411" s="9" t="s">
        <v>21</v>
      </c>
      <c r="D2411" s="9" t="s">
        <v>669</v>
      </c>
      <c r="E2411" s="9" t="s">
        <v>685</v>
      </c>
      <c r="F2411" s="10">
        <v>42096.283680555556</v>
      </c>
      <c r="G2411" s="9" t="s">
        <v>4</v>
      </c>
      <c r="H2411" s="9" t="s">
        <v>325</v>
      </c>
      <c r="I2411" s="10">
        <v>42102.958333333336</v>
      </c>
      <c r="J2411" s="11">
        <f ca="1">TODAY()</f>
        <v>42790</v>
      </c>
      <c r="K2411" s="12">
        <f>IF(I2411&lt;&gt;0,(I2411-F2411)-1,(J2411-F2411)-1)</f>
        <v>5.6746527777795563</v>
      </c>
      <c r="L2411" s="12" t="b">
        <f>IF(G2411="CAN",TRUE,FALSE)</f>
        <v>0</v>
      </c>
      <c r="M2411" s="13" t="b">
        <f>AND(G2411="CLOSE",K2411&lt;=28)</f>
        <v>1</v>
      </c>
      <c r="N2411" s="13" t="b">
        <f>AND(G2411="CLOSE",K2411&gt;28,K2411&lt;=56)</f>
        <v>0</v>
      </c>
      <c r="O2411" s="13" t="b">
        <f>AND(G2411="CLOSE",K2411&gt;56,K2411&lt;=84)</f>
        <v>0</v>
      </c>
      <c r="P2411" s="13" t="b">
        <f>AND(G2411="CLOSE",K2411&gt;84)</f>
        <v>0</v>
      </c>
      <c r="Q2411" s="13" t="b">
        <f>AND(G2411 = "INPRG",K2411&gt;84)</f>
        <v>0</v>
      </c>
      <c r="R2411" s="13" t="b">
        <f>AND(G2411 = "INPRG",K2411&gt;56,K2411&lt;=84)</f>
        <v>0</v>
      </c>
      <c r="S2411" s="13" t="b">
        <f>AND(G2411 = "INPRG",K2411&gt;28,K2411&lt;56)</f>
        <v>0</v>
      </c>
      <c r="T2411" s="13" t="b">
        <f>AND(G2411="INPRG",K2411&gt;=21,K2411&lt;28)</f>
        <v>0</v>
      </c>
      <c r="U2411" s="13" t="b">
        <f>AND(G2411="INPRG",K2411&gt;=14,K2411&lt;21)</f>
        <v>0</v>
      </c>
      <c r="V2411" s="13" t="b">
        <f>AND(G2411="INPRG",K2411&gt;=7,K2411&lt;14)</f>
        <v>0</v>
      </c>
      <c r="W2411" s="14" t="b">
        <f>AND(G2411="INPRG",K2411&lt;7)</f>
        <v>0</v>
      </c>
    </row>
    <row r="2412" spans="1:23" ht="15.75" x14ac:dyDescent="0.25">
      <c r="A2412" s="1" t="s">
        <v>4297</v>
      </c>
      <c r="B2412" s="2" t="s">
        <v>1</v>
      </c>
      <c r="C2412" s="2" t="s">
        <v>21</v>
      </c>
      <c r="D2412" s="2" t="s">
        <v>669</v>
      </c>
      <c r="E2412" s="2" t="s">
        <v>687</v>
      </c>
      <c r="F2412" s="3">
        <v>42096.283715277779</v>
      </c>
      <c r="G2412" s="2" t="s">
        <v>4</v>
      </c>
      <c r="H2412" s="2" t="s">
        <v>688</v>
      </c>
      <c r="I2412" s="3">
        <v>42102.958333333336</v>
      </c>
      <c r="J2412" s="4">
        <f ca="1">TODAY()</f>
        <v>42790</v>
      </c>
      <c r="K2412" s="5">
        <f>IF(I2412&lt;&gt;0,(I2412-F2412)-1,(J2412-F2412)-1)</f>
        <v>5.6746180555564933</v>
      </c>
      <c r="L2412" s="5" t="b">
        <f>IF(G2412="CAN",TRUE,FALSE)</f>
        <v>0</v>
      </c>
      <c r="M2412" s="6" t="b">
        <f>AND(G2412="CLOSE",K2412&lt;=28)</f>
        <v>1</v>
      </c>
      <c r="N2412" s="6" t="b">
        <f>AND(G2412="CLOSE",K2412&gt;28,K2412&lt;=56)</f>
        <v>0</v>
      </c>
      <c r="O2412" s="6" t="b">
        <f>AND(G2412="CLOSE",K2412&gt;56,K2412&lt;=84)</f>
        <v>0</v>
      </c>
      <c r="P2412" s="6" t="b">
        <f>AND(G2412="CLOSE",K2412&gt;84)</f>
        <v>0</v>
      </c>
      <c r="Q2412" s="6" t="b">
        <f>AND(G2412 = "INPRG",K2412&gt;84)</f>
        <v>0</v>
      </c>
      <c r="R2412" s="6" t="b">
        <f>AND(G2412 = "INPRG",K2412&gt;56,K2412&lt;=84)</f>
        <v>0</v>
      </c>
      <c r="S2412" s="6" t="b">
        <f>AND(G2412 = "INPRG",K2412&gt;28,K2412&lt;56)</f>
        <v>0</v>
      </c>
      <c r="T2412" s="6" t="b">
        <f>AND(G2412="INPRG",K2412&gt;=21,K2412&lt;28)</f>
        <v>0</v>
      </c>
      <c r="U2412" s="6" t="b">
        <f>AND(G2412="INPRG",K2412&gt;=14,K2412&lt;21)</f>
        <v>0</v>
      </c>
      <c r="V2412" s="6" t="b">
        <f>AND(G2412="INPRG",K2412&gt;=7,K2412&lt;14)</f>
        <v>0</v>
      </c>
      <c r="W2412" s="7" t="b">
        <f>AND(G2412="INPRG",K2412&lt;7)</f>
        <v>0</v>
      </c>
    </row>
    <row r="2413" spans="1:23" ht="15.75" x14ac:dyDescent="0.25">
      <c r="A2413" s="8" t="s">
        <v>4298</v>
      </c>
      <c r="B2413" s="9" t="s">
        <v>1</v>
      </c>
      <c r="C2413" s="9" t="s">
        <v>21</v>
      </c>
      <c r="D2413" s="9" t="s">
        <v>669</v>
      </c>
      <c r="E2413" s="9" t="s">
        <v>690</v>
      </c>
      <c r="F2413" s="10">
        <v>42096.283738425926</v>
      </c>
      <c r="G2413" s="9" t="s">
        <v>4</v>
      </c>
      <c r="H2413" s="9" t="s">
        <v>688</v>
      </c>
      <c r="I2413" s="10">
        <v>42102.958333333336</v>
      </c>
      <c r="J2413" s="11">
        <f ca="1">TODAY()</f>
        <v>42790</v>
      </c>
      <c r="K2413" s="12">
        <f>IF(I2413&lt;&gt;0,(I2413-F2413)-1,(J2413-F2413)-1)</f>
        <v>5.67459490741021</v>
      </c>
      <c r="L2413" s="12" t="b">
        <f>IF(G2413="CAN",TRUE,FALSE)</f>
        <v>0</v>
      </c>
      <c r="M2413" s="13" t="b">
        <f>AND(G2413="CLOSE",K2413&lt;=28)</f>
        <v>1</v>
      </c>
      <c r="N2413" s="13" t="b">
        <f>AND(G2413="CLOSE",K2413&gt;28,K2413&lt;=56)</f>
        <v>0</v>
      </c>
      <c r="O2413" s="13" t="b">
        <f>AND(G2413="CLOSE",K2413&gt;56,K2413&lt;=84)</f>
        <v>0</v>
      </c>
      <c r="P2413" s="13" t="b">
        <f>AND(G2413="CLOSE",K2413&gt;84)</f>
        <v>0</v>
      </c>
      <c r="Q2413" s="13" t="b">
        <f>AND(G2413 = "INPRG",K2413&gt;84)</f>
        <v>0</v>
      </c>
      <c r="R2413" s="13" t="b">
        <f>AND(G2413 = "INPRG",K2413&gt;56,K2413&lt;=84)</f>
        <v>0</v>
      </c>
      <c r="S2413" s="13" t="b">
        <f>AND(G2413 = "INPRG",K2413&gt;28,K2413&lt;56)</f>
        <v>0</v>
      </c>
      <c r="T2413" s="13" t="b">
        <f>AND(G2413="INPRG",K2413&gt;=21,K2413&lt;28)</f>
        <v>0</v>
      </c>
      <c r="U2413" s="13" t="b">
        <f>AND(G2413="INPRG",K2413&gt;=14,K2413&lt;21)</f>
        <v>0</v>
      </c>
      <c r="V2413" s="13" t="b">
        <f>AND(G2413="INPRG",K2413&gt;=7,K2413&lt;14)</f>
        <v>0</v>
      </c>
      <c r="W2413" s="14" t="b">
        <f>AND(G2413="INPRG",K2413&lt;7)</f>
        <v>0</v>
      </c>
    </row>
    <row r="2414" spans="1:23" ht="15.75" x14ac:dyDescent="0.25">
      <c r="A2414" s="1" t="s">
        <v>4299</v>
      </c>
      <c r="B2414" s="2" t="s">
        <v>1</v>
      </c>
      <c r="C2414" s="2" t="s">
        <v>21</v>
      </c>
      <c r="D2414" s="2" t="s">
        <v>669</v>
      </c>
      <c r="E2414" s="2" t="s">
        <v>692</v>
      </c>
      <c r="F2414" s="3">
        <v>42096.283761574072</v>
      </c>
      <c r="G2414" s="2" t="s">
        <v>4</v>
      </c>
      <c r="H2414" s="2" t="s">
        <v>688</v>
      </c>
      <c r="I2414" s="3">
        <v>42102.958333333336</v>
      </c>
      <c r="J2414" s="4">
        <f ca="1">TODAY()</f>
        <v>42790</v>
      </c>
      <c r="K2414" s="5">
        <f>IF(I2414&lt;&gt;0,(I2414-F2414)-1,(J2414-F2414)-1)</f>
        <v>5.6745717592639267</v>
      </c>
      <c r="L2414" s="5" t="b">
        <f>IF(G2414="CAN",TRUE,FALSE)</f>
        <v>0</v>
      </c>
      <c r="M2414" s="6" t="b">
        <f>AND(G2414="CLOSE",K2414&lt;=28)</f>
        <v>1</v>
      </c>
      <c r="N2414" s="6" t="b">
        <f>AND(G2414="CLOSE",K2414&gt;28,K2414&lt;=56)</f>
        <v>0</v>
      </c>
      <c r="O2414" s="6" t="b">
        <f>AND(G2414="CLOSE",K2414&gt;56,K2414&lt;=84)</f>
        <v>0</v>
      </c>
      <c r="P2414" s="6" t="b">
        <f>AND(G2414="CLOSE",K2414&gt;84)</f>
        <v>0</v>
      </c>
      <c r="Q2414" s="6" t="b">
        <f>AND(G2414 = "INPRG",K2414&gt;84)</f>
        <v>0</v>
      </c>
      <c r="R2414" s="6" t="b">
        <f>AND(G2414 = "INPRG",K2414&gt;56,K2414&lt;=84)</f>
        <v>0</v>
      </c>
      <c r="S2414" s="6" t="b">
        <f>AND(G2414 = "INPRG",K2414&gt;28,K2414&lt;56)</f>
        <v>0</v>
      </c>
      <c r="T2414" s="6" t="b">
        <f>AND(G2414="INPRG",K2414&gt;=21,K2414&lt;28)</f>
        <v>0</v>
      </c>
      <c r="U2414" s="6" t="b">
        <f>AND(G2414="INPRG",K2414&gt;=14,K2414&lt;21)</f>
        <v>0</v>
      </c>
      <c r="V2414" s="6" t="b">
        <f>AND(G2414="INPRG",K2414&gt;=7,K2414&lt;14)</f>
        <v>0</v>
      </c>
      <c r="W2414" s="7" t="b">
        <f>AND(G2414="INPRG",K2414&lt;7)</f>
        <v>0</v>
      </c>
    </row>
    <row r="2415" spans="1:23" ht="15.75" x14ac:dyDescent="0.25">
      <c r="A2415" s="8" t="s">
        <v>4300</v>
      </c>
      <c r="B2415" s="9" t="s">
        <v>1</v>
      </c>
      <c r="C2415" s="9" t="s">
        <v>21</v>
      </c>
      <c r="D2415" s="9" t="s">
        <v>669</v>
      </c>
      <c r="E2415" s="9" t="s">
        <v>694</v>
      </c>
      <c r="F2415" s="10">
        <v>42096.283773148149</v>
      </c>
      <c r="G2415" s="9" t="s">
        <v>4</v>
      </c>
      <c r="H2415" s="9" t="s">
        <v>325</v>
      </c>
      <c r="I2415" s="10">
        <v>42102.958333333336</v>
      </c>
      <c r="J2415" s="11">
        <f ca="1">TODAY()</f>
        <v>42790</v>
      </c>
      <c r="K2415" s="12">
        <f>IF(I2415&lt;&gt;0,(I2415-F2415)-1,(J2415-F2415)-1)</f>
        <v>5.674560185187147</v>
      </c>
      <c r="L2415" s="12" t="b">
        <f>IF(G2415="CAN",TRUE,FALSE)</f>
        <v>0</v>
      </c>
      <c r="M2415" s="13" t="b">
        <f>AND(G2415="CLOSE",K2415&lt;=28)</f>
        <v>1</v>
      </c>
      <c r="N2415" s="13" t="b">
        <f>AND(G2415="CLOSE",K2415&gt;28,K2415&lt;=56)</f>
        <v>0</v>
      </c>
      <c r="O2415" s="13" t="b">
        <f>AND(G2415="CLOSE",K2415&gt;56,K2415&lt;=84)</f>
        <v>0</v>
      </c>
      <c r="P2415" s="13" t="b">
        <f>AND(G2415="CLOSE",K2415&gt;84)</f>
        <v>0</v>
      </c>
      <c r="Q2415" s="13" t="b">
        <f>AND(G2415 = "INPRG",K2415&gt;84)</f>
        <v>0</v>
      </c>
      <c r="R2415" s="13" t="b">
        <f>AND(G2415 = "INPRG",K2415&gt;56,K2415&lt;=84)</f>
        <v>0</v>
      </c>
      <c r="S2415" s="13" t="b">
        <f>AND(G2415 = "INPRG",K2415&gt;28,K2415&lt;56)</f>
        <v>0</v>
      </c>
      <c r="T2415" s="13" t="b">
        <f>AND(G2415="INPRG",K2415&gt;=21,K2415&lt;28)</f>
        <v>0</v>
      </c>
      <c r="U2415" s="13" t="b">
        <f>AND(G2415="INPRG",K2415&gt;=14,K2415&lt;21)</f>
        <v>0</v>
      </c>
      <c r="V2415" s="13" t="b">
        <f>AND(G2415="INPRG",K2415&gt;=7,K2415&lt;14)</f>
        <v>0</v>
      </c>
      <c r="W2415" s="14" t="b">
        <f>AND(G2415="INPRG",K2415&lt;7)</f>
        <v>0</v>
      </c>
    </row>
    <row r="2416" spans="1:23" ht="15.75" x14ac:dyDescent="0.25">
      <c r="A2416" s="1" t="s">
        <v>4301</v>
      </c>
      <c r="B2416" s="2" t="s">
        <v>1</v>
      </c>
      <c r="C2416" s="2" t="s">
        <v>21</v>
      </c>
      <c r="D2416" s="2" t="s">
        <v>696</v>
      </c>
      <c r="E2416" s="2"/>
      <c r="F2416" s="3">
        <v>42096.283854166664</v>
      </c>
      <c r="G2416" s="2" t="s">
        <v>4</v>
      </c>
      <c r="H2416" s="2" t="s">
        <v>325</v>
      </c>
      <c r="I2416" s="3">
        <v>42104.958333333336</v>
      </c>
      <c r="J2416" s="4">
        <f ca="1">TODAY()</f>
        <v>42790</v>
      </c>
      <c r="K2416" s="5">
        <f>IF(I2416&lt;&gt;0,(I2416-F2416)-1,(J2416-F2416)-1)</f>
        <v>7.6744791666715173</v>
      </c>
      <c r="L2416" s="5" t="b">
        <f>IF(G2416="CAN",TRUE,FALSE)</f>
        <v>0</v>
      </c>
      <c r="M2416" s="6" t="b">
        <f>AND(G2416="CLOSE",K2416&lt;=28)</f>
        <v>1</v>
      </c>
      <c r="N2416" s="6" t="b">
        <f>AND(G2416="CLOSE",K2416&gt;28,K2416&lt;=56)</f>
        <v>0</v>
      </c>
      <c r="O2416" s="6" t="b">
        <f>AND(G2416="CLOSE",K2416&gt;56,K2416&lt;=84)</f>
        <v>0</v>
      </c>
      <c r="P2416" s="6" t="b">
        <f>AND(G2416="CLOSE",K2416&gt;84)</f>
        <v>0</v>
      </c>
      <c r="Q2416" s="6" t="b">
        <f>AND(G2416 = "INPRG",K2416&gt;84)</f>
        <v>0</v>
      </c>
      <c r="R2416" s="6" t="b">
        <f>AND(G2416 = "INPRG",K2416&gt;56,K2416&lt;=84)</f>
        <v>0</v>
      </c>
      <c r="S2416" s="6" t="b">
        <f>AND(G2416 = "INPRG",K2416&gt;28,K2416&lt;56)</f>
        <v>0</v>
      </c>
      <c r="T2416" s="6" t="b">
        <f>AND(G2416="INPRG",K2416&gt;=21,K2416&lt;28)</f>
        <v>0</v>
      </c>
      <c r="U2416" s="6" t="b">
        <f>AND(G2416="INPRG",K2416&gt;=14,K2416&lt;21)</f>
        <v>0</v>
      </c>
      <c r="V2416" s="6" t="b">
        <f>AND(G2416="INPRG",K2416&gt;=7,K2416&lt;14)</f>
        <v>0</v>
      </c>
      <c r="W2416" s="7" t="b">
        <f>AND(G2416="INPRG",K2416&lt;7)</f>
        <v>0</v>
      </c>
    </row>
    <row r="2417" spans="1:23" ht="15.75" x14ac:dyDescent="0.25">
      <c r="A2417" s="8" t="s">
        <v>4302</v>
      </c>
      <c r="B2417" s="9" t="s">
        <v>1</v>
      </c>
      <c r="C2417" s="9" t="s">
        <v>21</v>
      </c>
      <c r="D2417" s="9" t="s">
        <v>669</v>
      </c>
      <c r="E2417" s="9" t="s">
        <v>698</v>
      </c>
      <c r="F2417" s="10">
        <v>42096.283900462964</v>
      </c>
      <c r="G2417" s="9" t="s">
        <v>4</v>
      </c>
      <c r="H2417" s="9" t="s">
        <v>214</v>
      </c>
      <c r="I2417" s="10">
        <v>42102.958333333336</v>
      </c>
      <c r="J2417" s="11">
        <f ca="1">TODAY()</f>
        <v>42790</v>
      </c>
      <c r="K2417" s="12">
        <f>IF(I2417&lt;&gt;0,(I2417-F2417)-1,(J2417-F2417)-1)</f>
        <v>5.6744328703716747</v>
      </c>
      <c r="L2417" s="12" t="b">
        <f>IF(G2417="CAN",TRUE,FALSE)</f>
        <v>0</v>
      </c>
      <c r="M2417" s="13" t="b">
        <f>AND(G2417="CLOSE",K2417&lt;=28)</f>
        <v>1</v>
      </c>
      <c r="N2417" s="13" t="b">
        <f>AND(G2417="CLOSE",K2417&gt;28,K2417&lt;=56)</f>
        <v>0</v>
      </c>
      <c r="O2417" s="13" t="b">
        <f>AND(G2417="CLOSE",K2417&gt;56,K2417&lt;=84)</f>
        <v>0</v>
      </c>
      <c r="P2417" s="13" t="b">
        <f>AND(G2417="CLOSE",K2417&gt;84)</f>
        <v>0</v>
      </c>
      <c r="Q2417" s="13" t="b">
        <f>AND(G2417 = "INPRG",K2417&gt;84)</f>
        <v>0</v>
      </c>
      <c r="R2417" s="13" t="b">
        <f>AND(G2417 = "INPRG",K2417&gt;56,K2417&lt;=84)</f>
        <v>0</v>
      </c>
      <c r="S2417" s="13" t="b">
        <f>AND(G2417 = "INPRG",K2417&gt;28,K2417&lt;56)</f>
        <v>0</v>
      </c>
      <c r="T2417" s="13" t="b">
        <f>AND(G2417="INPRG",K2417&gt;=21,K2417&lt;28)</f>
        <v>0</v>
      </c>
      <c r="U2417" s="13" t="b">
        <f>AND(G2417="INPRG",K2417&gt;=14,K2417&lt;21)</f>
        <v>0</v>
      </c>
      <c r="V2417" s="13" t="b">
        <f>AND(G2417="INPRG",K2417&gt;=7,K2417&lt;14)</f>
        <v>0</v>
      </c>
      <c r="W2417" s="14" t="b">
        <f>AND(G2417="INPRG",K2417&lt;7)</f>
        <v>0</v>
      </c>
    </row>
    <row r="2418" spans="1:23" ht="15.75" x14ac:dyDescent="0.25">
      <c r="A2418" s="1" t="s">
        <v>4303</v>
      </c>
      <c r="B2418" s="2" t="s">
        <v>1</v>
      </c>
      <c r="C2418" s="2" t="s">
        <v>2</v>
      </c>
      <c r="D2418" s="2" t="s">
        <v>1195</v>
      </c>
      <c r="E2418" s="2" t="s">
        <v>4304</v>
      </c>
      <c r="F2418" s="3">
        <v>42096.283935185187</v>
      </c>
      <c r="G2418" s="2" t="s">
        <v>4</v>
      </c>
      <c r="H2418" s="2" t="s">
        <v>214</v>
      </c>
      <c r="I2418" s="3">
        <v>42101.958333333336</v>
      </c>
      <c r="J2418" s="4">
        <f ca="1">TODAY()</f>
        <v>42790</v>
      </c>
      <c r="K2418" s="5">
        <f>IF(I2418&lt;&gt;0,(I2418-F2418)-1,(J2418-F2418)-1)</f>
        <v>4.6743981481486117</v>
      </c>
      <c r="L2418" s="5" t="b">
        <f>IF(G2418="CAN",TRUE,FALSE)</f>
        <v>0</v>
      </c>
      <c r="M2418" s="6" t="b">
        <f>AND(G2418="CLOSE",K2418&lt;=28)</f>
        <v>1</v>
      </c>
      <c r="N2418" s="6" t="b">
        <f>AND(G2418="CLOSE",K2418&gt;28,K2418&lt;=56)</f>
        <v>0</v>
      </c>
      <c r="O2418" s="6" t="b">
        <f>AND(G2418="CLOSE",K2418&gt;56,K2418&lt;=84)</f>
        <v>0</v>
      </c>
      <c r="P2418" s="6" t="b">
        <f>AND(G2418="CLOSE",K2418&gt;84)</f>
        <v>0</v>
      </c>
      <c r="Q2418" s="6" t="b">
        <f>AND(G2418 = "INPRG",K2418&gt;84)</f>
        <v>0</v>
      </c>
      <c r="R2418" s="6" t="b">
        <f>AND(G2418 = "INPRG",K2418&gt;56,K2418&lt;=84)</f>
        <v>0</v>
      </c>
      <c r="S2418" s="6" t="b">
        <f>AND(G2418 = "INPRG",K2418&gt;28,K2418&lt;56)</f>
        <v>0</v>
      </c>
      <c r="T2418" s="6" t="b">
        <f>AND(G2418="INPRG",K2418&gt;=21,K2418&lt;28)</f>
        <v>0</v>
      </c>
      <c r="U2418" s="6" t="b">
        <f>AND(G2418="INPRG",K2418&gt;=14,K2418&lt;21)</f>
        <v>0</v>
      </c>
      <c r="V2418" s="6" t="b">
        <f>AND(G2418="INPRG",K2418&gt;=7,K2418&lt;14)</f>
        <v>0</v>
      </c>
      <c r="W2418" s="7" t="b">
        <f>AND(G2418="INPRG",K2418&lt;7)</f>
        <v>0</v>
      </c>
    </row>
    <row r="2419" spans="1:23" ht="15.75" x14ac:dyDescent="0.25">
      <c r="A2419" s="8" t="s">
        <v>4305</v>
      </c>
      <c r="B2419" s="9" t="s">
        <v>1</v>
      </c>
      <c r="C2419" s="9" t="s">
        <v>2</v>
      </c>
      <c r="D2419" s="9" t="s">
        <v>1195</v>
      </c>
      <c r="E2419" s="9" t="s">
        <v>4306</v>
      </c>
      <c r="F2419" s="10">
        <v>42096.283958333333</v>
      </c>
      <c r="G2419" s="9" t="s">
        <v>4</v>
      </c>
      <c r="H2419" s="9" t="s">
        <v>214</v>
      </c>
      <c r="I2419" s="10">
        <v>42101.958333333336</v>
      </c>
      <c r="J2419" s="11">
        <f ca="1">TODAY()</f>
        <v>42790</v>
      </c>
      <c r="K2419" s="12">
        <f>IF(I2419&lt;&gt;0,(I2419-F2419)-1,(J2419-F2419)-1)</f>
        <v>4.6743750000023283</v>
      </c>
      <c r="L2419" s="12" t="b">
        <f>IF(G2419="CAN",TRUE,FALSE)</f>
        <v>0</v>
      </c>
      <c r="M2419" s="13" t="b">
        <f>AND(G2419="CLOSE",K2419&lt;=28)</f>
        <v>1</v>
      </c>
      <c r="N2419" s="13" t="b">
        <f>AND(G2419="CLOSE",K2419&gt;28,K2419&lt;=56)</f>
        <v>0</v>
      </c>
      <c r="O2419" s="13" t="b">
        <f>AND(G2419="CLOSE",K2419&gt;56,K2419&lt;=84)</f>
        <v>0</v>
      </c>
      <c r="P2419" s="13" t="b">
        <f>AND(G2419="CLOSE",K2419&gt;84)</f>
        <v>0</v>
      </c>
      <c r="Q2419" s="13" t="b">
        <f>AND(G2419 = "INPRG",K2419&gt;84)</f>
        <v>0</v>
      </c>
      <c r="R2419" s="13" t="b">
        <f>AND(G2419 = "INPRG",K2419&gt;56,K2419&lt;=84)</f>
        <v>0</v>
      </c>
      <c r="S2419" s="13" t="b">
        <f>AND(G2419 = "INPRG",K2419&gt;28,K2419&lt;56)</f>
        <v>0</v>
      </c>
      <c r="T2419" s="13" t="b">
        <f>AND(G2419="INPRG",K2419&gt;=21,K2419&lt;28)</f>
        <v>0</v>
      </c>
      <c r="U2419" s="13" t="b">
        <f>AND(G2419="INPRG",K2419&gt;=14,K2419&lt;21)</f>
        <v>0</v>
      </c>
      <c r="V2419" s="13" t="b">
        <f>AND(G2419="INPRG",K2419&gt;=7,K2419&lt;14)</f>
        <v>0</v>
      </c>
      <c r="W2419" s="14" t="b">
        <f>AND(G2419="INPRG",K2419&lt;7)</f>
        <v>0</v>
      </c>
    </row>
    <row r="2420" spans="1:23" ht="15.75" x14ac:dyDescent="0.25">
      <c r="A2420" s="1" t="s">
        <v>4307</v>
      </c>
      <c r="B2420" s="2" t="s">
        <v>1</v>
      </c>
      <c r="C2420" s="2" t="s">
        <v>2</v>
      </c>
      <c r="D2420" s="2" t="s">
        <v>1195</v>
      </c>
      <c r="E2420" s="2" t="s">
        <v>4308</v>
      </c>
      <c r="F2420" s="3">
        <v>42096.28398148148</v>
      </c>
      <c r="G2420" s="2" t="s">
        <v>4</v>
      </c>
      <c r="H2420" s="2" t="s">
        <v>214</v>
      </c>
      <c r="I2420" s="3">
        <v>42101.958333333336</v>
      </c>
      <c r="J2420" s="4">
        <f ca="1">TODAY()</f>
        <v>42790</v>
      </c>
      <c r="K2420" s="5">
        <f>IF(I2420&lt;&gt;0,(I2420-F2420)-1,(J2420-F2420)-1)</f>
        <v>4.674351851856045</v>
      </c>
      <c r="L2420" s="5" t="b">
        <f>IF(G2420="CAN",TRUE,FALSE)</f>
        <v>0</v>
      </c>
      <c r="M2420" s="6" t="b">
        <f>AND(G2420="CLOSE",K2420&lt;=28)</f>
        <v>1</v>
      </c>
      <c r="N2420" s="6" t="b">
        <f>AND(G2420="CLOSE",K2420&gt;28,K2420&lt;=56)</f>
        <v>0</v>
      </c>
      <c r="O2420" s="6" t="b">
        <f>AND(G2420="CLOSE",K2420&gt;56,K2420&lt;=84)</f>
        <v>0</v>
      </c>
      <c r="P2420" s="6" t="b">
        <f>AND(G2420="CLOSE",K2420&gt;84)</f>
        <v>0</v>
      </c>
      <c r="Q2420" s="6" t="b">
        <f>AND(G2420 = "INPRG",K2420&gt;84)</f>
        <v>0</v>
      </c>
      <c r="R2420" s="6" t="b">
        <f>AND(G2420 = "INPRG",K2420&gt;56,K2420&lt;=84)</f>
        <v>0</v>
      </c>
      <c r="S2420" s="6" t="b">
        <f>AND(G2420 = "INPRG",K2420&gt;28,K2420&lt;56)</f>
        <v>0</v>
      </c>
      <c r="T2420" s="6" t="b">
        <f>AND(G2420="INPRG",K2420&gt;=21,K2420&lt;28)</f>
        <v>0</v>
      </c>
      <c r="U2420" s="6" t="b">
        <f>AND(G2420="INPRG",K2420&gt;=14,K2420&lt;21)</f>
        <v>0</v>
      </c>
      <c r="V2420" s="6" t="b">
        <f>AND(G2420="INPRG",K2420&gt;=7,K2420&lt;14)</f>
        <v>0</v>
      </c>
      <c r="W2420" s="7" t="b">
        <f>AND(G2420="INPRG",K2420&lt;7)</f>
        <v>0</v>
      </c>
    </row>
    <row r="2421" spans="1:23" ht="15.75" x14ac:dyDescent="0.25">
      <c r="A2421" s="8" t="s">
        <v>4309</v>
      </c>
      <c r="B2421" s="9" t="s">
        <v>1</v>
      </c>
      <c r="C2421" s="9" t="s">
        <v>2</v>
      </c>
      <c r="D2421" s="9" t="s">
        <v>1195</v>
      </c>
      <c r="E2421" s="9" t="s">
        <v>4310</v>
      </c>
      <c r="F2421" s="10">
        <v>42096.283993055556</v>
      </c>
      <c r="G2421" s="9" t="s">
        <v>4</v>
      </c>
      <c r="H2421" s="9" t="s">
        <v>214</v>
      </c>
      <c r="I2421" s="10">
        <v>42101.958333333336</v>
      </c>
      <c r="J2421" s="11">
        <f ca="1">TODAY()</f>
        <v>42790</v>
      </c>
      <c r="K2421" s="12">
        <f>IF(I2421&lt;&gt;0,(I2421-F2421)-1,(J2421-F2421)-1)</f>
        <v>4.6743402777792653</v>
      </c>
      <c r="L2421" s="12" t="b">
        <f>IF(G2421="CAN",TRUE,FALSE)</f>
        <v>0</v>
      </c>
      <c r="M2421" s="13" t="b">
        <f>AND(G2421="CLOSE",K2421&lt;=28)</f>
        <v>1</v>
      </c>
      <c r="N2421" s="13" t="b">
        <f>AND(G2421="CLOSE",K2421&gt;28,K2421&lt;=56)</f>
        <v>0</v>
      </c>
      <c r="O2421" s="13" t="b">
        <f>AND(G2421="CLOSE",K2421&gt;56,K2421&lt;=84)</f>
        <v>0</v>
      </c>
      <c r="P2421" s="13" t="b">
        <f>AND(G2421="CLOSE",K2421&gt;84)</f>
        <v>0</v>
      </c>
      <c r="Q2421" s="13" t="b">
        <f>AND(G2421 = "INPRG",K2421&gt;84)</f>
        <v>0</v>
      </c>
      <c r="R2421" s="13" t="b">
        <f>AND(G2421 = "INPRG",K2421&gt;56,K2421&lt;=84)</f>
        <v>0</v>
      </c>
      <c r="S2421" s="13" t="b">
        <f>AND(G2421 = "INPRG",K2421&gt;28,K2421&lt;56)</f>
        <v>0</v>
      </c>
      <c r="T2421" s="13" t="b">
        <f>AND(G2421="INPRG",K2421&gt;=21,K2421&lt;28)</f>
        <v>0</v>
      </c>
      <c r="U2421" s="13" t="b">
        <f>AND(G2421="INPRG",K2421&gt;=14,K2421&lt;21)</f>
        <v>0</v>
      </c>
      <c r="V2421" s="13" t="b">
        <f>AND(G2421="INPRG",K2421&gt;=7,K2421&lt;14)</f>
        <v>0</v>
      </c>
      <c r="W2421" s="14" t="b">
        <f>AND(G2421="INPRG",K2421&lt;7)</f>
        <v>0</v>
      </c>
    </row>
    <row r="2422" spans="1:23" ht="15.75" x14ac:dyDescent="0.25">
      <c r="A2422" s="1" t="s">
        <v>4311</v>
      </c>
      <c r="B2422" s="2" t="s">
        <v>1</v>
      </c>
      <c r="C2422" s="2" t="s">
        <v>2</v>
      </c>
      <c r="D2422" s="2" t="s">
        <v>4312</v>
      </c>
      <c r="E2422" s="2" t="s">
        <v>1660</v>
      </c>
      <c r="F2422" s="3">
        <v>42096.284074074072</v>
      </c>
      <c r="G2422" s="2" t="s">
        <v>4</v>
      </c>
      <c r="H2422" s="2" t="s">
        <v>147</v>
      </c>
      <c r="I2422" s="3">
        <v>42107.958333333336</v>
      </c>
      <c r="J2422" s="4">
        <f ca="1">TODAY()</f>
        <v>42790</v>
      </c>
      <c r="K2422" s="5">
        <f>IF(I2422&lt;&gt;0,(I2422-F2422)-1,(J2422-F2422)-1)</f>
        <v>10.674259259263636</v>
      </c>
      <c r="L2422" s="5" t="b">
        <f>IF(G2422="CAN",TRUE,FALSE)</f>
        <v>0</v>
      </c>
      <c r="M2422" s="6" t="b">
        <f>AND(G2422="CLOSE",K2422&lt;=28)</f>
        <v>1</v>
      </c>
      <c r="N2422" s="6" t="b">
        <f>AND(G2422="CLOSE",K2422&gt;28,K2422&lt;=56)</f>
        <v>0</v>
      </c>
      <c r="O2422" s="6" t="b">
        <f>AND(G2422="CLOSE",K2422&gt;56,K2422&lt;=84)</f>
        <v>0</v>
      </c>
      <c r="P2422" s="6" t="b">
        <f>AND(G2422="CLOSE",K2422&gt;84)</f>
        <v>0</v>
      </c>
      <c r="Q2422" s="6" t="b">
        <f>AND(G2422 = "INPRG",K2422&gt;84)</f>
        <v>0</v>
      </c>
      <c r="R2422" s="6" t="b">
        <f>AND(G2422 = "INPRG",K2422&gt;56,K2422&lt;=84)</f>
        <v>0</v>
      </c>
      <c r="S2422" s="6" t="b">
        <f>AND(G2422 = "INPRG",K2422&gt;28,K2422&lt;56)</f>
        <v>0</v>
      </c>
      <c r="T2422" s="6" t="b">
        <f>AND(G2422="INPRG",K2422&gt;=21,K2422&lt;28)</f>
        <v>0</v>
      </c>
      <c r="U2422" s="6" t="b">
        <f>AND(G2422="INPRG",K2422&gt;=14,K2422&lt;21)</f>
        <v>0</v>
      </c>
      <c r="V2422" s="6" t="b">
        <f>AND(G2422="INPRG",K2422&gt;=7,K2422&lt;14)</f>
        <v>0</v>
      </c>
      <c r="W2422" s="7" t="b">
        <f>AND(G2422="INPRG",K2422&lt;7)</f>
        <v>0</v>
      </c>
    </row>
    <row r="2423" spans="1:23" ht="15.75" x14ac:dyDescent="0.25">
      <c r="A2423" s="8" t="s">
        <v>4313</v>
      </c>
      <c r="B2423" s="9" t="s">
        <v>1</v>
      </c>
      <c r="C2423" s="9" t="s">
        <v>21</v>
      </c>
      <c r="D2423" s="9" t="s">
        <v>3940</v>
      </c>
      <c r="E2423" s="9" t="s">
        <v>2706</v>
      </c>
      <c r="F2423" s="10">
        <v>42096.284201388888</v>
      </c>
      <c r="G2423" s="9" t="s">
        <v>4</v>
      </c>
      <c r="H2423" s="9" t="s">
        <v>43</v>
      </c>
      <c r="I2423" s="10">
        <v>42124.958333333336</v>
      </c>
      <c r="J2423" s="11">
        <f ca="1">TODAY()</f>
        <v>42790</v>
      </c>
      <c r="K2423" s="12">
        <f>IF(I2423&lt;&gt;0,(I2423-F2423)-1,(J2423-F2423)-1)</f>
        <v>27.674131944448163</v>
      </c>
      <c r="L2423" s="12" t="b">
        <f>IF(G2423="CAN",TRUE,FALSE)</f>
        <v>0</v>
      </c>
      <c r="M2423" s="13" t="b">
        <f>AND(G2423="CLOSE",K2423&lt;=28)</f>
        <v>1</v>
      </c>
      <c r="N2423" s="13" t="b">
        <f>AND(G2423="CLOSE",K2423&gt;28,K2423&lt;=56)</f>
        <v>0</v>
      </c>
      <c r="O2423" s="13" t="b">
        <f>AND(G2423="CLOSE",K2423&gt;56,K2423&lt;=84)</f>
        <v>0</v>
      </c>
      <c r="P2423" s="13" t="b">
        <f>AND(G2423="CLOSE",K2423&gt;84)</f>
        <v>0</v>
      </c>
      <c r="Q2423" s="13" t="b">
        <f>AND(G2423 = "INPRG",K2423&gt;84)</f>
        <v>0</v>
      </c>
      <c r="R2423" s="13" t="b">
        <f>AND(G2423 = "INPRG",K2423&gt;56,K2423&lt;=84)</f>
        <v>0</v>
      </c>
      <c r="S2423" s="13" t="b">
        <f>AND(G2423 = "INPRG",K2423&gt;28,K2423&lt;56)</f>
        <v>0</v>
      </c>
      <c r="T2423" s="13" t="b">
        <f>AND(G2423="INPRG",K2423&gt;=21,K2423&lt;28)</f>
        <v>0</v>
      </c>
      <c r="U2423" s="13" t="b">
        <f>AND(G2423="INPRG",K2423&gt;=14,K2423&lt;21)</f>
        <v>0</v>
      </c>
      <c r="V2423" s="13" t="b">
        <f>AND(G2423="INPRG",K2423&gt;=7,K2423&lt;14)</f>
        <v>0</v>
      </c>
      <c r="W2423" s="14" t="b">
        <f>AND(G2423="INPRG",K2423&lt;7)</f>
        <v>0</v>
      </c>
    </row>
    <row r="2424" spans="1:23" ht="15.75" x14ac:dyDescent="0.25">
      <c r="A2424" s="1" t="s">
        <v>4314</v>
      </c>
      <c r="B2424" s="2" t="s">
        <v>1</v>
      </c>
      <c r="C2424" s="2" t="s">
        <v>2</v>
      </c>
      <c r="D2424" s="2" t="s">
        <v>1127</v>
      </c>
      <c r="E2424" s="2" t="s">
        <v>4315</v>
      </c>
      <c r="F2424" s="3">
        <v>42096.284224537034</v>
      </c>
      <c r="G2424" s="2" t="s">
        <v>4</v>
      </c>
      <c r="H2424" s="2" t="s">
        <v>620</v>
      </c>
      <c r="I2424" s="3">
        <v>42161.958333333336</v>
      </c>
      <c r="J2424" s="4">
        <f ca="1">TODAY()</f>
        <v>42790</v>
      </c>
      <c r="K2424" s="5">
        <f>IF(I2424&lt;&gt;0,(I2424-F2424)-1,(J2424-F2424)-1)</f>
        <v>64.67410879630188</v>
      </c>
      <c r="L2424" s="5" t="b">
        <f>IF(G2424="CAN",TRUE,FALSE)</f>
        <v>0</v>
      </c>
      <c r="M2424" s="6" t="b">
        <f>AND(G2424="CLOSE",K2424&lt;=28)</f>
        <v>0</v>
      </c>
      <c r="N2424" s="6" t="b">
        <f>AND(G2424="CLOSE",K2424&gt;28,K2424&lt;=56)</f>
        <v>0</v>
      </c>
      <c r="O2424" s="6" t="b">
        <f>AND(G2424="CLOSE",K2424&gt;56,K2424&lt;=84)</f>
        <v>1</v>
      </c>
      <c r="P2424" s="6" t="b">
        <f>AND(G2424="CLOSE",K2424&gt;84)</f>
        <v>0</v>
      </c>
      <c r="Q2424" s="6" t="b">
        <f>AND(G2424 = "INPRG",K2424&gt;84)</f>
        <v>0</v>
      </c>
      <c r="R2424" s="6" t="b">
        <f>AND(G2424 = "INPRG",K2424&gt;56,K2424&lt;=84)</f>
        <v>0</v>
      </c>
      <c r="S2424" s="6" t="b">
        <f>AND(G2424 = "INPRG",K2424&gt;28,K2424&lt;56)</f>
        <v>0</v>
      </c>
      <c r="T2424" s="6" t="b">
        <f>AND(G2424="INPRG",K2424&gt;=21,K2424&lt;28)</f>
        <v>0</v>
      </c>
      <c r="U2424" s="6" t="b">
        <f>AND(G2424="INPRG",K2424&gt;=14,K2424&lt;21)</f>
        <v>0</v>
      </c>
      <c r="V2424" s="6" t="b">
        <f>AND(G2424="INPRG",K2424&gt;=7,K2424&lt;14)</f>
        <v>0</v>
      </c>
      <c r="W2424" s="7" t="b">
        <f>AND(G2424="INPRG",K2424&lt;7)</f>
        <v>0</v>
      </c>
    </row>
    <row r="2425" spans="1:23" ht="15.75" x14ac:dyDescent="0.25">
      <c r="A2425" s="8" t="s">
        <v>4316</v>
      </c>
      <c r="B2425" s="9" t="s">
        <v>1</v>
      </c>
      <c r="C2425" s="9" t="s">
        <v>2</v>
      </c>
      <c r="D2425" s="9" t="s">
        <v>1644</v>
      </c>
      <c r="E2425" s="9" t="s">
        <v>4317</v>
      </c>
      <c r="F2425" s="10">
        <v>42096.284236111111</v>
      </c>
      <c r="G2425" s="9" t="s">
        <v>4</v>
      </c>
      <c r="H2425" s="9" t="s">
        <v>620</v>
      </c>
      <c r="I2425" s="10">
        <v>42118.958333333336</v>
      </c>
      <c r="J2425" s="11">
        <f ca="1">TODAY()</f>
        <v>42790</v>
      </c>
      <c r="K2425" s="12">
        <f>IF(I2425&lt;&gt;0,(I2425-F2425)-1,(J2425-F2425)-1)</f>
        <v>21.6740972222251</v>
      </c>
      <c r="L2425" s="12" t="b">
        <f>IF(G2425="CAN",TRUE,FALSE)</f>
        <v>0</v>
      </c>
      <c r="M2425" s="13" t="b">
        <f>AND(G2425="CLOSE",K2425&lt;=28)</f>
        <v>1</v>
      </c>
      <c r="N2425" s="13" t="b">
        <f>AND(G2425="CLOSE",K2425&gt;28,K2425&lt;=56)</f>
        <v>0</v>
      </c>
      <c r="O2425" s="13" t="b">
        <f>AND(G2425="CLOSE",K2425&gt;56,K2425&lt;=84)</f>
        <v>0</v>
      </c>
      <c r="P2425" s="13" t="b">
        <f>AND(G2425="CLOSE",K2425&gt;84)</f>
        <v>0</v>
      </c>
      <c r="Q2425" s="13" t="b">
        <f>AND(G2425 = "INPRG",K2425&gt;84)</f>
        <v>0</v>
      </c>
      <c r="R2425" s="13" t="b">
        <f>AND(G2425 = "INPRG",K2425&gt;56,K2425&lt;=84)</f>
        <v>0</v>
      </c>
      <c r="S2425" s="13" t="b">
        <f>AND(G2425 = "INPRG",K2425&gt;28,K2425&lt;56)</f>
        <v>0</v>
      </c>
      <c r="T2425" s="13" t="b">
        <f>AND(G2425="INPRG",K2425&gt;=21,K2425&lt;28)</f>
        <v>0</v>
      </c>
      <c r="U2425" s="13" t="b">
        <f>AND(G2425="INPRG",K2425&gt;=14,K2425&lt;21)</f>
        <v>0</v>
      </c>
      <c r="V2425" s="13" t="b">
        <f>AND(G2425="INPRG",K2425&gt;=7,K2425&lt;14)</f>
        <v>0</v>
      </c>
      <c r="W2425" s="14" t="b">
        <f>AND(G2425="INPRG",K2425&lt;7)</f>
        <v>0</v>
      </c>
    </row>
    <row r="2426" spans="1:23" ht="15.75" x14ac:dyDescent="0.25">
      <c r="A2426" s="1" t="s">
        <v>4318</v>
      </c>
      <c r="B2426" s="2" t="s">
        <v>1</v>
      </c>
      <c r="C2426" s="2" t="s">
        <v>2</v>
      </c>
      <c r="D2426" s="2" t="s">
        <v>702</v>
      </c>
      <c r="E2426" s="2" t="s">
        <v>703</v>
      </c>
      <c r="F2426" s="3">
        <v>42096.284259259257</v>
      </c>
      <c r="G2426" s="2" t="s">
        <v>442</v>
      </c>
      <c r="H2426" s="2" t="s">
        <v>43</v>
      </c>
      <c r="I2426" s="3"/>
      <c r="J2426" s="4">
        <f ca="1">TODAY()</f>
        <v>42790</v>
      </c>
      <c r="K2426" s="5">
        <f ca="1">IF(I2426&lt;&gt;0,(I2426-F2426)-1,(J2426-F2426)-1)</f>
        <v>692.71574074074306</v>
      </c>
      <c r="L2426" s="5" t="b">
        <f>IF(G2426="CAN",TRUE,FALSE)</f>
        <v>1</v>
      </c>
      <c r="M2426" s="6" t="b">
        <f ca="1">AND(G2426="CLOSE",K2426&lt;=28)</f>
        <v>0</v>
      </c>
      <c r="N2426" s="6" t="b">
        <f ca="1">AND(G2426="CLOSE",K2426&gt;28,K2426&lt;=56)</f>
        <v>0</v>
      </c>
      <c r="O2426" s="6" t="b">
        <f ca="1">AND(G2426="CLOSE",K2426&gt;56,K2426&lt;=84)</f>
        <v>0</v>
      </c>
      <c r="P2426" s="6" t="b">
        <f ca="1">AND(G2426="CLOSE",K2426&gt;84)</f>
        <v>0</v>
      </c>
      <c r="Q2426" s="6" t="b">
        <f ca="1">AND(G2426 = "INPRG",K2426&gt;84)</f>
        <v>0</v>
      </c>
      <c r="R2426" s="6" t="b">
        <f ca="1">AND(G2426 = "INPRG",K2426&gt;56,K2426&lt;=84)</f>
        <v>0</v>
      </c>
      <c r="S2426" s="6" t="b">
        <f ca="1">AND(G2426 = "INPRG",K2426&gt;28,K2426&lt;56)</f>
        <v>0</v>
      </c>
      <c r="T2426" s="6" t="b">
        <f ca="1">AND(G2426="INPRG",K2426&gt;=21,K2426&lt;28)</f>
        <v>0</v>
      </c>
      <c r="U2426" s="6" t="b">
        <f ca="1">AND(G2426="INPRG",K2426&gt;=14,K2426&lt;21)</f>
        <v>0</v>
      </c>
      <c r="V2426" s="6" t="b">
        <f ca="1">AND(G2426="INPRG",K2426&gt;=7,K2426&lt;14)</f>
        <v>0</v>
      </c>
      <c r="W2426" s="7" t="b">
        <f ca="1">AND(G2426="INPRG",K2426&lt;7)</f>
        <v>0</v>
      </c>
    </row>
    <row r="2427" spans="1:23" ht="15.75" x14ac:dyDescent="0.25">
      <c r="A2427" s="8" t="s">
        <v>4319</v>
      </c>
      <c r="B2427" s="9" t="s">
        <v>1</v>
      </c>
      <c r="C2427" s="9" t="s">
        <v>21</v>
      </c>
      <c r="D2427" s="9" t="s">
        <v>707</v>
      </c>
      <c r="E2427" s="9"/>
      <c r="F2427" s="10">
        <v>42096.28429398148</v>
      </c>
      <c r="G2427" s="9" t="s">
        <v>4</v>
      </c>
      <c r="H2427" s="9" t="s">
        <v>325</v>
      </c>
      <c r="I2427" s="10">
        <v>42104.958333333336</v>
      </c>
      <c r="J2427" s="11">
        <f ca="1">TODAY()</f>
        <v>42790</v>
      </c>
      <c r="K2427" s="12">
        <f>IF(I2427&lt;&gt;0,(I2427-F2427)-1,(J2427-F2427)-1)</f>
        <v>7.6740393518557539</v>
      </c>
      <c r="L2427" s="12" t="b">
        <f>IF(G2427="CAN",TRUE,FALSE)</f>
        <v>0</v>
      </c>
      <c r="M2427" s="13" t="b">
        <f>AND(G2427="CLOSE",K2427&lt;=28)</f>
        <v>1</v>
      </c>
      <c r="N2427" s="13" t="b">
        <f>AND(G2427="CLOSE",K2427&gt;28,K2427&lt;=56)</f>
        <v>0</v>
      </c>
      <c r="O2427" s="13" t="b">
        <f>AND(G2427="CLOSE",K2427&gt;56,K2427&lt;=84)</f>
        <v>0</v>
      </c>
      <c r="P2427" s="13" t="b">
        <f>AND(G2427="CLOSE",K2427&gt;84)</f>
        <v>0</v>
      </c>
      <c r="Q2427" s="13" t="b">
        <f>AND(G2427 = "INPRG",K2427&gt;84)</f>
        <v>0</v>
      </c>
      <c r="R2427" s="13" t="b">
        <f>AND(G2427 = "INPRG",K2427&gt;56,K2427&lt;=84)</f>
        <v>0</v>
      </c>
      <c r="S2427" s="13" t="b">
        <f>AND(G2427 = "INPRG",K2427&gt;28,K2427&lt;56)</f>
        <v>0</v>
      </c>
      <c r="T2427" s="13" t="b">
        <f>AND(G2427="INPRG",K2427&gt;=21,K2427&lt;28)</f>
        <v>0</v>
      </c>
      <c r="U2427" s="13" t="b">
        <f>AND(G2427="INPRG",K2427&gt;=14,K2427&lt;21)</f>
        <v>0</v>
      </c>
      <c r="V2427" s="13" t="b">
        <f>AND(G2427="INPRG",K2427&gt;=7,K2427&lt;14)</f>
        <v>0</v>
      </c>
      <c r="W2427" s="14" t="b">
        <f>AND(G2427="INPRG",K2427&lt;7)</f>
        <v>0</v>
      </c>
    </row>
    <row r="2428" spans="1:23" ht="15.75" x14ac:dyDescent="0.25">
      <c r="A2428" s="1" t="s">
        <v>4320</v>
      </c>
      <c r="B2428" s="2" t="s">
        <v>1</v>
      </c>
      <c r="C2428" s="2" t="s">
        <v>21</v>
      </c>
      <c r="D2428" s="2" t="s">
        <v>1322</v>
      </c>
      <c r="E2428" s="2" t="s">
        <v>1660</v>
      </c>
      <c r="F2428" s="3">
        <v>42096.284398148149</v>
      </c>
      <c r="G2428" s="2" t="s">
        <v>4</v>
      </c>
      <c r="H2428" s="2" t="s">
        <v>147</v>
      </c>
      <c r="I2428" s="3">
        <v>42107.958333333336</v>
      </c>
      <c r="J2428" s="4">
        <f ca="1">TODAY()</f>
        <v>42790</v>
      </c>
      <c r="K2428" s="5">
        <f>IF(I2428&lt;&gt;0,(I2428-F2428)-1,(J2428-F2428)-1)</f>
        <v>10.673935185186565</v>
      </c>
      <c r="L2428" s="5" t="b">
        <f>IF(G2428="CAN",TRUE,FALSE)</f>
        <v>0</v>
      </c>
      <c r="M2428" s="6" t="b">
        <f>AND(G2428="CLOSE",K2428&lt;=28)</f>
        <v>1</v>
      </c>
      <c r="N2428" s="6" t="b">
        <f>AND(G2428="CLOSE",K2428&gt;28,K2428&lt;=56)</f>
        <v>0</v>
      </c>
      <c r="O2428" s="6" t="b">
        <f>AND(G2428="CLOSE",K2428&gt;56,K2428&lt;=84)</f>
        <v>0</v>
      </c>
      <c r="P2428" s="6" t="b">
        <f>AND(G2428="CLOSE",K2428&gt;84)</f>
        <v>0</v>
      </c>
      <c r="Q2428" s="6" t="b">
        <f>AND(G2428 = "INPRG",K2428&gt;84)</f>
        <v>0</v>
      </c>
      <c r="R2428" s="6" t="b">
        <f>AND(G2428 = "INPRG",K2428&gt;56,K2428&lt;=84)</f>
        <v>0</v>
      </c>
      <c r="S2428" s="6" t="b">
        <f>AND(G2428 = "INPRG",K2428&gt;28,K2428&lt;56)</f>
        <v>0</v>
      </c>
      <c r="T2428" s="6" t="b">
        <f>AND(G2428="INPRG",K2428&gt;=21,K2428&lt;28)</f>
        <v>0</v>
      </c>
      <c r="U2428" s="6" t="b">
        <f>AND(G2428="INPRG",K2428&gt;=14,K2428&lt;21)</f>
        <v>0</v>
      </c>
      <c r="V2428" s="6" t="b">
        <f>AND(G2428="INPRG",K2428&gt;=7,K2428&lt;14)</f>
        <v>0</v>
      </c>
      <c r="W2428" s="7" t="b">
        <f>AND(G2428="INPRG",K2428&lt;7)</f>
        <v>0</v>
      </c>
    </row>
    <row r="2429" spans="1:23" ht="15.75" x14ac:dyDescent="0.25">
      <c r="A2429" s="8" t="s">
        <v>4321</v>
      </c>
      <c r="B2429" s="9" t="s">
        <v>1</v>
      </c>
      <c r="C2429" s="9" t="s">
        <v>2</v>
      </c>
      <c r="D2429" s="9" t="s">
        <v>711</v>
      </c>
      <c r="E2429" s="9" t="s">
        <v>441</v>
      </c>
      <c r="F2429" s="10">
        <v>42096.284502314818</v>
      </c>
      <c r="G2429" s="9" t="s">
        <v>4</v>
      </c>
      <c r="H2429" s="9" t="s">
        <v>443</v>
      </c>
      <c r="I2429" s="10">
        <v>42102.958333333336</v>
      </c>
      <c r="J2429" s="11">
        <f ca="1">TODAY()</f>
        <v>42790</v>
      </c>
      <c r="K2429" s="12">
        <f>IF(I2429&lt;&gt;0,(I2429-F2429)-1,(J2429-F2429)-1)</f>
        <v>5.6738310185173759</v>
      </c>
      <c r="L2429" s="12" t="b">
        <f>IF(G2429="CAN",TRUE,FALSE)</f>
        <v>0</v>
      </c>
      <c r="M2429" s="13" t="b">
        <f>AND(G2429="CLOSE",K2429&lt;=28)</f>
        <v>1</v>
      </c>
      <c r="N2429" s="13" t="b">
        <f>AND(G2429="CLOSE",K2429&gt;28,K2429&lt;=56)</f>
        <v>0</v>
      </c>
      <c r="O2429" s="13" t="b">
        <f>AND(G2429="CLOSE",K2429&gt;56,K2429&lt;=84)</f>
        <v>0</v>
      </c>
      <c r="P2429" s="13" t="b">
        <f>AND(G2429="CLOSE",K2429&gt;84)</f>
        <v>0</v>
      </c>
      <c r="Q2429" s="13" t="b">
        <f>AND(G2429 = "INPRG",K2429&gt;84)</f>
        <v>0</v>
      </c>
      <c r="R2429" s="13" t="b">
        <f>AND(G2429 = "INPRG",K2429&gt;56,K2429&lt;=84)</f>
        <v>0</v>
      </c>
      <c r="S2429" s="13" t="b">
        <f>AND(G2429 = "INPRG",K2429&gt;28,K2429&lt;56)</f>
        <v>0</v>
      </c>
      <c r="T2429" s="13" t="b">
        <f>AND(G2429="INPRG",K2429&gt;=21,K2429&lt;28)</f>
        <v>0</v>
      </c>
      <c r="U2429" s="13" t="b">
        <f>AND(G2429="INPRG",K2429&gt;=14,K2429&lt;21)</f>
        <v>0</v>
      </c>
      <c r="V2429" s="13" t="b">
        <f>AND(G2429="INPRG",K2429&gt;=7,K2429&lt;14)</f>
        <v>0</v>
      </c>
      <c r="W2429" s="14" t="b">
        <f>AND(G2429="INPRG",K2429&lt;7)</f>
        <v>0</v>
      </c>
    </row>
    <row r="2430" spans="1:23" ht="15.75" x14ac:dyDescent="0.25">
      <c r="A2430" s="1" t="s">
        <v>4322</v>
      </c>
      <c r="B2430" s="2" t="s">
        <v>1</v>
      </c>
      <c r="C2430" s="2" t="s">
        <v>2</v>
      </c>
      <c r="D2430" s="2" t="s">
        <v>2256</v>
      </c>
      <c r="E2430" s="2" t="s">
        <v>4323</v>
      </c>
      <c r="F2430" s="3">
        <v>42096.284571759257</v>
      </c>
      <c r="G2430" s="2" t="s">
        <v>4</v>
      </c>
      <c r="H2430" s="2" t="s">
        <v>23</v>
      </c>
      <c r="I2430" s="3">
        <v>42101.958333333336</v>
      </c>
      <c r="J2430" s="4">
        <f ca="1">TODAY()</f>
        <v>42790</v>
      </c>
      <c r="K2430" s="5">
        <f>IF(I2430&lt;&gt;0,(I2430-F2430)-1,(J2430-F2430)-1)</f>
        <v>4.6737615740785259</v>
      </c>
      <c r="L2430" s="5" t="b">
        <f>IF(G2430="CAN",TRUE,FALSE)</f>
        <v>0</v>
      </c>
      <c r="M2430" s="6" t="b">
        <f>AND(G2430="CLOSE",K2430&lt;=28)</f>
        <v>1</v>
      </c>
      <c r="N2430" s="6" t="b">
        <f>AND(G2430="CLOSE",K2430&gt;28,K2430&lt;=56)</f>
        <v>0</v>
      </c>
      <c r="O2430" s="6" t="b">
        <f>AND(G2430="CLOSE",K2430&gt;56,K2430&lt;=84)</f>
        <v>0</v>
      </c>
      <c r="P2430" s="6" t="b">
        <f>AND(G2430="CLOSE",K2430&gt;84)</f>
        <v>0</v>
      </c>
      <c r="Q2430" s="6" t="b">
        <f>AND(G2430 = "INPRG",K2430&gt;84)</f>
        <v>0</v>
      </c>
      <c r="R2430" s="6" t="b">
        <f>AND(G2430 = "INPRG",K2430&gt;56,K2430&lt;=84)</f>
        <v>0</v>
      </c>
      <c r="S2430" s="6" t="b">
        <f>AND(G2430 = "INPRG",K2430&gt;28,K2430&lt;56)</f>
        <v>0</v>
      </c>
      <c r="T2430" s="6" t="b">
        <f>AND(G2430="INPRG",K2430&gt;=21,K2430&lt;28)</f>
        <v>0</v>
      </c>
      <c r="U2430" s="6" t="b">
        <f>AND(G2430="INPRG",K2430&gt;=14,K2430&lt;21)</f>
        <v>0</v>
      </c>
      <c r="V2430" s="6" t="b">
        <f>AND(G2430="INPRG",K2430&gt;=7,K2430&lt;14)</f>
        <v>0</v>
      </c>
      <c r="W2430" s="7" t="b">
        <f>AND(G2430="INPRG",K2430&lt;7)</f>
        <v>0</v>
      </c>
    </row>
    <row r="2431" spans="1:23" ht="15.75" x14ac:dyDescent="0.25">
      <c r="A2431" s="8" t="s">
        <v>4324</v>
      </c>
      <c r="B2431" s="9" t="s">
        <v>1</v>
      </c>
      <c r="C2431" s="9" t="s">
        <v>2</v>
      </c>
      <c r="D2431" s="9" t="s">
        <v>2256</v>
      </c>
      <c r="E2431" s="9" t="s">
        <v>4325</v>
      </c>
      <c r="F2431" s="10">
        <v>42096.284583333334</v>
      </c>
      <c r="G2431" s="9" t="s">
        <v>4</v>
      </c>
      <c r="H2431" s="9" t="s">
        <v>23</v>
      </c>
      <c r="I2431" s="10">
        <v>42101.958333333336</v>
      </c>
      <c r="J2431" s="11">
        <f ca="1">TODAY()</f>
        <v>42790</v>
      </c>
      <c r="K2431" s="12">
        <f>IF(I2431&lt;&gt;0,(I2431-F2431)-1,(J2431-F2431)-1)</f>
        <v>4.6737500000017462</v>
      </c>
      <c r="L2431" s="12" t="b">
        <f>IF(G2431="CAN",TRUE,FALSE)</f>
        <v>0</v>
      </c>
      <c r="M2431" s="13" t="b">
        <f>AND(G2431="CLOSE",K2431&lt;=28)</f>
        <v>1</v>
      </c>
      <c r="N2431" s="13" t="b">
        <f>AND(G2431="CLOSE",K2431&gt;28,K2431&lt;=56)</f>
        <v>0</v>
      </c>
      <c r="O2431" s="13" t="b">
        <f>AND(G2431="CLOSE",K2431&gt;56,K2431&lt;=84)</f>
        <v>0</v>
      </c>
      <c r="P2431" s="13" t="b">
        <f>AND(G2431="CLOSE",K2431&gt;84)</f>
        <v>0</v>
      </c>
      <c r="Q2431" s="13" t="b">
        <f>AND(G2431 = "INPRG",K2431&gt;84)</f>
        <v>0</v>
      </c>
      <c r="R2431" s="13" t="b">
        <f>AND(G2431 = "INPRG",K2431&gt;56,K2431&lt;=84)</f>
        <v>0</v>
      </c>
      <c r="S2431" s="13" t="b">
        <f>AND(G2431 = "INPRG",K2431&gt;28,K2431&lt;56)</f>
        <v>0</v>
      </c>
      <c r="T2431" s="13" t="b">
        <f>AND(G2431="INPRG",K2431&gt;=21,K2431&lt;28)</f>
        <v>0</v>
      </c>
      <c r="U2431" s="13" t="b">
        <f>AND(G2431="INPRG",K2431&gt;=14,K2431&lt;21)</f>
        <v>0</v>
      </c>
      <c r="V2431" s="13" t="b">
        <f>AND(G2431="INPRG",K2431&gt;=7,K2431&lt;14)</f>
        <v>0</v>
      </c>
      <c r="W2431" s="14" t="b">
        <f>AND(G2431="INPRG",K2431&lt;7)</f>
        <v>0</v>
      </c>
    </row>
    <row r="2432" spans="1:23" ht="15.75" x14ac:dyDescent="0.25">
      <c r="A2432" s="1" t="s">
        <v>4326</v>
      </c>
      <c r="B2432" s="2" t="s">
        <v>1</v>
      </c>
      <c r="C2432" s="2" t="s">
        <v>2</v>
      </c>
      <c r="D2432" s="2" t="s">
        <v>2256</v>
      </c>
      <c r="E2432" s="2" t="s">
        <v>4327</v>
      </c>
      <c r="F2432" s="3">
        <v>42096.284594907411</v>
      </c>
      <c r="G2432" s="2" t="s">
        <v>4</v>
      </c>
      <c r="H2432" s="2" t="s">
        <v>23</v>
      </c>
      <c r="I2432" s="3">
        <v>42101.958333333336</v>
      </c>
      <c r="J2432" s="4">
        <f ca="1">TODAY()</f>
        <v>42790</v>
      </c>
      <c r="K2432" s="5">
        <f>IF(I2432&lt;&gt;0,(I2432-F2432)-1,(J2432-F2432)-1)</f>
        <v>4.6737384259249666</v>
      </c>
      <c r="L2432" s="5" t="b">
        <f>IF(G2432="CAN",TRUE,FALSE)</f>
        <v>0</v>
      </c>
      <c r="M2432" s="6" t="b">
        <f>AND(G2432="CLOSE",K2432&lt;=28)</f>
        <v>1</v>
      </c>
      <c r="N2432" s="6" t="b">
        <f>AND(G2432="CLOSE",K2432&gt;28,K2432&lt;=56)</f>
        <v>0</v>
      </c>
      <c r="O2432" s="6" t="b">
        <f>AND(G2432="CLOSE",K2432&gt;56,K2432&lt;=84)</f>
        <v>0</v>
      </c>
      <c r="P2432" s="6" t="b">
        <f>AND(G2432="CLOSE",K2432&gt;84)</f>
        <v>0</v>
      </c>
      <c r="Q2432" s="6" t="b">
        <f>AND(G2432 = "INPRG",K2432&gt;84)</f>
        <v>0</v>
      </c>
      <c r="R2432" s="6" t="b">
        <f>AND(G2432 = "INPRG",K2432&gt;56,K2432&lt;=84)</f>
        <v>0</v>
      </c>
      <c r="S2432" s="6" t="b">
        <f>AND(G2432 = "INPRG",K2432&gt;28,K2432&lt;56)</f>
        <v>0</v>
      </c>
      <c r="T2432" s="6" t="b">
        <f>AND(G2432="INPRG",K2432&gt;=21,K2432&lt;28)</f>
        <v>0</v>
      </c>
      <c r="U2432" s="6" t="b">
        <f>AND(G2432="INPRG",K2432&gt;=14,K2432&lt;21)</f>
        <v>0</v>
      </c>
      <c r="V2432" s="6" t="b">
        <f>AND(G2432="INPRG",K2432&gt;=7,K2432&lt;14)</f>
        <v>0</v>
      </c>
      <c r="W2432" s="7" t="b">
        <f>AND(G2432="INPRG",K2432&lt;7)</f>
        <v>0</v>
      </c>
    </row>
    <row r="2433" spans="1:23" ht="15.75" x14ac:dyDescent="0.25">
      <c r="A2433" s="8" t="s">
        <v>4328</v>
      </c>
      <c r="B2433" s="9" t="s">
        <v>1</v>
      </c>
      <c r="C2433" s="9" t="s">
        <v>2</v>
      </c>
      <c r="D2433" s="9" t="s">
        <v>2256</v>
      </c>
      <c r="E2433" s="9" t="s">
        <v>4329</v>
      </c>
      <c r="F2433" s="10">
        <v>42096.284618055557</v>
      </c>
      <c r="G2433" s="9" t="s">
        <v>4</v>
      </c>
      <c r="H2433" s="9" t="s">
        <v>23</v>
      </c>
      <c r="I2433" s="10">
        <v>42101.958333333336</v>
      </c>
      <c r="J2433" s="11">
        <f ca="1">TODAY()</f>
        <v>42790</v>
      </c>
      <c r="K2433" s="12">
        <f>IF(I2433&lt;&gt;0,(I2433-F2433)-1,(J2433-F2433)-1)</f>
        <v>4.6737152777786832</v>
      </c>
      <c r="L2433" s="12" t="b">
        <f>IF(G2433="CAN",TRUE,FALSE)</f>
        <v>0</v>
      </c>
      <c r="M2433" s="13" t="b">
        <f>AND(G2433="CLOSE",K2433&lt;=28)</f>
        <v>1</v>
      </c>
      <c r="N2433" s="13" t="b">
        <f>AND(G2433="CLOSE",K2433&gt;28,K2433&lt;=56)</f>
        <v>0</v>
      </c>
      <c r="O2433" s="13" t="b">
        <f>AND(G2433="CLOSE",K2433&gt;56,K2433&lt;=84)</f>
        <v>0</v>
      </c>
      <c r="P2433" s="13" t="b">
        <f>AND(G2433="CLOSE",K2433&gt;84)</f>
        <v>0</v>
      </c>
      <c r="Q2433" s="13" t="b">
        <f>AND(G2433 = "INPRG",K2433&gt;84)</f>
        <v>0</v>
      </c>
      <c r="R2433" s="13" t="b">
        <f>AND(G2433 = "INPRG",K2433&gt;56,K2433&lt;=84)</f>
        <v>0</v>
      </c>
      <c r="S2433" s="13" t="b">
        <f>AND(G2433 = "INPRG",K2433&gt;28,K2433&lt;56)</f>
        <v>0</v>
      </c>
      <c r="T2433" s="13" t="b">
        <f>AND(G2433="INPRG",K2433&gt;=21,K2433&lt;28)</f>
        <v>0</v>
      </c>
      <c r="U2433" s="13" t="b">
        <f>AND(G2433="INPRG",K2433&gt;=14,K2433&lt;21)</f>
        <v>0</v>
      </c>
      <c r="V2433" s="13" t="b">
        <f>AND(G2433="INPRG",K2433&gt;=7,K2433&lt;14)</f>
        <v>0</v>
      </c>
      <c r="W2433" s="14" t="b">
        <f>AND(G2433="INPRG",K2433&lt;7)</f>
        <v>0</v>
      </c>
    </row>
    <row r="2434" spans="1:23" ht="15.75" x14ac:dyDescent="0.25">
      <c r="A2434" s="1" t="s">
        <v>4330</v>
      </c>
      <c r="B2434" s="2" t="s">
        <v>1</v>
      </c>
      <c r="C2434" s="2" t="s">
        <v>2</v>
      </c>
      <c r="D2434" s="2" t="s">
        <v>4331</v>
      </c>
      <c r="E2434" s="2" t="s">
        <v>4332</v>
      </c>
      <c r="F2434" s="3">
        <v>42096.284629629627</v>
      </c>
      <c r="G2434" s="2" t="s">
        <v>4</v>
      </c>
      <c r="H2434" s="2" t="s">
        <v>23</v>
      </c>
      <c r="I2434" s="3">
        <v>42101.958333333336</v>
      </c>
      <c r="J2434" s="4">
        <f ca="1">TODAY()</f>
        <v>42790</v>
      </c>
      <c r="K2434" s="5">
        <f>IF(I2434&lt;&gt;0,(I2434-F2434)-1,(J2434-F2434)-1)</f>
        <v>4.6737037037091795</v>
      </c>
      <c r="L2434" s="5" t="b">
        <f>IF(G2434="CAN",TRUE,FALSE)</f>
        <v>0</v>
      </c>
      <c r="M2434" s="6" t="b">
        <f>AND(G2434="CLOSE",K2434&lt;=28)</f>
        <v>1</v>
      </c>
      <c r="N2434" s="6" t="b">
        <f>AND(G2434="CLOSE",K2434&gt;28,K2434&lt;=56)</f>
        <v>0</v>
      </c>
      <c r="O2434" s="6" t="b">
        <f>AND(G2434="CLOSE",K2434&gt;56,K2434&lt;=84)</f>
        <v>0</v>
      </c>
      <c r="P2434" s="6" t="b">
        <f>AND(G2434="CLOSE",K2434&gt;84)</f>
        <v>0</v>
      </c>
      <c r="Q2434" s="6" t="b">
        <f>AND(G2434 = "INPRG",K2434&gt;84)</f>
        <v>0</v>
      </c>
      <c r="R2434" s="6" t="b">
        <f>AND(G2434 = "INPRG",K2434&gt;56,K2434&lt;=84)</f>
        <v>0</v>
      </c>
      <c r="S2434" s="6" t="b">
        <f>AND(G2434 = "INPRG",K2434&gt;28,K2434&lt;56)</f>
        <v>0</v>
      </c>
      <c r="T2434" s="6" t="b">
        <f>AND(G2434="INPRG",K2434&gt;=21,K2434&lt;28)</f>
        <v>0</v>
      </c>
      <c r="U2434" s="6" t="b">
        <f>AND(G2434="INPRG",K2434&gt;=14,K2434&lt;21)</f>
        <v>0</v>
      </c>
      <c r="V2434" s="6" t="b">
        <f>AND(G2434="INPRG",K2434&gt;=7,K2434&lt;14)</f>
        <v>0</v>
      </c>
      <c r="W2434" s="7" t="b">
        <f>AND(G2434="INPRG",K2434&lt;7)</f>
        <v>0</v>
      </c>
    </row>
    <row r="2435" spans="1:23" ht="15.75" x14ac:dyDescent="0.25">
      <c r="A2435" s="8" t="s">
        <v>4333</v>
      </c>
      <c r="B2435" s="9" t="s">
        <v>1</v>
      </c>
      <c r="C2435" s="9" t="s">
        <v>2</v>
      </c>
      <c r="D2435" s="9" t="s">
        <v>4331</v>
      </c>
      <c r="E2435" s="9" t="s">
        <v>4334</v>
      </c>
      <c r="F2435" s="10">
        <v>42096.284641203703</v>
      </c>
      <c r="G2435" s="9" t="s">
        <v>4</v>
      </c>
      <c r="H2435" s="9" t="s">
        <v>23</v>
      </c>
      <c r="I2435" s="10">
        <v>42101.958333333336</v>
      </c>
      <c r="J2435" s="11">
        <f ca="1">TODAY()</f>
        <v>42790</v>
      </c>
      <c r="K2435" s="12">
        <f>IF(I2435&lt;&gt;0,(I2435-F2435)-1,(J2435-F2435)-1)</f>
        <v>4.6736921296323999</v>
      </c>
      <c r="L2435" s="12" t="b">
        <f>IF(G2435="CAN",TRUE,FALSE)</f>
        <v>0</v>
      </c>
      <c r="M2435" s="13" t="b">
        <f>AND(G2435="CLOSE",K2435&lt;=28)</f>
        <v>1</v>
      </c>
      <c r="N2435" s="13" t="b">
        <f>AND(G2435="CLOSE",K2435&gt;28,K2435&lt;=56)</f>
        <v>0</v>
      </c>
      <c r="O2435" s="13" t="b">
        <f>AND(G2435="CLOSE",K2435&gt;56,K2435&lt;=84)</f>
        <v>0</v>
      </c>
      <c r="P2435" s="13" t="b">
        <f>AND(G2435="CLOSE",K2435&gt;84)</f>
        <v>0</v>
      </c>
      <c r="Q2435" s="13" t="b">
        <f>AND(G2435 = "INPRG",K2435&gt;84)</f>
        <v>0</v>
      </c>
      <c r="R2435" s="13" t="b">
        <f>AND(G2435 = "INPRG",K2435&gt;56,K2435&lt;=84)</f>
        <v>0</v>
      </c>
      <c r="S2435" s="13" t="b">
        <f>AND(G2435 = "INPRG",K2435&gt;28,K2435&lt;56)</f>
        <v>0</v>
      </c>
      <c r="T2435" s="13" t="b">
        <f>AND(G2435="INPRG",K2435&gt;=21,K2435&lt;28)</f>
        <v>0</v>
      </c>
      <c r="U2435" s="13" t="b">
        <f>AND(G2435="INPRG",K2435&gt;=14,K2435&lt;21)</f>
        <v>0</v>
      </c>
      <c r="V2435" s="13" t="b">
        <f>AND(G2435="INPRG",K2435&gt;=7,K2435&lt;14)</f>
        <v>0</v>
      </c>
      <c r="W2435" s="14" t="b">
        <f>AND(G2435="INPRG",K2435&lt;7)</f>
        <v>0</v>
      </c>
    </row>
    <row r="2436" spans="1:23" ht="15.75" x14ac:dyDescent="0.25">
      <c r="A2436" s="1" t="s">
        <v>4335</v>
      </c>
      <c r="B2436" s="2" t="s">
        <v>1</v>
      </c>
      <c r="C2436" s="2" t="s">
        <v>2</v>
      </c>
      <c r="D2436" s="2" t="s">
        <v>4331</v>
      </c>
      <c r="E2436" s="2" t="s">
        <v>4336</v>
      </c>
      <c r="F2436" s="3">
        <v>42096.28466435185</v>
      </c>
      <c r="G2436" s="2" t="s">
        <v>4</v>
      </c>
      <c r="H2436" s="2" t="s">
        <v>23</v>
      </c>
      <c r="I2436" s="3">
        <v>42101.958333333336</v>
      </c>
      <c r="J2436" s="4">
        <f ca="1">TODAY()</f>
        <v>42790</v>
      </c>
      <c r="K2436" s="5">
        <f>IF(I2436&lt;&gt;0,(I2436-F2436)-1,(J2436-F2436)-1)</f>
        <v>4.6736689814861165</v>
      </c>
      <c r="L2436" s="5" t="b">
        <f>IF(G2436="CAN",TRUE,FALSE)</f>
        <v>0</v>
      </c>
      <c r="M2436" s="6" t="b">
        <f>AND(G2436="CLOSE",K2436&lt;=28)</f>
        <v>1</v>
      </c>
      <c r="N2436" s="6" t="b">
        <f>AND(G2436="CLOSE",K2436&gt;28,K2436&lt;=56)</f>
        <v>0</v>
      </c>
      <c r="O2436" s="6" t="b">
        <f>AND(G2436="CLOSE",K2436&gt;56,K2436&lt;=84)</f>
        <v>0</v>
      </c>
      <c r="P2436" s="6" t="b">
        <f>AND(G2436="CLOSE",K2436&gt;84)</f>
        <v>0</v>
      </c>
      <c r="Q2436" s="6" t="b">
        <f>AND(G2436 = "INPRG",K2436&gt;84)</f>
        <v>0</v>
      </c>
      <c r="R2436" s="6" t="b">
        <f>AND(G2436 = "INPRG",K2436&gt;56,K2436&lt;=84)</f>
        <v>0</v>
      </c>
      <c r="S2436" s="6" t="b">
        <f>AND(G2436 = "INPRG",K2436&gt;28,K2436&lt;56)</f>
        <v>0</v>
      </c>
      <c r="T2436" s="6" t="b">
        <f>AND(G2436="INPRG",K2436&gt;=21,K2436&lt;28)</f>
        <v>0</v>
      </c>
      <c r="U2436" s="6" t="b">
        <f>AND(G2436="INPRG",K2436&gt;=14,K2436&lt;21)</f>
        <v>0</v>
      </c>
      <c r="V2436" s="6" t="b">
        <f>AND(G2436="INPRG",K2436&gt;=7,K2436&lt;14)</f>
        <v>0</v>
      </c>
      <c r="W2436" s="7" t="b">
        <f>AND(G2436="INPRG",K2436&lt;7)</f>
        <v>0</v>
      </c>
    </row>
    <row r="2437" spans="1:23" ht="15.75" x14ac:dyDescent="0.25">
      <c r="A2437" s="8" t="s">
        <v>4337</v>
      </c>
      <c r="B2437" s="9" t="s">
        <v>1</v>
      </c>
      <c r="C2437" s="9" t="s">
        <v>2</v>
      </c>
      <c r="D2437" s="9" t="s">
        <v>4338</v>
      </c>
      <c r="E2437" s="9" t="s">
        <v>4339</v>
      </c>
      <c r="F2437" s="10">
        <v>42096.284733796296</v>
      </c>
      <c r="G2437" s="9" t="s">
        <v>4</v>
      </c>
      <c r="H2437" s="9" t="s">
        <v>23</v>
      </c>
      <c r="I2437" s="10">
        <v>42102.958333333336</v>
      </c>
      <c r="J2437" s="11">
        <f ca="1">TODAY()</f>
        <v>42790</v>
      </c>
      <c r="K2437" s="12">
        <f>IF(I2437&lt;&gt;0,(I2437-F2437)-1,(J2437-F2437)-1)</f>
        <v>5.6735995370399905</v>
      </c>
      <c r="L2437" s="12" t="b">
        <f>IF(G2437="CAN",TRUE,FALSE)</f>
        <v>0</v>
      </c>
      <c r="M2437" s="13" t="b">
        <f>AND(G2437="CLOSE",K2437&lt;=28)</f>
        <v>1</v>
      </c>
      <c r="N2437" s="13" t="b">
        <f>AND(G2437="CLOSE",K2437&gt;28,K2437&lt;=56)</f>
        <v>0</v>
      </c>
      <c r="O2437" s="13" t="b">
        <f>AND(G2437="CLOSE",K2437&gt;56,K2437&lt;=84)</f>
        <v>0</v>
      </c>
      <c r="P2437" s="13" t="b">
        <f>AND(G2437="CLOSE",K2437&gt;84)</f>
        <v>0</v>
      </c>
      <c r="Q2437" s="13" t="b">
        <f>AND(G2437 = "INPRG",K2437&gt;84)</f>
        <v>0</v>
      </c>
      <c r="R2437" s="13" t="b">
        <f>AND(G2437 = "INPRG",K2437&gt;56,K2437&lt;=84)</f>
        <v>0</v>
      </c>
      <c r="S2437" s="13" t="b">
        <f>AND(G2437 = "INPRG",K2437&gt;28,K2437&lt;56)</f>
        <v>0</v>
      </c>
      <c r="T2437" s="13" t="b">
        <f>AND(G2437="INPRG",K2437&gt;=21,K2437&lt;28)</f>
        <v>0</v>
      </c>
      <c r="U2437" s="13" t="b">
        <f>AND(G2437="INPRG",K2437&gt;=14,K2437&lt;21)</f>
        <v>0</v>
      </c>
      <c r="V2437" s="13" t="b">
        <f>AND(G2437="INPRG",K2437&gt;=7,K2437&lt;14)</f>
        <v>0</v>
      </c>
      <c r="W2437" s="14" t="b">
        <f>AND(G2437="INPRG",K2437&lt;7)</f>
        <v>0</v>
      </c>
    </row>
    <row r="2438" spans="1:23" ht="15.75" x14ac:dyDescent="0.25">
      <c r="A2438" s="1" t="s">
        <v>4340</v>
      </c>
      <c r="B2438" s="2" t="s">
        <v>1</v>
      </c>
      <c r="C2438" s="2" t="s">
        <v>21</v>
      </c>
      <c r="D2438" s="2" t="s">
        <v>4263</v>
      </c>
      <c r="E2438" s="2" t="s">
        <v>713</v>
      </c>
      <c r="F2438" s="3">
        <v>42096.284791666665</v>
      </c>
      <c r="G2438" s="2" t="s">
        <v>442</v>
      </c>
      <c r="H2438" s="2" t="s">
        <v>23</v>
      </c>
      <c r="I2438" s="3"/>
      <c r="J2438" s="4">
        <f ca="1">TODAY()</f>
        <v>42790</v>
      </c>
      <c r="K2438" s="5">
        <f ca="1">IF(I2438&lt;&gt;0,(I2438-F2438)-1,(J2438-F2438)-1)</f>
        <v>692.71520833333489</v>
      </c>
      <c r="L2438" s="5" t="b">
        <f>IF(G2438="CAN",TRUE,FALSE)</f>
        <v>1</v>
      </c>
      <c r="M2438" s="6" t="b">
        <f ca="1">AND(G2438="CLOSE",K2438&lt;=28)</f>
        <v>0</v>
      </c>
      <c r="N2438" s="6" t="b">
        <f ca="1">AND(G2438="CLOSE",K2438&gt;28,K2438&lt;=56)</f>
        <v>0</v>
      </c>
      <c r="O2438" s="6" t="b">
        <f ca="1">AND(G2438="CLOSE",K2438&gt;56,K2438&lt;=84)</f>
        <v>0</v>
      </c>
      <c r="P2438" s="6" t="b">
        <f ca="1">AND(G2438="CLOSE",K2438&gt;84)</f>
        <v>0</v>
      </c>
      <c r="Q2438" s="6" t="b">
        <f ca="1">AND(G2438 = "INPRG",K2438&gt;84)</f>
        <v>0</v>
      </c>
      <c r="R2438" s="6" t="b">
        <f ca="1">AND(G2438 = "INPRG",K2438&gt;56,K2438&lt;=84)</f>
        <v>0</v>
      </c>
      <c r="S2438" s="6" t="b">
        <f ca="1">AND(G2438 = "INPRG",K2438&gt;28,K2438&lt;56)</f>
        <v>0</v>
      </c>
      <c r="T2438" s="6" t="b">
        <f ca="1">AND(G2438="INPRG",K2438&gt;=21,K2438&lt;28)</f>
        <v>0</v>
      </c>
      <c r="U2438" s="6" t="b">
        <f ca="1">AND(G2438="INPRG",K2438&gt;=14,K2438&lt;21)</f>
        <v>0</v>
      </c>
      <c r="V2438" s="6" t="b">
        <f ca="1">AND(G2438="INPRG",K2438&gt;=7,K2438&lt;14)</f>
        <v>0</v>
      </c>
      <c r="W2438" s="7" t="b">
        <f ca="1">AND(G2438="INPRG",K2438&lt;7)</f>
        <v>0</v>
      </c>
    </row>
    <row r="2439" spans="1:23" ht="15.75" x14ac:dyDescent="0.25">
      <c r="A2439" s="8" t="s">
        <v>4341</v>
      </c>
      <c r="B2439" s="9" t="s">
        <v>1</v>
      </c>
      <c r="C2439" s="9" t="s">
        <v>2</v>
      </c>
      <c r="D2439" s="9" t="s">
        <v>1144</v>
      </c>
      <c r="E2439" s="9" t="s">
        <v>4342</v>
      </c>
      <c r="F2439" s="10">
        <v>42096.284814814811</v>
      </c>
      <c r="G2439" s="9" t="s">
        <v>4</v>
      </c>
      <c r="H2439" s="9" t="s">
        <v>238</v>
      </c>
      <c r="I2439" s="10">
        <v>42102.958333333336</v>
      </c>
      <c r="J2439" s="11">
        <f ca="1">TODAY()</f>
        <v>42790</v>
      </c>
      <c r="K2439" s="12">
        <f>IF(I2439&lt;&gt;0,(I2439-F2439)-1,(J2439-F2439)-1)</f>
        <v>5.6735185185243608</v>
      </c>
      <c r="L2439" s="12" t="b">
        <f>IF(G2439="CAN",TRUE,FALSE)</f>
        <v>0</v>
      </c>
      <c r="M2439" s="13" t="b">
        <f>AND(G2439="CLOSE",K2439&lt;=28)</f>
        <v>1</v>
      </c>
      <c r="N2439" s="13" t="b">
        <f>AND(G2439="CLOSE",K2439&gt;28,K2439&lt;=56)</f>
        <v>0</v>
      </c>
      <c r="O2439" s="13" t="b">
        <f>AND(G2439="CLOSE",K2439&gt;56,K2439&lt;=84)</f>
        <v>0</v>
      </c>
      <c r="P2439" s="13" t="b">
        <f>AND(G2439="CLOSE",K2439&gt;84)</f>
        <v>0</v>
      </c>
      <c r="Q2439" s="13" t="b">
        <f>AND(G2439 = "INPRG",K2439&gt;84)</f>
        <v>0</v>
      </c>
      <c r="R2439" s="13" t="b">
        <f>AND(G2439 = "INPRG",K2439&gt;56,K2439&lt;=84)</f>
        <v>0</v>
      </c>
      <c r="S2439" s="13" t="b">
        <f>AND(G2439 = "INPRG",K2439&gt;28,K2439&lt;56)</f>
        <v>0</v>
      </c>
      <c r="T2439" s="13" t="b">
        <f>AND(G2439="INPRG",K2439&gt;=21,K2439&lt;28)</f>
        <v>0</v>
      </c>
      <c r="U2439" s="13" t="b">
        <f>AND(G2439="INPRG",K2439&gt;=14,K2439&lt;21)</f>
        <v>0</v>
      </c>
      <c r="V2439" s="13" t="b">
        <f>AND(G2439="INPRG",K2439&gt;=7,K2439&lt;14)</f>
        <v>0</v>
      </c>
      <c r="W2439" s="14" t="b">
        <f>AND(G2439="INPRG",K2439&lt;7)</f>
        <v>0</v>
      </c>
    </row>
    <row r="2440" spans="1:23" ht="15.75" x14ac:dyDescent="0.25">
      <c r="A2440" s="1" t="s">
        <v>4343</v>
      </c>
      <c r="B2440" s="2" t="s">
        <v>1</v>
      </c>
      <c r="C2440" s="2" t="s">
        <v>21</v>
      </c>
      <c r="D2440" s="2" t="s">
        <v>669</v>
      </c>
      <c r="E2440" s="2" t="s">
        <v>719</v>
      </c>
      <c r="F2440" s="3">
        <v>42096.284907407404</v>
      </c>
      <c r="G2440" s="2" t="s">
        <v>4</v>
      </c>
      <c r="H2440" s="2" t="s">
        <v>214</v>
      </c>
      <c r="I2440" s="3">
        <v>42102.958333333336</v>
      </c>
      <c r="J2440" s="4">
        <f ca="1">TODAY()</f>
        <v>42790</v>
      </c>
      <c r="K2440" s="5">
        <f>IF(I2440&lt;&gt;0,(I2440-F2440)-1,(J2440-F2440)-1)</f>
        <v>5.6734259259319515</v>
      </c>
      <c r="L2440" s="5" t="b">
        <f>IF(G2440="CAN",TRUE,FALSE)</f>
        <v>0</v>
      </c>
      <c r="M2440" s="6" t="b">
        <f>AND(G2440="CLOSE",K2440&lt;=28)</f>
        <v>1</v>
      </c>
      <c r="N2440" s="6" t="b">
        <f>AND(G2440="CLOSE",K2440&gt;28,K2440&lt;=56)</f>
        <v>0</v>
      </c>
      <c r="O2440" s="6" t="b">
        <f>AND(G2440="CLOSE",K2440&gt;56,K2440&lt;=84)</f>
        <v>0</v>
      </c>
      <c r="P2440" s="6" t="b">
        <f>AND(G2440="CLOSE",K2440&gt;84)</f>
        <v>0</v>
      </c>
      <c r="Q2440" s="6" t="b">
        <f>AND(G2440 = "INPRG",K2440&gt;84)</f>
        <v>0</v>
      </c>
      <c r="R2440" s="6" t="b">
        <f>AND(G2440 = "INPRG",K2440&gt;56,K2440&lt;=84)</f>
        <v>0</v>
      </c>
      <c r="S2440" s="6" t="b">
        <f>AND(G2440 = "INPRG",K2440&gt;28,K2440&lt;56)</f>
        <v>0</v>
      </c>
      <c r="T2440" s="6" t="b">
        <f>AND(G2440="INPRG",K2440&gt;=21,K2440&lt;28)</f>
        <v>0</v>
      </c>
      <c r="U2440" s="6" t="b">
        <f>AND(G2440="INPRG",K2440&gt;=14,K2440&lt;21)</f>
        <v>0</v>
      </c>
      <c r="V2440" s="6" t="b">
        <f>AND(G2440="INPRG",K2440&gt;=7,K2440&lt;14)</f>
        <v>0</v>
      </c>
      <c r="W2440" s="7" t="b">
        <f>AND(G2440="INPRG",K2440&lt;7)</f>
        <v>0</v>
      </c>
    </row>
    <row r="2441" spans="1:23" ht="15.75" x14ac:dyDescent="0.25">
      <c r="A2441" s="8" t="s">
        <v>4344</v>
      </c>
      <c r="B2441" s="9" t="s">
        <v>1</v>
      </c>
      <c r="C2441" s="9" t="s">
        <v>2</v>
      </c>
      <c r="D2441" s="9" t="s">
        <v>1232</v>
      </c>
      <c r="E2441" s="9" t="s">
        <v>1233</v>
      </c>
      <c r="F2441" s="10">
        <v>42096.284953703704</v>
      </c>
      <c r="G2441" s="9" t="s">
        <v>4</v>
      </c>
      <c r="H2441" s="9" t="s">
        <v>214</v>
      </c>
      <c r="I2441" s="10">
        <v>42162.958333333336</v>
      </c>
      <c r="J2441" s="11">
        <f ca="1">TODAY()</f>
        <v>42790</v>
      </c>
      <c r="K2441" s="12">
        <f>IF(I2441&lt;&gt;0,(I2441-F2441)-1,(J2441-F2441)-1)</f>
        <v>65.673379629632109</v>
      </c>
      <c r="L2441" s="12" t="b">
        <f>IF(G2441="CAN",TRUE,FALSE)</f>
        <v>0</v>
      </c>
      <c r="M2441" s="13" t="b">
        <f>AND(G2441="CLOSE",K2441&lt;=28)</f>
        <v>0</v>
      </c>
      <c r="N2441" s="13" t="b">
        <f>AND(G2441="CLOSE",K2441&gt;28,K2441&lt;=56)</f>
        <v>0</v>
      </c>
      <c r="O2441" s="13" t="b">
        <f>AND(G2441="CLOSE",K2441&gt;56,K2441&lt;=84)</f>
        <v>1</v>
      </c>
      <c r="P2441" s="13" t="b">
        <f>AND(G2441="CLOSE",K2441&gt;84)</f>
        <v>0</v>
      </c>
      <c r="Q2441" s="13" t="b">
        <f>AND(G2441 = "INPRG",K2441&gt;84)</f>
        <v>0</v>
      </c>
      <c r="R2441" s="13" t="b">
        <f>AND(G2441 = "INPRG",K2441&gt;56,K2441&lt;=84)</f>
        <v>0</v>
      </c>
      <c r="S2441" s="13" t="b">
        <f>AND(G2441 = "INPRG",K2441&gt;28,K2441&lt;56)</f>
        <v>0</v>
      </c>
      <c r="T2441" s="13" t="b">
        <f>AND(G2441="INPRG",K2441&gt;=21,K2441&lt;28)</f>
        <v>0</v>
      </c>
      <c r="U2441" s="13" t="b">
        <f>AND(G2441="INPRG",K2441&gt;=14,K2441&lt;21)</f>
        <v>0</v>
      </c>
      <c r="V2441" s="13" t="b">
        <f>AND(G2441="INPRG",K2441&gt;=7,K2441&lt;14)</f>
        <v>0</v>
      </c>
      <c r="W2441" s="14" t="b">
        <f>AND(G2441="INPRG",K2441&lt;7)</f>
        <v>0</v>
      </c>
    </row>
    <row r="2442" spans="1:23" ht="15.75" x14ac:dyDescent="0.25">
      <c r="A2442" s="1" t="s">
        <v>4345</v>
      </c>
      <c r="B2442" s="2" t="s">
        <v>1</v>
      </c>
      <c r="C2442" s="2" t="s">
        <v>2</v>
      </c>
      <c r="D2442" s="2" t="s">
        <v>2721</v>
      </c>
      <c r="E2442" s="2" t="s">
        <v>1233</v>
      </c>
      <c r="F2442" s="3">
        <v>42096.28496527778</v>
      </c>
      <c r="G2442" s="2" t="s">
        <v>4</v>
      </c>
      <c r="H2442" s="2" t="s">
        <v>214</v>
      </c>
      <c r="I2442" s="3">
        <v>42122.958333333336</v>
      </c>
      <c r="J2442" s="4">
        <f ca="1">TODAY()</f>
        <v>42790</v>
      </c>
      <c r="K2442" s="5">
        <f>IF(I2442&lt;&gt;0,(I2442-F2442)-1,(J2442-F2442)-1)</f>
        <v>25.673368055555329</v>
      </c>
      <c r="L2442" s="5" t="b">
        <f>IF(G2442="CAN",TRUE,FALSE)</f>
        <v>0</v>
      </c>
      <c r="M2442" s="6" t="b">
        <f>AND(G2442="CLOSE",K2442&lt;=28)</f>
        <v>1</v>
      </c>
      <c r="N2442" s="6" t="b">
        <f>AND(G2442="CLOSE",K2442&gt;28,K2442&lt;=56)</f>
        <v>0</v>
      </c>
      <c r="O2442" s="6" t="b">
        <f>AND(G2442="CLOSE",K2442&gt;56,K2442&lt;=84)</f>
        <v>0</v>
      </c>
      <c r="P2442" s="6" t="b">
        <f>AND(G2442="CLOSE",K2442&gt;84)</f>
        <v>0</v>
      </c>
      <c r="Q2442" s="6" t="b">
        <f>AND(G2442 = "INPRG",K2442&gt;84)</f>
        <v>0</v>
      </c>
      <c r="R2442" s="6" t="b">
        <f>AND(G2442 = "INPRG",K2442&gt;56,K2442&lt;=84)</f>
        <v>0</v>
      </c>
      <c r="S2442" s="6" t="b">
        <f>AND(G2442 = "INPRG",K2442&gt;28,K2442&lt;56)</f>
        <v>0</v>
      </c>
      <c r="T2442" s="6" t="b">
        <f>AND(G2442="INPRG",K2442&gt;=21,K2442&lt;28)</f>
        <v>0</v>
      </c>
      <c r="U2442" s="6" t="b">
        <f>AND(G2442="INPRG",K2442&gt;=14,K2442&lt;21)</f>
        <v>0</v>
      </c>
      <c r="V2442" s="6" t="b">
        <f>AND(G2442="INPRG",K2442&gt;=7,K2442&lt;14)</f>
        <v>0</v>
      </c>
      <c r="W2442" s="7" t="b">
        <f>AND(G2442="INPRG",K2442&lt;7)</f>
        <v>0</v>
      </c>
    </row>
    <row r="2443" spans="1:23" ht="15.75" x14ac:dyDescent="0.25">
      <c r="A2443" s="8" t="s">
        <v>4346</v>
      </c>
      <c r="B2443" s="9" t="s">
        <v>1</v>
      </c>
      <c r="C2443" s="9" t="s">
        <v>2</v>
      </c>
      <c r="D2443" s="9" t="s">
        <v>2723</v>
      </c>
      <c r="E2443" s="9" t="s">
        <v>1233</v>
      </c>
      <c r="F2443" s="10">
        <v>42096.28497685185</v>
      </c>
      <c r="G2443" s="9" t="s">
        <v>4</v>
      </c>
      <c r="H2443" s="9" t="s">
        <v>214</v>
      </c>
      <c r="I2443" s="10">
        <v>42223.384722222225</v>
      </c>
      <c r="J2443" s="11">
        <f ca="1">TODAY()</f>
        <v>42790</v>
      </c>
      <c r="K2443" s="12">
        <f>IF(I2443&lt;&gt;0,(I2443-F2443)-1,(J2443-F2443)-1)</f>
        <v>126.09974537037488</v>
      </c>
      <c r="L2443" s="12" t="b">
        <f>IF(G2443="CAN",TRUE,FALSE)</f>
        <v>0</v>
      </c>
      <c r="M2443" s="13" t="b">
        <f>AND(G2443="CLOSE",K2443&lt;=28)</f>
        <v>0</v>
      </c>
      <c r="N2443" s="13" t="b">
        <f>AND(G2443="CLOSE",K2443&gt;28,K2443&lt;=56)</f>
        <v>0</v>
      </c>
      <c r="O2443" s="13" t="b">
        <f>AND(G2443="CLOSE",K2443&gt;56,K2443&lt;=84)</f>
        <v>0</v>
      </c>
      <c r="P2443" s="13" t="b">
        <f>AND(G2443="CLOSE",K2443&gt;84)</f>
        <v>1</v>
      </c>
      <c r="Q2443" s="13" t="b">
        <f>AND(G2443 = "INPRG",K2443&gt;84)</f>
        <v>0</v>
      </c>
      <c r="R2443" s="13" t="b">
        <f>AND(G2443 = "INPRG",K2443&gt;56,K2443&lt;=84)</f>
        <v>0</v>
      </c>
      <c r="S2443" s="13" t="b">
        <f>AND(G2443 = "INPRG",K2443&gt;28,K2443&lt;56)</f>
        <v>0</v>
      </c>
      <c r="T2443" s="13" t="b">
        <f>AND(G2443="INPRG",K2443&gt;=21,K2443&lt;28)</f>
        <v>0</v>
      </c>
      <c r="U2443" s="13" t="b">
        <f>AND(G2443="INPRG",K2443&gt;=14,K2443&lt;21)</f>
        <v>0</v>
      </c>
      <c r="V2443" s="13" t="b">
        <f>AND(G2443="INPRG",K2443&gt;=7,K2443&lt;14)</f>
        <v>0</v>
      </c>
      <c r="W2443" s="14" t="b">
        <f>AND(G2443="INPRG",K2443&lt;7)</f>
        <v>0</v>
      </c>
    </row>
    <row r="2444" spans="1:23" ht="15.75" x14ac:dyDescent="0.25">
      <c r="A2444" s="1" t="s">
        <v>4347</v>
      </c>
      <c r="B2444" s="2" t="s">
        <v>1</v>
      </c>
      <c r="C2444" s="2" t="s">
        <v>21</v>
      </c>
      <c r="D2444" s="2" t="s">
        <v>4348</v>
      </c>
      <c r="E2444" s="2" t="s">
        <v>4349</v>
      </c>
      <c r="F2444" s="3">
        <v>42096.285069444442</v>
      </c>
      <c r="G2444" s="2" t="s">
        <v>4</v>
      </c>
      <c r="H2444" s="2" t="s">
        <v>214</v>
      </c>
      <c r="I2444" s="3">
        <v>42112.958333333336</v>
      </c>
      <c r="J2444" s="4">
        <f ca="1">TODAY()</f>
        <v>42790</v>
      </c>
      <c r="K2444" s="5">
        <f>IF(I2444&lt;&gt;0,(I2444-F2444)-1,(J2444-F2444)-1)</f>
        <v>15.673263888893416</v>
      </c>
      <c r="L2444" s="5" t="b">
        <f>IF(G2444="CAN",TRUE,FALSE)</f>
        <v>0</v>
      </c>
      <c r="M2444" s="6" t="b">
        <f>AND(G2444="CLOSE",K2444&lt;=28)</f>
        <v>1</v>
      </c>
      <c r="N2444" s="6" t="b">
        <f>AND(G2444="CLOSE",K2444&gt;28,K2444&lt;=56)</f>
        <v>0</v>
      </c>
      <c r="O2444" s="6" t="b">
        <f>AND(G2444="CLOSE",K2444&gt;56,K2444&lt;=84)</f>
        <v>0</v>
      </c>
      <c r="P2444" s="6" t="b">
        <f>AND(G2444="CLOSE",K2444&gt;84)</f>
        <v>0</v>
      </c>
      <c r="Q2444" s="6" t="b">
        <f>AND(G2444 = "INPRG",K2444&gt;84)</f>
        <v>0</v>
      </c>
      <c r="R2444" s="6" t="b">
        <f>AND(G2444 = "INPRG",K2444&gt;56,K2444&lt;=84)</f>
        <v>0</v>
      </c>
      <c r="S2444" s="6" t="b">
        <f>AND(G2444 = "INPRG",K2444&gt;28,K2444&lt;56)</f>
        <v>0</v>
      </c>
      <c r="T2444" s="6" t="b">
        <f>AND(G2444="INPRG",K2444&gt;=21,K2444&lt;28)</f>
        <v>0</v>
      </c>
      <c r="U2444" s="6" t="b">
        <f>AND(G2444="INPRG",K2444&gt;=14,K2444&lt;21)</f>
        <v>0</v>
      </c>
      <c r="V2444" s="6" t="b">
        <f>AND(G2444="INPRG",K2444&gt;=7,K2444&lt;14)</f>
        <v>0</v>
      </c>
      <c r="W2444" s="7" t="b">
        <f>AND(G2444="INPRG",K2444&lt;7)</f>
        <v>0</v>
      </c>
    </row>
    <row r="2445" spans="1:23" ht="15.75" x14ac:dyDescent="0.25">
      <c r="A2445" s="8" t="s">
        <v>4350</v>
      </c>
      <c r="B2445" s="9" t="s">
        <v>1</v>
      </c>
      <c r="C2445" s="9" t="s">
        <v>21</v>
      </c>
      <c r="D2445" s="9" t="s">
        <v>4351</v>
      </c>
      <c r="E2445" s="9" t="s">
        <v>4349</v>
      </c>
      <c r="F2445" s="10">
        <v>42096.285081018519</v>
      </c>
      <c r="G2445" s="9" t="s">
        <v>4</v>
      </c>
      <c r="H2445" s="9" t="s">
        <v>214</v>
      </c>
      <c r="I2445" s="10">
        <v>42112.958333333336</v>
      </c>
      <c r="J2445" s="11">
        <f ca="1">TODAY()</f>
        <v>42790</v>
      </c>
      <c r="K2445" s="12">
        <f>IF(I2445&lt;&gt;0,(I2445-F2445)-1,(J2445-F2445)-1)</f>
        <v>15.673252314816636</v>
      </c>
      <c r="L2445" s="12" t="b">
        <f>IF(G2445="CAN",TRUE,FALSE)</f>
        <v>0</v>
      </c>
      <c r="M2445" s="13" t="b">
        <f>AND(G2445="CLOSE",K2445&lt;=28)</f>
        <v>1</v>
      </c>
      <c r="N2445" s="13" t="b">
        <f>AND(G2445="CLOSE",K2445&gt;28,K2445&lt;=56)</f>
        <v>0</v>
      </c>
      <c r="O2445" s="13" t="b">
        <f>AND(G2445="CLOSE",K2445&gt;56,K2445&lt;=84)</f>
        <v>0</v>
      </c>
      <c r="P2445" s="13" t="b">
        <f>AND(G2445="CLOSE",K2445&gt;84)</f>
        <v>0</v>
      </c>
      <c r="Q2445" s="13" t="b">
        <f>AND(G2445 = "INPRG",K2445&gt;84)</f>
        <v>0</v>
      </c>
      <c r="R2445" s="13" t="b">
        <f>AND(G2445 = "INPRG",K2445&gt;56,K2445&lt;=84)</f>
        <v>0</v>
      </c>
      <c r="S2445" s="13" t="b">
        <f>AND(G2445 = "INPRG",K2445&gt;28,K2445&lt;56)</f>
        <v>0</v>
      </c>
      <c r="T2445" s="13" t="b">
        <f>AND(G2445="INPRG",K2445&gt;=21,K2445&lt;28)</f>
        <v>0</v>
      </c>
      <c r="U2445" s="13" t="b">
        <f>AND(G2445="INPRG",K2445&gt;=14,K2445&lt;21)</f>
        <v>0</v>
      </c>
      <c r="V2445" s="13" t="b">
        <f>AND(G2445="INPRG",K2445&gt;=7,K2445&lt;14)</f>
        <v>0</v>
      </c>
      <c r="W2445" s="14" t="b">
        <f>AND(G2445="INPRG",K2445&lt;7)</f>
        <v>0</v>
      </c>
    </row>
    <row r="2446" spans="1:23" ht="15.75" x14ac:dyDescent="0.25">
      <c r="A2446" s="1" t="s">
        <v>4352</v>
      </c>
      <c r="B2446" s="2" t="s">
        <v>1</v>
      </c>
      <c r="C2446" s="2" t="s">
        <v>2</v>
      </c>
      <c r="D2446" s="2" t="s">
        <v>723</v>
      </c>
      <c r="E2446" s="2" t="s">
        <v>724</v>
      </c>
      <c r="F2446" s="3">
        <v>42096.285138888888</v>
      </c>
      <c r="G2446" s="2" t="s">
        <v>4</v>
      </c>
      <c r="H2446" s="2" t="s">
        <v>147</v>
      </c>
      <c r="I2446" s="3">
        <v>42125.958333333336</v>
      </c>
      <c r="J2446" s="4">
        <f ca="1">TODAY()</f>
        <v>42790</v>
      </c>
      <c r="K2446" s="5">
        <f>IF(I2446&lt;&gt;0,(I2446-F2446)-1,(J2446-F2446)-1)</f>
        <v>28.67319444444729</v>
      </c>
      <c r="L2446" s="5" t="b">
        <f>IF(G2446="CAN",TRUE,FALSE)</f>
        <v>0</v>
      </c>
      <c r="M2446" s="6" t="b">
        <f>AND(G2446="CLOSE",K2446&lt;=28)</f>
        <v>0</v>
      </c>
      <c r="N2446" s="6" t="b">
        <f>AND(G2446="CLOSE",K2446&gt;28,K2446&lt;=56)</f>
        <v>1</v>
      </c>
      <c r="O2446" s="6" t="b">
        <f>AND(G2446="CLOSE",K2446&gt;56,K2446&lt;=84)</f>
        <v>0</v>
      </c>
      <c r="P2446" s="6" t="b">
        <f>AND(G2446="CLOSE",K2446&gt;84)</f>
        <v>0</v>
      </c>
      <c r="Q2446" s="6" t="b">
        <f>AND(G2446 = "INPRG",K2446&gt;84)</f>
        <v>0</v>
      </c>
      <c r="R2446" s="6" t="b">
        <f>AND(G2446 = "INPRG",K2446&gt;56,K2446&lt;=84)</f>
        <v>0</v>
      </c>
      <c r="S2446" s="6" t="b">
        <f>AND(G2446 = "INPRG",K2446&gt;28,K2446&lt;56)</f>
        <v>0</v>
      </c>
      <c r="T2446" s="6" t="b">
        <f>AND(G2446="INPRG",K2446&gt;=21,K2446&lt;28)</f>
        <v>0</v>
      </c>
      <c r="U2446" s="6" t="b">
        <f>AND(G2446="INPRG",K2446&gt;=14,K2446&lt;21)</f>
        <v>0</v>
      </c>
      <c r="V2446" s="6" t="b">
        <f>AND(G2446="INPRG",K2446&gt;=7,K2446&lt;14)</f>
        <v>0</v>
      </c>
      <c r="W2446" s="7" t="b">
        <f>AND(G2446="INPRG",K2446&lt;7)</f>
        <v>0</v>
      </c>
    </row>
    <row r="2447" spans="1:23" ht="15.75" x14ac:dyDescent="0.25">
      <c r="A2447" s="8" t="s">
        <v>4353</v>
      </c>
      <c r="B2447" s="9" t="s">
        <v>1</v>
      </c>
      <c r="C2447" s="9" t="s">
        <v>2</v>
      </c>
      <c r="D2447" s="9" t="s">
        <v>3</v>
      </c>
      <c r="E2447" s="9"/>
      <c r="F2447" s="10">
        <v>42101.267627314817</v>
      </c>
      <c r="G2447" s="9" t="s">
        <v>4</v>
      </c>
      <c r="H2447" s="9" t="s">
        <v>5</v>
      </c>
      <c r="I2447" s="10">
        <v>42101.958333333336</v>
      </c>
      <c r="J2447" s="11">
        <f ca="1">TODAY()</f>
        <v>42790</v>
      </c>
      <c r="K2447" s="12">
        <f>IF(I2447&lt;&gt;0,(I2447-F2447)-1,(J2447-F2447)-1)</f>
        <v>-0.30929398148145992</v>
      </c>
      <c r="L2447" s="12" t="b">
        <f>IF(G2447="CAN",TRUE,FALSE)</f>
        <v>0</v>
      </c>
      <c r="M2447" s="13" t="b">
        <f>AND(G2447="CLOSE",K2447&lt;=28)</f>
        <v>1</v>
      </c>
      <c r="N2447" s="13" t="b">
        <f>AND(G2447="CLOSE",K2447&gt;28,K2447&lt;=56)</f>
        <v>0</v>
      </c>
      <c r="O2447" s="13" t="b">
        <f>AND(G2447="CLOSE",K2447&gt;56,K2447&lt;=84)</f>
        <v>0</v>
      </c>
      <c r="P2447" s="13" t="b">
        <f>AND(G2447="CLOSE",K2447&gt;84)</f>
        <v>0</v>
      </c>
      <c r="Q2447" s="13" t="b">
        <f>AND(G2447 = "INPRG",K2447&gt;84)</f>
        <v>0</v>
      </c>
      <c r="R2447" s="13" t="b">
        <f>AND(G2447 = "INPRG",K2447&gt;56,K2447&lt;=84)</f>
        <v>0</v>
      </c>
      <c r="S2447" s="13" t="b">
        <f>AND(G2447 = "INPRG",K2447&gt;28,K2447&lt;56)</f>
        <v>0</v>
      </c>
      <c r="T2447" s="13" t="b">
        <f>AND(G2447="INPRG",K2447&gt;=21,K2447&lt;28)</f>
        <v>0</v>
      </c>
      <c r="U2447" s="13" t="b">
        <f>AND(G2447="INPRG",K2447&gt;=14,K2447&lt;21)</f>
        <v>0</v>
      </c>
      <c r="V2447" s="13" t="b">
        <f>AND(G2447="INPRG",K2447&gt;=7,K2447&lt;14)</f>
        <v>0</v>
      </c>
      <c r="W2447" s="14" t="b">
        <f>AND(G2447="INPRG",K2447&lt;7)</f>
        <v>0</v>
      </c>
    </row>
    <row r="2448" spans="1:23" ht="15.75" x14ac:dyDescent="0.25">
      <c r="A2448" s="1" t="s">
        <v>4354</v>
      </c>
      <c r="B2448" s="2" t="s">
        <v>1</v>
      </c>
      <c r="C2448" s="2" t="s">
        <v>2</v>
      </c>
      <c r="D2448" s="2" t="s">
        <v>4355</v>
      </c>
      <c r="E2448" s="2" t="s">
        <v>4356</v>
      </c>
      <c r="F2448" s="3">
        <v>42101.26766203704</v>
      </c>
      <c r="G2448" s="2" t="s">
        <v>4</v>
      </c>
      <c r="H2448" s="2" t="s">
        <v>97</v>
      </c>
      <c r="I2448" s="3">
        <v>42118.958333333336</v>
      </c>
      <c r="J2448" s="4">
        <f ca="1">TODAY()</f>
        <v>42790</v>
      </c>
      <c r="K2448" s="5">
        <f>IF(I2448&lt;&gt;0,(I2448-F2448)-1,(J2448-F2448)-1)</f>
        <v>16.690671296295477</v>
      </c>
      <c r="L2448" s="5" t="b">
        <f>IF(G2448="CAN",TRUE,FALSE)</f>
        <v>0</v>
      </c>
      <c r="M2448" s="6" t="b">
        <f>AND(G2448="CLOSE",K2448&lt;=28)</f>
        <v>1</v>
      </c>
      <c r="N2448" s="6" t="b">
        <f>AND(G2448="CLOSE",K2448&gt;28,K2448&lt;=56)</f>
        <v>0</v>
      </c>
      <c r="O2448" s="6" t="b">
        <f>AND(G2448="CLOSE",K2448&gt;56,K2448&lt;=84)</f>
        <v>0</v>
      </c>
      <c r="P2448" s="6" t="b">
        <f>AND(G2448="CLOSE",K2448&gt;84)</f>
        <v>0</v>
      </c>
      <c r="Q2448" s="6" t="b">
        <f>AND(G2448 = "INPRG",K2448&gt;84)</f>
        <v>0</v>
      </c>
      <c r="R2448" s="6" t="b">
        <f>AND(G2448 = "INPRG",K2448&gt;56,K2448&lt;=84)</f>
        <v>0</v>
      </c>
      <c r="S2448" s="6" t="b">
        <f>AND(G2448 = "INPRG",K2448&gt;28,K2448&lt;56)</f>
        <v>0</v>
      </c>
      <c r="T2448" s="6" t="b">
        <f>AND(G2448="INPRG",K2448&gt;=21,K2448&lt;28)</f>
        <v>0</v>
      </c>
      <c r="U2448" s="6" t="b">
        <f>AND(G2448="INPRG",K2448&gt;=14,K2448&lt;21)</f>
        <v>0</v>
      </c>
      <c r="V2448" s="6" t="b">
        <f>AND(G2448="INPRG",K2448&gt;=7,K2448&lt;14)</f>
        <v>0</v>
      </c>
      <c r="W2448" s="7" t="b">
        <f>AND(G2448="INPRG",K2448&lt;7)</f>
        <v>0</v>
      </c>
    </row>
    <row r="2449" spans="1:23" ht="15.75" x14ac:dyDescent="0.25">
      <c r="A2449" s="8" t="s">
        <v>4357</v>
      </c>
      <c r="B2449" s="9" t="s">
        <v>1</v>
      </c>
      <c r="C2449" s="9" t="s">
        <v>21</v>
      </c>
      <c r="D2449" s="9" t="s">
        <v>22</v>
      </c>
      <c r="E2449" s="9"/>
      <c r="F2449" s="10">
        <v>42101.268518518518</v>
      </c>
      <c r="G2449" s="9" t="s">
        <v>4</v>
      </c>
      <c r="H2449" s="9" t="s">
        <v>23</v>
      </c>
      <c r="I2449" s="10">
        <v>42101.958333333336</v>
      </c>
      <c r="J2449" s="11">
        <f ca="1">TODAY()</f>
        <v>42790</v>
      </c>
      <c r="K2449" s="12">
        <f>IF(I2449&lt;&gt;0,(I2449-F2449)-1,(J2449-F2449)-1)</f>
        <v>-0.31018518518249039</v>
      </c>
      <c r="L2449" s="12" t="b">
        <f>IF(G2449="CAN",TRUE,FALSE)</f>
        <v>0</v>
      </c>
      <c r="M2449" s="13" t="b">
        <f>AND(G2449="CLOSE",K2449&lt;=28)</f>
        <v>1</v>
      </c>
      <c r="N2449" s="13" t="b">
        <f>AND(G2449="CLOSE",K2449&gt;28,K2449&lt;=56)</f>
        <v>0</v>
      </c>
      <c r="O2449" s="13" t="b">
        <f>AND(G2449="CLOSE",K2449&gt;56,K2449&lt;=84)</f>
        <v>0</v>
      </c>
      <c r="P2449" s="13" t="b">
        <f>AND(G2449="CLOSE",K2449&gt;84)</f>
        <v>0</v>
      </c>
      <c r="Q2449" s="13" t="b">
        <f>AND(G2449 = "INPRG",K2449&gt;84)</f>
        <v>0</v>
      </c>
      <c r="R2449" s="13" t="b">
        <f>AND(G2449 = "INPRG",K2449&gt;56,K2449&lt;=84)</f>
        <v>0</v>
      </c>
      <c r="S2449" s="13" t="b">
        <f>AND(G2449 = "INPRG",K2449&gt;28,K2449&lt;56)</f>
        <v>0</v>
      </c>
      <c r="T2449" s="13" t="b">
        <f>AND(G2449="INPRG",K2449&gt;=21,K2449&lt;28)</f>
        <v>0</v>
      </c>
      <c r="U2449" s="13" t="b">
        <f>AND(G2449="INPRG",K2449&gt;=14,K2449&lt;21)</f>
        <v>0</v>
      </c>
      <c r="V2449" s="13" t="b">
        <f>AND(G2449="INPRG",K2449&gt;=7,K2449&lt;14)</f>
        <v>0</v>
      </c>
      <c r="W2449" s="14" t="b">
        <f>AND(G2449="INPRG",K2449&lt;7)</f>
        <v>0</v>
      </c>
    </row>
    <row r="2450" spans="1:23" ht="15.75" x14ac:dyDescent="0.25">
      <c r="A2450" s="1" t="s">
        <v>4358</v>
      </c>
      <c r="B2450" s="2" t="s">
        <v>1</v>
      </c>
      <c r="C2450" s="2" t="s">
        <v>2</v>
      </c>
      <c r="D2450" s="2" t="s">
        <v>25</v>
      </c>
      <c r="E2450" s="2"/>
      <c r="F2450" s="3">
        <v>42101.268541666665</v>
      </c>
      <c r="G2450" s="2" t="s">
        <v>4</v>
      </c>
      <c r="H2450" s="2" t="s">
        <v>23</v>
      </c>
      <c r="I2450" s="3">
        <v>42101.958333333336</v>
      </c>
      <c r="J2450" s="4">
        <f ca="1">TODAY()</f>
        <v>42790</v>
      </c>
      <c r="K2450" s="5">
        <f>IF(I2450&lt;&gt;0,(I2450-F2450)-1,(J2450-F2450)-1)</f>
        <v>-0.31020833332877373</v>
      </c>
      <c r="L2450" s="5" t="b">
        <f>IF(G2450="CAN",TRUE,FALSE)</f>
        <v>0</v>
      </c>
      <c r="M2450" s="6" t="b">
        <f>AND(G2450="CLOSE",K2450&lt;=28)</f>
        <v>1</v>
      </c>
      <c r="N2450" s="6" t="b">
        <f>AND(G2450="CLOSE",K2450&gt;28,K2450&lt;=56)</f>
        <v>0</v>
      </c>
      <c r="O2450" s="6" t="b">
        <f>AND(G2450="CLOSE",K2450&gt;56,K2450&lt;=84)</f>
        <v>0</v>
      </c>
      <c r="P2450" s="6" t="b">
        <f>AND(G2450="CLOSE",K2450&gt;84)</f>
        <v>0</v>
      </c>
      <c r="Q2450" s="6" t="b">
        <f>AND(G2450 = "INPRG",K2450&gt;84)</f>
        <v>0</v>
      </c>
      <c r="R2450" s="6" t="b">
        <f>AND(G2450 = "INPRG",K2450&gt;56,K2450&lt;=84)</f>
        <v>0</v>
      </c>
      <c r="S2450" s="6" t="b">
        <f>AND(G2450 = "INPRG",K2450&gt;28,K2450&lt;56)</f>
        <v>0</v>
      </c>
      <c r="T2450" s="6" t="b">
        <f>AND(G2450="INPRG",K2450&gt;=21,K2450&lt;28)</f>
        <v>0</v>
      </c>
      <c r="U2450" s="6" t="b">
        <f>AND(G2450="INPRG",K2450&gt;=14,K2450&lt;21)</f>
        <v>0</v>
      </c>
      <c r="V2450" s="6" t="b">
        <f>AND(G2450="INPRG",K2450&gt;=7,K2450&lt;14)</f>
        <v>0</v>
      </c>
      <c r="W2450" s="7" t="b">
        <f>AND(G2450="INPRG",K2450&lt;7)</f>
        <v>0</v>
      </c>
    </row>
    <row r="2451" spans="1:23" ht="15.75" x14ac:dyDescent="0.25">
      <c r="A2451" s="8" t="s">
        <v>4359</v>
      </c>
      <c r="B2451" s="9" t="s">
        <v>1</v>
      </c>
      <c r="C2451" s="9" t="s">
        <v>2</v>
      </c>
      <c r="D2451" s="9" t="s">
        <v>35</v>
      </c>
      <c r="E2451" s="9" t="s">
        <v>36</v>
      </c>
      <c r="F2451" s="10">
        <v>42101.268553240741</v>
      </c>
      <c r="G2451" s="9" t="s">
        <v>4</v>
      </c>
      <c r="H2451" s="9" t="s">
        <v>33</v>
      </c>
      <c r="I2451" s="10">
        <v>42101.958333333336</v>
      </c>
      <c r="J2451" s="11">
        <f ca="1">TODAY()</f>
        <v>42790</v>
      </c>
      <c r="K2451" s="12">
        <f>IF(I2451&lt;&gt;0,(I2451-F2451)-1,(J2451-F2451)-1)</f>
        <v>-0.31021990740555339</v>
      </c>
      <c r="L2451" s="12" t="b">
        <f>IF(G2451="CAN",TRUE,FALSE)</f>
        <v>0</v>
      </c>
      <c r="M2451" s="13" t="b">
        <f>AND(G2451="CLOSE",K2451&lt;=28)</f>
        <v>1</v>
      </c>
      <c r="N2451" s="13" t="b">
        <f>AND(G2451="CLOSE",K2451&gt;28,K2451&lt;=56)</f>
        <v>0</v>
      </c>
      <c r="O2451" s="13" t="b">
        <f>AND(G2451="CLOSE",K2451&gt;56,K2451&lt;=84)</f>
        <v>0</v>
      </c>
      <c r="P2451" s="13" t="b">
        <f>AND(G2451="CLOSE",K2451&gt;84)</f>
        <v>0</v>
      </c>
      <c r="Q2451" s="13" t="b">
        <f>AND(G2451 = "INPRG",K2451&gt;84)</f>
        <v>0</v>
      </c>
      <c r="R2451" s="13" t="b">
        <f>AND(G2451 = "INPRG",K2451&gt;56,K2451&lt;=84)</f>
        <v>0</v>
      </c>
      <c r="S2451" s="13" t="b">
        <f>AND(G2451 = "INPRG",K2451&gt;28,K2451&lt;56)</f>
        <v>0</v>
      </c>
      <c r="T2451" s="13" t="b">
        <f>AND(G2451="INPRG",K2451&gt;=21,K2451&lt;28)</f>
        <v>0</v>
      </c>
      <c r="U2451" s="13" t="b">
        <f>AND(G2451="INPRG",K2451&gt;=14,K2451&lt;21)</f>
        <v>0</v>
      </c>
      <c r="V2451" s="13" t="b">
        <f>AND(G2451="INPRG",K2451&gt;=7,K2451&lt;14)</f>
        <v>0</v>
      </c>
      <c r="W2451" s="14" t="b">
        <f>AND(G2451="INPRG",K2451&lt;7)</f>
        <v>0</v>
      </c>
    </row>
    <row r="2452" spans="1:23" ht="15.75" x14ac:dyDescent="0.25">
      <c r="A2452" s="1" t="s">
        <v>4360</v>
      </c>
      <c r="B2452" s="2" t="s">
        <v>1</v>
      </c>
      <c r="C2452" s="2" t="s">
        <v>2</v>
      </c>
      <c r="D2452" s="2" t="s">
        <v>38</v>
      </c>
      <c r="E2452" s="2"/>
      <c r="F2452" s="3">
        <v>42101.268587962964</v>
      </c>
      <c r="G2452" s="2" t="s">
        <v>4</v>
      </c>
      <c r="H2452" s="2" t="s">
        <v>39</v>
      </c>
      <c r="I2452" s="3">
        <v>42101.958333333336</v>
      </c>
      <c r="J2452" s="4">
        <f ca="1">TODAY()</f>
        <v>42790</v>
      </c>
      <c r="K2452" s="5">
        <f>IF(I2452&lt;&gt;0,(I2452-F2452)-1,(J2452-F2452)-1)</f>
        <v>-0.31025462962861639</v>
      </c>
      <c r="L2452" s="5" t="b">
        <f>IF(G2452="CAN",TRUE,FALSE)</f>
        <v>0</v>
      </c>
      <c r="M2452" s="6" t="b">
        <f>AND(G2452="CLOSE",K2452&lt;=28)</f>
        <v>1</v>
      </c>
      <c r="N2452" s="6" t="b">
        <f>AND(G2452="CLOSE",K2452&gt;28,K2452&lt;=56)</f>
        <v>0</v>
      </c>
      <c r="O2452" s="6" t="b">
        <f>AND(G2452="CLOSE",K2452&gt;56,K2452&lt;=84)</f>
        <v>0</v>
      </c>
      <c r="P2452" s="6" t="b">
        <f>AND(G2452="CLOSE",K2452&gt;84)</f>
        <v>0</v>
      </c>
      <c r="Q2452" s="6" t="b">
        <f>AND(G2452 = "INPRG",K2452&gt;84)</f>
        <v>0</v>
      </c>
      <c r="R2452" s="6" t="b">
        <f>AND(G2452 = "INPRG",K2452&gt;56,K2452&lt;=84)</f>
        <v>0</v>
      </c>
      <c r="S2452" s="6" t="b">
        <f>AND(G2452 = "INPRG",K2452&gt;28,K2452&lt;56)</f>
        <v>0</v>
      </c>
      <c r="T2452" s="6" t="b">
        <f>AND(G2452="INPRG",K2452&gt;=21,K2452&lt;28)</f>
        <v>0</v>
      </c>
      <c r="U2452" s="6" t="b">
        <f>AND(G2452="INPRG",K2452&gt;=14,K2452&lt;21)</f>
        <v>0</v>
      </c>
      <c r="V2452" s="6" t="b">
        <f>AND(G2452="INPRG",K2452&gt;=7,K2452&lt;14)</f>
        <v>0</v>
      </c>
      <c r="W2452" s="7" t="b">
        <f>AND(G2452="INPRG",K2452&lt;7)</f>
        <v>0</v>
      </c>
    </row>
    <row r="2453" spans="1:23" ht="15.75" x14ac:dyDescent="0.25">
      <c r="A2453" s="8" t="s">
        <v>4361</v>
      </c>
      <c r="B2453" s="9" t="s">
        <v>1</v>
      </c>
      <c r="C2453" s="9" t="s">
        <v>2</v>
      </c>
      <c r="D2453" s="9" t="s">
        <v>41</v>
      </c>
      <c r="E2453" s="9" t="s">
        <v>42</v>
      </c>
      <c r="F2453" s="10">
        <v>42101.268599537034</v>
      </c>
      <c r="G2453" s="9" t="s">
        <v>4</v>
      </c>
      <c r="H2453" s="9" t="s">
        <v>43</v>
      </c>
      <c r="I2453" s="10">
        <v>42101.958333333336</v>
      </c>
      <c r="J2453" s="11">
        <f ca="1">TODAY()</f>
        <v>42790</v>
      </c>
      <c r="K2453" s="12">
        <f>IF(I2453&lt;&gt;0,(I2453-F2453)-1,(J2453-F2453)-1)</f>
        <v>-0.31026620369812008</v>
      </c>
      <c r="L2453" s="12" t="b">
        <f>IF(G2453="CAN",TRUE,FALSE)</f>
        <v>0</v>
      </c>
      <c r="M2453" s="13" t="b">
        <f>AND(G2453="CLOSE",K2453&lt;=28)</f>
        <v>1</v>
      </c>
      <c r="N2453" s="13" t="b">
        <f>AND(G2453="CLOSE",K2453&gt;28,K2453&lt;=56)</f>
        <v>0</v>
      </c>
      <c r="O2453" s="13" t="b">
        <f>AND(G2453="CLOSE",K2453&gt;56,K2453&lt;=84)</f>
        <v>0</v>
      </c>
      <c r="P2453" s="13" t="b">
        <f>AND(G2453="CLOSE",K2453&gt;84)</f>
        <v>0</v>
      </c>
      <c r="Q2453" s="13" t="b">
        <f>AND(G2453 = "INPRG",K2453&gt;84)</f>
        <v>0</v>
      </c>
      <c r="R2453" s="13" t="b">
        <f>AND(G2453 = "INPRG",K2453&gt;56,K2453&lt;=84)</f>
        <v>0</v>
      </c>
      <c r="S2453" s="13" t="b">
        <f>AND(G2453 = "INPRG",K2453&gt;28,K2453&lt;56)</f>
        <v>0</v>
      </c>
      <c r="T2453" s="13" t="b">
        <f>AND(G2453="INPRG",K2453&gt;=21,K2453&lt;28)</f>
        <v>0</v>
      </c>
      <c r="U2453" s="13" t="b">
        <f>AND(G2453="INPRG",K2453&gt;=14,K2453&lt;21)</f>
        <v>0</v>
      </c>
      <c r="V2453" s="13" t="b">
        <f>AND(G2453="INPRG",K2453&gt;=7,K2453&lt;14)</f>
        <v>0</v>
      </c>
      <c r="W2453" s="14" t="b">
        <f>AND(G2453="INPRG",K2453&lt;7)</f>
        <v>0</v>
      </c>
    </row>
    <row r="2454" spans="1:23" ht="15.75" x14ac:dyDescent="0.25">
      <c r="A2454" s="1" t="s">
        <v>4362</v>
      </c>
      <c r="B2454" s="2" t="s">
        <v>1</v>
      </c>
      <c r="C2454" s="2" t="s">
        <v>2</v>
      </c>
      <c r="D2454" s="2" t="s">
        <v>45</v>
      </c>
      <c r="E2454" s="2"/>
      <c r="F2454" s="3">
        <v>42101.268634259257</v>
      </c>
      <c r="G2454" s="2" t="s">
        <v>4</v>
      </c>
      <c r="H2454" s="2" t="s">
        <v>43</v>
      </c>
      <c r="I2454" s="3">
        <v>42101.958333333336</v>
      </c>
      <c r="J2454" s="4">
        <f ca="1">TODAY()</f>
        <v>42790</v>
      </c>
      <c r="K2454" s="5">
        <f>IF(I2454&lt;&gt;0,(I2454-F2454)-1,(J2454-F2454)-1)</f>
        <v>-0.31030092592118308</v>
      </c>
      <c r="L2454" s="5" t="b">
        <f>IF(G2454="CAN",TRUE,FALSE)</f>
        <v>0</v>
      </c>
      <c r="M2454" s="6" t="b">
        <f>AND(G2454="CLOSE",K2454&lt;=28)</f>
        <v>1</v>
      </c>
      <c r="N2454" s="6" t="b">
        <f>AND(G2454="CLOSE",K2454&gt;28,K2454&lt;=56)</f>
        <v>0</v>
      </c>
      <c r="O2454" s="6" t="b">
        <f>AND(G2454="CLOSE",K2454&gt;56,K2454&lt;=84)</f>
        <v>0</v>
      </c>
      <c r="P2454" s="6" t="b">
        <f>AND(G2454="CLOSE",K2454&gt;84)</f>
        <v>0</v>
      </c>
      <c r="Q2454" s="6" t="b">
        <f>AND(G2454 = "INPRG",K2454&gt;84)</f>
        <v>0</v>
      </c>
      <c r="R2454" s="6" t="b">
        <f>AND(G2454 = "INPRG",K2454&gt;56,K2454&lt;=84)</f>
        <v>0</v>
      </c>
      <c r="S2454" s="6" t="b">
        <f>AND(G2454 = "INPRG",K2454&gt;28,K2454&lt;56)</f>
        <v>0</v>
      </c>
      <c r="T2454" s="6" t="b">
        <f>AND(G2454="INPRG",K2454&gt;=21,K2454&lt;28)</f>
        <v>0</v>
      </c>
      <c r="U2454" s="6" t="b">
        <f>AND(G2454="INPRG",K2454&gt;=14,K2454&lt;21)</f>
        <v>0</v>
      </c>
      <c r="V2454" s="6" t="b">
        <f>AND(G2454="INPRG",K2454&gt;=7,K2454&lt;14)</f>
        <v>0</v>
      </c>
      <c r="W2454" s="7" t="b">
        <f>AND(G2454="INPRG",K2454&lt;7)</f>
        <v>0</v>
      </c>
    </row>
    <row r="2455" spans="1:23" ht="15.75" x14ac:dyDescent="0.25">
      <c r="A2455" s="8" t="s">
        <v>4363</v>
      </c>
      <c r="B2455" s="9" t="s">
        <v>1</v>
      </c>
      <c r="C2455" s="9" t="s">
        <v>2</v>
      </c>
      <c r="D2455" s="9" t="s">
        <v>47</v>
      </c>
      <c r="E2455" s="9" t="s">
        <v>48</v>
      </c>
      <c r="F2455" s="10">
        <v>42101.268645833334</v>
      </c>
      <c r="G2455" s="9" t="s">
        <v>4</v>
      </c>
      <c r="H2455" s="9" t="s">
        <v>49</v>
      </c>
      <c r="I2455" s="10">
        <v>42103.958333333336</v>
      </c>
      <c r="J2455" s="11">
        <f ca="1">TODAY()</f>
        <v>42790</v>
      </c>
      <c r="K2455" s="12">
        <f>IF(I2455&lt;&gt;0,(I2455-F2455)-1,(J2455-F2455)-1)</f>
        <v>1.6896875000020373</v>
      </c>
      <c r="L2455" s="12" t="b">
        <f>IF(G2455="CAN",TRUE,FALSE)</f>
        <v>0</v>
      </c>
      <c r="M2455" s="13" t="b">
        <f>AND(G2455="CLOSE",K2455&lt;=28)</f>
        <v>1</v>
      </c>
      <c r="N2455" s="13" t="b">
        <f>AND(G2455="CLOSE",K2455&gt;28,K2455&lt;=56)</f>
        <v>0</v>
      </c>
      <c r="O2455" s="13" t="b">
        <f>AND(G2455="CLOSE",K2455&gt;56,K2455&lt;=84)</f>
        <v>0</v>
      </c>
      <c r="P2455" s="13" t="b">
        <f>AND(G2455="CLOSE",K2455&gt;84)</f>
        <v>0</v>
      </c>
      <c r="Q2455" s="13" t="b">
        <f>AND(G2455 = "INPRG",K2455&gt;84)</f>
        <v>0</v>
      </c>
      <c r="R2455" s="13" t="b">
        <f>AND(G2455 = "INPRG",K2455&gt;56,K2455&lt;=84)</f>
        <v>0</v>
      </c>
      <c r="S2455" s="13" t="b">
        <f>AND(G2455 = "INPRG",K2455&gt;28,K2455&lt;56)</f>
        <v>0</v>
      </c>
      <c r="T2455" s="13" t="b">
        <f>AND(G2455="INPRG",K2455&gt;=21,K2455&lt;28)</f>
        <v>0</v>
      </c>
      <c r="U2455" s="13" t="b">
        <f>AND(G2455="INPRG",K2455&gt;=14,K2455&lt;21)</f>
        <v>0</v>
      </c>
      <c r="V2455" s="13" t="b">
        <f>AND(G2455="INPRG",K2455&gt;=7,K2455&lt;14)</f>
        <v>0</v>
      </c>
      <c r="W2455" s="14" t="b">
        <f>AND(G2455="INPRG",K2455&lt;7)</f>
        <v>0</v>
      </c>
    </row>
    <row r="2456" spans="1:23" ht="15.75" x14ac:dyDescent="0.25">
      <c r="A2456" s="1" t="s">
        <v>4364</v>
      </c>
      <c r="B2456" s="2" t="s">
        <v>1</v>
      </c>
      <c r="C2456" s="2" t="s">
        <v>2</v>
      </c>
      <c r="D2456" s="2" t="s">
        <v>51</v>
      </c>
      <c r="E2456" s="2" t="s">
        <v>52</v>
      </c>
      <c r="F2456" s="3">
        <v>42101.268657407411</v>
      </c>
      <c r="G2456" s="2" t="s">
        <v>4</v>
      </c>
      <c r="H2456" s="2" t="s">
        <v>49</v>
      </c>
      <c r="I2456" s="3">
        <v>42103.958333333336</v>
      </c>
      <c r="J2456" s="4">
        <f ca="1">TODAY()</f>
        <v>42790</v>
      </c>
      <c r="K2456" s="5">
        <f>IF(I2456&lt;&gt;0,(I2456-F2456)-1,(J2456-F2456)-1)</f>
        <v>1.6896759259252576</v>
      </c>
      <c r="L2456" s="5" t="b">
        <f>IF(G2456="CAN",TRUE,FALSE)</f>
        <v>0</v>
      </c>
      <c r="M2456" s="6" t="b">
        <f>AND(G2456="CLOSE",K2456&lt;=28)</f>
        <v>1</v>
      </c>
      <c r="N2456" s="6" t="b">
        <f>AND(G2456="CLOSE",K2456&gt;28,K2456&lt;=56)</f>
        <v>0</v>
      </c>
      <c r="O2456" s="6" t="b">
        <f>AND(G2456="CLOSE",K2456&gt;56,K2456&lt;=84)</f>
        <v>0</v>
      </c>
      <c r="P2456" s="6" t="b">
        <f>AND(G2456="CLOSE",K2456&gt;84)</f>
        <v>0</v>
      </c>
      <c r="Q2456" s="6" t="b">
        <f>AND(G2456 = "INPRG",K2456&gt;84)</f>
        <v>0</v>
      </c>
      <c r="R2456" s="6" t="b">
        <f>AND(G2456 = "INPRG",K2456&gt;56,K2456&lt;=84)</f>
        <v>0</v>
      </c>
      <c r="S2456" s="6" t="b">
        <f>AND(G2456 = "INPRG",K2456&gt;28,K2456&lt;56)</f>
        <v>0</v>
      </c>
      <c r="T2456" s="6" t="b">
        <f>AND(G2456="INPRG",K2456&gt;=21,K2456&lt;28)</f>
        <v>0</v>
      </c>
      <c r="U2456" s="6" t="b">
        <f>AND(G2456="INPRG",K2456&gt;=14,K2456&lt;21)</f>
        <v>0</v>
      </c>
      <c r="V2456" s="6" t="b">
        <f>AND(G2456="INPRG",K2456&gt;=7,K2456&lt;14)</f>
        <v>0</v>
      </c>
      <c r="W2456" s="7" t="b">
        <f>AND(G2456="INPRG",K2456&lt;7)</f>
        <v>0</v>
      </c>
    </row>
    <row r="2457" spans="1:23" ht="15.75" x14ac:dyDescent="0.25">
      <c r="A2457" s="8" t="s">
        <v>4365</v>
      </c>
      <c r="B2457" s="9" t="s">
        <v>1</v>
      </c>
      <c r="C2457" s="9" t="s">
        <v>2</v>
      </c>
      <c r="D2457" s="9" t="s">
        <v>54</v>
      </c>
      <c r="E2457" s="9" t="s">
        <v>55</v>
      </c>
      <c r="F2457" s="10">
        <v>42101.26866898148</v>
      </c>
      <c r="G2457" s="9" t="s">
        <v>4</v>
      </c>
      <c r="H2457" s="9" t="s">
        <v>49</v>
      </c>
      <c r="I2457" s="10">
        <v>42103.958333333336</v>
      </c>
      <c r="J2457" s="11">
        <f ca="1">TODAY()</f>
        <v>42790</v>
      </c>
      <c r="K2457" s="12">
        <f>IF(I2457&lt;&gt;0,(I2457-F2457)-1,(J2457-F2457)-1)</f>
        <v>1.6896643518557539</v>
      </c>
      <c r="L2457" s="12" t="b">
        <f>IF(G2457="CAN",TRUE,FALSE)</f>
        <v>0</v>
      </c>
      <c r="M2457" s="13" t="b">
        <f>AND(G2457="CLOSE",K2457&lt;=28)</f>
        <v>1</v>
      </c>
      <c r="N2457" s="13" t="b">
        <f>AND(G2457="CLOSE",K2457&gt;28,K2457&lt;=56)</f>
        <v>0</v>
      </c>
      <c r="O2457" s="13" t="b">
        <f>AND(G2457="CLOSE",K2457&gt;56,K2457&lt;=84)</f>
        <v>0</v>
      </c>
      <c r="P2457" s="13" t="b">
        <f>AND(G2457="CLOSE",K2457&gt;84)</f>
        <v>0</v>
      </c>
      <c r="Q2457" s="13" t="b">
        <f>AND(G2457 = "INPRG",K2457&gt;84)</f>
        <v>0</v>
      </c>
      <c r="R2457" s="13" t="b">
        <f>AND(G2457 = "INPRG",K2457&gt;56,K2457&lt;=84)</f>
        <v>0</v>
      </c>
      <c r="S2457" s="13" t="b">
        <f>AND(G2457 = "INPRG",K2457&gt;28,K2457&lt;56)</f>
        <v>0</v>
      </c>
      <c r="T2457" s="13" t="b">
        <f>AND(G2457="INPRG",K2457&gt;=21,K2457&lt;28)</f>
        <v>0</v>
      </c>
      <c r="U2457" s="13" t="b">
        <f>AND(G2457="INPRG",K2457&gt;=14,K2457&lt;21)</f>
        <v>0</v>
      </c>
      <c r="V2457" s="13" t="b">
        <f>AND(G2457="INPRG",K2457&gt;=7,K2457&lt;14)</f>
        <v>0</v>
      </c>
      <c r="W2457" s="14" t="b">
        <f>AND(G2457="INPRG",K2457&lt;7)</f>
        <v>0</v>
      </c>
    </row>
    <row r="2458" spans="1:23" ht="15.75" x14ac:dyDescent="0.25">
      <c r="A2458" s="1" t="s">
        <v>4366</v>
      </c>
      <c r="B2458" s="2" t="s">
        <v>1</v>
      </c>
      <c r="C2458" s="2" t="s">
        <v>2</v>
      </c>
      <c r="D2458" s="2" t="s">
        <v>54</v>
      </c>
      <c r="E2458" s="2" t="s">
        <v>57</v>
      </c>
      <c r="F2458" s="3">
        <v>42101.268692129626</v>
      </c>
      <c r="G2458" s="2" t="s">
        <v>4</v>
      </c>
      <c r="H2458" s="2" t="s">
        <v>49</v>
      </c>
      <c r="I2458" s="3">
        <v>42103.958333333336</v>
      </c>
      <c r="J2458" s="4">
        <f ca="1">TODAY()</f>
        <v>42790</v>
      </c>
      <c r="K2458" s="5">
        <f>IF(I2458&lt;&gt;0,(I2458-F2458)-1,(J2458-F2458)-1)</f>
        <v>1.6896412037094706</v>
      </c>
      <c r="L2458" s="5" t="b">
        <f>IF(G2458="CAN",TRUE,FALSE)</f>
        <v>0</v>
      </c>
      <c r="M2458" s="6" t="b">
        <f>AND(G2458="CLOSE",K2458&lt;=28)</f>
        <v>1</v>
      </c>
      <c r="N2458" s="6" t="b">
        <f>AND(G2458="CLOSE",K2458&gt;28,K2458&lt;=56)</f>
        <v>0</v>
      </c>
      <c r="O2458" s="6" t="b">
        <f>AND(G2458="CLOSE",K2458&gt;56,K2458&lt;=84)</f>
        <v>0</v>
      </c>
      <c r="P2458" s="6" t="b">
        <f>AND(G2458="CLOSE",K2458&gt;84)</f>
        <v>0</v>
      </c>
      <c r="Q2458" s="6" t="b">
        <f>AND(G2458 = "INPRG",K2458&gt;84)</f>
        <v>0</v>
      </c>
      <c r="R2458" s="6" t="b">
        <f>AND(G2458 = "INPRG",K2458&gt;56,K2458&lt;=84)</f>
        <v>0</v>
      </c>
      <c r="S2458" s="6" t="b">
        <f>AND(G2458 = "INPRG",K2458&gt;28,K2458&lt;56)</f>
        <v>0</v>
      </c>
      <c r="T2458" s="6" t="b">
        <f>AND(G2458="INPRG",K2458&gt;=21,K2458&lt;28)</f>
        <v>0</v>
      </c>
      <c r="U2458" s="6" t="b">
        <f>AND(G2458="INPRG",K2458&gt;=14,K2458&lt;21)</f>
        <v>0</v>
      </c>
      <c r="V2458" s="6" t="b">
        <f>AND(G2458="INPRG",K2458&gt;=7,K2458&lt;14)</f>
        <v>0</v>
      </c>
      <c r="W2458" s="7" t="b">
        <f>AND(G2458="INPRG",K2458&lt;7)</f>
        <v>0</v>
      </c>
    </row>
    <row r="2459" spans="1:23" ht="15.75" x14ac:dyDescent="0.25">
      <c r="A2459" s="8" t="s">
        <v>4367</v>
      </c>
      <c r="B2459" s="9" t="s">
        <v>1</v>
      </c>
      <c r="C2459" s="9" t="s">
        <v>2</v>
      </c>
      <c r="D2459" s="9" t="s">
        <v>59</v>
      </c>
      <c r="E2459" s="9" t="s">
        <v>60</v>
      </c>
      <c r="F2459" s="10">
        <v>42101.268703703703</v>
      </c>
      <c r="G2459" s="9" t="s">
        <v>4</v>
      </c>
      <c r="H2459" s="9" t="s">
        <v>49</v>
      </c>
      <c r="I2459" s="10">
        <v>42103.958333333336</v>
      </c>
      <c r="J2459" s="11">
        <f ca="1">TODAY()</f>
        <v>42790</v>
      </c>
      <c r="K2459" s="12">
        <f>IF(I2459&lt;&gt;0,(I2459-F2459)-1,(J2459-F2459)-1)</f>
        <v>1.6896296296326909</v>
      </c>
      <c r="L2459" s="12" t="b">
        <f>IF(G2459="CAN",TRUE,FALSE)</f>
        <v>0</v>
      </c>
      <c r="M2459" s="13" t="b">
        <f>AND(G2459="CLOSE",K2459&lt;=28)</f>
        <v>1</v>
      </c>
      <c r="N2459" s="13" t="b">
        <f>AND(G2459="CLOSE",K2459&gt;28,K2459&lt;=56)</f>
        <v>0</v>
      </c>
      <c r="O2459" s="13" t="b">
        <f>AND(G2459="CLOSE",K2459&gt;56,K2459&lt;=84)</f>
        <v>0</v>
      </c>
      <c r="P2459" s="13" t="b">
        <f>AND(G2459="CLOSE",K2459&gt;84)</f>
        <v>0</v>
      </c>
      <c r="Q2459" s="13" t="b">
        <f>AND(G2459 = "INPRG",K2459&gt;84)</f>
        <v>0</v>
      </c>
      <c r="R2459" s="13" t="b">
        <f>AND(G2459 = "INPRG",K2459&gt;56,K2459&lt;=84)</f>
        <v>0</v>
      </c>
      <c r="S2459" s="13" t="b">
        <f>AND(G2459 = "INPRG",K2459&gt;28,K2459&lt;56)</f>
        <v>0</v>
      </c>
      <c r="T2459" s="13" t="b">
        <f>AND(G2459="INPRG",K2459&gt;=21,K2459&lt;28)</f>
        <v>0</v>
      </c>
      <c r="U2459" s="13" t="b">
        <f>AND(G2459="INPRG",K2459&gt;=14,K2459&lt;21)</f>
        <v>0</v>
      </c>
      <c r="V2459" s="13" t="b">
        <f>AND(G2459="INPRG",K2459&gt;=7,K2459&lt;14)</f>
        <v>0</v>
      </c>
      <c r="W2459" s="14" t="b">
        <f>AND(G2459="INPRG",K2459&lt;7)</f>
        <v>0</v>
      </c>
    </row>
    <row r="2460" spans="1:23" ht="15.75" x14ac:dyDescent="0.25">
      <c r="A2460" s="1" t="s">
        <v>4368</v>
      </c>
      <c r="B2460" s="2" t="s">
        <v>1</v>
      </c>
      <c r="C2460" s="2" t="s">
        <v>2</v>
      </c>
      <c r="D2460" s="2" t="s">
        <v>59</v>
      </c>
      <c r="E2460" s="2" t="s">
        <v>62</v>
      </c>
      <c r="F2460" s="3">
        <v>42101.26871527778</v>
      </c>
      <c r="G2460" s="2" t="s">
        <v>4</v>
      </c>
      <c r="H2460" s="2" t="s">
        <v>49</v>
      </c>
      <c r="I2460" s="3">
        <v>42103.958333333336</v>
      </c>
      <c r="J2460" s="4">
        <f ca="1">TODAY()</f>
        <v>42790</v>
      </c>
      <c r="K2460" s="5">
        <f>IF(I2460&lt;&gt;0,(I2460-F2460)-1,(J2460-F2460)-1)</f>
        <v>1.6896180555559113</v>
      </c>
      <c r="L2460" s="5" t="b">
        <f>IF(G2460="CAN",TRUE,FALSE)</f>
        <v>0</v>
      </c>
      <c r="M2460" s="6" t="b">
        <f>AND(G2460="CLOSE",K2460&lt;=28)</f>
        <v>1</v>
      </c>
      <c r="N2460" s="6" t="b">
        <f>AND(G2460="CLOSE",K2460&gt;28,K2460&lt;=56)</f>
        <v>0</v>
      </c>
      <c r="O2460" s="6" t="b">
        <f>AND(G2460="CLOSE",K2460&gt;56,K2460&lt;=84)</f>
        <v>0</v>
      </c>
      <c r="P2460" s="6" t="b">
        <f>AND(G2460="CLOSE",K2460&gt;84)</f>
        <v>0</v>
      </c>
      <c r="Q2460" s="6" t="b">
        <f>AND(G2460 = "INPRG",K2460&gt;84)</f>
        <v>0</v>
      </c>
      <c r="R2460" s="6" t="b">
        <f>AND(G2460 = "INPRG",K2460&gt;56,K2460&lt;=84)</f>
        <v>0</v>
      </c>
      <c r="S2460" s="6" t="b">
        <f>AND(G2460 = "INPRG",K2460&gt;28,K2460&lt;56)</f>
        <v>0</v>
      </c>
      <c r="T2460" s="6" t="b">
        <f>AND(G2460="INPRG",K2460&gt;=21,K2460&lt;28)</f>
        <v>0</v>
      </c>
      <c r="U2460" s="6" t="b">
        <f>AND(G2460="INPRG",K2460&gt;=14,K2460&lt;21)</f>
        <v>0</v>
      </c>
      <c r="V2460" s="6" t="b">
        <f>AND(G2460="INPRG",K2460&gt;=7,K2460&lt;14)</f>
        <v>0</v>
      </c>
      <c r="W2460" s="7" t="b">
        <f>AND(G2460="INPRG",K2460&lt;7)</f>
        <v>0</v>
      </c>
    </row>
    <row r="2461" spans="1:23" ht="15.75" x14ac:dyDescent="0.25">
      <c r="A2461" s="8" t="s">
        <v>4369</v>
      </c>
      <c r="B2461" s="9" t="s">
        <v>1</v>
      </c>
      <c r="C2461" s="9" t="s">
        <v>2</v>
      </c>
      <c r="D2461" s="9" t="s">
        <v>64</v>
      </c>
      <c r="E2461" s="9" t="s">
        <v>65</v>
      </c>
      <c r="F2461" s="10">
        <v>42101.268726851849</v>
      </c>
      <c r="G2461" s="9" t="s">
        <v>4</v>
      </c>
      <c r="H2461" s="9" t="s">
        <v>49</v>
      </c>
      <c r="I2461" s="10">
        <v>42103.958333333336</v>
      </c>
      <c r="J2461" s="11">
        <f ca="1">TODAY()</f>
        <v>42790</v>
      </c>
      <c r="K2461" s="12">
        <f>IF(I2461&lt;&gt;0,(I2461-F2461)-1,(J2461-F2461)-1)</f>
        <v>1.6896064814864076</v>
      </c>
      <c r="L2461" s="12" t="b">
        <f>IF(G2461="CAN",TRUE,FALSE)</f>
        <v>0</v>
      </c>
      <c r="M2461" s="13" t="b">
        <f>AND(G2461="CLOSE",K2461&lt;=28)</f>
        <v>1</v>
      </c>
      <c r="N2461" s="13" t="b">
        <f>AND(G2461="CLOSE",K2461&gt;28,K2461&lt;=56)</f>
        <v>0</v>
      </c>
      <c r="O2461" s="13" t="b">
        <f>AND(G2461="CLOSE",K2461&gt;56,K2461&lt;=84)</f>
        <v>0</v>
      </c>
      <c r="P2461" s="13" t="b">
        <f>AND(G2461="CLOSE",K2461&gt;84)</f>
        <v>0</v>
      </c>
      <c r="Q2461" s="13" t="b">
        <f>AND(G2461 = "INPRG",K2461&gt;84)</f>
        <v>0</v>
      </c>
      <c r="R2461" s="13" t="b">
        <f>AND(G2461 = "INPRG",K2461&gt;56,K2461&lt;=84)</f>
        <v>0</v>
      </c>
      <c r="S2461" s="13" t="b">
        <f>AND(G2461 = "INPRG",K2461&gt;28,K2461&lt;56)</f>
        <v>0</v>
      </c>
      <c r="T2461" s="13" t="b">
        <f>AND(G2461="INPRG",K2461&gt;=21,K2461&lt;28)</f>
        <v>0</v>
      </c>
      <c r="U2461" s="13" t="b">
        <f>AND(G2461="INPRG",K2461&gt;=14,K2461&lt;21)</f>
        <v>0</v>
      </c>
      <c r="V2461" s="13" t="b">
        <f>AND(G2461="INPRG",K2461&gt;=7,K2461&lt;14)</f>
        <v>0</v>
      </c>
      <c r="W2461" s="14" t="b">
        <f>AND(G2461="INPRG",K2461&lt;7)</f>
        <v>0</v>
      </c>
    </row>
    <row r="2462" spans="1:23" ht="15.75" x14ac:dyDescent="0.25">
      <c r="A2462" s="1" t="s">
        <v>4370</v>
      </c>
      <c r="B2462" s="2" t="s">
        <v>1</v>
      </c>
      <c r="C2462" s="2" t="s">
        <v>2</v>
      </c>
      <c r="D2462" s="2" t="s">
        <v>67</v>
      </c>
      <c r="E2462" s="2" t="s">
        <v>68</v>
      </c>
      <c r="F2462" s="3">
        <v>42101.268750000003</v>
      </c>
      <c r="G2462" s="2" t="s">
        <v>4</v>
      </c>
      <c r="H2462" s="2" t="s">
        <v>49</v>
      </c>
      <c r="I2462" s="3">
        <v>42103.958333333336</v>
      </c>
      <c r="J2462" s="4">
        <f ca="1">TODAY()</f>
        <v>42790</v>
      </c>
      <c r="K2462" s="5">
        <f>IF(I2462&lt;&gt;0,(I2462-F2462)-1,(J2462-F2462)-1)</f>
        <v>1.6895833333328483</v>
      </c>
      <c r="L2462" s="5" t="b">
        <f>IF(G2462="CAN",TRUE,FALSE)</f>
        <v>0</v>
      </c>
      <c r="M2462" s="6" t="b">
        <f>AND(G2462="CLOSE",K2462&lt;=28)</f>
        <v>1</v>
      </c>
      <c r="N2462" s="6" t="b">
        <f>AND(G2462="CLOSE",K2462&gt;28,K2462&lt;=56)</f>
        <v>0</v>
      </c>
      <c r="O2462" s="6" t="b">
        <f>AND(G2462="CLOSE",K2462&gt;56,K2462&lt;=84)</f>
        <v>0</v>
      </c>
      <c r="P2462" s="6" t="b">
        <f>AND(G2462="CLOSE",K2462&gt;84)</f>
        <v>0</v>
      </c>
      <c r="Q2462" s="6" t="b">
        <f>AND(G2462 = "INPRG",K2462&gt;84)</f>
        <v>0</v>
      </c>
      <c r="R2462" s="6" t="b">
        <f>AND(G2462 = "INPRG",K2462&gt;56,K2462&lt;=84)</f>
        <v>0</v>
      </c>
      <c r="S2462" s="6" t="b">
        <f>AND(G2462 = "INPRG",K2462&gt;28,K2462&lt;56)</f>
        <v>0</v>
      </c>
      <c r="T2462" s="6" t="b">
        <f>AND(G2462="INPRG",K2462&gt;=21,K2462&lt;28)</f>
        <v>0</v>
      </c>
      <c r="U2462" s="6" t="b">
        <f>AND(G2462="INPRG",K2462&gt;=14,K2462&lt;21)</f>
        <v>0</v>
      </c>
      <c r="V2462" s="6" t="b">
        <f>AND(G2462="INPRG",K2462&gt;=7,K2462&lt;14)</f>
        <v>0</v>
      </c>
      <c r="W2462" s="7" t="b">
        <f>AND(G2462="INPRG",K2462&lt;7)</f>
        <v>0</v>
      </c>
    </row>
    <row r="2463" spans="1:23" ht="15.75" x14ac:dyDescent="0.25">
      <c r="A2463" s="8" t="s">
        <v>4371</v>
      </c>
      <c r="B2463" s="9" t="s">
        <v>1</v>
      </c>
      <c r="C2463" s="9" t="s">
        <v>2</v>
      </c>
      <c r="D2463" s="9" t="s">
        <v>70</v>
      </c>
      <c r="E2463" s="9" t="s">
        <v>71</v>
      </c>
      <c r="F2463" s="10">
        <v>42101.268761574072</v>
      </c>
      <c r="G2463" s="9" t="s">
        <v>4</v>
      </c>
      <c r="H2463" s="9" t="s">
        <v>19</v>
      </c>
      <c r="I2463" s="10">
        <v>42101.958333333336</v>
      </c>
      <c r="J2463" s="11">
        <f ca="1">TODAY()</f>
        <v>42790</v>
      </c>
      <c r="K2463" s="12">
        <f>IF(I2463&lt;&gt;0,(I2463-F2463)-1,(J2463-F2463)-1)</f>
        <v>-0.31042824073665543</v>
      </c>
      <c r="L2463" s="12" t="b">
        <f>IF(G2463="CAN",TRUE,FALSE)</f>
        <v>0</v>
      </c>
      <c r="M2463" s="13" t="b">
        <f>AND(G2463="CLOSE",K2463&lt;=28)</f>
        <v>1</v>
      </c>
      <c r="N2463" s="13" t="b">
        <f>AND(G2463="CLOSE",K2463&gt;28,K2463&lt;=56)</f>
        <v>0</v>
      </c>
      <c r="O2463" s="13" t="b">
        <f>AND(G2463="CLOSE",K2463&gt;56,K2463&lt;=84)</f>
        <v>0</v>
      </c>
      <c r="P2463" s="13" t="b">
        <f>AND(G2463="CLOSE",K2463&gt;84)</f>
        <v>0</v>
      </c>
      <c r="Q2463" s="13" t="b">
        <f>AND(G2463 = "INPRG",K2463&gt;84)</f>
        <v>0</v>
      </c>
      <c r="R2463" s="13" t="b">
        <f>AND(G2463 = "INPRG",K2463&gt;56,K2463&lt;=84)</f>
        <v>0</v>
      </c>
      <c r="S2463" s="13" t="b">
        <f>AND(G2463 = "INPRG",K2463&gt;28,K2463&lt;56)</f>
        <v>0</v>
      </c>
      <c r="T2463" s="13" t="b">
        <f>AND(G2463="INPRG",K2463&gt;=21,K2463&lt;28)</f>
        <v>0</v>
      </c>
      <c r="U2463" s="13" t="b">
        <f>AND(G2463="INPRG",K2463&gt;=14,K2463&lt;21)</f>
        <v>0</v>
      </c>
      <c r="V2463" s="13" t="b">
        <f>AND(G2463="INPRG",K2463&gt;=7,K2463&lt;14)</f>
        <v>0</v>
      </c>
      <c r="W2463" s="14" t="b">
        <f>AND(G2463="INPRG",K2463&lt;7)</f>
        <v>0</v>
      </c>
    </row>
    <row r="2464" spans="1:23" ht="15.75" x14ac:dyDescent="0.25">
      <c r="A2464" s="1" t="s">
        <v>4372</v>
      </c>
      <c r="B2464" s="2" t="s">
        <v>1</v>
      </c>
      <c r="C2464" s="2" t="s">
        <v>2</v>
      </c>
      <c r="D2464" s="2" t="s">
        <v>4373</v>
      </c>
      <c r="E2464" s="2" t="s">
        <v>4374</v>
      </c>
      <c r="F2464" s="3">
        <v>42101.271608796298</v>
      </c>
      <c r="G2464" s="2" t="s">
        <v>4</v>
      </c>
      <c r="H2464" s="2" t="s">
        <v>433</v>
      </c>
      <c r="I2464" s="3">
        <v>42417.413888888892</v>
      </c>
      <c r="J2464" s="4">
        <f ca="1">TODAY()</f>
        <v>42790</v>
      </c>
      <c r="K2464" s="5">
        <f>IF(I2464&lt;&gt;0,(I2464-F2464)-1,(J2464-F2464)-1)</f>
        <v>315.14228009259386</v>
      </c>
      <c r="L2464" s="5" t="b">
        <f>IF(G2464="CAN",TRUE,FALSE)</f>
        <v>0</v>
      </c>
      <c r="M2464" s="6" t="b">
        <f>AND(G2464="CLOSE",K2464&lt;=28)</f>
        <v>0</v>
      </c>
      <c r="N2464" s="6" t="b">
        <f>AND(G2464="CLOSE",K2464&gt;28,K2464&lt;=56)</f>
        <v>0</v>
      </c>
      <c r="O2464" s="6" t="b">
        <f>AND(G2464="CLOSE",K2464&gt;56,K2464&lt;=84)</f>
        <v>0</v>
      </c>
      <c r="P2464" s="6" t="b">
        <f>AND(G2464="CLOSE",K2464&gt;84)</f>
        <v>1</v>
      </c>
      <c r="Q2464" s="6" t="b">
        <f>AND(G2464 = "INPRG",K2464&gt;84)</f>
        <v>0</v>
      </c>
      <c r="R2464" s="6" t="b">
        <f>AND(G2464 = "INPRG",K2464&gt;56,K2464&lt;=84)</f>
        <v>0</v>
      </c>
      <c r="S2464" s="6" t="b">
        <f>AND(G2464 = "INPRG",K2464&gt;28,K2464&lt;56)</f>
        <v>0</v>
      </c>
      <c r="T2464" s="6" t="b">
        <f>AND(G2464="INPRG",K2464&gt;=21,K2464&lt;28)</f>
        <v>0</v>
      </c>
      <c r="U2464" s="6" t="b">
        <f>AND(G2464="INPRG",K2464&gt;=14,K2464&lt;21)</f>
        <v>0</v>
      </c>
      <c r="V2464" s="6" t="b">
        <f>AND(G2464="INPRG",K2464&gt;=7,K2464&lt;14)</f>
        <v>0</v>
      </c>
      <c r="W2464" s="7" t="b">
        <f>AND(G2464="INPRG",K2464&lt;7)</f>
        <v>0</v>
      </c>
    </row>
    <row r="2465" spans="1:23" ht="15.75" x14ac:dyDescent="0.25">
      <c r="A2465" s="8" t="s">
        <v>4375</v>
      </c>
      <c r="B2465" s="9" t="s">
        <v>1</v>
      </c>
      <c r="C2465" s="9" t="s">
        <v>2</v>
      </c>
      <c r="D2465" s="9" t="s">
        <v>752</v>
      </c>
      <c r="E2465" s="9" t="s">
        <v>4376</v>
      </c>
      <c r="F2465" s="10">
        <v>42101.285104166665</v>
      </c>
      <c r="G2465" s="9" t="s">
        <v>4</v>
      </c>
      <c r="H2465" s="9" t="s">
        <v>83</v>
      </c>
      <c r="I2465" s="10">
        <v>42101.958333333336</v>
      </c>
      <c r="J2465" s="11">
        <f ca="1">TODAY()</f>
        <v>42790</v>
      </c>
      <c r="K2465" s="12">
        <f>IF(I2465&lt;&gt;0,(I2465-F2465)-1,(J2465-F2465)-1)</f>
        <v>-0.32677083332964685</v>
      </c>
      <c r="L2465" s="12" t="b">
        <f>IF(G2465="CAN",TRUE,FALSE)</f>
        <v>0</v>
      </c>
      <c r="M2465" s="13" t="b">
        <f>AND(G2465="CLOSE",K2465&lt;=28)</f>
        <v>1</v>
      </c>
      <c r="N2465" s="13" t="b">
        <f>AND(G2465="CLOSE",K2465&gt;28,K2465&lt;=56)</f>
        <v>0</v>
      </c>
      <c r="O2465" s="13" t="b">
        <f>AND(G2465="CLOSE",K2465&gt;56,K2465&lt;=84)</f>
        <v>0</v>
      </c>
      <c r="P2465" s="13" t="b">
        <f>AND(G2465="CLOSE",K2465&gt;84)</f>
        <v>0</v>
      </c>
      <c r="Q2465" s="13" t="b">
        <f>AND(G2465 = "INPRG",K2465&gt;84)</f>
        <v>0</v>
      </c>
      <c r="R2465" s="13" t="b">
        <f>AND(G2465 = "INPRG",K2465&gt;56,K2465&lt;=84)</f>
        <v>0</v>
      </c>
      <c r="S2465" s="13" t="b">
        <f>AND(G2465 = "INPRG",K2465&gt;28,K2465&lt;56)</f>
        <v>0</v>
      </c>
      <c r="T2465" s="13" t="b">
        <f>AND(G2465="INPRG",K2465&gt;=21,K2465&lt;28)</f>
        <v>0</v>
      </c>
      <c r="U2465" s="13" t="b">
        <f>AND(G2465="INPRG",K2465&gt;=14,K2465&lt;21)</f>
        <v>0</v>
      </c>
      <c r="V2465" s="13" t="b">
        <f>AND(G2465="INPRG",K2465&gt;=7,K2465&lt;14)</f>
        <v>0</v>
      </c>
      <c r="W2465" s="14" t="b">
        <f>AND(G2465="INPRG",K2465&lt;7)</f>
        <v>0</v>
      </c>
    </row>
    <row r="2466" spans="1:23" ht="15.75" x14ac:dyDescent="0.25">
      <c r="A2466" s="1" t="s">
        <v>4377</v>
      </c>
      <c r="B2466" s="2" t="s">
        <v>1</v>
      </c>
      <c r="C2466" s="2" t="s">
        <v>2</v>
      </c>
      <c r="D2466" s="2" t="s">
        <v>752</v>
      </c>
      <c r="E2466" s="2" t="s">
        <v>4378</v>
      </c>
      <c r="F2466" s="3">
        <v>42101.285115740742</v>
      </c>
      <c r="G2466" s="2" t="s">
        <v>4</v>
      </c>
      <c r="H2466" s="2" t="s">
        <v>83</v>
      </c>
      <c r="I2466" s="3">
        <v>42101.958333333336</v>
      </c>
      <c r="J2466" s="4">
        <f ca="1">TODAY()</f>
        <v>42790</v>
      </c>
      <c r="K2466" s="5">
        <f>IF(I2466&lt;&gt;0,(I2466-F2466)-1,(J2466-F2466)-1)</f>
        <v>-0.3267824074064265</v>
      </c>
      <c r="L2466" s="5" t="b">
        <f>IF(G2466="CAN",TRUE,FALSE)</f>
        <v>0</v>
      </c>
      <c r="M2466" s="6" t="b">
        <f>AND(G2466="CLOSE",K2466&lt;=28)</f>
        <v>1</v>
      </c>
      <c r="N2466" s="6" t="b">
        <f>AND(G2466="CLOSE",K2466&gt;28,K2466&lt;=56)</f>
        <v>0</v>
      </c>
      <c r="O2466" s="6" t="b">
        <f>AND(G2466="CLOSE",K2466&gt;56,K2466&lt;=84)</f>
        <v>0</v>
      </c>
      <c r="P2466" s="6" t="b">
        <f>AND(G2466="CLOSE",K2466&gt;84)</f>
        <v>0</v>
      </c>
      <c r="Q2466" s="6" t="b">
        <f>AND(G2466 = "INPRG",K2466&gt;84)</f>
        <v>0</v>
      </c>
      <c r="R2466" s="6" t="b">
        <f>AND(G2466 = "INPRG",K2466&gt;56,K2466&lt;=84)</f>
        <v>0</v>
      </c>
      <c r="S2466" s="6" t="b">
        <f>AND(G2466 = "INPRG",K2466&gt;28,K2466&lt;56)</f>
        <v>0</v>
      </c>
      <c r="T2466" s="6" t="b">
        <f>AND(G2466="INPRG",K2466&gt;=21,K2466&lt;28)</f>
        <v>0</v>
      </c>
      <c r="U2466" s="6" t="b">
        <f>AND(G2466="INPRG",K2466&gt;=14,K2466&lt;21)</f>
        <v>0</v>
      </c>
      <c r="V2466" s="6" t="b">
        <f>AND(G2466="INPRG",K2466&gt;=7,K2466&lt;14)</f>
        <v>0</v>
      </c>
      <c r="W2466" s="7" t="b">
        <f>AND(G2466="INPRG",K2466&lt;7)</f>
        <v>0</v>
      </c>
    </row>
    <row r="2467" spans="1:23" ht="15.75" x14ac:dyDescent="0.25">
      <c r="A2467" s="8" t="s">
        <v>4379</v>
      </c>
      <c r="B2467" s="9" t="s">
        <v>1</v>
      </c>
      <c r="C2467" s="9" t="s">
        <v>2</v>
      </c>
      <c r="D2467" s="9" t="s">
        <v>4380</v>
      </c>
      <c r="E2467" s="9" t="s">
        <v>4381</v>
      </c>
      <c r="F2467" s="10">
        <v>42101.285405092596</v>
      </c>
      <c r="G2467" s="9" t="s">
        <v>4</v>
      </c>
      <c r="H2467" s="9" t="s">
        <v>4382</v>
      </c>
      <c r="I2467" s="10">
        <v>42432.663194444445</v>
      </c>
      <c r="J2467" s="11">
        <f ca="1">TODAY()</f>
        <v>42790</v>
      </c>
      <c r="K2467" s="12">
        <f>IF(I2467&lt;&gt;0,(I2467-F2467)-1,(J2467-F2467)-1)</f>
        <v>330.37778935184906</v>
      </c>
      <c r="L2467" s="12" t="b">
        <f>IF(G2467="CAN",TRUE,FALSE)</f>
        <v>0</v>
      </c>
      <c r="M2467" s="13" t="b">
        <f>AND(G2467="CLOSE",K2467&lt;=28)</f>
        <v>0</v>
      </c>
      <c r="N2467" s="13" t="b">
        <f>AND(G2467="CLOSE",K2467&gt;28,K2467&lt;=56)</f>
        <v>0</v>
      </c>
      <c r="O2467" s="13" t="b">
        <f>AND(G2467="CLOSE",K2467&gt;56,K2467&lt;=84)</f>
        <v>0</v>
      </c>
      <c r="P2467" s="13" t="b">
        <f>AND(G2467="CLOSE",K2467&gt;84)</f>
        <v>1</v>
      </c>
      <c r="Q2467" s="13" t="b">
        <f>AND(G2467 = "INPRG",K2467&gt;84)</f>
        <v>0</v>
      </c>
      <c r="R2467" s="13" t="b">
        <f>AND(G2467 = "INPRG",K2467&gt;56,K2467&lt;=84)</f>
        <v>0</v>
      </c>
      <c r="S2467" s="13" t="b">
        <f>AND(G2467 = "INPRG",K2467&gt;28,K2467&lt;56)</f>
        <v>0</v>
      </c>
      <c r="T2467" s="13" t="b">
        <f>AND(G2467="INPRG",K2467&gt;=21,K2467&lt;28)</f>
        <v>0</v>
      </c>
      <c r="U2467" s="13" t="b">
        <f>AND(G2467="INPRG",K2467&gt;=14,K2467&lt;21)</f>
        <v>0</v>
      </c>
      <c r="V2467" s="13" t="b">
        <f>AND(G2467="INPRG",K2467&gt;=7,K2467&lt;14)</f>
        <v>0</v>
      </c>
      <c r="W2467" s="14" t="b">
        <f>AND(G2467="INPRG",K2467&lt;7)</f>
        <v>0</v>
      </c>
    </row>
    <row r="2468" spans="1:23" ht="15.75" x14ac:dyDescent="0.25">
      <c r="A2468" s="1" t="s">
        <v>4383</v>
      </c>
      <c r="B2468" s="2" t="s">
        <v>1</v>
      </c>
      <c r="C2468" s="2" t="s">
        <v>2</v>
      </c>
      <c r="D2468" s="2" t="s">
        <v>759</v>
      </c>
      <c r="E2468" s="2"/>
      <c r="F2468" s="3">
        <v>42102.263449074075</v>
      </c>
      <c r="G2468" s="2" t="s">
        <v>4</v>
      </c>
      <c r="H2468" s="2" t="s">
        <v>5</v>
      </c>
      <c r="I2468" s="3">
        <v>42102.958333333336</v>
      </c>
      <c r="J2468" s="4">
        <f ca="1">TODAY()</f>
        <v>42790</v>
      </c>
      <c r="K2468" s="5">
        <f>IF(I2468&lt;&gt;0,(I2468-F2468)-1,(J2468-F2468)-1)</f>
        <v>-0.30511574073898373</v>
      </c>
      <c r="L2468" s="5" t="b">
        <f>IF(G2468="CAN",TRUE,FALSE)</f>
        <v>0</v>
      </c>
      <c r="M2468" s="6" t="b">
        <f>AND(G2468="CLOSE",K2468&lt;=28)</f>
        <v>1</v>
      </c>
      <c r="N2468" s="6" t="b">
        <f>AND(G2468="CLOSE",K2468&gt;28,K2468&lt;=56)</f>
        <v>0</v>
      </c>
      <c r="O2468" s="6" t="b">
        <f>AND(G2468="CLOSE",K2468&gt;56,K2468&lt;=84)</f>
        <v>0</v>
      </c>
      <c r="P2468" s="6" t="b">
        <f>AND(G2468="CLOSE",K2468&gt;84)</f>
        <v>0</v>
      </c>
      <c r="Q2468" s="6" t="b">
        <f>AND(G2468 = "INPRG",K2468&gt;84)</f>
        <v>0</v>
      </c>
      <c r="R2468" s="6" t="b">
        <f>AND(G2468 = "INPRG",K2468&gt;56,K2468&lt;=84)</f>
        <v>0</v>
      </c>
      <c r="S2468" s="6" t="b">
        <f>AND(G2468 = "INPRG",K2468&gt;28,K2468&lt;56)</f>
        <v>0</v>
      </c>
      <c r="T2468" s="6" t="b">
        <f>AND(G2468="INPRG",K2468&gt;=21,K2468&lt;28)</f>
        <v>0</v>
      </c>
      <c r="U2468" s="6" t="b">
        <f>AND(G2468="INPRG",K2468&gt;=14,K2468&lt;21)</f>
        <v>0</v>
      </c>
      <c r="V2468" s="6" t="b">
        <f>AND(G2468="INPRG",K2468&gt;=7,K2468&lt;14)</f>
        <v>0</v>
      </c>
      <c r="W2468" s="7" t="b">
        <f>AND(G2468="INPRG",K2468&lt;7)</f>
        <v>0</v>
      </c>
    </row>
    <row r="2469" spans="1:23" ht="15.75" x14ac:dyDescent="0.25">
      <c r="A2469" s="8" t="s">
        <v>4384</v>
      </c>
      <c r="B2469" s="9" t="s">
        <v>1</v>
      </c>
      <c r="C2469" s="9" t="s">
        <v>21</v>
      </c>
      <c r="D2469" s="9" t="s">
        <v>761</v>
      </c>
      <c r="E2469" s="9"/>
      <c r="F2469" s="10">
        <v>42102.264918981484</v>
      </c>
      <c r="G2469" s="9" t="s">
        <v>4</v>
      </c>
      <c r="H2469" s="9" t="s">
        <v>23</v>
      </c>
      <c r="I2469" s="10">
        <v>42102.958333333336</v>
      </c>
      <c r="J2469" s="11">
        <f ca="1">TODAY()</f>
        <v>42790</v>
      </c>
      <c r="K2469" s="12">
        <f>IF(I2469&lt;&gt;0,(I2469-F2469)-1,(J2469-F2469)-1)</f>
        <v>-0.30658564814802958</v>
      </c>
      <c r="L2469" s="12" t="b">
        <f>IF(G2469="CAN",TRUE,FALSE)</f>
        <v>0</v>
      </c>
      <c r="M2469" s="13" t="b">
        <f>AND(G2469="CLOSE",K2469&lt;=28)</f>
        <v>1</v>
      </c>
      <c r="N2469" s="13" t="b">
        <f>AND(G2469="CLOSE",K2469&gt;28,K2469&lt;=56)</f>
        <v>0</v>
      </c>
      <c r="O2469" s="13" t="b">
        <f>AND(G2469="CLOSE",K2469&gt;56,K2469&lt;=84)</f>
        <v>0</v>
      </c>
      <c r="P2469" s="13" t="b">
        <f>AND(G2469="CLOSE",K2469&gt;84)</f>
        <v>0</v>
      </c>
      <c r="Q2469" s="13" t="b">
        <f>AND(G2469 = "INPRG",K2469&gt;84)</f>
        <v>0</v>
      </c>
      <c r="R2469" s="13" t="b">
        <f>AND(G2469 = "INPRG",K2469&gt;56,K2469&lt;=84)</f>
        <v>0</v>
      </c>
      <c r="S2469" s="13" t="b">
        <f>AND(G2469 = "INPRG",K2469&gt;28,K2469&lt;56)</f>
        <v>0</v>
      </c>
      <c r="T2469" s="13" t="b">
        <f>AND(G2469="INPRG",K2469&gt;=21,K2469&lt;28)</f>
        <v>0</v>
      </c>
      <c r="U2469" s="13" t="b">
        <f>AND(G2469="INPRG",K2469&gt;=14,K2469&lt;21)</f>
        <v>0</v>
      </c>
      <c r="V2469" s="13" t="b">
        <f>AND(G2469="INPRG",K2469&gt;=7,K2469&lt;14)</f>
        <v>0</v>
      </c>
      <c r="W2469" s="14" t="b">
        <f>AND(G2469="INPRG",K2469&lt;7)</f>
        <v>0</v>
      </c>
    </row>
    <row r="2470" spans="1:23" ht="15.75" x14ac:dyDescent="0.25">
      <c r="A2470" s="1" t="s">
        <v>4385</v>
      </c>
      <c r="B2470" s="2" t="s">
        <v>1</v>
      </c>
      <c r="C2470" s="2" t="s">
        <v>2</v>
      </c>
      <c r="D2470" s="2" t="s">
        <v>763</v>
      </c>
      <c r="E2470" s="2"/>
      <c r="F2470" s="3">
        <v>42102.26494212963</v>
      </c>
      <c r="G2470" s="2" t="s">
        <v>4</v>
      </c>
      <c r="H2470" s="2" t="s">
        <v>23</v>
      </c>
      <c r="I2470" s="3">
        <v>42102.958333333336</v>
      </c>
      <c r="J2470" s="4">
        <f ca="1">TODAY()</f>
        <v>42790</v>
      </c>
      <c r="K2470" s="5">
        <f>IF(I2470&lt;&gt;0,(I2470-F2470)-1,(J2470-F2470)-1)</f>
        <v>-0.30660879629431292</v>
      </c>
      <c r="L2470" s="5" t="b">
        <f>IF(G2470="CAN",TRUE,FALSE)</f>
        <v>0</v>
      </c>
      <c r="M2470" s="6" t="b">
        <f>AND(G2470="CLOSE",K2470&lt;=28)</f>
        <v>1</v>
      </c>
      <c r="N2470" s="6" t="b">
        <f>AND(G2470="CLOSE",K2470&gt;28,K2470&lt;=56)</f>
        <v>0</v>
      </c>
      <c r="O2470" s="6" t="b">
        <f>AND(G2470="CLOSE",K2470&gt;56,K2470&lt;=84)</f>
        <v>0</v>
      </c>
      <c r="P2470" s="6" t="b">
        <f>AND(G2470="CLOSE",K2470&gt;84)</f>
        <v>0</v>
      </c>
      <c r="Q2470" s="6" t="b">
        <f>AND(G2470 = "INPRG",K2470&gt;84)</f>
        <v>0</v>
      </c>
      <c r="R2470" s="6" t="b">
        <f>AND(G2470 = "INPRG",K2470&gt;56,K2470&lt;=84)</f>
        <v>0</v>
      </c>
      <c r="S2470" s="6" t="b">
        <f>AND(G2470 = "INPRG",K2470&gt;28,K2470&lt;56)</f>
        <v>0</v>
      </c>
      <c r="T2470" s="6" t="b">
        <f>AND(G2470="INPRG",K2470&gt;=21,K2470&lt;28)</f>
        <v>0</v>
      </c>
      <c r="U2470" s="6" t="b">
        <f>AND(G2470="INPRG",K2470&gt;=14,K2470&lt;21)</f>
        <v>0</v>
      </c>
      <c r="V2470" s="6" t="b">
        <f>AND(G2470="INPRG",K2470&gt;=7,K2470&lt;14)</f>
        <v>0</v>
      </c>
      <c r="W2470" s="7" t="b">
        <f>AND(G2470="INPRG",K2470&lt;7)</f>
        <v>0</v>
      </c>
    </row>
    <row r="2471" spans="1:23" ht="15.75" x14ac:dyDescent="0.25">
      <c r="A2471" s="8" t="s">
        <v>4386</v>
      </c>
      <c r="B2471" s="9" t="s">
        <v>1</v>
      </c>
      <c r="C2471" s="9" t="s">
        <v>2</v>
      </c>
      <c r="D2471" s="9" t="s">
        <v>765</v>
      </c>
      <c r="E2471" s="9" t="s">
        <v>36</v>
      </c>
      <c r="F2471" s="10">
        <v>42102.264953703707</v>
      </c>
      <c r="G2471" s="9" t="s">
        <v>4</v>
      </c>
      <c r="H2471" s="9" t="s">
        <v>33</v>
      </c>
      <c r="I2471" s="10">
        <v>42102.958333333336</v>
      </c>
      <c r="J2471" s="11">
        <f ca="1">TODAY()</f>
        <v>42790</v>
      </c>
      <c r="K2471" s="12">
        <f>IF(I2471&lt;&gt;0,(I2471-F2471)-1,(J2471-F2471)-1)</f>
        <v>-0.30662037037109258</v>
      </c>
      <c r="L2471" s="12" t="b">
        <f>IF(G2471="CAN",TRUE,FALSE)</f>
        <v>0</v>
      </c>
      <c r="M2471" s="13" t="b">
        <f>AND(G2471="CLOSE",K2471&lt;=28)</f>
        <v>1</v>
      </c>
      <c r="N2471" s="13" t="b">
        <f>AND(G2471="CLOSE",K2471&gt;28,K2471&lt;=56)</f>
        <v>0</v>
      </c>
      <c r="O2471" s="13" t="b">
        <f>AND(G2471="CLOSE",K2471&gt;56,K2471&lt;=84)</f>
        <v>0</v>
      </c>
      <c r="P2471" s="13" t="b">
        <f>AND(G2471="CLOSE",K2471&gt;84)</f>
        <v>0</v>
      </c>
      <c r="Q2471" s="13" t="b">
        <f>AND(G2471 = "INPRG",K2471&gt;84)</f>
        <v>0</v>
      </c>
      <c r="R2471" s="13" t="b">
        <f>AND(G2471 = "INPRG",K2471&gt;56,K2471&lt;=84)</f>
        <v>0</v>
      </c>
      <c r="S2471" s="13" t="b">
        <f>AND(G2471 = "INPRG",K2471&gt;28,K2471&lt;56)</f>
        <v>0</v>
      </c>
      <c r="T2471" s="13" t="b">
        <f>AND(G2471="INPRG",K2471&gt;=21,K2471&lt;28)</f>
        <v>0</v>
      </c>
      <c r="U2471" s="13" t="b">
        <f>AND(G2471="INPRG",K2471&gt;=14,K2471&lt;21)</f>
        <v>0</v>
      </c>
      <c r="V2471" s="13" t="b">
        <f>AND(G2471="INPRG",K2471&gt;=7,K2471&lt;14)</f>
        <v>0</v>
      </c>
      <c r="W2471" s="14" t="b">
        <f>AND(G2471="INPRG",K2471&lt;7)</f>
        <v>0</v>
      </c>
    </row>
    <row r="2472" spans="1:23" ht="15.75" x14ac:dyDescent="0.25">
      <c r="A2472" s="1" t="s">
        <v>4387</v>
      </c>
      <c r="B2472" s="2" t="s">
        <v>1</v>
      </c>
      <c r="C2472" s="2" t="s">
        <v>2</v>
      </c>
      <c r="D2472" s="2" t="s">
        <v>767</v>
      </c>
      <c r="E2472" s="2"/>
      <c r="F2472" s="3">
        <v>42102.264988425923</v>
      </c>
      <c r="G2472" s="2" t="s">
        <v>4</v>
      </c>
      <c r="H2472" s="2" t="s">
        <v>39</v>
      </c>
      <c r="I2472" s="3">
        <v>42102.958333333336</v>
      </c>
      <c r="J2472" s="4">
        <f ca="1">TODAY()</f>
        <v>42790</v>
      </c>
      <c r="K2472" s="5">
        <f>IF(I2472&lt;&gt;0,(I2472-F2472)-1,(J2472-F2472)-1)</f>
        <v>-0.30665509258687962</v>
      </c>
      <c r="L2472" s="5" t="b">
        <f>IF(G2472="CAN",TRUE,FALSE)</f>
        <v>0</v>
      </c>
      <c r="M2472" s="6" t="b">
        <f>AND(G2472="CLOSE",K2472&lt;=28)</f>
        <v>1</v>
      </c>
      <c r="N2472" s="6" t="b">
        <f>AND(G2472="CLOSE",K2472&gt;28,K2472&lt;=56)</f>
        <v>0</v>
      </c>
      <c r="O2472" s="6" t="b">
        <f>AND(G2472="CLOSE",K2472&gt;56,K2472&lt;=84)</f>
        <v>0</v>
      </c>
      <c r="P2472" s="6" t="b">
        <f>AND(G2472="CLOSE",K2472&gt;84)</f>
        <v>0</v>
      </c>
      <c r="Q2472" s="6" t="b">
        <f>AND(G2472 = "INPRG",K2472&gt;84)</f>
        <v>0</v>
      </c>
      <c r="R2472" s="6" t="b">
        <f>AND(G2472 = "INPRG",K2472&gt;56,K2472&lt;=84)</f>
        <v>0</v>
      </c>
      <c r="S2472" s="6" t="b">
        <f>AND(G2472 = "INPRG",K2472&gt;28,K2472&lt;56)</f>
        <v>0</v>
      </c>
      <c r="T2472" s="6" t="b">
        <f>AND(G2472="INPRG",K2472&gt;=21,K2472&lt;28)</f>
        <v>0</v>
      </c>
      <c r="U2472" s="6" t="b">
        <f>AND(G2472="INPRG",K2472&gt;=14,K2472&lt;21)</f>
        <v>0</v>
      </c>
      <c r="V2472" s="6" t="b">
        <f>AND(G2472="INPRG",K2472&gt;=7,K2472&lt;14)</f>
        <v>0</v>
      </c>
      <c r="W2472" s="7" t="b">
        <f>AND(G2472="INPRG",K2472&lt;7)</f>
        <v>0</v>
      </c>
    </row>
    <row r="2473" spans="1:23" ht="15.75" x14ac:dyDescent="0.25">
      <c r="A2473" s="8" t="s">
        <v>4388</v>
      </c>
      <c r="B2473" s="9" t="s">
        <v>1</v>
      </c>
      <c r="C2473" s="9" t="s">
        <v>2</v>
      </c>
      <c r="D2473" s="9" t="s">
        <v>769</v>
      </c>
      <c r="E2473" s="9" t="s">
        <v>42</v>
      </c>
      <c r="F2473" s="10">
        <v>42102.265023148146</v>
      </c>
      <c r="G2473" s="9" t="s">
        <v>4</v>
      </c>
      <c r="H2473" s="9" t="s">
        <v>43</v>
      </c>
      <c r="I2473" s="10">
        <v>42102.958333333336</v>
      </c>
      <c r="J2473" s="11">
        <f ca="1">TODAY()</f>
        <v>42790</v>
      </c>
      <c r="K2473" s="12">
        <f>IF(I2473&lt;&gt;0,(I2473-F2473)-1,(J2473-F2473)-1)</f>
        <v>-0.30668981480994262</v>
      </c>
      <c r="L2473" s="12" t="b">
        <f>IF(G2473="CAN",TRUE,FALSE)</f>
        <v>0</v>
      </c>
      <c r="M2473" s="13" t="b">
        <f>AND(G2473="CLOSE",K2473&lt;=28)</f>
        <v>1</v>
      </c>
      <c r="N2473" s="13" t="b">
        <f>AND(G2473="CLOSE",K2473&gt;28,K2473&lt;=56)</f>
        <v>0</v>
      </c>
      <c r="O2473" s="13" t="b">
        <f>AND(G2473="CLOSE",K2473&gt;56,K2473&lt;=84)</f>
        <v>0</v>
      </c>
      <c r="P2473" s="13" t="b">
        <f>AND(G2473="CLOSE",K2473&gt;84)</f>
        <v>0</v>
      </c>
      <c r="Q2473" s="13" t="b">
        <f>AND(G2473 = "INPRG",K2473&gt;84)</f>
        <v>0</v>
      </c>
      <c r="R2473" s="13" t="b">
        <f>AND(G2473 = "INPRG",K2473&gt;56,K2473&lt;=84)</f>
        <v>0</v>
      </c>
      <c r="S2473" s="13" t="b">
        <f>AND(G2473 = "INPRG",K2473&gt;28,K2473&lt;56)</f>
        <v>0</v>
      </c>
      <c r="T2473" s="13" t="b">
        <f>AND(G2473="INPRG",K2473&gt;=21,K2473&lt;28)</f>
        <v>0</v>
      </c>
      <c r="U2473" s="13" t="b">
        <f>AND(G2473="INPRG",K2473&gt;=14,K2473&lt;21)</f>
        <v>0</v>
      </c>
      <c r="V2473" s="13" t="b">
        <f>AND(G2473="INPRG",K2473&gt;=7,K2473&lt;14)</f>
        <v>0</v>
      </c>
      <c r="W2473" s="14" t="b">
        <f>AND(G2473="INPRG",K2473&lt;7)</f>
        <v>0</v>
      </c>
    </row>
    <row r="2474" spans="1:23" ht="15.75" x14ac:dyDescent="0.25">
      <c r="A2474" s="1" t="s">
        <v>4389</v>
      </c>
      <c r="B2474" s="2" t="s">
        <v>1</v>
      </c>
      <c r="C2474" s="2" t="s">
        <v>2</v>
      </c>
      <c r="D2474" s="2" t="s">
        <v>771</v>
      </c>
      <c r="E2474" s="2"/>
      <c r="F2474" s="3">
        <v>42102.265057870369</v>
      </c>
      <c r="G2474" s="2" t="s">
        <v>4</v>
      </c>
      <c r="H2474" s="2" t="s">
        <v>43</v>
      </c>
      <c r="I2474" s="3">
        <v>42102.958333333336</v>
      </c>
      <c r="J2474" s="4">
        <f ca="1">TODAY()</f>
        <v>42790</v>
      </c>
      <c r="K2474" s="5">
        <f>IF(I2474&lt;&gt;0,(I2474-F2474)-1,(J2474-F2474)-1)</f>
        <v>-0.30672453703300562</v>
      </c>
      <c r="L2474" s="5" t="b">
        <f>IF(G2474="CAN",TRUE,FALSE)</f>
        <v>0</v>
      </c>
      <c r="M2474" s="6" t="b">
        <f>AND(G2474="CLOSE",K2474&lt;=28)</f>
        <v>1</v>
      </c>
      <c r="N2474" s="6" t="b">
        <f>AND(G2474="CLOSE",K2474&gt;28,K2474&lt;=56)</f>
        <v>0</v>
      </c>
      <c r="O2474" s="6" t="b">
        <f>AND(G2474="CLOSE",K2474&gt;56,K2474&lt;=84)</f>
        <v>0</v>
      </c>
      <c r="P2474" s="6" t="b">
        <f>AND(G2474="CLOSE",K2474&gt;84)</f>
        <v>0</v>
      </c>
      <c r="Q2474" s="6" t="b">
        <f>AND(G2474 = "INPRG",K2474&gt;84)</f>
        <v>0</v>
      </c>
      <c r="R2474" s="6" t="b">
        <f>AND(G2474 = "INPRG",K2474&gt;56,K2474&lt;=84)</f>
        <v>0</v>
      </c>
      <c r="S2474" s="6" t="b">
        <f>AND(G2474 = "INPRG",K2474&gt;28,K2474&lt;56)</f>
        <v>0</v>
      </c>
      <c r="T2474" s="6" t="b">
        <f>AND(G2474="INPRG",K2474&gt;=21,K2474&lt;28)</f>
        <v>0</v>
      </c>
      <c r="U2474" s="6" t="b">
        <f>AND(G2474="INPRG",K2474&gt;=14,K2474&lt;21)</f>
        <v>0</v>
      </c>
      <c r="V2474" s="6" t="b">
        <f>AND(G2474="INPRG",K2474&gt;=7,K2474&lt;14)</f>
        <v>0</v>
      </c>
      <c r="W2474" s="7" t="b">
        <f>AND(G2474="INPRG",K2474&lt;7)</f>
        <v>0</v>
      </c>
    </row>
    <row r="2475" spans="1:23" ht="15.75" x14ac:dyDescent="0.25">
      <c r="A2475" s="8" t="s">
        <v>4390</v>
      </c>
      <c r="B2475" s="9" t="s">
        <v>1</v>
      </c>
      <c r="C2475" s="9" t="s">
        <v>2</v>
      </c>
      <c r="D2475" s="9" t="s">
        <v>773</v>
      </c>
      <c r="E2475" s="9"/>
      <c r="F2475" s="10">
        <v>42103.2659375</v>
      </c>
      <c r="G2475" s="9" t="s">
        <v>4</v>
      </c>
      <c r="H2475" s="9" t="s">
        <v>5</v>
      </c>
      <c r="I2475" s="10">
        <v>42103.958333333336</v>
      </c>
      <c r="J2475" s="11">
        <f ca="1">TODAY()</f>
        <v>42790</v>
      </c>
      <c r="K2475" s="12">
        <f>IF(I2475&lt;&gt;0,(I2475-F2475)-1,(J2475-F2475)-1)</f>
        <v>-0.30760416666453239</v>
      </c>
      <c r="L2475" s="12" t="b">
        <f>IF(G2475="CAN",TRUE,FALSE)</f>
        <v>0</v>
      </c>
      <c r="M2475" s="13" t="b">
        <f>AND(G2475="CLOSE",K2475&lt;=28)</f>
        <v>1</v>
      </c>
      <c r="N2475" s="13" t="b">
        <f>AND(G2475="CLOSE",K2475&gt;28,K2475&lt;=56)</f>
        <v>0</v>
      </c>
      <c r="O2475" s="13" t="b">
        <f>AND(G2475="CLOSE",K2475&gt;56,K2475&lt;=84)</f>
        <v>0</v>
      </c>
      <c r="P2475" s="13" t="b">
        <f>AND(G2475="CLOSE",K2475&gt;84)</f>
        <v>0</v>
      </c>
      <c r="Q2475" s="13" t="b">
        <f>AND(G2475 = "INPRG",K2475&gt;84)</f>
        <v>0</v>
      </c>
      <c r="R2475" s="13" t="b">
        <f>AND(G2475 = "INPRG",K2475&gt;56,K2475&lt;=84)</f>
        <v>0</v>
      </c>
      <c r="S2475" s="13" t="b">
        <f>AND(G2475 = "INPRG",K2475&gt;28,K2475&lt;56)</f>
        <v>0</v>
      </c>
      <c r="T2475" s="13" t="b">
        <f>AND(G2475="INPRG",K2475&gt;=21,K2475&lt;28)</f>
        <v>0</v>
      </c>
      <c r="U2475" s="13" t="b">
        <f>AND(G2475="INPRG",K2475&gt;=14,K2475&lt;21)</f>
        <v>0</v>
      </c>
      <c r="V2475" s="13" t="b">
        <f>AND(G2475="INPRG",K2475&gt;=7,K2475&lt;14)</f>
        <v>0</v>
      </c>
      <c r="W2475" s="14" t="b">
        <f>AND(G2475="INPRG",K2475&lt;7)</f>
        <v>0</v>
      </c>
    </row>
    <row r="2476" spans="1:23" ht="15.75" x14ac:dyDescent="0.25">
      <c r="A2476" s="1" t="s">
        <v>4391</v>
      </c>
      <c r="B2476" s="2" t="s">
        <v>1</v>
      </c>
      <c r="C2476" s="2" t="s">
        <v>21</v>
      </c>
      <c r="D2476" s="2" t="s">
        <v>784</v>
      </c>
      <c r="E2476" s="2"/>
      <c r="F2476" s="3">
        <v>42103.267071759263</v>
      </c>
      <c r="G2476" s="2" t="s">
        <v>4</v>
      </c>
      <c r="H2476" s="2" t="s">
        <v>23</v>
      </c>
      <c r="I2476" s="3">
        <v>42103.958333333336</v>
      </c>
      <c r="J2476" s="4">
        <f ca="1">TODAY()</f>
        <v>42790</v>
      </c>
      <c r="K2476" s="5">
        <f>IF(I2476&lt;&gt;0,(I2476-F2476)-1,(J2476-F2476)-1)</f>
        <v>-0.30873842592700385</v>
      </c>
      <c r="L2476" s="5" t="b">
        <f>IF(G2476="CAN",TRUE,FALSE)</f>
        <v>0</v>
      </c>
      <c r="M2476" s="6" t="b">
        <f>AND(G2476="CLOSE",K2476&lt;=28)</f>
        <v>1</v>
      </c>
      <c r="N2476" s="6" t="b">
        <f>AND(G2476="CLOSE",K2476&gt;28,K2476&lt;=56)</f>
        <v>0</v>
      </c>
      <c r="O2476" s="6" t="b">
        <f>AND(G2476="CLOSE",K2476&gt;56,K2476&lt;=84)</f>
        <v>0</v>
      </c>
      <c r="P2476" s="6" t="b">
        <f>AND(G2476="CLOSE",K2476&gt;84)</f>
        <v>0</v>
      </c>
      <c r="Q2476" s="6" t="b">
        <f>AND(G2476 = "INPRG",K2476&gt;84)</f>
        <v>0</v>
      </c>
      <c r="R2476" s="6" t="b">
        <f>AND(G2476 = "INPRG",K2476&gt;56,K2476&lt;=84)</f>
        <v>0</v>
      </c>
      <c r="S2476" s="6" t="b">
        <f>AND(G2476 = "INPRG",K2476&gt;28,K2476&lt;56)</f>
        <v>0</v>
      </c>
      <c r="T2476" s="6" t="b">
        <f>AND(G2476="INPRG",K2476&gt;=21,K2476&lt;28)</f>
        <v>0</v>
      </c>
      <c r="U2476" s="6" t="b">
        <f>AND(G2476="INPRG",K2476&gt;=14,K2476&lt;21)</f>
        <v>0</v>
      </c>
      <c r="V2476" s="6" t="b">
        <f>AND(G2476="INPRG",K2476&gt;=7,K2476&lt;14)</f>
        <v>0</v>
      </c>
      <c r="W2476" s="7" t="b">
        <f>AND(G2476="INPRG",K2476&lt;7)</f>
        <v>0</v>
      </c>
    </row>
    <row r="2477" spans="1:23" ht="15.75" x14ac:dyDescent="0.25">
      <c r="A2477" s="8" t="s">
        <v>4392</v>
      </c>
      <c r="B2477" s="9" t="s">
        <v>1</v>
      </c>
      <c r="C2477" s="9" t="s">
        <v>2</v>
      </c>
      <c r="D2477" s="9" t="s">
        <v>786</v>
      </c>
      <c r="E2477" s="9"/>
      <c r="F2477" s="10">
        <v>42103.267083333332</v>
      </c>
      <c r="G2477" s="9" t="s">
        <v>4</v>
      </c>
      <c r="H2477" s="9" t="s">
        <v>23</v>
      </c>
      <c r="I2477" s="10">
        <v>42103.958333333336</v>
      </c>
      <c r="J2477" s="11">
        <f ca="1">TODAY()</f>
        <v>42790</v>
      </c>
      <c r="K2477" s="12">
        <f>IF(I2477&lt;&gt;0,(I2477-F2477)-1,(J2477-F2477)-1)</f>
        <v>-0.30874999999650754</v>
      </c>
      <c r="L2477" s="12" t="b">
        <f>IF(G2477="CAN",TRUE,FALSE)</f>
        <v>0</v>
      </c>
      <c r="M2477" s="13" t="b">
        <f>AND(G2477="CLOSE",K2477&lt;=28)</f>
        <v>1</v>
      </c>
      <c r="N2477" s="13" t="b">
        <f>AND(G2477="CLOSE",K2477&gt;28,K2477&lt;=56)</f>
        <v>0</v>
      </c>
      <c r="O2477" s="13" t="b">
        <f>AND(G2477="CLOSE",K2477&gt;56,K2477&lt;=84)</f>
        <v>0</v>
      </c>
      <c r="P2477" s="13" t="b">
        <f>AND(G2477="CLOSE",K2477&gt;84)</f>
        <v>0</v>
      </c>
      <c r="Q2477" s="13" t="b">
        <f>AND(G2477 = "INPRG",K2477&gt;84)</f>
        <v>0</v>
      </c>
      <c r="R2477" s="13" t="b">
        <f>AND(G2477 = "INPRG",K2477&gt;56,K2477&lt;=84)</f>
        <v>0</v>
      </c>
      <c r="S2477" s="13" t="b">
        <f>AND(G2477 = "INPRG",K2477&gt;28,K2477&lt;56)</f>
        <v>0</v>
      </c>
      <c r="T2477" s="13" t="b">
        <f>AND(G2477="INPRG",K2477&gt;=21,K2477&lt;28)</f>
        <v>0</v>
      </c>
      <c r="U2477" s="13" t="b">
        <f>AND(G2477="INPRG",K2477&gt;=14,K2477&lt;21)</f>
        <v>0</v>
      </c>
      <c r="V2477" s="13" t="b">
        <f>AND(G2477="INPRG",K2477&gt;=7,K2477&lt;14)</f>
        <v>0</v>
      </c>
      <c r="W2477" s="14" t="b">
        <f>AND(G2477="INPRG",K2477&lt;7)</f>
        <v>0</v>
      </c>
    </row>
    <row r="2478" spans="1:23" ht="15.75" x14ac:dyDescent="0.25">
      <c r="A2478" s="1" t="s">
        <v>4393</v>
      </c>
      <c r="B2478" s="2" t="s">
        <v>1</v>
      </c>
      <c r="C2478" s="2" t="s">
        <v>2</v>
      </c>
      <c r="D2478" s="2" t="s">
        <v>788</v>
      </c>
      <c r="E2478" s="2" t="s">
        <v>36</v>
      </c>
      <c r="F2478" s="3">
        <v>42103.267094907409</v>
      </c>
      <c r="G2478" s="2" t="s">
        <v>4</v>
      </c>
      <c r="H2478" s="2" t="s">
        <v>33</v>
      </c>
      <c r="I2478" s="3">
        <v>42103.958333333336</v>
      </c>
      <c r="J2478" s="4">
        <f ca="1">TODAY()</f>
        <v>42790</v>
      </c>
      <c r="K2478" s="5">
        <f>IF(I2478&lt;&gt;0,(I2478-F2478)-1,(J2478-F2478)-1)</f>
        <v>-0.30876157407328719</v>
      </c>
      <c r="L2478" s="5" t="b">
        <f>IF(G2478="CAN",TRUE,FALSE)</f>
        <v>0</v>
      </c>
      <c r="M2478" s="6" t="b">
        <f>AND(G2478="CLOSE",K2478&lt;=28)</f>
        <v>1</v>
      </c>
      <c r="N2478" s="6" t="b">
        <f>AND(G2478="CLOSE",K2478&gt;28,K2478&lt;=56)</f>
        <v>0</v>
      </c>
      <c r="O2478" s="6" t="b">
        <f>AND(G2478="CLOSE",K2478&gt;56,K2478&lt;=84)</f>
        <v>0</v>
      </c>
      <c r="P2478" s="6" t="b">
        <f>AND(G2478="CLOSE",K2478&gt;84)</f>
        <v>0</v>
      </c>
      <c r="Q2478" s="6" t="b">
        <f>AND(G2478 = "INPRG",K2478&gt;84)</f>
        <v>0</v>
      </c>
      <c r="R2478" s="6" t="b">
        <f>AND(G2478 = "INPRG",K2478&gt;56,K2478&lt;=84)</f>
        <v>0</v>
      </c>
      <c r="S2478" s="6" t="b">
        <f>AND(G2478 = "INPRG",K2478&gt;28,K2478&lt;56)</f>
        <v>0</v>
      </c>
      <c r="T2478" s="6" t="b">
        <f>AND(G2478="INPRG",K2478&gt;=21,K2478&lt;28)</f>
        <v>0</v>
      </c>
      <c r="U2478" s="6" t="b">
        <f>AND(G2478="INPRG",K2478&gt;=14,K2478&lt;21)</f>
        <v>0</v>
      </c>
      <c r="V2478" s="6" t="b">
        <f>AND(G2478="INPRG",K2478&gt;=7,K2478&lt;14)</f>
        <v>0</v>
      </c>
      <c r="W2478" s="7" t="b">
        <f>AND(G2478="INPRG",K2478&lt;7)</f>
        <v>0</v>
      </c>
    </row>
    <row r="2479" spans="1:23" ht="15.75" x14ac:dyDescent="0.25">
      <c r="A2479" s="8" t="s">
        <v>4394</v>
      </c>
      <c r="B2479" s="9" t="s">
        <v>1</v>
      </c>
      <c r="C2479" s="9" t="s">
        <v>2</v>
      </c>
      <c r="D2479" s="9" t="s">
        <v>790</v>
      </c>
      <c r="E2479" s="9"/>
      <c r="F2479" s="10">
        <v>42103.267118055555</v>
      </c>
      <c r="G2479" s="9" t="s">
        <v>4</v>
      </c>
      <c r="H2479" s="9" t="s">
        <v>39</v>
      </c>
      <c r="I2479" s="10">
        <v>42103.958333333336</v>
      </c>
      <c r="J2479" s="11">
        <f ca="1">TODAY()</f>
        <v>42790</v>
      </c>
      <c r="K2479" s="12">
        <f>IF(I2479&lt;&gt;0,(I2479-F2479)-1,(J2479-F2479)-1)</f>
        <v>-0.30878472221957054</v>
      </c>
      <c r="L2479" s="12" t="b">
        <f>IF(G2479="CAN",TRUE,FALSE)</f>
        <v>0</v>
      </c>
      <c r="M2479" s="13" t="b">
        <f>AND(G2479="CLOSE",K2479&lt;=28)</f>
        <v>1</v>
      </c>
      <c r="N2479" s="13" t="b">
        <f>AND(G2479="CLOSE",K2479&gt;28,K2479&lt;=56)</f>
        <v>0</v>
      </c>
      <c r="O2479" s="13" t="b">
        <f>AND(G2479="CLOSE",K2479&gt;56,K2479&lt;=84)</f>
        <v>0</v>
      </c>
      <c r="P2479" s="13" t="b">
        <f>AND(G2479="CLOSE",K2479&gt;84)</f>
        <v>0</v>
      </c>
      <c r="Q2479" s="13" t="b">
        <f>AND(G2479 = "INPRG",K2479&gt;84)</f>
        <v>0</v>
      </c>
      <c r="R2479" s="13" t="b">
        <f>AND(G2479 = "INPRG",K2479&gt;56,K2479&lt;=84)</f>
        <v>0</v>
      </c>
      <c r="S2479" s="13" t="b">
        <f>AND(G2479 = "INPRG",K2479&gt;28,K2479&lt;56)</f>
        <v>0</v>
      </c>
      <c r="T2479" s="13" t="b">
        <f>AND(G2479="INPRG",K2479&gt;=21,K2479&lt;28)</f>
        <v>0</v>
      </c>
      <c r="U2479" s="13" t="b">
        <f>AND(G2479="INPRG",K2479&gt;=14,K2479&lt;21)</f>
        <v>0</v>
      </c>
      <c r="V2479" s="13" t="b">
        <f>AND(G2479="INPRG",K2479&gt;=7,K2479&lt;14)</f>
        <v>0</v>
      </c>
      <c r="W2479" s="14" t="b">
        <f>AND(G2479="INPRG",K2479&lt;7)</f>
        <v>0</v>
      </c>
    </row>
    <row r="2480" spans="1:23" ht="15.75" x14ac:dyDescent="0.25">
      <c r="A2480" s="1" t="s">
        <v>4395</v>
      </c>
      <c r="B2480" s="2" t="s">
        <v>1</v>
      </c>
      <c r="C2480" s="2" t="s">
        <v>2</v>
      </c>
      <c r="D2480" s="2" t="s">
        <v>792</v>
      </c>
      <c r="E2480" s="2" t="s">
        <v>42</v>
      </c>
      <c r="F2480" s="3">
        <v>42103.267141203702</v>
      </c>
      <c r="G2480" s="2" t="s">
        <v>4</v>
      </c>
      <c r="H2480" s="2" t="s">
        <v>43</v>
      </c>
      <c r="I2480" s="3">
        <v>42103.958333333336</v>
      </c>
      <c r="J2480" s="4">
        <f ca="1">TODAY()</f>
        <v>42790</v>
      </c>
      <c r="K2480" s="5">
        <f>IF(I2480&lt;&gt;0,(I2480-F2480)-1,(J2480-F2480)-1)</f>
        <v>-0.30880787036585389</v>
      </c>
      <c r="L2480" s="5" t="b">
        <f>IF(G2480="CAN",TRUE,FALSE)</f>
        <v>0</v>
      </c>
      <c r="M2480" s="6" t="b">
        <f>AND(G2480="CLOSE",K2480&lt;=28)</f>
        <v>1</v>
      </c>
      <c r="N2480" s="6" t="b">
        <f>AND(G2480="CLOSE",K2480&gt;28,K2480&lt;=56)</f>
        <v>0</v>
      </c>
      <c r="O2480" s="6" t="b">
        <f>AND(G2480="CLOSE",K2480&gt;56,K2480&lt;=84)</f>
        <v>0</v>
      </c>
      <c r="P2480" s="6" t="b">
        <f>AND(G2480="CLOSE",K2480&gt;84)</f>
        <v>0</v>
      </c>
      <c r="Q2480" s="6" t="b">
        <f>AND(G2480 = "INPRG",K2480&gt;84)</f>
        <v>0</v>
      </c>
      <c r="R2480" s="6" t="b">
        <f>AND(G2480 = "INPRG",K2480&gt;56,K2480&lt;=84)</f>
        <v>0</v>
      </c>
      <c r="S2480" s="6" t="b">
        <f>AND(G2480 = "INPRG",K2480&gt;28,K2480&lt;56)</f>
        <v>0</v>
      </c>
      <c r="T2480" s="6" t="b">
        <f>AND(G2480="INPRG",K2480&gt;=21,K2480&lt;28)</f>
        <v>0</v>
      </c>
      <c r="U2480" s="6" t="b">
        <f>AND(G2480="INPRG",K2480&gt;=14,K2480&lt;21)</f>
        <v>0</v>
      </c>
      <c r="V2480" s="6" t="b">
        <f>AND(G2480="INPRG",K2480&gt;=7,K2480&lt;14)</f>
        <v>0</v>
      </c>
      <c r="W2480" s="7" t="b">
        <f>AND(G2480="INPRG",K2480&lt;7)</f>
        <v>0</v>
      </c>
    </row>
    <row r="2481" spans="1:23" ht="15.75" x14ac:dyDescent="0.25">
      <c r="A2481" s="8" t="s">
        <v>4396</v>
      </c>
      <c r="B2481" s="9" t="s">
        <v>1</v>
      </c>
      <c r="C2481" s="9" t="s">
        <v>2</v>
      </c>
      <c r="D2481" s="9" t="s">
        <v>794</v>
      </c>
      <c r="E2481" s="9"/>
      <c r="F2481" s="10">
        <v>42103.267164351855</v>
      </c>
      <c r="G2481" s="9" t="s">
        <v>4</v>
      </c>
      <c r="H2481" s="9" t="s">
        <v>43</v>
      </c>
      <c r="I2481" s="10">
        <v>42103.958333333336</v>
      </c>
      <c r="J2481" s="11">
        <f ca="1">TODAY()</f>
        <v>42790</v>
      </c>
      <c r="K2481" s="12">
        <f>IF(I2481&lt;&gt;0,(I2481-F2481)-1,(J2481-F2481)-1)</f>
        <v>-0.30883101851941319</v>
      </c>
      <c r="L2481" s="12" t="b">
        <f>IF(G2481="CAN",TRUE,FALSE)</f>
        <v>0</v>
      </c>
      <c r="M2481" s="13" t="b">
        <f>AND(G2481="CLOSE",K2481&lt;=28)</f>
        <v>1</v>
      </c>
      <c r="N2481" s="13" t="b">
        <f>AND(G2481="CLOSE",K2481&gt;28,K2481&lt;=56)</f>
        <v>0</v>
      </c>
      <c r="O2481" s="13" t="b">
        <f>AND(G2481="CLOSE",K2481&gt;56,K2481&lt;=84)</f>
        <v>0</v>
      </c>
      <c r="P2481" s="13" t="b">
        <f>AND(G2481="CLOSE",K2481&gt;84)</f>
        <v>0</v>
      </c>
      <c r="Q2481" s="13" t="b">
        <f>AND(G2481 = "INPRG",K2481&gt;84)</f>
        <v>0</v>
      </c>
      <c r="R2481" s="13" t="b">
        <f>AND(G2481 = "INPRG",K2481&gt;56,K2481&lt;=84)</f>
        <v>0</v>
      </c>
      <c r="S2481" s="13" t="b">
        <f>AND(G2481 = "INPRG",K2481&gt;28,K2481&lt;56)</f>
        <v>0</v>
      </c>
      <c r="T2481" s="13" t="b">
        <f>AND(G2481="INPRG",K2481&gt;=21,K2481&lt;28)</f>
        <v>0</v>
      </c>
      <c r="U2481" s="13" t="b">
        <f>AND(G2481="INPRG",K2481&gt;=14,K2481&lt;21)</f>
        <v>0</v>
      </c>
      <c r="V2481" s="13" t="b">
        <f>AND(G2481="INPRG",K2481&gt;=7,K2481&lt;14)</f>
        <v>0</v>
      </c>
      <c r="W2481" s="14" t="b">
        <f>AND(G2481="INPRG",K2481&lt;7)</f>
        <v>0</v>
      </c>
    </row>
    <row r="2482" spans="1:23" ht="15.75" x14ac:dyDescent="0.25">
      <c r="A2482" s="1" t="s">
        <v>4397</v>
      </c>
      <c r="B2482" s="2" t="s">
        <v>1</v>
      </c>
      <c r="C2482" s="2" t="s">
        <v>2</v>
      </c>
      <c r="D2482" s="2" t="s">
        <v>796</v>
      </c>
      <c r="E2482" s="2" t="s">
        <v>71</v>
      </c>
      <c r="F2482" s="3">
        <v>42103.267175925925</v>
      </c>
      <c r="G2482" s="2" t="s">
        <v>4</v>
      </c>
      <c r="H2482" s="2" t="s">
        <v>19</v>
      </c>
      <c r="I2482" s="3">
        <v>42103.958333333336</v>
      </c>
      <c r="J2482" s="4">
        <f ca="1">TODAY()</f>
        <v>42790</v>
      </c>
      <c r="K2482" s="5">
        <f>IF(I2482&lt;&gt;0,(I2482-F2482)-1,(J2482-F2482)-1)</f>
        <v>-0.30884259258891689</v>
      </c>
      <c r="L2482" s="5" t="b">
        <f>IF(G2482="CAN",TRUE,FALSE)</f>
        <v>0</v>
      </c>
      <c r="M2482" s="6" t="b">
        <f>AND(G2482="CLOSE",K2482&lt;=28)</f>
        <v>1</v>
      </c>
      <c r="N2482" s="6" t="b">
        <f>AND(G2482="CLOSE",K2482&gt;28,K2482&lt;=56)</f>
        <v>0</v>
      </c>
      <c r="O2482" s="6" t="b">
        <f>AND(G2482="CLOSE",K2482&gt;56,K2482&lt;=84)</f>
        <v>0</v>
      </c>
      <c r="P2482" s="6" t="b">
        <f>AND(G2482="CLOSE",K2482&gt;84)</f>
        <v>0</v>
      </c>
      <c r="Q2482" s="6" t="b">
        <f>AND(G2482 = "INPRG",K2482&gt;84)</f>
        <v>0</v>
      </c>
      <c r="R2482" s="6" t="b">
        <f>AND(G2482 = "INPRG",K2482&gt;56,K2482&lt;=84)</f>
        <v>0</v>
      </c>
      <c r="S2482" s="6" t="b">
        <f>AND(G2482 = "INPRG",K2482&gt;28,K2482&lt;56)</f>
        <v>0</v>
      </c>
      <c r="T2482" s="6" t="b">
        <f>AND(G2482="INPRG",K2482&gt;=21,K2482&lt;28)</f>
        <v>0</v>
      </c>
      <c r="U2482" s="6" t="b">
        <f>AND(G2482="INPRG",K2482&gt;=14,K2482&lt;21)</f>
        <v>0</v>
      </c>
      <c r="V2482" s="6" t="b">
        <f>AND(G2482="INPRG",K2482&gt;=7,K2482&lt;14)</f>
        <v>0</v>
      </c>
      <c r="W2482" s="7" t="b">
        <f>AND(G2482="INPRG",K2482&lt;7)</f>
        <v>0</v>
      </c>
    </row>
    <row r="2483" spans="1:23" ht="15.75" x14ac:dyDescent="0.25">
      <c r="A2483" s="8" t="s">
        <v>4398</v>
      </c>
      <c r="B2483" s="9" t="s">
        <v>1</v>
      </c>
      <c r="C2483" s="9" t="s">
        <v>2</v>
      </c>
      <c r="D2483" s="9" t="s">
        <v>798</v>
      </c>
      <c r="E2483" s="9" t="s">
        <v>441</v>
      </c>
      <c r="F2483" s="10">
        <v>42103.267187500001</v>
      </c>
      <c r="G2483" s="9" t="s">
        <v>4</v>
      </c>
      <c r="H2483" s="9" t="s">
        <v>443</v>
      </c>
      <c r="I2483" s="10">
        <v>42103.958333333336</v>
      </c>
      <c r="J2483" s="11">
        <f ca="1">TODAY()</f>
        <v>42790</v>
      </c>
      <c r="K2483" s="12">
        <f>IF(I2483&lt;&gt;0,(I2483-F2483)-1,(J2483-F2483)-1)</f>
        <v>-0.30885416666569654</v>
      </c>
      <c r="L2483" s="12" t="b">
        <f>IF(G2483="CAN",TRUE,FALSE)</f>
        <v>0</v>
      </c>
      <c r="M2483" s="13" t="b">
        <f>AND(G2483="CLOSE",K2483&lt;=28)</f>
        <v>1</v>
      </c>
      <c r="N2483" s="13" t="b">
        <f>AND(G2483="CLOSE",K2483&gt;28,K2483&lt;=56)</f>
        <v>0</v>
      </c>
      <c r="O2483" s="13" t="b">
        <f>AND(G2483="CLOSE",K2483&gt;56,K2483&lt;=84)</f>
        <v>0</v>
      </c>
      <c r="P2483" s="13" t="b">
        <f>AND(G2483="CLOSE",K2483&gt;84)</f>
        <v>0</v>
      </c>
      <c r="Q2483" s="13" t="b">
        <f>AND(G2483 = "INPRG",K2483&gt;84)</f>
        <v>0</v>
      </c>
      <c r="R2483" s="13" t="b">
        <f>AND(G2483 = "INPRG",K2483&gt;56,K2483&lt;=84)</f>
        <v>0</v>
      </c>
      <c r="S2483" s="13" t="b">
        <f>AND(G2483 = "INPRG",K2483&gt;28,K2483&lt;56)</f>
        <v>0</v>
      </c>
      <c r="T2483" s="13" t="b">
        <f>AND(G2483="INPRG",K2483&gt;=21,K2483&lt;28)</f>
        <v>0</v>
      </c>
      <c r="U2483" s="13" t="b">
        <f>AND(G2483="INPRG",K2483&gt;=14,K2483&lt;21)</f>
        <v>0</v>
      </c>
      <c r="V2483" s="13" t="b">
        <f>AND(G2483="INPRG",K2483&gt;=7,K2483&lt;14)</f>
        <v>0</v>
      </c>
      <c r="W2483" s="14" t="b">
        <f>AND(G2483="INPRG",K2483&lt;7)</f>
        <v>0</v>
      </c>
    </row>
    <row r="2484" spans="1:23" ht="15.75" x14ac:dyDescent="0.25">
      <c r="A2484" s="1" t="s">
        <v>4399</v>
      </c>
      <c r="B2484" s="2" t="s">
        <v>1</v>
      </c>
      <c r="C2484" s="2" t="s">
        <v>2</v>
      </c>
      <c r="D2484" s="2" t="s">
        <v>800</v>
      </c>
      <c r="E2484" s="2"/>
      <c r="F2484" s="3">
        <v>42104.266840277778</v>
      </c>
      <c r="G2484" s="2" t="s">
        <v>4</v>
      </c>
      <c r="H2484" s="2" t="s">
        <v>5</v>
      </c>
      <c r="I2484" s="3">
        <v>42104.958333333336</v>
      </c>
      <c r="J2484" s="4">
        <f ca="1">TODAY()</f>
        <v>42790</v>
      </c>
      <c r="K2484" s="5">
        <f>IF(I2484&lt;&gt;0,(I2484-F2484)-1,(J2484-F2484)-1)</f>
        <v>-0.3085069444423425</v>
      </c>
      <c r="L2484" s="5" t="b">
        <f>IF(G2484="CAN",TRUE,FALSE)</f>
        <v>0</v>
      </c>
      <c r="M2484" s="6" t="b">
        <f>AND(G2484="CLOSE",K2484&lt;=28)</f>
        <v>1</v>
      </c>
      <c r="N2484" s="6" t="b">
        <f>AND(G2484="CLOSE",K2484&gt;28,K2484&lt;=56)</f>
        <v>0</v>
      </c>
      <c r="O2484" s="6" t="b">
        <f>AND(G2484="CLOSE",K2484&gt;56,K2484&lt;=84)</f>
        <v>0</v>
      </c>
      <c r="P2484" s="6" t="b">
        <f>AND(G2484="CLOSE",K2484&gt;84)</f>
        <v>0</v>
      </c>
      <c r="Q2484" s="6" t="b">
        <f>AND(G2484 = "INPRG",K2484&gt;84)</f>
        <v>0</v>
      </c>
      <c r="R2484" s="6" t="b">
        <f>AND(G2484 = "INPRG",K2484&gt;56,K2484&lt;=84)</f>
        <v>0</v>
      </c>
      <c r="S2484" s="6" t="b">
        <f>AND(G2484 = "INPRG",K2484&gt;28,K2484&lt;56)</f>
        <v>0</v>
      </c>
      <c r="T2484" s="6" t="b">
        <f>AND(G2484="INPRG",K2484&gt;=21,K2484&lt;28)</f>
        <v>0</v>
      </c>
      <c r="U2484" s="6" t="b">
        <f>AND(G2484="INPRG",K2484&gt;=14,K2484&lt;21)</f>
        <v>0</v>
      </c>
      <c r="V2484" s="6" t="b">
        <f>AND(G2484="INPRG",K2484&gt;=7,K2484&lt;14)</f>
        <v>0</v>
      </c>
      <c r="W2484" s="7" t="b">
        <f>AND(G2484="INPRG",K2484&lt;7)</f>
        <v>0</v>
      </c>
    </row>
    <row r="2485" spans="1:23" ht="15.75" x14ac:dyDescent="0.25">
      <c r="A2485" s="8" t="s">
        <v>4400</v>
      </c>
      <c r="B2485" s="9" t="s">
        <v>1</v>
      </c>
      <c r="C2485" s="9" t="s">
        <v>2</v>
      </c>
      <c r="D2485" s="9" t="s">
        <v>802</v>
      </c>
      <c r="E2485" s="9" t="s">
        <v>803</v>
      </c>
      <c r="F2485" s="10">
        <v>42104.269097222219</v>
      </c>
      <c r="G2485" s="9" t="s">
        <v>4</v>
      </c>
      <c r="H2485" s="9" t="s">
        <v>804</v>
      </c>
      <c r="I2485" s="10">
        <v>42104.958333333336</v>
      </c>
      <c r="J2485" s="11">
        <f ca="1">TODAY()</f>
        <v>42790</v>
      </c>
      <c r="K2485" s="12">
        <f>IF(I2485&lt;&gt;0,(I2485-F2485)-1,(J2485-F2485)-1)</f>
        <v>-0.31076388888322981</v>
      </c>
      <c r="L2485" s="12" t="b">
        <f>IF(G2485="CAN",TRUE,FALSE)</f>
        <v>0</v>
      </c>
      <c r="M2485" s="13" t="b">
        <f>AND(G2485="CLOSE",K2485&lt;=28)</f>
        <v>1</v>
      </c>
      <c r="N2485" s="13" t="b">
        <f>AND(G2485="CLOSE",K2485&gt;28,K2485&lt;=56)</f>
        <v>0</v>
      </c>
      <c r="O2485" s="13" t="b">
        <f>AND(G2485="CLOSE",K2485&gt;56,K2485&lt;=84)</f>
        <v>0</v>
      </c>
      <c r="P2485" s="13" t="b">
        <f>AND(G2485="CLOSE",K2485&gt;84)</f>
        <v>0</v>
      </c>
      <c r="Q2485" s="13" t="b">
        <f>AND(G2485 = "INPRG",K2485&gt;84)</f>
        <v>0</v>
      </c>
      <c r="R2485" s="13" t="b">
        <f>AND(G2485 = "INPRG",K2485&gt;56,K2485&lt;=84)</f>
        <v>0</v>
      </c>
      <c r="S2485" s="13" t="b">
        <f>AND(G2485 = "INPRG",K2485&gt;28,K2485&lt;56)</f>
        <v>0</v>
      </c>
      <c r="T2485" s="13" t="b">
        <f>AND(G2485="INPRG",K2485&gt;=21,K2485&lt;28)</f>
        <v>0</v>
      </c>
      <c r="U2485" s="13" t="b">
        <f>AND(G2485="INPRG",K2485&gt;=14,K2485&lt;21)</f>
        <v>0</v>
      </c>
      <c r="V2485" s="13" t="b">
        <f>AND(G2485="INPRG",K2485&gt;=7,K2485&lt;14)</f>
        <v>0</v>
      </c>
      <c r="W2485" s="14" t="b">
        <f>AND(G2485="INPRG",K2485&lt;7)</f>
        <v>0</v>
      </c>
    </row>
    <row r="2486" spans="1:23" ht="15.75" x14ac:dyDescent="0.25">
      <c r="A2486" s="1" t="s">
        <v>4401</v>
      </c>
      <c r="B2486" s="2" t="s">
        <v>1</v>
      </c>
      <c r="C2486" s="2" t="s">
        <v>21</v>
      </c>
      <c r="D2486" s="2" t="s">
        <v>806</v>
      </c>
      <c r="E2486" s="2"/>
      <c r="F2486" s="3">
        <v>42104.269166666665</v>
      </c>
      <c r="G2486" s="2" t="s">
        <v>4</v>
      </c>
      <c r="H2486" s="2" t="s">
        <v>23</v>
      </c>
      <c r="I2486" s="3">
        <v>42104.958333333336</v>
      </c>
      <c r="J2486" s="4">
        <f ca="1">TODAY()</f>
        <v>42790</v>
      </c>
      <c r="K2486" s="5">
        <f>IF(I2486&lt;&gt;0,(I2486-F2486)-1,(J2486-F2486)-1)</f>
        <v>-0.31083333332935581</v>
      </c>
      <c r="L2486" s="5" t="b">
        <f>IF(G2486="CAN",TRUE,FALSE)</f>
        <v>0</v>
      </c>
      <c r="M2486" s="6" t="b">
        <f>AND(G2486="CLOSE",K2486&lt;=28)</f>
        <v>1</v>
      </c>
      <c r="N2486" s="6" t="b">
        <f>AND(G2486="CLOSE",K2486&gt;28,K2486&lt;=56)</f>
        <v>0</v>
      </c>
      <c r="O2486" s="6" t="b">
        <f>AND(G2486="CLOSE",K2486&gt;56,K2486&lt;=84)</f>
        <v>0</v>
      </c>
      <c r="P2486" s="6" t="b">
        <f>AND(G2486="CLOSE",K2486&gt;84)</f>
        <v>0</v>
      </c>
      <c r="Q2486" s="6" t="b">
        <f>AND(G2486 = "INPRG",K2486&gt;84)</f>
        <v>0</v>
      </c>
      <c r="R2486" s="6" t="b">
        <f>AND(G2486 = "INPRG",K2486&gt;56,K2486&lt;=84)</f>
        <v>0</v>
      </c>
      <c r="S2486" s="6" t="b">
        <f>AND(G2486 = "INPRG",K2486&gt;28,K2486&lt;56)</f>
        <v>0</v>
      </c>
      <c r="T2486" s="6" t="b">
        <f>AND(G2486="INPRG",K2486&gt;=21,K2486&lt;28)</f>
        <v>0</v>
      </c>
      <c r="U2486" s="6" t="b">
        <f>AND(G2486="INPRG",K2486&gt;=14,K2486&lt;21)</f>
        <v>0</v>
      </c>
      <c r="V2486" s="6" t="b">
        <f>AND(G2486="INPRG",K2486&gt;=7,K2486&lt;14)</f>
        <v>0</v>
      </c>
      <c r="W2486" s="7" t="b">
        <f>AND(G2486="INPRG",K2486&lt;7)</f>
        <v>0</v>
      </c>
    </row>
    <row r="2487" spans="1:23" ht="15.75" x14ac:dyDescent="0.25">
      <c r="A2487" s="8" t="s">
        <v>4402</v>
      </c>
      <c r="B2487" s="9" t="s">
        <v>1</v>
      </c>
      <c r="C2487" s="9" t="s">
        <v>2</v>
      </c>
      <c r="D2487" s="9" t="s">
        <v>808</v>
      </c>
      <c r="E2487" s="9"/>
      <c r="F2487" s="10">
        <v>42104.269189814811</v>
      </c>
      <c r="G2487" s="9" t="s">
        <v>4</v>
      </c>
      <c r="H2487" s="9" t="s">
        <v>23</v>
      </c>
      <c r="I2487" s="10">
        <v>42104.958333333336</v>
      </c>
      <c r="J2487" s="11">
        <f ca="1">TODAY()</f>
        <v>42790</v>
      </c>
      <c r="K2487" s="12">
        <f>IF(I2487&lt;&gt;0,(I2487-F2487)-1,(J2487-F2487)-1)</f>
        <v>-0.31085648147563916</v>
      </c>
      <c r="L2487" s="12" t="b">
        <f>IF(G2487="CAN",TRUE,FALSE)</f>
        <v>0</v>
      </c>
      <c r="M2487" s="13" t="b">
        <f>AND(G2487="CLOSE",K2487&lt;=28)</f>
        <v>1</v>
      </c>
      <c r="N2487" s="13" t="b">
        <f>AND(G2487="CLOSE",K2487&gt;28,K2487&lt;=56)</f>
        <v>0</v>
      </c>
      <c r="O2487" s="13" t="b">
        <f>AND(G2487="CLOSE",K2487&gt;56,K2487&lt;=84)</f>
        <v>0</v>
      </c>
      <c r="P2487" s="13" t="b">
        <f>AND(G2487="CLOSE",K2487&gt;84)</f>
        <v>0</v>
      </c>
      <c r="Q2487" s="13" t="b">
        <f>AND(G2487 = "INPRG",K2487&gt;84)</f>
        <v>0</v>
      </c>
      <c r="R2487" s="13" t="b">
        <f>AND(G2487 = "INPRG",K2487&gt;56,K2487&lt;=84)</f>
        <v>0</v>
      </c>
      <c r="S2487" s="13" t="b">
        <f>AND(G2487 = "INPRG",K2487&gt;28,K2487&lt;56)</f>
        <v>0</v>
      </c>
      <c r="T2487" s="13" t="b">
        <f>AND(G2487="INPRG",K2487&gt;=21,K2487&lt;28)</f>
        <v>0</v>
      </c>
      <c r="U2487" s="13" t="b">
        <f>AND(G2487="INPRG",K2487&gt;=14,K2487&lt;21)</f>
        <v>0</v>
      </c>
      <c r="V2487" s="13" t="b">
        <f>AND(G2487="INPRG",K2487&gt;=7,K2487&lt;14)</f>
        <v>0</v>
      </c>
      <c r="W2487" s="14" t="b">
        <f>AND(G2487="INPRG",K2487&lt;7)</f>
        <v>0</v>
      </c>
    </row>
    <row r="2488" spans="1:23" ht="15.75" x14ac:dyDescent="0.25">
      <c r="A2488" s="1" t="s">
        <v>4403</v>
      </c>
      <c r="B2488" s="2" t="s">
        <v>1</v>
      </c>
      <c r="C2488" s="2" t="s">
        <v>2</v>
      </c>
      <c r="D2488" s="2" t="s">
        <v>810</v>
      </c>
      <c r="E2488" s="2" t="s">
        <v>36</v>
      </c>
      <c r="F2488" s="3">
        <v>42104.269467592596</v>
      </c>
      <c r="G2488" s="2" t="s">
        <v>4</v>
      </c>
      <c r="H2488" s="2" t="s">
        <v>33</v>
      </c>
      <c r="I2488" s="3">
        <v>42104.958333333336</v>
      </c>
      <c r="J2488" s="4">
        <f ca="1">TODAY()</f>
        <v>42790</v>
      </c>
      <c r="K2488" s="5">
        <f>IF(I2488&lt;&gt;0,(I2488-F2488)-1,(J2488-F2488)-1)</f>
        <v>-0.31113425926014315</v>
      </c>
      <c r="L2488" s="5" t="b">
        <f>IF(G2488="CAN",TRUE,FALSE)</f>
        <v>0</v>
      </c>
      <c r="M2488" s="6" t="b">
        <f>AND(G2488="CLOSE",K2488&lt;=28)</f>
        <v>1</v>
      </c>
      <c r="N2488" s="6" t="b">
        <f>AND(G2488="CLOSE",K2488&gt;28,K2488&lt;=56)</f>
        <v>0</v>
      </c>
      <c r="O2488" s="6" t="b">
        <f>AND(G2488="CLOSE",K2488&gt;56,K2488&lt;=84)</f>
        <v>0</v>
      </c>
      <c r="P2488" s="6" t="b">
        <f>AND(G2488="CLOSE",K2488&gt;84)</f>
        <v>0</v>
      </c>
      <c r="Q2488" s="6" t="b">
        <f>AND(G2488 = "INPRG",K2488&gt;84)</f>
        <v>0</v>
      </c>
      <c r="R2488" s="6" t="b">
        <f>AND(G2488 = "INPRG",K2488&gt;56,K2488&lt;=84)</f>
        <v>0</v>
      </c>
      <c r="S2488" s="6" t="b">
        <f>AND(G2488 = "INPRG",K2488&gt;28,K2488&lt;56)</f>
        <v>0</v>
      </c>
      <c r="T2488" s="6" t="b">
        <f>AND(G2488="INPRG",K2488&gt;=21,K2488&lt;28)</f>
        <v>0</v>
      </c>
      <c r="U2488" s="6" t="b">
        <f>AND(G2488="INPRG",K2488&gt;=14,K2488&lt;21)</f>
        <v>0</v>
      </c>
      <c r="V2488" s="6" t="b">
        <f>AND(G2488="INPRG",K2488&gt;=7,K2488&lt;14)</f>
        <v>0</v>
      </c>
      <c r="W2488" s="7" t="b">
        <f>AND(G2488="INPRG",K2488&lt;7)</f>
        <v>0</v>
      </c>
    </row>
    <row r="2489" spans="1:23" ht="15.75" x14ac:dyDescent="0.25">
      <c r="A2489" s="8" t="s">
        <v>4404</v>
      </c>
      <c r="B2489" s="9" t="s">
        <v>1</v>
      </c>
      <c r="C2489" s="9" t="s">
        <v>2</v>
      </c>
      <c r="D2489" s="9" t="s">
        <v>812</v>
      </c>
      <c r="E2489" s="9"/>
      <c r="F2489" s="10">
        <v>42104.27</v>
      </c>
      <c r="G2489" s="9" t="s">
        <v>4</v>
      </c>
      <c r="H2489" s="9" t="s">
        <v>39</v>
      </c>
      <c r="I2489" s="10">
        <v>42104.958333333336</v>
      </c>
      <c r="J2489" s="11">
        <f ca="1">TODAY()</f>
        <v>42790</v>
      </c>
      <c r="K2489" s="12">
        <f>IF(I2489&lt;&gt;0,(I2489-F2489)-1,(J2489-F2489)-1)</f>
        <v>-0.31166666666103993</v>
      </c>
      <c r="L2489" s="12" t="b">
        <f>IF(G2489="CAN",TRUE,FALSE)</f>
        <v>0</v>
      </c>
      <c r="M2489" s="13" t="b">
        <f>AND(G2489="CLOSE",K2489&lt;=28)</f>
        <v>1</v>
      </c>
      <c r="N2489" s="13" t="b">
        <f>AND(G2489="CLOSE",K2489&gt;28,K2489&lt;=56)</f>
        <v>0</v>
      </c>
      <c r="O2489" s="13" t="b">
        <f>AND(G2489="CLOSE",K2489&gt;56,K2489&lt;=84)</f>
        <v>0</v>
      </c>
      <c r="P2489" s="13" t="b">
        <f>AND(G2489="CLOSE",K2489&gt;84)</f>
        <v>0</v>
      </c>
      <c r="Q2489" s="13" t="b">
        <f>AND(G2489 = "INPRG",K2489&gt;84)</f>
        <v>0</v>
      </c>
      <c r="R2489" s="13" t="b">
        <f>AND(G2489 = "INPRG",K2489&gt;56,K2489&lt;=84)</f>
        <v>0</v>
      </c>
      <c r="S2489" s="13" t="b">
        <f>AND(G2489 = "INPRG",K2489&gt;28,K2489&lt;56)</f>
        <v>0</v>
      </c>
      <c r="T2489" s="13" t="b">
        <f>AND(G2489="INPRG",K2489&gt;=21,K2489&lt;28)</f>
        <v>0</v>
      </c>
      <c r="U2489" s="13" t="b">
        <f>AND(G2489="INPRG",K2489&gt;=14,K2489&lt;21)</f>
        <v>0</v>
      </c>
      <c r="V2489" s="13" t="b">
        <f>AND(G2489="INPRG",K2489&gt;=7,K2489&lt;14)</f>
        <v>0</v>
      </c>
      <c r="W2489" s="14" t="b">
        <f>AND(G2489="INPRG",K2489&lt;7)</f>
        <v>0</v>
      </c>
    </row>
    <row r="2490" spans="1:23" ht="15.75" x14ac:dyDescent="0.25">
      <c r="A2490" s="1" t="s">
        <v>4405</v>
      </c>
      <c r="B2490" s="2" t="s">
        <v>1</v>
      </c>
      <c r="C2490" s="2" t="s">
        <v>2</v>
      </c>
      <c r="D2490" s="2" t="s">
        <v>814</v>
      </c>
      <c r="E2490" s="2" t="s">
        <v>42</v>
      </c>
      <c r="F2490" s="3">
        <v>42104.270231481481</v>
      </c>
      <c r="G2490" s="2" t="s">
        <v>4</v>
      </c>
      <c r="H2490" s="2" t="s">
        <v>43</v>
      </c>
      <c r="I2490" s="3">
        <v>42104.958333333336</v>
      </c>
      <c r="J2490" s="4">
        <f ca="1">TODAY()</f>
        <v>42790</v>
      </c>
      <c r="K2490" s="5">
        <f>IF(I2490&lt;&gt;0,(I2490-F2490)-1,(J2490-F2490)-1)</f>
        <v>-0.31189814814570127</v>
      </c>
      <c r="L2490" s="5" t="b">
        <f>IF(G2490="CAN",TRUE,FALSE)</f>
        <v>0</v>
      </c>
      <c r="M2490" s="6" t="b">
        <f>AND(G2490="CLOSE",K2490&lt;=28)</f>
        <v>1</v>
      </c>
      <c r="N2490" s="6" t="b">
        <f>AND(G2490="CLOSE",K2490&gt;28,K2490&lt;=56)</f>
        <v>0</v>
      </c>
      <c r="O2490" s="6" t="b">
        <f>AND(G2490="CLOSE",K2490&gt;56,K2490&lt;=84)</f>
        <v>0</v>
      </c>
      <c r="P2490" s="6" t="b">
        <f>AND(G2490="CLOSE",K2490&gt;84)</f>
        <v>0</v>
      </c>
      <c r="Q2490" s="6" t="b">
        <f>AND(G2490 = "INPRG",K2490&gt;84)</f>
        <v>0</v>
      </c>
      <c r="R2490" s="6" t="b">
        <f>AND(G2490 = "INPRG",K2490&gt;56,K2490&lt;=84)</f>
        <v>0</v>
      </c>
      <c r="S2490" s="6" t="b">
        <f>AND(G2490 = "INPRG",K2490&gt;28,K2490&lt;56)</f>
        <v>0</v>
      </c>
      <c r="T2490" s="6" t="b">
        <f>AND(G2490="INPRG",K2490&gt;=21,K2490&lt;28)</f>
        <v>0</v>
      </c>
      <c r="U2490" s="6" t="b">
        <f>AND(G2490="INPRG",K2490&gt;=14,K2490&lt;21)</f>
        <v>0</v>
      </c>
      <c r="V2490" s="6" t="b">
        <f>AND(G2490="INPRG",K2490&gt;=7,K2490&lt;14)</f>
        <v>0</v>
      </c>
      <c r="W2490" s="7" t="b">
        <f>AND(G2490="INPRG",K2490&lt;7)</f>
        <v>0</v>
      </c>
    </row>
    <row r="2491" spans="1:23" ht="15.75" x14ac:dyDescent="0.25">
      <c r="A2491" s="8" t="s">
        <v>4406</v>
      </c>
      <c r="B2491" s="9" t="s">
        <v>1</v>
      </c>
      <c r="C2491" s="9" t="s">
        <v>21</v>
      </c>
      <c r="D2491" s="9" t="s">
        <v>816</v>
      </c>
      <c r="E2491" s="9" t="s">
        <v>817</v>
      </c>
      <c r="F2491" s="10">
        <v>42104.27071759259</v>
      </c>
      <c r="G2491" s="9" t="s">
        <v>4</v>
      </c>
      <c r="H2491" s="9" t="s">
        <v>23</v>
      </c>
      <c r="I2491" s="10">
        <v>42104.958333333336</v>
      </c>
      <c r="J2491" s="11">
        <f ca="1">TODAY()</f>
        <v>42790</v>
      </c>
      <c r="K2491" s="12">
        <f>IF(I2491&lt;&gt;0,(I2491-F2491)-1,(J2491-F2491)-1)</f>
        <v>-0.31238425925403135</v>
      </c>
      <c r="L2491" s="12" t="b">
        <f>IF(G2491="CAN",TRUE,FALSE)</f>
        <v>0</v>
      </c>
      <c r="M2491" s="13" t="b">
        <f>AND(G2491="CLOSE",K2491&lt;=28)</f>
        <v>1</v>
      </c>
      <c r="N2491" s="13" t="b">
        <f>AND(G2491="CLOSE",K2491&gt;28,K2491&lt;=56)</f>
        <v>0</v>
      </c>
      <c r="O2491" s="13" t="b">
        <f>AND(G2491="CLOSE",K2491&gt;56,K2491&lt;=84)</f>
        <v>0</v>
      </c>
      <c r="P2491" s="13" t="b">
        <f>AND(G2491="CLOSE",K2491&gt;84)</f>
        <v>0</v>
      </c>
      <c r="Q2491" s="13" t="b">
        <f>AND(G2491 = "INPRG",K2491&gt;84)</f>
        <v>0</v>
      </c>
      <c r="R2491" s="13" t="b">
        <f>AND(G2491 = "INPRG",K2491&gt;56,K2491&lt;=84)</f>
        <v>0</v>
      </c>
      <c r="S2491" s="13" t="b">
        <f>AND(G2491 = "INPRG",K2491&gt;28,K2491&lt;56)</f>
        <v>0</v>
      </c>
      <c r="T2491" s="13" t="b">
        <f>AND(G2491="INPRG",K2491&gt;=21,K2491&lt;28)</f>
        <v>0</v>
      </c>
      <c r="U2491" s="13" t="b">
        <f>AND(G2491="INPRG",K2491&gt;=14,K2491&lt;21)</f>
        <v>0</v>
      </c>
      <c r="V2491" s="13" t="b">
        <f>AND(G2491="INPRG",K2491&gt;=7,K2491&lt;14)</f>
        <v>0</v>
      </c>
      <c r="W2491" s="14" t="b">
        <f>AND(G2491="INPRG",K2491&lt;7)</f>
        <v>0</v>
      </c>
    </row>
    <row r="2492" spans="1:23" ht="15.75" x14ac:dyDescent="0.25">
      <c r="A2492" s="1" t="s">
        <v>4407</v>
      </c>
      <c r="B2492" s="2" t="s">
        <v>1</v>
      </c>
      <c r="C2492" s="2" t="s">
        <v>2</v>
      </c>
      <c r="D2492" s="2" t="s">
        <v>4408</v>
      </c>
      <c r="E2492" s="2" t="s">
        <v>4409</v>
      </c>
      <c r="F2492" s="3">
        <v>42104.275717592594</v>
      </c>
      <c r="G2492" s="2" t="s">
        <v>4</v>
      </c>
      <c r="H2492" s="2" t="s">
        <v>97</v>
      </c>
      <c r="I2492" s="3">
        <v>42161.958333333336</v>
      </c>
      <c r="J2492" s="4">
        <f ca="1">TODAY()</f>
        <v>42790</v>
      </c>
      <c r="K2492" s="5">
        <f>IF(I2492&lt;&gt;0,(I2492-F2492)-1,(J2492-F2492)-1)</f>
        <v>56.682615740741312</v>
      </c>
      <c r="L2492" s="5" t="b">
        <f>IF(G2492="CAN",TRUE,FALSE)</f>
        <v>0</v>
      </c>
      <c r="M2492" s="6" t="b">
        <f>AND(G2492="CLOSE",K2492&lt;=28)</f>
        <v>0</v>
      </c>
      <c r="N2492" s="6" t="b">
        <f>AND(G2492="CLOSE",K2492&gt;28,K2492&lt;=56)</f>
        <v>0</v>
      </c>
      <c r="O2492" s="6" t="b">
        <f>AND(G2492="CLOSE",K2492&gt;56,K2492&lt;=84)</f>
        <v>1</v>
      </c>
      <c r="P2492" s="6" t="b">
        <f>AND(G2492="CLOSE",K2492&gt;84)</f>
        <v>0</v>
      </c>
      <c r="Q2492" s="6" t="b">
        <f>AND(G2492 = "INPRG",K2492&gt;84)</f>
        <v>0</v>
      </c>
      <c r="R2492" s="6" t="b">
        <f>AND(G2492 = "INPRG",K2492&gt;56,K2492&lt;=84)</f>
        <v>0</v>
      </c>
      <c r="S2492" s="6" t="b">
        <f>AND(G2492 = "INPRG",K2492&gt;28,K2492&lt;56)</f>
        <v>0</v>
      </c>
      <c r="T2492" s="6" t="b">
        <f>AND(G2492="INPRG",K2492&gt;=21,K2492&lt;28)</f>
        <v>0</v>
      </c>
      <c r="U2492" s="6" t="b">
        <f>AND(G2492="INPRG",K2492&gt;=14,K2492&lt;21)</f>
        <v>0</v>
      </c>
      <c r="V2492" s="6" t="b">
        <f>AND(G2492="INPRG",K2492&gt;=7,K2492&lt;14)</f>
        <v>0</v>
      </c>
      <c r="W2492" s="7" t="b">
        <f>AND(G2492="INPRG",K2492&lt;7)</f>
        <v>0</v>
      </c>
    </row>
    <row r="2493" spans="1:23" ht="15.75" x14ac:dyDescent="0.25">
      <c r="A2493" s="8" t="s">
        <v>4410</v>
      </c>
      <c r="B2493" s="9" t="s">
        <v>1</v>
      </c>
      <c r="C2493" s="9" t="s">
        <v>2</v>
      </c>
      <c r="D2493" s="9" t="s">
        <v>124</v>
      </c>
      <c r="E2493" s="9"/>
      <c r="F2493" s="10">
        <v>42104.27616898148</v>
      </c>
      <c r="G2493" s="9" t="s">
        <v>4</v>
      </c>
      <c r="H2493" s="9" t="s">
        <v>5</v>
      </c>
      <c r="I2493" s="10">
        <v>42107.958333333336</v>
      </c>
      <c r="J2493" s="11">
        <f ca="1">TODAY()</f>
        <v>42790</v>
      </c>
      <c r="K2493" s="12">
        <f>IF(I2493&lt;&gt;0,(I2493-F2493)-1,(J2493-F2493)-1)</f>
        <v>2.682164351856045</v>
      </c>
      <c r="L2493" s="12" t="b">
        <f>IF(G2493="CAN",TRUE,FALSE)</f>
        <v>0</v>
      </c>
      <c r="M2493" s="13" t="b">
        <f>AND(G2493="CLOSE",K2493&lt;=28)</f>
        <v>1</v>
      </c>
      <c r="N2493" s="13" t="b">
        <f>AND(G2493="CLOSE",K2493&gt;28,K2493&lt;=56)</f>
        <v>0</v>
      </c>
      <c r="O2493" s="13" t="b">
        <f>AND(G2493="CLOSE",K2493&gt;56,K2493&lt;=84)</f>
        <v>0</v>
      </c>
      <c r="P2493" s="13" t="b">
        <f>AND(G2493="CLOSE",K2493&gt;84)</f>
        <v>0</v>
      </c>
      <c r="Q2493" s="13" t="b">
        <f>AND(G2493 = "INPRG",K2493&gt;84)</f>
        <v>0</v>
      </c>
      <c r="R2493" s="13" t="b">
        <f>AND(G2493 = "INPRG",K2493&gt;56,K2493&lt;=84)</f>
        <v>0</v>
      </c>
      <c r="S2493" s="13" t="b">
        <f>AND(G2493 = "INPRG",K2493&gt;28,K2493&lt;56)</f>
        <v>0</v>
      </c>
      <c r="T2493" s="13" t="b">
        <f>AND(G2493="INPRG",K2493&gt;=21,K2493&lt;28)</f>
        <v>0</v>
      </c>
      <c r="U2493" s="13" t="b">
        <f>AND(G2493="INPRG",K2493&gt;=14,K2493&lt;21)</f>
        <v>0</v>
      </c>
      <c r="V2493" s="13" t="b">
        <f>AND(G2493="INPRG",K2493&gt;=7,K2493&lt;14)</f>
        <v>0</v>
      </c>
      <c r="W2493" s="14" t="b">
        <f>AND(G2493="INPRG",K2493&lt;7)</f>
        <v>0</v>
      </c>
    </row>
    <row r="2494" spans="1:23" ht="15.75" x14ac:dyDescent="0.25">
      <c r="A2494" s="1" t="s">
        <v>4411</v>
      </c>
      <c r="B2494" s="2" t="s">
        <v>1</v>
      </c>
      <c r="C2494" s="2" t="s">
        <v>2</v>
      </c>
      <c r="D2494" s="2" t="s">
        <v>825</v>
      </c>
      <c r="E2494" s="2" t="s">
        <v>826</v>
      </c>
      <c r="F2494" s="3">
        <v>42104.276284722226</v>
      </c>
      <c r="G2494" s="2" t="s">
        <v>4</v>
      </c>
      <c r="H2494" s="2" t="s">
        <v>827</v>
      </c>
      <c r="I2494" s="3">
        <v>42108.958333333336</v>
      </c>
      <c r="J2494" s="4">
        <f ca="1">TODAY()</f>
        <v>42790</v>
      </c>
      <c r="K2494" s="5">
        <f>IF(I2494&lt;&gt;0,(I2494-F2494)-1,(J2494-F2494)-1)</f>
        <v>3.6820486111100763</v>
      </c>
      <c r="L2494" s="5" t="b">
        <f>IF(G2494="CAN",TRUE,FALSE)</f>
        <v>0</v>
      </c>
      <c r="M2494" s="6" t="b">
        <f>AND(G2494="CLOSE",K2494&lt;=28)</f>
        <v>1</v>
      </c>
      <c r="N2494" s="6" t="b">
        <f>AND(G2494="CLOSE",K2494&gt;28,K2494&lt;=56)</f>
        <v>0</v>
      </c>
      <c r="O2494" s="6" t="b">
        <f>AND(G2494="CLOSE",K2494&gt;56,K2494&lt;=84)</f>
        <v>0</v>
      </c>
      <c r="P2494" s="6" t="b">
        <f>AND(G2494="CLOSE",K2494&gt;84)</f>
        <v>0</v>
      </c>
      <c r="Q2494" s="6" t="b">
        <f>AND(G2494 = "INPRG",K2494&gt;84)</f>
        <v>0</v>
      </c>
      <c r="R2494" s="6" t="b">
        <f>AND(G2494 = "INPRG",K2494&gt;56,K2494&lt;=84)</f>
        <v>0</v>
      </c>
      <c r="S2494" s="6" t="b">
        <f>AND(G2494 = "INPRG",K2494&gt;28,K2494&lt;56)</f>
        <v>0</v>
      </c>
      <c r="T2494" s="6" t="b">
        <f>AND(G2494="INPRG",K2494&gt;=21,K2494&lt;28)</f>
        <v>0</v>
      </c>
      <c r="U2494" s="6" t="b">
        <f>AND(G2494="INPRG",K2494&gt;=14,K2494&lt;21)</f>
        <v>0</v>
      </c>
      <c r="V2494" s="6" t="b">
        <f>AND(G2494="INPRG",K2494&gt;=7,K2494&lt;14)</f>
        <v>0</v>
      </c>
      <c r="W2494" s="7" t="b">
        <f>AND(G2494="INPRG",K2494&lt;7)</f>
        <v>0</v>
      </c>
    </row>
    <row r="2495" spans="1:23" ht="15.75" x14ac:dyDescent="0.25">
      <c r="A2495" s="8" t="s">
        <v>4412</v>
      </c>
      <c r="B2495" s="9" t="s">
        <v>1</v>
      </c>
      <c r="C2495" s="9" t="s">
        <v>2</v>
      </c>
      <c r="D2495" s="9" t="s">
        <v>829</v>
      </c>
      <c r="E2495" s="9" t="s">
        <v>830</v>
      </c>
      <c r="F2495" s="10">
        <v>42104.276296296295</v>
      </c>
      <c r="G2495" s="9" t="s">
        <v>4</v>
      </c>
      <c r="H2495" s="9" t="s">
        <v>97</v>
      </c>
      <c r="I2495" s="10">
        <v>42108.958333333336</v>
      </c>
      <c r="J2495" s="11">
        <f ca="1">TODAY()</f>
        <v>42790</v>
      </c>
      <c r="K2495" s="12">
        <f>IF(I2495&lt;&gt;0,(I2495-F2495)-1,(J2495-F2495)-1)</f>
        <v>3.6820370370405726</v>
      </c>
      <c r="L2495" s="12" t="b">
        <f>IF(G2495="CAN",TRUE,FALSE)</f>
        <v>0</v>
      </c>
      <c r="M2495" s="13" t="b">
        <f>AND(G2495="CLOSE",K2495&lt;=28)</f>
        <v>1</v>
      </c>
      <c r="N2495" s="13" t="b">
        <f>AND(G2495="CLOSE",K2495&gt;28,K2495&lt;=56)</f>
        <v>0</v>
      </c>
      <c r="O2495" s="13" t="b">
        <f>AND(G2495="CLOSE",K2495&gt;56,K2495&lt;=84)</f>
        <v>0</v>
      </c>
      <c r="P2495" s="13" t="b">
        <f>AND(G2495="CLOSE",K2495&gt;84)</f>
        <v>0</v>
      </c>
      <c r="Q2495" s="13" t="b">
        <f>AND(G2495 = "INPRG",K2495&gt;84)</f>
        <v>0</v>
      </c>
      <c r="R2495" s="13" t="b">
        <f>AND(G2495 = "INPRG",K2495&gt;56,K2495&lt;=84)</f>
        <v>0</v>
      </c>
      <c r="S2495" s="13" t="b">
        <f>AND(G2495 = "INPRG",K2495&gt;28,K2495&lt;56)</f>
        <v>0</v>
      </c>
      <c r="T2495" s="13" t="b">
        <f>AND(G2495="INPRG",K2495&gt;=21,K2495&lt;28)</f>
        <v>0</v>
      </c>
      <c r="U2495" s="13" t="b">
        <f>AND(G2495="INPRG",K2495&gt;=14,K2495&lt;21)</f>
        <v>0</v>
      </c>
      <c r="V2495" s="13" t="b">
        <f>AND(G2495="INPRG",K2495&gt;=7,K2495&lt;14)</f>
        <v>0</v>
      </c>
      <c r="W2495" s="14" t="b">
        <f>AND(G2495="INPRG",K2495&lt;7)</f>
        <v>0</v>
      </c>
    </row>
    <row r="2496" spans="1:23" ht="15.75" x14ac:dyDescent="0.25">
      <c r="A2496" s="1" t="s">
        <v>4413</v>
      </c>
      <c r="B2496" s="2" t="s">
        <v>1</v>
      </c>
      <c r="C2496" s="2" t="s">
        <v>2</v>
      </c>
      <c r="D2496" s="2" t="s">
        <v>829</v>
      </c>
      <c r="E2496" s="2" t="s">
        <v>832</v>
      </c>
      <c r="F2496" s="3">
        <v>42104.276319444441</v>
      </c>
      <c r="G2496" s="2" t="s">
        <v>4</v>
      </c>
      <c r="H2496" s="2" t="s">
        <v>97</v>
      </c>
      <c r="I2496" s="3">
        <v>42108.958333333336</v>
      </c>
      <c r="J2496" s="4">
        <f ca="1">TODAY()</f>
        <v>42790</v>
      </c>
      <c r="K2496" s="5">
        <f>IF(I2496&lt;&gt;0,(I2496-F2496)-1,(J2496-F2496)-1)</f>
        <v>3.6820138888942893</v>
      </c>
      <c r="L2496" s="5" t="b">
        <f>IF(G2496="CAN",TRUE,FALSE)</f>
        <v>0</v>
      </c>
      <c r="M2496" s="6" t="b">
        <f>AND(G2496="CLOSE",K2496&lt;=28)</f>
        <v>1</v>
      </c>
      <c r="N2496" s="6" t="b">
        <f>AND(G2496="CLOSE",K2496&gt;28,K2496&lt;=56)</f>
        <v>0</v>
      </c>
      <c r="O2496" s="6" t="b">
        <f>AND(G2496="CLOSE",K2496&gt;56,K2496&lt;=84)</f>
        <v>0</v>
      </c>
      <c r="P2496" s="6" t="b">
        <f>AND(G2496="CLOSE",K2496&gt;84)</f>
        <v>0</v>
      </c>
      <c r="Q2496" s="6" t="b">
        <f>AND(G2496 = "INPRG",K2496&gt;84)</f>
        <v>0</v>
      </c>
      <c r="R2496" s="6" t="b">
        <f>AND(G2496 = "INPRG",K2496&gt;56,K2496&lt;=84)</f>
        <v>0</v>
      </c>
      <c r="S2496" s="6" t="b">
        <f>AND(G2496 = "INPRG",K2496&gt;28,K2496&lt;56)</f>
        <v>0</v>
      </c>
      <c r="T2496" s="6" t="b">
        <f>AND(G2496="INPRG",K2496&gt;=21,K2496&lt;28)</f>
        <v>0</v>
      </c>
      <c r="U2496" s="6" t="b">
        <f>AND(G2496="INPRG",K2496&gt;=14,K2496&lt;21)</f>
        <v>0</v>
      </c>
      <c r="V2496" s="6" t="b">
        <f>AND(G2496="INPRG",K2496&gt;=7,K2496&lt;14)</f>
        <v>0</v>
      </c>
      <c r="W2496" s="7" t="b">
        <f>AND(G2496="INPRG",K2496&lt;7)</f>
        <v>0</v>
      </c>
    </row>
    <row r="2497" spans="1:23" ht="15.75" x14ac:dyDescent="0.25">
      <c r="A2497" s="8" t="s">
        <v>4414</v>
      </c>
      <c r="B2497" s="9" t="s">
        <v>1</v>
      </c>
      <c r="C2497" s="9" t="s">
        <v>2</v>
      </c>
      <c r="D2497" s="9" t="s">
        <v>829</v>
      </c>
      <c r="E2497" s="9" t="s">
        <v>834</v>
      </c>
      <c r="F2497" s="10">
        <v>42104.276331018518</v>
      </c>
      <c r="G2497" s="9" t="s">
        <v>4</v>
      </c>
      <c r="H2497" s="9" t="s">
        <v>97</v>
      </c>
      <c r="I2497" s="10">
        <v>42108.958333333336</v>
      </c>
      <c r="J2497" s="11">
        <f ca="1">TODAY()</f>
        <v>42790</v>
      </c>
      <c r="K2497" s="12">
        <f>IF(I2497&lt;&gt;0,(I2497-F2497)-1,(J2497-F2497)-1)</f>
        <v>3.6820023148175096</v>
      </c>
      <c r="L2497" s="12" t="b">
        <f>IF(G2497="CAN",TRUE,FALSE)</f>
        <v>0</v>
      </c>
      <c r="M2497" s="13" t="b">
        <f>AND(G2497="CLOSE",K2497&lt;=28)</f>
        <v>1</v>
      </c>
      <c r="N2497" s="13" t="b">
        <f>AND(G2497="CLOSE",K2497&gt;28,K2497&lt;=56)</f>
        <v>0</v>
      </c>
      <c r="O2497" s="13" t="b">
        <f>AND(G2497="CLOSE",K2497&gt;56,K2497&lt;=84)</f>
        <v>0</v>
      </c>
      <c r="P2497" s="13" t="b">
        <f>AND(G2497="CLOSE",K2497&gt;84)</f>
        <v>0</v>
      </c>
      <c r="Q2497" s="13" t="b">
        <f>AND(G2497 = "INPRG",K2497&gt;84)</f>
        <v>0</v>
      </c>
      <c r="R2497" s="13" t="b">
        <f>AND(G2497 = "INPRG",K2497&gt;56,K2497&lt;=84)</f>
        <v>0</v>
      </c>
      <c r="S2497" s="13" t="b">
        <f>AND(G2497 = "INPRG",K2497&gt;28,K2497&lt;56)</f>
        <v>0</v>
      </c>
      <c r="T2497" s="13" t="b">
        <f>AND(G2497="INPRG",K2497&gt;=21,K2497&lt;28)</f>
        <v>0</v>
      </c>
      <c r="U2497" s="13" t="b">
        <f>AND(G2497="INPRG",K2497&gt;=14,K2497&lt;21)</f>
        <v>0</v>
      </c>
      <c r="V2497" s="13" t="b">
        <f>AND(G2497="INPRG",K2497&gt;=7,K2497&lt;14)</f>
        <v>0</v>
      </c>
      <c r="W2497" s="14" t="b">
        <f>AND(G2497="INPRG",K2497&lt;7)</f>
        <v>0</v>
      </c>
    </row>
    <row r="2498" spans="1:23" ht="15.75" x14ac:dyDescent="0.25">
      <c r="A2498" s="1" t="s">
        <v>4415</v>
      </c>
      <c r="B2498" s="2" t="s">
        <v>1</v>
      </c>
      <c r="C2498" s="2" t="s">
        <v>2</v>
      </c>
      <c r="D2498" s="2" t="s">
        <v>836</v>
      </c>
      <c r="E2498" s="2" t="s">
        <v>837</v>
      </c>
      <c r="F2498" s="3">
        <v>42104.276388888888</v>
      </c>
      <c r="G2498" s="2" t="s">
        <v>4</v>
      </c>
      <c r="H2498" s="2" t="s">
        <v>838</v>
      </c>
      <c r="I2498" s="3">
        <v>42108.958333333336</v>
      </c>
      <c r="J2498" s="4">
        <f ca="1">TODAY()</f>
        <v>42790</v>
      </c>
      <c r="K2498" s="5">
        <f>IF(I2498&lt;&gt;0,(I2498-F2498)-1,(J2498-F2498)-1)</f>
        <v>3.6819444444481633</v>
      </c>
      <c r="L2498" s="5" t="b">
        <f>IF(G2498="CAN",TRUE,FALSE)</f>
        <v>0</v>
      </c>
      <c r="M2498" s="6" t="b">
        <f>AND(G2498="CLOSE",K2498&lt;=28)</f>
        <v>1</v>
      </c>
      <c r="N2498" s="6" t="b">
        <f>AND(G2498="CLOSE",K2498&gt;28,K2498&lt;=56)</f>
        <v>0</v>
      </c>
      <c r="O2498" s="6" t="b">
        <f>AND(G2498="CLOSE",K2498&gt;56,K2498&lt;=84)</f>
        <v>0</v>
      </c>
      <c r="P2498" s="6" t="b">
        <f>AND(G2498="CLOSE",K2498&gt;84)</f>
        <v>0</v>
      </c>
      <c r="Q2498" s="6" t="b">
        <f>AND(G2498 = "INPRG",K2498&gt;84)</f>
        <v>0</v>
      </c>
      <c r="R2498" s="6" t="b">
        <f>AND(G2498 = "INPRG",K2498&gt;56,K2498&lt;=84)</f>
        <v>0</v>
      </c>
      <c r="S2498" s="6" t="b">
        <f>AND(G2498 = "INPRG",K2498&gt;28,K2498&lt;56)</f>
        <v>0</v>
      </c>
      <c r="T2498" s="6" t="b">
        <f>AND(G2498="INPRG",K2498&gt;=21,K2498&lt;28)</f>
        <v>0</v>
      </c>
      <c r="U2498" s="6" t="b">
        <f>AND(G2498="INPRG",K2498&gt;=14,K2498&lt;21)</f>
        <v>0</v>
      </c>
      <c r="V2498" s="6" t="b">
        <f>AND(G2498="INPRG",K2498&gt;=7,K2498&lt;14)</f>
        <v>0</v>
      </c>
      <c r="W2498" s="7" t="b">
        <f>AND(G2498="INPRG",K2498&lt;7)</f>
        <v>0</v>
      </c>
    </row>
    <row r="2499" spans="1:23" ht="15.75" x14ac:dyDescent="0.25">
      <c r="A2499" s="8" t="s">
        <v>4416</v>
      </c>
      <c r="B2499" s="9" t="s">
        <v>1</v>
      </c>
      <c r="C2499" s="9" t="s">
        <v>2</v>
      </c>
      <c r="D2499" s="9" t="s">
        <v>132</v>
      </c>
      <c r="E2499" s="9" t="s">
        <v>4417</v>
      </c>
      <c r="F2499" s="10">
        <v>42104.276550925926</v>
      </c>
      <c r="G2499" s="9" t="s">
        <v>4</v>
      </c>
      <c r="H2499" s="9" t="s">
        <v>134</v>
      </c>
      <c r="I2499" s="10">
        <v>42264.592361111114</v>
      </c>
      <c r="J2499" s="11">
        <f ca="1">TODAY()</f>
        <v>42790</v>
      </c>
      <c r="K2499" s="12">
        <f>IF(I2499&lt;&gt;0,(I2499-F2499)-1,(J2499-F2499)-1)</f>
        <v>159.31581018518773</v>
      </c>
      <c r="L2499" s="12" t="b">
        <f>IF(G2499="CAN",TRUE,FALSE)</f>
        <v>0</v>
      </c>
      <c r="M2499" s="13" t="b">
        <f>AND(G2499="CLOSE",K2499&lt;=28)</f>
        <v>0</v>
      </c>
      <c r="N2499" s="13" t="b">
        <f>AND(G2499="CLOSE",K2499&gt;28,K2499&lt;=56)</f>
        <v>0</v>
      </c>
      <c r="O2499" s="13" t="b">
        <f>AND(G2499="CLOSE",K2499&gt;56,K2499&lt;=84)</f>
        <v>0</v>
      </c>
      <c r="P2499" s="13" t="b">
        <f>AND(G2499="CLOSE",K2499&gt;84)</f>
        <v>1</v>
      </c>
      <c r="Q2499" s="13" t="b">
        <f>AND(G2499 = "INPRG",K2499&gt;84)</f>
        <v>0</v>
      </c>
      <c r="R2499" s="13" t="b">
        <f>AND(G2499 = "INPRG",K2499&gt;56,K2499&lt;=84)</f>
        <v>0</v>
      </c>
      <c r="S2499" s="13" t="b">
        <f>AND(G2499 = "INPRG",K2499&gt;28,K2499&lt;56)</f>
        <v>0</v>
      </c>
      <c r="T2499" s="13" t="b">
        <f>AND(G2499="INPRG",K2499&gt;=21,K2499&lt;28)</f>
        <v>0</v>
      </c>
      <c r="U2499" s="13" t="b">
        <f>AND(G2499="INPRG",K2499&gt;=14,K2499&lt;21)</f>
        <v>0</v>
      </c>
      <c r="V2499" s="13" t="b">
        <f>AND(G2499="INPRG",K2499&gt;=7,K2499&lt;14)</f>
        <v>0</v>
      </c>
      <c r="W2499" s="14" t="b">
        <f>AND(G2499="INPRG",K2499&lt;7)</f>
        <v>0</v>
      </c>
    </row>
    <row r="2500" spans="1:23" ht="15.75" x14ac:dyDescent="0.25">
      <c r="A2500" s="1" t="s">
        <v>4418</v>
      </c>
      <c r="B2500" s="2" t="s">
        <v>1</v>
      </c>
      <c r="C2500" s="2" t="s">
        <v>2</v>
      </c>
      <c r="D2500" s="2" t="s">
        <v>132</v>
      </c>
      <c r="E2500" s="2" t="s">
        <v>4419</v>
      </c>
      <c r="F2500" s="3">
        <v>42104.276562500003</v>
      </c>
      <c r="G2500" s="2" t="s">
        <v>4</v>
      </c>
      <c r="H2500" s="2" t="s">
        <v>134</v>
      </c>
      <c r="I2500" s="3">
        <v>42115.958333333336</v>
      </c>
      <c r="J2500" s="4">
        <f ca="1">TODAY()</f>
        <v>42790</v>
      </c>
      <c r="K2500" s="5">
        <f>IF(I2500&lt;&gt;0,(I2500-F2500)-1,(J2500-F2500)-1)</f>
        <v>10.681770833332848</v>
      </c>
      <c r="L2500" s="5" t="b">
        <f>IF(G2500="CAN",TRUE,FALSE)</f>
        <v>0</v>
      </c>
      <c r="M2500" s="6" t="b">
        <f>AND(G2500="CLOSE",K2500&lt;=28)</f>
        <v>1</v>
      </c>
      <c r="N2500" s="6" t="b">
        <f>AND(G2500="CLOSE",K2500&gt;28,K2500&lt;=56)</f>
        <v>0</v>
      </c>
      <c r="O2500" s="6" t="b">
        <f>AND(G2500="CLOSE",K2500&gt;56,K2500&lt;=84)</f>
        <v>0</v>
      </c>
      <c r="P2500" s="6" t="b">
        <f>AND(G2500="CLOSE",K2500&gt;84)</f>
        <v>0</v>
      </c>
      <c r="Q2500" s="6" t="b">
        <f>AND(G2500 = "INPRG",K2500&gt;84)</f>
        <v>0</v>
      </c>
      <c r="R2500" s="6" t="b">
        <f>AND(G2500 = "INPRG",K2500&gt;56,K2500&lt;=84)</f>
        <v>0</v>
      </c>
      <c r="S2500" s="6" t="b">
        <f>AND(G2500 = "INPRG",K2500&gt;28,K2500&lt;56)</f>
        <v>0</v>
      </c>
      <c r="T2500" s="6" t="b">
        <f>AND(G2500="INPRG",K2500&gt;=21,K2500&lt;28)</f>
        <v>0</v>
      </c>
      <c r="U2500" s="6" t="b">
        <f>AND(G2500="INPRG",K2500&gt;=14,K2500&lt;21)</f>
        <v>0</v>
      </c>
      <c r="V2500" s="6" t="b">
        <f>AND(G2500="INPRG",K2500&gt;=7,K2500&lt;14)</f>
        <v>0</v>
      </c>
      <c r="W2500" s="7" t="b">
        <f>AND(G2500="INPRG",K2500&lt;7)</f>
        <v>0</v>
      </c>
    </row>
    <row r="2501" spans="1:23" ht="15.75" x14ac:dyDescent="0.25">
      <c r="A2501" s="8" t="s">
        <v>4420</v>
      </c>
      <c r="B2501" s="9" t="s">
        <v>1</v>
      </c>
      <c r="C2501" s="9" t="s">
        <v>2</v>
      </c>
      <c r="D2501" s="9" t="s">
        <v>3987</v>
      </c>
      <c r="E2501" s="9" t="s">
        <v>4421</v>
      </c>
      <c r="F2501" s="10">
        <v>42104.276608796295</v>
      </c>
      <c r="G2501" s="9" t="s">
        <v>4</v>
      </c>
      <c r="H2501" s="9" t="s">
        <v>15</v>
      </c>
      <c r="I2501" s="10">
        <v>42108.958333333336</v>
      </c>
      <c r="J2501" s="11">
        <f ca="1">TODAY()</f>
        <v>42790</v>
      </c>
      <c r="K2501" s="12">
        <f>IF(I2501&lt;&gt;0,(I2501-F2501)-1,(J2501-F2501)-1)</f>
        <v>3.6817245370402816</v>
      </c>
      <c r="L2501" s="12" t="b">
        <f>IF(G2501="CAN",TRUE,FALSE)</f>
        <v>0</v>
      </c>
      <c r="M2501" s="13" t="b">
        <f>AND(G2501="CLOSE",K2501&lt;=28)</f>
        <v>1</v>
      </c>
      <c r="N2501" s="13" t="b">
        <f>AND(G2501="CLOSE",K2501&gt;28,K2501&lt;=56)</f>
        <v>0</v>
      </c>
      <c r="O2501" s="13" t="b">
        <f>AND(G2501="CLOSE",K2501&gt;56,K2501&lt;=84)</f>
        <v>0</v>
      </c>
      <c r="P2501" s="13" t="b">
        <f>AND(G2501="CLOSE",K2501&gt;84)</f>
        <v>0</v>
      </c>
      <c r="Q2501" s="13" t="b">
        <f>AND(G2501 = "INPRG",K2501&gt;84)</f>
        <v>0</v>
      </c>
      <c r="R2501" s="13" t="b">
        <f>AND(G2501 = "INPRG",K2501&gt;56,K2501&lt;=84)</f>
        <v>0</v>
      </c>
      <c r="S2501" s="13" t="b">
        <f>AND(G2501 = "INPRG",K2501&gt;28,K2501&lt;56)</f>
        <v>0</v>
      </c>
      <c r="T2501" s="13" t="b">
        <f>AND(G2501="INPRG",K2501&gt;=21,K2501&lt;28)</f>
        <v>0</v>
      </c>
      <c r="U2501" s="13" t="b">
        <f>AND(G2501="INPRG",K2501&gt;=14,K2501&lt;21)</f>
        <v>0</v>
      </c>
      <c r="V2501" s="13" t="b">
        <f>AND(G2501="INPRG",K2501&gt;=7,K2501&lt;14)</f>
        <v>0</v>
      </c>
      <c r="W2501" s="14" t="b">
        <f>AND(G2501="INPRG",K2501&lt;7)</f>
        <v>0</v>
      </c>
    </row>
    <row r="2502" spans="1:23" ht="15.75" x14ac:dyDescent="0.25">
      <c r="A2502" s="1" t="s">
        <v>4422</v>
      </c>
      <c r="B2502" s="2" t="s">
        <v>1</v>
      </c>
      <c r="C2502" s="2" t="s">
        <v>2</v>
      </c>
      <c r="D2502" s="2" t="s">
        <v>3987</v>
      </c>
      <c r="E2502" s="2" t="s">
        <v>4423</v>
      </c>
      <c r="F2502" s="3">
        <v>42104.276620370372</v>
      </c>
      <c r="G2502" s="2" t="s">
        <v>4</v>
      </c>
      <c r="H2502" s="2" t="s">
        <v>15</v>
      </c>
      <c r="I2502" s="3">
        <v>42108.958333333336</v>
      </c>
      <c r="J2502" s="4">
        <f ca="1">TODAY()</f>
        <v>42790</v>
      </c>
      <c r="K2502" s="5">
        <f>IF(I2502&lt;&gt;0,(I2502-F2502)-1,(J2502-F2502)-1)</f>
        <v>3.6817129629635019</v>
      </c>
      <c r="L2502" s="5" t="b">
        <f>IF(G2502="CAN",TRUE,FALSE)</f>
        <v>0</v>
      </c>
      <c r="M2502" s="6" t="b">
        <f>AND(G2502="CLOSE",K2502&lt;=28)</f>
        <v>1</v>
      </c>
      <c r="N2502" s="6" t="b">
        <f>AND(G2502="CLOSE",K2502&gt;28,K2502&lt;=56)</f>
        <v>0</v>
      </c>
      <c r="O2502" s="6" t="b">
        <f>AND(G2502="CLOSE",K2502&gt;56,K2502&lt;=84)</f>
        <v>0</v>
      </c>
      <c r="P2502" s="6" t="b">
        <f>AND(G2502="CLOSE",K2502&gt;84)</f>
        <v>0</v>
      </c>
      <c r="Q2502" s="6" t="b">
        <f>AND(G2502 = "INPRG",K2502&gt;84)</f>
        <v>0</v>
      </c>
      <c r="R2502" s="6" t="b">
        <f>AND(G2502 = "INPRG",K2502&gt;56,K2502&lt;=84)</f>
        <v>0</v>
      </c>
      <c r="S2502" s="6" t="b">
        <f>AND(G2502 = "INPRG",K2502&gt;28,K2502&lt;56)</f>
        <v>0</v>
      </c>
      <c r="T2502" s="6" t="b">
        <f>AND(G2502="INPRG",K2502&gt;=21,K2502&lt;28)</f>
        <v>0</v>
      </c>
      <c r="U2502" s="6" t="b">
        <f>AND(G2502="INPRG",K2502&gt;=14,K2502&lt;21)</f>
        <v>0</v>
      </c>
      <c r="V2502" s="6" t="b">
        <f>AND(G2502="INPRG",K2502&gt;=7,K2502&lt;14)</f>
        <v>0</v>
      </c>
      <c r="W2502" s="7" t="b">
        <f>AND(G2502="INPRG",K2502&lt;7)</f>
        <v>0</v>
      </c>
    </row>
    <row r="2503" spans="1:23" ht="15.75" x14ac:dyDescent="0.25">
      <c r="A2503" s="8" t="s">
        <v>4424</v>
      </c>
      <c r="B2503" s="9" t="s">
        <v>1</v>
      </c>
      <c r="C2503" s="9" t="s">
        <v>2</v>
      </c>
      <c r="D2503" s="9" t="s">
        <v>152</v>
      </c>
      <c r="E2503" s="9"/>
      <c r="F2503" s="10">
        <v>42104.276747685188</v>
      </c>
      <c r="G2503" s="9" t="s">
        <v>4</v>
      </c>
      <c r="H2503" s="9" t="s">
        <v>153</v>
      </c>
      <c r="I2503" s="10">
        <v>42112.958333333336</v>
      </c>
      <c r="J2503" s="11">
        <f ca="1">TODAY()</f>
        <v>42790</v>
      </c>
      <c r="K2503" s="12">
        <f>IF(I2503&lt;&gt;0,(I2503-F2503)-1,(J2503-F2503)-1)</f>
        <v>7.6815856481480296</v>
      </c>
      <c r="L2503" s="12" t="b">
        <f>IF(G2503="CAN",TRUE,FALSE)</f>
        <v>0</v>
      </c>
      <c r="M2503" s="13" t="b">
        <f>AND(G2503="CLOSE",K2503&lt;=28)</f>
        <v>1</v>
      </c>
      <c r="N2503" s="13" t="b">
        <f>AND(G2503="CLOSE",K2503&gt;28,K2503&lt;=56)</f>
        <v>0</v>
      </c>
      <c r="O2503" s="13" t="b">
        <f>AND(G2503="CLOSE",K2503&gt;56,K2503&lt;=84)</f>
        <v>0</v>
      </c>
      <c r="P2503" s="13" t="b">
        <f>AND(G2503="CLOSE",K2503&gt;84)</f>
        <v>0</v>
      </c>
      <c r="Q2503" s="13" t="b">
        <f>AND(G2503 = "INPRG",K2503&gt;84)</f>
        <v>0</v>
      </c>
      <c r="R2503" s="13" t="b">
        <f>AND(G2503 = "INPRG",K2503&gt;56,K2503&lt;=84)</f>
        <v>0</v>
      </c>
      <c r="S2503" s="13" t="b">
        <f>AND(G2503 = "INPRG",K2503&gt;28,K2503&lt;56)</f>
        <v>0</v>
      </c>
      <c r="T2503" s="13" t="b">
        <f>AND(G2503="INPRG",K2503&gt;=21,K2503&lt;28)</f>
        <v>0</v>
      </c>
      <c r="U2503" s="13" t="b">
        <f>AND(G2503="INPRG",K2503&gt;=14,K2503&lt;21)</f>
        <v>0</v>
      </c>
      <c r="V2503" s="13" t="b">
        <f>AND(G2503="INPRG",K2503&gt;=7,K2503&lt;14)</f>
        <v>0</v>
      </c>
      <c r="W2503" s="14" t="b">
        <f>AND(G2503="INPRG",K2503&lt;7)</f>
        <v>0</v>
      </c>
    </row>
    <row r="2504" spans="1:23" ht="15.75" x14ac:dyDescent="0.25">
      <c r="A2504" s="1" t="s">
        <v>4425</v>
      </c>
      <c r="B2504" s="2" t="s">
        <v>1</v>
      </c>
      <c r="C2504" s="2" t="s">
        <v>2</v>
      </c>
      <c r="D2504" s="2" t="s">
        <v>3620</v>
      </c>
      <c r="E2504" s="2" t="s">
        <v>4426</v>
      </c>
      <c r="F2504" s="3">
        <v>42104.276828703703</v>
      </c>
      <c r="G2504" s="2" t="s">
        <v>4</v>
      </c>
      <c r="H2504" s="2" t="s">
        <v>430</v>
      </c>
      <c r="I2504" s="3">
        <v>42108.958333333336</v>
      </c>
      <c r="J2504" s="4">
        <f ca="1">TODAY()</f>
        <v>42790</v>
      </c>
      <c r="K2504" s="5">
        <f>IF(I2504&lt;&gt;0,(I2504-F2504)-1,(J2504-F2504)-1)</f>
        <v>3.6815046296323999</v>
      </c>
      <c r="L2504" s="5" t="b">
        <f>IF(G2504="CAN",TRUE,FALSE)</f>
        <v>0</v>
      </c>
      <c r="M2504" s="6" t="b">
        <f>AND(G2504="CLOSE",K2504&lt;=28)</f>
        <v>1</v>
      </c>
      <c r="N2504" s="6" t="b">
        <f>AND(G2504="CLOSE",K2504&gt;28,K2504&lt;=56)</f>
        <v>0</v>
      </c>
      <c r="O2504" s="6" t="b">
        <f>AND(G2504="CLOSE",K2504&gt;56,K2504&lt;=84)</f>
        <v>0</v>
      </c>
      <c r="P2504" s="6" t="b">
        <f>AND(G2504="CLOSE",K2504&gt;84)</f>
        <v>0</v>
      </c>
      <c r="Q2504" s="6" t="b">
        <f>AND(G2504 = "INPRG",K2504&gt;84)</f>
        <v>0</v>
      </c>
      <c r="R2504" s="6" t="b">
        <f>AND(G2504 = "INPRG",K2504&gt;56,K2504&lt;=84)</f>
        <v>0</v>
      </c>
      <c r="S2504" s="6" t="b">
        <f>AND(G2504 = "INPRG",K2504&gt;28,K2504&lt;56)</f>
        <v>0</v>
      </c>
      <c r="T2504" s="6" t="b">
        <f>AND(G2504="INPRG",K2504&gt;=21,K2504&lt;28)</f>
        <v>0</v>
      </c>
      <c r="U2504" s="6" t="b">
        <f>AND(G2504="INPRG",K2504&gt;=14,K2504&lt;21)</f>
        <v>0</v>
      </c>
      <c r="V2504" s="6" t="b">
        <f>AND(G2504="INPRG",K2504&gt;=7,K2504&lt;14)</f>
        <v>0</v>
      </c>
      <c r="W2504" s="7" t="b">
        <f>AND(G2504="INPRG",K2504&lt;7)</f>
        <v>0</v>
      </c>
    </row>
    <row r="2505" spans="1:23" ht="15.75" x14ac:dyDescent="0.25">
      <c r="A2505" s="8" t="s">
        <v>4427</v>
      </c>
      <c r="B2505" s="9" t="s">
        <v>1</v>
      </c>
      <c r="C2505" s="9" t="s">
        <v>2</v>
      </c>
      <c r="D2505" s="9" t="s">
        <v>847</v>
      </c>
      <c r="E2505" s="9" t="s">
        <v>848</v>
      </c>
      <c r="F2505" s="10">
        <v>42104.276863425926</v>
      </c>
      <c r="G2505" s="9" t="s">
        <v>4</v>
      </c>
      <c r="H2505" s="9" t="s">
        <v>43</v>
      </c>
      <c r="I2505" s="10">
        <v>42109.958333333336</v>
      </c>
      <c r="J2505" s="11">
        <f ca="1">TODAY()</f>
        <v>42790</v>
      </c>
      <c r="K2505" s="12">
        <f>IF(I2505&lt;&gt;0,(I2505-F2505)-1,(J2505-F2505)-1)</f>
        <v>4.6814699074093369</v>
      </c>
      <c r="L2505" s="12" t="b">
        <f>IF(G2505="CAN",TRUE,FALSE)</f>
        <v>0</v>
      </c>
      <c r="M2505" s="13" t="b">
        <f>AND(G2505="CLOSE",K2505&lt;=28)</f>
        <v>1</v>
      </c>
      <c r="N2505" s="13" t="b">
        <f>AND(G2505="CLOSE",K2505&gt;28,K2505&lt;=56)</f>
        <v>0</v>
      </c>
      <c r="O2505" s="13" t="b">
        <f>AND(G2505="CLOSE",K2505&gt;56,K2505&lt;=84)</f>
        <v>0</v>
      </c>
      <c r="P2505" s="13" t="b">
        <f>AND(G2505="CLOSE",K2505&gt;84)</f>
        <v>0</v>
      </c>
      <c r="Q2505" s="13" t="b">
        <f>AND(G2505 = "INPRG",K2505&gt;84)</f>
        <v>0</v>
      </c>
      <c r="R2505" s="13" t="b">
        <f>AND(G2505 = "INPRG",K2505&gt;56,K2505&lt;=84)</f>
        <v>0</v>
      </c>
      <c r="S2505" s="13" t="b">
        <f>AND(G2505 = "INPRG",K2505&gt;28,K2505&lt;56)</f>
        <v>0</v>
      </c>
      <c r="T2505" s="13" t="b">
        <f>AND(G2505="INPRG",K2505&gt;=21,K2505&lt;28)</f>
        <v>0</v>
      </c>
      <c r="U2505" s="13" t="b">
        <f>AND(G2505="INPRG",K2505&gt;=14,K2505&lt;21)</f>
        <v>0</v>
      </c>
      <c r="V2505" s="13" t="b">
        <f>AND(G2505="INPRG",K2505&gt;=7,K2505&lt;14)</f>
        <v>0</v>
      </c>
      <c r="W2505" s="14" t="b">
        <f>AND(G2505="INPRG",K2505&lt;7)</f>
        <v>0</v>
      </c>
    </row>
    <row r="2506" spans="1:23" ht="15.75" x14ac:dyDescent="0.25">
      <c r="A2506" s="1" t="s">
        <v>4428</v>
      </c>
      <c r="B2506" s="2" t="s">
        <v>1</v>
      </c>
      <c r="C2506" s="2" t="s">
        <v>2</v>
      </c>
      <c r="D2506" s="2" t="s">
        <v>847</v>
      </c>
      <c r="E2506" s="2" t="s">
        <v>848</v>
      </c>
      <c r="F2506" s="3">
        <v>42104.276863425926</v>
      </c>
      <c r="G2506" s="2" t="s">
        <v>4</v>
      </c>
      <c r="H2506" s="2" t="s">
        <v>43</v>
      </c>
      <c r="I2506" s="3">
        <v>42109.958333333336</v>
      </c>
      <c r="J2506" s="4">
        <f ca="1">TODAY()</f>
        <v>42790</v>
      </c>
      <c r="K2506" s="5">
        <f>IF(I2506&lt;&gt;0,(I2506-F2506)-1,(J2506-F2506)-1)</f>
        <v>4.6814699074093369</v>
      </c>
      <c r="L2506" s="5" t="b">
        <f>IF(G2506="CAN",TRUE,FALSE)</f>
        <v>0</v>
      </c>
      <c r="M2506" s="6" t="b">
        <f>AND(G2506="CLOSE",K2506&lt;=28)</f>
        <v>1</v>
      </c>
      <c r="N2506" s="6" t="b">
        <f>AND(G2506="CLOSE",K2506&gt;28,K2506&lt;=56)</f>
        <v>0</v>
      </c>
      <c r="O2506" s="6" t="b">
        <f>AND(G2506="CLOSE",K2506&gt;56,K2506&lt;=84)</f>
        <v>0</v>
      </c>
      <c r="P2506" s="6" t="b">
        <f>AND(G2506="CLOSE",K2506&gt;84)</f>
        <v>0</v>
      </c>
      <c r="Q2506" s="6" t="b">
        <f>AND(G2506 = "INPRG",K2506&gt;84)</f>
        <v>0</v>
      </c>
      <c r="R2506" s="6" t="b">
        <f>AND(G2506 = "INPRG",K2506&gt;56,K2506&lt;=84)</f>
        <v>0</v>
      </c>
      <c r="S2506" s="6" t="b">
        <f>AND(G2506 = "INPRG",K2506&gt;28,K2506&lt;56)</f>
        <v>0</v>
      </c>
      <c r="T2506" s="6" t="b">
        <f>AND(G2506="INPRG",K2506&gt;=21,K2506&lt;28)</f>
        <v>0</v>
      </c>
      <c r="U2506" s="6" t="b">
        <f>AND(G2506="INPRG",K2506&gt;=14,K2506&lt;21)</f>
        <v>0</v>
      </c>
      <c r="V2506" s="6" t="b">
        <f>AND(G2506="INPRG",K2506&gt;=7,K2506&lt;14)</f>
        <v>0</v>
      </c>
      <c r="W2506" s="7" t="b">
        <f>AND(G2506="INPRG",K2506&lt;7)</f>
        <v>0</v>
      </c>
    </row>
    <row r="2507" spans="1:23" ht="15.75" x14ac:dyDescent="0.25">
      <c r="A2507" s="8" t="s">
        <v>4429</v>
      </c>
      <c r="B2507" s="9" t="s">
        <v>1</v>
      </c>
      <c r="C2507" s="9" t="s">
        <v>2</v>
      </c>
      <c r="D2507" s="9" t="s">
        <v>850</v>
      </c>
      <c r="E2507" s="9" t="s">
        <v>851</v>
      </c>
      <c r="F2507" s="10">
        <v>42104.276979166665</v>
      </c>
      <c r="G2507" s="9" t="s">
        <v>4</v>
      </c>
      <c r="H2507" s="9" t="s">
        <v>181</v>
      </c>
      <c r="I2507" s="10">
        <v>42109.958333333336</v>
      </c>
      <c r="J2507" s="11">
        <f ca="1">TODAY()</f>
        <v>42790</v>
      </c>
      <c r="K2507" s="12">
        <f>IF(I2507&lt;&gt;0,(I2507-F2507)-1,(J2507-F2507)-1)</f>
        <v>4.6813541666706442</v>
      </c>
      <c r="L2507" s="12" t="b">
        <f>IF(G2507="CAN",TRUE,FALSE)</f>
        <v>0</v>
      </c>
      <c r="M2507" s="13" t="b">
        <f>AND(G2507="CLOSE",K2507&lt;=28)</f>
        <v>1</v>
      </c>
      <c r="N2507" s="13" t="b">
        <f>AND(G2507="CLOSE",K2507&gt;28,K2507&lt;=56)</f>
        <v>0</v>
      </c>
      <c r="O2507" s="13" t="b">
        <f>AND(G2507="CLOSE",K2507&gt;56,K2507&lt;=84)</f>
        <v>0</v>
      </c>
      <c r="P2507" s="13" t="b">
        <f>AND(G2507="CLOSE",K2507&gt;84)</f>
        <v>0</v>
      </c>
      <c r="Q2507" s="13" t="b">
        <f>AND(G2507 = "INPRG",K2507&gt;84)</f>
        <v>0</v>
      </c>
      <c r="R2507" s="13" t="b">
        <f>AND(G2507 = "INPRG",K2507&gt;56,K2507&lt;=84)</f>
        <v>0</v>
      </c>
      <c r="S2507" s="13" t="b">
        <f>AND(G2507 = "INPRG",K2507&gt;28,K2507&lt;56)</f>
        <v>0</v>
      </c>
      <c r="T2507" s="13" t="b">
        <f>AND(G2507="INPRG",K2507&gt;=21,K2507&lt;28)</f>
        <v>0</v>
      </c>
      <c r="U2507" s="13" t="b">
        <f>AND(G2507="INPRG",K2507&gt;=14,K2507&lt;21)</f>
        <v>0</v>
      </c>
      <c r="V2507" s="13" t="b">
        <f>AND(G2507="INPRG",K2507&gt;=7,K2507&lt;14)</f>
        <v>0</v>
      </c>
      <c r="W2507" s="14" t="b">
        <f>AND(G2507="INPRG",K2507&lt;7)</f>
        <v>0</v>
      </c>
    </row>
    <row r="2508" spans="1:23" ht="15.75" x14ac:dyDescent="0.25">
      <c r="A2508" s="1" t="s">
        <v>4430</v>
      </c>
      <c r="B2508" s="2" t="s">
        <v>1</v>
      </c>
      <c r="C2508" s="2" t="s">
        <v>2</v>
      </c>
      <c r="D2508" s="2" t="s">
        <v>4431</v>
      </c>
      <c r="E2508" s="2" t="s">
        <v>4432</v>
      </c>
      <c r="F2508" s="3">
        <v>42104.27715277778</v>
      </c>
      <c r="G2508" s="2" t="s">
        <v>4</v>
      </c>
      <c r="H2508" s="2" t="s">
        <v>19</v>
      </c>
      <c r="I2508" s="3">
        <v>42125.958333333336</v>
      </c>
      <c r="J2508" s="4">
        <f ca="1">TODAY()</f>
        <v>42790</v>
      </c>
      <c r="K2508" s="5">
        <f>IF(I2508&lt;&gt;0,(I2508-F2508)-1,(J2508-F2508)-1)</f>
        <v>20.681180555555329</v>
      </c>
      <c r="L2508" s="5" t="b">
        <f>IF(G2508="CAN",TRUE,FALSE)</f>
        <v>0</v>
      </c>
      <c r="M2508" s="6" t="b">
        <f>AND(G2508="CLOSE",K2508&lt;=28)</f>
        <v>1</v>
      </c>
      <c r="N2508" s="6" t="b">
        <f>AND(G2508="CLOSE",K2508&gt;28,K2508&lt;=56)</f>
        <v>0</v>
      </c>
      <c r="O2508" s="6" t="b">
        <f>AND(G2508="CLOSE",K2508&gt;56,K2508&lt;=84)</f>
        <v>0</v>
      </c>
      <c r="P2508" s="6" t="b">
        <f>AND(G2508="CLOSE",K2508&gt;84)</f>
        <v>0</v>
      </c>
      <c r="Q2508" s="6" t="b">
        <f>AND(G2508 = "INPRG",K2508&gt;84)</f>
        <v>0</v>
      </c>
      <c r="R2508" s="6" t="b">
        <f>AND(G2508 = "INPRG",K2508&gt;56,K2508&lt;=84)</f>
        <v>0</v>
      </c>
      <c r="S2508" s="6" t="b">
        <f>AND(G2508 = "INPRG",K2508&gt;28,K2508&lt;56)</f>
        <v>0</v>
      </c>
      <c r="T2508" s="6" t="b">
        <f>AND(G2508="INPRG",K2508&gt;=21,K2508&lt;28)</f>
        <v>0</v>
      </c>
      <c r="U2508" s="6" t="b">
        <f>AND(G2508="INPRG",K2508&gt;=14,K2508&lt;21)</f>
        <v>0</v>
      </c>
      <c r="V2508" s="6" t="b">
        <f>AND(G2508="INPRG",K2508&gt;=7,K2508&lt;14)</f>
        <v>0</v>
      </c>
      <c r="W2508" s="7" t="b">
        <f>AND(G2508="INPRG",K2508&lt;7)</f>
        <v>0</v>
      </c>
    </row>
    <row r="2509" spans="1:23" ht="15.75" x14ac:dyDescent="0.25">
      <c r="A2509" s="8" t="s">
        <v>4433</v>
      </c>
      <c r="B2509" s="9" t="s">
        <v>1</v>
      </c>
      <c r="C2509" s="9" t="s">
        <v>2</v>
      </c>
      <c r="D2509" s="9" t="s">
        <v>4431</v>
      </c>
      <c r="E2509" s="9" t="s">
        <v>4434</v>
      </c>
      <c r="F2509" s="10">
        <v>42104.27716435185</v>
      </c>
      <c r="G2509" s="9" t="s">
        <v>4</v>
      </c>
      <c r="H2509" s="9" t="s">
        <v>19</v>
      </c>
      <c r="I2509" s="10">
        <v>42125.958333333336</v>
      </c>
      <c r="J2509" s="11">
        <f ca="1">TODAY()</f>
        <v>42790</v>
      </c>
      <c r="K2509" s="12">
        <f>IF(I2509&lt;&gt;0,(I2509-F2509)-1,(J2509-F2509)-1)</f>
        <v>20.681168981485825</v>
      </c>
      <c r="L2509" s="12" t="b">
        <f>IF(G2509="CAN",TRUE,FALSE)</f>
        <v>0</v>
      </c>
      <c r="M2509" s="13" t="b">
        <f>AND(G2509="CLOSE",K2509&lt;=28)</f>
        <v>1</v>
      </c>
      <c r="N2509" s="13" t="b">
        <f>AND(G2509="CLOSE",K2509&gt;28,K2509&lt;=56)</f>
        <v>0</v>
      </c>
      <c r="O2509" s="13" t="b">
        <f>AND(G2509="CLOSE",K2509&gt;56,K2509&lt;=84)</f>
        <v>0</v>
      </c>
      <c r="P2509" s="13" t="b">
        <f>AND(G2509="CLOSE",K2509&gt;84)</f>
        <v>0</v>
      </c>
      <c r="Q2509" s="13" t="b">
        <f>AND(G2509 = "INPRG",K2509&gt;84)</f>
        <v>0</v>
      </c>
      <c r="R2509" s="13" t="b">
        <f>AND(G2509 = "INPRG",K2509&gt;56,K2509&lt;=84)</f>
        <v>0</v>
      </c>
      <c r="S2509" s="13" t="b">
        <f>AND(G2509 = "INPRG",K2509&gt;28,K2509&lt;56)</f>
        <v>0</v>
      </c>
      <c r="T2509" s="13" t="b">
        <f>AND(G2509="INPRG",K2509&gt;=21,K2509&lt;28)</f>
        <v>0</v>
      </c>
      <c r="U2509" s="13" t="b">
        <f>AND(G2509="INPRG",K2509&gt;=14,K2509&lt;21)</f>
        <v>0</v>
      </c>
      <c r="V2509" s="13" t="b">
        <f>AND(G2509="INPRG",K2509&gt;=7,K2509&lt;14)</f>
        <v>0</v>
      </c>
      <c r="W2509" s="14" t="b">
        <f>AND(G2509="INPRG",K2509&lt;7)</f>
        <v>0</v>
      </c>
    </row>
    <row r="2510" spans="1:23" ht="15.75" x14ac:dyDescent="0.25">
      <c r="A2510" s="1" t="s">
        <v>4435</v>
      </c>
      <c r="B2510" s="2" t="s">
        <v>1</v>
      </c>
      <c r="C2510" s="2" t="s">
        <v>2</v>
      </c>
      <c r="D2510" s="2" t="s">
        <v>4431</v>
      </c>
      <c r="E2510" s="2" t="s">
        <v>4436</v>
      </c>
      <c r="F2510" s="3">
        <v>42104.277175925927</v>
      </c>
      <c r="G2510" s="2" t="s">
        <v>4</v>
      </c>
      <c r="H2510" s="2" t="s">
        <v>19</v>
      </c>
      <c r="I2510" s="3">
        <v>42125.958333333336</v>
      </c>
      <c r="J2510" s="4">
        <f ca="1">TODAY()</f>
        <v>42790</v>
      </c>
      <c r="K2510" s="5">
        <f>IF(I2510&lt;&gt;0,(I2510-F2510)-1,(J2510-F2510)-1)</f>
        <v>20.681157407409046</v>
      </c>
      <c r="L2510" s="5" t="b">
        <f>IF(G2510="CAN",TRUE,FALSE)</f>
        <v>0</v>
      </c>
      <c r="M2510" s="6" t="b">
        <f>AND(G2510="CLOSE",K2510&lt;=28)</f>
        <v>1</v>
      </c>
      <c r="N2510" s="6" t="b">
        <f>AND(G2510="CLOSE",K2510&gt;28,K2510&lt;=56)</f>
        <v>0</v>
      </c>
      <c r="O2510" s="6" t="b">
        <f>AND(G2510="CLOSE",K2510&gt;56,K2510&lt;=84)</f>
        <v>0</v>
      </c>
      <c r="P2510" s="6" t="b">
        <f>AND(G2510="CLOSE",K2510&gt;84)</f>
        <v>0</v>
      </c>
      <c r="Q2510" s="6" t="b">
        <f>AND(G2510 = "INPRG",K2510&gt;84)</f>
        <v>0</v>
      </c>
      <c r="R2510" s="6" t="b">
        <f>AND(G2510 = "INPRG",K2510&gt;56,K2510&lt;=84)</f>
        <v>0</v>
      </c>
      <c r="S2510" s="6" t="b">
        <f>AND(G2510 = "INPRG",K2510&gt;28,K2510&lt;56)</f>
        <v>0</v>
      </c>
      <c r="T2510" s="6" t="b">
        <f>AND(G2510="INPRG",K2510&gt;=21,K2510&lt;28)</f>
        <v>0</v>
      </c>
      <c r="U2510" s="6" t="b">
        <f>AND(G2510="INPRG",K2510&gt;=14,K2510&lt;21)</f>
        <v>0</v>
      </c>
      <c r="V2510" s="6" t="b">
        <f>AND(G2510="INPRG",K2510&gt;=7,K2510&lt;14)</f>
        <v>0</v>
      </c>
      <c r="W2510" s="7" t="b">
        <f>AND(G2510="INPRG",K2510&lt;7)</f>
        <v>0</v>
      </c>
    </row>
    <row r="2511" spans="1:23" ht="15.75" x14ac:dyDescent="0.25">
      <c r="A2511" s="8" t="s">
        <v>4437</v>
      </c>
      <c r="B2511" s="9" t="s">
        <v>1</v>
      </c>
      <c r="C2511" s="9" t="s">
        <v>2</v>
      </c>
      <c r="D2511" s="9" t="s">
        <v>4431</v>
      </c>
      <c r="E2511" s="9" t="s">
        <v>4438</v>
      </c>
      <c r="F2511" s="10">
        <v>42104.277199074073</v>
      </c>
      <c r="G2511" s="9" t="s">
        <v>4</v>
      </c>
      <c r="H2511" s="9" t="s">
        <v>19</v>
      </c>
      <c r="I2511" s="10">
        <v>42125.958333333336</v>
      </c>
      <c r="J2511" s="11">
        <f ca="1">TODAY()</f>
        <v>42790</v>
      </c>
      <c r="K2511" s="12">
        <f>IF(I2511&lt;&gt;0,(I2511-F2511)-1,(J2511-F2511)-1)</f>
        <v>20.681134259262762</v>
      </c>
      <c r="L2511" s="12" t="b">
        <f>IF(G2511="CAN",TRUE,FALSE)</f>
        <v>0</v>
      </c>
      <c r="M2511" s="13" t="b">
        <f>AND(G2511="CLOSE",K2511&lt;=28)</f>
        <v>1</v>
      </c>
      <c r="N2511" s="13" t="b">
        <f>AND(G2511="CLOSE",K2511&gt;28,K2511&lt;=56)</f>
        <v>0</v>
      </c>
      <c r="O2511" s="13" t="b">
        <f>AND(G2511="CLOSE",K2511&gt;56,K2511&lt;=84)</f>
        <v>0</v>
      </c>
      <c r="P2511" s="13" t="b">
        <f>AND(G2511="CLOSE",K2511&gt;84)</f>
        <v>0</v>
      </c>
      <c r="Q2511" s="13" t="b">
        <f>AND(G2511 = "INPRG",K2511&gt;84)</f>
        <v>0</v>
      </c>
      <c r="R2511" s="13" t="b">
        <f>AND(G2511 = "INPRG",K2511&gt;56,K2511&lt;=84)</f>
        <v>0</v>
      </c>
      <c r="S2511" s="13" t="b">
        <f>AND(G2511 = "INPRG",K2511&gt;28,K2511&lt;56)</f>
        <v>0</v>
      </c>
      <c r="T2511" s="13" t="b">
        <f>AND(G2511="INPRG",K2511&gt;=21,K2511&lt;28)</f>
        <v>0</v>
      </c>
      <c r="U2511" s="13" t="b">
        <f>AND(G2511="INPRG",K2511&gt;=14,K2511&lt;21)</f>
        <v>0</v>
      </c>
      <c r="V2511" s="13" t="b">
        <f>AND(G2511="INPRG",K2511&gt;=7,K2511&lt;14)</f>
        <v>0</v>
      </c>
      <c r="W2511" s="14" t="b">
        <f>AND(G2511="INPRG",K2511&lt;7)</f>
        <v>0</v>
      </c>
    </row>
    <row r="2512" spans="1:23" ht="15.75" x14ac:dyDescent="0.25">
      <c r="A2512" s="1" t="s">
        <v>4439</v>
      </c>
      <c r="B2512" s="2" t="s">
        <v>1</v>
      </c>
      <c r="C2512" s="2" t="s">
        <v>2</v>
      </c>
      <c r="D2512" s="2" t="s">
        <v>860</v>
      </c>
      <c r="E2512" s="2" t="s">
        <v>861</v>
      </c>
      <c r="F2512" s="3">
        <v>42104.277326388888</v>
      </c>
      <c r="G2512" s="2" t="s">
        <v>4</v>
      </c>
      <c r="H2512" s="2" t="s">
        <v>181</v>
      </c>
      <c r="I2512" s="3">
        <v>42108.958333333336</v>
      </c>
      <c r="J2512" s="4">
        <f ca="1">TODAY()</f>
        <v>42790</v>
      </c>
      <c r="K2512" s="5">
        <f>IF(I2512&lt;&gt;0,(I2512-F2512)-1,(J2512-F2512)-1)</f>
        <v>3.6810069444472902</v>
      </c>
      <c r="L2512" s="5" t="b">
        <f>IF(G2512="CAN",TRUE,FALSE)</f>
        <v>0</v>
      </c>
      <c r="M2512" s="6" t="b">
        <f>AND(G2512="CLOSE",K2512&lt;=28)</f>
        <v>1</v>
      </c>
      <c r="N2512" s="6" t="b">
        <f>AND(G2512="CLOSE",K2512&gt;28,K2512&lt;=56)</f>
        <v>0</v>
      </c>
      <c r="O2512" s="6" t="b">
        <f>AND(G2512="CLOSE",K2512&gt;56,K2512&lt;=84)</f>
        <v>0</v>
      </c>
      <c r="P2512" s="6" t="b">
        <f>AND(G2512="CLOSE",K2512&gt;84)</f>
        <v>0</v>
      </c>
      <c r="Q2512" s="6" t="b">
        <f>AND(G2512 = "INPRG",K2512&gt;84)</f>
        <v>0</v>
      </c>
      <c r="R2512" s="6" t="b">
        <f>AND(G2512 = "INPRG",K2512&gt;56,K2512&lt;=84)</f>
        <v>0</v>
      </c>
      <c r="S2512" s="6" t="b">
        <f>AND(G2512 = "INPRG",K2512&gt;28,K2512&lt;56)</f>
        <v>0</v>
      </c>
      <c r="T2512" s="6" t="b">
        <f>AND(G2512="INPRG",K2512&gt;=21,K2512&lt;28)</f>
        <v>0</v>
      </c>
      <c r="U2512" s="6" t="b">
        <f>AND(G2512="INPRG",K2512&gt;=14,K2512&lt;21)</f>
        <v>0</v>
      </c>
      <c r="V2512" s="6" t="b">
        <f>AND(G2512="INPRG",K2512&gt;=7,K2512&lt;14)</f>
        <v>0</v>
      </c>
      <c r="W2512" s="7" t="b">
        <f>AND(G2512="INPRG",K2512&lt;7)</f>
        <v>0</v>
      </c>
    </row>
    <row r="2513" spans="1:23" ht="15.75" x14ac:dyDescent="0.25">
      <c r="A2513" s="8" t="s">
        <v>4440</v>
      </c>
      <c r="B2513" s="9" t="s">
        <v>1</v>
      </c>
      <c r="C2513" s="9" t="s">
        <v>2</v>
      </c>
      <c r="D2513" s="9" t="s">
        <v>4441</v>
      </c>
      <c r="E2513" s="9" t="s">
        <v>4442</v>
      </c>
      <c r="F2513" s="10">
        <v>42104.277453703704</v>
      </c>
      <c r="G2513" s="9" t="s">
        <v>4</v>
      </c>
      <c r="H2513" s="9" t="s">
        <v>214</v>
      </c>
      <c r="I2513" s="10">
        <v>42253.958333333336</v>
      </c>
      <c r="J2513" s="11">
        <f ca="1">TODAY()</f>
        <v>42790</v>
      </c>
      <c r="K2513" s="12">
        <f>IF(I2513&lt;&gt;0,(I2513-F2513)-1,(J2513-F2513)-1)</f>
        <v>148.68087962963182</v>
      </c>
      <c r="L2513" s="12" t="b">
        <f>IF(G2513="CAN",TRUE,FALSE)</f>
        <v>0</v>
      </c>
      <c r="M2513" s="13" t="b">
        <f>AND(G2513="CLOSE",K2513&lt;=28)</f>
        <v>0</v>
      </c>
      <c r="N2513" s="13" t="b">
        <f>AND(G2513="CLOSE",K2513&gt;28,K2513&lt;=56)</f>
        <v>0</v>
      </c>
      <c r="O2513" s="13" t="b">
        <f>AND(G2513="CLOSE",K2513&gt;56,K2513&lt;=84)</f>
        <v>0</v>
      </c>
      <c r="P2513" s="13" t="b">
        <f>AND(G2513="CLOSE",K2513&gt;84)</f>
        <v>1</v>
      </c>
      <c r="Q2513" s="13" t="b">
        <f>AND(G2513 = "INPRG",K2513&gt;84)</f>
        <v>0</v>
      </c>
      <c r="R2513" s="13" t="b">
        <f>AND(G2513 = "INPRG",K2513&gt;56,K2513&lt;=84)</f>
        <v>0</v>
      </c>
      <c r="S2513" s="13" t="b">
        <f>AND(G2513 = "INPRG",K2513&gt;28,K2513&lt;56)</f>
        <v>0</v>
      </c>
      <c r="T2513" s="13" t="b">
        <f>AND(G2513="INPRG",K2513&gt;=21,K2513&lt;28)</f>
        <v>0</v>
      </c>
      <c r="U2513" s="13" t="b">
        <f>AND(G2513="INPRG",K2513&gt;=14,K2513&lt;21)</f>
        <v>0</v>
      </c>
      <c r="V2513" s="13" t="b">
        <f>AND(G2513="INPRG",K2513&gt;=7,K2513&lt;14)</f>
        <v>0</v>
      </c>
      <c r="W2513" s="14" t="b">
        <f>AND(G2513="INPRG",K2513&lt;7)</f>
        <v>0</v>
      </c>
    </row>
    <row r="2514" spans="1:23" ht="15.75" x14ac:dyDescent="0.25">
      <c r="A2514" s="1" t="s">
        <v>4443</v>
      </c>
      <c r="B2514" s="2" t="s">
        <v>1</v>
      </c>
      <c r="C2514" s="2" t="s">
        <v>2</v>
      </c>
      <c r="D2514" s="2" t="s">
        <v>216</v>
      </c>
      <c r="E2514" s="2"/>
      <c r="F2514" s="3">
        <v>42104.277499999997</v>
      </c>
      <c r="G2514" s="2" t="s">
        <v>442</v>
      </c>
      <c r="H2514" s="2" t="s">
        <v>134</v>
      </c>
      <c r="I2514" s="3"/>
      <c r="J2514" s="4">
        <f ca="1">TODAY()</f>
        <v>42790</v>
      </c>
      <c r="K2514" s="5">
        <f ca="1">IF(I2514&lt;&gt;0,(I2514-F2514)-1,(J2514-F2514)-1)</f>
        <v>684.72250000000349</v>
      </c>
      <c r="L2514" s="5" t="b">
        <f>IF(G2514="CAN",TRUE,FALSE)</f>
        <v>1</v>
      </c>
      <c r="M2514" s="6" t="b">
        <f ca="1">AND(G2514="CLOSE",K2514&lt;=28)</f>
        <v>0</v>
      </c>
      <c r="N2514" s="6" t="b">
        <f ca="1">AND(G2514="CLOSE",K2514&gt;28,K2514&lt;=56)</f>
        <v>0</v>
      </c>
      <c r="O2514" s="6" t="b">
        <f ca="1">AND(G2514="CLOSE",K2514&gt;56,K2514&lt;=84)</f>
        <v>0</v>
      </c>
      <c r="P2514" s="6" t="b">
        <f ca="1">AND(G2514="CLOSE",K2514&gt;84)</f>
        <v>0</v>
      </c>
      <c r="Q2514" s="6" t="b">
        <f ca="1">AND(G2514 = "INPRG",K2514&gt;84)</f>
        <v>0</v>
      </c>
      <c r="R2514" s="6" t="b">
        <f ca="1">AND(G2514 = "INPRG",K2514&gt;56,K2514&lt;=84)</f>
        <v>0</v>
      </c>
      <c r="S2514" s="6" t="b">
        <f ca="1">AND(G2514 = "INPRG",K2514&gt;28,K2514&lt;56)</f>
        <v>0</v>
      </c>
      <c r="T2514" s="6" t="b">
        <f ca="1">AND(G2514="INPRG",K2514&gt;=21,K2514&lt;28)</f>
        <v>0</v>
      </c>
      <c r="U2514" s="6" t="b">
        <f ca="1">AND(G2514="INPRG",K2514&gt;=14,K2514&lt;21)</f>
        <v>0</v>
      </c>
      <c r="V2514" s="6" t="b">
        <f ca="1">AND(G2514="INPRG",K2514&gt;=7,K2514&lt;14)</f>
        <v>0</v>
      </c>
      <c r="W2514" s="7" t="b">
        <f ca="1">AND(G2514="INPRG",K2514&lt;7)</f>
        <v>0</v>
      </c>
    </row>
    <row r="2515" spans="1:23" ht="15.75" x14ac:dyDescent="0.25">
      <c r="A2515" s="8" t="s">
        <v>4444</v>
      </c>
      <c r="B2515" s="9" t="s">
        <v>1</v>
      </c>
      <c r="C2515" s="9" t="s">
        <v>2</v>
      </c>
      <c r="D2515" s="9" t="s">
        <v>221</v>
      </c>
      <c r="E2515" s="9"/>
      <c r="F2515" s="10">
        <v>42104.289652777778</v>
      </c>
      <c r="G2515" s="9" t="s">
        <v>4</v>
      </c>
      <c r="H2515" s="9" t="s">
        <v>49</v>
      </c>
      <c r="I2515" s="10">
        <v>42111.958333333336</v>
      </c>
      <c r="J2515" s="11">
        <f ca="1">TODAY()</f>
        <v>42790</v>
      </c>
      <c r="K2515" s="12">
        <f>IF(I2515&lt;&gt;0,(I2515-F2515)-1,(J2515-F2515)-1)</f>
        <v>6.6686805555582396</v>
      </c>
      <c r="L2515" s="12" t="b">
        <f>IF(G2515="CAN",TRUE,FALSE)</f>
        <v>0</v>
      </c>
      <c r="M2515" s="13" t="b">
        <f>AND(G2515="CLOSE",K2515&lt;=28)</f>
        <v>1</v>
      </c>
      <c r="N2515" s="13" t="b">
        <f>AND(G2515="CLOSE",K2515&gt;28,K2515&lt;=56)</f>
        <v>0</v>
      </c>
      <c r="O2515" s="13" t="b">
        <f>AND(G2515="CLOSE",K2515&gt;56,K2515&lt;=84)</f>
        <v>0</v>
      </c>
      <c r="P2515" s="13" t="b">
        <f>AND(G2515="CLOSE",K2515&gt;84)</f>
        <v>0</v>
      </c>
      <c r="Q2515" s="13" t="b">
        <f>AND(G2515 = "INPRG",K2515&gt;84)</f>
        <v>0</v>
      </c>
      <c r="R2515" s="13" t="b">
        <f>AND(G2515 = "INPRG",K2515&gt;56,K2515&lt;=84)</f>
        <v>0</v>
      </c>
      <c r="S2515" s="13" t="b">
        <f>AND(G2515 = "INPRG",K2515&gt;28,K2515&lt;56)</f>
        <v>0</v>
      </c>
      <c r="T2515" s="13" t="b">
        <f>AND(G2515="INPRG",K2515&gt;=21,K2515&lt;28)</f>
        <v>0</v>
      </c>
      <c r="U2515" s="13" t="b">
        <f>AND(G2515="INPRG",K2515&gt;=14,K2515&lt;21)</f>
        <v>0</v>
      </c>
      <c r="V2515" s="13" t="b">
        <f>AND(G2515="INPRG",K2515&gt;=7,K2515&lt;14)</f>
        <v>0</v>
      </c>
      <c r="W2515" s="14" t="b">
        <f>AND(G2515="INPRG",K2515&lt;7)</f>
        <v>0</v>
      </c>
    </row>
    <row r="2516" spans="1:23" ht="15.75" x14ac:dyDescent="0.25">
      <c r="A2516" s="1" t="s">
        <v>4445</v>
      </c>
      <c r="B2516" s="2" t="s">
        <v>1</v>
      </c>
      <c r="C2516" s="2" t="s">
        <v>2</v>
      </c>
      <c r="D2516" s="2" t="s">
        <v>223</v>
      </c>
      <c r="E2516" s="2"/>
      <c r="F2516" s="3">
        <v>42104.289664351854</v>
      </c>
      <c r="G2516" s="2" t="s">
        <v>4</v>
      </c>
      <c r="H2516" s="2" t="s">
        <v>49</v>
      </c>
      <c r="I2516" s="3">
        <v>42111.958333333336</v>
      </c>
      <c r="J2516" s="4">
        <f ca="1">TODAY()</f>
        <v>42790</v>
      </c>
      <c r="K2516" s="5">
        <f>IF(I2516&lt;&gt;0,(I2516-F2516)-1,(J2516-F2516)-1)</f>
        <v>6.6686689814814599</v>
      </c>
      <c r="L2516" s="5" t="b">
        <f>IF(G2516="CAN",TRUE,FALSE)</f>
        <v>0</v>
      </c>
      <c r="M2516" s="6" t="b">
        <f>AND(G2516="CLOSE",K2516&lt;=28)</f>
        <v>1</v>
      </c>
      <c r="N2516" s="6" t="b">
        <f>AND(G2516="CLOSE",K2516&gt;28,K2516&lt;=56)</f>
        <v>0</v>
      </c>
      <c r="O2516" s="6" t="b">
        <f>AND(G2516="CLOSE",K2516&gt;56,K2516&lt;=84)</f>
        <v>0</v>
      </c>
      <c r="P2516" s="6" t="b">
        <f>AND(G2516="CLOSE",K2516&gt;84)</f>
        <v>0</v>
      </c>
      <c r="Q2516" s="6" t="b">
        <f>AND(G2516 = "INPRG",K2516&gt;84)</f>
        <v>0</v>
      </c>
      <c r="R2516" s="6" t="b">
        <f>AND(G2516 = "INPRG",K2516&gt;56,K2516&lt;=84)</f>
        <v>0</v>
      </c>
      <c r="S2516" s="6" t="b">
        <f>AND(G2516 = "INPRG",K2516&gt;28,K2516&lt;56)</f>
        <v>0</v>
      </c>
      <c r="T2516" s="6" t="b">
        <f>AND(G2516="INPRG",K2516&gt;=21,K2516&lt;28)</f>
        <v>0</v>
      </c>
      <c r="U2516" s="6" t="b">
        <f>AND(G2516="INPRG",K2516&gt;=14,K2516&lt;21)</f>
        <v>0</v>
      </c>
      <c r="V2516" s="6" t="b">
        <f>AND(G2516="INPRG",K2516&gt;=7,K2516&lt;14)</f>
        <v>0</v>
      </c>
      <c r="W2516" s="7" t="b">
        <f>AND(G2516="INPRG",K2516&lt;7)</f>
        <v>0</v>
      </c>
    </row>
    <row r="2517" spans="1:23" ht="15.75" x14ac:dyDescent="0.25">
      <c r="A2517" s="8" t="s">
        <v>4446</v>
      </c>
      <c r="B2517" s="9" t="s">
        <v>1</v>
      </c>
      <c r="C2517" s="9" t="s">
        <v>2</v>
      </c>
      <c r="D2517" s="9" t="s">
        <v>874</v>
      </c>
      <c r="E2517" s="9" t="s">
        <v>875</v>
      </c>
      <c r="F2517" s="10">
        <v>42104.29047453704</v>
      </c>
      <c r="G2517" s="9" t="s">
        <v>4</v>
      </c>
      <c r="H2517" s="9" t="s">
        <v>43</v>
      </c>
      <c r="I2517" s="10">
        <v>42109.958333333336</v>
      </c>
      <c r="J2517" s="11">
        <f ca="1">TODAY()</f>
        <v>42790</v>
      </c>
      <c r="K2517" s="12">
        <f>IF(I2517&lt;&gt;0,(I2517-F2517)-1,(J2517-F2517)-1)</f>
        <v>4.6678587962960592</v>
      </c>
      <c r="L2517" s="12" t="b">
        <f>IF(G2517="CAN",TRUE,FALSE)</f>
        <v>0</v>
      </c>
      <c r="M2517" s="13" t="b">
        <f>AND(G2517="CLOSE",K2517&lt;=28)</f>
        <v>1</v>
      </c>
      <c r="N2517" s="13" t="b">
        <f>AND(G2517="CLOSE",K2517&gt;28,K2517&lt;=56)</f>
        <v>0</v>
      </c>
      <c r="O2517" s="13" t="b">
        <f>AND(G2517="CLOSE",K2517&gt;56,K2517&lt;=84)</f>
        <v>0</v>
      </c>
      <c r="P2517" s="13" t="b">
        <f>AND(G2517="CLOSE",K2517&gt;84)</f>
        <v>0</v>
      </c>
      <c r="Q2517" s="13" t="b">
        <f>AND(G2517 = "INPRG",K2517&gt;84)</f>
        <v>0</v>
      </c>
      <c r="R2517" s="13" t="b">
        <f>AND(G2517 = "INPRG",K2517&gt;56,K2517&lt;=84)</f>
        <v>0</v>
      </c>
      <c r="S2517" s="13" t="b">
        <f>AND(G2517 = "INPRG",K2517&gt;28,K2517&lt;56)</f>
        <v>0</v>
      </c>
      <c r="T2517" s="13" t="b">
        <f>AND(G2517="INPRG",K2517&gt;=21,K2517&lt;28)</f>
        <v>0</v>
      </c>
      <c r="U2517" s="13" t="b">
        <f>AND(G2517="INPRG",K2517&gt;=14,K2517&lt;21)</f>
        <v>0</v>
      </c>
      <c r="V2517" s="13" t="b">
        <f>AND(G2517="INPRG",K2517&gt;=7,K2517&lt;14)</f>
        <v>0</v>
      </c>
      <c r="W2517" s="14" t="b">
        <f>AND(G2517="INPRG",K2517&lt;7)</f>
        <v>0</v>
      </c>
    </row>
    <row r="2518" spans="1:23" ht="15.75" x14ac:dyDescent="0.25">
      <c r="A2518" s="1" t="s">
        <v>4447</v>
      </c>
      <c r="B2518" s="2" t="s">
        <v>1</v>
      </c>
      <c r="C2518" s="2" t="s">
        <v>2</v>
      </c>
      <c r="D2518" s="2" t="s">
        <v>4448</v>
      </c>
      <c r="E2518" s="2" t="s">
        <v>1369</v>
      </c>
      <c r="F2518" s="3">
        <v>42104.290486111109</v>
      </c>
      <c r="G2518" s="2" t="s">
        <v>4</v>
      </c>
      <c r="H2518" s="2" t="s">
        <v>43</v>
      </c>
      <c r="I2518" s="3">
        <v>42109.958333333336</v>
      </c>
      <c r="J2518" s="4">
        <f ca="1">TODAY()</f>
        <v>42790</v>
      </c>
      <c r="K2518" s="5">
        <f>IF(I2518&lt;&gt;0,(I2518-F2518)-1,(J2518-F2518)-1)</f>
        <v>4.6678472222265555</v>
      </c>
      <c r="L2518" s="5" t="b">
        <f>IF(G2518="CAN",TRUE,FALSE)</f>
        <v>0</v>
      </c>
      <c r="M2518" s="6" t="b">
        <f>AND(G2518="CLOSE",K2518&lt;=28)</f>
        <v>1</v>
      </c>
      <c r="N2518" s="6" t="b">
        <f>AND(G2518="CLOSE",K2518&gt;28,K2518&lt;=56)</f>
        <v>0</v>
      </c>
      <c r="O2518" s="6" t="b">
        <f>AND(G2518="CLOSE",K2518&gt;56,K2518&lt;=84)</f>
        <v>0</v>
      </c>
      <c r="P2518" s="6" t="b">
        <f>AND(G2518="CLOSE",K2518&gt;84)</f>
        <v>0</v>
      </c>
      <c r="Q2518" s="6" t="b">
        <f>AND(G2518 = "INPRG",K2518&gt;84)</f>
        <v>0</v>
      </c>
      <c r="R2518" s="6" t="b">
        <f>AND(G2518 = "INPRG",K2518&gt;56,K2518&lt;=84)</f>
        <v>0</v>
      </c>
      <c r="S2518" s="6" t="b">
        <f>AND(G2518 = "INPRG",K2518&gt;28,K2518&lt;56)</f>
        <v>0</v>
      </c>
      <c r="T2518" s="6" t="b">
        <f>AND(G2518="INPRG",K2518&gt;=21,K2518&lt;28)</f>
        <v>0</v>
      </c>
      <c r="U2518" s="6" t="b">
        <f>AND(G2518="INPRG",K2518&gt;=14,K2518&lt;21)</f>
        <v>0</v>
      </c>
      <c r="V2518" s="6" t="b">
        <f>AND(G2518="INPRG",K2518&gt;=7,K2518&lt;14)</f>
        <v>0</v>
      </c>
      <c r="W2518" s="7" t="b">
        <f>AND(G2518="INPRG",K2518&lt;7)</f>
        <v>0</v>
      </c>
    </row>
    <row r="2519" spans="1:23" ht="15.75" x14ac:dyDescent="0.25">
      <c r="A2519" s="8" t="s">
        <v>4449</v>
      </c>
      <c r="B2519" s="9" t="s">
        <v>1</v>
      </c>
      <c r="C2519" s="9" t="s">
        <v>2</v>
      </c>
      <c r="D2519" s="9" t="s">
        <v>228</v>
      </c>
      <c r="E2519" s="9" t="s">
        <v>42</v>
      </c>
      <c r="F2519" s="10">
        <v>42104.290509259263</v>
      </c>
      <c r="G2519" s="9" t="s">
        <v>4</v>
      </c>
      <c r="H2519" s="9" t="s">
        <v>43</v>
      </c>
      <c r="I2519" s="10">
        <v>42108.958333333336</v>
      </c>
      <c r="J2519" s="11">
        <f ca="1">TODAY()</f>
        <v>42790</v>
      </c>
      <c r="K2519" s="12">
        <f>IF(I2519&lt;&gt;0,(I2519-F2519)-1,(J2519-F2519)-1)</f>
        <v>3.6678240740729962</v>
      </c>
      <c r="L2519" s="12" t="b">
        <f>IF(G2519="CAN",TRUE,FALSE)</f>
        <v>0</v>
      </c>
      <c r="M2519" s="13" t="b">
        <f>AND(G2519="CLOSE",K2519&lt;=28)</f>
        <v>1</v>
      </c>
      <c r="N2519" s="13" t="b">
        <f>AND(G2519="CLOSE",K2519&gt;28,K2519&lt;=56)</f>
        <v>0</v>
      </c>
      <c r="O2519" s="13" t="b">
        <f>AND(G2519="CLOSE",K2519&gt;56,K2519&lt;=84)</f>
        <v>0</v>
      </c>
      <c r="P2519" s="13" t="b">
        <f>AND(G2519="CLOSE",K2519&gt;84)</f>
        <v>0</v>
      </c>
      <c r="Q2519" s="13" t="b">
        <f>AND(G2519 = "INPRG",K2519&gt;84)</f>
        <v>0</v>
      </c>
      <c r="R2519" s="13" t="b">
        <f>AND(G2519 = "INPRG",K2519&gt;56,K2519&lt;=84)</f>
        <v>0</v>
      </c>
      <c r="S2519" s="13" t="b">
        <f>AND(G2519 = "INPRG",K2519&gt;28,K2519&lt;56)</f>
        <v>0</v>
      </c>
      <c r="T2519" s="13" t="b">
        <f>AND(G2519="INPRG",K2519&gt;=21,K2519&lt;28)</f>
        <v>0</v>
      </c>
      <c r="U2519" s="13" t="b">
        <f>AND(G2519="INPRG",K2519&gt;=14,K2519&lt;21)</f>
        <v>0</v>
      </c>
      <c r="V2519" s="13" t="b">
        <f>AND(G2519="INPRG",K2519&gt;=7,K2519&lt;14)</f>
        <v>0</v>
      </c>
      <c r="W2519" s="14" t="b">
        <f>AND(G2519="INPRG",K2519&lt;7)</f>
        <v>0</v>
      </c>
    </row>
    <row r="2520" spans="1:23" ht="15.75" x14ac:dyDescent="0.25">
      <c r="A2520" s="1" t="s">
        <v>4450</v>
      </c>
      <c r="B2520" s="2" t="s">
        <v>1</v>
      </c>
      <c r="C2520" s="2" t="s">
        <v>2</v>
      </c>
      <c r="D2520" s="2" t="s">
        <v>230</v>
      </c>
      <c r="E2520" s="2" t="s">
        <v>42</v>
      </c>
      <c r="F2520" s="3">
        <v>42104.290532407409</v>
      </c>
      <c r="G2520" s="2" t="s">
        <v>4</v>
      </c>
      <c r="H2520" s="2" t="s">
        <v>43</v>
      </c>
      <c r="I2520" s="3">
        <v>42109.958333333336</v>
      </c>
      <c r="J2520" s="4">
        <f ca="1">TODAY()</f>
        <v>42790</v>
      </c>
      <c r="K2520" s="5">
        <f>IF(I2520&lt;&gt;0,(I2520-F2520)-1,(J2520-F2520)-1)</f>
        <v>4.6678009259267128</v>
      </c>
      <c r="L2520" s="5" t="b">
        <f>IF(G2520="CAN",TRUE,FALSE)</f>
        <v>0</v>
      </c>
      <c r="M2520" s="6" t="b">
        <f>AND(G2520="CLOSE",K2520&lt;=28)</f>
        <v>1</v>
      </c>
      <c r="N2520" s="6" t="b">
        <f>AND(G2520="CLOSE",K2520&gt;28,K2520&lt;=56)</f>
        <v>0</v>
      </c>
      <c r="O2520" s="6" t="b">
        <f>AND(G2520="CLOSE",K2520&gt;56,K2520&lt;=84)</f>
        <v>0</v>
      </c>
      <c r="P2520" s="6" t="b">
        <f>AND(G2520="CLOSE",K2520&gt;84)</f>
        <v>0</v>
      </c>
      <c r="Q2520" s="6" t="b">
        <f>AND(G2520 = "INPRG",K2520&gt;84)</f>
        <v>0</v>
      </c>
      <c r="R2520" s="6" t="b">
        <f>AND(G2520 = "INPRG",K2520&gt;56,K2520&lt;=84)</f>
        <v>0</v>
      </c>
      <c r="S2520" s="6" t="b">
        <f>AND(G2520 = "INPRG",K2520&gt;28,K2520&lt;56)</f>
        <v>0</v>
      </c>
      <c r="T2520" s="6" t="b">
        <f>AND(G2520="INPRG",K2520&gt;=21,K2520&lt;28)</f>
        <v>0</v>
      </c>
      <c r="U2520" s="6" t="b">
        <f>AND(G2520="INPRG",K2520&gt;=14,K2520&lt;21)</f>
        <v>0</v>
      </c>
      <c r="V2520" s="6" t="b">
        <f>AND(G2520="INPRG",K2520&gt;=7,K2520&lt;14)</f>
        <v>0</v>
      </c>
      <c r="W2520" s="7" t="b">
        <f>AND(G2520="INPRG",K2520&lt;7)</f>
        <v>0</v>
      </c>
    </row>
    <row r="2521" spans="1:23" ht="15.75" x14ac:dyDescent="0.25">
      <c r="A2521" s="8" t="s">
        <v>4451</v>
      </c>
      <c r="B2521" s="9" t="s">
        <v>1</v>
      </c>
      <c r="C2521" s="9" t="s">
        <v>2</v>
      </c>
      <c r="D2521" s="9" t="s">
        <v>232</v>
      </c>
      <c r="E2521" s="9" t="s">
        <v>42</v>
      </c>
      <c r="F2521" s="10">
        <v>42104.290543981479</v>
      </c>
      <c r="G2521" s="9" t="s">
        <v>4</v>
      </c>
      <c r="H2521" s="9" t="s">
        <v>43</v>
      </c>
      <c r="I2521" s="10">
        <v>42111.958333333336</v>
      </c>
      <c r="J2521" s="11">
        <f ca="1">TODAY()</f>
        <v>42790</v>
      </c>
      <c r="K2521" s="12">
        <f>IF(I2521&lt;&gt;0,(I2521-F2521)-1,(J2521-F2521)-1)</f>
        <v>6.6677893518572091</v>
      </c>
      <c r="L2521" s="12" t="b">
        <f>IF(G2521="CAN",TRUE,FALSE)</f>
        <v>0</v>
      </c>
      <c r="M2521" s="13" t="b">
        <f>AND(G2521="CLOSE",K2521&lt;=28)</f>
        <v>1</v>
      </c>
      <c r="N2521" s="13" t="b">
        <f>AND(G2521="CLOSE",K2521&gt;28,K2521&lt;=56)</f>
        <v>0</v>
      </c>
      <c r="O2521" s="13" t="b">
        <f>AND(G2521="CLOSE",K2521&gt;56,K2521&lt;=84)</f>
        <v>0</v>
      </c>
      <c r="P2521" s="13" t="b">
        <f>AND(G2521="CLOSE",K2521&gt;84)</f>
        <v>0</v>
      </c>
      <c r="Q2521" s="13" t="b">
        <f>AND(G2521 = "INPRG",K2521&gt;84)</f>
        <v>0</v>
      </c>
      <c r="R2521" s="13" t="b">
        <f>AND(G2521 = "INPRG",K2521&gt;56,K2521&lt;=84)</f>
        <v>0</v>
      </c>
      <c r="S2521" s="13" t="b">
        <f>AND(G2521 = "INPRG",K2521&gt;28,K2521&lt;56)</f>
        <v>0</v>
      </c>
      <c r="T2521" s="13" t="b">
        <f>AND(G2521="INPRG",K2521&gt;=21,K2521&lt;28)</f>
        <v>0</v>
      </c>
      <c r="U2521" s="13" t="b">
        <f>AND(G2521="INPRG",K2521&gt;=14,K2521&lt;21)</f>
        <v>0</v>
      </c>
      <c r="V2521" s="13" t="b">
        <f>AND(G2521="INPRG",K2521&gt;=7,K2521&lt;14)</f>
        <v>0</v>
      </c>
      <c r="W2521" s="14" t="b">
        <f>AND(G2521="INPRG",K2521&lt;7)</f>
        <v>0</v>
      </c>
    </row>
    <row r="2522" spans="1:23" ht="15.75" x14ac:dyDescent="0.25">
      <c r="A2522" s="1" t="s">
        <v>4452</v>
      </c>
      <c r="B2522" s="2" t="s">
        <v>1</v>
      </c>
      <c r="C2522" s="2" t="s">
        <v>2</v>
      </c>
      <c r="D2522" s="2" t="s">
        <v>234</v>
      </c>
      <c r="E2522" s="2" t="s">
        <v>42</v>
      </c>
      <c r="F2522" s="3">
        <v>42104.290567129632</v>
      </c>
      <c r="G2522" s="2" t="s">
        <v>4</v>
      </c>
      <c r="H2522" s="2" t="s">
        <v>43</v>
      </c>
      <c r="I2522" s="3">
        <v>42109.958333333336</v>
      </c>
      <c r="J2522" s="4">
        <f ca="1">TODAY()</f>
        <v>42790</v>
      </c>
      <c r="K2522" s="5">
        <f>IF(I2522&lt;&gt;0,(I2522-F2522)-1,(J2522-F2522)-1)</f>
        <v>4.6677662037036498</v>
      </c>
      <c r="L2522" s="5" t="b">
        <f>IF(G2522="CAN",TRUE,FALSE)</f>
        <v>0</v>
      </c>
      <c r="M2522" s="6" t="b">
        <f>AND(G2522="CLOSE",K2522&lt;=28)</f>
        <v>1</v>
      </c>
      <c r="N2522" s="6" t="b">
        <f>AND(G2522="CLOSE",K2522&gt;28,K2522&lt;=56)</f>
        <v>0</v>
      </c>
      <c r="O2522" s="6" t="b">
        <f>AND(G2522="CLOSE",K2522&gt;56,K2522&lt;=84)</f>
        <v>0</v>
      </c>
      <c r="P2522" s="6" t="b">
        <f>AND(G2522="CLOSE",K2522&gt;84)</f>
        <v>0</v>
      </c>
      <c r="Q2522" s="6" t="b">
        <f>AND(G2522 = "INPRG",K2522&gt;84)</f>
        <v>0</v>
      </c>
      <c r="R2522" s="6" t="b">
        <f>AND(G2522 = "INPRG",K2522&gt;56,K2522&lt;=84)</f>
        <v>0</v>
      </c>
      <c r="S2522" s="6" t="b">
        <f>AND(G2522 = "INPRG",K2522&gt;28,K2522&lt;56)</f>
        <v>0</v>
      </c>
      <c r="T2522" s="6" t="b">
        <f>AND(G2522="INPRG",K2522&gt;=21,K2522&lt;28)</f>
        <v>0</v>
      </c>
      <c r="U2522" s="6" t="b">
        <f>AND(G2522="INPRG",K2522&gt;=14,K2522&lt;21)</f>
        <v>0</v>
      </c>
      <c r="V2522" s="6" t="b">
        <f>AND(G2522="INPRG",K2522&gt;=7,K2522&lt;14)</f>
        <v>0</v>
      </c>
      <c r="W2522" s="7" t="b">
        <f>AND(G2522="INPRG",K2522&lt;7)</f>
        <v>0</v>
      </c>
    </row>
    <row r="2523" spans="1:23" ht="15.75" x14ac:dyDescent="0.25">
      <c r="A2523" s="8" t="s">
        <v>4453</v>
      </c>
      <c r="B2523" s="9" t="s">
        <v>1</v>
      </c>
      <c r="C2523" s="9" t="s">
        <v>21</v>
      </c>
      <c r="D2523" s="9" t="s">
        <v>884</v>
      </c>
      <c r="E2523" s="9" t="s">
        <v>885</v>
      </c>
      <c r="F2523" s="10">
        <v>42104.290578703702</v>
      </c>
      <c r="G2523" s="9" t="s">
        <v>4</v>
      </c>
      <c r="H2523" s="9" t="s">
        <v>43</v>
      </c>
      <c r="I2523" s="10">
        <v>42109.958333333336</v>
      </c>
      <c r="J2523" s="11">
        <f ca="1">TODAY()</f>
        <v>42790</v>
      </c>
      <c r="K2523" s="12">
        <f>IF(I2523&lt;&gt;0,(I2523-F2523)-1,(J2523-F2523)-1)</f>
        <v>4.6677546296341461</v>
      </c>
      <c r="L2523" s="12" t="b">
        <f>IF(G2523="CAN",TRUE,FALSE)</f>
        <v>0</v>
      </c>
      <c r="M2523" s="13" t="b">
        <f>AND(G2523="CLOSE",K2523&lt;=28)</f>
        <v>1</v>
      </c>
      <c r="N2523" s="13" t="b">
        <f>AND(G2523="CLOSE",K2523&gt;28,K2523&lt;=56)</f>
        <v>0</v>
      </c>
      <c r="O2523" s="13" t="b">
        <f>AND(G2523="CLOSE",K2523&gt;56,K2523&lt;=84)</f>
        <v>0</v>
      </c>
      <c r="P2523" s="13" t="b">
        <f>AND(G2523="CLOSE",K2523&gt;84)</f>
        <v>0</v>
      </c>
      <c r="Q2523" s="13" t="b">
        <f>AND(G2523 = "INPRG",K2523&gt;84)</f>
        <v>0</v>
      </c>
      <c r="R2523" s="13" t="b">
        <f>AND(G2523 = "INPRG",K2523&gt;56,K2523&lt;=84)</f>
        <v>0</v>
      </c>
      <c r="S2523" s="13" t="b">
        <f>AND(G2523 = "INPRG",K2523&gt;28,K2523&lt;56)</f>
        <v>0</v>
      </c>
      <c r="T2523" s="13" t="b">
        <f>AND(G2523="INPRG",K2523&gt;=21,K2523&lt;28)</f>
        <v>0</v>
      </c>
      <c r="U2523" s="13" t="b">
        <f>AND(G2523="INPRG",K2523&gt;=14,K2523&lt;21)</f>
        <v>0</v>
      </c>
      <c r="V2523" s="13" t="b">
        <f>AND(G2523="INPRG",K2523&gt;=7,K2523&lt;14)</f>
        <v>0</v>
      </c>
      <c r="W2523" s="14" t="b">
        <f>AND(G2523="INPRG",K2523&lt;7)</f>
        <v>0</v>
      </c>
    </row>
    <row r="2524" spans="1:23" ht="15.75" x14ac:dyDescent="0.25">
      <c r="A2524" s="1" t="s">
        <v>4454</v>
      </c>
      <c r="B2524" s="2" t="s">
        <v>1</v>
      </c>
      <c r="C2524" s="2" t="s">
        <v>21</v>
      </c>
      <c r="D2524" s="2" t="s">
        <v>887</v>
      </c>
      <c r="E2524" s="2" t="s">
        <v>888</v>
      </c>
      <c r="F2524" s="3">
        <v>42104.290601851855</v>
      </c>
      <c r="G2524" s="2" t="s">
        <v>4</v>
      </c>
      <c r="H2524" s="2" t="s">
        <v>331</v>
      </c>
      <c r="I2524" s="3">
        <v>42109.958333333336</v>
      </c>
      <c r="J2524" s="4">
        <f ca="1">TODAY()</f>
        <v>42790</v>
      </c>
      <c r="K2524" s="5">
        <f>IF(I2524&lt;&gt;0,(I2524-F2524)-1,(J2524-F2524)-1)</f>
        <v>4.6677314814805868</v>
      </c>
      <c r="L2524" s="5" t="b">
        <f>IF(G2524="CAN",TRUE,FALSE)</f>
        <v>0</v>
      </c>
      <c r="M2524" s="6" t="b">
        <f>AND(G2524="CLOSE",K2524&lt;=28)</f>
        <v>1</v>
      </c>
      <c r="N2524" s="6" t="b">
        <f>AND(G2524="CLOSE",K2524&gt;28,K2524&lt;=56)</f>
        <v>0</v>
      </c>
      <c r="O2524" s="6" t="b">
        <f>AND(G2524="CLOSE",K2524&gt;56,K2524&lt;=84)</f>
        <v>0</v>
      </c>
      <c r="P2524" s="6" t="b">
        <f>AND(G2524="CLOSE",K2524&gt;84)</f>
        <v>0</v>
      </c>
      <c r="Q2524" s="6" t="b">
        <f>AND(G2524 = "INPRG",K2524&gt;84)</f>
        <v>0</v>
      </c>
      <c r="R2524" s="6" t="b">
        <f>AND(G2524 = "INPRG",K2524&gt;56,K2524&lt;=84)</f>
        <v>0</v>
      </c>
      <c r="S2524" s="6" t="b">
        <f>AND(G2524 = "INPRG",K2524&gt;28,K2524&lt;56)</f>
        <v>0</v>
      </c>
      <c r="T2524" s="6" t="b">
        <f>AND(G2524="INPRG",K2524&gt;=21,K2524&lt;28)</f>
        <v>0</v>
      </c>
      <c r="U2524" s="6" t="b">
        <f>AND(G2524="INPRG",K2524&gt;=14,K2524&lt;21)</f>
        <v>0</v>
      </c>
      <c r="V2524" s="6" t="b">
        <f>AND(G2524="INPRG",K2524&gt;=7,K2524&lt;14)</f>
        <v>0</v>
      </c>
      <c r="W2524" s="7" t="b">
        <f>AND(G2524="INPRG",K2524&lt;7)</f>
        <v>0</v>
      </c>
    </row>
    <row r="2525" spans="1:23" ht="15.75" x14ac:dyDescent="0.25">
      <c r="A2525" s="8" t="s">
        <v>4455</v>
      </c>
      <c r="B2525" s="9" t="s">
        <v>1</v>
      </c>
      <c r="C2525" s="9" t="s">
        <v>21</v>
      </c>
      <c r="D2525" s="9" t="s">
        <v>890</v>
      </c>
      <c r="E2525" s="9" t="s">
        <v>891</v>
      </c>
      <c r="F2525" s="10">
        <v>42104.290613425925</v>
      </c>
      <c r="G2525" s="9" t="s">
        <v>4</v>
      </c>
      <c r="H2525" s="9" t="s">
        <v>892</v>
      </c>
      <c r="I2525" s="10">
        <v>42109.958333333336</v>
      </c>
      <c r="J2525" s="11">
        <f ca="1">TODAY()</f>
        <v>42790</v>
      </c>
      <c r="K2525" s="12">
        <f>IF(I2525&lt;&gt;0,(I2525-F2525)-1,(J2525-F2525)-1)</f>
        <v>4.6677199074110831</v>
      </c>
      <c r="L2525" s="12" t="b">
        <f>IF(G2525="CAN",TRUE,FALSE)</f>
        <v>0</v>
      </c>
      <c r="M2525" s="13" t="b">
        <f>AND(G2525="CLOSE",K2525&lt;=28)</f>
        <v>1</v>
      </c>
      <c r="N2525" s="13" t="b">
        <f>AND(G2525="CLOSE",K2525&gt;28,K2525&lt;=56)</f>
        <v>0</v>
      </c>
      <c r="O2525" s="13" t="b">
        <f>AND(G2525="CLOSE",K2525&gt;56,K2525&lt;=84)</f>
        <v>0</v>
      </c>
      <c r="P2525" s="13" t="b">
        <f>AND(G2525="CLOSE",K2525&gt;84)</f>
        <v>0</v>
      </c>
      <c r="Q2525" s="13" t="b">
        <f>AND(G2525 = "INPRG",K2525&gt;84)</f>
        <v>0</v>
      </c>
      <c r="R2525" s="13" t="b">
        <f>AND(G2525 = "INPRG",K2525&gt;56,K2525&lt;=84)</f>
        <v>0</v>
      </c>
      <c r="S2525" s="13" t="b">
        <f>AND(G2525 = "INPRG",K2525&gt;28,K2525&lt;56)</f>
        <v>0</v>
      </c>
      <c r="T2525" s="13" t="b">
        <f>AND(G2525="INPRG",K2525&gt;=21,K2525&lt;28)</f>
        <v>0</v>
      </c>
      <c r="U2525" s="13" t="b">
        <f>AND(G2525="INPRG",K2525&gt;=14,K2525&lt;21)</f>
        <v>0</v>
      </c>
      <c r="V2525" s="13" t="b">
        <f>AND(G2525="INPRG",K2525&gt;=7,K2525&lt;14)</f>
        <v>0</v>
      </c>
      <c r="W2525" s="14" t="b">
        <f>AND(G2525="INPRG",K2525&lt;7)</f>
        <v>0</v>
      </c>
    </row>
    <row r="2526" spans="1:23" ht="15.75" x14ac:dyDescent="0.25">
      <c r="A2526" s="1" t="s">
        <v>4456</v>
      </c>
      <c r="B2526" s="2" t="s">
        <v>1</v>
      </c>
      <c r="C2526" s="2" t="s">
        <v>21</v>
      </c>
      <c r="D2526" s="2" t="s">
        <v>240</v>
      </c>
      <c r="E2526" s="2"/>
      <c r="F2526" s="3">
        <v>42104.290659722225</v>
      </c>
      <c r="G2526" s="2" t="s">
        <v>4</v>
      </c>
      <c r="H2526" s="2" t="s">
        <v>23</v>
      </c>
      <c r="I2526" s="3">
        <v>42107.958333333336</v>
      </c>
      <c r="J2526" s="4">
        <f ca="1">TODAY()</f>
        <v>42790</v>
      </c>
      <c r="K2526" s="5">
        <f>IF(I2526&lt;&gt;0,(I2526-F2526)-1,(J2526-F2526)-1)</f>
        <v>2.6676736111112405</v>
      </c>
      <c r="L2526" s="5" t="b">
        <f>IF(G2526="CAN",TRUE,FALSE)</f>
        <v>0</v>
      </c>
      <c r="M2526" s="6" t="b">
        <f>AND(G2526="CLOSE",K2526&lt;=28)</f>
        <v>1</v>
      </c>
      <c r="N2526" s="6" t="b">
        <f>AND(G2526="CLOSE",K2526&gt;28,K2526&lt;=56)</f>
        <v>0</v>
      </c>
      <c r="O2526" s="6" t="b">
        <f>AND(G2526="CLOSE",K2526&gt;56,K2526&lt;=84)</f>
        <v>0</v>
      </c>
      <c r="P2526" s="6" t="b">
        <f>AND(G2526="CLOSE",K2526&gt;84)</f>
        <v>0</v>
      </c>
      <c r="Q2526" s="6" t="b">
        <f>AND(G2526 = "INPRG",K2526&gt;84)</f>
        <v>0</v>
      </c>
      <c r="R2526" s="6" t="b">
        <f>AND(G2526 = "INPRG",K2526&gt;56,K2526&lt;=84)</f>
        <v>0</v>
      </c>
      <c r="S2526" s="6" t="b">
        <f>AND(G2526 = "INPRG",K2526&gt;28,K2526&lt;56)</f>
        <v>0</v>
      </c>
      <c r="T2526" s="6" t="b">
        <f>AND(G2526="INPRG",K2526&gt;=21,K2526&lt;28)</f>
        <v>0</v>
      </c>
      <c r="U2526" s="6" t="b">
        <f>AND(G2526="INPRG",K2526&gt;=14,K2526&lt;21)</f>
        <v>0</v>
      </c>
      <c r="V2526" s="6" t="b">
        <f>AND(G2526="INPRG",K2526&gt;=7,K2526&lt;14)</f>
        <v>0</v>
      </c>
      <c r="W2526" s="7" t="b">
        <f>AND(G2526="INPRG",K2526&lt;7)</f>
        <v>0</v>
      </c>
    </row>
    <row r="2527" spans="1:23" ht="15.75" x14ac:dyDescent="0.25">
      <c r="A2527" s="8" t="s">
        <v>4457</v>
      </c>
      <c r="B2527" s="9" t="s">
        <v>1</v>
      </c>
      <c r="C2527" s="9" t="s">
        <v>2</v>
      </c>
      <c r="D2527" s="9" t="s">
        <v>242</v>
      </c>
      <c r="E2527" s="9"/>
      <c r="F2527" s="10">
        <v>42104.290682870371</v>
      </c>
      <c r="G2527" s="9" t="s">
        <v>4</v>
      </c>
      <c r="H2527" s="9" t="s">
        <v>23</v>
      </c>
      <c r="I2527" s="10">
        <v>42107.958333333336</v>
      </c>
      <c r="J2527" s="11">
        <f ca="1">TODAY()</f>
        <v>42790</v>
      </c>
      <c r="K2527" s="12">
        <f>IF(I2527&lt;&gt;0,(I2527-F2527)-1,(J2527-F2527)-1)</f>
        <v>2.6676504629649571</v>
      </c>
      <c r="L2527" s="12" t="b">
        <f>IF(G2527="CAN",TRUE,FALSE)</f>
        <v>0</v>
      </c>
      <c r="M2527" s="13" t="b">
        <f>AND(G2527="CLOSE",K2527&lt;=28)</f>
        <v>1</v>
      </c>
      <c r="N2527" s="13" t="b">
        <f>AND(G2527="CLOSE",K2527&gt;28,K2527&lt;=56)</f>
        <v>0</v>
      </c>
      <c r="O2527" s="13" t="b">
        <f>AND(G2527="CLOSE",K2527&gt;56,K2527&lt;=84)</f>
        <v>0</v>
      </c>
      <c r="P2527" s="13" t="b">
        <f>AND(G2527="CLOSE",K2527&gt;84)</f>
        <v>0</v>
      </c>
      <c r="Q2527" s="13" t="b">
        <f>AND(G2527 = "INPRG",K2527&gt;84)</f>
        <v>0</v>
      </c>
      <c r="R2527" s="13" t="b">
        <f>AND(G2527 = "INPRG",K2527&gt;56,K2527&lt;=84)</f>
        <v>0</v>
      </c>
      <c r="S2527" s="13" t="b">
        <f>AND(G2527 = "INPRG",K2527&gt;28,K2527&lt;56)</f>
        <v>0</v>
      </c>
      <c r="T2527" s="13" t="b">
        <f>AND(G2527="INPRG",K2527&gt;=21,K2527&lt;28)</f>
        <v>0</v>
      </c>
      <c r="U2527" s="13" t="b">
        <f>AND(G2527="INPRG",K2527&gt;=14,K2527&lt;21)</f>
        <v>0</v>
      </c>
      <c r="V2527" s="13" t="b">
        <f>AND(G2527="INPRG",K2527&gt;=7,K2527&lt;14)</f>
        <v>0</v>
      </c>
      <c r="W2527" s="14" t="b">
        <f>AND(G2527="INPRG",K2527&lt;7)</f>
        <v>0</v>
      </c>
    </row>
    <row r="2528" spans="1:23" ht="15.75" x14ac:dyDescent="0.25">
      <c r="A2528" s="1" t="s">
        <v>4458</v>
      </c>
      <c r="B2528" s="2" t="s">
        <v>1</v>
      </c>
      <c r="C2528" s="2" t="s">
        <v>21</v>
      </c>
      <c r="D2528" s="2" t="s">
        <v>244</v>
      </c>
      <c r="E2528" s="2"/>
      <c r="F2528" s="3">
        <v>42104.290729166663</v>
      </c>
      <c r="G2528" s="2" t="s">
        <v>4</v>
      </c>
      <c r="H2528" s="2" t="s">
        <v>23</v>
      </c>
      <c r="I2528" s="3">
        <v>42107.958333333336</v>
      </c>
      <c r="J2528" s="4">
        <f ca="1">TODAY()</f>
        <v>42790</v>
      </c>
      <c r="K2528" s="5">
        <f>IF(I2528&lt;&gt;0,(I2528-F2528)-1,(J2528-F2528)-1)</f>
        <v>2.6676041666723904</v>
      </c>
      <c r="L2528" s="5" t="b">
        <f>IF(G2528="CAN",TRUE,FALSE)</f>
        <v>0</v>
      </c>
      <c r="M2528" s="6" t="b">
        <f>AND(G2528="CLOSE",K2528&lt;=28)</f>
        <v>1</v>
      </c>
      <c r="N2528" s="6" t="b">
        <f>AND(G2528="CLOSE",K2528&gt;28,K2528&lt;=56)</f>
        <v>0</v>
      </c>
      <c r="O2528" s="6" t="b">
        <f>AND(G2528="CLOSE",K2528&gt;56,K2528&lt;=84)</f>
        <v>0</v>
      </c>
      <c r="P2528" s="6" t="b">
        <f>AND(G2528="CLOSE",K2528&gt;84)</f>
        <v>0</v>
      </c>
      <c r="Q2528" s="6" t="b">
        <f>AND(G2528 = "INPRG",K2528&gt;84)</f>
        <v>0</v>
      </c>
      <c r="R2528" s="6" t="b">
        <f>AND(G2528 = "INPRG",K2528&gt;56,K2528&lt;=84)</f>
        <v>0</v>
      </c>
      <c r="S2528" s="6" t="b">
        <f>AND(G2528 = "INPRG",K2528&gt;28,K2528&lt;56)</f>
        <v>0</v>
      </c>
      <c r="T2528" s="6" t="b">
        <f>AND(G2528="INPRG",K2528&gt;=21,K2528&lt;28)</f>
        <v>0</v>
      </c>
      <c r="U2528" s="6" t="b">
        <f>AND(G2528="INPRG",K2528&gt;=14,K2528&lt;21)</f>
        <v>0</v>
      </c>
      <c r="V2528" s="6" t="b">
        <f>AND(G2528="INPRG",K2528&gt;=7,K2528&lt;14)</f>
        <v>0</v>
      </c>
      <c r="W2528" s="7" t="b">
        <f>AND(G2528="INPRG",K2528&lt;7)</f>
        <v>0</v>
      </c>
    </row>
    <row r="2529" spans="1:23" ht="15.75" x14ac:dyDescent="0.25">
      <c r="A2529" s="8" t="s">
        <v>4459</v>
      </c>
      <c r="B2529" s="9" t="s">
        <v>1</v>
      </c>
      <c r="C2529" s="9" t="s">
        <v>21</v>
      </c>
      <c r="D2529" s="9" t="s">
        <v>246</v>
      </c>
      <c r="E2529" s="9"/>
      <c r="F2529" s="10">
        <v>42104.290775462963</v>
      </c>
      <c r="G2529" s="9" t="s">
        <v>4</v>
      </c>
      <c r="H2529" s="9" t="s">
        <v>23</v>
      </c>
      <c r="I2529" s="10">
        <v>42108.958333333336</v>
      </c>
      <c r="J2529" s="11">
        <f ca="1">TODAY()</f>
        <v>42790</v>
      </c>
      <c r="K2529" s="12">
        <f>IF(I2529&lt;&gt;0,(I2529-F2529)-1,(J2529-F2529)-1)</f>
        <v>3.6675578703725478</v>
      </c>
      <c r="L2529" s="12" t="b">
        <f>IF(G2529="CAN",TRUE,FALSE)</f>
        <v>0</v>
      </c>
      <c r="M2529" s="13" t="b">
        <f>AND(G2529="CLOSE",K2529&lt;=28)</f>
        <v>1</v>
      </c>
      <c r="N2529" s="13" t="b">
        <f>AND(G2529="CLOSE",K2529&gt;28,K2529&lt;=56)</f>
        <v>0</v>
      </c>
      <c r="O2529" s="13" t="b">
        <f>AND(G2529="CLOSE",K2529&gt;56,K2529&lt;=84)</f>
        <v>0</v>
      </c>
      <c r="P2529" s="13" t="b">
        <f>AND(G2529="CLOSE",K2529&gt;84)</f>
        <v>0</v>
      </c>
      <c r="Q2529" s="13" t="b">
        <f>AND(G2529 = "INPRG",K2529&gt;84)</f>
        <v>0</v>
      </c>
      <c r="R2529" s="13" t="b">
        <f>AND(G2529 = "INPRG",K2529&gt;56,K2529&lt;=84)</f>
        <v>0</v>
      </c>
      <c r="S2529" s="13" t="b">
        <f>AND(G2529 = "INPRG",K2529&gt;28,K2529&lt;56)</f>
        <v>0</v>
      </c>
      <c r="T2529" s="13" t="b">
        <f>AND(G2529="INPRG",K2529&gt;=21,K2529&lt;28)</f>
        <v>0</v>
      </c>
      <c r="U2529" s="13" t="b">
        <f>AND(G2529="INPRG",K2529&gt;=14,K2529&lt;21)</f>
        <v>0</v>
      </c>
      <c r="V2529" s="13" t="b">
        <f>AND(G2529="INPRG",K2529&gt;=7,K2529&lt;14)</f>
        <v>0</v>
      </c>
      <c r="W2529" s="14" t="b">
        <f>AND(G2529="INPRG",K2529&lt;7)</f>
        <v>0</v>
      </c>
    </row>
    <row r="2530" spans="1:23" ht="15.75" x14ac:dyDescent="0.25">
      <c r="A2530" s="1" t="s">
        <v>4460</v>
      </c>
      <c r="B2530" s="2" t="s">
        <v>1</v>
      </c>
      <c r="C2530" s="2" t="s">
        <v>21</v>
      </c>
      <c r="D2530" s="2" t="s">
        <v>248</v>
      </c>
      <c r="E2530" s="2"/>
      <c r="F2530" s="3">
        <v>42104.290821759256</v>
      </c>
      <c r="G2530" s="2" t="s">
        <v>4</v>
      </c>
      <c r="H2530" s="2" t="s">
        <v>23</v>
      </c>
      <c r="I2530" s="3">
        <v>42109.958333333336</v>
      </c>
      <c r="J2530" s="4">
        <f ca="1">TODAY()</f>
        <v>42790</v>
      </c>
      <c r="K2530" s="5">
        <f>IF(I2530&lt;&gt;0,(I2530-F2530)-1,(J2530-F2530)-1)</f>
        <v>4.6675115740799811</v>
      </c>
      <c r="L2530" s="5" t="b">
        <f>IF(G2530="CAN",TRUE,FALSE)</f>
        <v>0</v>
      </c>
      <c r="M2530" s="6" t="b">
        <f>AND(G2530="CLOSE",K2530&lt;=28)</f>
        <v>1</v>
      </c>
      <c r="N2530" s="6" t="b">
        <f>AND(G2530="CLOSE",K2530&gt;28,K2530&lt;=56)</f>
        <v>0</v>
      </c>
      <c r="O2530" s="6" t="b">
        <f>AND(G2530="CLOSE",K2530&gt;56,K2530&lt;=84)</f>
        <v>0</v>
      </c>
      <c r="P2530" s="6" t="b">
        <f>AND(G2530="CLOSE",K2530&gt;84)</f>
        <v>0</v>
      </c>
      <c r="Q2530" s="6" t="b">
        <f>AND(G2530 = "INPRG",K2530&gt;84)</f>
        <v>0</v>
      </c>
      <c r="R2530" s="6" t="b">
        <f>AND(G2530 = "INPRG",K2530&gt;56,K2530&lt;=84)</f>
        <v>0</v>
      </c>
      <c r="S2530" s="6" t="b">
        <f>AND(G2530 = "INPRG",K2530&gt;28,K2530&lt;56)</f>
        <v>0</v>
      </c>
      <c r="T2530" s="6" t="b">
        <f>AND(G2530="INPRG",K2530&gt;=21,K2530&lt;28)</f>
        <v>0</v>
      </c>
      <c r="U2530" s="6" t="b">
        <f>AND(G2530="INPRG",K2530&gt;=14,K2530&lt;21)</f>
        <v>0</v>
      </c>
      <c r="V2530" s="6" t="b">
        <f>AND(G2530="INPRG",K2530&gt;=7,K2530&lt;14)</f>
        <v>0</v>
      </c>
      <c r="W2530" s="7" t="b">
        <f>AND(G2530="INPRG",K2530&lt;7)</f>
        <v>0</v>
      </c>
    </row>
    <row r="2531" spans="1:23" ht="15.75" x14ac:dyDescent="0.25">
      <c r="A2531" s="8" t="s">
        <v>4461</v>
      </c>
      <c r="B2531" s="9" t="s">
        <v>1</v>
      </c>
      <c r="C2531" s="9" t="s">
        <v>21</v>
      </c>
      <c r="D2531" s="9" t="s">
        <v>250</v>
      </c>
      <c r="E2531" s="9"/>
      <c r="F2531" s="10">
        <v>42104.290868055556</v>
      </c>
      <c r="G2531" s="9" t="s">
        <v>4</v>
      </c>
      <c r="H2531" s="9" t="s">
        <v>23</v>
      </c>
      <c r="I2531" s="10">
        <v>42110.958333333336</v>
      </c>
      <c r="J2531" s="11">
        <f ca="1">TODAY()</f>
        <v>42790</v>
      </c>
      <c r="K2531" s="12">
        <f>IF(I2531&lt;&gt;0,(I2531-F2531)-1,(J2531-F2531)-1)</f>
        <v>5.6674652777801384</v>
      </c>
      <c r="L2531" s="12" t="b">
        <f>IF(G2531="CAN",TRUE,FALSE)</f>
        <v>0</v>
      </c>
      <c r="M2531" s="13" t="b">
        <f>AND(G2531="CLOSE",K2531&lt;=28)</f>
        <v>1</v>
      </c>
      <c r="N2531" s="13" t="b">
        <f>AND(G2531="CLOSE",K2531&gt;28,K2531&lt;=56)</f>
        <v>0</v>
      </c>
      <c r="O2531" s="13" t="b">
        <f>AND(G2531="CLOSE",K2531&gt;56,K2531&lt;=84)</f>
        <v>0</v>
      </c>
      <c r="P2531" s="13" t="b">
        <f>AND(G2531="CLOSE",K2531&gt;84)</f>
        <v>0</v>
      </c>
      <c r="Q2531" s="13" t="b">
        <f>AND(G2531 = "INPRG",K2531&gt;84)</f>
        <v>0</v>
      </c>
      <c r="R2531" s="13" t="b">
        <f>AND(G2531 = "INPRG",K2531&gt;56,K2531&lt;=84)</f>
        <v>0</v>
      </c>
      <c r="S2531" s="13" t="b">
        <f>AND(G2531 = "INPRG",K2531&gt;28,K2531&lt;56)</f>
        <v>0</v>
      </c>
      <c r="T2531" s="13" t="b">
        <f>AND(G2531="INPRG",K2531&gt;=21,K2531&lt;28)</f>
        <v>0</v>
      </c>
      <c r="U2531" s="13" t="b">
        <f>AND(G2531="INPRG",K2531&gt;=14,K2531&lt;21)</f>
        <v>0</v>
      </c>
      <c r="V2531" s="13" t="b">
        <f>AND(G2531="INPRG",K2531&gt;=7,K2531&lt;14)</f>
        <v>0</v>
      </c>
      <c r="W2531" s="14" t="b">
        <f>AND(G2531="INPRG",K2531&lt;7)</f>
        <v>0</v>
      </c>
    </row>
    <row r="2532" spans="1:23" ht="15.75" x14ac:dyDescent="0.25">
      <c r="A2532" s="1" t="s">
        <v>4462</v>
      </c>
      <c r="B2532" s="2" t="s">
        <v>1</v>
      </c>
      <c r="C2532" s="2" t="s">
        <v>21</v>
      </c>
      <c r="D2532" s="2" t="s">
        <v>252</v>
      </c>
      <c r="E2532" s="2"/>
      <c r="F2532" s="3">
        <v>42104.290902777779</v>
      </c>
      <c r="G2532" s="2" t="s">
        <v>4</v>
      </c>
      <c r="H2532" s="2" t="s">
        <v>23</v>
      </c>
      <c r="I2532" s="3">
        <v>42111.958333333336</v>
      </c>
      <c r="J2532" s="4">
        <f ca="1">TODAY()</f>
        <v>42790</v>
      </c>
      <c r="K2532" s="5">
        <f>IF(I2532&lt;&gt;0,(I2532-F2532)-1,(J2532-F2532)-1)</f>
        <v>6.6674305555570754</v>
      </c>
      <c r="L2532" s="5" t="b">
        <f>IF(G2532="CAN",TRUE,FALSE)</f>
        <v>0</v>
      </c>
      <c r="M2532" s="6" t="b">
        <f>AND(G2532="CLOSE",K2532&lt;=28)</f>
        <v>1</v>
      </c>
      <c r="N2532" s="6" t="b">
        <f>AND(G2532="CLOSE",K2532&gt;28,K2532&lt;=56)</f>
        <v>0</v>
      </c>
      <c r="O2532" s="6" t="b">
        <f>AND(G2532="CLOSE",K2532&gt;56,K2532&lt;=84)</f>
        <v>0</v>
      </c>
      <c r="P2532" s="6" t="b">
        <f>AND(G2532="CLOSE",K2532&gt;84)</f>
        <v>0</v>
      </c>
      <c r="Q2532" s="6" t="b">
        <f>AND(G2532 = "INPRG",K2532&gt;84)</f>
        <v>0</v>
      </c>
      <c r="R2532" s="6" t="b">
        <f>AND(G2532 = "INPRG",K2532&gt;56,K2532&lt;=84)</f>
        <v>0</v>
      </c>
      <c r="S2532" s="6" t="b">
        <f>AND(G2532 = "INPRG",K2532&gt;28,K2532&lt;56)</f>
        <v>0</v>
      </c>
      <c r="T2532" s="6" t="b">
        <f>AND(G2532="INPRG",K2532&gt;=21,K2532&lt;28)</f>
        <v>0</v>
      </c>
      <c r="U2532" s="6" t="b">
        <f>AND(G2532="INPRG",K2532&gt;=14,K2532&lt;21)</f>
        <v>0</v>
      </c>
      <c r="V2532" s="6" t="b">
        <f>AND(G2532="INPRG",K2532&gt;=7,K2532&lt;14)</f>
        <v>0</v>
      </c>
      <c r="W2532" s="7" t="b">
        <f>AND(G2532="INPRG",K2532&lt;7)</f>
        <v>0</v>
      </c>
    </row>
    <row r="2533" spans="1:23" ht="15.75" x14ac:dyDescent="0.25">
      <c r="A2533" s="8" t="s">
        <v>4463</v>
      </c>
      <c r="B2533" s="9" t="s">
        <v>1</v>
      </c>
      <c r="C2533" s="9" t="s">
        <v>21</v>
      </c>
      <c r="D2533" s="9" t="s">
        <v>901</v>
      </c>
      <c r="E2533" s="9" t="s">
        <v>902</v>
      </c>
      <c r="F2533" s="10">
        <v>42104.290937500002</v>
      </c>
      <c r="G2533" s="9" t="s">
        <v>4</v>
      </c>
      <c r="H2533" s="9" t="s">
        <v>43</v>
      </c>
      <c r="I2533" s="10">
        <v>42109.958333333336</v>
      </c>
      <c r="J2533" s="11">
        <f ca="1">TODAY()</f>
        <v>42790</v>
      </c>
      <c r="K2533" s="12">
        <f>IF(I2533&lt;&gt;0,(I2533-F2533)-1,(J2533-F2533)-1)</f>
        <v>4.6673958333340124</v>
      </c>
      <c r="L2533" s="12" t="b">
        <f>IF(G2533="CAN",TRUE,FALSE)</f>
        <v>0</v>
      </c>
      <c r="M2533" s="13" t="b">
        <f>AND(G2533="CLOSE",K2533&lt;=28)</f>
        <v>1</v>
      </c>
      <c r="N2533" s="13" t="b">
        <f>AND(G2533="CLOSE",K2533&gt;28,K2533&lt;=56)</f>
        <v>0</v>
      </c>
      <c r="O2533" s="13" t="b">
        <f>AND(G2533="CLOSE",K2533&gt;56,K2533&lt;=84)</f>
        <v>0</v>
      </c>
      <c r="P2533" s="13" t="b">
        <f>AND(G2533="CLOSE",K2533&gt;84)</f>
        <v>0</v>
      </c>
      <c r="Q2533" s="13" t="b">
        <f>AND(G2533 = "INPRG",K2533&gt;84)</f>
        <v>0</v>
      </c>
      <c r="R2533" s="13" t="b">
        <f>AND(G2533 = "INPRG",K2533&gt;56,K2533&lt;=84)</f>
        <v>0</v>
      </c>
      <c r="S2533" s="13" t="b">
        <f>AND(G2533 = "INPRG",K2533&gt;28,K2533&lt;56)</f>
        <v>0</v>
      </c>
      <c r="T2533" s="13" t="b">
        <f>AND(G2533="INPRG",K2533&gt;=21,K2533&lt;28)</f>
        <v>0</v>
      </c>
      <c r="U2533" s="13" t="b">
        <f>AND(G2533="INPRG",K2533&gt;=14,K2533&lt;21)</f>
        <v>0</v>
      </c>
      <c r="V2533" s="13" t="b">
        <f>AND(G2533="INPRG",K2533&gt;=7,K2533&lt;14)</f>
        <v>0</v>
      </c>
      <c r="W2533" s="14" t="b">
        <f>AND(G2533="INPRG",K2533&lt;7)</f>
        <v>0</v>
      </c>
    </row>
    <row r="2534" spans="1:23" ht="15.75" x14ac:dyDescent="0.25">
      <c r="A2534" s="1" t="s">
        <v>4464</v>
      </c>
      <c r="B2534" s="2" t="s">
        <v>1</v>
      </c>
      <c r="C2534" s="2" t="s">
        <v>2</v>
      </c>
      <c r="D2534" s="2" t="s">
        <v>262</v>
      </c>
      <c r="E2534" s="2" t="s">
        <v>263</v>
      </c>
      <c r="F2534" s="3">
        <v>42104.290972222225</v>
      </c>
      <c r="G2534" s="2" t="s">
        <v>4</v>
      </c>
      <c r="H2534" s="2" t="s">
        <v>19</v>
      </c>
      <c r="I2534" s="3">
        <v>42109.958333333336</v>
      </c>
      <c r="J2534" s="4">
        <f ca="1">TODAY()</f>
        <v>42790</v>
      </c>
      <c r="K2534" s="5">
        <f>IF(I2534&lt;&gt;0,(I2534-F2534)-1,(J2534-F2534)-1)</f>
        <v>4.6673611111109494</v>
      </c>
      <c r="L2534" s="5" t="b">
        <f>IF(G2534="CAN",TRUE,FALSE)</f>
        <v>0</v>
      </c>
      <c r="M2534" s="6" t="b">
        <f>AND(G2534="CLOSE",K2534&lt;=28)</f>
        <v>1</v>
      </c>
      <c r="N2534" s="6" t="b">
        <f>AND(G2534="CLOSE",K2534&gt;28,K2534&lt;=56)</f>
        <v>0</v>
      </c>
      <c r="O2534" s="6" t="b">
        <f>AND(G2534="CLOSE",K2534&gt;56,K2534&lt;=84)</f>
        <v>0</v>
      </c>
      <c r="P2534" s="6" t="b">
        <f>AND(G2534="CLOSE",K2534&gt;84)</f>
        <v>0</v>
      </c>
      <c r="Q2534" s="6" t="b">
        <f>AND(G2534 = "INPRG",K2534&gt;84)</f>
        <v>0</v>
      </c>
      <c r="R2534" s="6" t="b">
        <f>AND(G2534 = "INPRG",K2534&gt;56,K2534&lt;=84)</f>
        <v>0</v>
      </c>
      <c r="S2534" s="6" t="b">
        <f>AND(G2534 = "INPRG",K2534&gt;28,K2534&lt;56)</f>
        <v>0</v>
      </c>
      <c r="T2534" s="6" t="b">
        <f>AND(G2534="INPRG",K2534&gt;=21,K2534&lt;28)</f>
        <v>0</v>
      </c>
      <c r="U2534" s="6" t="b">
        <f>AND(G2534="INPRG",K2534&gt;=14,K2534&lt;21)</f>
        <v>0</v>
      </c>
      <c r="V2534" s="6" t="b">
        <f>AND(G2534="INPRG",K2534&gt;=7,K2534&lt;14)</f>
        <v>0</v>
      </c>
      <c r="W2534" s="7" t="b">
        <f>AND(G2534="INPRG",K2534&lt;7)</f>
        <v>0</v>
      </c>
    </row>
    <row r="2535" spans="1:23" ht="15.75" x14ac:dyDescent="0.25">
      <c r="A2535" s="8" t="s">
        <v>4465</v>
      </c>
      <c r="B2535" s="9" t="s">
        <v>1</v>
      </c>
      <c r="C2535" s="9" t="s">
        <v>2</v>
      </c>
      <c r="D2535" s="9" t="s">
        <v>265</v>
      </c>
      <c r="E2535" s="9" t="s">
        <v>266</v>
      </c>
      <c r="F2535" s="10">
        <v>42104.290983796294</v>
      </c>
      <c r="G2535" s="9" t="s">
        <v>4</v>
      </c>
      <c r="H2535" s="9" t="s">
        <v>19</v>
      </c>
      <c r="I2535" s="10">
        <v>42109.958333333336</v>
      </c>
      <c r="J2535" s="11">
        <f ca="1">TODAY()</f>
        <v>42790</v>
      </c>
      <c r="K2535" s="12">
        <f>IF(I2535&lt;&gt;0,(I2535-F2535)-1,(J2535-F2535)-1)</f>
        <v>4.6673495370414457</v>
      </c>
      <c r="L2535" s="12" t="b">
        <f>IF(G2535="CAN",TRUE,FALSE)</f>
        <v>0</v>
      </c>
      <c r="M2535" s="13" t="b">
        <f>AND(G2535="CLOSE",K2535&lt;=28)</f>
        <v>1</v>
      </c>
      <c r="N2535" s="13" t="b">
        <f>AND(G2535="CLOSE",K2535&gt;28,K2535&lt;=56)</f>
        <v>0</v>
      </c>
      <c r="O2535" s="13" t="b">
        <f>AND(G2535="CLOSE",K2535&gt;56,K2535&lt;=84)</f>
        <v>0</v>
      </c>
      <c r="P2535" s="13" t="b">
        <f>AND(G2535="CLOSE",K2535&gt;84)</f>
        <v>0</v>
      </c>
      <c r="Q2535" s="13" t="b">
        <f>AND(G2535 = "INPRG",K2535&gt;84)</f>
        <v>0</v>
      </c>
      <c r="R2535" s="13" t="b">
        <f>AND(G2535 = "INPRG",K2535&gt;56,K2535&lt;=84)</f>
        <v>0</v>
      </c>
      <c r="S2535" s="13" t="b">
        <f>AND(G2535 = "INPRG",K2535&gt;28,K2535&lt;56)</f>
        <v>0</v>
      </c>
      <c r="T2535" s="13" t="b">
        <f>AND(G2535="INPRG",K2535&gt;=21,K2535&lt;28)</f>
        <v>0</v>
      </c>
      <c r="U2535" s="13" t="b">
        <f>AND(G2535="INPRG",K2535&gt;=14,K2535&lt;21)</f>
        <v>0</v>
      </c>
      <c r="V2535" s="13" t="b">
        <f>AND(G2535="INPRG",K2535&gt;=7,K2535&lt;14)</f>
        <v>0</v>
      </c>
      <c r="W2535" s="14" t="b">
        <f>AND(G2535="INPRG",K2535&lt;7)</f>
        <v>0</v>
      </c>
    </row>
    <row r="2536" spans="1:23" ht="15.75" x14ac:dyDescent="0.25">
      <c r="A2536" s="1" t="s">
        <v>4466</v>
      </c>
      <c r="B2536" s="2" t="s">
        <v>1</v>
      </c>
      <c r="C2536" s="2" t="s">
        <v>2</v>
      </c>
      <c r="D2536" s="2" t="s">
        <v>906</v>
      </c>
      <c r="E2536" s="2" t="s">
        <v>263</v>
      </c>
      <c r="F2536" s="3">
        <v>42104.291006944448</v>
      </c>
      <c r="G2536" s="2" t="s">
        <v>4</v>
      </c>
      <c r="H2536" s="2" t="s">
        <v>19</v>
      </c>
      <c r="I2536" s="3">
        <v>42109.958333333336</v>
      </c>
      <c r="J2536" s="4">
        <f ca="1">TODAY()</f>
        <v>42790</v>
      </c>
      <c r="K2536" s="5">
        <f>IF(I2536&lt;&gt;0,(I2536-F2536)-1,(J2536-F2536)-1)</f>
        <v>4.6673263888878864</v>
      </c>
      <c r="L2536" s="5" t="b">
        <f>IF(G2536="CAN",TRUE,FALSE)</f>
        <v>0</v>
      </c>
      <c r="M2536" s="6" t="b">
        <f>AND(G2536="CLOSE",K2536&lt;=28)</f>
        <v>1</v>
      </c>
      <c r="N2536" s="6" t="b">
        <f>AND(G2536="CLOSE",K2536&gt;28,K2536&lt;=56)</f>
        <v>0</v>
      </c>
      <c r="O2536" s="6" t="b">
        <f>AND(G2536="CLOSE",K2536&gt;56,K2536&lt;=84)</f>
        <v>0</v>
      </c>
      <c r="P2536" s="6" t="b">
        <f>AND(G2536="CLOSE",K2536&gt;84)</f>
        <v>0</v>
      </c>
      <c r="Q2536" s="6" t="b">
        <f>AND(G2536 = "INPRG",K2536&gt;84)</f>
        <v>0</v>
      </c>
      <c r="R2536" s="6" t="b">
        <f>AND(G2536 = "INPRG",K2536&gt;56,K2536&lt;=84)</f>
        <v>0</v>
      </c>
      <c r="S2536" s="6" t="b">
        <f>AND(G2536 = "INPRG",K2536&gt;28,K2536&lt;56)</f>
        <v>0</v>
      </c>
      <c r="T2536" s="6" t="b">
        <f>AND(G2536="INPRG",K2536&gt;=21,K2536&lt;28)</f>
        <v>0</v>
      </c>
      <c r="U2536" s="6" t="b">
        <f>AND(G2536="INPRG",K2536&gt;=14,K2536&lt;21)</f>
        <v>0</v>
      </c>
      <c r="V2536" s="6" t="b">
        <f>AND(G2536="INPRG",K2536&gt;=7,K2536&lt;14)</f>
        <v>0</v>
      </c>
      <c r="W2536" s="7" t="b">
        <f>AND(G2536="INPRG",K2536&lt;7)</f>
        <v>0</v>
      </c>
    </row>
    <row r="2537" spans="1:23" ht="15.75" x14ac:dyDescent="0.25">
      <c r="A2537" s="8" t="s">
        <v>4467</v>
      </c>
      <c r="B2537" s="9" t="s">
        <v>1</v>
      </c>
      <c r="C2537" s="9" t="s">
        <v>21</v>
      </c>
      <c r="D2537" s="9" t="s">
        <v>268</v>
      </c>
      <c r="E2537" s="9" t="s">
        <v>266</v>
      </c>
      <c r="F2537" s="10">
        <v>42104.291030092594</v>
      </c>
      <c r="G2537" s="9" t="s">
        <v>4</v>
      </c>
      <c r="H2537" s="9" t="s">
        <v>19</v>
      </c>
      <c r="I2537" s="10">
        <v>42108.958333333336</v>
      </c>
      <c r="J2537" s="11">
        <f ca="1">TODAY()</f>
        <v>42790</v>
      </c>
      <c r="K2537" s="12">
        <f>IF(I2537&lt;&gt;0,(I2537-F2537)-1,(J2537-F2537)-1)</f>
        <v>3.6673032407416031</v>
      </c>
      <c r="L2537" s="12" t="b">
        <f>IF(G2537="CAN",TRUE,FALSE)</f>
        <v>0</v>
      </c>
      <c r="M2537" s="13" t="b">
        <f>AND(G2537="CLOSE",K2537&lt;=28)</f>
        <v>1</v>
      </c>
      <c r="N2537" s="13" t="b">
        <f>AND(G2537="CLOSE",K2537&gt;28,K2537&lt;=56)</f>
        <v>0</v>
      </c>
      <c r="O2537" s="13" t="b">
        <f>AND(G2537="CLOSE",K2537&gt;56,K2537&lt;=84)</f>
        <v>0</v>
      </c>
      <c r="P2537" s="13" t="b">
        <f>AND(G2537="CLOSE",K2537&gt;84)</f>
        <v>0</v>
      </c>
      <c r="Q2537" s="13" t="b">
        <f>AND(G2537 = "INPRG",K2537&gt;84)</f>
        <v>0</v>
      </c>
      <c r="R2537" s="13" t="b">
        <f>AND(G2537 = "INPRG",K2537&gt;56,K2537&lt;=84)</f>
        <v>0</v>
      </c>
      <c r="S2537" s="13" t="b">
        <f>AND(G2537 = "INPRG",K2537&gt;28,K2537&lt;56)</f>
        <v>0</v>
      </c>
      <c r="T2537" s="13" t="b">
        <f>AND(G2537="INPRG",K2537&gt;=21,K2537&lt;28)</f>
        <v>0</v>
      </c>
      <c r="U2537" s="13" t="b">
        <f>AND(G2537="INPRG",K2537&gt;=14,K2537&lt;21)</f>
        <v>0</v>
      </c>
      <c r="V2537" s="13" t="b">
        <f>AND(G2537="INPRG",K2537&gt;=7,K2537&lt;14)</f>
        <v>0</v>
      </c>
      <c r="W2537" s="14" t="b">
        <f>AND(G2537="INPRG",K2537&lt;7)</f>
        <v>0</v>
      </c>
    </row>
    <row r="2538" spans="1:23" ht="15.75" x14ac:dyDescent="0.25">
      <c r="A2538" s="1" t="s">
        <v>4468</v>
      </c>
      <c r="B2538" s="2" t="s">
        <v>1</v>
      </c>
      <c r="C2538" s="2" t="s">
        <v>21</v>
      </c>
      <c r="D2538" s="2" t="s">
        <v>270</v>
      </c>
      <c r="E2538" s="2" t="s">
        <v>263</v>
      </c>
      <c r="F2538" s="3">
        <v>42104.291041666664</v>
      </c>
      <c r="G2538" s="2" t="s">
        <v>4</v>
      </c>
      <c r="H2538" s="2" t="s">
        <v>19</v>
      </c>
      <c r="I2538" s="3">
        <v>42108.958333333336</v>
      </c>
      <c r="J2538" s="4">
        <f ca="1">TODAY()</f>
        <v>42790</v>
      </c>
      <c r="K2538" s="5">
        <f>IF(I2538&lt;&gt;0,(I2538-F2538)-1,(J2538-F2538)-1)</f>
        <v>3.6672916666720994</v>
      </c>
      <c r="L2538" s="5" t="b">
        <f>IF(G2538="CAN",TRUE,FALSE)</f>
        <v>0</v>
      </c>
      <c r="M2538" s="6" t="b">
        <f>AND(G2538="CLOSE",K2538&lt;=28)</f>
        <v>1</v>
      </c>
      <c r="N2538" s="6" t="b">
        <f>AND(G2538="CLOSE",K2538&gt;28,K2538&lt;=56)</f>
        <v>0</v>
      </c>
      <c r="O2538" s="6" t="b">
        <f>AND(G2538="CLOSE",K2538&gt;56,K2538&lt;=84)</f>
        <v>0</v>
      </c>
      <c r="P2538" s="6" t="b">
        <f>AND(G2538="CLOSE",K2538&gt;84)</f>
        <v>0</v>
      </c>
      <c r="Q2538" s="6" t="b">
        <f>AND(G2538 = "INPRG",K2538&gt;84)</f>
        <v>0</v>
      </c>
      <c r="R2538" s="6" t="b">
        <f>AND(G2538 = "INPRG",K2538&gt;56,K2538&lt;=84)</f>
        <v>0</v>
      </c>
      <c r="S2538" s="6" t="b">
        <f>AND(G2538 = "INPRG",K2538&gt;28,K2538&lt;56)</f>
        <v>0</v>
      </c>
      <c r="T2538" s="6" t="b">
        <f>AND(G2538="INPRG",K2538&gt;=21,K2538&lt;28)</f>
        <v>0</v>
      </c>
      <c r="U2538" s="6" t="b">
        <f>AND(G2538="INPRG",K2538&gt;=14,K2538&lt;21)</f>
        <v>0</v>
      </c>
      <c r="V2538" s="6" t="b">
        <f>AND(G2538="INPRG",K2538&gt;=7,K2538&lt;14)</f>
        <v>0</v>
      </c>
      <c r="W2538" s="7" t="b">
        <f>AND(G2538="INPRG",K2538&lt;7)</f>
        <v>0</v>
      </c>
    </row>
    <row r="2539" spans="1:23" ht="15.75" x14ac:dyDescent="0.25">
      <c r="A2539" s="8" t="s">
        <v>4469</v>
      </c>
      <c r="B2539" s="9" t="s">
        <v>1</v>
      </c>
      <c r="C2539" s="9" t="s">
        <v>21</v>
      </c>
      <c r="D2539" s="9" t="s">
        <v>913</v>
      </c>
      <c r="E2539" s="9" t="s">
        <v>914</v>
      </c>
      <c r="F2539" s="10">
        <v>42104.291076388887</v>
      </c>
      <c r="G2539" s="9" t="s">
        <v>4</v>
      </c>
      <c r="H2539" s="9" t="s">
        <v>583</v>
      </c>
      <c r="I2539" s="10">
        <v>42109.958333333336</v>
      </c>
      <c r="J2539" s="11">
        <f ca="1">TODAY()</f>
        <v>42790</v>
      </c>
      <c r="K2539" s="12">
        <f>IF(I2539&lt;&gt;0,(I2539-F2539)-1,(J2539-F2539)-1)</f>
        <v>4.6672569444490364</v>
      </c>
      <c r="L2539" s="12" t="b">
        <f>IF(G2539="CAN",TRUE,FALSE)</f>
        <v>0</v>
      </c>
      <c r="M2539" s="13" t="b">
        <f>AND(G2539="CLOSE",K2539&lt;=28)</f>
        <v>1</v>
      </c>
      <c r="N2539" s="13" t="b">
        <f>AND(G2539="CLOSE",K2539&gt;28,K2539&lt;=56)</f>
        <v>0</v>
      </c>
      <c r="O2539" s="13" t="b">
        <f>AND(G2539="CLOSE",K2539&gt;56,K2539&lt;=84)</f>
        <v>0</v>
      </c>
      <c r="P2539" s="13" t="b">
        <f>AND(G2539="CLOSE",K2539&gt;84)</f>
        <v>0</v>
      </c>
      <c r="Q2539" s="13" t="b">
        <f>AND(G2539 = "INPRG",K2539&gt;84)</f>
        <v>0</v>
      </c>
      <c r="R2539" s="13" t="b">
        <f>AND(G2539 = "INPRG",K2539&gt;56,K2539&lt;=84)</f>
        <v>0</v>
      </c>
      <c r="S2539" s="13" t="b">
        <f>AND(G2539 = "INPRG",K2539&gt;28,K2539&lt;56)</f>
        <v>0</v>
      </c>
      <c r="T2539" s="13" t="b">
        <f>AND(G2539="INPRG",K2539&gt;=21,K2539&lt;28)</f>
        <v>0</v>
      </c>
      <c r="U2539" s="13" t="b">
        <f>AND(G2539="INPRG",K2539&gt;=14,K2539&lt;21)</f>
        <v>0</v>
      </c>
      <c r="V2539" s="13" t="b">
        <f>AND(G2539="INPRG",K2539&gt;=7,K2539&lt;14)</f>
        <v>0</v>
      </c>
      <c r="W2539" s="14" t="b">
        <f>AND(G2539="INPRG",K2539&lt;7)</f>
        <v>0</v>
      </c>
    </row>
    <row r="2540" spans="1:23" ht="15.75" x14ac:dyDescent="0.25">
      <c r="A2540" s="1" t="s">
        <v>4470</v>
      </c>
      <c r="B2540" s="2" t="s">
        <v>1</v>
      </c>
      <c r="C2540" s="2" t="s">
        <v>21</v>
      </c>
      <c r="D2540" s="2" t="s">
        <v>916</v>
      </c>
      <c r="E2540" s="2" t="s">
        <v>917</v>
      </c>
      <c r="F2540" s="3">
        <v>42104.29109953704</v>
      </c>
      <c r="G2540" s="2" t="s">
        <v>4</v>
      </c>
      <c r="H2540" s="2" t="s">
        <v>583</v>
      </c>
      <c r="I2540" s="3">
        <v>42109.958333333336</v>
      </c>
      <c r="J2540" s="4">
        <f ca="1">TODAY()</f>
        <v>42790</v>
      </c>
      <c r="K2540" s="5">
        <f>IF(I2540&lt;&gt;0,(I2540-F2540)-1,(J2540-F2540)-1)</f>
        <v>4.6672337962954771</v>
      </c>
      <c r="L2540" s="5" t="b">
        <f>IF(G2540="CAN",TRUE,FALSE)</f>
        <v>0</v>
      </c>
      <c r="M2540" s="6" t="b">
        <f>AND(G2540="CLOSE",K2540&lt;=28)</f>
        <v>1</v>
      </c>
      <c r="N2540" s="6" t="b">
        <f>AND(G2540="CLOSE",K2540&gt;28,K2540&lt;=56)</f>
        <v>0</v>
      </c>
      <c r="O2540" s="6" t="b">
        <f>AND(G2540="CLOSE",K2540&gt;56,K2540&lt;=84)</f>
        <v>0</v>
      </c>
      <c r="P2540" s="6" t="b">
        <f>AND(G2540="CLOSE",K2540&gt;84)</f>
        <v>0</v>
      </c>
      <c r="Q2540" s="6" t="b">
        <f>AND(G2540 = "INPRG",K2540&gt;84)</f>
        <v>0</v>
      </c>
      <c r="R2540" s="6" t="b">
        <f>AND(G2540 = "INPRG",K2540&gt;56,K2540&lt;=84)</f>
        <v>0</v>
      </c>
      <c r="S2540" s="6" t="b">
        <f>AND(G2540 = "INPRG",K2540&gt;28,K2540&lt;56)</f>
        <v>0</v>
      </c>
      <c r="T2540" s="6" t="b">
        <f>AND(G2540="INPRG",K2540&gt;=21,K2540&lt;28)</f>
        <v>0</v>
      </c>
      <c r="U2540" s="6" t="b">
        <f>AND(G2540="INPRG",K2540&gt;=14,K2540&lt;21)</f>
        <v>0</v>
      </c>
      <c r="V2540" s="6" t="b">
        <f>AND(G2540="INPRG",K2540&gt;=7,K2540&lt;14)</f>
        <v>0</v>
      </c>
      <c r="W2540" s="7" t="b">
        <f>AND(G2540="INPRG",K2540&lt;7)</f>
        <v>0</v>
      </c>
    </row>
    <row r="2541" spans="1:23" ht="15.75" x14ac:dyDescent="0.25">
      <c r="A2541" s="8" t="s">
        <v>4471</v>
      </c>
      <c r="B2541" s="9" t="s">
        <v>1</v>
      </c>
      <c r="C2541" s="9" t="s">
        <v>21</v>
      </c>
      <c r="D2541" s="9" t="s">
        <v>919</v>
      </c>
      <c r="E2541" s="9" t="s">
        <v>920</v>
      </c>
      <c r="F2541" s="10">
        <v>42104.29111111111</v>
      </c>
      <c r="G2541" s="9" t="s">
        <v>4</v>
      </c>
      <c r="H2541" s="9" t="s">
        <v>921</v>
      </c>
      <c r="I2541" s="10">
        <v>42109.958333333336</v>
      </c>
      <c r="J2541" s="11">
        <f ca="1">TODAY()</f>
        <v>42790</v>
      </c>
      <c r="K2541" s="12">
        <f>IF(I2541&lt;&gt;0,(I2541-F2541)-1,(J2541-F2541)-1)</f>
        <v>4.6672222222259734</v>
      </c>
      <c r="L2541" s="12" t="b">
        <f>IF(G2541="CAN",TRUE,FALSE)</f>
        <v>0</v>
      </c>
      <c r="M2541" s="13" t="b">
        <f>AND(G2541="CLOSE",K2541&lt;=28)</f>
        <v>1</v>
      </c>
      <c r="N2541" s="13" t="b">
        <f>AND(G2541="CLOSE",K2541&gt;28,K2541&lt;=56)</f>
        <v>0</v>
      </c>
      <c r="O2541" s="13" t="b">
        <f>AND(G2541="CLOSE",K2541&gt;56,K2541&lt;=84)</f>
        <v>0</v>
      </c>
      <c r="P2541" s="13" t="b">
        <f>AND(G2541="CLOSE",K2541&gt;84)</f>
        <v>0</v>
      </c>
      <c r="Q2541" s="13" t="b">
        <f>AND(G2541 = "INPRG",K2541&gt;84)</f>
        <v>0</v>
      </c>
      <c r="R2541" s="13" t="b">
        <f>AND(G2541 = "INPRG",K2541&gt;56,K2541&lt;=84)</f>
        <v>0</v>
      </c>
      <c r="S2541" s="13" t="b">
        <f>AND(G2541 = "INPRG",K2541&gt;28,K2541&lt;56)</f>
        <v>0</v>
      </c>
      <c r="T2541" s="13" t="b">
        <f>AND(G2541="INPRG",K2541&gt;=21,K2541&lt;28)</f>
        <v>0</v>
      </c>
      <c r="U2541" s="13" t="b">
        <f>AND(G2541="INPRG",K2541&gt;=14,K2541&lt;21)</f>
        <v>0</v>
      </c>
      <c r="V2541" s="13" t="b">
        <f>AND(G2541="INPRG",K2541&gt;=7,K2541&lt;14)</f>
        <v>0</v>
      </c>
      <c r="W2541" s="14" t="b">
        <f>AND(G2541="INPRG",K2541&lt;7)</f>
        <v>0</v>
      </c>
    </row>
    <row r="2542" spans="1:23" ht="15.75" x14ac:dyDescent="0.25">
      <c r="A2542" s="1" t="s">
        <v>4472</v>
      </c>
      <c r="B2542" s="2" t="s">
        <v>1</v>
      </c>
      <c r="C2542" s="2" t="s">
        <v>21</v>
      </c>
      <c r="D2542" s="2" t="s">
        <v>923</v>
      </c>
      <c r="E2542" s="2" t="s">
        <v>924</v>
      </c>
      <c r="F2542" s="3">
        <v>42104.291134259256</v>
      </c>
      <c r="G2542" s="2" t="s">
        <v>4</v>
      </c>
      <c r="H2542" s="2" t="s">
        <v>925</v>
      </c>
      <c r="I2542" s="3">
        <v>42109.958333333336</v>
      </c>
      <c r="J2542" s="4">
        <f ca="1">TODAY()</f>
        <v>42790</v>
      </c>
      <c r="K2542" s="5">
        <f>IF(I2542&lt;&gt;0,(I2542-F2542)-1,(J2542-F2542)-1)</f>
        <v>4.66719907407969</v>
      </c>
      <c r="L2542" s="5" t="b">
        <f>IF(G2542="CAN",TRUE,FALSE)</f>
        <v>0</v>
      </c>
      <c r="M2542" s="6" t="b">
        <f>AND(G2542="CLOSE",K2542&lt;=28)</f>
        <v>1</v>
      </c>
      <c r="N2542" s="6" t="b">
        <f>AND(G2542="CLOSE",K2542&gt;28,K2542&lt;=56)</f>
        <v>0</v>
      </c>
      <c r="O2542" s="6" t="b">
        <f>AND(G2542="CLOSE",K2542&gt;56,K2542&lt;=84)</f>
        <v>0</v>
      </c>
      <c r="P2542" s="6" t="b">
        <f>AND(G2542="CLOSE",K2542&gt;84)</f>
        <v>0</v>
      </c>
      <c r="Q2542" s="6" t="b">
        <f>AND(G2542 = "INPRG",K2542&gt;84)</f>
        <v>0</v>
      </c>
      <c r="R2542" s="6" t="b">
        <f>AND(G2542 = "INPRG",K2542&gt;56,K2542&lt;=84)</f>
        <v>0</v>
      </c>
      <c r="S2542" s="6" t="b">
        <f>AND(G2542 = "INPRG",K2542&gt;28,K2542&lt;56)</f>
        <v>0</v>
      </c>
      <c r="T2542" s="6" t="b">
        <f>AND(G2542="INPRG",K2542&gt;=21,K2542&lt;28)</f>
        <v>0</v>
      </c>
      <c r="U2542" s="6" t="b">
        <f>AND(G2542="INPRG",K2542&gt;=14,K2542&lt;21)</f>
        <v>0</v>
      </c>
      <c r="V2542" s="6" t="b">
        <f>AND(G2542="INPRG",K2542&gt;=7,K2542&lt;14)</f>
        <v>0</v>
      </c>
      <c r="W2542" s="7" t="b">
        <f>AND(G2542="INPRG",K2542&lt;7)</f>
        <v>0</v>
      </c>
    </row>
    <row r="2543" spans="1:23" ht="15.75" x14ac:dyDescent="0.25">
      <c r="A2543" s="8" t="s">
        <v>4473</v>
      </c>
      <c r="B2543" s="9" t="s">
        <v>1</v>
      </c>
      <c r="C2543" s="9" t="s">
        <v>21</v>
      </c>
      <c r="D2543" s="9" t="s">
        <v>927</v>
      </c>
      <c r="E2543" s="9" t="s">
        <v>928</v>
      </c>
      <c r="F2543" s="10">
        <v>42104.29115740741</v>
      </c>
      <c r="G2543" s="9" t="s">
        <v>4</v>
      </c>
      <c r="H2543" s="9" t="s">
        <v>331</v>
      </c>
      <c r="I2543" s="10">
        <v>42109.958333333336</v>
      </c>
      <c r="J2543" s="11">
        <f ca="1">TODAY()</f>
        <v>42790</v>
      </c>
      <c r="K2543" s="12">
        <f>IF(I2543&lt;&gt;0,(I2543-F2543)-1,(J2543-F2543)-1)</f>
        <v>4.6671759259261307</v>
      </c>
      <c r="L2543" s="12" t="b">
        <f>IF(G2543="CAN",TRUE,FALSE)</f>
        <v>0</v>
      </c>
      <c r="M2543" s="13" t="b">
        <f>AND(G2543="CLOSE",K2543&lt;=28)</f>
        <v>1</v>
      </c>
      <c r="N2543" s="13" t="b">
        <f>AND(G2543="CLOSE",K2543&gt;28,K2543&lt;=56)</f>
        <v>0</v>
      </c>
      <c r="O2543" s="13" t="b">
        <f>AND(G2543="CLOSE",K2543&gt;56,K2543&lt;=84)</f>
        <v>0</v>
      </c>
      <c r="P2543" s="13" t="b">
        <f>AND(G2543="CLOSE",K2543&gt;84)</f>
        <v>0</v>
      </c>
      <c r="Q2543" s="13" t="b">
        <f>AND(G2543 = "INPRG",K2543&gt;84)</f>
        <v>0</v>
      </c>
      <c r="R2543" s="13" t="b">
        <f>AND(G2543 = "INPRG",K2543&gt;56,K2543&lt;=84)</f>
        <v>0</v>
      </c>
      <c r="S2543" s="13" t="b">
        <f>AND(G2543 = "INPRG",K2543&gt;28,K2543&lt;56)</f>
        <v>0</v>
      </c>
      <c r="T2543" s="13" t="b">
        <f>AND(G2543="INPRG",K2543&gt;=21,K2543&lt;28)</f>
        <v>0</v>
      </c>
      <c r="U2543" s="13" t="b">
        <f>AND(G2543="INPRG",K2543&gt;=14,K2543&lt;21)</f>
        <v>0</v>
      </c>
      <c r="V2543" s="13" t="b">
        <f>AND(G2543="INPRG",K2543&gt;=7,K2543&lt;14)</f>
        <v>0</v>
      </c>
      <c r="W2543" s="14" t="b">
        <f>AND(G2543="INPRG",K2543&lt;7)</f>
        <v>0</v>
      </c>
    </row>
    <row r="2544" spans="1:23" ht="15.75" x14ac:dyDescent="0.25">
      <c r="A2544" s="1" t="s">
        <v>4474</v>
      </c>
      <c r="B2544" s="2" t="s">
        <v>1</v>
      </c>
      <c r="C2544" s="2" t="s">
        <v>21</v>
      </c>
      <c r="D2544" s="2" t="s">
        <v>930</v>
      </c>
      <c r="E2544" s="2" t="s">
        <v>931</v>
      </c>
      <c r="F2544" s="3">
        <v>42104.291168981479</v>
      </c>
      <c r="G2544" s="2" t="s">
        <v>4</v>
      </c>
      <c r="H2544" s="2" t="s">
        <v>331</v>
      </c>
      <c r="I2544" s="3">
        <v>42109.958333333336</v>
      </c>
      <c r="J2544" s="4">
        <f ca="1">TODAY()</f>
        <v>42790</v>
      </c>
      <c r="K2544" s="5">
        <f>IF(I2544&lt;&gt;0,(I2544-F2544)-1,(J2544-F2544)-1)</f>
        <v>4.667164351856627</v>
      </c>
      <c r="L2544" s="5" t="b">
        <f>IF(G2544="CAN",TRUE,FALSE)</f>
        <v>0</v>
      </c>
      <c r="M2544" s="6" t="b">
        <f>AND(G2544="CLOSE",K2544&lt;=28)</f>
        <v>1</v>
      </c>
      <c r="N2544" s="6" t="b">
        <f>AND(G2544="CLOSE",K2544&gt;28,K2544&lt;=56)</f>
        <v>0</v>
      </c>
      <c r="O2544" s="6" t="b">
        <f>AND(G2544="CLOSE",K2544&gt;56,K2544&lt;=84)</f>
        <v>0</v>
      </c>
      <c r="P2544" s="6" t="b">
        <f>AND(G2544="CLOSE",K2544&gt;84)</f>
        <v>0</v>
      </c>
      <c r="Q2544" s="6" t="b">
        <f>AND(G2544 = "INPRG",K2544&gt;84)</f>
        <v>0</v>
      </c>
      <c r="R2544" s="6" t="b">
        <f>AND(G2544 = "INPRG",K2544&gt;56,K2544&lt;=84)</f>
        <v>0</v>
      </c>
      <c r="S2544" s="6" t="b">
        <f>AND(G2544 = "INPRG",K2544&gt;28,K2544&lt;56)</f>
        <v>0</v>
      </c>
      <c r="T2544" s="6" t="b">
        <f>AND(G2544="INPRG",K2544&gt;=21,K2544&lt;28)</f>
        <v>0</v>
      </c>
      <c r="U2544" s="6" t="b">
        <f>AND(G2544="INPRG",K2544&gt;=14,K2544&lt;21)</f>
        <v>0</v>
      </c>
      <c r="V2544" s="6" t="b">
        <f>AND(G2544="INPRG",K2544&gt;=7,K2544&lt;14)</f>
        <v>0</v>
      </c>
      <c r="W2544" s="7" t="b">
        <f>AND(G2544="INPRG",K2544&lt;7)</f>
        <v>0</v>
      </c>
    </row>
    <row r="2545" spans="1:23" ht="15.75" x14ac:dyDescent="0.25">
      <c r="A2545" s="8" t="s">
        <v>4475</v>
      </c>
      <c r="B2545" s="9" t="s">
        <v>1</v>
      </c>
      <c r="C2545" s="9" t="s">
        <v>21</v>
      </c>
      <c r="D2545" s="9" t="s">
        <v>933</v>
      </c>
      <c r="E2545" s="9" t="s">
        <v>934</v>
      </c>
      <c r="F2545" s="10">
        <v>42104.291215277779</v>
      </c>
      <c r="G2545" s="9" t="s">
        <v>4</v>
      </c>
      <c r="H2545" s="9" t="s">
        <v>19</v>
      </c>
      <c r="I2545" s="10">
        <v>42110.958333333336</v>
      </c>
      <c r="J2545" s="11">
        <f ca="1">TODAY()</f>
        <v>42790</v>
      </c>
      <c r="K2545" s="12">
        <f>IF(I2545&lt;&gt;0,(I2545-F2545)-1,(J2545-F2545)-1)</f>
        <v>5.6671180555567844</v>
      </c>
      <c r="L2545" s="12" t="b">
        <f>IF(G2545="CAN",TRUE,FALSE)</f>
        <v>0</v>
      </c>
      <c r="M2545" s="13" t="b">
        <f>AND(G2545="CLOSE",K2545&lt;=28)</f>
        <v>1</v>
      </c>
      <c r="N2545" s="13" t="b">
        <f>AND(G2545="CLOSE",K2545&gt;28,K2545&lt;=56)</f>
        <v>0</v>
      </c>
      <c r="O2545" s="13" t="b">
        <f>AND(G2545="CLOSE",K2545&gt;56,K2545&lt;=84)</f>
        <v>0</v>
      </c>
      <c r="P2545" s="13" t="b">
        <f>AND(G2545="CLOSE",K2545&gt;84)</f>
        <v>0</v>
      </c>
      <c r="Q2545" s="13" t="b">
        <f>AND(G2545 = "INPRG",K2545&gt;84)</f>
        <v>0</v>
      </c>
      <c r="R2545" s="13" t="b">
        <f>AND(G2545 = "INPRG",K2545&gt;56,K2545&lt;=84)</f>
        <v>0</v>
      </c>
      <c r="S2545" s="13" t="b">
        <f>AND(G2545 = "INPRG",K2545&gt;28,K2545&lt;56)</f>
        <v>0</v>
      </c>
      <c r="T2545" s="13" t="b">
        <f>AND(G2545="INPRG",K2545&gt;=21,K2545&lt;28)</f>
        <v>0</v>
      </c>
      <c r="U2545" s="13" t="b">
        <f>AND(G2545="INPRG",K2545&gt;=14,K2545&lt;21)</f>
        <v>0</v>
      </c>
      <c r="V2545" s="13" t="b">
        <f>AND(G2545="INPRG",K2545&gt;=7,K2545&lt;14)</f>
        <v>0</v>
      </c>
      <c r="W2545" s="14" t="b">
        <f>AND(G2545="INPRG",K2545&lt;7)</f>
        <v>0</v>
      </c>
    </row>
    <row r="2546" spans="1:23" ht="15.75" x14ac:dyDescent="0.25">
      <c r="A2546" s="1" t="s">
        <v>4476</v>
      </c>
      <c r="B2546" s="2" t="s">
        <v>1</v>
      </c>
      <c r="C2546" s="2" t="s">
        <v>2</v>
      </c>
      <c r="D2546" s="2" t="s">
        <v>301</v>
      </c>
      <c r="E2546" s="2" t="s">
        <v>36</v>
      </c>
      <c r="F2546" s="3">
        <v>42104.291250000002</v>
      </c>
      <c r="G2546" s="2" t="s">
        <v>4</v>
      </c>
      <c r="H2546" s="2" t="s">
        <v>33</v>
      </c>
      <c r="I2546" s="3">
        <v>42107.958333333336</v>
      </c>
      <c r="J2546" s="4">
        <f ca="1">TODAY()</f>
        <v>42790</v>
      </c>
      <c r="K2546" s="5">
        <f>IF(I2546&lt;&gt;0,(I2546-F2546)-1,(J2546-F2546)-1)</f>
        <v>2.6670833333337214</v>
      </c>
      <c r="L2546" s="5" t="b">
        <f>IF(G2546="CAN",TRUE,FALSE)</f>
        <v>0</v>
      </c>
      <c r="M2546" s="6" t="b">
        <f>AND(G2546="CLOSE",K2546&lt;=28)</f>
        <v>1</v>
      </c>
      <c r="N2546" s="6" t="b">
        <f>AND(G2546="CLOSE",K2546&gt;28,K2546&lt;=56)</f>
        <v>0</v>
      </c>
      <c r="O2546" s="6" t="b">
        <f>AND(G2546="CLOSE",K2546&gt;56,K2546&lt;=84)</f>
        <v>0</v>
      </c>
      <c r="P2546" s="6" t="b">
        <f>AND(G2546="CLOSE",K2546&gt;84)</f>
        <v>0</v>
      </c>
      <c r="Q2546" s="6" t="b">
        <f>AND(G2546 = "INPRG",K2546&gt;84)</f>
        <v>0</v>
      </c>
      <c r="R2546" s="6" t="b">
        <f>AND(G2546 = "INPRG",K2546&gt;56,K2546&lt;=84)</f>
        <v>0</v>
      </c>
      <c r="S2546" s="6" t="b">
        <f>AND(G2546 = "INPRG",K2546&gt;28,K2546&lt;56)</f>
        <v>0</v>
      </c>
      <c r="T2546" s="6" t="b">
        <f>AND(G2546="INPRG",K2546&gt;=21,K2546&lt;28)</f>
        <v>0</v>
      </c>
      <c r="U2546" s="6" t="b">
        <f>AND(G2546="INPRG",K2546&gt;=14,K2546&lt;21)</f>
        <v>0</v>
      </c>
      <c r="V2546" s="6" t="b">
        <f>AND(G2546="INPRG",K2546&gt;=7,K2546&lt;14)</f>
        <v>0</v>
      </c>
      <c r="W2546" s="7" t="b">
        <f>AND(G2546="INPRG",K2546&lt;7)</f>
        <v>0</v>
      </c>
    </row>
    <row r="2547" spans="1:23" ht="15.75" x14ac:dyDescent="0.25">
      <c r="A2547" s="8" t="s">
        <v>4477</v>
      </c>
      <c r="B2547" s="9" t="s">
        <v>1</v>
      </c>
      <c r="C2547" s="9" t="s">
        <v>21</v>
      </c>
      <c r="D2547" s="9" t="s">
        <v>937</v>
      </c>
      <c r="E2547" s="9"/>
      <c r="F2547" s="10">
        <v>42104.291319444441</v>
      </c>
      <c r="G2547" s="9" t="s">
        <v>4</v>
      </c>
      <c r="H2547" s="9" t="s">
        <v>325</v>
      </c>
      <c r="I2547" s="10">
        <v>42110.958333333336</v>
      </c>
      <c r="J2547" s="11">
        <f ca="1">TODAY()</f>
        <v>42790</v>
      </c>
      <c r="K2547" s="12">
        <f>IF(I2547&lt;&gt;0,(I2547-F2547)-1,(J2547-F2547)-1)</f>
        <v>5.6670138888948713</v>
      </c>
      <c r="L2547" s="12" t="b">
        <f>IF(G2547="CAN",TRUE,FALSE)</f>
        <v>0</v>
      </c>
      <c r="M2547" s="13" t="b">
        <f>AND(G2547="CLOSE",K2547&lt;=28)</f>
        <v>1</v>
      </c>
      <c r="N2547" s="13" t="b">
        <f>AND(G2547="CLOSE",K2547&gt;28,K2547&lt;=56)</f>
        <v>0</v>
      </c>
      <c r="O2547" s="13" t="b">
        <f>AND(G2547="CLOSE",K2547&gt;56,K2547&lt;=84)</f>
        <v>0</v>
      </c>
      <c r="P2547" s="13" t="b">
        <f>AND(G2547="CLOSE",K2547&gt;84)</f>
        <v>0</v>
      </c>
      <c r="Q2547" s="13" t="b">
        <f>AND(G2547 = "INPRG",K2547&gt;84)</f>
        <v>0</v>
      </c>
      <c r="R2547" s="13" t="b">
        <f>AND(G2547 = "INPRG",K2547&gt;56,K2547&lt;=84)</f>
        <v>0</v>
      </c>
      <c r="S2547" s="13" t="b">
        <f>AND(G2547 = "INPRG",K2547&gt;28,K2547&lt;56)</f>
        <v>0</v>
      </c>
      <c r="T2547" s="13" t="b">
        <f>AND(G2547="INPRG",K2547&gt;=21,K2547&lt;28)</f>
        <v>0</v>
      </c>
      <c r="U2547" s="13" t="b">
        <f>AND(G2547="INPRG",K2547&gt;=14,K2547&lt;21)</f>
        <v>0</v>
      </c>
      <c r="V2547" s="13" t="b">
        <f>AND(G2547="INPRG",K2547&gt;=7,K2547&lt;14)</f>
        <v>0</v>
      </c>
      <c r="W2547" s="14" t="b">
        <f>AND(G2547="INPRG",K2547&lt;7)</f>
        <v>0</v>
      </c>
    </row>
    <row r="2548" spans="1:23" ht="15.75" x14ac:dyDescent="0.25">
      <c r="A2548" s="1" t="s">
        <v>4478</v>
      </c>
      <c r="B2548" s="2" t="s">
        <v>1</v>
      </c>
      <c r="C2548" s="2" t="s">
        <v>21</v>
      </c>
      <c r="D2548" s="2" t="s">
        <v>939</v>
      </c>
      <c r="E2548" s="2" t="s">
        <v>940</v>
      </c>
      <c r="F2548" s="3">
        <v>42104.291365740741</v>
      </c>
      <c r="G2548" s="2" t="s">
        <v>4</v>
      </c>
      <c r="H2548" s="2" t="s">
        <v>325</v>
      </c>
      <c r="I2548" s="3">
        <v>42107.958333333336</v>
      </c>
      <c r="J2548" s="4">
        <f ca="1">TODAY()</f>
        <v>42790</v>
      </c>
      <c r="K2548" s="5">
        <f>IF(I2548&lt;&gt;0,(I2548-F2548)-1,(J2548-F2548)-1)</f>
        <v>2.6669675925950287</v>
      </c>
      <c r="L2548" s="5" t="b">
        <f>IF(G2548="CAN",TRUE,FALSE)</f>
        <v>0</v>
      </c>
      <c r="M2548" s="6" t="b">
        <f>AND(G2548="CLOSE",K2548&lt;=28)</f>
        <v>1</v>
      </c>
      <c r="N2548" s="6" t="b">
        <f>AND(G2548="CLOSE",K2548&gt;28,K2548&lt;=56)</f>
        <v>0</v>
      </c>
      <c r="O2548" s="6" t="b">
        <f>AND(G2548="CLOSE",K2548&gt;56,K2548&lt;=84)</f>
        <v>0</v>
      </c>
      <c r="P2548" s="6" t="b">
        <f>AND(G2548="CLOSE",K2548&gt;84)</f>
        <v>0</v>
      </c>
      <c r="Q2548" s="6" t="b">
        <f>AND(G2548 = "INPRG",K2548&gt;84)</f>
        <v>0</v>
      </c>
      <c r="R2548" s="6" t="b">
        <f>AND(G2548 = "INPRG",K2548&gt;56,K2548&lt;=84)</f>
        <v>0</v>
      </c>
      <c r="S2548" s="6" t="b">
        <f>AND(G2548 = "INPRG",K2548&gt;28,K2548&lt;56)</f>
        <v>0</v>
      </c>
      <c r="T2548" s="6" t="b">
        <f>AND(G2548="INPRG",K2548&gt;=21,K2548&lt;28)</f>
        <v>0</v>
      </c>
      <c r="U2548" s="6" t="b">
        <f>AND(G2548="INPRG",K2548&gt;=14,K2548&lt;21)</f>
        <v>0</v>
      </c>
      <c r="V2548" s="6" t="b">
        <f>AND(G2548="INPRG",K2548&gt;=7,K2548&lt;14)</f>
        <v>0</v>
      </c>
      <c r="W2548" s="7" t="b">
        <f>AND(G2548="INPRG",K2548&lt;7)</f>
        <v>0</v>
      </c>
    </row>
    <row r="2549" spans="1:23" ht="15.75" x14ac:dyDescent="0.25">
      <c r="A2549" s="8" t="s">
        <v>4479</v>
      </c>
      <c r="B2549" s="9" t="s">
        <v>1</v>
      </c>
      <c r="C2549" s="9" t="s">
        <v>2</v>
      </c>
      <c r="D2549" s="9" t="s">
        <v>942</v>
      </c>
      <c r="E2549" s="9" t="s">
        <v>940</v>
      </c>
      <c r="F2549" s="10">
        <v>42104.291400462964</v>
      </c>
      <c r="G2549" s="9" t="s">
        <v>4</v>
      </c>
      <c r="H2549" s="9" t="s">
        <v>325</v>
      </c>
      <c r="I2549" s="10">
        <v>42108.958333333336</v>
      </c>
      <c r="J2549" s="11">
        <f ca="1">TODAY()</f>
        <v>42790</v>
      </c>
      <c r="K2549" s="12">
        <f>IF(I2549&lt;&gt;0,(I2549-F2549)-1,(J2549-F2549)-1)</f>
        <v>3.6669328703719657</v>
      </c>
      <c r="L2549" s="12" t="b">
        <f>IF(G2549="CAN",TRUE,FALSE)</f>
        <v>0</v>
      </c>
      <c r="M2549" s="13" t="b">
        <f>AND(G2549="CLOSE",K2549&lt;=28)</f>
        <v>1</v>
      </c>
      <c r="N2549" s="13" t="b">
        <f>AND(G2549="CLOSE",K2549&gt;28,K2549&lt;=56)</f>
        <v>0</v>
      </c>
      <c r="O2549" s="13" t="b">
        <f>AND(G2549="CLOSE",K2549&gt;56,K2549&lt;=84)</f>
        <v>0</v>
      </c>
      <c r="P2549" s="13" t="b">
        <f>AND(G2549="CLOSE",K2549&gt;84)</f>
        <v>0</v>
      </c>
      <c r="Q2549" s="13" t="b">
        <f>AND(G2549 = "INPRG",K2549&gt;84)</f>
        <v>0</v>
      </c>
      <c r="R2549" s="13" t="b">
        <f>AND(G2549 = "INPRG",K2549&gt;56,K2549&lt;=84)</f>
        <v>0</v>
      </c>
      <c r="S2549" s="13" t="b">
        <f>AND(G2549 = "INPRG",K2549&gt;28,K2549&lt;56)</f>
        <v>0</v>
      </c>
      <c r="T2549" s="13" t="b">
        <f>AND(G2549="INPRG",K2549&gt;=21,K2549&lt;28)</f>
        <v>0</v>
      </c>
      <c r="U2549" s="13" t="b">
        <f>AND(G2549="INPRG",K2549&gt;=14,K2549&lt;21)</f>
        <v>0</v>
      </c>
      <c r="V2549" s="13" t="b">
        <f>AND(G2549="INPRG",K2549&gt;=7,K2549&lt;14)</f>
        <v>0</v>
      </c>
      <c r="W2549" s="14" t="b">
        <f>AND(G2549="INPRG",K2549&lt;7)</f>
        <v>0</v>
      </c>
    </row>
    <row r="2550" spans="1:23" ht="15.75" x14ac:dyDescent="0.25">
      <c r="A2550" s="1" t="s">
        <v>4480</v>
      </c>
      <c r="B2550" s="2" t="s">
        <v>1</v>
      </c>
      <c r="C2550" s="2" t="s">
        <v>21</v>
      </c>
      <c r="D2550" s="2" t="s">
        <v>345</v>
      </c>
      <c r="E2550" s="2"/>
      <c r="F2550" s="3">
        <v>42104.291446759256</v>
      </c>
      <c r="G2550" s="2" t="s">
        <v>4</v>
      </c>
      <c r="H2550" s="2" t="s">
        <v>134</v>
      </c>
      <c r="I2550" s="3">
        <v>42108.958333333336</v>
      </c>
      <c r="J2550" s="4">
        <f ca="1">TODAY()</f>
        <v>42790</v>
      </c>
      <c r="K2550" s="5">
        <f>IF(I2550&lt;&gt;0,(I2550-F2550)-1,(J2550-F2550)-1)</f>
        <v>3.666886574079399</v>
      </c>
      <c r="L2550" s="5" t="b">
        <f>IF(G2550="CAN",TRUE,FALSE)</f>
        <v>0</v>
      </c>
      <c r="M2550" s="6" t="b">
        <f>AND(G2550="CLOSE",K2550&lt;=28)</f>
        <v>1</v>
      </c>
      <c r="N2550" s="6" t="b">
        <f>AND(G2550="CLOSE",K2550&gt;28,K2550&lt;=56)</f>
        <v>0</v>
      </c>
      <c r="O2550" s="6" t="b">
        <f>AND(G2550="CLOSE",K2550&gt;56,K2550&lt;=84)</f>
        <v>0</v>
      </c>
      <c r="P2550" s="6" t="b">
        <f>AND(G2550="CLOSE",K2550&gt;84)</f>
        <v>0</v>
      </c>
      <c r="Q2550" s="6" t="b">
        <f>AND(G2550 = "INPRG",K2550&gt;84)</f>
        <v>0</v>
      </c>
      <c r="R2550" s="6" t="b">
        <f>AND(G2550 = "INPRG",K2550&gt;56,K2550&lt;=84)</f>
        <v>0</v>
      </c>
      <c r="S2550" s="6" t="b">
        <f>AND(G2550 = "INPRG",K2550&gt;28,K2550&lt;56)</f>
        <v>0</v>
      </c>
      <c r="T2550" s="6" t="b">
        <f>AND(G2550="INPRG",K2550&gt;=21,K2550&lt;28)</f>
        <v>0</v>
      </c>
      <c r="U2550" s="6" t="b">
        <f>AND(G2550="INPRG",K2550&gt;=14,K2550&lt;21)</f>
        <v>0</v>
      </c>
      <c r="V2550" s="6" t="b">
        <f>AND(G2550="INPRG",K2550&gt;=7,K2550&lt;14)</f>
        <v>0</v>
      </c>
      <c r="W2550" s="7" t="b">
        <f>AND(G2550="INPRG",K2550&lt;7)</f>
        <v>0</v>
      </c>
    </row>
    <row r="2551" spans="1:23" ht="15.75" x14ac:dyDescent="0.25">
      <c r="A2551" s="8" t="s">
        <v>4481</v>
      </c>
      <c r="B2551" s="9" t="s">
        <v>1</v>
      </c>
      <c r="C2551" s="9" t="s">
        <v>21</v>
      </c>
      <c r="D2551" s="9" t="s">
        <v>945</v>
      </c>
      <c r="E2551" s="9" t="s">
        <v>946</v>
      </c>
      <c r="F2551" s="10">
        <v>42104.291458333333</v>
      </c>
      <c r="G2551" s="9" t="s">
        <v>4</v>
      </c>
      <c r="H2551" s="9" t="s">
        <v>134</v>
      </c>
      <c r="I2551" s="10">
        <v>42108.958333333336</v>
      </c>
      <c r="J2551" s="11">
        <f ca="1">TODAY()</f>
        <v>42790</v>
      </c>
      <c r="K2551" s="12">
        <f>IF(I2551&lt;&gt;0,(I2551-F2551)-1,(J2551-F2551)-1)</f>
        <v>3.6668750000026193</v>
      </c>
      <c r="L2551" s="12" t="b">
        <f>IF(G2551="CAN",TRUE,FALSE)</f>
        <v>0</v>
      </c>
      <c r="M2551" s="13" t="b">
        <f>AND(G2551="CLOSE",K2551&lt;=28)</f>
        <v>1</v>
      </c>
      <c r="N2551" s="13" t="b">
        <f>AND(G2551="CLOSE",K2551&gt;28,K2551&lt;=56)</f>
        <v>0</v>
      </c>
      <c r="O2551" s="13" t="b">
        <f>AND(G2551="CLOSE",K2551&gt;56,K2551&lt;=84)</f>
        <v>0</v>
      </c>
      <c r="P2551" s="13" t="b">
        <f>AND(G2551="CLOSE",K2551&gt;84)</f>
        <v>0</v>
      </c>
      <c r="Q2551" s="13" t="b">
        <f>AND(G2551 = "INPRG",K2551&gt;84)</f>
        <v>0</v>
      </c>
      <c r="R2551" s="13" t="b">
        <f>AND(G2551 = "INPRG",K2551&gt;56,K2551&lt;=84)</f>
        <v>0</v>
      </c>
      <c r="S2551" s="13" t="b">
        <f>AND(G2551 = "INPRG",K2551&gt;28,K2551&lt;56)</f>
        <v>0</v>
      </c>
      <c r="T2551" s="13" t="b">
        <f>AND(G2551="INPRG",K2551&gt;=21,K2551&lt;28)</f>
        <v>0</v>
      </c>
      <c r="U2551" s="13" t="b">
        <f>AND(G2551="INPRG",K2551&gt;=14,K2551&lt;21)</f>
        <v>0</v>
      </c>
      <c r="V2551" s="13" t="b">
        <f>AND(G2551="INPRG",K2551&gt;=7,K2551&lt;14)</f>
        <v>0</v>
      </c>
      <c r="W2551" s="14" t="b">
        <f>AND(G2551="INPRG",K2551&lt;7)</f>
        <v>0</v>
      </c>
    </row>
    <row r="2552" spans="1:23" ht="15.75" x14ac:dyDescent="0.25">
      <c r="A2552" s="1" t="s">
        <v>4482</v>
      </c>
      <c r="B2552" s="2" t="s">
        <v>1</v>
      </c>
      <c r="C2552" s="2" t="s">
        <v>21</v>
      </c>
      <c r="D2552" s="2" t="s">
        <v>948</v>
      </c>
      <c r="E2552" s="2" t="s">
        <v>949</v>
      </c>
      <c r="F2552" s="3">
        <v>42104.29146990741</v>
      </c>
      <c r="G2552" s="2" t="s">
        <v>4</v>
      </c>
      <c r="H2552" s="2" t="s">
        <v>134</v>
      </c>
      <c r="I2552" s="3">
        <v>42108.958333333336</v>
      </c>
      <c r="J2552" s="4">
        <f ca="1">TODAY()</f>
        <v>42790</v>
      </c>
      <c r="K2552" s="5">
        <f>IF(I2552&lt;&gt;0,(I2552-F2552)-1,(J2552-F2552)-1)</f>
        <v>3.6668634259258397</v>
      </c>
      <c r="L2552" s="5" t="b">
        <f>IF(G2552="CAN",TRUE,FALSE)</f>
        <v>0</v>
      </c>
      <c r="M2552" s="6" t="b">
        <f>AND(G2552="CLOSE",K2552&lt;=28)</f>
        <v>1</v>
      </c>
      <c r="N2552" s="6" t="b">
        <f>AND(G2552="CLOSE",K2552&gt;28,K2552&lt;=56)</f>
        <v>0</v>
      </c>
      <c r="O2552" s="6" t="b">
        <f>AND(G2552="CLOSE",K2552&gt;56,K2552&lt;=84)</f>
        <v>0</v>
      </c>
      <c r="P2552" s="6" t="b">
        <f>AND(G2552="CLOSE",K2552&gt;84)</f>
        <v>0</v>
      </c>
      <c r="Q2552" s="6" t="b">
        <f>AND(G2552 = "INPRG",K2552&gt;84)</f>
        <v>0</v>
      </c>
      <c r="R2552" s="6" t="b">
        <f>AND(G2552 = "INPRG",K2552&gt;56,K2552&lt;=84)</f>
        <v>0</v>
      </c>
      <c r="S2552" s="6" t="b">
        <f>AND(G2552 = "INPRG",K2552&gt;28,K2552&lt;56)</f>
        <v>0</v>
      </c>
      <c r="T2552" s="6" t="b">
        <f>AND(G2552="INPRG",K2552&gt;=21,K2552&lt;28)</f>
        <v>0</v>
      </c>
      <c r="U2552" s="6" t="b">
        <f>AND(G2552="INPRG",K2552&gt;=14,K2552&lt;21)</f>
        <v>0</v>
      </c>
      <c r="V2552" s="6" t="b">
        <f>AND(G2552="INPRG",K2552&gt;=7,K2552&lt;14)</f>
        <v>0</v>
      </c>
      <c r="W2552" s="7" t="b">
        <f>AND(G2552="INPRG",K2552&lt;7)</f>
        <v>0</v>
      </c>
    </row>
    <row r="2553" spans="1:23" ht="15.75" x14ac:dyDescent="0.25">
      <c r="A2553" s="8" t="s">
        <v>4483</v>
      </c>
      <c r="B2553" s="9" t="s">
        <v>1</v>
      </c>
      <c r="C2553" s="9" t="s">
        <v>2</v>
      </c>
      <c r="D2553" s="9" t="s">
        <v>951</v>
      </c>
      <c r="E2553" s="9" t="s">
        <v>946</v>
      </c>
      <c r="F2553" s="10">
        <v>42104.291504629633</v>
      </c>
      <c r="G2553" s="9" t="s">
        <v>4</v>
      </c>
      <c r="H2553" s="9" t="s">
        <v>134</v>
      </c>
      <c r="I2553" s="10">
        <v>42107.958333333336</v>
      </c>
      <c r="J2553" s="11">
        <f ca="1">TODAY()</f>
        <v>42790</v>
      </c>
      <c r="K2553" s="12">
        <f>IF(I2553&lt;&gt;0,(I2553-F2553)-1,(J2553-F2553)-1)</f>
        <v>2.6668287037027767</v>
      </c>
      <c r="L2553" s="12" t="b">
        <f>IF(G2553="CAN",TRUE,FALSE)</f>
        <v>0</v>
      </c>
      <c r="M2553" s="13" t="b">
        <f>AND(G2553="CLOSE",K2553&lt;=28)</f>
        <v>1</v>
      </c>
      <c r="N2553" s="13" t="b">
        <f>AND(G2553="CLOSE",K2553&gt;28,K2553&lt;=56)</f>
        <v>0</v>
      </c>
      <c r="O2553" s="13" t="b">
        <f>AND(G2553="CLOSE",K2553&gt;56,K2553&lt;=84)</f>
        <v>0</v>
      </c>
      <c r="P2553" s="13" t="b">
        <f>AND(G2553="CLOSE",K2553&gt;84)</f>
        <v>0</v>
      </c>
      <c r="Q2553" s="13" t="b">
        <f>AND(G2553 = "INPRG",K2553&gt;84)</f>
        <v>0</v>
      </c>
      <c r="R2553" s="13" t="b">
        <f>AND(G2553 = "INPRG",K2553&gt;56,K2553&lt;=84)</f>
        <v>0</v>
      </c>
      <c r="S2553" s="13" t="b">
        <f>AND(G2553 = "INPRG",K2553&gt;28,K2553&lt;56)</f>
        <v>0</v>
      </c>
      <c r="T2553" s="13" t="b">
        <f>AND(G2553="INPRG",K2553&gt;=21,K2553&lt;28)</f>
        <v>0</v>
      </c>
      <c r="U2553" s="13" t="b">
        <f>AND(G2553="INPRG",K2553&gt;=14,K2553&lt;21)</f>
        <v>0</v>
      </c>
      <c r="V2553" s="13" t="b">
        <f>AND(G2553="INPRG",K2553&gt;=7,K2553&lt;14)</f>
        <v>0</v>
      </c>
      <c r="W2553" s="14" t="b">
        <f>AND(G2553="INPRG",K2553&lt;7)</f>
        <v>0</v>
      </c>
    </row>
    <row r="2554" spans="1:23" ht="15.75" x14ac:dyDescent="0.25">
      <c r="A2554" s="1" t="s">
        <v>4484</v>
      </c>
      <c r="B2554" s="2" t="s">
        <v>1</v>
      </c>
      <c r="C2554" s="2" t="s">
        <v>2</v>
      </c>
      <c r="D2554" s="2" t="s">
        <v>953</v>
      </c>
      <c r="E2554" s="2" t="s">
        <v>949</v>
      </c>
      <c r="F2554" s="3">
        <v>42104.291516203702</v>
      </c>
      <c r="G2554" s="2" t="s">
        <v>4</v>
      </c>
      <c r="H2554" s="2" t="s">
        <v>134</v>
      </c>
      <c r="I2554" s="3">
        <v>42107.958333333336</v>
      </c>
      <c r="J2554" s="4">
        <f ca="1">TODAY()</f>
        <v>42790</v>
      </c>
      <c r="K2554" s="5">
        <f>IF(I2554&lt;&gt;0,(I2554-F2554)-1,(J2554-F2554)-1)</f>
        <v>2.666817129633273</v>
      </c>
      <c r="L2554" s="5" t="b">
        <f>IF(G2554="CAN",TRUE,FALSE)</f>
        <v>0</v>
      </c>
      <c r="M2554" s="6" t="b">
        <f>AND(G2554="CLOSE",K2554&lt;=28)</f>
        <v>1</v>
      </c>
      <c r="N2554" s="6" t="b">
        <f>AND(G2554="CLOSE",K2554&gt;28,K2554&lt;=56)</f>
        <v>0</v>
      </c>
      <c r="O2554" s="6" t="b">
        <f>AND(G2554="CLOSE",K2554&gt;56,K2554&lt;=84)</f>
        <v>0</v>
      </c>
      <c r="P2554" s="6" t="b">
        <f>AND(G2554="CLOSE",K2554&gt;84)</f>
        <v>0</v>
      </c>
      <c r="Q2554" s="6" t="b">
        <f>AND(G2554 = "INPRG",K2554&gt;84)</f>
        <v>0</v>
      </c>
      <c r="R2554" s="6" t="b">
        <f>AND(G2554 = "INPRG",K2554&gt;56,K2554&lt;=84)</f>
        <v>0</v>
      </c>
      <c r="S2554" s="6" t="b">
        <f>AND(G2554 = "INPRG",K2554&gt;28,K2554&lt;56)</f>
        <v>0</v>
      </c>
      <c r="T2554" s="6" t="b">
        <f>AND(G2554="INPRG",K2554&gt;=21,K2554&lt;28)</f>
        <v>0</v>
      </c>
      <c r="U2554" s="6" t="b">
        <f>AND(G2554="INPRG",K2554&gt;=14,K2554&lt;21)</f>
        <v>0</v>
      </c>
      <c r="V2554" s="6" t="b">
        <f>AND(G2554="INPRG",K2554&gt;=7,K2554&lt;14)</f>
        <v>0</v>
      </c>
      <c r="W2554" s="7" t="b">
        <f>AND(G2554="INPRG",K2554&lt;7)</f>
        <v>0</v>
      </c>
    </row>
    <row r="2555" spans="1:23" ht="15.75" x14ac:dyDescent="0.25">
      <c r="A2555" s="8" t="s">
        <v>4485</v>
      </c>
      <c r="B2555" s="9" t="s">
        <v>1</v>
      </c>
      <c r="C2555" s="9" t="s">
        <v>2</v>
      </c>
      <c r="D2555" s="9" t="s">
        <v>955</v>
      </c>
      <c r="E2555" s="9" t="s">
        <v>354</v>
      </c>
      <c r="F2555" s="10">
        <v>42104.291539351849</v>
      </c>
      <c r="G2555" s="9" t="s">
        <v>4</v>
      </c>
      <c r="H2555" s="9" t="s">
        <v>134</v>
      </c>
      <c r="I2555" s="10">
        <v>42108.958333333336</v>
      </c>
      <c r="J2555" s="11">
        <f ca="1">TODAY()</f>
        <v>42790</v>
      </c>
      <c r="K2555" s="12">
        <f>IF(I2555&lt;&gt;0,(I2555-F2555)-1,(J2555-F2555)-1)</f>
        <v>3.6667939814869897</v>
      </c>
      <c r="L2555" s="12" t="b">
        <f>IF(G2555="CAN",TRUE,FALSE)</f>
        <v>0</v>
      </c>
      <c r="M2555" s="13" t="b">
        <f>AND(G2555="CLOSE",K2555&lt;=28)</f>
        <v>1</v>
      </c>
      <c r="N2555" s="13" t="b">
        <f>AND(G2555="CLOSE",K2555&gt;28,K2555&lt;=56)</f>
        <v>0</v>
      </c>
      <c r="O2555" s="13" t="b">
        <f>AND(G2555="CLOSE",K2555&gt;56,K2555&lt;=84)</f>
        <v>0</v>
      </c>
      <c r="P2555" s="13" t="b">
        <f>AND(G2555="CLOSE",K2555&gt;84)</f>
        <v>0</v>
      </c>
      <c r="Q2555" s="13" t="b">
        <f>AND(G2555 = "INPRG",K2555&gt;84)</f>
        <v>0</v>
      </c>
      <c r="R2555" s="13" t="b">
        <f>AND(G2555 = "INPRG",K2555&gt;56,K2555&lt;=84)</f>
        <v>0</v>
      </c>
      <c r="S2555" s="13" t="b">
        <f>AND(G2555 = "INPRG",K2555&gt;28,K2555&lt;56)</f>
        <v>0</v>
      </c>
      <c r="T2555" s="13" t="b">
        <f>AND(G2555="INPRG",K2555&gt;=21,K2555&lt;28)</f>
        <v>0</v>
      </c>
      <c r="U2555" s="13" t="b">
        <f>AND(G2555="INPRG",K2555&gt;=14,K2555&lt;21)</f>
        <v>0</v>
      </c>
      <c r="V2555" s="13" t="b">
        <f>AND(G2555="INPRG",K2555&gt;=7,K2555&lt;14)</f>
        <v>0</v>
      </c>
      <c r="W2555" s="14" t="b">
        <f>AND(G2555="INPRG",K2555&lt;7)</f>
        <v>0</v>
      </c>
    </row>
    <row r="2556" spans="1:23" ht="15.75" x14ac:dyDescent="0.25">
      <c r="A2556" s="1" t="s">
        <v>4486</v>
      </c>
      <c r="B2556" s="2" t="s">
        <v>1</v>
      </c>
      <c r="C2556" s="2" t="s">
        <v>2</v>
      </c>
      <c r="D2556" s="2" t="s">
        <v>957</v>
      </c>
      <c r="E2556" s="2" t="s">
        <v>357</v>
      </c>
      <c r="F2556" s="3">
        <v>42104.291550925926</v>
      </c>
      <c r="G2556" s="2" t="s">
        <v>4</v>
      </c>
      <c r="H2556" s="2" t="s">
        <v>134</v>
      </c>
      <c r="I2556" s="3">
        <v>42108.958333333336</v>
      </c>
      <c r="J2556" s="4">
        <f ca="1">TODAY()</f>
        <v>42790</v>
      </c>
      <c r="K2556" s="5">
        <f>IF(I2556&lt;&gt;0,(I2556-F2556)-1,(J2556-F2556)-1)</f>
        <v>3.66678240741021</v>
      </c>
      <c r="L2556" s="5" t="b">
        <f>IF(G2556="CAN",TRUE,FALSE)</f>
        <v>0</v>
      </c>
      <c r="M2556" s="6" t="b">
        <f>AND(G2556="CLOSE",K2556&lt;=28)</f>
        <v>1</v>
      </c>
      <c r="N2556" s="6" t="b">
        <f>AND(G2556="CLOSE",K2556&gt;28,K2556&lt;=56)</f>
        <v>0</v>
      </c>
      <c r="O2556" s="6" t="b">
        <f>AND(G2556="CLOSE",K2556&gt;56,K2556&lt;=84)</f>
        <v>0</v>
      </c>
      <c r="P2556" s="6" t="b">
        <f>AND(G2556="CLOSE",K2556&gt;84)</f>
        <v>0</v>
      </c>
      <c r="Q2556" s="6" t="b">
        <f>AND(G2556 = "INPRG",K2556&gt;84)</f>
        <v>0</v>
      </c>
      <c r="R2556" s="6" t="b">
        <f>AND(G2556 = "INPRG",K2556&gt;56,K2556&lt;=84)</f>
        <v>0</v>
      </c>
      <c r="S2556" s="6" t="b">
        <f>AND(G2556 = "INPRG",K2556&gt;28,K2556&lt;56)</f>
        <v>0</v>
      </c>
      <c r="T2556" s="6" t="b">
        <f>AND(G2556="INPRG",K2556&gt;=21,K2556&lt;28)</f>
        <v>0</v>
      </c>
      <c r="U2556" s="6" t="b">
        <f>AND(G2556="INPRG",K2556&gt;=14,K2556&lt;21)</f>
        <v>0</v>
      </c>
      <c r="V2556" s="6" t="b">
        <f>AND(G2556="INPRG",K2556&gt;=7,K2556&lt;14)</f>
        <v>0</v>
      </c>
      <c r="W2556" s="7" t="b">
        <f>AND(G2556="INPRG",K2556&lt;7)</f>
        <v>0</v>
      </c>
    </row>
    <row r="2557" spans="1:23" ht="15.75" x14ac:dyDescent="0.25">
      <c r="A2557" s="8" t="s">
        <v>4487</v>
      </c>
      <c r="B2557" s="9" t="s">
        <v>1</v>
      </c>
      <c r="C2557" s="9" t="s">
        <v>21</v>
      </c>
      <c r="D2557" s="9" t="s">
        <v>959</v>
      </c>
      <c r="E2557" s="9" t="s">
        <v>960</v>
      </c>
      <c r="F2557" s="10">
        <v>42104.291597222225</v>
      </c>
      <c r="G2557" s="9" t="s">
        <v>4</v>
      </c>
      <c r="H2557" s="9" t="s">
        <v>238</v>
      </c>
      <c r="I2557" s="10">
        <v>42108.958333333336</v>
      </c>
      <c r="J2557" s="11">
        <f ca="1">TODAY()</f>
        <v>42790</v>
      </c>
      <c r="K2557" s="12">
        <f>IF(I2557&lt;&gt;0,(I2557-F2557)-1,(J2557-F2557)-1)</f>
        <v>3.6667361111103673</v>
      </c>
      <c r="L2557" s="12" t="b">
        <f>IF(G2557="CAN",TRUE,FALSE)</f>
        <v>0</v>
      </c>
      <c r="M2557" s="13" t="b">
        <f>AND(G2557="CLOSE",K2557&lt;=28)</f>
        <v>1</v>
      </c>
      <c r="N2557" s="13" t="b">
        <f>AND(G2557="CLOSE",K2557&gt;28,K2557&lt;=56)</f>
        <v>0</v>
      </c>
      <c r="O2557" s="13" t="b">
        <f>AND(G2557="CLOSE",K2557&gt;56,K2557&lt;=84)</f>
        <v>0</v>
      </c>
      <c r="P2557" s="13" t="b">
        <f>AND(G2557="CLOSE",K2557&gt;84)</f>
        <v>0</v>
      </c>
      <c r="Q2557" s="13" t="b">
        <f>AND(G2557 = "INPRG",K2557&gt;84)</f>
        <v>0</v>
      </c>
      <c r="R2557" s="13" t="b">
        <f>AND(G2557 = "INPRG",K2557&gt;56,K2557&lt;=84)</f>
        <v>0</v>
      </c>
      <c r="S2557" s="13" t="b">
        <f>AND(G2557 = "INPRG",K2557&gt;28,K2557&lt;56)</f>
        <v>0</v>
      </c>
      <c r="T2557" s="13" t="b">
        <f>AND(G2557="INPRG",K2557&gt;=21,K2557&lt;28)</f>
        <v>0</v>
      </c>
      <c r="U2557" s="13" t="b">
        <f>AND(G2557="INPRG",K2557&gt;=14,K2557&lt;21)</f>
        <v>0</v>
      </c>
      <c r="V2557" s="13" t="b">
        <f>AND(G2557="INPRG",K2557&gt;=7,K2557&lt;14)</f>
        <v>0</v>
      </c>
      <c r="W2557" s="14" t="b">
        <f>AND(G2557="INPRG",K2557&lt;7)</f>
        <v>0</v>
      </c>
    </row>
    <row r="2558" spans="1:23" ht="15.75" x14ac:dyDescent="0.25">
      <c r="A2558" s="1" t="s">
        <v>4488</v>
      </c>
      <c r="B2558" s="2" t="s">
        <v>1</v>
      </c>
      <c r="C2558" s="2" t="s">
        <v>2</v>
      </c>
      <c r="D2558" s="2" t="s">
        <v>962</v>
      </c>
      <c r="E2558" s="2" t="s">
        <v>963</v>
      </c>
      <c r="F2558" s="3">
        <v>42104.291631944441</v>
      </c>
      <c r="G2558" s="2" t="s">
        <v>4</v>
      </c>
      <c r="H2558" s="2" t="s">
        <v>39</v>
      </c>
      <c r="I2558" s="3">
        <v>42107.958333333336</v>
      </c>
      <c r="J2558" s="4">
        <f ca="1">TODAY()</f>
        <v>42790</v>
      </c>
      <c r="K2558" s="5">
        <f>IF(I2558&lt;&gt;0,(I2558-F2558)-1,(J2558-F2558)-1)</f>
        <v>2.6667013888945803</v>
      </c>
      <c r="L2558" s="5" t="b">
        <f>IF(G2558="CAN",TRUE,FALSE)</f>
        <v>0</v>
      </c>
      <c r="M2558" s="6" t="b">
        <f>AND(G2558="CLOSE",K2558&lt;=28)</f>
        <v>1</v>
      </c>
      <c r="N2558" s="6" t="b">
        <f>AND(G2558="CLOSE",K2558&gt;28,K2558&lt;=56)</f>
        <v>0</v>
      </c>
      <c r="O2558" s="6" t="b">
        <f>AND(G2558="CLOSE",K2558&gt;56,K2558&lt;=84)</f>
        <v>0</v>
      </c>
      <c r="P2558" s="6" t="b">
        <f>AND(G2558="CLOSE",K2558&gt;84)</f>
        <v>0</v>
      </c>
      <c r="Q2558" s="6" t="b">
        <f>AND(G2558 = "INPRG",K2558&gt;84)</f>
        <v>0</v>
      </c>
      <c r="R2558" s="6" t="b">
        <f>AND(G2558 = "INPRG",K2558&gt;56,K2558&lt;=84)</f>
        <v>0</v>
      </c>
      <c r="S2558" s="6" t="b">
        <f>AND(G2558 = "INPRG",K2558&gt;28,K2558&lt;56)</f>
        <v>0</v>
      </c>
      <c r="T2558" s="6" t="b">
        <f>AND(G2558="INPRG",K2558&gt;=21,K2558&lt;28)</f>
        <v>0</v>
      </c>
      <c r="U2558" s="6" t="b">
        <f>AND(G2558="INPRG",K2558&gt;=14,K2558&lt;21)</f>
        <v>0</v>
      </c>
      <c r="V2558" s="6" t="b">
        <f>AND(G2558="INPRG",K2558&gt;=7,K2558&lt;14)</f>
        <v>0</v>
      </c>
      <c r="W2558" s="7" t="b">
        <f>AND(G2558="INPRG",K2558&lt;7)</f>
        <v>0</v>
      </c>
    </row>
    <row r="2559" spans="1:23" ht="15.75" x14ac:dyDescent="0.25">
      <c r="A2559" s="8" t="s">
        <v>4489</v>
      </c>
      <c r="B2559" s="9" t="s">
        <v>1</v>
      </c>
      <c r="C2559" s="9" t="s">
        <v>2</v>
      </c>
      <c r="D2559" s="9" t="s">
        <v>965</v>
      </c>
      <c r="E2559" s="9" t="s">
        <v>966</v>
      </c>
      <c r="F2559" s="10">
        <v>42104.291655092595</v>
      </c>
      <c r="G2559" s="9" t="s">
        <v>4</v>
      </c>
      <c r="H2559" s="9" t="s">
        <v>39</v>
      </c>
      <c r="I2559" s="10">
        <v>42107.958333333336</v>
      </c>
      <c r="J2559" s="11">
        <f ca="1">TODAY()</f>
        <v>42790</v>
      </c>
      <c r="K2559" s="12">
        <f>IF(I2559&lt;&gt;0,(I2559-F2559)-1,(J2559-F2559)-1)</f>
        <v>2.666678240741021</v>
      </c>
      <c r="L2559" s="12" t="b">
        <f>IF(G2559="CAN",TRUE,FALSE)</f>
        <v>0</v>
      </c>
      <c r="M2559" s="13" t="b">
        <f>AND(G2559="CLOSE",K2559&lt;=28)</f>
        <v>1</v>
      </c>
      <c r="N2559" s="13" t="b">
        <f>AND(G2559="CLOSE",K2559&gt;28,K2559&lt;=56)</f>
        <v>0</v>
      </c>
      <c r="O2559" s="13" t="b">
        <f>AND(G2559="CLOSE",K2559&gt;56,K2559&lt;=84)</f>
        <v>0</v>
      </c>
      <c r="P2559" s="13" t="b">
        <f>AND(G2559="CLOSE",K2559&gt;84)</f>
        <v>0</v>
      </c>
      <c r="Q2559" s="13" t="b">
        <f>AND(G2559 = "INPRG",K2559&gt;84)</f>
        <v>0</v>
      </c>
      <c r="R2559" s="13" t="b">
        <f>AND(G2559 = "INPRG",K2559&gt;56,K2559&lt;=84)</f>
        <v>0</v>
      </c>
      <c r="S2559" s="13" t="b">
        <f>AND(G2559 = "INPRG",K2559&gt;28,K2559&lt;56)</f>
        <v>0</v>
      </c>
      <c r="T2559" s="13" t="b">
        <f>AND(G2559="INPRG",K2559&gt;=21,K2559&lt;28)</f>
        <v>0</v>
      </c>
      <c r="U2559" s="13" t="b">
        <f>AND(G2559="INPRG",K2559&gt;=14,K2559&lt;21)</f>
        <v>0</v>
      </c>
      <c r="V2559" s="13" t="b">
        <f>AND(G2559="INPRG",K2559&gt;=7,K2559&lt;14)</f>
        <v>0</v>
      </c>
      <c r="W2559" s="14" t="b">
        <f>AND(G2559="INPRG",K2559&lt;7)</f>
        <v>0</v>
      </c>
    </row>
    <row r="2560" spans="1:23" ht="15.75" x14ac:dyDescent="0.25">
      <c r="A2560" s="1" t="s">
        <v>4490</v>
      </c>
      <c r="B2560" s="2" t="s">
        <v>1</v>
      </c>
      <c r="C2560" s="2" t="s">
        <v>2</v>
      </c>
      <c r="D2560" s="2" t="s">
        <v>968</v>
      </c>
      <c r="E2560" s="2" t="s">
        <v>969</v>
      </c>
      <c r="F2560" s="3">
        <v>42104.291666666664</v>
      </c>
      <c r="G2560" s="2" t="s">
        <v>4</v>
      </c>
      <c r="H2560" s="2" t="s">
        <v>39</v>
      </c>
      <c r="I2560" s="3">
        <v>42107.958333333336</v>
      </c>
      <c r="J2560" s="4">
        <f ca="1">TODAY()</f>
        <v>42790</v>
      </c>
      <c r="K2560" s="5">
        <f>IF(I2560&lt;&gt;0,(I2560-F2560)-1,(J2560-F2560)-1)</f>
        <v>2.6666666666715173</v>
      </c>
      <c r="L2560" s="5" t="b">
        <f>IF(G2560="CAN",TRUE,FALSE)</f>
        <v>0</v>
      </c>
      <c r="M2560" s="6" t="b">
        <f>AND(G2560="CLOSE",K2560&lt;=28)</f>
        <v>1</v>
      </c>
      <c r="N2560" s="6" t="b">
        <f>AND(G2560="CLOSE",K2560&gt;28,K2560&lt;=56)</f>
        <v>0</v>
      </c>
      <c r="O2560" s="6" t="b">
        <f>AND(G2560="CLOSE",K2560&gt;56,K2560&lt;=84)</f>
        <v>0</v>
      </c>
      <c r="P2560" s="6" t="b">
        <f>AND(G2560="CLOSE",K2560&gt;84)</f>
        <v>0</v>
      </c>
      <c r="Q2560" s="6" t="b">
        <f>AND(G2560 = "INPRG",K2560&gt;84)</f>
        <v>0</v>
      </c>
      <c r="R2560" s="6" t="b">
        <f>AND(G2560 = "INPRG",K2560&gt;56,K2560&lt;=84)</f>
        <v>0</v>
      </c>
      <c r="S2560" s="6" t="b">
        <f>AND(G2560 = "INPRG",K2560&gt;28,K2560&lt;56)</f>
        <v>0</v>
      </c>
      <c r="T2560" s="6" t="b">
        <f>AND(G2560="INPRG",K2560&gt;=21,K2560&lt;28)</f>
        <v>0</v>
      </c>
      <c r="U2560" s="6" t="b">
        <f>AND(G2560="INPRG",K2560&gt;=14,K2560&lt;21)</f>
        <v>0</v>
      </c>
      <c r="V2560" s="6" t="b">
        <f>AND(G2560="INPRG",K2560&gt;=7,K2560&lt;14)</f>
        <v>0</v>
      </c>
      <c r="W2560" s="7" t="b">
        <f>AND(G2560="INPRG",K2560&lt;7)</f>
        <v>0</v>
      </c>
    </row>
    <row r="2561" spans="1:23" ht="15.75" x14ac:dyDescent="0.25">
      <c r="A2561" s="8" t="s">
        <v>4491</v>
      </c>
      <c r="B2561" s="9" t="s">
        <v>1</v>
      </c>
      <c r="C2561" s="9" t="s">
        <v>2</v>
      </c>
      <c r="D2561" s="9" t="s">
        <v>4492</v>
      </c>
      <c r="E2561" s="9" t="s">
        <v>4493</v>
      </c>
      <c r="F2561" s="10">
        <v>42104.29178240741</v>
      </c>
      <c r="G2561" s="9" t="s">
        <v>4</v>
      </c>
      <c r="H2561" s="9" t="s">
        <v>318</v>
      </c>
      <c r="I2561" s="10">
        <v>42140.958333333336</v>
      </c>
      <c r="J2561" s="11">
        <f ca="1">TODAY()</f>
        <v>42790</v>
      </c>
      <c r="K2561" s="12">
        <f>IF(I2561&lt;&gt;0,(I2561-F2561)-1,(J2561-F2561)-1)</f>
        <v>35.666550925925549</v>
      </c>
      <c r="L2561" s="12" t="b">
        <f>IF(G2561="CAN",TRUE,FALSE)</f>
        <v>0</v>
      </c>
      <c r="M2561" s="13" t="b">
        <f>AND(G2561="CLOSE",K2561&lt;=28)</f>
        <v>0</v>
      </c>
      <c r="N2561" s="13" t="b">
        <f>AND(G2561="CLOSE",K2561&gt;28,K2561&lt;=56)</f>
        <v>1</v>
      </c>
      <c r="O2561" s="13" t="b">
        <f>AND(G2561="CLOSE",K2561&gt;56,K2561&lt;=84)</f>
        <v>0</v>
      </c>
      <c r="P2561" s="13" t="b">
        <f>AND(G2561="CLOSE",K2561&gt;84)</f>
        <v>0</v>
      </c>
      <c r="Q2561" s="13" t="b">
        <f>AND(G2561 = "INPRG",K2561&gt;84)</f>
        <v>0</v>
      </c>
      <c r="R2561" s="13" t="b">
        <f>AND(G2561 = "INPRG",K2561&gt;56,K2561&lt;=84)</f>
        <v>0</v>
      </c>
      <c r="S2561" s="13" t="b">
        <f>AND(G2561 = "INPRG",K2561&gt;28,K2561&lt;56)</f>
        <v>0</v>
      </c>
      <c r="T2561" s="13" t="b">
        <f>AND(G2561="INPRG",K2561&gt;=21,K2561&lt;28)</f>
        <v>0</v>
      </c>
      <c r="U2561" s="13" t="b">
        <f>AND(G2561="INPRG",K2561&gt;=14,K2561&lt;21)</f>
        <v>0</v>
      </c>
      <c r="V2561" s="13" t="b">
        <f>AND(G2561="INPRG",K2561&gt;=7,K2561&lt;14)</f>
        <v>0</v>
      </c>
      <c r="W2561" s="14" t="b">
        <f>AND(G2561="INPRG",K2561&lt;7)</f>
        <v>0</v>
      </c>
    </row>
    <row r="2562" spans="1:23" ht="15.75" x14ac:dyDescent="0.25">
      <c r="A2562" s="1" t="s">
        <v>4494</v>
      </c>
      <c r="B2562" s="2" t="s">
        <v>1</v>
      </c>
      <c r="C2562" s="2" t="s">
        <v>2</v>
      </c>
      <c r="D2562" s="2" t="s">
        <v>4495</v>
      </c>
      <c r="E2562" s="2" t="s">
        <v>4496</v>
      </c>
      <c r="F2562" s="3">
        <v>42104.291828703703</v>
      </c>
      <c r="G2562" s="2" t="s">
        <v>4</v>
      </c>
      <c r="H2562" s="2" t="s">
        <v>318</v>
      </c>
      <c r="I2562" s="3">
        <v>42140.958333333336</v>
      </c>
      <c r="J2562" s="4">
        <f ca="1">TODAY()</f>
        <v>42790</v>
      </c>
      <c r="K2562" s="5">
        <f>IF(I2562&lt;&gt;0,(I2562-F2562)-1,(J2562-F2562)-1)</f>
        <v>35.666504629632982</v>
      </c>
      <c r="L2562" s="5" t="b">
        <f>IF(G2562="CAN",TRUE,FALSE)</f>
        <v>0</v>
      </c>
      <c r="M2562" s="6" t="b">
        <f>AND(G2562="CLOSE",K2562&lt;=28)</f>
        <v>0</v>
      </c>
      <c r="N2562" s="6" t="b">
        <f>AND(G2562="CLOSE",K2562&gt;28,K2562&lt;=56)</f>
        <v>1</v>
      </c>
      <c r="O2562" s="6" t="b">
        <f>AND(G2562="CLOSE",K2562&gt;56,K2562&lt;=84)</f>
        <v>0</v>
      </c>
      <c r="P2562" s="6" t="b">
        <f>AND(G2562="CLOSE",K2562&gt;84)</f>
        <v>0</v>
      </c>
      <c r="Q2562" s="6" t="b">
        <f>AND(G2562 = "INPRG",K2562&gt;84)</f>
        <v>0</v>
      </c>
      <c r="R2562" s="6" t="b">
        <f>AND(G2562 = "INPRG",K2562&gt;56,K2562&lt;=84)</f>
        <v>0</v>
      </c>
      <c r="S2562" s="6" t="b">
        <f>AND(G2562 = "INPRG",K2562&gt;28,K2562&lt;56)</f>
        <v>0</v>
      </c>
      <c r="T2562" s="6" t="b">
        <f>AND(G2562="INPRG",K2562&gt;=21,K2562&lt;28)</f>
        <v>0</v>
      </c>
      <c r="U2562" s="6" t="b">
        <f>AND(G2562="INPRG",K2562&gt;=14,K2562&lt;21)</f>
        <v>0</v>
      </c>
      <c r="V2562" s="6" t="b">
        <f>AND(G2562="INPRG",K2562&gt;=7,K2562&lt;14)</f>
        <v>0</v>
      </c>
      <c r="W2562" s="7" t="b">
        <f>AND(G2562="INPRG",K2562&lt;7)</f>
        <v>0</v>
      </c>
    </row>
    <row r="2563" spans="1:23" ht="15.75" x14ac:dyDescent="0.25">
      <c r="A2563" s="8" t="s">
        <v>4497</v>
      </c>
      <c r="B2563" s="9" t="s">
        <v>1</v>
      </c>
      <c r="C2563" s="9" t="s">
        <v>2</v>
      </c>
      <c r="D2563" s="9" t="s">
        <v>971</v>
      </c>
      <c r="E2563" s="9" t="s">
        <v>972</v>
      </c>
      <c r="F2563" s="10">
        <v>42104.291898148149</v>
      </c>
      <c r="G2563" s="9" t="s">
        <v>4</v>
      </c>
      <c r="H2563" s="9" t="s">
        <v>325</v>
      </c>
      <c r="I2563" s="10">
        <v>42107.958333333336</v>
      </c>
      <c r="J2563" s="11">
        <f ca="1">TODAY()</f>
        <v>42790</v>
      </c>
      <c r="K2563" s="12">
        <f>IF(I2563&lt;&gt;0,(I2563-F2563)-1,(J2563-F2563)-1)</f>
        <v>2.666435185186856</v>
      </c>
      <c r="L2563" s="12" t="b">
        <f>IF(G2563="CAN",TRUE,FALSE)</f>
        <v>0</v>
      </c>
      <c r="M2563" s="13" t="b">
        <f>AND(G2563="CLOSE",K2563&lt;=28)</f>
        <v>1</v>
      </c>
      <c r="N2563" s="13" t="b">
        <f>AND(G2563="CLOSE",K2563&gt;28,K2563&lt;=56)</f>
        <v>0</v>
      </c>
      <c r="O2563" s="13" t="b">
        <f>AND(G2563="CLOSE",K2563&gt;56,K2563&lt;=84)</f>
        <v>0</v>
      </c>
      <c r="P2563" s="13" t="b">
        <f>AND(G2563="CLOSE",K2563&gt;84)</f>
        <v>0</v>
      </c>
      <c r="Q2563" s="13" t="b">
        <f>AND(G2563 = "INPRG",K2563&gt;84)</f>
        <v>0</v>
      </c>
      <c r="R2563" s="13" t="b">
        <f>AND(G2563 = "INPRG",K2563&gt;56,K2563&lt;=84)</f>
        <v>0</v>
      </c>
      <c r="S2563" s="13" t="b">
        <f>AND(G2563 = "INPRG",K2563&gt;28,K2563&lt;56)</f>
        <v>0</v>
      </c>
      <c r="T2563" s="13" t="b">
        <f>AND(G2563="INPRG",K2563&gt;=21,K2563&lt;28)</f>
        <v>0</v>
      </c>
      <c r="U2563" s="13" t="b">
        <f>AND(G2563="INPRG",K2563&gt;=14,K2563&lt;21)</f>
        <v>0</v>
      </c>
      <c r="V2563" s="13" t="b">
        <f>AND(G2563="INPRG",K2563&gt;=7,K2563&lt;14)</f>
        <v>0</v>
      </c>
      <c r="W2563" s="14" t="b">
        <f>AND(G2563="INPRG",K2563&lt;7)</f>
        <v>0</v>
      </c>
    </row>
    <row r="2564" spans="1:23" ht="15.75" x14ac:dyDescent="0.25">
      <c r="A2564" s="1" t="s">
        <v>4498</v>
      </c>
      <c r="B2564" s="2" t="s">
        <v>1</v>
      </c>
      <c r="C2564" s="2" t="s">
        <v>2</v>
      </c>
      <c r="D2564" s="2" t="s">
        <v>971</v>
      </c>
      <c r="E2564" s="2" t="s">
        <v>974</v>
      </c>
      <c r="F2564" s="3">
        <v>42104.291909722226</v>
      </c>
      <c r="G2564" s="2" t="s">
        <v>4</v>
      </c>
      <c r="H2564" s="2" t="s">
        <v>325</v>
      </c>
      <c r="I2564" s="3">
        <v>42107.958333333336</v>
      </c>
      <c r="J2564" s="4">
        <f ca="1">TODAY()</f>
        <v>42790</v>
      </c>
      <c r="K2564" s="5">
        <f>IF(I2564&lt;&gt;0,(I2564-F2564)-1,(J2564-F2564)-1)</f>
        <v>2.6664236111100763</v>
      </c>
      <c r="L2564" s="5" t="b">
        <f>IF(G2564="CAN",TRUE,FALSE)</f>
        <v>0</v>
      </c>
      <c r="M2564" s="6" t="b">
        <f>AND(G2564="CLOSE",K2564&lt;=28)</f>
        <v>1</v>
      </c>
      <c r="N2564" s="6" t="b">
        <f>AND(G2564="CLOSE",K2564&gt;28,K2564&lt;=56)</f>
        <v>0</v>
      </c>
      <c r="O2564" s="6" t="b">
        <f>AND(G2564="CLOSE",K2564&gt;56,K2564&lt;=84)</f>
        <v>0</v>
      </c>
      <c r="P2564" s="6" t="b">
        <f>AND(G2564="CLOSE",K2564&gt;84)</f>
        <v>0</v>
      </c>
      <c r="Q2564" s="6" t="b">
        <f>AND(G2564 = "INPRG",K2564&gt;84)</f>
        <v>0</v>
      </c>
      <c r="R2564" s="6" t="b">
        <f>AND(G2564 = "INPRG",K2564&gt;56,K2564&lt;=84)</f>
        <v>0</v>
      </c>
      <c r="S2564" s="6" t="b">
        <f>AND(G2564 = "INPRG",K2564&gt;28,K2564&lt;56)</f>
        <v>0</v>
      </c>
      <c r="T2564" s="6" t="b">
        <f>AND(G2564="INPRG",K2564&gt;=21,K2564&lt;28)</f>
        <v>0</v>
      </c>
      <c r="U2564" s="6" t="b">
        <f>AND(G2564="INPRG",K2564&gt;=14,K2564&lt;21)</f>
        <v>0</v>
      </c>
      <c r="V2564" s="6" t="b">
        <f>AND(G2564="INPRG",K2564&gt;=7,K2564&lt;14)</f>
        <v>0</v>
      </c>
      <c r="W2564" s="7" t="b">
        <f>AND(G2564="INPRG",K2564&lt;7)</f>
        <v>0</v>
      </c>
    </row>
    <row r="2565" spans="1:23" ht="15.75" x14ac:dyDescent="0.25">
      <c r="A2565" s="8" t="s">
        <v>4499</v>
      </c>
      <c r="B2565" s="9" t="s">
        <v>1</v>
      </c>
      <c r="C2565" s="9" t="s">
        <v>2</v>
      </c>
      <c r="D2565" s="9" t="s">
        <v>971</v>
      </c>
      <c r="E2565" s="9" t="s">
        <v>976</v>
      </c>
      <c r="F2565" s="10">
        <v>42104.291932870372</v>
      </c>
      <c r="G2565" s="9" t="s">
        <v>4</v>
      </c>
      <c r="H2565" s="9" t="s">
        <v>325</v>
      </c>
      <c r="I2565" s="10">
        <v>42107.958333333336</v>
      </c>
      <c r="J2565" s="11">
        <f ca="1">TODAY()</f>
        <v>42790</v>
      </c>
      <c r="K2565" s="12">
        <f>IF(I2565&lt;&gt;0,(I2565-F2565)-1,(J2565-F2565)-1)</f>
        <v>2.666400462963793</v>
      </c>
      <c r="L2565" s="12" t="b">
        <f>IF(G2565="CAN",TRUE,FALSE)</f>
        <v>0</v>
      </c>
      <c r="M2565" s="13" t="b">
        <f>AND(G2565="CLOSE",K2565&lt;=28)</f>
        <v>1</v>
      </c>
      <c r="N2565" s="13" t="b">
        <f>AND(G2565="CLOSE",K2565&gt;28,K2565&lt;=56)</f>
        <v>0</v>
      </c>
      <c r="O2565" s="13" t="b">
        <f>AND(G2565="CLOSE",K2565&gt;56,K2565&lt;=84)</f>
        <v>0</v>
      </c>
      <c r="P2565" s="13" t="b">
        <f>AND(G2565="CLOSE",K2565&gt;84)</f>
        <v>0</v>
      </c>
      <c r="Q2565" s="13" t="b">
        <f>AND(G2565 = "INPRG",K2565&gt;84)</f>
        <v>0</v>
      </c>
      <c r="R2565" s="13" t="b">
        <f>AND(G2565 = "INPRG",K2565&gt;56,K2565&lt;=84)</f>
        <v>0</v>
      </c>
      <c r="S2565" s="13" t="b">
        <f>AND(G2565 = "INPRG",K2565&gt;28,K2565&lt;56)</f>
        <v>0</v>
      </c>
      <c r="T2565" s="13" t="b">
        <f>AND(G2565="INPRG",K2565&gt;=21,K2565&lt;28)</f>
        <v>0</v>
      </c>
      <c r="U2565" s="13" t="b">
        <f>AND(G2565="INPRG",K2565&gt;=14,K2565&lt;21)</f>
        <v>0</v>
      </c>
      <c r="V2565" s="13" t="b">
        <f>AND(G2565="INPRG",K2565&gt;=7,K2565&lt;14)</f>
        <v>0</v>
      </c>
      <c r="W2565" s="14" t="b">
        <f>AND(G2565="INPRG",K2565&lt;7)</f>
        <v>0</v>
      </c>
    </row>
    <row r="2566" spans="1:23" ht="15.75" x14ac:dyDescent="0.25">
      <c r="A2566" s="1" t="s">
        <v>4500</v>
      </c>
      <c r="B2566" s="2" t="s">
        <v>1</v>
      </c>
      <c r="C2566" s="2" t="s">
        <v>2</v>
      </c>
      <c r="D2566" s="2" t="s">
        <v>4501</v>
      </c>
      <c r="E2566" s="2" t="s">
        <v>1959</v>
      </c>
      <c r="F2566" s="3">
        <v>42104.291990740741</v>
      </c>
      <c r="G2566" s="2" t="s">
        <v>4</v>
      </c>
      <c r="H2566" s="2" t="s">
        <v>134</v>
      </c>
      <c r="I2566" s="3">
        <v>42182.958333333336</v>
      </c>
      <c r="J2566" s="4">
        <f ca="1">TODAY()</f>
        <v>42790</v>
      </c>
      <c r="K2566" s="5">
        <f>IF(I2566&lt;&gt;0,(I2566-F2566)-1,(J2566-F2566)-1)</f>
        <v>77.666342592594447</v>
      </c>
      <c r="L2566" s="5" t="b">
        <f>IF(G2566="CAN",TRUE,FALSE)</f>
        <v>0</v>
      </c>
      <c r="M2566" s="6" t="b">
        <f>AND(G2566="CLOSE",K2566&lt;=28)</f>
        <v>0</v>
      </c>
      <c r="N2566" s="6" t="b">
        <f>AND(G2566="CLOSE",K2566&gt;28,K2566&lt;=56)</f>
        <v>0</v>
      </c>
      <c r="O2566" s="6" t="b">
        <f>AND(G2566="CLOSE",K2566&gt;56,K2566&lt;=84)</f>
        <v>1</v>
      </c>
      <c r="P2566" s="6" t="b">
        <f>AND(G2566="CLOSE",K2566&gt;84)</f>
        <v>0</v>
      </c>
      <c r="Q2566" s="6" t="b">
        <f>AND(G2566 = "INPRG",K2566&gt;84)</f>
        <v>0</v>
      </c>
      <c r="R2566" s="6" t="b">
        <f>AND(G2566 = "INPRG",K2566&gt;56,K2566&lt;=84)</f>
        <v>0</v>
      </c>
      <c r="S2566" s="6" t="b">
        <f>AND(G2566 = "INPRG",K2566&gt;28,K2566&lt;56)</f>
        <v>0</v>
      </c>
      <c r="T2566" s="6" t="b">
        <f>AND(G2566="INPRG",K2566&gt;=21,K2566&lt;28)</f>
        <v>0</v>
      </c>
      <c r="U2566" s="6" t="b">
        <f>AND(G2566="INPRG",K2566&gt;=14,K2566&lt;21)</f>
        <v>0</v>
      </c>
      <c r="V2566" s="6" t="b">
        <f>AND(G2566="INPRG",K2566&gt;=7,K2566&lt;14)</f>
        <v>0</v>
      </c>
      <c r="W2566" s="7" t="b">
        <f>AND(G2566="INPRG",K2566&lt;7)</f>
        <v>0</v>
      </c>
    </row>
    <row r="2567" spans="1:23" ht="15.75" x14ac:dyDescent="0.25">
      <c r="A2567" s="8" t="s">
        <v>4502</v>
      </c>
      <c r="B2567" s="9" t="s">
        <v>1</v>
      </c>
      <c r="C2567" s="9" t="s">
        <v>2</v>
      </c>
      <c r="D2567" s="9" t="s">
        <v>398</v>
      </c>
      <c r="E2567" s="9"/>
      <c r="F2567" s="10">
        <v>42104.292025462964</v>
      </c>
      <c r="G2567" s="9" t="s">
        <v>4</v>
      </c>
      <c r="H2567" s="9" t="s">
        <v>39</v>
      </c>
      <c r="I2567" s="10">
        <v>42107.958333333336</v>
      </c>
      <c r="J2567" s="11">
        <f ca="1">TODAY()</f>
        <v>42790</v>
      </c>
      <c r="K2567" s="12">
        <f>IF(I2567&lt;&gt;0,(I2567-F2567)-1,(J2567-F2567)-1)</f>
        <v>2.6663078703713836</v>
      </c>
      <c r="L2567" s="12" t="b">
        <f>IF(G2567="CAN",TRUE,FALSE)</f>
        <v>0</v>
      </c>
      <c r="M2567" s="13" t="b">
        <f>AND(G2567="CLOSE",K2567&lt;=28)</f>
        <v>1</v>
      </c>
      <c r="N2567" s="13" t="b">
        <f>AND(G2567="CLOSE",K2567&gt;28,K2567&lt;=56)</f>
        <v>0</v>
      </c>
      <c r="O2567" s="13" t="b">
        <f>AND(G2567="CLOSE",K2567&gt;56,K2567&lt;=84)</f>
        <v>0</v>
      </c>
      <c r="P2567" s="13" t="b">
        <f>AND(G2567="CLOSE",K2567&gt;84)</f>
        <v>0</v>
      </c>
      <c r="Q2567" s="13" t="b">
        <f>AND(G2567 = "INPRG",K2567&gt;84)</f>
        <v>0</v>
      </c>
      <c r="R2567" s="13" t="b">
        <f>AND(G2567 = "INPRG",K2567&gt;56,K2567&lt;=84)</f>
        <v>0</v>
      </c>
      <c r="S2567" s="13" t="b">
        <f>AND(G2567 = "INPRG",K2567&gt;28,K2567&lt;56)</f>
        <v>0</v>
      </c>
      <c r="T2567" s="13" t="b">
        <f>AND(G2567="INPRG",K2567&gt;=21,K2567&lt;28)</f>
        <v>0</v>
      </c>
      <c r="U2567" s="13" t="b">
        <f>AND(G2567="INPRG",K2567&gt;=14,K2567&lt;21)</f>
        <v>0</v>
      </c>
      <c r="V2567" s="13" t="b">
        <f>AND(G2567="INPRG",K2567&gt;=7,K2567&lt;14)</f>
        <v>0</v>
      </c>
      <c r="W2567" s="14" t="b">
        <f>AND(G2567="INPRG",K2567&lt;7)</f>
        <v>0</v>
      </c>
    </row>
    <row r="2568" spans="1:23" ht="15.75" x14ac:dyDescent="0.25">
      <c r="A2568" s="1" t="s">
        <v>4503</v>
      </c>
      <c r="B2568" s="2" t="s">
        <v>1</v>
      </c>
      <c r="C2568" s="2" t="s">
        <v>2</v>
      </c>
      <c r="D2568" s="2" t="s">
        <v>400</v>
      </c>
      <c r="E2568" s="2" t="s">
        <v>401</v>
      </c>
      <c r="F2568" s="3">
        <v>42104.292037037034</v>
      </c>
      <c r="G2568" s="2" t="s">
        <v>4</v>
      </c>
      <c r="H2568" s="2" t="s">
        <v>43</v>
      </c>
      <c r="I2568" s="3">
        <v>42108.958333333336</v>
      </c>
      <c r="J2568" s="4">
        <f ca="1">TODAY()</f>
        <v>42790</v>
      </c>
      <c r="K2568" s="5">
        <f>IF(I2568&lt;&gt;0,(I2568-F2568)-1,(J2568-F2568)-1)</f>
        <v>3.6662962963018799</v>
      </c>
      <c r="L2568" s="5" t="b">
        <f>IF(G2568="CAN",TRUE,FALSE)</f>
        <v>0</v>
      </c>
      <c r="M2568" s="6" t="b">
        <f>AND(G2568="CLOSE",K2568&lt;=28)</f>
        <v>1</v>
      </c>
      <c r="N2568" s="6" t="b">
        <f>AND(G2568="CLOSE",K2568&gt;28,K2568&lt;=56)</f>
        <v>0</v>
      </c>
      <c r="O2568" s="6" t="b">
        <f>AND(G2568="CLOSE",K2568&gt;56,K2568&lt;=84)</f>
        <v>0</v>
      </c>
      <c r="P2568" s="6" t="b">
        <f>AND(G2568="CLOSE",K2568&gt;84)</f>
        <v>0</v>
      </c>
      <c r="Q2568" s="6" t="b">
        <f>AND(G2568 = "INPRG",K2568&gt;84)</f>
        <v>0</v>
      </c>
      <c r="R2568" s="6" t="b">
        <f>AND(G2568 = "INPRG",K2568&gt;56,K2568&lt;=84)</f>
        <v>0</v>
      </c>
      <c r="S2568" s="6" t="b">
        <f>AND(G2568 = "INPRG",K2568&gt;28,K2568&lt;56)</f>
        <v>0</v>
      </c>
      <c r="T2568" s="6" t="b">
        <f>AND(G2568="INPRG",K2568&gt;=21,K2568&lt;28)</f>
        <v>0</v>
      </c>
      <c r="U2568" s="6" t="b">
        <f>AND(G2568="INPRG",K2568&gt;=14,K2568&lt;21)</f>
        <v>0</v>
      </c>
      <c r="V2568" s="6" t="b">
        <f>AND(G2568="INPRG",K2568&gt;=7,K2568&lt;14)</f>
        <v>0</v>
      </c>
      <c r="W2568" s="7" t="b">
        <f>AND(G2568="INPRG",K2568&lt;7)</f>
        <v>0</v>
      </c>
    </row>
    <row r="2569" spans="1:23" ht="15.75" x14ac:dyDescent="0.25">
      <c r="A2569" s="8" t="s">
        <v>4504</v>
      </c>
      <c r="B2569" s="9" t="s">
        <v>1</v>
      </c>
      <c r="C2569" s="9" t="s">
        <v>2</v>
      </c>
      <c r="D2569" s="9" t="s">
        <v>980</v>
      </c>
      <c r="E2569" s="9" t="s">
        <v>981</v>
      </c>
      <c r="F2569" s="10">
        <v>42104.292060185187</v>
      </c>
      <c r="G2569" s="9" t="s">
        <v>4</v>
      </c>
      <c r="H2569" s="9" t="s">
        <v>43</v>
      </c>
      <c r="I2569" s="10">
        <v>42107.958333333336</v>
      </c>
      <c r="J2569" s="11">
        <f ca="1">TODAY()</f>
        <v>42790</v>
      </c>
      <c r="K2569" s="12">
        <f>IF(I2569&lt;&gt;0,(I2569-F2569)-1,(J2569-F2569)-1)</f>
        <v>2.6662731481483206</v>
      </c>
      <c r="L2569" s="12" t="b">
        <f>IF(G2569="CAN",TRUE,FALSE)</f>
        <v>0</v>
      </c>
      <c r="M2569" s="13" t="b">
        <f>AND(G2569="CLOSE",K2569&lt;=28)</f>
        <v>1</v>
      </c>
      <c r="N2569" s="13" t="b">
        <f>AND(G2569="CLOSE",K2569&gt;28,K2569&lt;=56)</f>
        <v>0</v>
      </c>
      <c r="O2569" s="13" t="b">
        <f>AND(G2569="CLOSE",K2569&gt;56,K2569&lt;=84)</f>
        <v>0</v>
      </c>
      <c r="P2569" s="13" t="b">
        <f>AND(G2569="CLOSE",K2569&gt;84)</f>
        <v>0</v>
      </c>
      <c r="Q2569" s="13" t="b">
        <f>AND(G2569 = "INPRG",K2569&gt;84)</f>
        <v>0</v>
      </c>
      <c r="R2569" s="13" t="b">
        <f>AND(G2569 = "INPRG",K2569&gt;56,K2569&lt;=84)</f>
        <v>0</v>
      </c>
      <c r="S2569" s="13" t="b">
        <f>AND(G2569 = "INPRG",K2569&gt;28,K2569&lt;56)</f>
        <v>0</v>
      </c>
      <c r="T2569" s="13" t="b">
        <f>AND(G2569="INPRG",K2569&gt;=21,K2569&lt;28)</f>
        <v>0</v>
      </c>
      <c r="U2569" s="13" t="b">
        <f>AND(G2569="INPRG",K2569&gt;=14,K2569&lt;21)</f>
        <v>0</v>
      </c>
      <c r="V2569" s="13" t="b">
        <f>AND(G2569="INPRG",K2569&gt;=7,K2569&lt;14)</f>
        <v>0</v>
      </c>
      <c r="W2569" s="14" t="b">
        <f>AND(G2569="INPRG",K2569&lt;7)</f>
        <v>0</v>
      </c>
    </row>
    <row r="2570" spans="1:23" ht="15.75" x14ac:dyDescent="0.25">
      <c r="A2570" s="1" t="s">
        <v>4505</v>
      </c>
      <c r="B2570" s="2" t="s">
        <v>1</v>
      </c>
      <c r="C2570" s="2" t="s">
        <v>2</v>
      </c>
      <c r="D2570" s="2" t="s">
        <v>406</v>
      </c>
      <c r="E2570" s="2" t="s">
        <v>407</v>
      </c>
      <c r="F2570" s="3">
        <v>42104.292141203703</v>
      </c>
      <c r="G2570" s="2" t="s">
        <v>4</v>
      </c>
      <c r="H2570" s="2" t="s">
        <v>325</v>
      </c>
      <c r="I2570" s="3">
        <v>42109.958333333336</v>
      </c>
      <c r="J2570" s="4">
        <f ca="1">TODAY()</f>
        <v>42790</v>
      </c>
      <c r="K2570" s="5">
        <f>IF(I2570&lt;&gt;0,(I2570-F2570)-1,(J2570-F2570)-1)</f>
        <v>4.6661921296326909</v>
      </c>
      <c r="L2570" s="5" t="b">
        <f>IF(G2570="CAN",TRUE,FALSE)</f>
        <v>0</v>
      </c>
      <c r="M2570" s="6" t="b">
        <f>AND(G2570="CLOSE",K2570&lt;=28)</f>
        <v>1</v>
      </c>
      <c r="N2570" s="6" t="b">
        <f>AND(G2570="CLOSE",K2570&gt;28,K2570&lt;=56)</f>
        <v>0</v>
      </c>
      <c r="O2570" s="6" t="b">
        <f>AND(G2570="CLOSE",K2570&gt;56,K2570&lt;=84)</f>
        <v>0</v>
      </c>
      <c r="P2570" s="6" t="b">
        <f>AND(G2570="CLOSE",K2570&gt;84)</f>
        <v>0</v>
      </c>
      <c r="Q2570" s="6" t="b">
        <f>AND(G2570 = "INPRG",K2570&gt;84)</f>
        <v>0</v>
      </c>
      <c r="R2570" s="6" t="b">
        <f>AND(G2570 = "INPRG",K2570&gt;56,K2570&lt;=84)</f>
        <v>0</v>
      </c>
      <c r="S2570" s="6" t="b">
        <f>AND(G2570 = "INPRG",K2570&gt;28,K2570&lt;56)</f>
        <v>0</v>
      </c>
      <c r="T2570" s="6" t="b">
        <f>AND(G2570="INPRG",K2570&gt;=21,K2570&lt;28)</f>
        <v>0</v>
      </c>
      <c r="U2570" s="6" t="b">
        <f>AND(G2570="INPRG",K2570&gt;=14,K2570&lt;21)</f>
        <v>0</v>
      </c>
      <c r="V2570" s="6" t="b">
        <f>AND(G2570="INPRG",K2570&gt;=7,K2570&lt;14)</f>
        <v>0</v>
      </c>
      <c r="W2570" s="7" t="b">
        <f>AND(G2570="INPRG",K2570&lt;7)</f>
        <v>0</v>
      </c>
    </row>
    <row r="2571" spans="1:23" ht="15.75" x14ac:dyDescent="0.25">
      <c r="A2571" s="8" t="s">
        <v>4506</v>
      </c>
      <c r="B2571" s="9" t="s">
        <v>1</v>
      </c>
      <c r="C2571" s="9" t="s">
        <v>2</v>
      </c>
      <c r="D2571" s="9" t="s">
        <v>409</v>
      </c>
      <c r="E2571" s="9" t="s">
        <v>42</v>
      </c>
      <c r="F2571" s="10">
        <v>42104.292175925926</v>
      </c>
      <c r="G2571" s="9" t="s">
        <v>4</v>
      </c>
      <c r="H2571" s="9" t="s">
        <v>43</v>
      </c>
      <c r="I2571" s="10">
        <v>42107.958333333336</v>
      </c>
      <c r="J2571" s="11">
        <f ca="1">TODAY()</f>
        <v>42790</v>
      </c>
      <c r="K2571" s="12">
        <f>IF(I2571&lt;&gt;0,(I2571-F2571)-1,(J2571-F2571)-1)</f>
        <v>2.6661574074096279</v>
      </c>
      <c r="L2571" s="12" t="b">
        <f>IF(G2571="CAN",TRUE,FALSE)</f>
        <v>0</v>
      </c>
      <c r="M2571" s="13" t="b">
        <f>AND(G2571="CLOSE",K2571&lt;=28)</f>
        <v>1</v>
      </c>
      <c r="N2571" s="13" t="b">
        <f>AND(G2571="CLOSE",K2571&gt;28,K2571&lt;=56)</f>
        <v>0</v>
      </c>
      <c r="O2571" s="13" t="b">
        <f>AND(G2571="CLOSE",K2571&gt;56,K2571&lt;=84)</f>
        <v>0</v>
      </c>
      <c r="P2571" s="13" t="b">
        <f>AND(G2571="CLOSE",K2571&gt;84)</f>
        <v>0</v>
      </c>
      <c r="Q2571" s="13" t="b">
        <f>AND(G2571 = "INPRG",K2571&gt;84)</f>
        <v>0</v>
      </c>
      <c r="R2571" s="13" t="b">
        <f>AND(G2571 = "INPRG",K2571&gt;56,K2571&lt;=84)</f>
        <v>0</v>
      </c>
      <c r="S2571" s="13" t="b">
        <f>AND(G2571 = "INPRG",K2571&gt;28,K2571&lt;56)</f>
        <v>0</v>
      </c>
      <c r="T2571" s="13" t="b">
        <f>AND(G2571="INPRG",K2571&gt;=21,K2571&lt;28)</f>
        <v>0</v>
      </c>
      <c r="U2571" s="13" t="b">
        <f>AND(G2571="INPRG",K2571&gt;=14,K2571&lt;21)</f>
        <v>0</v>
      </c>
      <c r="V2571" s="13" t="b">
        <f>AND(G2571="INPRG",K2571&gt;=7,K2571&lt;14)</f>
        <v>0</v>
      </c>
      <c r="W2571" s="14" t="b">
        <f>AND(G2571="INPRG",K2571&lt;7)</f>
        <v>0</v>
      </c>
    </row>
    <row r="2572" spans="1:23" ht="15.75" x14ac:dyDescent="0.25">
      <c r="A2572" s="1" t="s">
        <v>4507</v>
      </c>
      <c r="B2572" s="2" t="s">
        <v>1</v>
      </c>
      <c r="C2572" s="2" t="s">
        <v>2</v>
      </c>
      <c r="D2572" s="2" t="s">
        <v>411</v>
      </c>
      <c r="E2572" s="2" t="s">
        <v>348</v>
      </c>
      <c r="F2572" s="3">
        <v>42104.292199074072</v>
      </c>
      <c r="G2572" s="2" t="s">
        <v>4</v>
      </c>
      <c r="H2572" s="2" t="s">
        <v>134</v>
      </c>
      <c r="I2572" s="3">
        <v>42108.958333333336</v>
      </c>
      <c r="J2572" s="4">
        <f ca="1">TODAY()</f>
        <v>42790</v>
      </c>
      <c r="K2572" s="5">
        <f>IF(I2572&lt;&gt;0,(I2572-F2572)-1,(J2572-F2572)-1)</f>
        <v>3.6661342592633446</v>
      </c>
      <c r="L2572" s="5" t="b">
        <f>IF(G2572="CAN",TRUE,FALSE)</f>
        <v>0</v>
      </c>
      <c r="M2572" s="6" t="b">
        <f>AND(G2572="CLOSE",K2572&lt;=28)</f>
        <v>1</v>
      </c>
      <c r="N2572" s="6" t="b">
        <f>AND(G2572="CLOSE",K2572&gt;28,K2572&lt;=56)</f>
        <v>0</v>
      </c>
      <c r="O2572" s="6" t="b">
        <f>AND(G2572="CLOSE",K2572&gt;56,K2572&lt;=84)</f>
        <v>0</v>
      </c>
      <c r="P2572" s="6" t="b">
        <f>AND(G2572="CLOSE",K2572&gt;84)</f>
        <v>0</v>
      </c>
      <c r="Q2572" s="6" t="b">
        <f>AND(G2572 = "INPRG",K2572&gt;84)</f>
        <v>0</v>
      </c>
      <c r="R2572" s="6" t="b">
        <f>AND(G2572 = "INPRG",K2572&gt;56,K2572&lt;=84)</f>
        <v>0</v>
      </c>
      <c r="S2572" s="6" t="b">
        <f>AND(G2572 = "INPRG",K2572&gt;28,K2572&lt;56)</f>
        <v>0</v>
      </c>
      <c r="T2572" s="6" t="b">
        <f>AND(G2572="INPRG",K2572&gt;=21,K2572&lt;28)</f>
        <v>0</v>
      </c>
      <c r="U2572" s="6" t="b">
        <f>AND(G2572="INPRG",K2572&gt;=14,K2572&lt;21)</f>
        <v>0</v>
      </c>
      <c r="V2572" s="6" t="b">
        <f>AND(G2572="INPRG",K2572&gt;=7,K2572&lt;14)</f>
        <v>0</v>
      </c>
      <c r="W2572" s="7" t="b">
        <f>AND(G2572="INPRG",K2572&lt;7)</f>
        <v>0</v>
      </c>
    </row>
    <row r="2573" spans="1:23" ht="15.75" x14ac:dyDescent="0.25">
      <c r="A2573" s="8" t="s">
        <v>4508</v>
      </c>
      <c r="B2573" s="9" t="s">
        <v>1</v>
      </c>
      <c r="C2573" s="9" t="s">
        <v>2</v>
      </c>
      <c r="D2573" s="9" t="s">
        <v>2932</v>
      </c>
      <c r="E2573" s="9" t="s">
        <v>4509</v>
      </c>
      <c r="F2573" s="10">
        <v>42104.292210648149</v>
      </c>
      <c r="G2573" s="9" t="s">
        <v>4</v>
      </c>
      <c r="H2573" s="9" t="s">
        <v>238</v>
      </c>
      <c r="I2573" s="10">
        <v>42107.958333333336</v>
      </c>
      <c r="J2573" s="11">
        <f ca="1">TODAY()</f>
        <v>42790</v>
      </c>
      <c r="K2573" s="12">
        <f>IF(I2573&lt;&gt;0,(I2573-F2573)-1,(J2573-F2573)-1)</f>
        <v>2.6661226851865649</v>
      </c>
      <c r="L2573" s="12" t="b">
        <f>IF(G2573="CAN",TRUE,FALSE)</f>
        <v>0</v>
      </c>
      <c r="M2573" s="13" t="b">
        <f>AND(G2573="CLOSE",K2573&lt;=28)</f>
        <v>1</v>
      </c>
      <c r="N2573" s="13" t="b">
        <f>AND(G2573="CLOSE",K2573&gt;28,K2573&lt;=56)</f>
        <v>0</v>
      </c>
      <c r="O2573" s="13" t="b">
        <f>AND(G2573="CLOSE",K2573&gt;56,K2573&lt;=84)</f>
        <v>0</v>
      </c>
      <c r="P2573" s="13" t="b">
        <f>AND(G2573="CLOSE",K2573&gt;84)</f>
        <v>0</v>
      </c>
      <c r="Q2573" s="13" t="b">
        <f>AND(G2573 = "INPRG",K2573&gt;84)</f>
        <v>0</v>
      </c>
      <c r="R2573" s="13" t="b">
        <f>AND(G2573 = "INPRG",K2573&gt;56,K2573&lt;=84)</f>
        <v>0</v>
      </c>
      <c r="S2573" s="13" t="b">
        <f>AND(G2573 = "INPRG",K2573&gt;28,K2573&lt;56)</f>
        <v>0</v>
      </c>
      <c r="T2573" s="13" t="b">
        <f>AND(G2573="INPRG",K2573&gt;=21,K2573&lt;28)</f>
        <v>0</v>
      </c>
      <c r="U2573" s="13" t="b">
        <f>AND(G2573="INPRG",K2573&gt;=14,K2573&lt;21)</f>
        <v>0</v>
      </c>
      <c r="V2573" s="13" t="b">
        <f>AND(G2573="INPRG",K2573&gt;=7,K2573&lt;14)</f>
        <v>0</v>
      </c>
      <c r="W2573" s="14" t="b">
        <f>AND(G2573="INPRG",K2573&lt;7)</f>
        <v>0</v>
      </c>
    </row>
    <row r="2574" spans="1:23" ht="15.75" x14ac:dyDescent="0.25">
      <c r="A2574" s="1" t="s">
        <v>4510</v>
      </c>
      <c r="B2574" s="2" t="s">
        <v>1</v>
      </c>
      <c r="C2574" s="2" t="s">
        <v>2</v>
      </c>
      <c r="D2574" s="2" t="s">
        <v>413</v>
      </c>
      <c r="E2574" s="2"/>
      <c r="F2574" s="3">
        <v>42104.292233796295</v>
      </c>
      <c r="G2574" s="2" t="s">
        <v>4</v>
      </c>
      <c r="H2574" s="2" t="s">
        <v>43</v>
      </c>
      <c r="I2574" s="3">
        <v>42111.958333333336</v>
      </c>
      <c r="J2574" s="4">
        <f ca="1">TODAY()</f>
        <v>42790</v>
      </c>
      <c r="K2574" s="5">
        <f>IF(I2574&lt;&gt;0,(I2574-F2574)-1,(J2574-F2574)-1)</f>
        <v>6.6660995370402816</v>
      </c>
      <c r="L2574" s="5" t="b">
        <f>IF(G2574="CAN",TRUE,FALSE)</f>
        <v>0</v>
      </c>
      <c r="M2574" s="6" t="b">
        <f>AND(G2574="CLOSE",K2574&lt;=28)</f>
        <v>1</v>
      </c>
      <c r="N2574" s="6" t="b">
        <f>AND(G2574="CLOSE",K2574&gt;28,K2574&lt;=56)</f>
        <v>0</v>
      </c>
      <c r="O2574" s="6" t="b">
        <f>AND(G2574="CLOSE",K2574&gt;56,K2574&lt;=84)</f>
        <v>0</v>
      </c>
      <c r="P2574" s="6" t="b">
        <f>AND(G2574="CLOSE",K2574&gt;84)</f>
        <v>0</v>
      </c>
      <c r="Q2574" s="6" t="b">
        <f>AND(G2574 = "INPRG",K2574&gt;84)</f>
        <v>0</v>
      </c>
      <c r="R2574" s="6" t="b">
        <f>AND(G2574 = "INPRG",K2574&gt;56,K2574&lt;=84)</f>
        <v>0</v>
      </c>
      <c r="S2574" s="6" t="b">
        <f>AND(G2574 = "INPRG",K2574&gt;28,K2574&lt;56)</f>
        <v>0</v>
      </c>
      <c r="T2574" s="6" t="b">
        <f>AND(G2574="INPRG",K2574&gt;=21,K2574&lt;28)</f>
        <v>0</v>
      </c>
      <c r="U2574" s="6" t="b">
        <f>AND(G2574="INPRG",K2574&gt;=14,K2574&lt;21)</f>
        <v>0</v>
      </c>
      <c r="V2574" s="6" t="b">
        <f>AND(G2574="INPRG",K2574&gt;=7,K2574&lt;14)</f>
        <v>0</v>
      </c>
      <c r="W2574" s="7" t="b">
        <f>AND(G2574="INPRG",K2574&lt;7)</f>
        <v>0</v>
      </c>
    </row>
    <row r="2575" spans="1:23" ht="15.75" x14ac:dyDescent="0.25">
      <c r="A2575" s="8" t="s">
        <v>4511</v>
      </c>
      <c r="B2575" s="9" t="s">
        <v>1</v>
      </c>
      <c r="C2575" s="9" t="s">
        <v>2</v>
      </c>
      <c r="D2575" s="9" t="s">
        <v>995</v>
      </c>
      <c r="E2575" s="9" t="s">
        <v>996</v>
      </c>
      <c r="F2575" s="10">
        <v>42104.292268518519</v>
      </c>
      <c r="G2575" s="9" t="s">
        <v>4</v>
      </c>
      <c r="H2575" s="9" t="s">
        <v>43</v>
      </c>
      <c r="I2575" s="10">
        <v>42110.958333333336</v>
      </c>
      <c r="J2575" s="11">
        <f ca="1">TODAY()</f>
        <v>42790</v>
      </c>
      <c r="K2575" s="12">
        <f>IF(I2575&lt;&gt;0,(I2575-F2575)-1,(J2575-F2575)-1)</f>
        <v>5.6660648148172186</v>
      </c>
      <c r="L2575" s="12" t="b">
        <f>IF(G2575="CAN",TRUE,FALSE)</f>
        <v>0</v>
      </c>
      <c r="M2575" s="13" t="b">
        <f>AND(G2575="CLOSE",K2575&lt;=28)</f>
        <v>1</v>
      </c>
      <c r="N2575" s="13" t="b">
        <f>AND(G2575="CLOSE",K2575&gt;28,K2575&lt;=56)</f>
        <v>0</v>
      </c>
      <c r="O2575" s="13" t="b">
        <f>AND(G2575="CLOSE",K2575&gt;56,K2575&lt;=84)</f>
        <v>0</v>
      </c>
      <c r="P2575" s="13" t="b">
        <f>AND(G2575="CLOSE",K2575&gt;84)</f>
        <v>0</v>
      </c>
      <c r="Q2575" s="13" t="b">
        <f>AND(G2575 = "INPRG",K2575&gt;84)</f>
        <v>0</v>
      </c>
      <c r="R2575" s="13" t="b">
        <f>AND(G2575 = "INPRG",K2575&gt;56,K2575&lt;=84)</f>
        <v>0</v>
      </c>
      <c r="S2575" s="13" t="b">
        <f>AND(G2575 = "INPRG",K2575&gt;28,K2575&lt;56)</f>
        <v>0</v>
      </c>
      <c r="T2575" s="13" t="b">
        <f>AND(G2575="INPRG",K2575&gt;=21,K2575&lt;28)</f>
        <v>0</v>
      </c>
      <c r="U2575" s="13" t="b">
        <f>AND(G2575="INPRG",K2575&gt;=14,K2575&lt;21)</f>
        <v>0</v>
      </c>
      <c r="V2575" s="13" t="b">
        <f>AND(G2575="INPRG",K2575&gt;=7,K2575&lt;14)</f>
        <v>0</v>
      </c>
      <c r="W2575" s="14" t="b">
        <f>AND(G2575="INPRG",K2575&lt;7)</f>
        <v>0</v>
      </c>
    </row>
    <row r="2576" spans="1:23" ht="15.75" x14ac:dyDescent="0.25">
      <c r="A2576" s="1" t="s">
        <v>4512</v>
      </c>
      <c r="B2576" s="2" t="s">
        <v>1</v>
      </c>
      <c r="C2576" s="2" t="s">
        <v>2</v>
      </c>
      <c r="D2576" s="2" t="s">
        <v>1644</v>
      </c>
      <c r="E2576" s="2" t="s">
        <v>4513</v>
      </c>
      <c r="F2576" s="3">
        <v>42104.292337962965</v>
      </c>
      <c r="G2576" s="2" t="s">
        <v>4</v>
      </c>
      <c r="H2576" s="2" t="s">
        <v>214</v>
      </c>
      <c r="I2576" s="3">
        <v>42112.958333333336</v>
      </c>
      <c r="J2576" s="4">
        <f ca="1">TODAY()</f>
        <v>42790</v>
      </c>
      <c r="K2576" s="5">
        <f>IF(I2576&lt;&gt;0,(I2576-F2576)-1,(J2576-F2576)-1)</f>
        <v>7.6659953703710926</v>
      </c>
      <c r="L2576" s="5" t="b">
        <f>IF(G2576="CAN",TRUE,FALSE)</f>
        <v>0</v>
      </c>
      <c r="M2576" s="6" t="b">
        <f>AND(G2576="CLOSE",K2576&lt;=28)</f>
        <v>1</v>
      </c>
      <c r="N2576" s="6" t="b">
        <f>AND(G2576="CLOSE",K2576&gt;28,K2576&lt;=56)</f>
        <v>0</v>
      </c>
      <c r="O2576" s="6" t="b">
        <f>AND(G2576="CLOSE",K2576&gt;56,K2576&lt;=84)</f>
        <v>0</v>
      </c>
      <c r="P2576" s="6" t="b">
        <f>AND(G2576="CLOSE",K2576&gt;84)</f>
        <v>0</v>
      </c>
      <c r="Q2576" s="6" t="b">
        <f>AND(G2576 = "INPRG",K2576&gt;84)</f>
        <v>0</v>
      </c>
      <c r="R2576" s="6" t="b">
        <f>AND(G2576 = "INPRG",K2576&gt;56,K2576&lt;=84)</f>
        <v>0</v>
      </c>
      <c r="S2576" s="6" t="b">
        <f>AND(G2576 = "INPRG",K2576&gt;28,K2576&lt;56)</f>
        <v>0</v>
      </c>
      <c r="T2576" s="6" t="b">
        <f>AND(G2576="INPRG",K2576&gt;=21,K2576&lt;28)</f>
        <v>0</v>
      </c>
      <c r="U2576" s="6" t="b">
        <f>AND(G2576="INPRG",K2576&gt;=14,K2576&lt;21)</f>
        <v>0</v>
      </c>
      <c r="V2576" s="6" t="b">
        <f>AND(G2576="INPRG",K2576&gt;=7,K2576&lt;14)</f>
        <v>0</v>
      </c>
      <c r="W2576" s="7" t="b">
        <f>AND(G2576="INPRG",K2576&lt;7)</f>
        <v>0</v>
      </c>
    </row>
    <row r="2577" spans="1:23" ht="15.75" x14ac:dyDescent="0.25">
      <c r="A2577" s="8" t="s">
        <v>4514</v>
      </c>
      <c r="B2577" s="9" t="s">
        <v>1</v>
      </c>
      <c r="C2577" s="9" t="s">
        <v>2</v>
      </c>
      <c r="D2577" s="9" t="s">
        <v>2511</v>
      </c>
      <c r="E2577" s="9" t="s">
        <v>1089</v>
      </c>
      <c r="F2577" s="10">
        <v>42104.292372685188</v>
      </c>
      <c r="G2577" s="9" t="s">
        <v>4</v>
      </c>
      <c r="H2577" s="9" t="s">
        <v>33</v>
      </c>
      <c r="I2577" s="10">
        <v>42107.958333333336</v>
      </c>
      <c r="J2577" s="11">
        <f ca="1">TODAY()</f>
        <v>42790</v>
      </c>
      <c r="K2577" s="12">
        <f>IF(I2577&lt;&gt;0,(I2577-F2577)-1,(J2577-F2577)-1)</f>
        <v>2.6659606481480296</v>
      </c>
      <c r="L2577" s="12" t="b">
        <f>IF(G2577="CAN",TRUE,FALSE)</f>
        <v>0</v>
      </c>
      <c r="M2577" s="13" t="b">
        <f>AND(G2577="CLOSE",K2577&lt;=28)</f>
        <v>1</v>
      </c>
      <c r="N2577" s="13" t="b">
        <f>AND(G2577="CLOSE",K2577&gt;28,K2577&lt;=56)</f>
        <v>0</v>
      </c>
      <c r="O2577" s="13" t="b">
        <f>AND(G2577="CLOSE",K2577&gt;56,K2577&lt;=84)</f>
        <v>0</v>
      </c>
      <c r="P2577" s="13" t="b">
        <f>AND(G2577="CLOSE",K2577&gt;84)</f>
        <v>0</v>
      </c>
      <c r="Q2577" s="13" t="b">
        <f>AND(G2577 = "INPRG",K2577&gt;84)</f>
        <v>0</v>
      </c>
      <c r="R2577" s="13" t="b">
        <f>AND(G2577 = "INPRG",K2577&gt;56,K2577&lt;=84)</f>
        <v>0</v>
      </c>
      <c r="S2577" s="13" t="b">
        <f>AND(G2577 = "INPRG",K2577&gt;28,K2577&lt;56)</f>
        <v>0</v>
      </c>
      <c r="T2577" s="13" t="b">
        <f>AND(G2577="INPRG",K2577&gt;=21,K2577&lt;28)</f>
        <v>0</v>
      </c>
      <c r="U2577" s="13" t="b">
        <f>AND(G2577="INPRG",K2577&gt;=14,K2577&lt;21)</f>
        <v>0</v>
      </c>
      <c r="V2577" s="13" t="b">
        <f>AND(G2577="INPRG",K2577&gt;=7,K2577&lt;14)</f>
        <v>0</v>
      </c>
      <c r="W2577" s="14" t="b">
        <f>AND(G2577="INPRG",K2577&lt;7)</f>
        <v>0</v>
      </c>
    </row>
    <row r="2578" spans="1:23" ht="15.75" x14ac:dyDescent="0.25">
      <c r="A2578" s="1" t="s">
        <v>4515</v>
      </c>
      <c r="B2578" s="2" t="s">
        <v>1</v>
      </c>
      <c r="C2578" s="2" t="s">
        <v>2</v>
      </c>
      <c r="D2578" s="2" t="s">
        <v>2513</v>
      </c>
      <c r="E2578" s="2" t="s">
        <v>1087</v>
      </c>
      <c r="F2578" s="3">
        <v>42104.292384259257</v>
      </c>
      <c r="G2578" s="2" t="s">
        <v>4</v>
      </c>
      <c r="H2578" s="2" t="s">
        <v>33</v>
      </c>
      <c r="I2578" s="3">
        <v>42107.958333333336</v>
      </c>
      <c r="J2578" s="4">
        <f ca="1">TODAY()</f>
        <v>42790</v>
      </c>
      <c r="K2578" s="5">
        <f>IF(I2578&lt;&gt;0,(I2578-F2578)-1,(J2578-F2578)-1)</f>
        <v>2.6659490740785259</v>
      </c>
      <c r="L2578" s="5" t="b">
        <f>IF(G2578="CAN",TRUE,FALSE)</f>
        <v>0</v>
      </c>
      <c r="M2578" s="6" t="b">
        <f>AND(G2578="CLOSE",K2578&lt;=28)</f>
        <v>1</v>
      </c>
      <c r="N2578" s="6" t="b">
        <f>AND(G2578="CLOSE",K2578&gt;28,K2578&lt;=56)</f>
        <v>0</v>
      </c>
      <c r="O2578" s="6" t="b">
        <f>AND(G2578="CLOSE",K2578&gt;56,K2578&lt;=84)</f>
        <v>0</v>
      </c>
      <c r="P2578" s="6" t="b">
        <f>AND(G2578="CLOSE",K2578&gt;84)</f>
        <v>0</v>
      </c>
      <c r="Q2578" s="6" t="b">
        <f>AND(G2578 = "INPRG",K2578&gt;84)</f>
        <v>0</v>
      </c>
      <c r="R2578" s="6" t="b">
        <f>AND(G2578 = "INPRG",K2578&gt;56,K2578&lt;=84)</f>
        <v>0</v>
      </c>
      <c r="S2578" s="6" t="b">
        <f>AND(G2578 = "INPRG",K2578&gt;28,K2578&lt;56)</f>
        <v>0</v>
      </c>
      <c r="T2578" s="6" t="b">
        <f>AND(G2578="INPRG",K2578&gt;=21,K2578&lt;28)</f>
        <v>0</v>
      </c>
      <c r="U2578" s="6" t="b">
        <f>AND(G2578="INPRG",K2578&gt;=14,K2578&lt;21)</f>
        <v>0</v>
      </c>
      <c r="V2578" s="6" t="b">
        <f>AND(G2578="INPRG",K2578&gt;=7,K2578&lt;14)</f>
        <v>0</v>
      </c>
      <c r="W2578" s="7" t="b">
        <f>AND(G2578="INPRG",K2578&lt;7)</f>
        <v>0</v>
      </c>
    </row>
    <row r="2579" spans="1:23" ht="15.75" x14ac:dyDescent="0.25">
      <c r="A2579" s="8" t="s">
        <v>4516</v>
      </c>
      <c r="B2579" s="9" t="s">
        <v>1</v>
      </c>
      <c r="C2579" s="9" t="s">
        <v>2</v>
      </c>
      <c r="D2579" s="9" t="s">
        <v>4517</v>
      </c>
      <c r="E2579" s="9" t="s">
        <v>1089</v>
      </c>
      <c r="F2579" s="10">
        <v>42104.292407407411</v>
      </c>
      <c r="G2579" s="9" t="s">
        <v>4</v>
      </c>
      <c r="H2579" s="9" t="s">
        <v>33</v>
      </c>
      <c r="I2579" s="10">
        <v>42107.958333333336</v>
      </c>
      <c r="J2579" s="11">
        <f ca="1">TODAY()</f>
        <v>42790</v>
      </c>
      <c r="K2579" s="12">
        <f>IF(I2579&lt;&gt;0,(I2579-F2579)-1,(J2579-F2579)-1)</f>
        <v>2.6659259259249666</v>
      </c>
      <c r="L2579" s="12" t="b">
        <f>IF(G2579="CAN",TRUE,FALSE)</f>
        <v>0</v>
      </c>
      <c r="M2579" s="13" t="b">
        <f>AND(G2579="CLOSE",K2579&lt;=28)</f>
        <v>1</v>
      </c>
      <c r="N2579" s="13" t="b">
        <f>AND(G2579="CLOSE",K2579&gt;28,K2579&lt;=56)</f>
        <v>0</v>
      </c>
      <c r="O2579" s="13" t="b">
        <f>AND(G2579="CLOSE",K2579&gt;56,K2579&lt;=84)</f>
        <v>0</v>
      </c>
      <c r="P2579" s="13" t="b">
        <f>AND(G2579="CLOSE",K2579&gt;84)</f>
        <v>0</v>
      </c>
      <c r="Q2579" s="13" t="b">
        <f>AND(G2579 = "INPRG",K2579&gt;84)</f>
        <v>0</v>
      </c>
      <c r="R2579" s="13" t="b">
        <f>AND(G2579 = "INPRG",K2579&gt;56,K2579&lt;=84)</f>
        <v>0</v>
      </c>
      <c r="S2579" s="13" t="b">
        <f>AND(G2579 = "INPRG",K2579&gt;28,K2579&lt;56)</f>
        <v>0</v>
      </c>
      <c r="T2579" s="13" t="b">
        <f>AND(G2579="INPRG",K2579&gt;=21,K2579&lt;28)</f>
        <v>0</v>
      </c>
      <c r="U2579" s="13" t="b">
        <f>AND(G2579="INPRG",K2579&gt;=14,K2579&lt;21)</f>
        <v>0</v>
      </c>
      <c r="V2579" s="13" t="b">
        <f>AND(G2579="INPRG",K2579&gt;=7,K2579&lt;14)</f>
        <v>0</v>
      </c>
      <c r="W2579" s="14" t="b">
        <f>AND(G2579="INPRG",K2579&lt;7)</f>
        <v>0</v>
      </c>
    </row>
    <row r="2580" spans="1:23" ht="15.75" x14ac:dyDescent="0.25">
      <c r="A2580" s="1" t="s">
        <v>4518</v>
      </c>
      <c r="B2580" s="2" t="s">
        <v>1</v>
      </c>
      <c r="C2580" s="2" t="s">
        <v>2</v>
      </c>
      <c r="D2580" s="2" t="s">
        <v>4519</v>
      </c>
      <c r="E2580" s="2" t="s">
        <v>1087</v>
      </c>
      <c r="F2580" s="3">
        <v>42104.292430555557</v>
      </c>
      <c r="G2580" s="2" t="s">
        <v>4</v>
      </c>
      <c r="H2580" s="2" t="s">
        <v>33</v>
      </c>
      <c r="I2580" s="3">
        <v>42107.958333333336</v>
      </c>
      <c r="J2580" s="4">
        <f ca="1">TODAY()</f>
        <v>42790</v>
      </c>
      <c r="K2580" s="5">
        <f>IF(I2580&lt;&gt;0,(I2580-F2580)-1,(J2580-F2580)-1)</f>
        <v>2.6659027777786832</v>
      </c>
      <c r="L2580" s="5" t="b">
        <f>IF(G2580="CAN",TRUE,FALSE)</f>
        <v>0</v>
      </c>
      <c r="M2580" s="6" t="b">
        <f>AND(G2580="CLOSE",K2580&lt;=28)</f>
        <v>1</v>
      </c>
      <c r="N2580" s="6" t="b">
        <f>AND(G2580="CLOSE",K2580&gt;28,K2580&lt;=56)</f>
        <v>0</v>
      </c>
      <c r="O2580" s="6" t="b">
        <f>AND(G2580="CLOSE",K2580&gt;56,K2580&lt;=84)</f>
        <v>0</v>
      </c>
      <c r="P2580" s="6" t="b">
        <f>AND(G2580="CLOSE",K2580&gt;84)</f>
        <v>0</v>
      </c>
      <c r="Q2580" s="6" t="b">
        <f>AND(G2580 = "INPRG",K2580&gt;84)</f>
        <v>0</v>
      </c>
      <c r="R2580" s="6" t="b">
        <f>AND(G2580 = "INPRG",K2580&gt;56,K2580&lt;=84)</f>
        <v>0</v>
      </c>
      <c r="S2580" s="6" t="b">
        <f>AND(G2580 = "INPRG",K2580&gt;28,K2580&lt;56)</f>
        <v>0</v>
      </c>
      <c r="T2580" s="6" t="b">
        <f>AND(G2580="INPRG",K2580&gt;=21,K2580&lt;28)</f>
        <v>0</v>
      </c>
      <c r="U2580" s="6" t="b">
        <f>AND(G2580="INPRG",K2580&gt;=14,K2580&lt;21)</f>
        <v>0</v>
      </c>
      <c r="V2580" s="6" t="b">
        <f>AND(G2580="INPRG",K2580&gt;=7,K2580&lt;14)</f>
        <v>0</v>
      </c>
      <c r="W2580" s="7" t="b">
        <f>AND(G2580="INPRG",K2580&lt;7)</f>
        <v>0</v>
      </c>
    </row>
    <row r="2581" spans="1:23" ht="15.75" x14ac:dyDescent="0.25">
      <c r="A2581" s="8" t="s">
        <v>4520</v>
      </c>
      <c r="B2581" s="9" t="s">
        <v>1</v>
      </c>
      <c r="C2581" s="9" t="s">
        <v>21</v>
      </c>
      <c r="D2581" s="9" t="s">
        <v>998</v>
      </c>
      <c r="E2581" s="9" t="s">
        <v>999</v>
      </c>
      <c r="F2581" s="10">
        <v>42104.29246527778</v>
      </c>
      <c r="G2581" s="9" t="s">
        <v>4</v>
      </c>
      <c r="H2581" s="9" t="s">
        <v>1000</v>
      </c>
      <c r="I2581" s="10">
        <v>42109.958333333336</v>
      </c>
      <c r="J2581" s="11">
        <f ca="1">TODAY()</f>
        <v>42790</v>
      </c>
      <c r="K2581" s="12">
        <f>IF(I2581&lt;&gt;0,(I2581-F2581)-1,(J2581-F2581)-1)</f>
        <v>4.6658680555556202</v>
      </c>
      <c r="L2581" s="12" t="b">
        <f>IF(G2581="CAN",TRUE,FALSE)</f>
        <v>0</v>
      </c>
      <c r="M2581" s="13" t="b">
        <f>AND(G2581="CLOSE",K2581&lt;=28)</f>
        <v>1</v>
      </c>
      <c r="N2581" s="13" t="b">
        <f>AND(G2581="CLOSE",K2581&gt;28,K2581&lt;=56)</f>
        <v>0</v>
      </c>
      <c r="O2581" s="13" t="b">
        <f>AND(G2581="CLOSE",K2581&gt;56,K2581&lt;=84)</f>
        <v>0</v>
      </c>
      <c r="P2581" s="13" t="b">
        <f>AND(G2581="CLOSE",K2581&gt;84)</f>
        <v>0</v>
      </c>
      <c r="Q2581" s="13" t="b">
        <f>AND(G2581 = "INPRG",K2581&gt;84)</f>
        <v>0</v>
      </c>
      <c r="R2581" s="13" t="b">
        <f>AND(G2581 = "INPRG",K2581&gt;56,K2581&lt;=84)</f>
        <v>0</v>
      </c>
      <c r="S2581" s="13" t="b">
        <f>AND(G2581 = "INPRG",K2581&gt;28,K2581&lt;56)</f>
        <v>0</v>
      </c>
      <c r="T2581" s="13" t="b">
        <f>AND(G2581="INPRG",K2581&gt;=21,K2581&lt;28)</f>
        <v>0</v>
      </c>
      <c r="U2581" s="13" t="b">
        <f>AND(G2581="INPRG",K2581&gt;=14,K2581&lt;21)</f>
        <v>0</v>
      </c>
      <c r="V2581" s="13" t="b">
        <f>AND(G2581="INPRG",K2581&gt;=7,K2581&lt;14)</f>
        <v>0</v>
      </c>
      <c r="W2581" s="14" t="b">
        <f>AND(G2581="INPRG",K2581&lt;7)</f>
        <v>0</v>
      </c>
    </row>
    <row r="2582" spans="1:23" ht="15.75" x14ac:dyDescent="0.25">
      <c r="A2582" s="1" t="s">
        <v>4521</v>
      </c>
      <c r="B2582" s="2" t="s">
        <v>1</v>
      </c>
      <c r="C2582" s="2" t="s">
        <v>2</v>
      </c>
      <c r="D2582" s="2" t="s">
        <v>1012</v>
      </c>
      <c r="E2582" s="2" t="s">
        <v>1013</v>
      </c>
      <c r="F2582" s="3">
        <v>42104.292534722219</v>
      </c>
      <c r="G2582" s="2" t="s">
        <v>4</v>
      </c>
      <c r="H2582" s="2" t="s">
        <v>892</v>
      </c>
      <c r="I2582" s="3">
        <v>42109.958333333336</v>
      </c>
      <c r="J2582" s="4">
        <f ca="1">TODAY()</f>
        <v>42790</v>
      </c>
      <c r="K2582" s="5">
        <f>IF(I2582&lt;&gt;0,(I2582-F2582)-1,(J2582-F2582)-1)</f>
        <v>4.6657986111167702</v>
      </c>
      <c r="L2582" s="5" t="b">
        <f>IF(G2582="CAN",TRUE,FALSE)</f>
        <v>0</v>
      </c>
      <c r="M2582" s="6" t="b">
        <f>AND(G2582="CLOSE",K2582&lt;=28)</f>
        <v>1</v>
      </c>
      <c r="N2582" s="6" t="b">
        <f>AND(G2582="CLOSE",K2582&gt;28,K2582&lt;=56)</f>
        <v>0</v>
      </c>
      <c r="O2582" s="6" t="b">
        <f>AND(G2582="CLOSE",K2582&gt;56,K2582&lt;=84)</f>
        <v>0</v>
      </c>
      <c r="P2582" s="6" t="b">
        <f>AND(G2582="CLOSE",K2582&gt;84)</f>
        <v>0</v>
      </c>
      <c r="Q2582" s="6" t="b">
        <f>AND(G2582 = "INPRG",K2582&gt;84)</f>
        <v>0</v>
      </c>
      <c r="R2582" s="6" t="b">
        <f>AND(G2582 = "INPRG",K2582&gt;56,K2582&lt;=84)</f>
        <v>0</v>
      </c>
      <c r="S2582" s="6" t="b">
        <f>AND(G2582 = "INPRG",K2582&gt;28,K2582&lt;56)</f>
        <v>0</v>
      </c>
      <c r="T2582" s="6" t="b">
        <f>AND(G2582="INPRG",K2582&gt;=21,K2582&lt;28)</f>
        <v>0</v>
      </c>
      <c r="U2582" s="6" t="b">
        <f>AND(G2582="INPRG",K2582&gt;=14,K2582&lt;21)</f>
        <v>0</v>
      </c>
      <c r="V2582" s="6" t="b">
        <f>AND(G2582="INPRG",K2582&gt;=7,K2582&lt;14)</f>
        <v>0</v>
      </c>
      <c r="W2582" s="7" t="b">
        <f>AND(G2582="INPRG",K2582&lt;7)</f>
        <v>0</v>
      </c>
    </row>
    <row r="2583" spans="1:23" ht="15.75" x14ac:dyDescent="0.25">
      <c r="A2583" s="8" t="s">
        <v>4522</v>
      </c>
      <c r="B2583" s="9" t="s">
        <v>1</v>
      </c>
      <c r="C2583" s="9" t="s">
        <v>2</v>
      </c>
      <c r="D2583" s="9" t="s">
        <v>1012</v>
      </c>
      <c r="E2583" s="9" t="s">
        <v>1015</v>
      </c>
      <c r="F2583" s="10">
        <v>42104.292546296296</v>
      </c>
      <c r="G2583" s="9" t="s">
        <v>4</v>
      </c>
      <c r="H2583" s="9" t="s">
        <v>583</v>
      </c>
      <c r="I2583" s="10">
        <v>42109.958333333336</v>
      </c>
      <c r="J2583" s="11">
        <f ca="1">TODAY()</f>
        <v>42790</v>
      </c>
      <c r="K2583" s="12">
        <f>IF(I2583&lt;&gt;0,(I2583-F2583)-1,(J2583-F2583)-1)</f>
        <v>4.6657870370399905</v>
      </c>
      <c r="L2583" s="12" t="b">
        <f>IF(G2583="CAN",TRUE,FALSE)</f>
        <v>0</v>
      </c>
      <c r="M2583" s="13" t="b">
        <f>AND(G2583="CLOSE",K2583&lt;=28)</f>
        <v>1</v>
      </c>
      <c r="N2583" s="13" t="b">
        <f>AND(G2583="CLOSE",K2583&gt;28,K2583&lt;=56)</f>
        <v>0</v>
      </c>
      <c r="O2583" s="13" t="b">
        <f>AND(G2583="CLOSE",K2583&gt;56,K2583&lt;=84)</f>
        <v>0</v>
      </c>
      <c r="P2583" s="13" t="b">
        <f>AND(G2583="CLOSE",K2583&gt;84)</f>
        <v>0</v>
      </c>
      <c r="Q2583" s="13" t="b">
        <f>AND(G2583 = "INPRG",K2583&gt;84)</f>
        <v>0</v>
      </c>
      <c r="R2583" s="13" t="b">
        <f>AND(G2583 = "INPRG",K2583&gt;56,K2583&lt;=84)</f>
        <v>0</v>
      </c>
      <c r="S2583" s="13" t="b">
        <f>AND(G2583 = "INPRG",K2583&gt;28,K2583&lt;56)</f>
        <v>0</v>
      </c>
      <c r="T2583" s="13" t="b">
        <f>AND(G2583="INPRG",K2583&gt;=21,K2583&lt;28)</f>
        <v>0</v>
      </c>
      <c r="U2583" s="13" t="b">
        <f>AND(G2583="INPRG",K2583&gt;=14,K2583&lt;21)</f>
        <v>0</v>
      </c>
      <c r="V2583" s="13" t="b">
        <f>AND(G2583="INPRG",K2583&gt;=7,K2583&lt;14)</f>
        <v>0</v>
      </c>
      <c r="W2583" s="14" t="b">
        <f>AND(G2583="INPRG",K2583&lt;7)</f>
        <v>0</v>
      </c>
    </row>
    <row r="2584" spans="1:23" ht="15.75" x14ac:dyDescent="0.25">
      <c r="A2584" s="1" t="s">
        <v>4523</v>
      </c>
      <c r="B2584" s="2" t="s">
        <v>1</v>
      </c>
      <c r="C2584" s="2" t="s">
        <v>21</v>
      </c>
      <c r="D2584" s="2" t="s">
        <v>4524</v>
      </c>
      <c r="E2584" s="2" t="s">
        <v>42</v>
      </c>
      <c r="F2584" s="3">
        <v>42104.292557870373</v>
      </c>
      <c r="G2584" s="2" t="s">
        <v>4</v>
      </c>
      <c r="H2584" s="2" t="s">
        <v>43</v>
      </c>
      <c r="I2584" s="3">
        <v>42110.958333333336</v>
      </c>
      <c r="J2584" s="4">
        <f ca="1">TODAY()</f>
        <v>42790</v>
      </c>
      <c r="K2584" s="5">
        <f>IF(I2584&lt;&gt;0,(I2584-F2584)-1,(J2584-F2584)-1)</f>
        <v>5.6657754629632109</v>
      </c>
      <c r="L2584" s="5" t="b">
        <f>IF(G2584="CAN",TRUE,FALSE)</f>
        <v>0</v>
      </c>
      <c r="M2584" s="6" t="b">
        <f>AND(G2584="CLOSE",K2584&lt;=28)</f>
        <v>1</v>
      </c>
      <c r="N2584" s="6" t="b">
        <f>AND(G2584="CLOSE",K2584&gt;28,K2584&lt;=56)</f>
        <v>0</v>
      </c>
      <c r="O2584" s="6" t="b">
        <f>AND(G2584="CLOSE",K2584&gt;56,K2584&lt;=84)</f>
        <v>0</v>
      </c>
      <c r="P2584" s="6" t="b">
        <f>AND(G2584="CLOSE",K2584&gt;84)</f>
        <v>0</v>
      </c>
      <c r="Q2584" s="6" t="b">
        <f>AND(G2584 = "INPRG",K2584&gt;84)</f>
        <v>0</v>
      </c>
      <c r="R2584" s="6" t="b">
        <f>AND(G2584 = "INPRG",K2584&gt;56,K2584&lt;=84)</f>
        <v>0</v>
      </c>
      <c r="S2584" s="6" t="b">
        <f>AND(G2584 = "INPRG",K2584&gt;28,K2584&lt;56)</f>
        <v>0</v>
      </c>
      <c r="T2584" s="6" t="b">
        <f>AND(G2584="INPRG",K2584&gt;=21,K2584&lt;28)</f>
        <v>0</v>
      </c>
      <c r="U2584" s="6" t="b">
        <f>AND(G2584="INPRG",K2584&gt;=14,K2584&lt;21)</f>
        <v>0</v>
      </c>
      <c r="V2584" s="6" t="b">
        <f>AND(G2584="INPRG",K2584&gt;=7,K2584&lt;14)</f>
        <v>0</v>
      </c>
      <c r="W2584" s="7" t="b">
        <f>AND(G2584="INPRG",K2584&lt;7)</f>
        <v>0</v>
      </c>
    </row>
    <row r="2585" spans="1:23" ht="15.75" x14ac:dyDescent="0.25">
      <c r="A2585" s="8" t="s">
        <v>4525</v>
      </c>
      <c r="B2585" s="9" t="s">
        <v>1</v>
      </c>
      <c r="C2585" s="9" t="s">
        <v>2</v>
      </c>
      <c r="D2585" s="9" t="s">
        <v>423</v>
      </c>
      <c r="E2585" s="9"/>
      <c r="F2585" s="10">
        <v>42104.292650462965</v>
      </c>
      <c r="G2585" s="9" t="s">
        <v>4</v>
      </c>
      <c r="H2585" s="9" t="s">
        <v>43</v>
      </c>
      <c r="I2585" s="10">
        <v>42107.958333333336</v>
      </c>
      <c r="J2585" s="11">
        <f ca="1">TODAY()</f>
        <v>42790</v>
      </c>
      <c r="K2585" s="12">
        <f>IF(I2585&lt;&gt;0,(I2585-F2585)-1,(J2585-F2585)-1)</f>
        <v>2.6656828703708015</v>
      </c>
      <c r="L2585" s="12" t="b">
        <f>IF(G2585="CAN",TRUE,FALSE)</f>
        <v>0</v>
      </c>
      <c r="M2585" s="13" t="b">
        <f>AND(G2585="CLOSE",K2585&lt;=28)</f>
        <v>1</v>
      </c>
      <c r="N2585" s="13" t="b">
        <f>AND(G2585="CLOSE",K2585&gt;28,K2585&lt;=56)</f>
        <v>0</v>
      </c>
      <c r="O2585" s="13" t="b">
        <f>AND(G2585="CLOSE",K2585&gt;56,K2585&lt;=84)</f>
        <v>0</v>
      </c>
      <c r="P2585" s="13" t="b">
        <f>AND(G2585="CLOSE",K2585&gt;84)</f>
        <v>0</v>
      </c>
      <c r="Q2585" s="13" t="b">
        <f>AND(G2585 = "INPRG",K2585&gt;84)</f>
        <v>0</v>
      </c>
      <c r="R2585" s="13" t="b">
        <f>AND(G2585 = "INPRG",K2585&gt;56,K2585&lt;=84)</f>
        <v>0</v>
      </c>
      <c r="S2585" s="13" t="b">
        <f>AND(G2585 = "INPRG",K2585&gt;28,K2585&lt;56)</f>
        <v>0</v>
      </c>
      <c r="T2585" s="13" t="b">
        <f>AND(G2585="INPRG",K2585&gt;=21,K2585&lt;28)</f>
        <v>0</v>
      </c>
      <c r="U2585" s="13" t="b">
        <f>AND(G2585="INPRG",K2585&gt;=14,K2585&lt;21)</f>
        <v>0</v>
      </c>
      <c r="V2585" s="13" t="b">
        <f>AND(G2585="INPRG",K2585&gt;=7,K2585&lt;14)</f>
        <v>0</v>
      </c>
      <c r="W2585" s="14" t="b">
        <f>AND(G2585="INPRG",K2585&lt;7)</f>
        <v>0</v>
      </c>
    </row>
    <row r="2586" spans="1:23" ht="15.75" x14ac:dyDescent="0.25">
      <c r="A2586" s="1" t="s">
        <v>4526</v>
      </c>
      <c r="B2586" s="2" t="s">
        <v>1</v>
      </c>
      <c r="C2586" s="2" t="s">
        <v>21</v>
      </c>
      <c r="D2586" s="2" t="s">
        <v>425</v>
      </c>
      <c r="E2586" s="2" t="s">
        <v>1020</v>
      </c>
      <c r="F2586" s="3">
        <v>42104.292685185188</v>
      </c>
      <c r="G2586" s="2" t="s">
        <v>4</v>
      </c>
      <c r="H2586" s="2" t="s">
        <v>436</v>
      </c>
      <c r="I2586" s="3">
        <v>42111.958333333336</v>
      </c>
      <c r="J2586" s="4">
        <f ca="1">TODAY()</f>
        <v>42790</v>
      </c>
      <c r="K2586" s="5">
        <f>IF(I2586&lt;&gt;0,(I2586-F2586)-1,(J2586-F2586)-1)</f>
        <v>6.6656481481477385</v>
      </c>
      <c r="L2586" s="5" t="b">
        <f>IF(G2586="CAN",TRUE,FALSE)</f>
        <v>0</v>
      </c>
      <c r="M2586" s="6" t="b">
        <f>AND(G2586="CLOSE",K2586&lt;=28)</f>
        <v>1</v>
      </c>
      <c r="N2586" s="6" t="b">
        <f>AND(G2586="CLOSE",K2586&gt;28,K2586&lt;=56)</f>
        <v>0</v>
      </c>
      <c r="O2586" s="6" t="b">
        <f>AND(G2586="CLOSE",K2586&gt;56,K2586&lt;=84)</f>
        <v>0</v>
      </c>
      <c r="P2586" s="6" t="b">
        <f>AND(G2586="CLOSE",K2586&gt;84)</f>
        <v>0</v>
      </c>
      <c r="Q2586" s="6" t="b">
        <f>AND(G2586 = "INPRG",K2586&gt;84)</f>
        <v>0</v>
      </c>
      <c r="R2586" s="6" t="b">
        <f>AND(G2586 = "INPRG",K2586&gt;56,K2586&lt;=84)</f>
        <v>0</v>
      </c>
      <c r="S2586" s="6" t="b">
        <f>AND(G2586 = "INPRG",K2586&gt;28,K2586&lt;56)</f>
        <v>0</v>
      </c>
      <c r="T2586" s="6" t="b">
        <f>AND(G2586="INPRG",K2586&gt;=21,K2586&lt;28)</f>
        <v>0</v>
      </c>
      <c r="U2586" s="6" t="b">
        <f>AND(G2586="INPRG",K2586&gt;=14,K2586&lt;21)</f>
        <v>0</v>
      </c>
      <c r="V2586" s="6" t="b">
        <f>AND(G2586="INPRG",K2586&gt;=7,K2586&lt;14)</f>
        <v>0</v>
      </c>
      <c r="W2586" s="7" t="b">
        <f>AND(G2586="INPRG",K2586&lt;7)</f>
        <v>0</v>
      </c>
    </row>
    <row r="2587" spans="1:23" ht="15.75" x14ac:dyDescent="0.25">
      <c r="A2587" s="8" t="s">
        <v>4527</v>
      </c>
      <c r="B2587" s="9" t="s">
        <v>1</v>
      </c>
      <c r="C2587" s="9" t="s">
        <v>21</v>
      </c>
      <c r="D2587" s="9" t="s">
        <v>425</v>
      </c>
      <c r="E2587" s="9" t="s">
        <v>1022</v>
      </c>
      <c r="F2587" s="10">
        <v>42104.292708333334</v>
      </c>
      <c r="G2587" s="9" t="s">
        <v>4</v>
      </c>
      <c r="H2587" s="9" t="s">
        <v>688</v>
      </c>
      <c r="I2587" s="10">
        <v>42108.958333333336</v>
      </c>
      <c r="J2587" s="11">
        <f ca="1">TODAY()</f>
        <v>42790</v>
      </c>
      <c r="K2587" s="12">
        <f>IF(I2587&lt;&gt;0,(I2587-F2587)-1,(J2587-F2587)-1)</f>
        <v>3.6656250000014552</v>
      </c>
      <c r="L2587" s="12" t="b">
        <f>IF(G2587="CAN",TRUE,FALSE)</f>
        <v>0</v>
      </c>
      <c r="M2587" s="13" t="b">
        <f>AND(G2587="CLOSE",K2587&lt;=28)</f>
        <v>1</v>
      </c>
      <c r="N2587" s="13" t="b">
        <f>AND(G2587="CLOSE",K2587&gt;28,K2587&lt;=56)</f>
        <v>0</v>
      </c>
      <c r="O2587" s="13" t="b">
        <f>AND(G2587="CLOSE",K2587&gt;56,K2587&lt;=84)</f>
        <v>0</v>
      </c>
      <c r="P2587" s="13" t="b">
        <f>AND(G2587="CLOSE",K2587&gt;84)</f>
        <v>0</v>
      </c>
      <c r="Q2587" s="13" t="b">
        <f>AND(G2587 = "INPRG",K2587&gt;84)</f>
        <v>0</v>
      </c>
      <c r="R2587" s="13" t="b">
        <f>AND(G2587 = "INPRG",K2587&gt;56,K2587&lt;=84)</f>
        <v>0</v>
      </c>
      <c r="S2587" s="13" t="b">
        <f>AND(G2587 = "INPRG",K2587&gt;28,K2587&lt;56)</f>
        <v>0</v>
      </c>
      <c r="T2587" s="13" t="b">
        <f>AND(G2587="INPRG",K2587&gt;=21,K2587&lt;28)</f>
        <v>0</v>
      </c>
      <c r="U2587" s="13" t="b">
        <f>AND(G2587="INPRG",K2587&gt;=14,K2587&lt;21)</f>
        <v>0</v>
      </c>
      <c r="V2587" s="13" t="b">
        <f>AND(G2587="INPRG",K2587&gt;=7,K2587&lt;14)</f>
        <v>0</v>
      </c>
      <c r="W2587" s="14" t="b">
        <f>AND(G2587="INPRG",K2587&lt;7)</f>
        <v>0</v>
      </c>
    </row>
    <row r="2588" spans="1:23" ht="15.75" x14ac:dyDescent="0.25">
      <c r="A2588" s="1" t="s">
        <v>4528</v>
      </c>
      <c r="B2588" s="2" t="s">
        <v>1</v>
      </c>
      <c r="C2588" s="2" t="s">
        <v>21</v>
      </c>
      <c r="D2588" s="2" t="s">
        <v>425</v>
      </c>
      <c r="E2588" s="2" t="s">
        <v>1024</v>
      </c>
      <c r="F2588" s="3">
        <v>42104.292731481481</v>
      </c>
      <c r="G2588" s="2" t="s">
        <v>4</v>
      </c>
      <c r="H2588" s="2" t="s">
        <v>238</v>
      </c>
      <c r="I2588" s="3">
        <v>42108.958333333336</v>
      </c>
      <c r="J2588" s="4">
        <f ca="1">TODAY()</f>
        <v>42790</v>
      </c>
      <c r="K2588" s="5">
        <f>IF(I2588&lt;&gt;0,(I2588-F2588)-1,(J2588-F2588)-1)</f>
        <v>3.6656018518551718</v>
      </c>
      <c r="L2588" s="5" t="b">
        <f>IF(G2588="CAN",TRUE,FALSE)</f>
        <v>0</v>
      </c>
      <c r="M2588" s="6" t="b">
        <f>AND(G2588="CLOSE",K2588&lt;=28)</f>
        <v>1</v>
      </c>
      <c r="N2588" s="6" t="b">
        <f>AND(G2588="CLOSE",K2588&gt;28,K2588&lt;=56)</f>
        <v>0</v>
      </c>
      <c r="O2588" s="6" t="b">
        <f>AND(G2588="CLOSE",K2588&gt;56,K2588&lt;=84)</f>
        <v>0</v>
      </c>
      <c r="P2588" s="6" t="b">
        <f>AND(G2588="CLOSE",K2588&gt;84)</f>
        <v>0</v>
      </c>
      <c r="Q2588" s="6" t="b">
        <f>AND(G2588 = "INPRG",K2588&gt;84)</f>
        <v>0</v>
      </c>
      <c r="R2588" s="6" t="b">
        <f>AND(G2588 = "INPRG",K2588&gt;56,K2588&lt;=84)</f>
        <v>0</v>
      </c>
      <c r="S2588" s="6" t="b">
        <f>AND(G2588 = "INPRG",K2588&gt;28,K2588&lt;56)</f>
        <v>0</v>
      </c>
      <c r="T2588" s="6" t="b">
        <f>AND(G2588="INPRG",K2588&gt;=21,K2588&lt;28)</f>
        <v>0</v>
      </c>
      <c r="U2588" s="6" t="b">
        <f>AND(G2588="INPRG",K2588&gt;=14,K2588&lt;21)</f>
        <v>0</v>
      </c>
      <c r="V2588" s="6" t="b">
        <f>AND(G2588="INPRG",K2588&gt;=7,K2588&lt;14)</f>
        <v>0</v>
      </c>
      <c r="W2588" s="7" t="b">
        <f>AND(G2588="INPRG",K2588&lt;7)</f>
        <v>0</v>
      </c>
    </row>
    <row r="2589" spans="1:23" ht="15.75" x14ac:dyDescent="0.25">
      <c r="A2589" s="8" t="s">
        <v>4529</v>
      </c>
      <c r="B2589" s="9" t="s">
        <v>1</v>
      </c>
      <c r="C2589" s="9" t="s">
        <v>21</v>
      </c>
      <c r="D2589" s="9" t="s">
        <v>425</v>
      </c>
      <c r="E2589" s="9" t="s">
        <v>1026</v>
      </c>
      <c r="F2589" s="10">
        <v>42104.292754629627</v>
      </c>
      <c r="G2589" s="9" t="s">
        <v>4</v>
      </c>
      <c r="H2589" s="9" t="s">
        <v>238</v>
      </c>
      <c r="I2589" s="10">
        <v>42108.958333333336</v>
      </c>
      <c r="J2589" s="11">
        <f ca="1">TODAY()</f>
        <v>42790</v>
      </c>
      <c r="K2589" s="12">
        <f>IF(I2589&lt;&gt;0,(I2589-F2589)-1,(J2589-F2589)-1)</f>
        <v>3.6655787037088885</v>
      </c>
      <c r="L2589" s="12" t="b">
        <f>IF(G2589="CAN",TRUE,FALSE)</f>
        <v>0</v>
      </c>
      <c r="M2589" s="13" t="b">
        <f>AND(G2589="CLOSE",K2589&lt;=28)</f>
        <v>1</v>
      </c>
      <c r="N2589" s="13" t="b">
        <f>AND(G2589="CLOSE",K2589&gt;28,K2589&lt;=56)</f>
        <v>0</v>
      </c>
      <c r="O2589" s="13" t="b">
        <f>AND(G2589="CLOSE",K2589&gt;56,K2589&lt;=84)</f>
        <v>0</v>
      </c>
      <c r="P2589" s="13" t="b">
        <f>AND(G2589="CLOSE",K2589&gt;84)</f>
        <v>0</v>
      </c>
      <c r="Q2589" s="13" t="b">
        <f>AND(G2589 = "INPRG",K2589&gt;84)</f>
        <v>0</v>
      </c>
      <c r="R2589" s="13" t="b">
        <f>AND(G2589 = "INPRG",K2589&gt;56,K2589&lt;=84)</f>
        <v>0</v>
      </c>
      <c r="S2589" s="13" t="b">
        <f>AND(G2589 = "INPRG",K2589&gt;28,K2589&lt;56)</f>
        <v>0</v>
      </c>
      <c r="T2589" s="13" t="b">
        <f>AND(G2589="INPRG",K2589&gt;=21,K2589&lt;28)</f>
        <v>0</v>
      </c>
      <c r="U2589" s="13" t="b">
        <f>AND(G2589="INPRG",K2589&gt;=14,K2589&lt;21)</f>
        <v>0</v>
      </c>
      <c r="V2589" s="13" t="b">
        <f>AND(G2589="INPRG",K2589&gt;=7,K2589&lt;14)</f>
        <v>0</v>
      </c>
      <c r="W2589" s="14" t="b">
        <f>AND(G2589="INPRG",K2589&lt;7)</f>
        <v>0</v>
      </c>
    </row>
    <row r="2590" spans="1:23" ht="15.75" x14ac:dyDescent="0.25">
      <c r="A2590" s="1" t="s">
        <v>4530</v>
      </c>
      <c r="B2590" s="2" t="s">
        <v>1</v>
      </c>
      <c r="C2590" s="2" t="s">
        <v>2</v>
      </c>
      <c r="D2590" s="2" t="s">
        <v>1009</v>
      </c>
      <c r="E2590" s="2" t="s">
        <v>4531</v>
      </c>
      <c r="F2590" s="3">
        <v>42104.29277777778</v>
      </c>
      <c r="G2590" s="2" t="s">
        <v>4</v>
      </c>
      <c r="H2590" s="2" t="s">
        <v>238</v>
      </c>
      <c r="I2590" s="3">
        <v>42118.958333333336</v>
      </c>
      <c r="J2590" s="4">
        <f ca="1">TODAY()</f>
        <v>42790</v>
      </c>
      <c r="K2590" s="5">
        <f>IF(I2590&lt;&gt;0,(I2590-F2590)-1,(J2590-F2590)-1)</f>
        <v>13.665555555555329</v>
      </c>
      <c r="L2590" s="5" t="b">
        <f>IF(G2590="CAN",TRUE,FALSE)</f>
        <v>0</v>
      </c>
      <c r="M2590" s="6" t="b">
        <f>AND(G2590="CLOSE",K2590&lt;=28)</f>
        <v>1</v>
      </c>
      <c r="N2590" s="6" t="b">
        <f>AND(G2590="CLOSE",K2590&gt;28,K2590&lt;=56)</f>
        <v>0</v>
      </c>
      <c r="O2590" s="6" t="b">
        <f>AND(G2590="CLOSE",K2590&gt;56,K2590&lt;=84)</f>
        <v>0</v>
      </c>
      <c r="P2590" s="6" t="b">
        <f>AND(G2590="CLOSE",K2590&gt;84)</f>
        <v>0</v>
      </c>
      <c r="Q2590" s="6" t="b">
        <f>AND(G2590 = "INPRG",K2590&gt;84)</f>
        <v>0</v>
      </c>
      <c r="R2590" s="6" t="b">
        <f>AND(G2590 = "INPRG",K2590&gt;56,K2590&lt;=84)</f>
        <v>0</v>
      </c>
      <c r="S2590" s="6" t="b">
        <f>AND(G2590 = "INPRG",K2590&gt;28,K2590&lt;56)</f>
        <v>0</v>
      </c>
      <c r="T2590" s="6" t="b">
        <f>AND(G2590="INPRG",K2590&gt;=21,K2590&lt;28)</f>
        <v>0</v>
      </c>
      <c r="U2590" s="6" t="b">
        <f>AND(G2590="INPRG",K2590&gt;=14,K2590&lt;21)</f>
        <v>0</v>
      </c>
      <c r="V2590" s="6" t="b">
        <f>AND(G2590="INPRG",K2590&gt;=7,K2590&lt;14)</f>
        <v>0</v>
      </c>
      <c r="W2590" s="7" t="b">
        <f>AND(G2590="INPRG",K2590&lt;7)</f>
        <v>0</v>
      </c>
    </row>
    <row r="2591" spans="1:23" ht="15.75" x14ac:dyDescent="0.25">
      <c r="A2591" s="8" t="s">
        <v>4532</v>
      </c>
      <c r="B2591" s="9" t="s">
        <v>1</v>
      </c>
      <c r="C2591" s="9" t="s">
        <v>2</v>
      </c>
      <c r="D2591" s="9" t="s">
        <v>1006</v>
      </c>
      <c r="E2591" s="9" t="s">
        <v>4533</v>
      </c>
      <c r="F2591" s="10">
        <v>42104.292800925927</v>
      </c>
      <c r="G2591" s="9" t="s">
        <v>4</v>
      </c>
      <c r="H2591" s="9" t="s">
        <v>238</v>
      </c>
      <c r="I2591" s="10">
        <v>42118.958333333336</v>
      </c>
      <c r="J2591" s="11">
        <f ca="1">TODAY()</f>
        <v>42790</v>
      </c>
      <c r="K2591" s="12">
        <f>IF(I2591&lt;&gt;0,(I2591-F2591)-1,(J2591-F2591)-1)</f>
        <v>13.665532407409046</v>
      </c>
      <c r="L2591" s="12" t="b">
        <f>IF(G2591="CAN",TRUE,FALSE)</f>
        <v>0</v>
      </c>
      <c r="M2591" s="13" t="b">
        <f>AND(G2591="CLOSE",K2591&lt;=28)</f>
        <v>1</v>
      </c>
      <c r="N2591" s="13" t="b">
        <f>AND(G2591="CLOSE",K2591&gt;28,K2591&lt;=56)</f>
        <v>0</v>
      </c>
      <c r="O2591" s="13" t="b">
        <f>AND(G2591="CLOSE",K2591&gt;56,K2591&lt;=84)</f>
        <v>0</v>
      </c>
      <c r="P2591" s="13" t="b">
        <f>AND(G2591="CLOSE",K2591&gt;84)</f>
        <v>0</v>
      </c>
      <c r="Q2591" s="13" t="b">
        <f>AND(G2591 = "INPRG",K2591&gt;84)</f>
        <v>0</v>
      </c>
      <c r="R2591" s="13" t="b">
        <f>AND(G2591 = "INPRG",K2591&gt;56,K2591&lt;=84)</f>
        <v>0</v>
      </c>
      <c r="S2591" s="13" t="b">
        <f>AND(G2591 = "INPRG",K2591&gt;28,K2591&lt;56)</f>
        <v>0</v>
      </c>
      <c r="T2591" s="13" t="b">
        <f>AND(G2591="INPRG",K2591&gt;=21,K2591&lt;28)</f>
        <v>0</v>
      </c>
      <c r="U2591" s="13" t="b">
        <f>AND(G2591="INPRG",K2591&gt;=14,K2591&lt;21)</f>
        <v>0</v>
      </c>
      <c r="V2591" s="13" t="b">
        <f>AND(G2591="INPRG",K2591&gt;=7,K2591&lt;14)</f>
        <v>0</v>
      </c>
      <c r="W2591" s="14" t="b">
        <f>AND(G2591="INPRG",K2591&lt;7)</f>
        <v>0</v>
      </c>
    </row>
    <row r="2592" spans="1:23" ht="15.75" x14ac:dyDescent="0.25">
      <c r="A2592" s="1" t="s">
        <v>4534</v>
      </c>
      <c r="B2592" s="2" t="s">
        <v>1</v>
      </c>
      <c r="C2592" s="2" t="s">
        <v>2</v>
      </c>
      <c r="D2592" s="2" t="s">
        <v>1030</v>
      </c>
      <c r="E2592" s="2" t="s">
        <v>1031</v>
      </c>
      <c r="F2592" s="3">
        <v>42104.292824074073</v>
      </c>
      <c r="G2592" s="2" t="s">
        <v>4</v>
      </c>
      <c r="H2592" s="2" t="s">
        <v>134</v>
      </c>
      <c r="I2592" s="3">
        <v>42140.958333333336</v>
      </c>
      <c r="J2592" s="4">
        <f ca="1">TODAY()</f>
        <v>42790</v>
      </c>
      <c r="K2592" s="5">
        <f>IF(I2592&lt;&gt;0,(I2592-F2592)-1,(J2592-F2592)-1)</f>
        <v>35.665509259262762</v>
      </c>
      <c r="L2592" s="5" t="b">
        <f>IF(G2592="CAN",TRUE,FALSE)</f>
        <v>0</v>
      </c>
      <c r="M2592" s="6" t="b">
        <f>AND(G2592="CLOSE",K2592&lt;=28)</f>
        <v>0</v>
      </c>
      <c r="N2592" s="6" t="b">
        <f>AND(G2592="CLOSE",K2592&gt;28,K2592&lt;=56)</f>
        <v>1</v>
      </c>
      <c r="O2592" s="6" t="b">
        <f>AND(G2592="CLOSE",K2592&gt;56,K2592&lt;=84)</f>
        <v>0</v>
      </c>
      <c r="P2592" s="6" t="b">
        <f>AND(G2592="CLOSE",K2592&gt;84)</f>
        <v>0</v>
      </c>
      <c r="Q2592" s="6" t="b">
        <f>AND(G2592 = "INPRG",K2592&gt;84)</f>
        <v>0</v>
      </c>
      <c r="R2592" s="6" t="b">
        <f>AND(G2592 = "INPRG",K2592&gt;56,K2592&lt;=84)</f>
        <v>0</v>
      </c>
      <c r="S2592" s="6" t="b">
        <f>AND(G2592 = "INPRG",K2592&gt;28,K2592&lt;56)</f>
        <v>0</v>
      </c>
      <c r="T2592" s="6" t="b">
        <f>AND(G2592="INPRG",K2592&gt;=21,K2592&lt;28)</f>
        <v>0</v>
      </c>
      <c r="U2592" s="6" t="b">
        <f>AND(G2592="INPRG",K2592&gt;=14,K2592&lt;21)</f>
        <v>0</v>
      </c>
      <c r="V2592" s="6" t="b">
        <f>AND(G2592="INPRG",K2592&gt;=7,K2592&lt;14)</f>
        <v>0</v>
      </c>
      <c r="W2592" s="7" t="b">
        <f>AND(G2592="INPRG",K2592&lt;7)</f>
        <v>0</v>
      </c>
    </row>
    <row r="2593" spans="1:23" ht="15.75" x14ac:dyDescent="0.25">
      <c r="A2593" s="8" t="s">
        <v>4535</v>
      </c>
      <c r="B2593" s="9" t="s">
        <v>1</v>
      </c>
      <c r="C2593" s="9" t="s">
        <v>2</v>
      </c>
      <c r="D2593" s="9" t="s">
        <v>4536</v>
      </c>
      <c r="E2593" s="9" t="s">
        <v>1031</v>
      </c>
      <c r="F2593" s="10">
        <v>42104.292847222219</v>
      </c>
      <c r="G2593" s="9" t="s">
        <v>4</v>
      </c>
      <c r="H2593" s="9" t="s">
        <v>134</v>
      </c>
      <c r="I2593" s="10">
        <v>42140.958333333336</v>
      </c>
      <c r="J2593" s="11">
        <f ca="1">TODAY()</f>
        <v>42790</v>
      </c>
      <c r="K2593" s="12">
        <f>IF(I2593&lt;&gt;0,(I2593-F2593)-1,(J2593-F2593)-1)</f>
        <v>35.665486111116479</v>
      </c>
      <c r="L2593" s="12" t="b">
        <f>IF(G2593="CAN",TRUE,FALSE)</f>
        <v>0</v>
      </c>
      <c r="M2593" s="13" t="b">
        <f>AND(G2593="CLOSE",K2593&lt;=28)</f>
        <v>0</v>
      </c>
      <c r="N2593" s="13" t="b">
        <f>AND(G2593="CLOSE",K2593&gt;28,K2593&lt;=56)</f>
        <v>1</v>
      </c>
      <c r="O2593" s="13" t="b">
        <f>AND(G2593="CLOSE",K2593&gt;56,K2593&lt;=84)</f>
        <v>0</v>
      </c>
      <c r="P2593" s="13" t="b">
        <f>AND(G2593="CLOSE",K2593&gt;84)</f>
        <v>0</v>
      </c>
      <c r="Q2593" s="13" t="b">
        <f>AND(G2593 = "INPRG",K2593&gt;84)</f>
        <v>0</v>
      </c>
      <c r="R2593" s="13" t="b">
        <f>AND(G2593 = "INPRG",K2593&gt;56,K2593&lt;=84)</f>
        <v>0</v>
      </c>
      <c r="S2593" s="13" t="b">
        <f>AND(G2593 = "INPRG",K2593&gt;28,K2593&lt;56)</f>
        <v>0</v>
      </c>
      <c r="T2593" s="13" t="b">
        <f>AND(G2593="INPRG",K2593&gt;=21,K2593&lt;28)</f>
        <v>0</v>
      </c>
      <c r="U2593" s="13" t="b">
        <f>AND(G2593="INPRG",K2593&gt;=14,K2593&lt;21)</f>
        <v>0</v>
      </c>
      <c r="V2593" s="13" t="b">
        <f>AND(G2593="INPRG",K2593&gt;=7,K2593&lt;14)</f>
        <v>0</v>
      </c>
      <c r="W2593" s="14" t="b">
        <f>AND(G2593="INPRG",K2593&lt;7)</f>
        <v>0</v>
      </c>
    </row>
    <row r="2594" spans="1:23" ht="15.75" x14ac:dyDescent="0.25">
      <c r="A2594" s="1" t="s">
        <v>4537</v>
      </c>
      <c r="B2594" s="2" t="s">
        <v>1</v>
      </c>
      <c r="C2594" s="2" t="s">
        <v>2</v>
      </c>
      <c r="D2594" s="2" t="s">
        <v>440</v>
      </c>
      <c r="E2594" s="2" t="s">
        <v>441</v>
      </c>
      <c r="F2594" s="3">
        <v>42104.292905092596</v>
      </c>
      <c r="G2594" s="2" t="s">
        <v>4</v>
      </c>
      <c r="H2594" s="2" t="s">
        <v>443</v>
      </c>
      <c r="I2594" s="3">
        <v>42109.958333333336</v>
      </c>
      <c r="J2594" s="4">
        <f ca="1">TODAY()</f>
        <v>42790</v>
      </c>
      <c r="K2594" s="5">
        <f>IF(I2594&lt;&gt;0,(I2594-F2594)-1,(J2594-F2594)-1)</f>
        <v>4.6654282407398568</v>
      </c>
      <c r="L2594" s="5" t="b">
        <f>IF(G2594="CAN",TRUE,FALSE)</f>
        <v>0</v>
      </c>
      <c r="M2594" s="6" t="b">
        <f>AND(G2594="CLOSE",K2594&lt;=28)</f>
        <v>1</v>
      </c>
      <c r="N2594" s="6" t="b">
        <f>AND(G2594="CLOSE",K2594&gt;28,K2594&lt;=56)</f>
        <v>0</v>
      </c>
      <c r="O2594" s="6" t="b">
        <f>AND(G2594="CLOSE",K2594&gt;56,K2594&lt;=84)</f>
        <v>0</v>
      </c>
      <c r="P2594" s="6" t="b">
        <f>AND(G2594="CLOSE",K2594&gt;84)</f>
        <v>0</v>
      </c>
      <c r="Q2594" s="6" t="b">
        <f>AND(G2594 = "INPRG",K2594&gt;84)</f>
        <v>0</v>
      </c>
      <c r="R2594" s="6" t="b">
        <f>AND(G2594 = "INPRG",K2594&gt;56,K2594&lt;=84)</f>
        <v>0</v>
      </c>
      <c r="S2594" s="6" t="b">
        <f>AND(G2594 = "INPRG",K2594&gt;28,K2594&lt;56)</f>
        <v>0</v>
      </c>
      <c r="T2594" s="6" t="b">
        <f>AND(G2594="INPRG",K2594&gt;=21,K2594&lt;28)</f>
        <v>0</v>
      </c>
      <c r="U2594" s="6" t="b">
        <f>AND(G2594="INPRG",K2594&gt;=14,K2594&lt;21)</f>
        <v>0</v>
      </c>
      <c r="V2594" s="6" t="b">
        <f>AND(G2594="INPRG",K2594&gt;=7,K2594&lt;14)</f>
        <v>0</v>
      </c>
      <c r="W2594" s="7" t="b">
        <f>AND(G2594="INPRG",K2594&lt;7)</f>
        <v>0</v>
      </c>
    </row>
    <row r="2595" spans="1:23" ht="15.75" x14ac:dyDescent="0.25">
      <c r="A2595" s="8" t="s">
        <v>4538</v>
      </c>
      <c r="B2595" s="9" t="s">
        <v>1</v>
      </c>
      <c r="C2595" s="9" t="s">
        <v>2</v>
      </c>
      <c r="D2595" s="9" t="s">
        <v>445</v>
      </c>
      <c r="E2595" s="9" t="s">
        <v>441</v>
      </c>
      <c r="F2595" s="10">
        <v>42104.292928240742</v>
      </c>
      <c r="G2595" s="9" t="s">
        <v>4</v>
      </c>
      <c r="H2595" s="9" t="s">
        <v>443</v>
      </c>
      <c r="I2595" s="10">
        <v>42110.958333333336</v>
      </c>
      <c r="J2595" s="11">
        <f ca="1">TODAY()</f>
        <v>42790</v>
      </c>
      <c r="K2595" s="12">
        <f>IF(I2595&lt;&gt;0,(I2595-F2595)-1,(J2595-F2595)-1)</f>
        <v>5.6654050925935735</v>
      </c>
      <c r="L2595" s="12" t="b">
        <f>IF(G2595="CAN",TRUE,FALSE)</f>
        <v>0</v>
      </c>
      <c r="M2595" s="13" t="b">
        <f>AND(G2595="CLOSE",K2595&lt;=28)</f>
        <v>1</v>
      </c>
      <c r="N2595" s="13" t="b">
        <f>AND(G2595="CLOSE",K2595&gt;28,K2595&lt;=56)</f>
        <v>0</v>
      </c>
      <c r="O2595" s="13" t="b">
        <f>AND(G2595="CLOSE",K2595&gt;56,K2595&lt;=84)</f>
        <v>0</v>
      </c>
      <c r="P2595" s="13" t="b">
        <f>AND(G2595="CLOSE",K2595&gt;84)</f>
        <v>0</v>
      </c>
      <c r="Q2595" s="13" t="b">
        <f>AND(G2595 = "INPRG",K2595&gt;84)</f>
        <v>0</v>
      </c>
      <c r="R2595" s="13" t="b">
        <f>AND(G2595 = "INPRG",K2595&gt;56,K2595&lt;=84)</f>
        <v>0</v>
      </c>
      <c r="S2595" s="13" t="b">
        <f>AND(G2595 = "INPRG",K2595&gt;28,K2595&lt;56)</f>
        <v>0</v>
      </c>
      <c r="T2595" s="13" t="b">
        <f>AND(G2595="INPRG",K2595&gt;=21,K2595&lt;28)</f>
        <v>0</v>
      </c>
      <c r="U2595" s="13" t="b">
        <f>AND(G2595="INPRG",K2595&gt;=14,K2595&lt;21)</f>
        <v>0</v>
      </c>
      <c r="V2595" s="13" t="b">
        <f>AND(G2595="INPRG",K2595&gt;=7,K2595&lt;14)</f>
        <v>0</v>
      </c>
      <c r="W2595" s="14" t="b">
        <f>AND(G2595="INPRG",K2595&lt;7)</f>
        <v>0</v>
      </c>
    </row>
    <row r="2596" spans="1:23" ht="15.75" x14ac:dyDescent="0.25">
      <c r="A2596" s="1" t="s">
        <v>4539</v>
      </c>
      <c r="B2596" s="2" t="s">
        <v>1</v>
      </c>
      <c r="C2596" s="2" t="s">
        <v>2</v>
      </c>
      <c r="D2596" s="2" t="s">
        <v>4540</v>
      </c>
      <c r="E2596" s="2" t="s">
        <v>32</v>
      </c>
      <c r="F2596" s="3">
        <v>42104.292974537035</v>
      </c>
      <c r="G2596" s="2" t="s">
        <v>4</v>
      </c>
      <c r="H2596" s="2" t="s">
        <v>33</v>
      </c>
      <c r="I2596" s="3">
        <v>42111.958333333336</v>
      </c>
      <c r="J2596" s="4">
        <f ca="1">TODAY()</f>
        <v>42790</v>
      </c>
      <c r="K2596" s="5">
        <f>IF(I2596&lt;&gt;0,(I2596-F2596)-1,(J2596-F2596)-1)</f>
        <v>6.6653587963010068</v>
      </c>
      <c r="L2596" s="5" t="b">
        <f>IF(G2596="CAN",TRUE,FALSE)</f>
        <v>0</v>
      </c>
      <c r="M2596" s="6" t="b">
        <f>AND(G2596="CLOSE",K2596&lt;=28)</f>
        <v>1</v>
      </c>
      <c r="N2596" s="6" t="b">
        <f>AND(G2596="CLOSE",K2596&gt;28,K2596&lt;=56)</f>
        <v>0</v>
      </c>
      <c r="O2596" s="6" t="b">
        <f>AND(G2596="CLOSE",K2596&gt;56,K2596&lt;=84)</f>
        <v>0</v>
      </c>
      <c r="P2596" s="6" t="b">
        <f>AND(G2596="CLOSE",K2596&gt;84)</f>
        <v>0</v>
      </c>
      <c r="Q2596" s="6" t="b">
        <f>AND(G2596 = "INPRG",K2596&gt;84)</f>
        <v>0</v>
      </c>
      <c r="R2596" s="6" t="b">
        <f>AND(G2596 = "INPRG",K2596&gt;56,K2596&lt;=84)</f>
        <v>0</v>
      </c>
      <c r="S2596" s="6" t="b">
        <f>AND(G2596 = "INPRG",K2596&gt;28,K2596&lt;56)</f>
        <v>0</v>
      </c>
      <c r="T2596" s="6" t="b">
        <f>AND(G2596="INPRG",K2596&gt;=21,K2596&lt;28)</f>
        <v>0</v>
      </c>
      <c r="U2596" s="6" t="b">
        <f>AND(G2596="INPRG",K2596&gt;=14,K2596&lt;21)</f>
        <v>0</v>
      </c>
      <c r="V2596" s="6" t="b">
        <f>AND(G2596="INPRG",K2596&gt;=7,K2596&lt;14)</f>
        <v>0</v>
      </c>
      <c r="W2596" s="7" t="b">
        <f>AND(G2596="INPRG",K2596&lt;7)</f>
        <v>0</v>
      </c>
    </row>
    <row r="2597" spans="1:23" ht="15.75" x14ac:dyDescent="0.25">
      <c r="A2597" s="8" t="s">
        <v>4541</v>
      </c>
      <c r="B2597" s="9" t="s">
        <v>1</v>
      </c>
      <c r="C2597" s="9" t="s">
        <v>2</v>
      </c>
      <c r="D2597" s="9" t="s">
        <v>4540</v>
      </c>
      <c r="E2597" s="9" t="s">
        <v>32</v>
      </c>
      <c r="F2597" s="10">
        <v>42104.292997685188</v>
      </c>
      <c r="G2597" s="9" t="s">
        <v>4</v>
      </c>
      <c r="H2597" s="9" t="s">
        <v>33</v>
      </c>
      <c r="I2597" s="10">
        <v>42111.958333333336</v>
      </c>
      <c r="J2597" s="11">
        <f ca="1">TODAY()</f>
        <v>42790</v>
      </c>
      <c r="K2597" s="12">
        <f>IF(I2597&lt;&gt;0,(I2597-F2597)-1,(J2597-F2597)-1)</f>
        <v>6.6653356481474475</v>
      </c>
      <c r="L2597" s="12" t="b">
        <f>IF(G2597="CAN",TRUE,FALSE)</f>
        <v>0</v>
      </c>
      <c r="M2597" s="13" t="b">
        <f>AND(G2597="CLOSE",K2597&lt;=28)</f>
        <v>1</v>
      </c>
      <c r="N2597" s="13" t="b">
        <f>AND(G2597="CLOSE",K2597&gt;28,K2597&lt;=56)</f>
        <v>0</v>
      </c>
      <c r="O2597" s="13" t="b">
        <f>AND(G2597="CLOSE",K2597&gt;56,K2597&lt;=84)</f>
        <v>0</v>
      </c>
      <c r="P2597" s="13" t="b">
        <f>AND(G2597="CLOSE",K2597&gt;84)</f>
        <v>0</v>
      </c>
      <c r="Q2597" s="13" t="b">
        <f>AND(G2597 = "INPRG",K2597&gt;84)</f>
        <v>0</v>
      </c>
      <c r="R2597" s="13" t="b">
        <f>AND(G2597 = "INPRG",K2597&gt;56,K2597&lt;=84)</f>
        <v>0</v>
      </c>
      <c r="S2597" s="13" t="b">
        <f>AND(G2597 = "INPRG",K2597&gt;28,K2597&lt;56)</f>
        <v>0</v>
      </c>
      <c r="T2597" s="13" t="b">
        <f>AND(G2597="INPRG",K2597&gt;=21,K2597&lt;28)</f>
        <v>0</v>
      </c>
      <c r="U2597" s="13" t="b">
        <f>AND(G2597="INPRG",K2597&gt;=14,K2597&lt;21)</f>
        <v>0</v>
      </c>
      <c r="V2597" s="13" t="b">
        <f>AND(G2597="INPRG",K2597&gt;=7,K2597&lt;14)</f>
        <v>0</v>
      </c>
      <c r="W2597" s="14" t="b">
        <f>AND(G2597="INPRG",K2597&lt;7)</f>
        <v>0</v>
      </c>
    </row>
    <row r="2598" spans="1:23" ht="15.75" x14ac:dyDescent="0.25">
      <c r="A2598" s="1" t="s">
        <v>4542</v>
      </c>
      <c r="B2598" s="2" t="s">
        <v>1</v>
      </c>
      <c r="C2598" s="2" t="s">
        <v>21</v>
      </c>
      <c r="D2598" s="2" t="s">
        <v>4543</v>
      </c>
      <c r="E2598" s="2" t="s">
        <v>32</v>
      </c>
      <c r="F2598" s="3">
        <v>42104.293020833335</v>
      </c>
      <c r="G2598" s="2" t="s">
        <v>4</v>
      </c>
      <c r="H2598" s="2" t="s">
        <v>33</v>
      </c>
      <c r="I2598" s="3">
        <v>42112.958333333336</v>
      </c>
      <c r="J2598" s="4">
        <f ca="1">TODAY()</f>
        <v>42790</v>
      </c>
      <c r="K2598" s="5">
        <f>IF(I2598&lt;&gt;0,(I2598-F2598)-1,(J2598-F2598)-1)</f>
        <v>7.6653125000011642</v>
      </c>
      <c r="L2598" s="5" t="b">
        <f>IF(G2598="CAN",TRUE,FALSE)</f>
        <v>0</v>
      </c>
      <c r="M2598" s="6" t="b">
        <f>AND(G2598="CLOSE",K2598&lt;=28)</f>
        <v>1</v>
      </c>
      <c r="N2598" s="6" t="b">
        <f>AND(G2598="CLOSE",K2598&gt;28,K2598&lt;=56)</f>
        <v>0</v>
      </c>
      <c r="O2598" s="6" t="b">
        <f>AND(G2598="CLOSE",K2598&gt;56,K2598&lt;=84)</f>
        <v>0</v>
      </c>
      <c r="P2598" s="6" t="b">
        <f>AND(G2598="CLOSE",K2598&gt;84)</f>
        <v>0</v>
      </c>
      <c r="Q2598" s="6" t="b">
        <f>AND(G2598 = "INPRG",K2598&gt;84)</f>
        <v>0</v>
      </c>
      <c r="R2598" s="6" t="b">
        <f>AND(G2598 = "INPRG",K2598&gt;56,K2598&lt;=84)</f>
        <v>0</v>
      </c>
      <c r="S2598" s="6" t="b">
        <f>AND(G2598 = "INPRG",K2598&gt;28,K2598&lt;56)</f>
        <v>0</v>
      </c>
      <c r="T2598" s="6" t="b">
        <f>AND(G2598="INPRG",K2598&gt;=21,K2598&lt;28)</f>
        <v>0</v>
      </c>
      <c r="U2598" s="6" t="b">
        <f>AND(G2598="INPRG",K2598&gt;=14,K2598&lt;21)</f>
        <v>0</v>
      </c>
      <c r="V2598" s="6" t="b">
        <f>AND(G2598="INPRG",K2598&gt;=7,K2598&lt;14)</f>
        <v>0</v>
      </c>
      <c r="W2598" s="7" t="b">
        <f>AND(G2598="INPRG",K2598&lt;7)</f>
        <v>0</v>
      </c>
    </row>
    <row r="2599" spans="1:23" ht="15.75" x14ac:dyDescent="0.25">
      <c r="A2599" s="8" t="s">
        <v>4544</v>
      </c>
      <c r="B2599" s="9" t="s">
        <v>1</v>
      </c>
      <c r="C2599" s="9" t="s">
        <v>2</v>
      </c>
      <c r="D2599" s="9" t="s">
        <v>2710</v>
      </c>
      <c r="E2599" s="9" t="s">
        <v>4545</v>
      </c>
      <c r="F2599" s="10">
        <v>42104.293078703704</v>
      </c>
      <c r="G2599" s="9" t="s">
        <v>4</v>
      </c>
      <c r="H2599" s="9" t="s">
        <v>214</v>
      </c>
      <c r="I2599" s="10">
        <v>42140.958333333336</v>
      </c>
      <c r="J2599" s="11">
        <f ca="1">TODAY()</f>
        <v>42790</v>
      </c>
      <c r="K2599" s="12">
        <f>IF(I2599&lt;&gt;0,(I2599-F2599)-1,(J2599-F2599)-1)</f>
        <v>35.665254629631818</v>
      </c>
      <c r="L2599" s="12" t="b">
        <f>IF(G2599="CAN",TRUE,FALSE)</f>
        <v>0</v>
      </c>
      <c r="M2599" s="13" t="b">
        <f>AND(G2599="CLOSE",K2599&lt;=28)</f>
        <v>0</v>
      </c>
      <c r="N2599" s="13" t="b">
        <f>AND(G2599="CLOSE",K2599&gt;28,K2599&lt;=56)</f>
        <v>1</v>
      </c>
      <c r="O2599" s="13" t="b">
        <f>AND(G2599="CLOSE",K2599&gt;56,K2599&lt;=84)</f>
        <v>0</v>
      </c>
      <c r="P2599" s="13" t="b">
        <f>AND(G2599="CLOSE",K2599&gt;84)</f>
        <v>0</v>
      </c>
      <c r="Q2599" s="13" t="b">
        <f>AND(G2599 = "INPRG",K2599&gt;84)</f>
        <v>0</v>
      </c>
      <c r="R2599" s="13" t="b">
        <f>AND(G2599 = "INPRG",K2599&gt;56,K2599&lt;=84)</f>
        <v>0</v>
      </c>
      <c r="S2599" s="13" t="b">
        <f>AND(G2599 = "INPRG",K2599&gt;28,K2599&lt;56)</f>
        <v>0</v>
      </c>
      <c r="T2599" s="13" t="b">
        <f>AND(G2599="INPRG",K2599&gt;=21,K2599&lt;28)</f>
        <v>0</v>
      </c>
      <c r="U2599" s="13" t="b">
        <f>AND(G2599="INPRG",K2599&gt;=14,K2599&lt;21)</f>
        <v>0</v>
      </c>
      <c r="V2599" s="13" t="b">
        <f>AND(G2599="INPRG",K2599&gt;=7,K2599&lt;14)</f>
        <v>0</v>
      </c>
      <c r="W2599" s="14" t="b">
        <f>AND(G2599="INPRG",K2599&lt;7)</f>
        <v>0</v>
      </c>
    </row>
    <row r="2600" spans="1:23" ht="15.75" x14ac:dyDescent="0.25">
      <c r="A2600" s="1" t="s">
        <v>4546</v>
      </c>
      <c r="B2600" s="2" t="s">
        <v>1</v>
      </c>
      <c r="C2600" s="2" t="s">
        <v>21</v>
      </c>
      <c r="D2600" s="2" t="s">
        <v>466</v>
      </c>
      <c r="E2600" s="2" t="s">
        <v>467</v>
      </c>
      <c r="F2600" s="3">
        <v>42104.29310185185</v>
      </c>
      <c r="G2600" s="2" t="s">
        <v>4</v>
      </c>
      <c r="H2600" s="2" t="s">
        <v>147</v>
      </c>
      <c r="I2600" s="3">
        <v>42108.958333333336</v>
      </c>
      <c r="J2600" s="4">
        <f ca="1">TODAY()</f>
        <v>42790</v>
      </c>
      <c r="K2600" s="5">
        <f>IF(I2600&lt;&gt;0,(I2600-F2600)-1,(J2600-F2600)-1)</f>
        <v>3.6652314814855345</v>
      </c>
      <c r="L2600" s="5" t="b">
        <f>IF(G2600="CAN",TRUE,FALSE)</f>
        <v>0</v>
      </c>
      <c r="M2600" s="6" t="b">
        <f>AND(G2600="CLOSE",K2600&lt;=28)</f>
        <v>1</v>
      </c>
      <c r="N2600" s="6" t="b">
        <f>AND(G2600="CLOSE",K2600&gt;28,K2600&lt;=56)</f>
        <v>0</v>
      </c>
      <c r="O2600" s="6" t="b">
        <f>AND(G2600="CLOSE",K2600&gt;56,K2600&lt;=84)</f>
        <v>0</v>
      </c>
      <c r="P2600" s="6" t="b">
        <f>AND(G2600="CLOSE",K2600&gt;84)</f>
        <v>0</v>
      </c>
      <c r="Q2600" s="6" t="b">
        <f>AND(G2600 = "INPRG",K2600&gt;84)</f>
        <v>0</v>
      </c>
      <c r="R2600" s="6" t="b">
        <f>AND(G2600 = "INPRG",K2600&gt;56,K2600&lt;=84)</f>
        <v>0</v>
      </c>
      <c r="S2600" s="6" t="b">
        <f>AND(G2600 = "INPRG",K2600&gt;28,K2600&lt;56)</f>
        <v>0</v>
      </c>
      <c r="T2600" s="6" t="b">
        <f>AND(G2600="INPRG",K2600&gt;=21,K2600&lt;28)</f>
        <v>0</v>
      </c>
      <c r="U2600" s="6" t="b">
        <f>AND(G2600="INPRG",K2600&gt;=14,K2600&lt;21)</f>
        <v>0</v>
      </c>
      <c r="V2600" s="6" t="b">
        <f>AND(G2600="INPRG",K2600&gt;=7,K2600&lt;14)</f>
        <v>0</v>
      </c>
      <c r="W2600" s="7" t="b">
        <f>AND(G2600="INPRG",K2600&lt;7)</f>
        <v>0</v>
      </c>
    </row>
    <row r="2601" spans="1:23" ht="15.75" x14ac:dyDescent="0.25">
      <c r="A2601" s="8" t="s">
        <v>4547</v>
      </c>
      <c r="B2601" s="9" t="s">
        <v>1</v>
      </c>
      <c r="C2601" s="9" t="s">
        <v>2</v>
      </c>
      <c r="D2601" s="9" t="s">
        <v>4548</v>
      </c>
      <c r="E2601" s="9" t="s">
        <v>4549</v>
      </c>
      <c r="F2601" s="10">
        <v>42104.293136574073</v>
      </c>
      <c r="G2601" s="9" t="s">
        <v>4</v>
      </c>
      <c r="H2601" s="9" t="s">
        <v>33</v>
      </c>
      <c r="I2601" s="10">
        <v>42109.958333333336</v>
      </c>
      <c r="J2601" s="11">
        <f ca="1">TODAY()</f>
        <v>42790</v>
      </c>
      <c r="K2601" s="12">
        <f>IF(I2601&lt;&gt;0,(I2601-F2601)-1,(J2601-F2601)-1)</f>
        <v>4.6651967592624715</v>
      </c>
      <c r="L2601" s="12" t="b">
        <f>IF(G2601="CAN",TRUE,FALSE)</f>
        <v>0</v>
      </c>
      <c r="M2601" s="13" t="b">
        <f>AND(G2601="CLOSE",K2601&lt;=28)</f>
        <v>1</v>
      </c>
      <c r="N2601" s="13" t="b">
        <f>AND(G2601="CLOSE",K2601&gt;28,K2601&lt;=56)</f>
        <v>0</v>
      </c>
      <c r="O2601" s="13" t="b">
        <f>AND(G2601="CLOSE",K2601&gt;56,K2601&lt;=84)</f>
        <v>0</v>
      </c>
      <c r="P2601" s="13" t="b">
        <f>AND(G2601="CLOSE",K2601&gt;84)</f>
        <v>0</v>
      </c>
      <c r="Q2601" s="13" t="b">
        <f>AND(G2601 = "INPRG",K2601&gt;84)</f>
        <v>0</v>
      </c>
      <c r="R2601" s="13" t="b">
        <f>AND(G2601 = "INPRG",K2601&gt;56,K2601&lt;=84)</f>
        <v>0</v>
      </c>
      <c r="S2601" s="13" t="b">
        <f>AND(G2601 = "INPRG",K2601&gt;28,K2601&lt;56)</f>
        <v>0</v>
      </c>
      <c r="T2601" s="13" t="b">
        <f>AND(G2601="INPRG",K2601&gt;=21,K2601&lt;28)</f>
        <v>0</v>
      </c>
      <c r="U2601" s="13" t="b">
        <f>AND(G2601="INPRG",K2601&gt;=14,K2601&lt;21)</f>
        <v>0</v>
      </c>
      <c r="V2601" s="13" t="b">
        <f>AND(G2601="INPRG",K2601&gt;=7,K2601&lt;14)</f>
        <v>0</v>
      </c>
      <c r="W2601" s="14" t="b">
        <f>AND(G2601="INPRG",K2601&lt;7)</f>
        <v>0</v>
      </c>
    </row>
    <row r="2602" spans="1:23" ht="15.75" x14ac:dyDescent="0.25">
      <c r="A2602" s="1" t="s">
        <v>4550</v>
      </c>
      <c r="B2602" s="2" t="s">
        <v>1</v>
      </c>
      <c r="C2602" s="2" t="s">
        <v>2</v>
      </c>
      <c r="D2602" s="2" t="s">
        <v>4551</v>
      </c>
      <c r="E2602" s="2" t="s">
        <v>441</v>
      </c>
      <c r="F2602" s="3">
        <v>42104.29315972222</v>
      </c>
      <c r="G2602" s="2" t="s">
        <v>4</v>
      </c>
      <c r="H2602" s="2" t="s">
        <v>443</v>
      </c>
      <c r="I2602" s="3">
        <v>42109.958333333336</v>
      </c>
      <c r="J2602" s="4">
        <f ca="1">TODAY()</f>
        <v>42790</v>
      </c>
      <c r="K2602" s="5">
        <f>IF(I2602&lt;&gt;0,(I2602-F2602)-1,(J2602-F2602)-1)</f>
        <v>4.6651736111161881</v>
      </c>
      <c r="L2602" s="5" t="b">
        <f>IF(G2602="CAN",TRUE,FALSE)</f>
        <v>0</v>
      </c>
      <c r="M2602" s="6" t="b">
        <f>AND(G2602="CLOSE",K2602&lt;=28)</f>
        <v>1</v>
      </c>
      <c r="N2602" s="6" t="b">
        <f>AND(G2602="CLOSE",K2602&gt;28,K2602&lt;=56)</f>
        <v>0</v>
      </c>
      <c r="O2602" s="6" t="b">
        <f>AND(G2602="CLOSE",K2602&gt;56,K2602&lt;=84)</f>
        <v>0</v>
      </c>
      <c r="P2602" s="6" t="b">
        <f>AND(G2602="CLOSE",K2602&gt;84)</f>
        <v>0</v>
      </c>
      <c r="Q2602" s="6" t="b">
        <f>AND(G2602 = "INPRG",K2602&gt;84)</f>
        <v>0</v>
      </c>
      <c r="R2602" s="6" t="b">
        <f>AND(G2602 = "INPRG",K2602&gt;56,K2602&lt;=84)</f>
        <v>0</v>
      </c>
      <c r="S2602" s="6" t="b">
        <f>AND(G2602 = "INPRG",K2602&gt;28,K2602&lt;56)</f>
        <v>0</v>
      </c>
      <c r="T2602" s="6" t="b">
        <f>AND(G2602="INPRG",K2602&gt;=21,K2602&lt;28)</f>
        <v>0</v>
      </c>
      <c r="U2602" s="6" t="b">
        <f>AND(G2602="INPRG",K2602&gt;=14,K2602&lt;21)</f>
        <v>0</v>
      </c>
      <c r="V2602" s="6" t="b">
        <f>AND(G2602="INPRG",K2602&gt;=7,K2602&lt;14)</f>
        <v>0</v>
      </c>
      <c r="W2602" s="7" t="b">
        <f>AND(G2602="INPRG",K2602&lt;7)</f>
        <v>0</v>
      </c>
    </row>
    <row r="2603" spans="1:23" ht="15.75" x14ac:dyDescent="0.25">
      <c r="A2603" s="8" t="s">
        <v>4552</v>
      </c>
      <c r="B2603" s="9" t="s">
        <v>1</v>
      </c>
      <c r="C2603" s="9" t="s">
        <v>21</v>
      </c>
      <c r="D2603" s="9" t="s">
        <v>4553</v>
      </c>
      <c r="E2603" s="9" t="s">
        <v>4554</v>
      </c>
      <c r="F2603" s="10">
        <v>42104.293287037035</v>
      </c>
      <c r="G2603" s="9" t="s">
        <v>4</v>
      </c>
      <c r="H2603" s="9" t="s">
        <v>75</v>
      </c>
      <c r="I2603" s="10">
        <v>42110.958333333336</v>
      </c>
      <c r="J2603" s="11">
        <f ca="1">TODAY()</f>
        <v>42790</v>
      </c>
      <c r="K2603" s="12">
        <f>IF(I2603&lt;&gt;0,(I2603-F2603)-1,(J2603-F2603)-1)</f>
        <v>5.6650462963007158</v>
      </c>
      <c r="L2603" s="12" t="b">
        <f>IF(G2603="CAN",TRUE,FALSE)</f>
        <v>0</v>
      </c>
      <c r="M2603" s="13" t="b">
        <f>AND(G2603="CLOSE",K2603&lt;=28)</f>
        <v>1</v>
      </c>
      <c r="N2603" s="13" t="b">
        <f>AND(G2603="CLOSE",K2603&gt;28,K2603&lt;=56)</f>
        <v>0</v>
      </c>
      <c r="O2603" s="13" t="b">
        <f>AND(G2603="CLOSE",K2603&gt;56,K2603&lt;=84)</f>
        <v>0</v>
      </c>
      <c r="P2603" s="13" t="b">
        <f>AND(G2603="CLOSE",K2603&gt;84)</f>
        <v>0</v>
      </c>
      <c r="Q2603" s="13" t="b">
        <f>AND(G2603 = "INPRG",K2603&gt;84)</f>
        <v>0</v>
      </c>
      <c r="R2603" s="13" t="b">
        <f>AND(G2603 = "INPRG",K2603&gt;56,K2603&lt;=84)</f>
        <v>0</v>
      </c>
      <c r="S2603" s="13" t="b">
        <f>AND(G2603 = "INPRG",K2603&gt;28,K2603&lt;56)</f>
        <v>0</v>
      </c>
      <c r="T2603" s="13" t="b">
        <f>AND(G2603="INPRG",K2603&gt;=21,K2603&lt;28)</f>
        <v>0</v>
      </c>
      <c r="U2603" s="13" t="b">
        <f>AND(G2603="INPRG",K2603&gt;=14,K2603&lt;21)</f>
        <v>0</v>
      </c>
      <c r="V2603" s="13" t="b">
        <f>AND(G2603="INPRG",K2603&gt;=7,K2603&lt;14)</f>
        <v>0</v>
      </c>
      <c r="W2603" s="14" t="b">
        <f>AND(G2603="INPRG",K2603&lt;7)</f>
        <v>0</v>
      </c>
    </row>
    <row r="2604" spans="1:23" ht="15.75" x14ac:dyDescent="0.25">
      <c r="A2604" s="1" t="s">
        <v>4555</v>
      </c>
      <c r="B2604" s="2" t="s">
        <v>1</v>
      </c>
      <c r="C2604" s="2" t="s">
        <v>2</v>
      </c>
      <c r="D2604" s="2" t="s">
        <v>491</v>
      </c>
      <c r="E2604" s="2" t="s">
        <v>4556</v>
      </c>
      <c r="F2604" s="3">
        <v>42104.293414351851</v>
      </c>
      <c r="G2604" s="2" t="s">
        <v>4</v>
      </c>
      <c r="H2604" s="2" t="s">
        <v>208</v>
      </c>
      <c r="I2604" s="3">
        <v>42108.958333333336</v>
      </c>
      <c r="J2604" s="4">
        <f ca="1">TODAY()</f>
        <v>42790</v>
      </c>
      <c r="K2604" s="5">
        <f>IF(I2604&lt;&gt;0,(I2604-F2604)-1,(J2604-F2604)-1)</f>
        <v>3.6649189814852434</v>
      </c>
      <c r="L2604" s="5" t="b">
        <f>IF(G2604="CAN",TRUE,FALSE)</f>
        <v>0</v>
      </c>
      <c r="M2604" s="6" t="b">
        <f>AND(G2604="CLOSE",K2604&lt;=28)</f>
        <v>1</v>
      </c>
      <c r="N2604" s="6" t="b">
        <f>AND(G2604="CLOSE",K2604&gt;28,K2604&lt;=56)</f>
        <v>0</v>
      </c>
      <c r="O2604" s="6" t="b">
        <f>AND(G2604="CLOSE",K2604&gt;56,K2604&lt;=84)</f>
        <v>0</v>
      </c>
      <c r="P2604" s="6" t="b">
        <f>AND(G2604="CLOSE",K2604&gt;84)</f>
        <v>0</v>
      </c>
      <c r="Q2604" s="6" t="b">
        <f>AND(G2604 = "INPRG",K2604&gt;84)</f>
        <v>0</v>
      </c>
      <c r="R2604" s="6" t="b">
        <f>AND(G2604 = "INPRG",K2604&gt;56,K2604&lt;=84)</f>
        <v>0</v>
      </c>
      <c r="S2604" s="6" t="b">
        <f>AND(G2604 = "INPRG",K2604&gt;28,K2604&lt;56)</f>
        <v>0</v>
      </c>
      <c r="T2604" s="6" t="b">
        <f>AND(G2604="INPRG",K2604&gt;=21,K2604&lt;28)</f>
        <v>0</v>
      </c>
      <c r="U2604" s="6" t="b">
        <f>AND(G2604="INPRG",K2604&gt;=14,K2604&lt;21)</f>
        <v>0</v>
      </c>
      <c r="V2604" s="6" t="b">
        <f>AND(G2604="INPRG",K2604&gt;=7,K2604&lt;14)</f>
        <v>0</v>
      </c>
      <c r="W2604" s="7" t="b">
        <f>AND(G2604="INPRG",K2604&lt;7)</f>
        <v>0</v>
      </c>
    </row>
    <row r="2605" spans="1:23" ht="15.75" x14ac:dyDescent="0.25">
      <c r="A2605" s="8" t="s">
        <v>4557</v>
      </c>
      <c r="B2605" s="9" t="s">
        <v>1</v>
      </c>
      <c r="C2605" s="9" t="s">
        <v>2</v>
      </c>
      <c r="D2605" s="9" t="s">
        <v>491</v>
      </c>
      <c r="E2605" s="9" t="s">
        <v>4558</v>
      </c>
      <c r="F2605" s="10">
        <v>42104.293425925927</v>
      </c>
      <c r="G2605" s="9" t="s">
        <v>4</v>
      </c>
      <c r="H2605" s="9" t="s">
        <v>208</v>
      </c>
      <c r="I2605" s="10">
        <v>42122.958333333336</v>
      </c>
      <c r="J2605" s="11">
        <f ca="1">TODAY()</f>
        <v>42790</v>
      </c>
      <c r="K2605" s="12">
        <f>IF(I2605&lt;&gt;0,(I2605-F2605)-1,(J2605-F2605)-1)</f>
        <v>17.664907407408464</v>
      </c>
      <c r="L2605" s="12" t="b">
        <f>IF(G2605="CAN",TRUE,FALSE)</f>
        <v>0</v>
      </c>
      <c r="M2605" s="13" t="b">
        <f>AND(G2605="CLOSE",K2605&lt;=28)</f>
        <v>1</v>
      </c>
      <c r="N2605" s="13" t="b">
        <f>AND(G2605="CLOSE",K2605&gt;28,K2605&lt;=56)</f>
        <v>0</v>
      </c>
      <c r="O2605" s="13" t="b">
        <f>AND(G2605="CLOSE",K2605&gt;56,K2605&lt;=84)</f>
        <v>0</v>
      </c>
      <c r="P2605" s="13" t="b">
        <f>AND(G2605="CLOSE",K2605&gt;84)</f>
        <v>0</v>
      </c>
      <c r="Q2605" s="13" t="b">
        <f>AND(G2605 = "INPRG",K2605&gt;84)</f>
        <v>0</v>
      </c>
      <c r="R2605" s="13" t="b">
        <f>AND(G2605 = "INPRG",K2605&gt;56,K2605&lt;=84)</f>
        <v>0</v>
      </c>
      <c r="S2605" s="13" t="b">
        <f>AND(G2605 = "INPRG",K2605&gt;28,K2605&lt;56)</f>
        <v>0</v>
      </c>
      <c r="T2605" s="13" t="b">
        <f>AND(G2605="INPRG",K2605&gt;=21,K2605&lt;28)</f>
        <v>0</v>
      </c>
      <c r="U2605" s="13" t="b">
        <f>AND(G2605="INPRG",K2605&gt;=14,K2605&lt;21)</f>
        <v>0</v>
      </c>
      <c r="V2605" s="13" t="b">
        <f>AND(G2605="INPRG",K2605&gt;=7,K2605&lt;14)</f>
        <v>0</v>
      </c>
      <c r="W2605" s="14" t="b">
        <f>AND(G2605="INPRG",K2605&lt;7)</f>
        <v>0</v>
      </c>
    </row>
    <row r="2606" spans="1:23" ht="15.75" x14ac:dyDescent="0.25">
      <c r="A2606" s="1" t="s">
        <v>4559</v>
      </c>
      <c r="B2606" s="2" t="s">
        <v>1</v>
      </c>
      <c r="C2606" s="2" t="s">
        <v>2</v>
      </c>
      <c r="D2606" s="2" t="s">
        <v>491</v>
      </c>
      <c r="E2606" s="2" t="s">
        <v>4560</v>
      </c>
      <c r="F2606" s="3">
        <v>42104.293449074074</v>
      </c>
      <c r="G2606" s="2" t="s">
        <v>4</v>
      </c>
      <c r="H2606" s="2" t="s">
        <v>208</v>
      </c>
      <c r="I2606" s="3">
        <v>42108.958333333336</v>
      </c>
      <c r="J2606" s="4">
        <f ca="1">TODAY()</f>
        <v>42790</v>
      </c>
      <c r="K2606" s="5">
        <f>IF(I2606&lt;&gt;0,(I2606-F2606)-1,(J2606-F2606)-1)</f>
        <v>3.6648842592621804</v>
      </c>
      <c r="L2606" s="5" t="b">
        <f>IF(G2606="CAN",TRUE,FALSE)</f>
        <v>0</v>
      </c>
      <c r="M2606" s="6" t="b">
        <f>AND(G2606="CLOSE",K2606&lt;=28)</f>
        <v>1</v>
      </c>
      <c r="N2606" s="6" t="b">
        <f>AND(G2606="CLOSE",K2606&gt;28,K2606&lt;=56)</f>
        <v>0</v>
      </c>
      <c r="O2606" s="6" t="b">
        <f>AND(G2606="CLOSE",K2606&gt;56,K2606&lt;=84)</f>
        <v>0</v>
      </c>
      <c r="P2606" s="6" t="b">
        <f>AND(G2606="CLOSE",K2606&gt;84)</f>
        <v>0</v>
      </c>
      <c r="Q2606" s="6" t="b">
        <f>AND(G2606 = "INPRG",K2606&gt;84)</f>
        <v>0</v>
      </c>
      <c r="R2606" s="6" t="b">
        <f>AND(G2606 = "INPRG",K2606&gt;56,K2606&lt;=84)</f>
        <v>0</v>
      </c>
      <c r="S2606" s="6" t="b">
        <f>AND(G2606 = "INPRG",K2606&gt;28,K2606&lt;56)</f>
        <v>0</v>
      </c>
      <c r="T2606" s="6" t="b">
        <f>AND(G2606="INPRG",K2606&gt;=21,K2606&lt;28)</f>
        <v>0</v>
      </c>
      <c r="U2606" s="6" t="b">
        <f>AND(G2606="INPRG",K2606&gt;=14,K2606&lt;21)</f>
        <v>0</v>
      </c>
      <c r="V2606" s="6" t="b">
        <f>AND(G2606="INPRG",K2606&gt;=7,K2606&lt;14)</f>
        <v>0</v>
      </c>
      <c r="W2606" s="7" t="b">
        <f>AND(G2606="INPRG",K2606&lt;7)</f>
        <v>0</v>
      </c>
    </row>
    <row r="2607" spans="1:23" ht="15.75" x14ac:dyDescent="0.25">
      <c r="A2607" s="8" t="s">
        <v>4561</v>
      </c>
      <c r="B2607" s="9" t="s">
        <v>1</v>
      </c>
      <c r="C2607" s="9" t="s">
        <v>2</v>
      </c>
      <c r="D2607" s="9" t="s">
        <v>491</v>
      </c>
      <c r="E2607" s="9" t="s">
        <v>4562</v>
      </c>
      <c r="F2607" s="10">
        <v>42104.29347222222</v>
      </c>
      <c r="G2607" s="9" t="s">
        <v>4</v>
      </c>
      <c r="H2607" s="9" t="s">
        <v>208</v>
      </c>
      <c r="I2607" s="10">
        <v>42107.958333333336</v>
      </c>
      <c r="J2607" s="11">
        <f ca="1">TODAY()</f>
        <v>42790</v>
      </c>
      <c r="K2607" s="12">
        <f>IF(I2607&lt;&gt;0,(I2607-F2607)-1,(J2607-F2607)-1)</f>
        <v>2.6648611111158971</v>
      </c>
      <c r="L2607" s="12" t="b">
        <f>IF(G2607="CAN",TRUE,FALSE)</f>
        <v>0</v>
      </c>
      <c r="M2607" s="13" t="b">
        <f>AND(G2607="CLOSE",K2607&lt;=28)</f>
        <v>1</v>
      </c>
      <c r="N2607" s="13" t="b">
        <f>AND(G2607="CLOSE",K2607&gt;28,K2607&lt;=56)</f>
        <v>0</v>
      </c>
      <c r="O2607" s="13" t="b">
        <f>AND(G2607="CLOSE",K2607&gt;56,K2607&lt;=84)</f>
        <v>0</v>
      </c>
      <c r="P2607" s="13" t="b">
        <f>AND(G2607="CLOSE",K2607&gt;84)</f>
        <v>0</v>
      </c>
      <c r="Q2607" s="13" t="b">
        <f>AND(G2607 = "INPRG",K2607&gt;84)</f>
        <v>0</v>
      </c>
      <c r="R2607" s="13" t="b">
        <f>AND(G2607 = "INPRG",K2607&gt;56,K2607&lt;=84)</f>
        <v>0</v>
      </c>
      <c r="S2607" s="13" t="b">
        <f>AND(G2607 = "INPRG",K2607&gt;28,K2607&lt;56)</f>
        <v>0</v>
      </c>
      <c r="T2607" s="13" t="b">
        <f>AND(G2607="INPRG",K2607&gt;=21,K2607&lt;28)</f>
        <v>0</v>
      </c>
      <c r="U2607" s="13" t="b">
        <f>AND(G2607="INPRG",K2607&gt;=14,K2607&lt;21)</f>
        <v>0</v>
      </c>
      <c r="V2607" s="13" t="b">
        <f>AND(G2607="INPRG",K2607&gt;=7,K2607&lt;14)</f>
        <v>0</v>
      </c>
      <c r="W2607" s="14" t="b">
        <f>AND(G2607="INPRG",K2607&lt;7)</f>
        <v>0</v>
      </c>
    </row>
    <row r="2608" spans="1:23" ht="15.75" x14ac:dyDescent="0.25">
      <c r="A2608" s="1" t="s">
        <v>4563</v>
      </c>
      <c r="B2608" s="2" t="s">
        <v>1</v>
      </c>
      <c r="C2608" s="2" t="s">
        <v>21</v>
      </c>
      <c r="D2608" s="2" t="s">
        <v>4564</v>
      </c>
      <c r="E2608" s="2" t="s">
        <v>4565</v>
      </c>
      <c r="F2608" s="3">
        <v>42104.293495370373</v>
      </c>
      <c r="G2608" s="2" t="s">
        <v>4</v>
      </c>
      <c r="H2608" s="2" t="s">
        <v>9</v>
      </c>
      <c r="I2608" s="3">
        <v>42110.958333333336</v>
      </c>
      <c r="J2608" s="4">
        <f ca="1">TODAY()</f>
        <v>42790</v>
      </c>
      <c r="K2608" s="5">
        <f>IF(I2608&lt;&gt;0,(I2608-F2608)-1,(J2608-F2608)-1)</f>
        <v>5.6648379629623378</v>
      </c>
      <c r="L2608" s="5" t="b">
        <f>IF(G2608="CAN",TRUE,FALSE)</f>
        <v>0</v>
      </c>
      <c r="M2608" s="6" t="b">
        <f>AND(G2608="CLOSE",K2608&lt;=28)</f>
        <v>1</v>
      </c>
      <c r="N2608" s="6" t="b">
        <f>AND(G2608="CLOSE",K2608&gt;28,K2608&lt;=56)</f>
        <v>0</v>
      </c>
      <c r="O2608" s="6" t="b">
        <f>AND(G2608="CLOSE",K2608&gt;56,K2608&lt;=84)</f>
        <v>0</v>
      </c>
      <c r="P2608" s="6" t="b">
        <f>AND(G2608="CLOSE",K2608&gt;84)</f>
        <v>0</v>
      </c>
      <c r="Q2608" s="6" t="b">
        <f>AND(G2608 = "INPRG",K2608&gt;84)</f>
        <v>0</v>
      </c>
      <c r="R2608" s="6" t="b">
        <f>AND(G2608 = "INPRG",K2608&gt;56,K2608&lt;=84)</f>
        <v>0</v>
      </c>
      <c r="S2608" s="6" t="b">
        <f>AND(G2608 = "INPRG",K2608&gt;28,K2608&lt;56)</f>
        <v>0</v>
      </c>
      <c r="T2608" s="6" t="b">
        <f>AND(G2608="INPRG",K2608&gt;=21,K2608&lt;28)</f>
        <v>0</v>
      </c>
      <c r="U2608" s="6" t="b">
        <f>AND(G2608="INPRG",K2608&gt;=14,K2608&lt;21)</f>
        <v>0</v>
      </c>
      <c r="V2608" s="6" t="b">
        <f>AND(G2608="INPRG",K2608&gt;=7,K2608&lt;14)</f>
        <v>0</v>
      </c>
      <c r="W2608" s="7" t="b">
        <f>AND(G2608="INPRG",K2608&lt;7)</f>
        <v>0</v>
      </c>
    </row>
    <row r="2609" spans="1:23" ht="15.75" x14ac:dyDescent="0.25">
      <c r="A2609" s="8" t="s">
        <v>4566</v>
      </c>
      <c r="B2609" s="9" t="s">
        <v>1</v>
      </c>
      <c r="C2609" s="9" t="s">
        <v>21</v>
      </c>
      <c r="D2609" s="9" t="s">
        <v>4567</v>
      </c>
      <c r="E2609" s="9" t="s">
        <v>4568</v>
      </c>
      <c r="F2609" s="10">
        <v>42104.29351851852</v>
      </c>
      <c r="G2609" s="9" t="s">
        <v>4</v>
      </c>
      <c r="H2609" s="9" t="s">
        <v>827</v>
      </c>
      <c r="I2609" s="10">
        <v>42110.958333333336</v>
      </c>
      <c r="J2609" s="11">
        <f ca="1">TODAY()</f>
        <v>42790</v>
      </c>
      <c r="K2609" s="12">
        <f>IF(I2609&lt;&gt;0,(I2609-F2609)-1,(J2609-F2609)-1)</f>
        <v>5.6648148148160544</v>
      </c>
      <c r="L2609" s="12" t="b">
        <f>IF(G2609="CAN",TRUE,FALSE)</f>
        <v>0</v>
      </c>
      <c r="M2609" s="13" t="b">
        <f>AND(G2609="CLOSE",K2609&lt;=28)</f>
        <v>1</v>
      </c>
      <c r="N2609" s="13" t="b">
        <f>AND(G2609="CLOSE",K2609&gt;28,K2609&lt;=56)</f>
        <v>0</v>
      </c>
      <c r="O2609" s="13" t="b">
        <f>AND(G2609="CLOSE",K2609&gt;56,K2609&lt;=84)</f>
        <v>0</v>
      </c>
      <c r="P2609" s="13" t="b">
        <f>AND(G2609="CLOSE",K2609&gt;84)</f>
        <v>0</v>
      </c>
      <c r="Q2609" s="13" t="b">
        <f>AND(G2609 = "INPRG",K2609&gt;84)</f>
        <v>0</v>
      </c>
      <c r="R2609" s="13" t="b">
        <f>AND(G2609 = "INPRG",K2609&gt;56,K2609&lt;=84)</f>
        <v>0</v>
      </c>
      <c r="S2609" s="13" t="b">
        <f>AND(G2609 = "INPRG",K2609&gt;28,K2609&lt;56)</f>
        <v>0</v>
      </c>
      <c r="T2609" s="13" t="b">
        <f>AND(G2609="INPRG",K2609&gt;=21,K2609&lt;28)</f>
        <v>0</v>
      </c>
      <c r="U2609" s="13" t="b">
        <f>AND(G2609="INPRG",K2609&gt;=14,K2609&lt;21)</f>
        <v>0</v>
      </c>
      <c r="V2609" s="13" t="b">
        <f>AND(G2609="INPRG",K2609&gt;=7,K2609&lt;14)</f>
        <v>0</v>
      </c>
      <c r="W2609" s="14" t="b">
        <f>AND(G2609="INPRG",K2609&lt;7)</f>
        <v>0</v>
      </c>
    </row>
    <row r="2610" spans="1:23" ht="15.75" x14ac:dyDescent="0.25">
      <c r="A2610" s="1" t="s">
        <v>4569</v>
      </c>
      <c r="B2610" s="2" t="s">
        <v>1</v>
      </c>
      <c r="C2610" s="2" t="s">
        <v>21</v>
      </c>
      <c r="D2610" s="2" t="s">
        <v>4570</v>
      </c>
      <c r="E2610" s="2" t="s">
        <v>4571</v>
      </c>
      <c r="F2610" s="3">
        <v>42104.293530092589</v>
      </c>
      <c r="G2610" s="2" t="s">
        <v>4</v>
      </c>
      <c r="H2610" s="2" t="s">
        <v>827</v>
      </c>
      <c r="I2610" s="3">
        <v>42110.958333333336</v>
      </c>
      <c r="J2610" s="4">
        <f ca="1">TODAY()</f>
        <v>42790</v>
      </c>
      <c r="K2610" s="5">
        <f>IF(I2610&lt;&gt;0,(I2610-F2610)-1,(J2610-F2610)-1)</f>
        <v>5.6648032407465507</v>
      </c>
      <c r="L2610" s="5" t="b">
        <f>IF(G2610="CAN",TRUE,FALSE)</f>
        <v>0</v>
      </c>
      <c r="M2610" s="6" t="b">
        <f>AND(G2610="CLOSE",K2610&lt;=28)</f>
        <v>1</v>
      </c>
      <c r="N2610" s="6" t="b">
        <f>AND(G2610="CLOSE",K2610&gt;28,K2610&lt;=56)</f>
        <v>0</v>
      </c>
      <c r="O2610" s="6" t="b">
        <f>AND(G2610="CLOSE",K2610&gt;56,K2610&lt;=84)</f>
        <v>0</v>
      </c>
      <c r="P2610" s="6" t="b">
        <f>AND(G2610="CLOSE",K2610&gt;84)</f>
        <v>0</v>
      </c>
      <c r="Q2610" s="6" t="b">
        <f>AND(G2610 = "INPRG",K2610&gt;84)</f>
        <v>0</v>
      </c>
      <c r="R2610" s="6" t="b">
        <f>AND(G2610 = "INPRG",K2610&gt;56,K2610&lt;=84)</f>
        <v>0</v>
      </c>
      <c r="S2610" s="6" t="b">
        <f>AND(G2610 = "INPRG",K2610&gt;28,K2610&lt;56)</f>
        <v>0</v>
      </c>
      <c r="T2610" s="6" t="b">
        <f>AND(G2610="INPRG",K2610&gt;=21,K2610&lt;28)</f>
        <v>0</v>
      </c>
      <c r="U2610" s="6" t="b">
        <f>AND(G2610="INPRG",K2610&gt;=14,K2610&lt;21)</f>
        <v>0</v>
      </c>
      <c r="V2610" s="6" t="b">
        <f>AND(G2610="INPRG",K2610&gt;=7,K2610&lt;14)</f>
        <v>0</v>
      </c>
      <c r="W2610" s="7" t="b">
        <f>AND(G2610="INPRG",K2610&lt;7)</f>
        <v>0</v>
      </c>
    </row>
    <row r="2611" spans="1:23" ht="15.75" x14ac:dyDescent="0.25">
      <c r="A2611" s="8" t="s">
        <v>4572</v>
      </c>
      <c r="B2611" s="9" t="s">
        <v>1</v>
      </c>
      <c r="C2611" s="9" t="s">
        <v>21</v>
      </c>
      <c r="D2611" s="9" t="s">
        <v>4573</v>
      </c>
      <c r="E2611" s="9" t="s">
        <v>4574</v>
      </c>
      <c r="F2611" s="10">
        <v>42104.293553240743</v>
      </c>
      <c r="G2611" s="9" t="s">
        <v>4</v>
      </c>
      <c r="H2611" s="9" t="s">
        <v>827</v>
      </c>
      <c r="I2611" s="10">
        <v>42110.958333333336</v>
      </c>
      <c r="J2611" s="11">
        <f ca="1">TODAY()</f>
        <v>42790</v>
      </c>
      <c r="K2611" s="12">
        <f>IF(I2611&lt;&gt;0,(I2611-F2611)-1,(J2611-F2611)-1)</f>
        <v>5.6647800925929914</v>
      </c>
      <c r="L2611" s="12" t="b">
        <f>IF(G2611="CAN",TRUE,FALSE)</f>
        <v>0</v>
      </c>
      <c r="M2611" s="13" t="b">
        <f>AND(G2611="CLOSE",K2611&lt;=28)</f>
        <v>1</v>
      </c>
      <c r="N2611" s="13" t="b">
        <f>AND(G2611="CLOSE",K2611&gt;28,K2611&lt;=56)</f>
        <v>0</v>
      </c>
      <c r="O2611" s="13" t="b">
        <f>AND(G2611="CLOSE",K2611&gt;56,K2611&lt;=84)</f>
        <v>0</v>
      </c>
      <c r="P2611" s="13" t="b">
        <f>AND(G2611="CLOSE",K2611&gt;84)</f>
        <v>0</v>
      </c>
      <c r="Q2611" s="13" t="b">
        <f>AND(G2611 = "INPRG",K2611&gt;84)</f>
        <v>0</v>
      </c>
      <c r="R2611" s="13" t="b">
        <f>AND(G2611 = "INPRG",K2611&gt;56,K2611&lt;=84)</f>
        <v>0</v>
      </c>
      <c r="S2611" s="13" t="b">
        <f>AND(G2611 = "INPRG",K2611&gt;28,K2611&lt;56)</f>
        <v>0</v>
      </c>
      <c r="T2611" s="13" t="b">
        <f>AND(G2611="INPRG",K2611&gt;=21,K2611&lt;28)</f>
        <v>0</v>
      </c>
      <c r="U2611" s="13" t="b">
        <f>AND(G2611="INPRG",K2611&gt;=14,K2611&lt;21)</f>
        <v>0</v>
      </c>
      <c r="V2611" s="13" t="b">
        <f>AND(G2611="INPRG",K2611&gt;=7,K2611&lt;14)</f>
        <v>0</v>
      </c>
      <c r="W2611" s="14" t="b">
        <f>AND(G2611="INPRG",K2611&lt;7)</f>
        <v>0</v>
      </c>
    </row>
    <row r="2612" spans="1:23" ht="15.75" x14ac:dyDescent="0.25">
      <c r="A2612" s="1" t="s">
        <v>4575</v>
      </c>
      <c r="B2612" s="2" t="s">
        <v>1</v>
      </c>
      <c r="C2612" s="2" t="s">
        <v>21</v>
      </c>
      <c r="D2612" s="2" t="s">
        <v>4576</v>
      </c>
      <c r="E2612" s="2" t="s">
        <v>4577</v>
      </c>
      <c r="F2612" s="3">
        <v>42104.293564814812</v>
      </c>
      <c r="G2612" s="2" t="s">
        <v>4</v>
      </c>
      <c r="H2612" s="2" t="s">
        <v>827</v>
      </c>
      <c r="I2612" s="3">
        <v>42110.958333333336</v>
      </c>
      <c r="J2612" s="4">
        <f ca="1">TODAY()</f>
        <v>42790</v>
      </c>
      <c r="K2612" s="5">
        <f>IF(I2612&lt;&gt;0,(I2612-F2612)-1,(J2612-F2612)-1)</f>
        <v>5.6647685185234877</v>
      </c>
      <c r="L2612" s="5" t="b">
        <f>IF(G2612="CAN",TRUE,FALSE)</f>
        <v>0</v>
      </c>
      <c r="M2612" s="6" t="b">
        <f>AND(G2612="CLOSE",K2612&lt;=28)</f>
        <v>1</v>
      </c>
      <c r="N2612" s="6" t="b">
        <f>AND(G2612="CLOSE",K2612&gt;28,K2612&lt;=56)</f>
        <v>0</v>
      </c>
      <c r="O2612" s="6" t="b">
        <f>AND(G2612="CLOSE",K2612&gt;56,K2612&lt;=84)</f>
        <v>0</v>
      </c>
      <c r="P2612" s="6" t="b">
        <f>AND(G2612="CLOSE",K2612&gt;84)</f>
        <v>0</v>
      </c>
      <c r="Q2612" s="6" t="b">
        <f>AND(G2612 = "INPRG",K2612&gt;84)</f>
        <v>0</v>
      </c>
      <c r="R2612" s="6" t="b">
        <f>AND(G2612 = "INPRG",K2612&gt;56,K2612&lt;=84)</f>
        <v>0</v>
      </c>
      <c r="S2612" s="6" t="b">
        <f>AND(G2612 = "INPRG",K2612&gt;28,K2612&lt;56)</f>
        <v>0</v>
      </c>
      <c r="T2612" s="6" t="b">
        <f>AND(G2612="INPRG",K2612&gt;=21,K2612&lt;28)</f>
        <v>0</v>
      </c>
      <c r="U2612" s="6" t="b">
        <f>AND(G2612="INPRG",K2612&gt;=14,K2612&lt;21)</f>
        <v>0</v>
      </c>
      <c r="V2612" s="6" t="b">
        <f>AND(G2612="INPRG",K2612&gt;=7,K2612&lt;14)</f>
        <v>0</v>
      </c>
      <c r="W2612" s="7" t="b">
        <f>AND(G2612="INPRG",K2612&lt;7)</f>
        <v>0</v>
      </c>
    </row>
    <row r="2613" spans="1:23" ht="15.75" x14ac:dyDescent="0.25">
      <c r="A2613" s="8" t="s">
        <v>4578</v>
      </c>
      <c r="B2613" s="9" t="s">
        <v>1</v>
      </c>
      <c r="C2613" s="9" t="s">
        <v>2</v>
      </c>
      <c r="D2613" s="9" t="s">
        <v>4579</v>
      </c>
      <c r="E2613" s="9" t="s">
        <v>878</v>
      </c>
      <c r="F2613" s="10">
        <v>42104.293761574074</v>
      </c>
      <c r="G2613" s="9" t="s">
        <v>4</v>
      </c>
      <c r="H2613" s="9" t="s">
        <v>43</v>
      </c>
      <c r="I2613" s="10">
        <v>42109.958333333336</v>
      </c>
      <c r="J2613" s="11">
        <f ca="1">TODAY()</f>
        <v>42790</v>
      </c>
      <c r="K2613" s="12">
        <f>IF(I2613&lt;&gt;0,(I2613-F2613)-1,(J2613-F2613)-1)</f>
        <v>4.6645717592618894</v>
      </c>
      <c r="L2613" s="12" t="b">
        <f>IF(G2613="CAN",TRUE,FALSE)</f>
        <v>0</v>
      </c>
      <c r="M2613" s="13" t="b">
        <f>AND(G2613="CLOSE",K2613&lt;=28)</f>
        <v>1</v>
      </c>
      <c r="N2613" s="13" t="b">
        <f>AND(G2613="CLOSE",K2613&gt;28,K2613&lt;=56)</f>
        <v>0</v>
      </c>
      <c r="O2613" s="13" t="b">
        <f>AND(G2613="CLOSE",K2613&gt;56,K2613&lt;=84)</f>
        <v>0</v>
      </c>
      <c r="P2613" s="13" t="b">
        <f>AND(G2613="CLOSE",K2613&gt;84)</f>
        <v>0</v>
      </c>
      <c r="Q2613" s="13" t="b">
        <f>AND(G2613 = "INPRG",K2613&gt;84)</f>
        <v>0</v>
      </c>
      <c r="R2613" s="13" t="b">
        <f>AND(G2613 = "INPRG",K2613&gt;56,K2613&lt;=84)</f>
        <v>0</v>
      </c>
      <c r="S2613" s="13" t="b">
        <f>AND(G2613 = "INPRG",K2613&gt;28,K2613&lt;56)</f>
        <v>0</v>
      </c>
      <c r="T2613" s="13" t="b">
        <f>AND(G2613="INPRG",K2613&gt;=21,K2613&lt;28)</f>
        <v>0</v>
      </c>
      <c r="U2613" s="13" t="b">
        <f>AND(G2613="INPRG",K2613&gt;=14,K2613&lt;21)</f>
        <v>0</v>
      </c>
      <c r="V2613" s="13" t="b">
        <f>AND(G2613="INPRG",K2613&gt;=7,K2613&lt;14)</f>
        <v>0</v>
      </c>
      <c r="W2613" s="14" t="b">
        <f>AND(G2613="INPRG",K2613&lt;7)</f>
        <v>0</v>
      </c>
    </row>
    <row r="2614" spans="1:23" ht="15.75" x14ac:dyDescent="0.25">
      <c r="A2614" s="1" t="s">
        <v>4580</v>
      </c>
      <c r="B2614" s="2" t="s">
        <v>1</v>
      </c>
      <c r="C2614" s="2" t="s">
        <v>2</v>
      </c>
      <c r="D2614" s="2" t="s">
        <v>531</v>
      </c>
      <c r="E2614" s="2" t="s">
        <v>532</v>
      </c>
      <c r="F2614" s="3">
        <v>42104.293912037036</v>
      </c>
      <c r="G2614" s="2" t="s">
        <v>442</v>
      </c>
      <c r="H2614" s="2" t="s">
        <v>238</v>
      </c>
      <c r="I2614" s="3"/>
      <c r="J2614" s="4">
        <f ca="1">TODAY()</f>
        <v>42790</v>
      </c>
      <c r="K2614" s="5">
        <f ca="1">IF(I2614&lt;&gt;0,(I2614-F2614)-1,(J2614-F2614)-1)</f>
        <v>684.70608796296438</v>
      </c>
      <c r="L2614" s="5" t="b">
        <f>IF(G2614="CAN",TRUE,FALSE)</f>
        <v>1</v>
      </c>
      <c r="M2614" s="6" t="b">
        <f ca="1">AND(G2614="CLOSE",K2614&lt;=28)</f>
        <v>0</v>
      </c>
      <c r="N2614" s="6" t="b">
        <f ca="1">AND(G2614="CLOSE",K2614&gt;28,K2614&lt;=56)</f>
        <v>0</v>
      </c>
      <c r="O2614" s="6" t="b">
        <f ca="1">AND(G2614="CLOSE",K2614&gt;56,K2614&lt;=84)</f>
        <v>0</v>
      </c>
      <c r="P2614" s="6" t="b">
        <f ca="1">AND(G2614="CLOSE",K2614&gt;84)</f>
        <v>0</v>
      </c>
      <c r="Q2614" s="6" t="b">
        <f ca="1">AND(G2614 = "INPRG",K2614&gt;84)</f>
        <v>0</v>
      </c>
      <c r="R2614" s="6" t="b">
        <f ca="1">AND(G2614 = "INPRG",K2614&gt;56,K2614&lt;=84)</f>
        <v>0</v>
      </c>
      <c r="S2614" s="6" t="b">
        <f ca="1">AND(G2614 = "INPRG",K2614&gt;28,K2614&lt;56)</f>
        <v>0</v>
      </c>
      <c r="T2614" s="6" t="b">
        <f ca="1">AND(G2614="INPRG",K2614&gt;=21,K2614&lt;28)</f>
        <v>0</v>
      </c>
      <c r="U2614" s="6" t="b">
        <f ca="1">AND(G2614="INPRG",K2614&gt;=14,K2614&lt;21)</f>
        <v>0</v>
      </c>
      <c r="V2614" s="6" t="b">
        <f ca="1">AND(G2614="INPRG",K2614&gt;=7,K2614&lt;14)</f>
        <v>0</v>
      </c>
      <c r="W2614" s="7" t="b">
        <f ca="1">AND(G2614="INPRG",K2614&lt;7)</f>
        <v>0</v>
      </c>
    </row>
    <row r="2615" spans="1:23" ht="15.75" x14ac:dyDescent="0.25">
      <c r="A2615" s="8" t="s">
        <v>4581</v>
      </c>
      <c r="B2615" s="9" t="s">
        <v>1</v>
      </c>
      <c r="C2615" s="9" t="s">
        <v>2</v>
      </c>
      <c r="D2615" s="9" t="s">
        <v>531</v>
      </c>
      <c r="E2615" s="9" t="s">
        <v>534</v>
      </c>
      <c r="F2615" s="10">
        <v>42104.293923611112</v>
      </c>
      <c r="G2615" s="9" t="s">
        <v>4</v>
      </c>
      <c r="H2615" s="9" t="s">
        <v>238</v>
      </c>
      <c r="I2615" s="10">
        <v>42110.958333333336</v>
      </c>
      <c r="J2615" s="11">
        <f ca="1">TODAY()</f>
        <v>42790</v>
      </c>
      <c r="K2615" s="12">
        <f>IF(I2615&lt;&gt;0,(I2615-F2615)-1,(J2615-F2615)-1)</f>
        <v>5.664409722223354</v>
      </c>
      <c r="L2615" s="12" t="b">
        <f>IF(G2615="CAN",TRUE,FALSE)</f>
        <v>0</v>
      </c>
      <c r="M2615" s="13" t="b">
        <f>AND(G2615="CLOSE",K2615&lt;=28)</f>
        <v>1</v>
      </c>
      <c r="N2615" s="13" t="b">
        <f>AND(G2615="CLOSE",K2615&gt;28,K2615&lt;=56)</f>
        <v>0</v>
      </c>
      <c r="O2615" s="13" t="b">
        <f>AND(G2615="CLOSE",K2615&gt;56,K2615&lt;=84)</f>
        <v>0</v>
      </c>
      <c r="P2615" s="13" t="b">
        <f>AND(G2615="CLOSE",K2615&gt;84)</f>
        <v>0</v>
      </c>
      <c r="Q2615" s="13" t="b">
        <f>AND(G2615 = "INPRG",K2615&gt;84)</f>
        <v>0</v>
      </c>
      <c r="R2615" s="13" t="b">
        <f>AND(G2615 = "INPRG",K2615&gt;56,K2615&lt;=84)</f>
        <v>0</v>
      </c>
      <c r="S2615" s="13" t="b">
        <f>AND(G2615 = "INPRG",K2615&gt;28,K2615&lt;56)</f>
        <v>0</v>
      </c>
      <c r="T2615" s="13" t="b">
        <f>AND(G2615="INPRG",K2615&gt;=21,K2615&lt;28)</f>
        <v>0</v>
      </c>
      <c r="U2615" s="13" t="b">
        <f>AND(G2615="INPRG",K2615&gt;=14,K2615&lt;21)</f>
        <v>0</v>
      </c>
      <c r="V2615" s="13" t="b">
        <f>AND(G2615="INPRG",K2615&gt;=7,K2615&lt;14)</f>
        <v>0</v>
      </c>
      <c r="W2615" s="14" t="b">
        <f>AND(G2615="INPRG",K2615&lt;7)</f>
        <v>0</v>
      </c>
    </row>
    <row r="2616" spans="1:23" ht="15.75" x14ac:dyDescent="0.25">
      <c r="A2616" s="1" t="s">
        <v>4582</v>
      </c>
      <c r="B2616" s="2" t="s">
        <v>1</v>
      </c>
      <c r="C2616" s="2" t="s">
        <v>2</v>
      </c>
      <c r="D2616" s="2" t="s">
        <v>531</v>
      </c>
      <c r="E2616" s="2" t="s">
        <v>536</v>
      </c>
      <c r="F2616" s="3">
        <v>42104.293935185182</v>
      </c>
      <c r="G2616" s="2" t="s">
        <v>4</v>
      </c>
      <c r="H2616" s="2" t="s">
        <v>238</v>
      </c>
      <c r="I2616" s="3">
        <v>42110.958333333336</v>
      </c>
      <c r="J2616" s="4">
        <f ca="1">TODAY()</f>
        <v>42790</v>
      </c>
      <c r="K2616" s="5">
        <f>IF(I2616&lt;&gt;0,(I2616-F2616)-1,(J2616-F2616)-1)</f>
        <v>5.6643981481538503</v>
      </c>
      <c r="L2616" s="5" t="b">
        <f>IF(G2616="CAN",TRUE,FALSE)</f>
        <v>0</v>
      </c>
      <c r="M2616" s="6" t="b">
        <f>AND(G2616="CLOSE",K2616&lt;=28)</f>
        <v>1</v>
      </c>
      <c r="N2616" s="6" t="b">
        <f>AND(G2616="CLOSE",K2616&gt;28,K2616&lt;=56)</f>
        <v>0</v>
      </c>
      <c r="O2616" s="6" t="b">
        <f>AND(G2616="CLOSE",K2616&gt;56,K2616&lt;=84)</f>
        <v>0</v>
      </c>
      <c r="P2616" s="6" t="b">
        <f>AND(G2616="CLOSE",K2616&gt;84)</f>
        <v>0</v>
      </c>
      <c r="Q2616" s="6" t="b">
        <f>AND(G2616 = "INPRG",K2616&gt;84)</f>
        <v>0</v>
      </c>
      <c r="R2616" s="6" t="b">
        <f>AND(G2616 = "INPRG",K2616&gt;56,K2616&lt;=84)</f>
        <v>0</v>
      </c>
      <c r="S2616" s="6" t="b">
        <f>AND(G2616 = "INPRG",K2616&gt;28,K2616&lt;56)</f>
        <v>0</v>
      </c>
      <c r="T2616" s="6" t="b">
        <f>AND(G2616="INPRG",K2616&gt;=21,K2616&lt;28)</f>
        <v>0</v>
      </c>
      <c r="U2616" s="6" t="b">
        <f>AND(G2616="INPRG",K2616&gt;=14,K2616&lt;21)</f>
        <v>0</v>
      </c>
      <c r="V2616" s="6" t="b">
        <f>AND(G2616="INPRG",K2616&gt;=7,K2616&lt;14)</f>
        <v>0</v>
      </c>
      <c r="W2616" s="7" t="b">
        <f>AND(G2616="INPRG",K2616&lt;7)</f>
        <v>0</v>
      </c>
    </row>
    <row r="2617" spans="1:23" ht="15.75" x14ac:dyDescent="0.25">
      <c r="A2617" s="8" t="s">
        <v>4583</v>
      </c>
      <c r="B2617" s="9" t="s">
        <v>1</v>
      </c>
      <c r="C2617" s="9" t="s">
        <v>2</v>
      </c>
      <c r="D2617" s="9" t="s">
        <v>531</v>
      </c>
      <c r="E2617" s="9" t="s">
        <v>538</v>
      </c>
      <c r="F2617" s="10">
        <v>42104.293946759259</v>
      </c>
      <c r="G2617" s="9" t="s">
        <v>4</v>
      </c>
      <c r="H2617" s="9" t="s">
        <v>238</v>
      </c>
      <c r="I2617" s="10">
        <v>42110.958333333336</v>
      </c>
      <c r="J2617" s="11">
        <f ca="1">TODAY()</f>
        <v>42790</v>
      </c>
      <c r="K2617" s="12">
        <f>IF(I2617&lt;&gt;0,(I2617-F2617)-1,(J2617-F2617)-1)</f>
        <v>5.6643865740770707</v>
      </c>
      <c r="L2617" s="12" t="b">
        <f>IF(G2617="CAN",TRUE,FALSE)</f>
        <v>0</v>
      </c>
      <c r="M2617" s="13" t="b">
        <f>AND(G2617="CLOSE",K2617&lt;=28)</f>
        <v>1</v>
      </c>
      <c r="N2617" s="13" t="b">
        <f>AND(G2617="CLOSE",K2617&gt;28,K2617&lt;=56)</f>
        <v>0</v>
      </c>
      <c r="O2617" s="13" t="b">
        <f>AND(G2617="CLOSE",K2617&gt;56,K2617&lt;=84)</f>
        <v>0</v>
      </c>
      <c r="P2617" s="13" t="b">
        <f>AND(G2617="CLOSE",K2617&gt;84)</f>
        <v>0</v>
      </c>
      <c r="Q2617" s="13" t="b">
        <f>AND(G2617 = "INPRG",K2617&gt;84)</f>
        <v>0</v>
      </c>
      <c r="R2617" s="13" t="b">
        <f>AND(G2617 = "INPRG",K2617&gt;56,K2617&lt;=84)</f>
        <v>0</v>
      </c>
      <c r="S2617" s="13" t="b">
        <f>AND(G2617 = "INPRG",K2617&gt;28,K2617&lt;56)</f>
        <v>0</v>
      </c>
      <c r="T2617" s="13" t="b">
        <f>AND(G2617="INPRG",K2617&gt;=21,K2617&lt;28)</f>
        <v>0</v>
      </c>
      <c r="U2617" s="13" t="b">
        <f>AND(G2617="INPRG",K2617&gt;=14,K2617&lt;21)</f>
        <v>0</v>
      </c>
      <c r="V2617" s="13" t="b">
        <f>AND(G2617="INPRG",K2617&gt;=7,K2617&lt;14)</f>
        <v>0</v>
      </c>
      <c r="W2617" s="14" t="b">
        <f>AND(G2617="INPRG",K2617&lt;7)</f>
        <v>0</v>
      </c>
    </row>
    <row r="2618" spans="1:23" ht="15.75" x14ac:dyDescent="0.25">
      <c r="A2618" s="1" t="s">
        <v>4584</v>
      </c>
      <c r="B2618" s="2" t="s">
        <v>1</v>
      </c>
      <c r="C2618" s="2" t="s">
        <v>2</v>
      </c>
      <c r="D2618" s="2" t="s">
        <v>531</v>
      </c>
      <c r="E2618" s="2" t="s">
        <v>540</v>
      </c>
      <c r="F2618" s="3">
        <v>42104.293958333335</v>
      </c>
      <c r="G2618" s="2" t="s">
        <v>4</v>
      </c>
      <c r="H2618" s="2" t="s">
        <v>238</v>
      </c>
      <c r="I2618" s="3">
        <v>42125.958333333336</v>
      </c>
      <c r="J2618" s="4">
        <f ca="1">TODAY()</f>
        <v>42790</v>
      </c>
      <c r="K2618" s="5">
        <f>IF(I2618&lt;&gt;0,(I2618-F2618)-1,(J2618-F2618)-1)</f>
        <v>20.664375000000291</v>
      </c>
      <c r="L2618" s="5" t="b">
        <f>IF(G2618="CAN",TRUE,FALSE)</f>
        <v>0</v>
      </c>
      <c r="M2618" s="6" t="b">
        <f>AND(G2618="CLOSE",K2618&lt;=28)</f>
        <v>1</v>
      </c>
      <c r="N2618" s="6" t="b">
        <f>AND(G2618="CLOSE",K2618&gt;28,K2618&lt;=56)</f>
        <v>0</v>
      </c>
      <c r="O2618" s="6" t="b">
        <f>AND(G2618="CLOSE",K2618&gt;56,K2618&lt;=84)</f>
        <v>0</v>
      </c>
      <c r="P2618" s="6" t="b">
        <f>AND(G2618="CLOSE",K2618&gt;84)</f>
        <v>0</v>
      </c>
      <c r="Q2618" s="6" t="b">
        <f>AND(G2618 = "INPRG",K2618&gt;84)</f>
        <v>0</v>
      </c>
      <c r="R2618" s="6" t="b">
        <f>AND(G2618 = "INPRG",K2618&gt;56,K2618&lt;=84)</f>
        <v>0</v>
      </c>
      <c r="S2618" s="6" t="b">
        <f>AND(G2618 = "INPRG",K2618&gt;28,K2618&lt;56)</f>
        <v>0</v>
      </c>
      <c r="T2618" s="6" t="b">
        <f>AND(G2618="INPRG",K2618&gt;=21,K2618&lt;28)</f>
        <v>0</v>
      </c>
      <c r="U2618" s="6" t="b">
        <f>AND(G2618="INPRG",K2618&gt;=14,K2618&lt;21)</f>
        <v>0</v>
      </c>
      <c r="V2618" s="6" t="b">
        <f>AND(G2618="INPRG",K2618&gt;=7,K2618&lt;14)</f>
        <v>0</v>
      </c>
      <c r="W2618" s="7" t="b">
        <f>AND(G2618="INPRG",K2618&lt;7)</f>
        <v>0</v>
      </c>
    </row>
    <row r="2619" spans="1:23" ht="15.75" x14ac:dyDescent="0.25">
      <c r="A2619" s="8" t="s">
        <v>4585</v>
      </c>
      <c r="B2619" s="9" t="s">
        <v>1</v>
      </c>
      <c r="C2619" s="9" t="s">
        <v>2</v>
      </c>
      <c r="D2619" s="9" t="s">
        <v>531</v>
      </c>
      <c r="E2619" s="9" t="s">
        <v>542</v>
      </c>
      <c r="F2619" s="10">
        <v>42104.293969907405</v>
      </c>
      <c r="G2619" s="9" t="s">
        <v>4</v>
      </c>
      <c r="H2619" s="9" t="s">
        <v>238</v>
      </c>
      <c r="I2619" s="10">
        <v>42110.958333333336</v>
      </c>
      <c r="J2619" s="11">
        <f ca="1">TODAY()</f>
        <v>42790</v>
      </c>
      <c r="K2619" s="12">
        <f>IF(I2619&lt;&gt;0,(I2619-F2619)-1,(J2619-F2619)-1)</f>
        <v>5.6643634259307873</v>
      </c>
      <c r="L2619" s="12" t="b">
        <f>IF(G2619="CAN",TRUE,FALSE)</f>
        <v>0</v>
      </c>
      <c r="M2619" s="13" t="b">
        <f>AND(G2619="CLOSE",K2619&lt;=28)</f>
        <v>1</v>
      </c>
      <c r="N2619" s="13" t="b">
        <f>AND(G2619="CLOSE",K2619&gt;28,K2619&lt;=56)</f>
        <v>0</v>
      </c>
      <c r="O2619" s="13" t="b">
        <f>AND(G2619="CLOSE",K2619&gt;56,K2619&lt;=84)</f>
        <v>0</v>
      </c>
      <c r="P2619" s="13" t="b">
        <f>AND(G2619="CLOSE",K2619&gt;84)</f>
        <v>0</v>
      </c>
      <c r="Q2619" s="13" t="b">
        <f>AND(G2619 = "INPRG",K2619&gt;84)</f>
        <v>0</v>
      </c>
      <c r="R2619" s="13" t="b">
        <f>AND(G2619 = "INPRG",K2619&gt;56,K2619&lt;=84)</f>
        <v>0</v>
      </c>
      <c r="S2619" s="13" t="b">
        <f>AND(G2619 = "INPRG",K2619&gt;28,K2619&lt;56)</f>
        <v>0</v>
      </c>
      <c r="T2619" s="13" t="b">
        <f>AND(G2619="INPRG",K2619&gt;=21,K2619&lt;28)</f>
        <v>0</v>
      </c>
      <c r="U2619" s="13" t="b">
        <f>AND(G2619="INPRG",K2619&gt;=14,K2619&lt;21)</f>
        <v>0</v>
      </c>
      <c r="V2619" s="13" t="b">
        <f>AND(G2619="INPRG",K2619&gt;=7,K2619&lt;14)</f>
        <v>0</v>
      </c>
      <c r="W2619" s="14" t="b">
        <f>AND(G2619="INPRG",K2619&lt;7)</f>
        <v>0</v>
      </c>
    </row>
    <row r="2620" spans="1:23" ht="15.75" x14ac:dyDescent="0.25">
      <c r="A2620" s="1" t="s">
        <v>4586</v>
      </c>
      <c r="B2620" s="2" t="s">
        <v>1</v>
      </c>
      <c r="C2620" s="2" t="s">
        <v>2</v>
      </c>
      <c r="D2620" s="2" t="s">
        <v>544</v>
      </c>
      <c r="E2620" s="2" t="s">
        <v>540</v>
      </c>
      <c r="F2620" s="3">
        <v>42104.294004629628</v>
      </c>
      <c r="G2620" s="2" t="s">
        <v>4</v>
      </c>
      <c r="H2620" s="2" t="s">
        <v>238</v>
      </c>
      <c r="I2620" s="3">
        <v>42125.958333333336</v>
      </c>
      <c r="J2620" s="4">
        <f ca="1">TODAY()</f>
        <v>42790</v>
      </c>
      <c r="K2620" s="5">
        <f>IF(I2620&lt;&gt;0,(I2620-F2620)-1,(J2620-F2620)-1)</f>
        <v>20.664328703707724</v>
      </c>
      <c r="L2620" s="5" t="b">
        <f>IF(G2620="CAN",TRUE,FALSE)</f>
        <v>0</v>
      </c>
      <c r="M2620" s="6" t="b">
        <f>AND(G2620="CLOSE",K2620&lt;=28)</f>
        <v>1</v>
      </c>
      <c r="N2620" s="6" t="b">
        <f>AND(G2620="CLOSE",K2620&gt;28,K2620&lt;=56)</f>
        <v>0</v>
      </c>
      <c r="O2620" s="6" t="b">
        <f>AND(G2620="CLOSE",K2620&gt;56,K2620&lt;=84)</f>
        <v>0</v>
      </c>
      <c r="P2620" s="6" t="b">
        <f>AND(G2620="CLOSE",K2620&gt;84)</f>
        <v>0</v>
      </c>
      <c r="Q2620" s="6" t="b">
        <f>AND(G2620 = "INPRG",K2620&gt;84)</f>
        <v>0</v>
      </c>
      <c r="R2620" s="6" t="b">
        <f>AND(G2620 = "INPRG",K2620&gt;56,K2620&lt;=84)</f>
        <v>0</v>
      </c>
      <c r="S2620" s="6" t="b">
        <f>AND(G2620 = "INPRG",K2620&gt;28,K2620&lt;56)</f>
        <v>0</v>
      </c>
      <c r="T2620" s="6" t="b">
        <f>AND(G2620="INPRG",K2620&gt;=21,K2620&lt;28)</f>
        <v>0</v>
      </c>
      <c r="U2620" s="6" t="b">
        <f>AND(G2620="INPRG",K2620&gt;=14,K2620&lt;21)</f>
        <v>0</v>
      </c>
      <c r="V2620" s="6" t="b">
        <f>AND(G2620="INPRG",K2620&gt;=7,K2620&lt;14)</f>
        <v>0</v>
      </c>
      <c r="W2620" s="7" t="b">
        <f>AND(G2620="INPRG",K2620&lt;7)</f>
        <v>0</v>
      </c>
    </row>
    <row r="2621" spans="1:23" ht="15.75" x14ac:dyDescent="0.25">
      <c r="A2621" s="8" t="s">
        <v>4587</v>
      </c>
      <c r="B2621" s="9" t="s">
        <v>1</v>
      </c>
      <c r="C2621" s="9" t="s">
        <v>21</v>
      </c>
      <c r="D2621" s="9" t="s">
        <v>544</v>
      </c>
      <c r="E2621" s="9" t="s">
        <v>540</v>
      </c>
      <c r="F2621" s="10">
        <v>42104.294027777774</v>
      </c>
      <c r="G2621" s="9" t="s">
        <v>4</v>
      </c>
      <c r="H2621" s="9" t="s">
        <v>238</v>
      </c>
      <c r="I2621" s="10">
        <v>42116.958333333336</v>
      </c>
      <c r="J2621" s="11">
        <f ca="1">TODAY()</f>
        <v>42790</v>
      </c>
      <c r="K2621" s="12">
        <f>IF(I2621&lt;&gt;0,(I2621-F2621)-1,(J2621-F2621)-1)</f>
        <v>11.664305555561441</v>
      </c>
      <c r="L2621" s="12" t="b">
        <f>IF(G2621="CAN",TRUE,FALSE)</f>
        <v>0</v>
      </c>
      <c r="M2621" s="13" t="b">
        <f>AND(G2621="CLOSE",K2621&lt;=28)</f>
        <v>1</v>
      </c>
      <c r="N2621" s="13" t="b">
        <f>AND(G2621="CLOSE",K2621&gt;28,K2621&lt;=56)</f>
        <v>0</v>
      </c>
      <c r="O2621" s="13" t="b">
        <f>AND(G2621="CLOSE",K2621&gt;56,K2621&lt;=84)</f>
        <v>0</v>
      </c>
      <c r="P2621" s="13" t="b">
        <f>AND(G2621="CLOSE",K2621&gt;84)</f>
        <v>0</v>
      </c>
      <c r="Q2621" s="13" t="b">
        <f>AND(G2621 = "INPRG",K2621&gt;84)</f>
        <v>0</v>
      </c>
      <c r="R2621" s="13" t="b">
        <f>AND(G2621 = "INPRG",K2621&gt;56,K2621&lt;=84)</f>
        <v>0</v>
      </c>
      <c r="S2621" s="13" t="b">
        <f>AND(G2621 = "INPRG",K2621&gt;28,K2621&lt;56)</f>
        <v>0</v>
      </c>
      <c r="T2621" s="13" t="b">
        <f>AND(G2621="INPRG",K2621&gt;=21,K2621&lt;28)</f>
        <v>0</v>
      </c>
      <c r="U2621" s="13" t="b">
        <f>AND(G2621="INPRG",K2621&gt;=14,K2621&lt;21)</f>
        <v>0</v>
      </c>
      <c r="V2621" s="13" t="b">
        <f>AND(G2621="INPRG",K2621&gt;=7,K2621&lt;14)</f>
        <v>0</v>
      </c>
      <c r="W2621" s="14" t="b">
        <f>AND(G2621="INPRG",K2621&lt;7)</f>
        <v>0</v>
      </c>
    </row>
    <row r="2622" spans="1:23" ht="15.75" x14ac:dyDescent="0.25">
      <c r="A2622" s="1" t="s">
        <v>4588</v>
      </c>
      <c r="B2622" s="2" t="s">
        <v>1</v>
      </c>
      <c r="C2622" s="2" t="s">
        <v>2</v>
      </c>
      <c r="D2622" s="2" t="s">
        <v>544</v>
      </c>
      <c r="E2622" s="2" t="s">
        <v>536</v>
      </c>
      <c r="F2622" s="3">
        <v>42104.294039351851</v>
      </c>
      <c r="G2622" s="2" t="s">
        <v>4</v>
      </c>
      <c r="H2622" s="2" t="s">
        <v>238</v>
      </c>
      <c r="I2622" s="3">
        <v>42110.958333333336</v>
      </c>
      <c r="J2622" s="4">
        <f ca="1">TODAY()</f>
        <v>42790</v>
      </c>
      <c r="K2622" s="5">
        <f>IF(I2622&lt;&gt;0,(I2622-F2622)-1,(J2622-F2622)-1)</f>
        <v>5.6642939814846613</v>
      </c>
      <c r="L2622" s="5" t="b">
        <f>IF(G2622="CAN",TRUE,FALSE)</f>
        <v>0</v>
      </c>
      <c r="M2622" s="6" t="b">
        <f>AND(G2622="CLOSE",K2622&lt;=28)</f>
        <v>1</v>
      </c>
      <c r="N2622" s="6" t="b">
        <f>AND(G2622="CLOSE",K2622&gt;28,K2622&lt;=56)</f>
        <v>0</v>
      </c>
      <c r="O2622" s="6" t="b">
        <f>AND(G2622="CLOSE",K2622&gt;56,K2622&lt;=84)</f>
        <v>0</v>
      </c>
      <c r="P2622" s="6" t="b">
        <f>AND(G2622="CLOSE",K2622&gt;84)</f>
        <v>0</v>
      </c>
      <c r="Q2622" s="6" t="b">
        <f>AND(G2622 = "INPRG",K2622&gt;84)</f>
        <v>0</v>
      </c>
      <c r="R2622" s="6" t="b">
        <f>AND(G2622 = "INPRG",K2622&gt;56,K2622&lt;=84)</f>
        <v>0</v>
      </c>
      <c r="S2622" s="6" t="b">
        <f>AND(G2622 = "INPRG",K2622&gt;28,K2622&lt;56)</f>
        <v>0</v>
      </c>
      <c r="T2622" s="6" t="b">
        <f>AND(G2622="INPRG",K2622&gt;=21,K2622&lt;28)</f>
        <v>0</v>
      </c>
      <c r="U2622" s="6" t="b">
        <f>AND(G2622="INPRG",K2622&gt;=14,K2622&lt;21)</f>
        <v>0</v>
      </c>
      <c r="V2622" s="6" t="b">
        <f>AND(G2622="INPRG",K2622&gt;=7,K2622&lt;14)</f>
        <v>0</v>
      </c>
      <c r="W2622" s="7" t="b">
        <f>AND(G2622="INPRG",K2622&lt;7)</f>
        <v>0</v>
      </c>
    </row>
    <row r="2623" spans="1:23" ht="15.75" x14ac:dyDescent="0.25">
      <c r="A2623" s="8" t="s">
        <v>4589</v>
      </c>
      <c r="B2623" s="9" t="s">
        <v>1</v>
      </c>
      <c r="C2623" s="9" t="s">
        <v>21</v>
      </c>
      <c r="D2623" s="9" t="s">
        <v>4590</v>
      </c>
      <c r="E2623" s="9" t="s">
        <v>2267</v>
      </c>
      <c r="F2623" s="10">
        <v>42104.294085648151</v>
      </c>
      <c r="G2623" s="9" t="s">
        <v>4</v>
      </c>
      <c r="H2623" s="9" t="s">
        <v>43</v>
      </c>
      <c r="I2623" s="10">
        <v>42116.958333333336</v>
      </c>
      <c r="J2623" s="11">
        <f ca="1">TODAY()</f>
        <v>42790</v>
      </c>
      <c r="K2623" s="12">
        <f>IF(I2623&lt;&gt;0,(I2623-F2623)-1,(J2623-F2623)-1)</f>
        <v>11.664247685184819</v>
      </c>
      <c r="L2623" s="12" t="b">
        <f>IF(G2623="CAN",TRUE,FALSE)</f>
        <v>0</v>
      </c>
      <c r="M2623" s="13" t="b">
        <f>AND(G2623="CLOSE",K2623&lt;=28)</f>
        <v>1</v>
      </c>
      <c r="N2623" s="13" t="b">
        <f>AND(G2623="CLOSE",K2623&gt;28,K2623&lt;=56)</f>
        <v>0</v>
      </c>
      <c r="O2623" s="13" t="b">
        <f>AND(G2623="CLOSE",K2623&gt;56,K2623&lt;=84)</f>
        <v>0</v>
      </c>
      <c r="P2623" s="13" t="b">
        <f>AND(G2623="CLOSE",K2623&gt;84)</f>
        <v>0</v>
      </c>
      <c r="Q2623" s="13" t="b">
        <f>AND(G2623 = "INPRG",K2623&gt;84)</f>
        <v>0</v>
      </c>
      <c r="R2623" s="13" t="b">
        <f>AND(G2623 = "INPRG",K2623&gt;56,K2623&lt;=84)</f>
        <v>0</v>
      </c>
      <c r="S2623" s="13" t="b">
        <f>AND(G2623 = "INPRG",K2623&gt;28,K2623&lt;56)</f>
        <v>0</v>
      </c>
      <c r="T2623" s="13" t="b">
        <f>AND(G2623="INPRG",K2623&gt;=21,K2623&lt;28)</f>
        <v>0</v>
      </c>
      <c r="U2623" s="13" t="b">
        <f>AND(G2623="INPRG",K2623&gt;=14,K2623&lt;21)</f>
        <v>0</v>
      </c>
      <c r="V2623" s="13" t="b">
        <f>AND(G2623="INPRG",K2623&gt;=7,K2623&lt;14)</f>
        <v>0</v>
      </c>
      <c r="W2623" s="14" t="b">
        <f>AND(G2623="INPRG",K2623&lt;7)</f>
        <v>0</v>
      </c>
    </row>
    <row r="2624" spans="1:23" ht="15.75" x14ac:dyDescent="0.25">
      <c r="A2624" s="1" t="s">
        <v>4591</v>
      </c>
      <c r="B2624" s="2" t="s">
        <v>1</v>
      </c>
      <c r="C2624" s="2" t="s">
        <v>21</v>
      </c>
      <c r="D2624" s="2" t="s">
        <v>4495</v>
      </c>
      <c r="E2624" s="2" t="s">
        <v>4496</v>
      </c>
      <c r="F2624" s="3">
        <v>42104.294131944444</v>
      </c>
      <c r="G2624" s="2" t="s">
        <v>4</v>
      </c>
      <c r="H2624" s="2" t="s">
        <v>318</v>
      </c>
      <c r="I2624" s="3">
        <v>42112.958333333336</v>
      </c>
      <c r="J2624" s="4">
        <f ca="1">TODAY()</f>
        <v>42790</v>
      </c>
      <c r="K2624" s="5">
        <f>IF(I2624&lt;&gt;0,(I2624-F2624)-1,(J2624-F2624)-1)</f>
        <v>7.664201388892252</v>
      </c>
      <c r="L2624" s="5" t="b">
        <f>IF(G2624="CAN",TRUE,FALSE)</f>
        <v>0</v>
      </c>
      <c r="M2624" s="6" t="b">
        <f>AND(G2624="CLOSE",K2624&lt;=28)</f>
        <v>1</v>
      </c>
      <c r="N2624" s="6" t="b">
        <f>AND(G2624="CLOSE",K2624&gt;28,K2624&lt;=56)</f>
        <v>0</v>
      </c>
      <c r="O2624" s="6" t="b">
        <f>AND(G2624="CLOSE",K2624&gt;56,K2624&lt;=84)</f>
        <v>0</v>
      </c>
      <c r="P2624" s="6" t="b">
        <f>AND(G2624="CLOSE",K2624&gt;84)</f>
        <v>0</v>
      </c>
      <c r="Q2624" s="6" t="b">
        <f>AND(G2624 = "INPRG",K2624&gt;84)</f>
        <v>0</v>
      </c>
      <c r="R2624" s="6" t="b">
        <f>AND(G2624 = "INPRG",K2624&gt;56,K2624&lt;=84)</f>
        <v>0</v>
      </c>
      <c r="S2624" s="6" t="b">
        <f>AND(G2624 = "INPRG",K2624&gt;28,K2624&lt;56)</f>
        <v>0</v>
      </c>
      <c r="T2624" s="6" t="b">
        <f>AND(G2624="INPRG",K2624&gt;=21,K2624&lt;28)</f>
        <v>0</v>
      </c>
      <c r="U2624" s="6" t="b">
        <f>AND(G2624="INPRG",K2624&gt;=14,K2624&lt;21)</f>
        <v>0</v>
      </c>
      <c r="V2624" s="6" t="b">
        <f>AND(G2624="INPRG",K2624&gt;=7,K2624&lt;14)</f>
        <v>0</v>
      </c>
      <c r="W2624" s="7" t="b">
        <f>AND(G2624="INPRG",K2624&lt;7)</f>
        <v>0</v>
      </c>
    </row>
    <row r="2625" spans="1:23" ht="15.75" x14ac:dyDescent="0.25">
      <c r="A2625" s="8" t="s">
        <v>4592</v>
      </c>
      <c r="B2625" s="9" t="s">
        <v>1</v>
      </c>
      <c r="C2625" s="9" t="s">
        <v>21</v>
      </c>
      <c r="D2625" s="9" t="s">
        <v>4492</v>
      </c>
      <c r="E2625" s="9" t="s">
        <v>4493</v>
      </c>
      <c r="F2625" s="10">
        <v>42104.29414351852</v>
      </c>
      <c r="G2625" s="9" t="s">
        <v>4</v>
      </c>
      <c r="H2625" s="9" t="s">
        <v>318</v>
      </c>
      <c r="I2625" s="10">
        <v>42112.958333333336</v>
      </c>
      <c r="J2625" s="11">
        <f ca="1">TODAY()</f>
        <v>42790</v>
      </c>
      <c r="K2625" s="12">
        <f>IF(I2625&lt;&gt;0,(I2625-F2625)-1,(J2625-F2625)-1)</f>
        <v>7.6641898148154723</v>
      </c>
      <c r="L2625" s="12" t="b">
        <f>IF(G2625="CAN",TRUE,FALSE)</f>
        <v>0</v>
      </c>
      <c r="M2625" s="13" t="b">
        <f>AND(G2625="CLOSE",K2625&lt;=28)</f>
        <v>1</v>
      </c>
      <c r="N2625" s="13" t="b">
        <f>AND(G2625="CLOSE",K2625&gt;28,K2625&lt;=56)</f>
        <v>0</v>
      </c>
      <c r="O2625" s="13" t="b">
        <f>AND(G2625="CLOSE",K2625&gt;56,K2625&lt;=84)</f>
        <v>0</v>
      </c>
      <c r="P2625" s="13" t="b">
        <f>AND(G2625="CLOSE",K2625&gt;84)</f>
        <v>0</v>
      </c>
      <c r="Q2625" s="13" t="b">
        <f>AND(G2625 = "INPRG",K2625&gt;84)</f>
        <v>0</v>
      </c>
      <c r="R2625" s="13" t="b">
        <f>AND(G2625 = "INPRG",K2625&gt;56,K2625&lt;=84)</f>
        <v>0</v>
      </c>
      <c r="S2625" s="13" t="b">
        <f>AND(G2625 = "INPRG",K2625&gt;28,K2625&lt;56)</f>
        <v>0</v>
      </c>
      <c r="T2625" s="13" t="b">
        <f>AND(G2625="INPRG",K2625&gt;=21,K2625&lt;28)</f>
        <v>0</v>
      </c>
      <c r="U2625" s="13" t="b">
        <f>AND(G2625="INPRG",K2625&gt;=14,K2625&lt;21)</f>
        <v>0</v>
      </c>
      <c r="V2625" s="13" t="b">
        <f>AND(G2625="INPRG",K2625&gt;=7,K2625&lt;14)</f>
        <v>0</v>
      </c>
      <c r="W2625" s="14" t="b">
        <f>AND(G2625="INPRG",K2625&lt;7)</f>
        <v>0</v>
      </c>
    </row>
    <row r="2626" spans="1:23" ht="15.75" x14ac:dyDescent="0.25">
      <c r="A2626" s="1" t="s">
        <v>4593</v>
      </c>
      <c r="B2626" s="2" t="s">
        <v>1</v>
      </c>
      <c r="C2626" s="2" t="s">
        <v>2</v>
      </c>
      <c r="D2626" s="2" t="s">
        <v>568</v>
      </c>
      <c r="E2626" s="2" t="s">
        <v>4594</v>
      </c>
      <c r="F2626" s="3">
        <v>42104.294259259259</v>
      </c>
      <c r="G2626" s="2" t="s">
        <v>4</v>
      </c>
      <c r="H2626" s="2" t="s">
        <v>325</v>
      </c>
      <c r="I2626" s="3">
        <v>42107.958333333336</v>
      </c>
      <c r="J2626" s="4">
        <f ca="1">TODAY()</f>
        <v>42790</v>
      </c>
      <c r="K2626" s="5">
        <f>IF(I2626&lt;&gt;0,(I2626-F2626)-1,(J2626-F2626)-1)</f>
        <v>2.6640740740767797</v>
      </c>
      <c r="L2626" s="5" t="b">
        <f>IF(G2626="CAN",TRUE,FALSE)</f>
        <v>0</v>
      </c>
      <c r="M2626" s="6" t="b">
        <f>AND(G2626="CLOSE",K2626&lt;=28)</f>
        <v>1</v>
      </c>
      <c r="N2626" s="6" t="b">
        <f>AND(G2626="CLOSE",K2626&gt;28,K2626&lt;=56)</f>
        <v>0</v>
      </c>
      <c r="O2626" s="6" t="b">
        <f>AND(G2626="CLOSE",K2626&gt;56,K2626&lt;=84)</f>
        <v>0</v>
      </c>
      <c r="P2626" s="6" t="b">
        <f>AND(G2626="CLOSE",K2626&gt;84)</f>
        <v>0</v>
      </c>
      <c r="Q2626" s="6" t="b">
        <f>AND(G2626 = "INPRG",K2626&gt;84)</f>
        <v>0</v>
      </c>
      <c r="R2626" s="6" t="b">
        <f>AND(G2626 = "INPRG",K2626&gt;56,K2626&lt;=84)</f>
        <v>0</v>
      </c>
      <c r="S2626" s="6" t="b">
        <f>AND(G2626 = "INPRG",K2626&gt;28,K2626&lt;56)</f>
        <v>0</v>
      </c>
      <c r="T2626" s="6" t="b">
        <f>AND(G2626="INPRG",K2626&gt;=21,K2626&lt;28)</f>
        <v>0</v>
      </c>
      <c r="U2626" s="6" t="b">
        <f>AND(G2626="INPRG",K2626&gt;=14,K2626&lt;21)</f>
        <v>0</v>
      </c>
      <c r="V2626" s="6" t="b">
        <f>AND(G2626="INPRG",K2626&gt;=7,K2626&lt;14)</f>
        <v>0</v>
      </c>
      <c r="W2626" s="7" t="b">
        <f>AND(G2626="INPRG",K2626&lt;7)</f>
        <v>0</v>
      </c>
    </row>
    <row r="2627" spans="1:23" ht="15.75" x14ac:dyDescent="0.25">
      <c r="A2627" s="8" t="s">
        <v>4595</v>
      </c>
      <c r="B2627" s="9" t="s">
        <v>1</v>
      </c>
      <c r="C2627" s="9" t="s">
        <v>2</v>
      </c>
      <c r="D2627" s="9" t="s">
        <v>568</v>
      </c>
      <c r="E2627" s="9" t="s">
        <v>4596</v>
      </c>
      <c r="F2627" s="10">
        <v>42104.294270833336</v>
      </c>
      <c r="G2627" s="9" t="s">
        <v>4</v>
      </c>
      <c r="H2627" s="9" t="s">
        <v>325</v>
      </c>
      <c r="I2627" s="10">
        <v>42107.958333333336</v>
      </c>
      <c r="J2627" s="11">
        <f ca="1">TODAY()</f>
        <v>42790</v>
      </c>
      <c r="K2627" s="12">
        <f>IF(I2627&lt;&gt;0,(I2627-F2627)-1,(J2627-F2627)-1)</f>
        <v>2.6640625</v>
      </c>
      <c r="L2627" s="12" t="b">
        <f>IF(G2627="CAN",TRUE,FALSE)</f>
        <v>0</v>
      </c>
      <c r="M2627" s="13" t="b">
        <f>AND(G2627="CLOSE",K2627&lt;=28)</f>
        <v>1</v>
      </c>
      <c r="N2627" s="13" t="b">
        <f>AND(G2627="CLOSE",K2627&gt;28,K2627&lt;=56)</f>
        <v>0</v>
      </c>
      <c r="O2627" s="13" t="b">
        <f>AND(G2627="CLOSE",K2627&gt;56,K2627&lt;=84)</f>
        <v>0</v>
      </c>
      <c r="P2627" s="13" t="b">
        <f>AND(G2627="CLOSE",K2627&gt;84)</f>
        <v>0</v>
      </c>
      <c r="Q2627" s="13" t="b">
        <f>AND(G2627 = "INPRG",K2627&gt;84)</f>
        <v>0</v>
      </c>
      <c r="R2627" s="13" t="b">
        <f>AND(G2627 = "INPRG",K2627&gt;56,K2627&lt;=84)</f>
        <v>0</v>
      </c>
      <c r="S2627" s="13" t="b">
        <f>AND(G2627 = "INPRG",K2627&gt;28,K2627&lt;56)</f>
        <v>0</v>
      </c>
      <c r="T2627" s="13" t="b">
        <f>AND(G2627="INPRG",K2627&gt;=21,K2627&lt;28)</f>
        <v>0</v>
      </c>
      <c r="U2627" s="13" t="b">
        <f>AND(G2627="INPRG",K2627&gt;=14,K2627&lt;21)</f>
        <v>0</v>
      </c>
      <c r="V2627" s="13" t="b">
        <f>AND(G2627="INPRG",K2627&gt;=7,K2627&lt;14)</f>
        <v>0</v>
      </c>
      <c r="W2627" s="14" t="b">
        <f>AND(G2627="INPRG",K2627&lt;7)</f>
        <v>0</v>
      </c>
    </row>
    <row r="2628" spans="1:23" ht="15.75" x14ac:dyDescent="0.25">
      <c r="A2628" s="1" t="s">
        <v>4597</v>
      </c>
      <c r="B2628" s="2" t="s">
        <v>1</v>
      </c>
      <c r="C2628" s="2" t="s">
        <v>2</v>
      </c>
      <c r="D2628" s="2" t="s">
        <v>568</v>
      </c>
      <c r="E2628" s="2" t="s">
        <v>4598</v>
      </c>
      <c r="F2628" s="3">
        <v>42104.294282407405</v>
      </c>
      <c r="G2628" s="2" t="s">
        <v>4</v>
      </c>
      <c r="H2628" s="2" t="s">
        <v>325</v>
      </c>
      <c r="I2628" s="3">
        <v>42107.958333333336</v>
      </c>
      <c r="J2628" s="4">
        <f ca="1">TODAY()</f>
        <v>42790</v>
      </c>
      <c r="K2628" s="5">
        <f>IF(I2628&lt;&gt;0,(I2628-F2628)-1,(J2628-F2628)-1)</f>
        <v>2.6640509259304963</v>
      </c>
      <c r="L2628" s="5" t="b">
        <f>IF(G2628="CAN",TRUE,FALSE)</f>
        <v>0</v>
      </c>
      <c r="M2628" s="6" t="b">
        <f>AND(G2628="CLOSE",K2628&lt;=28)</f>
        <v>1</v>
      </c>
      <c r="N2628" s="6" t="b">
        <f>AND(G2628="CLOSE",K2628&gt;28,K2628&lt;=56)</f>
        <v>0</v>
      </c>
      <c r="O2628" s="6" t="b">
        <f>AND(G2628="CLOSE",K2628&gt;56,K2628&lt;=84)</f>
        <v>0</v>
      </c>
      <c r="P2628" s="6" t="b">
        <f>AND(G2628="CLOSE",K2628&gt;84)</f>
        <v>0</v>
      </c>
      <c r="Q2628" s="6" t="b">
        <f>AND(G2628 = "INPRG",K2628&gt;84)</f>
        <v>0</v>
      </c>
      <c r="R2628" s="6" t="b">
        <f>AND(G2628 = "INPRG",K2628&gt;56,K2628&lt;=84)</f>
        <v>0</v>
      </c>
      <c r="S2628" s="6" t="b">
        <f>AND(G2628 = "INPRG",K2628&gt;28,K2628&lt;56)</f>
        <v>0</v>
      </c>
      <c r="T2628" s="6" t="b">
        <f>AND(G2628="INPRG",K2628&gt;=21,K2628&lt;28)</f>
        <v>0</v>
      </c>
      <c r="U2628" s="6" t="b">
        <f>AND(G2628="INPRG",K2628&gt;=14,K2628&lt;21)</f>
        <v>0</v>
      </c>
      <c r="V2628" s="6" t="b">
        <f>AND(G2628="INPRG",K2628&gt;=7,K2628&lt;14)</f>
        <v>0</v>
      </c>
      <c r="W2628" s="7" t="b">
        <f>AND(G2628="INPRG",K2628&lt;7)</f>
        <v>0</v>
      </c>
    </row>
    <row r="2629" spans="1:23" ht="15.75" x14ac:dyDescent="0.25">
      <c r="A2629" s="8" t="s">
        <v>4599</v>
      </c>
      <c r="B2629" s="9" t="s">
        <v>1</v>
      </c>
      <c r="C2629" s="9" t="s">
        <v>2</v>
      </c>
      <c r="D2629" s="9" t="s">
        <v>568</v>
      </c>
      <c r="E2629" s="9" t="s">
        <v>4600</v>
      </c>
      <c r="F2629" s="10">
        <v>42104.294293981482</v>
      </c>
      <c r="G2629" s="9" t="s">
        <v>4</v>
      </c>
      <c r="H2629" s="9" t="s">
        <v>325</v>
      </c>
      <c r="I2629" s="10">
        <v>42107.958333333336</v>
      </c>
      <c r="J2629" s="11">
        <f ca="1">TODAY()</f>
        <v>42790</v>
      </c>
      <c r="K2629" s="12">
        <f>IF(I2629&lt;&gt;0,(I2629-F2629)-1,(J2629-F2629)-1)</f>
        <v>2.6640393518537167</v>
      </c>
      <c r="L2629" s="12" t="b">
        <f>IF(G2629="CAN",TRUE,FALSE)</f>
        <v>0</v>
      </c>
      <c r="M2629" s="13" t="b">
        <f>AND(G2629="CLOSE",K2629&lt;=28)</f>
        <v>1</v>
      </c>
      <c r="N2629" s="13" t="b">
        <f>AND(G2629="CLOSE",K2629&gt;28,K2629&lt;=56)</f>
        <v>0</v>
      </c>
      <c r="O2629" s="13" t="b">
        <f>AND(G2629="CLOSE",K2629&gt;56,K2629&lt;=84)</f>
        <v>0</v>
      </c>
      <c r="P2629" s="13" t="b">
        <f>AND(G2629="CLOSE",K2629&gt;84)</f>
        <v>0</v>
      </c>
      <c r="Q2629" s="13" t="b">
        <f>AND(G2629 = "INPRG",K2629&gt;84)</f>
        <v>0</v>
      </c>
      <c r="R2629" s="13" t="b">
        <f>AND(G2629 = "INPRG",K2629&gt;56,K2629&lt;=84)</f>
        <v>0</v>
      </c>
      <c r="S2629" s="13" t="b">
        <f>AND(G2629 = "INPRG",K2629&gt;28,K2629&lt;56)</f>
        <v>0</v>
      </c>
      <c r="T2629" s="13" t="b">
        <f>AND(G2629="INPRG",K2629&gt;=21,K2629&lt;28)</f>
        <v>0</v>
      </c>
      <c r="U2629" s="13" t="b">
        <f>AND(G2629="INPRG",K2629&gt;=14,K2629&lt;21)</f>
        <v>0</v>
      </c>
      <c r="V2629" s="13" t="b">
        <f>AND(G2629="INPRG",K2629&gt;=7,K2629&lt;14)</f>
        <v>0</v>
      </c>
      <c r="W2629" s="14" t="b">
        <f>AND(G2629="INPRG",K2629&lt;7)</f>
        <v>0</v>
      </c>
    </row>
    <row r="2630" spans="1:23" ht="15.75" x14ac:dyDescent="0.25">
      <c r="A2630" s="1" t="s">
        <v>4601</v>
      </c>
      <c r="B2630" s="2" t="s">
        <v>1</v>
      </c>
      <c r="C2630" s="2" t="s">
        <v>2</v>
      </c>
      <c r="D2630" s="2" t="s">
        <v>578</v>
      </c>
      <c r="E2630" s="2" t="s">
        <v>579</v>
      </c>
      <c r="F2630" s="3">
        <v>42104.294421296298</v>
      </c>
      <c r="G2630" s="2" t="s">
        <v>4</v>
      </c>
      <c r="H2630" s="2" t="s">
        <v>238</v>
      </c>
      <c r="I2630" s="3">
        <v>42107.958333333336</v>
      </c>
      <c r="J2630" s="4">
        <f ca="1">TODAY()</f>
        <v>42790</v>
      </c>
      <c r="K2630" s="5">
        <f>IF(I2630&lt;&gt;0,(I2630-F2630)-1,(J2630-F2630)-1)</f>
        <v>2.6639120370382443</v>
      </c>
      <c r="L2630" s="5" t="b">
        <f>IF(G2630="CAN",TRUE,FALSE)</f>
        <v>0</v>
      </c>
      <c r="M2630" s="6" t="b">
        <f>AND(G2630="CLOSE",K2630&lt;=28)</f>
        <v>1</v>
      </c>
      <c r="N2630" s="6" t="b">
        <f>AND(G2630="CLOSE",K2630&gt;28,K2630&lt;=56)</f>
        <v>0</v>
      </c>
      <c r="O2630" s="6" t="b">
        <f>AND(G2630="CLOSE",K2630&gt;56,K2630&lt;=84)</f>
        <v>0</v>
      </c>
      <c r="P2630" s="6" t="b">
        <f>AND(G2630="CLOSE",K2630&gt;84)</f>
        <v>0</v>
      </c>
      <c r="Q2630" s="6" t="b">
        <f>AND(G2630 = "INPRG",K2630&gt;84)</f>
        <v>0</v>
      </c>
      <c r="R2630" s="6" t="b">
        <f>AND(G2630 = "INPRG",K2630&gt;56,K2630&lt;=84)</f>
        <v>0</v>
      </c>
      <c r="S2630" s="6" t="b">
        <f>AND(G2630 = "INPRG",K2630&gt;28,K2630&lt;56)</f>
        <v>0</v>
      </c>
      <c r="T2630" s="6" t="b">
        <f>AND(G2630="INPRG",K2630&gt;=21,K2630&lt;28)</f>
        <v>0</v>
      </c>
      <c r="U2630" s="6" t="b">
        <f>AND(G2630="INPRG",K2630&gt;=14,K2630&lt;21)</f>
        <v>0</v>
      </c>
      <c r="V2630" s="6" t="b">
        <f>AND(G2630="INPRG",K2630&gt;=7,K2630&lt;14)</f>
        <v>0</v>
      </c>
      <c r="W2630" s="7" t="b">
        <f>AND(G2630="INPRG",K2630&lt;7)</f>
        <v>0</v>
      </c>
    </row>
    <row r="2631" spans="1:23" ht="15.75" x14ac:dyDescent="0.25">
      <c r="A2631" s="8" t="s">
        <v>4602</v>
      </c>
      <c r="B2631" s="9" t="s">
        <v>1</v>
      </c>
      <c r="C2631" s="9" t="s">
        <v>2</v>
      </c>
      <c r="D2631" s="9" t="s">
        <v>531</v>
      </c>
      <c r="E2631" s="9" t="s">
        <v>585</v>
      </c>
      <c r="F2631" s="10">
        <v>42104.294502314813</v>
      </c>
      <c r="G2631" s="9" t="s">
        <v>4</v>
      </c>
      <c r="H2631" s="9" t="s">
        <v>238</v>
      </c>
      <c r="I2631" s="10">
        <v>42110.958333333336</v>
      </c>
      <c r="J2631" s="11">
        <f ca="1">TODAY()</f>
        <v>42790</v>
      </c>
      <c r="K2631" s="12">
        <f>IF(I2631&lt;&gt;0,(I2631-F2631)-1,(J2631-F2631)-1)</f>
        <v>5.6638310185226146</v>
      </c>
      <c r="L2631" s="12" t="b">
        <f>IF(G2631="CAN",TRUE,FALSE)</f>
        <v>0</v>
      </c>
      <c r="M2631" s="13" t="b">
        <f>AND(G2631="CLOSE",K2631&lt;=28)</f>
        <v>1</v>
      </c>
      <c r="N2631" s="13" t="b">
        <f>AND(G2631="CLOSE",K2631&gt;28,K2631&lt;=56)</f>
        <v>0</v>
      </c>
      <c r="O2631" s="13" t="b">
        <f>AND(G2631="CLOSE",K2631&gt;56,K2631&lt;=84)</f>
        <v>0</v>
      </c>
      <c r="P2631" s="13" t="b">
        <f>AND(G2631="CLOSE",K2631&gt;84)</f>
        <v>0</v>
      </c>
      <c r="Q2631" s="13" t="b">
        <f>AND(G2631 = "INPRG",K2631&gt;84)</f>
        <v>0</v>
      </c>
      <c r="R2631" s="13" t="b">
        <f>AND(G2631 = "INPRG",K2631&gt;56,K2631&lt;=84)</f>
        <v>0</v>
      </c>
      <c r="S2631" s="13" t="b">
        <f>AND(G2631 = "INPRG",K2631&gt;28,K2631&lt;56)</f>
        <v>0</v>
      </c>
      <c r="T2631" s="13" t="b">
        <f>AND(G2631="INPRG",K2631&gt;=21,K2631&lt;28)</f>
        <v>0</v>
      </c>
      <c r="U2631" s="13" t="b">
        <f>AND(G2631="INPRG",K2631&gt;=14,K2631&lt;21)</f>
        <v>0</v>
      </c>
      <c r="V2631" s="13" t="b">
        <f>AND(G2631="INPRG",K2631&gt;=7,K2631&lt;14)</f>
        <v>0</v>
      </c>
      <c r="W2631" s="14" t="b">
        <f>AND(G2631="INPRG",K2631&lt;7)</f>
        <v>0</v>
      </c>
    </row>
    <row r="2632" spans="1:23" ht="15.75" x14ac:dyDescent="0.25">
      <c r="A2632" s="1" t="s">
        <v>4603</v>
      </c>
      <c r="B2632" s="2" t="s">
        <v>1</v>
      </c>
      <c r="C2632" s="2" t="s">
        <v>2</v>
      </c>
      <c r="D2632" s="2" t="s">
        <v>587</v>
      </c>
      <c r="E2632" s="2" t="s">
        <v>588</v>
      </c>
      <c r="F2632" s="3">
        <v>42104.29451388889</v>
      </c>
      <c r="G2632" s="2" t="s">
        <v>4</v>
      </c>
      <c r="H2632" s="2" t="s">
        <v>238</v>
      </c>
      <c r="I2632" s="3">
        <v>42110.958333333336</v>
      </c>
      <c r="J2632" s="4">
        <f ca="1">TODAY()</f>
        <v>42790</v>
      </c>
      <c r="K2632" s="5">
        <f>IF(I2632&lt;&gt;0,(I2632-F2632)-1,(J2632-F2632)-1)</f>
        <v>5.663819444445835</v>
      </c>
      <c r="L2632" s="5" t="b">
        <f>IF(G2632="CAN",TRUE,FALSE)</f>
        <v>0</v>
      </c>
      <c r="M2632" s="6" t="b">
        <f>AND(G2632="CLOSE",K2632&lt;=28)</f>
        <v>1</v>
      </c>
      <c r="N2632" s="6" t="b">
        <f>AND(G2632="CLOSE",K2632&gt;28,K2632&lt;=56)</f>
        <v>0</v>
      </c>
      <c r="O2632" s="6" t="b">
        <f>AND(G2632="CLOSE",K2632&gt;56,K2632&lt;=84)</f>
        <v>0</v>
      </c>
      <c r="P2632" s="6" t="b">
        <f>AND(G2632="CLOSE",K2632&gt;84)</f>
        <v>0</v>
      </c>
      <c r="Q2632" s="6" t="b">
        <f>AND(G2632 = "INPRG",K2632&gt;84)</f>
        <v>0</v>
      </c>
      <c r="R2632" s="6" t="b">
        <f>AND(G2632 = "INPRG",K2632&gt;56,K2632&lt;=84)</f>
        <v>0</v>
      </c>
      <c r="S2632" s="6" t="b">
        <f>AND(G2632 = "INPRG",K2632&gt;28,K2632&lt;56)</f>
        <v>0</v>
      </c>
      <c r="T2632" s="6" t="b">
        <f>AND(G2632="INPRG",K2632&gt;=21,K2632&lt;28)</f>
        <v>0</v>
      </c>
      <c r="U2632" s="6" t="b">
        <f>AND(G2632="INPRG",K2632&gt;=14,K2632&lt;21)</f>
        <v>0</v>
      </c>
      <c r="V2632" s="6" t="b">
        <f>AND(G2632="INPRG",K2632&gt;=7,K2632&lt;14)</f>
        <v>0</v>
      </c>
      <c r="W2632" s="7" t="b">
        <f>AND(G2632="INPRG",K2632&lt;7)</f>
        <v>0</v>
      </c>
    </row>
    <row r="2633" spans="1:23" ht="15.75" x14ac:dyDescent="0.25">
      <c r="A2633" s="8" t="s">
        <v>4604</v>
      </c>
      <c r="B2633" s="9" t="s">
        <v>1</v>
      </c>
      <c r="C2633" s="9" t="s">
        <v>2</v>
      </c>
      <c r="D2633" s="9" t="s">
        <v>491</v>
      </c>
      <c r="E2633" s="9" t="s">
        <v>4605</v>
      </c>
      <c r="F2633" s="10">
        <v>42104.294629629629</v>
      </c>
      <c r="G2633" s="9" t="s">
        <v>4</v>
      </c>
      <c r="H2633" s="9" t="s">
        <v>208</v>
      </c>
      <c r="I2633" s="10">
        <v>42111.958333333336</v>
      </c>
      <c r="J2633" s="11">
        <f ca="1">TODAY()</f>
        <v>42790</v>
      </c>
      <c r="K2633" s="12">
        <f>IF(I2633&lt;&gt;0,(I2633-F2633)-1,(J2633-F2633)-1)</f>
        <v>6.6637037037071423</v>
      </c>
      <c r="L2633" s="12" t="b">
        <f>IF(G2633="CAN",TRUE,FALSE)</f>
        <v>0</v>
      </c>
      <c r="M2633" s="13" t="b">
        <f>AND(G2633="CLOSE",K2633&lt;=28)</f>
        <v>1</v>
      </c>
      <c r="N2633" s="13" t="b">
        <f>AND(G2633="CLOSE",K2633&gt;28,K2633&lt;=56)</f>
        <v>0</v>
      </c>
      <c r="O2633" s="13" t="b">
        <f>AND(G2633="CLOSE",K2633&gt;56,K2633&lt;=84)</f>
        <v>0</v>
      </c>
      <c r="P2633" s="13" t="b">
        <f>AND(G2633="CLOSE",K2633&gt;84)</f>
        <v>0</v>
      </c>
      <c r="Q2633" s="13" t="b">
        <f>AND(G2633 = "INPRG",K2633&gt;84)</f>
        <v>0</v>
      </c>
      <c r="R2633" s="13" t="b">
        <f>AND(G2633 = "INPRG",K2633&gt;56,K2633&lt;=84)</f>
        <v>0</v>
      </c>
      <c r="S2633" s="13" t="b">
        <f>AND(G2633 = "INPRG",K2633&gt;28,K2633&lt;56)</f>
        <v>0</v>
      </c>
      <c r="T2633" s="13" t="b">
        <f>AND(G2633="INPRG",K2633&gt;=21,K2633&lt;28)</f>
        <v>0</v>
      </c>
      <c r="U2633" s="13" t="b">
        <f>AND(G2633="INPRG",K2633&gt;=14,K2633&lt;21)</f>
        <v>0</v>
      </c>
      <c r="V2633" s="13" t="b">
        <f>AND(G2633="INPRG",K2633&gt;=7,K2633&lt;14)</f>
        <v>0</v>
      </c>
      <c r="W2633" s="14" t="b">
        <f>AND(G2633="INPRG",K2633&lt;7)</f>
        <v>0</v>
      </c>
    </row>
    <row r="2634" spans="1:23" ht="15.75" x14ac:dyDescent="0.25">
      <c r="A2634" s="1" t="s">
        <v>4606</v>
      </c>
      <c r="B2634" s="2" t="s">
        <v>1</v>
      </c>
      <c r="C2634" s="2" t="s">
        <v>2</v>
      </c>
      <c r="D2634" s="2" t="s">
        <v>491</v>
      </c>
      <c r="E2634" s="2" t="s">
        <v>4607</v>
      </c>
      <c r="F2634" s="3">
        <v>42104.294652777775</v>
      </c>
      <c r="G2634" s="2" t="s">
        <v>4</v>
      </c>
      <c r="H2634" s="2" t="s">
        <v>208</v>
      </c>
      <c r="I2634" s="3">
        <v>42109.958333333336</v>
      </c>
      <c r="J2634" s="4">
        <f ca="1">TODAY()</f>
        <v>42790</v>
      </c>
      <c r="K2634" s="5">
        <f>IF(I2634&lt;&gt;0,(I2634-F2634)-1,(J2634-F2634)-1)</f>
        <v>4.6636805555608589</v>
      </c>
      <c r="L2634" s="5" t="b">
        <f>IF(G2634="CAN",TRUE,FALSE)</f>
        <v>0</v>
      </c>
      <c r="M2634" s="6" t="b">
        <f>AND(G2634="CLOSE",K2634&lt;=28)</f>
        <v>1</v>
      </c>
      <c r="N2634" s="6" t="b">
        <f>AND(G2634="CLOSE",K2634&gt;28,K2634&lt;=56)</f>
        <v>0</v>
      </c>
      <c r="O2634" s="6" t="b">
        <f>AND(G2634="CLOSE",K2634&gt;56,K2634&lt;=84)</f>
        <v>0</v>
      </c>
      <c r="P2634" s="6" t="b">
        <f>AND(G2634="CLOSE",K2634&gt;84)</f>
        <v>0</v>
      </c>
      <c r="Q2634" s="6" t="b">
        <f>AND(G2634 = "INPRG",K2634&gt;84)</f>
        <v>0</v>
      </c>
      <c r="R2634" s="6" t="b">
        <f>AND(G2634 = "INPRG",K2634&gt;56,K2634&lt;=84)</f>
        <v>0</v>
      </c>
      <c r="S2634" s="6" t="b">
        <f>AND(G2634 = "INPRG",K2634&gt;28,K2634&lt;56)</f>
        <v>0</v>
      </c>
      <c r="T2634" s="6" t="b">
        <f>AND(G2634="INPRG",K2634&gt;=21,K2634&lt;28)</f>
        <v>0</v>
      </c>
      <c r="U2634" s="6" t="b">
        <f>AND(G2634="INPRG",K2634&gt;=14,K2634&lt;21)</f>
        <v>0</v>
      </c>
      <c r="V2634" s="6" t="b">
        <f>AND(G2634="INPRG",K2634&gt;=7,K2634&lt;14)</f>
        <v>0</v>
      </c>
      <c r="W2634" s="7" t="b">
        <f>AND(G2634="INPRG",K2634&lt;7)</f>
        <v>0</v>
      </c>
    </row>
    <row r="2635" spans="1:23" ht="15.75" x14ac:dyDescent="0.25">
      <c r="A2635" s="8" t="s">
        <v>4608</v>
      </c>
      <c r="B2635" s="9" t="s">
        <v>1</v>
      </c>
      <c r="C2635" s="9" t="s">
        <v>2</v>
      </c>
      <c r="D2635" s="9" t="s">
        <v>491</v>
      </c>
      <c r="E2635" s="9" t="s">
        <v>4609</v>
      </c>
      <c r="F2635" s="10">
        <v>42104.294675925928</v>
      </c>
      <c r="G2635" s="9" t="s">
        <v>4</v>
      </c>
      <c r="H2635" s="9" t="s">
        <v>208</v>
      </c>
      <c r="I2635" s="10">
        <v>42111.958333333336</v>
      </c>
      <c r="J2635" s="11">
        <f ca="1">TODAY()</f>
        <v>42790</v>
      </c>
      <c r="K2635" s="12">
        <f>IF(I2635&lt;&gt;0,(I2635-F2635)-1,(J2635-F2635)-1)</f>
        <v>6.6636574074072996</v>
      </c>
      <c r="L2635" s="12" t="b">
        <f>IF(G2635="CAN",TRUE,FALSE)</f>
        <v>0</v>
      </c>
      <c r="M2635" s="13" t="b">
        <f>AND(G2635="CLOSE",K2635&lt;=28)</f>
        <v>1</v>
      </c>
      <c r="N2635" s="13" t="b">
        <f>AND(G2635="CLOSE",K2635&gt;28,K2635&lt;=56)</f>
        <v>0</v>
      </c>
      <c r="O2635" s="13" t="b">
        <f>AND(G2635="CLOSE",K2635&gt;56,K2635&lt;=84)</f>
        <v>0</v>
      </c>
      <c r="P2635" s="13" t="b">
        <f>AND(G2635="CLOSE",K2635&gt;84)</f>
        <v>0</v>
      </c>
      <c r="Q2635" s="13" t="b">
        <f>AND(G2635 = "INPRG",K2635&gt;84)</f>
        <v>0</v>
      </c>
      <c r="R2635" s="13" t="b">
        <f>AND(G2635 = "INPRG",K2635&gt;56,K2635&lt;=84)</f>
        <v>0</v>
      </c>
      <c r="S2635" s="13" t="b">
        <f>AND(G2635 = "INPRG",K2635&gt;28,K2635&lt;56)</f>
        <v>0</v>
      </c>
      <c r="T2635" s="13" t="b">
        <f>AND(G2635="INPRG",K2635&gt;=21,K2635&lt;28)</f>
        <v>0</v>
      </c>
      <c r="U2635" s="13" t="b">
        <f>AND(G2635="INPRG",K2635&gt;=14,K2635&lt;21)</f>
        <v>0</v>
      </c>
      <c r="V2635" s="13" t="b">
        <f>AND(G2635="INPRG",K2635&gt;=7,K2635&lt;14)</f>
        <v>0</v>
      </c>
      <c r="W2635" s="14" t="b">
        <f>AND(G2635="INPRG",K2635&lt;7)</f>
        <v>0</v>
      </c>
    </row>
    <row r="2636" spans="1:23" ht="15.75" x14ac:dyDescent="0.25">
      <c r="A2636" s="1" t="s">
        <v>4610</v>
      </c>
      <c r="B2636" s="2" t="s">
        <v>1</v>
      </c>
      <c r="C2636" s="2" t="s">
        <v>2</v>
      </c>
      <c r="D2636" s="2" t="s">
        <v>491</v>
      </c>
      <c r="E2636" s="2" t="s">
        <v>4611</v>
      </c>
      <c r="F2636" s="3">
        <v>42104.294687499998</v>
      </c>
      <c r="G2636" s="2" t="s">
        <v>4</v>
      </c>
      <c r="H2636" s="2" t="s">
        <v>208</v>
      </c>
      <c r="I2636" s="3">
        <v>42109.958333333336</v>
      </c>
      <c r="J2636" s="4">
        <f ca="1">TODAY()</f>
        <v>42790</v>
      </c>
      <c r="K2636" s="5">
        <f>IF(I2636&lt;&gt;0,(I2636-F2636)-1,(J2636-F2636)-1)</f>
        <v>4.6636458333377959</v>
      </c>
      <c r="L2636" s="5" t="b">
        <f>IF(G2636="CAN",TRUE,FALSE)</f>
        <v>0</v>
      </c>
      <c r="M2636" s="6" t="b">
        <f>AND(G2636="CLOSE",K2636&lt;=28)</f>
        <v>1</v>
      </c>
      <c r="N2636" s="6" t="b">
        <f>AND(G2636="CLOSE",K2636&gt;28,K2636&lt;=56)</f>
        <v>0</v>
      </c>
      <c r="O2636" s="6" t="b">
        <f>AND(G2636="CLOSE",K2636&gt;56,K2636&lt;=84)</f>
        <v>0</v>
      </c>
      <c r="P2636" s="6" t="b">
        <f>AND(G2636="CLOSE",K2636&gt;84)</f>
        <v>0</v>
      </c>
      <c r="Q2636" s="6" t="b">
        <f>AND(G2636 = "INPRG",K2636&gt;84)</f>
        <v>0</v>
      </c>
      <c r="R2636" s="6" t="b">
        <f>AND(G2636 = "INPRG",K2636&gt;56,K2636&lt;=84)</f>
        <v>0</v>
      </c>
      <c r="S2636" s="6" t="b">
        <f>AND(G2636 = "INPRG",K2636&gt;28,K2636&lt;56)</f>
        <v>0</v>
      </c>
      <c r="T2636" s="6" t="b">
        <f>AND(G2636="INPRG",K2636&gt;=21,K2636&lt;28)</f>
        <v>0</v>
      </c>
      <c r="U2636" s="6" t="b">
        <f>AND(G2636="INPRG",K2636&gt;=14,K2636&lt;21)</f>
        <v>0</v>
      </c>
      <c r="V2636" s="6" t="b">
        <f>AND(G2636="INPRG",K2636&gt;=7,K2636&lt;14)</f>
        <v>0</v>
      </c>
      <c r="W2636" s="7" t="b">
        <f>AND(G2636="INPRG",K2636&lt;7)</f>
        <v>0</v>
      </c>
    </row>
    <row r="2637" spans="1:23" ht="15.75" x14ac:dyDescent="0.25">
      <c r="A2637" s="8" t="s">
        <v>4612</v>
      </c>
      <c r="B2637" s="9" t="s">
        <v>1</v>
      </c>
      <c r="C2637" s="9" t="s">
        <v>2</v>
      </c>
      <c r="D2637" s="9" t="s">
        <v>491</v>
      </c>
      <c r="E2637" s="9" t="s">
        <v>4613</v>
      </c>
      <c r="F2637" s="10">
        <v>42104.294710648152</v>
      </c>
      <c r="G2637" s="9" t="s">
        <v>4</v>
      </c>
      <c r="H2637" s="9" t="s">
        <v>208</v>
      </c>
      <c r="I2637" s="10">
        <v>42108.958333333336</v>
      </c>
      <c r="J2637" s="11">
        <f ca="1">TODAY()</f>
        <v>42790</v>
      </c>
      <c r="K2637" s="12">
        <f>IF(I2637&lt;&gt;0,(I2637-F2637)-1,(J2637-F2637)-1)</f>
        <v>3.6636226851842366</v>
      </c>
      <c r="L2637" s="12" t="b">
        <f>IF(G2637="CAN",TRUE,FALSE)</f>
        <v>0</v>
      </c>
      <c r="M2637" s="13" t="b">
        <f>AND(G2637="CLOSE",K2637&lt;=28)</f>
        <v>1</v>
      </c>
      <c r="N2637" s="13" t="b">
        <f>AND(G2637="CLOSE",K2637&gt;28,K2637&lt;=56)</f>
        <v>0</v>
      </c>
      <c r="O2637" s="13" t="b">
        <f>AND(G2637="CLOSE",K2637&gt;56,K2637&lt;=84)</f>
        <v>0</v>
      </c>
      <c r="P2637" s="13" t="b">
        <f>AND(G2637="CLOSE",K2637&gt;84)</f>
        <v>0</v>
      </c>
      <c r="Q2637" s="13" t="b">
        <f>AND(G2637 = "INPRG",K2637&gt;84)</f>
        <v>0</v>
      </c>
      <c r="R2637" s="13" t="b">
        <f>AND(G2637 = "INPRG",K2637&gt;56,K2637&lt;=84)</f>
        <v>0</v>
      </c>
      <c r="S2637" s="13" t="b">
        <f>AND(G2637 = "INPRG",K2637&gt;28,K2637&lt;56)</f>
        <v>0</v>
      </c>
      <c r="T2637" s="13" t="b">
        <f>AND(G2637="INPRG",K2637&gt;=21,K2637&lt;28)</f>
        <v>0</v>
      </c>
      <c r="U2637" s="13" t="b">
        <f>AND(G2637="INPRG",K2637&gt;=14,K2637&lt;21)</f>
        <v>0</v>
      </c>
      <c r="V2637" s="13" t="b">
        <f>AND(G2637="INPRG",K2637&gt;=7,K2637&lt;14)</f>
        <v>0</v>
      </c>
      <c r="W2637" s="14" t="b">
        <f>AND(G2637="INPRG",K2637&lt;7)</f>
        <v>0</v>
      </c>
    </row>
    <row r="2638" spans="1:23" ht="15.75" x14ac:dyDescent="0.25">
      <c r="A2638" s="1" t="s">
        <v>4614</v>
      </c>
      <c r="B2638" s="2" t="s">
        <v>1</v>
      </c>
      <c r="C2638" s="2" t="s">
        <v>21</v>
      </c>
      <c r="D2638" s="2" t="s">
        <v>600</v>
      </c>
      <c r="E2638" s="2"/>
      <c r="F2638" s="3">
        <v>42104.294733796298</v>
      </c>
      <c r="G2638" s="2" t="s">
        <v>4</v>
      </c>
      <c r="H2638" s="2" t="s">
        <v>43</v>
      </c>
      <c r="I2638" s="3">
        <v>42112.958333333336</v>
      </c>
      <c r="J2638" s="4">
        <f ca="1">TODAY()</f>
        <v>42790</v>
      </c>
      <c r="K2638" s="5">
        <f>IF(I2638&lt;&gt;0,(I2638-F2638)-1,(J2638-F2638)-1)</f>
        <v>7.6635995370379533</v>
      </c>
      <c r="L2638" s="5" t="b">
        <f>IF(G2638="CAN",TRUE,FALSE)</f>
        <v>0</v>
      </c>
      <c r="M2638" s="6" t="b">
        <f>AND(G2638="CLOSE",K2638&lt;=28)</f>
        <v>1</v>
      </c>
      <c r="N2638" s="6" t="b">
        <f>AND(G2638="CLOSE",K2638&gt;28,K2638&lt;=56)</f>
        <v>0</v>
      </c>
      <c r="O2638" s="6" t="b">
        <f>AND(G2638="CLOSE",K2638&gt;56,K2638&lt;=84)</f>
        <v>0</v>
      </c>
      <c r="P2638" s="6" t="b">
        <f>AND(G2638="CLOSE",K2638&gt;84)</f>
        <v>0</v>
      </c>
      <c r="Q2638" s="6" t="b">
        <f>AND(G2638 = "INPRG",K2638&gt;84)</f>
        <v>0</v>
      </c>
      <c r="R2638" s="6" t="b">
        <f>AND(G2638 = "INPRG",K2638&gt;56,K2638&lt;=84)</f>
        <v>0</v>
      </c>
      <c r="S2638" s="6" t="b">
        <f>AND(G2638 = "INPRG",K2638&gt;28,K2638&lt;56)</f>
        <v>0</v>
      </c>
      <c r="T2638" s="6" t="b">
        <f>AND(G2638="INPRG",K2638&gt;=21,K2638&lt;28)</f>
        <v>0</v>
      </c>
      <c r="U2638" s="6" t="b">
        <f>AND(G2638="INPRG",K2638&gt;=14,K2638&lt;21)</f>
        <v>0</v>
      </c>
      <c r="V2638" s="6" t="b">
        <f>AND(G2638="INPRG",K2638&gt;=7,K2638&lt;14)</f>
        <v>0</v>
      </c>
      <c r="W2638" s="7" t="b">
        <f>AND(G2638="INPRG",K2638&lt;7)</f>
        <v>0</v>
      </c>
    </row>
    <row r="2639" spans="1:23" ht="15.75" x14ac:dyDescent="0.25">
      <c r="A2639" s="8" t="s">
        <v>4615</v>
      </c>
      <c r="B2639" s="9" t="s">
        <v>1</v>
      </c>
      <c r="C2639" s="9" t="s">
        <v>2</v>
      </c>
      <c r="D2639" s="9" t="s">
        <v>549</v>
      </c>
      <c r="E2639" s="9" t="s">
        <v>1121</v>
      </c>
      <c r="F2639" s="10">
        <v>42104.294814814813</v>
      </c>
      <c r="G2639" s="9" t="s">
        <v>4</v>
      </c>
      <c r="H2639" s="9" t="s">
        <v>33</v>
      </c>
      <c r="I2639" s="10">
        <v>42107.958333333336</v>
      </c>
      <c r="J2639" s="11">
        <f ca="1">TODAY()</f>
        <v>42790</v>
      </c>
      <c r="K2639" s="12">
        <f>IF(I2639&lt;&gt;0,(I2639-F2639)-1,(J2639-F2639)-1)</f>
        <v>2.6635185185223236</v>
      </c>
      <c r="L2639" s="12" t="b">
        <f>IF(G2639="CAN",TRUE,FALSE)</f>
        <v>0</v>
      </c>
      <c r="M2639" s="13" t="b">
        <f>AND(G2639="CLOSE",K2639&lt;=28)</f>
        <v>1</v>
      </c>
      <c r="N2639" s="13" t="b">
        <f>AND(G2639="CLOSE",K2639&gt;28,K2639&lt;=56)</f>
        <v>0</v>
      </c>
      <c r="O2639" s="13" t="b">
        <f>AND(G2639="CLOSE",K2639&gt;56,K2639&lt;=84)</f>
        <v>0</v>
      </c>
      <c r="P2639" s="13" t="b">
        <f>AND(G2639="CLOSE",K2639&gt;84)</f>
        <v>0</v>
      </c>
      <c r="Q2639" s="13" t="b">
        <f>AND(G2639 = "INPRG",K2639&gt;84)</f>
        <v>0</v>
      </c>
      <c r="R2639" s="13" t="b">
        <f>AND(G2639 = "INPRG",K2639&gt;56,K2639&lt;=84)</f>
        <v>0</v>
      </c>
      <c r="S2639" s="13" t="b">
        <f>AND(G2639 = "INPRG",K2639&gt;28,K2639&lt;56)</f>
        <v>0</v>
      </c>
      <c r="T2639" s="13" t="b">
        <f>AND(G2639="INPRG",K2639&gt;=21,K2639&lt;28)</f>
        <v>0</v>
      </c>
      <c r="U2639" s="13" t="b">
        <f>AND(G2639="INPRG",K2639&gt;=14,K2639&lt;21)</f>
        <v>0</v>
      </c>
      <c r="V2639" s="13" t="b">
        <f>AND(G2639="INPRG",K2639&gt;=7,K2639&lt;14)</f>
        <v>0</v>
      </c>
      <c r="W2639" s="14" t="b">
        <f>AND(G2639="INPRG",K2639&lt;7)</f>
        <v>0</v>
      </c>
    </row>
    <row r="2640" spans="1:23" ht="15.75" x14ac:dyDescent="0.25">
      <c r="A2640" s="1" t="s">
        <v>4616</v>
      </c>
      <c r="B2640" s="2" t="s">
        <v>1</v>
      </c>
      <c r="C2640" s="2" t="s">
        <v>21</v>
      </c>
      <c r="D2640" s="2" t="s">
        <v>544</v>
      </c>
      <c r="E2640" s="2" t="s">
        <v>617</v>
      </c>
      <c r="F2640" s="3">
        <v>42104.294976851852</v>
      </c>
      <c r="G2640" s="2" t="s">
        <v>4</v>
      </c>
      <c r="H2640" s="2" t="s">
        <v>238</v>
      </c>
      <c r="I2640" s="3">
        <v>42111.958333333336</v>
      </c>
      <c r="J2640" s="4">
        <f ca="1">TODAY()</f>
        <v>42790</v>
      </c>
      <c r="K2640" s="5">
        <f>IF(I2640&lt;&gt;0,(I2640-F2640)-1,(J2640-F2640)-1)</f>
        <v>6.6633564814837882</v>
      </c>
      <c r="L2640" s="5" t="b">
        <f>IF(G2640="CAN",TRUE,FALSE)</f>
        <v>0</v>
      </c>
      <c r="M2640" s="6" t="b">
        <f>AND(G2640="CLOSE",K2640&lt;=28)</f>
        <v>1</v>
      </c>
      <c r="N2640" s="6" t="b">
        <f>AND(G2640="CLOSE",K2640&gt;28,K2640&lt;=56)</f>
        <v>0</v>
      </c>
      <c r="O2640" s="6" t="b">
        <f>AND(G2640="CLOSE",K2640&gt;56,K2640&lt;=84)</f>
        <v>0</v>
      </c>
      <c r="P2640" s="6" t="b">
        <f>AND(G2640="CLOSE",K2640&gt;84)</f>
        <v>0</v>
      </c>
      <c r="Q2640" s="6" t="b">
        <f>AND(G2640 = "INPRG",K2640&gt;84)</f>
        <v>0</v>
      </c>
      <c r="R2640" s="6" t="b">
        <f>AND(G2640 = "INPRG",K2640&gt;56,K2640&lt;=84)</f>
        <v>0</v>
      </c>
      <c r="S2640" s="6" t="b">
        <f>AND(G2640 = "INPRG",K2640&gt;28,K2640&lt;56)</f>
        <v>0</v>
      </c>
      <c r="T2640" s="6" t="b">
        <f>AND(G2640="INPRG",K2640&gt;=21,K2640&lt;28)</f>
        <v>0</v>
      </c>
      <c r="U2640" s="6" t="b">
        <f>AND(G2640="INPRG",K2640&gt;=14,K2640&lt;21)</f>
        <v>0</v>
      </c>
      <c r="V2640" s="6" t="b">
        <f>AND(G2640="INPRG",K2640&gt;=7,K2640&lt;14)</f>
        <v>0</v>
      </c>
      <c r="W2640" s="7" t="b">
        <f>AND(G2640="INPRG",K2640&lt;7)</f>
        <v>0</v>
      </c>
    </row>
    <row r="2641" spans="1:23" ht="15.75" x14ac:dyDescent="0.25">
      <c r="A2641" s="8" t="s">
        <v>4617</v>
      </c>
      <c r="B2641" s="9" t="s">
        <v>1</v>
      </c>
      <c r="C2641" s="9" t="s">
        <v>2</v>
      </c>
      <c r="D2641" s="9" t="s">
        <v>587</v>
      </c>
      <c r="E2641" s="9" t="s">
        <v>613</v>
      </c>
      <c r="F2641" s="10">
        <v>42104.294999999998</v>
      </c>
      <c r="G2641" s="9" t="s">
        <v>4</v>
      </c>
      <c r="H2641" s="9" t="s">
        <v>238</v>
      </c>
      <c r="I2641" s="10">
        <v>42125.958333333336</v>
      </c>
      <c r="J2641" s="11">
        <f ca="1">TODAY()</f>
        <v>42790</v>
      </c>
      <c r="K2641" s="12">
        <f>IF(I2641&lt;&gt;0,(I2641-F2641)-1,(J2641-F2641)-1)</f>
        <v>20.663333333337505</v>
      </c>
      <c r="L2641" s="12" t="b">
        <f>IF(G2641="CAN",TRUE,FALSE)</f>
        <v>0</v>
      </c>
      <c r="M2641" s="13" t="b">
        <f>AND(G2641="CLOSE",K2641&lt;=28)</f>
        <v>1</v>
      </c>
      <c r="N2641" s="13" t="b">
        <f>AND(G2641="CLOSE",K2641&gt;28,K2641&lt;=56)</f>
        <v>0</v>
      </c>
      <c r="O2641" s="13" t="b">
        <f>AND(G2641="CLOSE",K2641&gt;56,K2641&lt;=84)</f>
        <v>0</v>
      </c>
      <c r="P2641" s="13" t="b">
        <f>AND(G2641="CLOSE",K2641&gt;84)</f>
        <v>0</v>
      </c>
      <c r="Q2641" s="13" t="b">
        <f>AND(G2641 = "INPRG",K2641&gt;84)</f>
        <v>0</v>
      </c>
      <c r="R2641" s="13" t="b">
        <f>AND(G2641 = "INPRG",K2641&gt;56,K2641&lt;=84)</f>
        <v>0</v>
      </c>
      <c r="S2641" s="13" t="b">
        <f>AND(G2641 = "INPRG",K2641&gt;28,K2641&lt;56)</f>
        <v>0</v>
      </c>
      <c r="T2641" s="13" t="b">
        <f>AND(G2641="INPRG",K2641&gt;=21,K2641&lt;28)</f>
        <v>0</v>
      </c>
      <c r="U2641" s="13" t="b">
        <f>AND(G2641="INPRG",K2641&gt;=14,K2641&lt;21)</f>
        <v>0</v>
      </c>
      <c r="V2641" s="13" t="b">
        <f>AND(G2641="INPRG",K2641&gt;=7,K2641&lt;14)</f>
        <v>0</v>
      </c>
      <c r="W2641" s="14" t="b">
        <f>AND(G2641="INPRG",K2641&lt;7)</f>
        <v>0</v>
      </c>
    </row>
    <row r="2642" spans="1:23" ht="15.75" x14ac:dyDescent="0.25">
      <c r="A2642" s="1" t="s">
        <v>4618</v>
      </c>
      <c r="B2642" s="2" t="s">
        <v>1</v>
      </c>
      <c r="C2642" s="2" t="s">
        <v>2</v>
      </c>
      <c r="D2642" s="2" t="s">
        <v>531</v>
      </c>
      <c r="E2642" s="2" t="s">
        <v>611</v>
      </c>
      <c r="F2642" s="3">
        <v>42104.295011574075</v>
      </c>
      <c r="G2642" s="2" t="s">
        <v>4</v>
      </c>
      <c r="H2642" s="2" t="s">
        <v>238</v>
      </c>
      <c r="I2642" s="3">
        <v>42110.958333333336</v>
      </c>
      <c r="J2642" s="4">
        <f ca="1">TODAY()</f>
        <v>42790</v>
      </c>
      <c r="K2642" s="5">
        <f>IF(I2642&lt;&gt;0,(I2642-F2642)-1,(J2642-F2642)-1)</f>
        <v>5.6633217592607252</v>
      </c>
      <c r="L2642" s="5" t="b">
        <f>IF(G2642="CAN",TRUE,FALSE)</f>
        <v>0</v>
      </c>
      <c r="M2642" s="6" t="b">
        <f>AND(G2642="CLOSE",K2642&lt;=28)</f>
        <v>1</v>
      </c>
      <c r="N2642" s="6" t="b">
        <f>AND(G2642="CLOSE",K2642&gt;28,K2642&lt;=56)</f>
        <v>0</v>
      </c>
      <c r="O2642" s="6" t="b">
        <f>AND(G2642="CLOSE",K2642&gt;56,K2642&lt;=84)</f>
        <v>0</v>
      </c>
      <c r="P2642" s="6" t="b">
        <f>AND(G2642="CLOSE",K2642&gt;84)</f>
        <v>0</v>
      </c>
      <c r="Q2642" s="6" t="b">
        <f>AND(G2642 = "INPRG",K2642&gt;84)</f>
        <v>0</v>
      </c>
      <c r="R2642" s="6" t="b">
        <f>AND(G2642 = "INPRG",K2642&gt;56,K2642&lt;=84)</f>
        <v>0</v>
      </c>
      <c r="S2642" s="6" t="b">
        <f>AND(G2642 = "INPRG",K2642&gt;28,K2642&lt;56)</f>
        <v>0</v>
      </c>
      <c r="T2642" s="6" t="b">
        <f>AND(G2642="INPRG",K2642&gt;=21,K2642&lt;28)</f>
        <v>0</v>
      </c>
      <c r="U2642" s="6" t="b">
        <f>AND(G2642="INPRG",K2642&gt;=14,K2642&lt;21)</f>
        <v>0</v>
      </c>
      <c r="V2642" s="6" t="b">
        <f>AND(G2642="INPRG",K2642&gt;=7,K2642&lt;14)</f>
        <v>0</v>
      </c>
      <c r="W2642" s="7" t="b">
        <f>AND(G2642="INPRG",K2642&lt;7)</f>
        <v>0</v>
      </c>
    </row>
    <row r="2643" spans="1:23" ht="15.75" x14ac:dyDescent="0.25">
      <c r="A2643" s="8" t="s">
        <v>4619</v>
      </c>
      <c r="B2643" s="9" t="s">
        <v>1</v>
      </c>
      <c r="C2643" s="9" t="s">
        <v>2</v>
      </c>
      <c r="D2643" s="9" t="s">
        <v>544</v>
      </c>
      <c r="E2643" s="9" t="s">
        <v>617</v>
      </c>
      <c r="F2643" s="10">
        <v>42104.295046296298</v>
      </c>
      <c r="G2643" s="9" t="s">
        <v>4</v>
      </c>
      <c r="H2643" s="9" t="s">
        <v>238</v>
      </c>
      <c r="I2643" s="10">
        <v>42110.958333333336</v>
      </c>
      <c r="J2643" s="11">
        <f ca="1">TODAY()</f>
        <v>42790</v>
      </c>
      <c r="K2643" s="12">
        <f>IF(I2643&lt;&gt;0,(I2643-F2643)-1,(J2643-F2643)-1)</f>
        <v>5.6632870370376622</v>
      </c>
      <c r="L2643" s="12" t="b">
        <f>IF(G2643="CAN",TRUE,FALSE)</f>
        <v>0</v>
      </c>
      <c r="M2643" s="13" t="b">
        <f>AND(G2643="CLOSE",K2643&lt;=28)</f>
        <v>1</v>
      </c>
      <c r="N2643" s="13" t="b">
        <f>AND(G2643="CLOSE",K2643&gt;28,K2643&lt;=56)</f>
        <v>0</v>
      </c>
      <c r="O2643" s="13" t="b">
        <f>AND(G2643="CLOSE",K2643&gt;56,K2643&lt;=84)</f>
        <v>0</v>
      </c>
      <c r="P2643" s="13" t="b">
        <f>AND(G2643="CLOSE",K2643&gt;84)</f>
        <v>0</v>
      </c>
      <c r="Q2643" s="13" t="b">
        <f>AND(G2643 = "INPRG",K2643&gt;84)</f>
        <v>0</v>
      </c>
      <c r="R2643" s="13" t="b">
        <f>AND(G2643 = "INPRG",K2643&gt;56,K2643&lt;=84)</f>
        <v>0</v>
      </c>
      <c r="S2643" s="13" t="b">
        <f>AND(G2643 = "INPRG",K2643&gt;28,K2643&lt;56)</f>
        <v>0</v>
      </c>
      <c r="T2643" s="13" t="b">
        <f>AND(G2643="INPRG",K2643&gt;=21,K2643&lt;28)</f>
        <v>0</v>
      </c>
      <c r="U2643" s="13" t="b">
        <f>AND(G2643="INPRG",K2643&gt;=14,K2643&lt;21)</f>
        <v>0</v>
      </c>
      <c r="V2643" s="13" t="b">
        <f>AND(G2643="INPRG",K2643&gt;=7,K2643&lt;14)</f>
        <v>0</v>
      </c>
      <c r="W2643" s="14" t="b">
        <f>AND(G2643="INPRG",K2643&lt;7)</f>
        <v>0</v>
      </c>
    </row>
    <row r="2644" spans="1:23" ht="15.75" x14ac:dyDescent="0.25">
      <c r="A2644" s="1" t="s">
        <v>4620</v>
      </c>
      <c r="B2644" s="2" t="s">
        <v>1</v>
      </c>
      <c r="C2644" s="2" t="s">
        <v>2</v>
      </c>
      <c r="D2644" s="2" t="s">
        <v>587</v>
      </c>
      <c r="E2644" s="2" t="s">
        <v>617</v>
      </c>
      <c r="F2644" s="3">
        <v>42104.295057870368</v>
      </c>
      <c r="G2644" s="2" t="s">
        <v>4</v>
      </c>
      <c r="H2644" s="2" t="s">
        <v>238</v>
      </c>
      <c r="I2644" s="3">
        <v>42110.958333333336</v>
      </c>
      <c r="J2644" s="4">
        <f ca="1">TODAY()</f>
        <v>42790</v>
      </c>
      <c r="K2644" s="5">
        <f>IF(I2644&lt;&gt;0,(I2644-F2644)-1,(J2644-F2644)-1)</f>
        <v>5.6632754629681585</v>
      </c>
      <c r="L2644" s="5" t="b">
        <f>IF(G2644="CAN",TRUE,FALSE)</f>
        <v>0</v>
      </c>
      <c r="M2644" s="6" t="b">
        <f>AND(G2644="CLOSE",K2644&lt;=28)</f>
        <v>1</v>
      </c>
      <c r="N2644" s="6" t="b">
        <f>AND(G2644="CLOSE",K2644&gt;28,K2644&lt;=56)</f>
        <v>0</v>
      </c>
      <c r="O2644" s="6" t="b">
        <f>AND(G2644="CLOSE",K2644&gt;56,K2644&lt;=84)</f>
        <v>0</v>
      </c>
      <c r="P2644" s="6" t="b">
        <f>AND(G2644="CLOSE",K2644&gt;84)</f>
        <v>0</v>
      </c>
      <c r="Q2644" s="6" t="b">
        <f>AND(G2644 = "INPRG",K2644&gt;84)</f>
        <v>0</v>
      </c>
      <c r="R2644" s="6" t="b">
        <f>AND(G2644 = "INPRG",K2644&gt;56,K2644&lt;=84)</f>
        <v>0</v>
      </c>
      <c r="S2644" s="6" t="b">
        <f>AND(G2644 = "INPRG",K2644&gt;28,K2644&lt;56)</f>
        <v>0</v>
      </c>
      <c r="T2644" s="6" t="b">
        <f>AND(G2644="INPRG",K2644&gt;=21,K2644&lt;28)</f>
        <v>0</v>
      </c>
      <c r="U2644" s="6" t="b">
        <f>AND(G2644="INPRG",K2644&gt;=14,K2644&lt;21)</f>
        <v>0</v>
      </c>
      <c r="V2644" s="6" t="b">
        <f>AND(G2644="INPRG",K2644&gt;=7,K2644&lt;14)</f>
        <v>0</v>
      </c>
      <c r="W2644" s="7" t="b">
        <f>AND(G2644="INPRG",K2644&lt;7)</f>
        <v>0</v>
      </c>
    </row>
    <row r="2645" spans="1:23" ht="15.75" x14ac:dyDescent="0.25">
      <c r="A2645" s="8" t="s">
        <v>4621</v>
      </c>
      <c r="B2645" s="9" t="s">
        <v>1</v>
      </c>
      <c r="C2645" s="9" t="s">
        <v>2</v>
      </c>
      <c r="D2645" s="9" t="s">
        <v>4622</v>
      </c>
      <c r="E2645" s="9" t="s">
        <v>940</v>
      </c>
      <c r="F2645" s="10">
        <v>42104.295127314814</v>
      </c>
      <c r="G2645" s="9" t="s">
        <v>4</v>
      </c>
      <c r="H2645" s="9" t="s">
        <v>325</v>
      </c>
      <c r="I2645" s="10">
        <v>42108.958333333336</v>
      </c>
      <c r="J2645" s="11">
        <f ca="1">TODAY()</f>
        <v>42790</v>
      </c>
      <c r="K2645" s="12">
        <f>IF(I2645&lt;&gt;0,(I2645-F2645)-1,(J2645-F2645)-1)</f>
        <v>3.6632060185220325</v>
      </c>
      <c r="L2645" s="12" t="b">
        <f>IF(G2645="CAN",TRUE,FALSE)</f>
        <v>0</v>
      </c>
      <c r="M2645" s="13" t="b">
        <f>AND(G2645="CLOSE",K2645&lt;=28)</f>
        <v>1</v>
      </c>
      <c r="N2645" s="13" t="b">
        <f>AND(G2645="CLOSE",K2645&gt;28,K2645&lt;=56)</f>
        <v>0</v>
      </c>
      <c r="O2645" s="13" t="b">
        <f>AND(G2645="CLOSE",K2645&gt;56,K2645&lt;=84)</f>
        <v>0</v>
      </c>
      <c r="P2645" s="13" t="b">
        <f>AND(G2645="CLOSE",K2645&gt;84)</f>
        <v>0</v>
      </c>
      <c r="Q2645" s="13" t="b">
        <f>AND(G2645 = "INPRG",K2645&gt;84)</f>
        <v>0</v>
      </c>
      <c r="R2645" s="13" t="b">
        <f>AND(G2645 = "INPRG",K2645&gt;56,K2645&lt;=84)</f>
        <v>0</v>
      </c>
      <c r="S2645" s="13" t="b">
        <f>AND(G2645 = "INPRG",K2645&gt;28,K2645&lt;56)</f>
        <v>0</v>
      </c>
      <c r="T2645" s="13" t="b">
        <f>AND(G2645="INPRG",K2645&gt;=21,K2645&lt;28)</f>
        <v>0</v>
      </c>
      <c r="U2645" s="13" t="b">
        <f>AND(G2645="INPRG",K2645&gt;=14,K2645&lt;21)</f>
        <v>0</v>
      </c>
      <c r="V2645" s="13" t="b">
        <f>AND(G2645="INPRG",K2645&gt;=7,K2645&lt;14)</f>
        <v>0</v>
      </c>
      <c r="W2645" s="14" t="b">
        <f>AND(G2645="INPRG",K2645&lt;7)</f>
        <v>0</v>
      </c>
    </row>
    <row r="2646" spans="1:23" ht="15.75" x14ac:dyDescent="0.25">
      <c r="A2646" s="1" t="s">
        <v>4623</v>
      </c>
      <c r="B2646" s="2" t="s">
        <v>1</v>
      </c>
      <c r="C2646" s="2" t="s">
        <v>2</v>
      </c>
      <c r="D2646" s="2" t="s">
        <v>608</v>
      </c>
      <c r="E2646" s="2" t="s">
        <v>644</v>
      </c>
      <c r="F2646" s="3">
        <v>42104.295219907406</v>
      </c>
      <c r="G2646" s="2" t="s">
        <v>4</v>
      </c>
      <c r="H2646" s="2" t="s">
        <v>238</v>
      </c>
      <c r="I2646" s="3">
        <v>42233.958333333336</v>
      </c>
      <c r="J2646" s="4">
        <f ca="1">TODAY()</f>
        <v>42790</v>
      </c>
      <c r="K2646" s="5">
        <f>IF(I2646&lt;&gt;0,(I2646-F2646)-1,(J2646-F2646)-1)</f>
        <v>128.66311342592962</v>
      </c>
      <c r="L2646" s="5" t="b">
        <f>IF(G2646="CAN",TRUE,FALSE)</f>
        <v>0</v>
      </c>
      <c r="M2646" s="6" t="b">
        <f>AND(G2646="CLOSE",K2646&lt;=28)</f>
        <v>0</v>
      </c>
      <c r="N2646" s="6" t="b">
        <f>AND(G2646="CLOSE",K2646&gt;28,K2646&lt;=56)</f>
        <v>0</v>
      </c>
      <c r="O2646" s="6" t="b">
        <f>AND(G2646="CLOSE",K2646&gt;56,K2646&lt;=84)</f>
        <v>0</v>
      </c>
      <c r="P2646" s="6" t="b">
        <f>AND(G2646="CLOSE",K2646&gt;84)</f>
        <v>1</v>
      </c>
      <c r="Q2646" s="6" t="b">
        <f>AND(G2646 = "INPRG",K2646&gt;84)</f>
        <v>0</v>
      </c>
      <c r="R2646" s="6" t="b">
        <f>AND(G2646 = "INPRG",K2646&gt;56,K2646&lt;=84)</f>
        <v>0</v>
      </c>
      <c r="S2646" s="6" t="b">
        <f>AND(G2646 = "INPRG",K2646&gt;28,K2646&lt;56)</f>
        <v>0</v>
      </c>
      <c r="T2646" s="6" t="b">
        <f>AND(G2646="INPRG",K2646&gt;=21,K2646&lt;28)</f>
        <v>0</v>
      </c>
      <c r="U2646" s="6" t="b">
        <f>AND(G2646="INPRG",K2646&gt;=14,K2646&lt;21)</f>
        <v>0</v>
      </c>
      <c r="V2646" s="6" t="b">
        <f>AND(G2646="INPRG",K2646&gt;=7,K2646&lt;14)</f>
        <v>0</v>
      </c>
      <c r="W2646" s="7" t="b">
        <f>AND(G2646="INPRG",K2646&lt;7)</f>
        <v>0</v>
      </c>
    </row>
    <row r="2647" spans="1:23" ht="15.75" x14ac:dyDescent="0.25">
      <c r="A2647" s="8" t="s">
        <v>4624</v>
      </c>
      <c r="B2647" s="9" t="s">
        <v>1</v>
      </c>
      <c r="C2647" s="9" t="s">
        <v>21</v>
      </c>
      <c r="D2647" s="9" t="s">
        <v>608</v>
      </c>
      <c r="E2647" s="9" t="s">
        <v>644</v>
      </c>
      <c r="F2647" s="10">
        <v>42104.295231481483</v>
      </c>
      <c r="G2647" s="9" t="s">
        <v>4</v>
      </c>
      <c r="H2647" s="9" t="s">
        <v>238</v>
      </c>
      <c r="I2647" s="10">
        <v>42108.958333333336</v>
      </c>
      <c r="J2647" s="11">
        <f ca="1">TODAY()</f>
        <v>42790</v>
      </c>
      <c r="K2647" s="12">
        <f>IF(I2647&lt;&gt;0,(I2647-F2647)-1,(J2647-F2647)-1)</f>
        <v>3.6631018518528435</v>
      </c>
      <c r="L2647" s="12" t="b">
        <f>IF(G2647="CAN",TRUE,FALSE)</f>
        <v>0</v>
      </c>
      <c r="M2647" s="13" t="b">
        <f>AND(G2647="CLOSE",K2647&lt;=28)</f>
        <v>1</v>
      </c>
      <c r="N2647" s="13" t="b">
        <f>AND(G2647="CLOSE",K2647&gt;28,K2647&lt;=56)</f>
        <v>0</v>
      </c>
      <c r="O2647" s="13" t="b">
        <f>AND(G2647="CLOSE",K2647&gt;56,K2647&lt;=84)</f>
        <v>0</v>
      </c>
      <c r="P2647" s="13" t="b">
        <f>AND(G2647="CLOSE",K2647&gt;84)</f>
        <v>0</v>
      </c>
      <c r="Q2647" s="13" t="b">
        <f>AND(G2647 = "INPRG",K2647&gt;84)</f>
        <v>0</v>
      </c>
      <c r="R2647" s="13" t="b">
        <f>AND(G2647 = "INPRG",K2647&gt;56,K2647&lt;=84)</f>
        <v>0</v>
      </c>
      <c r="S2647" s="13" t="b">
        <f>AND(G2647 = "INPRG",K2647&gt;28,K2647&lt;56)</f>
        <v>0</v>
      </c>
      <c r="T2647" s="13" t="b">
        <f>AND(G2647="INPRG",K2647&gt;=21,K2647&lt;28)</f>
        <v>0</v>
      </c>
      <c r="U2647" s="13" t="b">
        <f>AND(G2647="INPRG",K2647&gt;=14,K2647&lt;21)</f>
        <v>0</v>
      </c>
      <c r="V2647" s="13" t="b">
        <f>AND(G2647="INPRG",K2647&gt;=7,K2647&lt;14)</f>
        <v>0</v>
      </c>
      <c r="W2647" s="14" t="b">
        <f>AND(G2647="INPRG",K2647&lt;7)</f>
        <v>0</v>
      </c>
    </row>
    <row r="2648" spans="1:23" ht="15.75" x14ac:dyDescent="0.25">
      <c r="A2648" s="1" t="s">
        <v>4625</v>
      </c>
      <c r="B2648" s="2" t="s">
        <v>1</v>
      </c>
      <c r="C2648" s="2" t="s">
        <v>2</v>
      </c>
      <c r="D2648" s="2" t="s">
        <v>1150</v>
      </c>
      <c r="E2648" s="2" t="s">
        <v>1151</v>
      </c>
      <c r="F2648" s="3">
        <v>42104.295335648145</v>
      </c>
      <c r="G2648" s="2" t="s">
        <v>4</v>
      </c>
      <c r="H2648" s="2" t="s">
        <v>147</v>
      </c>
      <c r="I2648" s="3">
        <v>42107.958333333336</v>
      </c>
      <c r="J2648" s="4">
        <f ca="1">TODAY()</f>
        <v>42790</v>
      </c>
      <c r="K2648" s="5">
        <f>IF(I2648&lt;&gt;0,(I2648-F2648)-1,(J2648-F2648)-1)</f>
        <v>2.6629976851909305</v>
      </c>
      <c r="L2648" s="5" t="b">
        <f>IF(G2648="CAN",TRUE,FALSE)</f>
        <v>0</v>
      </c>
      <c r="M2648" s="6" t="b">
        <f>AND(G2648="CLOSE",K2648&lt;=28)</f>
        <v>1</v>
      </c>
      <c r="N2648" s="6" t="b">
        <f>AND(G2648="CLOSE",K2648&gt;28,K2648&lt;=56)</f>
        <v>0</v>
      </c>
      <c r="O2648" s="6" t="b">
        <f>AND(G2648="CLOSE",K2648&gt;56,K2648&lt;=84)</f>
        <v>0</v>
      </c>
      <c r="P2648" s="6" t="b">
        <f>AND(G2648="CLOSE",K2648&gt;84)</f>
        <v>0</v>
      </c>
      <c r="Q2648" s="6" t="b">
        <f>AND(G2648 = "INPRG",K2648&gt;84)</f>
        <v>0</v>
      </c>
      <c r="R2648" s="6" t="b">
        <f>AND(G2648 = "INPRG",K2648&gt;56,K2648&lt;=84)</f>
        <v>0</v>
      </c>
      <c r="S2648" s="6" t="b">
        <f>AND(G2648 = "INPRG",K2648&gt;28,K2648&lt;56)</f>
        <v>0</v>
      </c>
      <c r="T2648" s="6" t="b">
        <f>AND(G2648="INPRG",K2648&gt;=21,K2648&lt;28)</f>
        <v>0</v>
      </c>
      <c r="U2648" s="6" t="b">
        <f>AND(G2648="INPRG",K2648&gt;=14,K2648&lt;21)</f>
        <v>0</v>
      </c>
      <c r="V2648" s="6" t="b">
        <f>AND(G2648="INPRG",K2648&gt;=7,K2648&lt;14)</f>
        <v>0</v>
      </c>
      <c r="W2648" s="7" t="b">
        <f>AND(G2648="INPRG",K2648&lt;7)</f>
        <v>0</v>
      </c>
    </row>
    <row r="2649" spans="1:23" ht="15.75" x14ac:dyDescent="0.25">
      <c r="A2649" s="8" t="s">
        <v>4626</v>
      </c>
      <c r="B2649" s="9" t="s">
        <v>1</v>
      </c>
      <c r="C2649" s="9" t="s">
        <v>21</v>
      </c>
      <c r="D2649" s="9" t="s">
        <v>1153</v>
      </c>
      <c r="E2649" s="9" t="s">
        <v>1151</v>
      </c>
      <c r="F2649" s="10">
        <v>42104.295358796298</v>
      </c>
      <c r="G2649" s="9" t="s">
        <v>4</v>
      </c>
      <c r="H2649" s="9" t="s">
        <v>147</v>
      </c>
      <c r="I2649" s="10">
        <v>42108.958333333336</v>
      </c>
      <c r="J2649" s="11">
        <f ca="1">TODAY()</f>
        <v>42790</v>
      </c>
      <c r="K2649" s="12">
        <f>IF(I2649&lt;&gt;0,(I2649-F2649)-1,(J2649-F2649)-1)</f>
        <v>3.6629745370373712</v>
      </c>
      <c r="L2649" s="12" t="b">
        <f>IF(G2649="CAN",TRUE,FALSE)</f>
        <v>0</v>
      </c>
      <c r="M2649" s="13" t="b">
        <f>AND(G2649="CLOSE",K2649&lt;=28)</f>
        <v>1</v>
      </c>
      <c r="N2649" s="13" t="b">
        <f>AND(G2649="CLOSE",K2649&gt;28,K2649&lt;=56)</f>
        <v>0</v>
      </c>
      <c r="O2649" s="13" t="b">
        <f>AND(G2649="CLOSE",K2649&gt;56,K2649&lt;=84)</f>
        <v>0</v>
      </c>
      <c r="P2649" s="13" t="b">
        <f>AND(G2649="CLOSE",K2649&gt;84)</f>
        <v>0</v>
      </c>
      <c r="Q2649" s="13" t="b">
        <f>AND(G2649 = "INPRG",K2649&gt;84)</f>
        <v>0</v>
      </c>
      <c r="R2649" s="13" t="b">
        <f>AND(G2649 = "INPRG",K2649&gt;56,K2649&lt;=84)</f>
        <v>0</v>
      </c>
      <c r="S2649" s="13" t="b">
        <f>AND(G2649 = "INPRG",K2649&gt;28,K2649&lt;56)</f>
        <v>0</v>
      </c>
      <c r="T2649" s="13" t="b">
        <f>AND(G2649="INPRG",K2649&gt;=21,K2649&lt;28)</f>
        <v>0</v>
      </c>
      <c r="U2649" s="13" t="b">
        <f>AND(G2649="INPRG",K2649&gt;=14,K2649&lt;21)</f>
        <v>0</v>
      </c>
      <c r="V2649" s="13" t="b">
        <f>AND(G2649="INPRG",K2649&gt;=7,K2649&lt;14)</f>
        <v>0</v>
      </c>
      <c r="W2649" s="14" t="b">
        <f>AND(G2649="INPRG",K2649&lt;7)</f>
        <v>0</v>
      </c>
    </row>
    <row r="2650" spans="1:23" ht="15.75" x14ac:dyDescent="0.25">
      <c r="A2650" s="1" t="s">
        <v>4627</v>
      </c>
      <c r="B2650" s="2" t="s">
        <v>1</v>
      </c>
      <c r="C2650" s="2" t="s">
        <v>21</v>
      </c>
      <c r="D2650" s="2" t="s">
        <v>646</v>
      </c>
      <c r="E2650" s="2"/>
      <c r="F2650" s="3">
        <v>42104.295381944445</v>
      </c>
      <c r="G2650" s="2" t="s">
        <v>4</v>
      </c>
      <c r="H2650" s="2" t="s">
        <v>325</v>
      </c>
      <c r="I2650" s="3">
        <v>42110.958333333336</v>
      </c>
      <c r="J2650" s="4">
        <f ca="1">TODAY()</f>
        <v>42790</v>
      </c>
      <c r="K2650" s="5">
        <f>IF(I2650&lt;&gt;0,(I2650-F2650)-1,(J2650-F2650)-1)</f>
        <v>5.6629513888910878</v>
      </c>
      <c r="L2650" s="5" t="b">
        <f>IF(G2650="CAN",TRUE,FALSE)</f>
        <v>0</v>
      </c>
      <c r="M2650" s="6" t="b">
        <f>AND(G2650="CLOSE",K2650&lt;=28)</f>
        <v>1</v>
      </c>
      <c r="N2650" s="6" t="b">
        <f>AND(G2650="CLOSE",K2650&gt;28,K2650&lt;=56)</f>
        <v>0</v>
      </c>
      <c r="O2650" s="6" t="b">
        <f>AND(G2650="CLOSE",K2650&gt;56,K2650&lt;=84)</f>
        <v>0</v>
      </c>
      <c r="P2650" s="6" t="b">
        <f>AND(G2650="CLOSE",K2650&gt;84)</f>
        <v>0</v>
      </c>
      <c r="Q2650" s="6" t="b">
        <f>AND(G2650 = "INPRG",K2650&gt;84)</f>
        <v>0</v>
      </c>
      <c r="R2650" s="6" t="b">
        <f>AND(G2650 = "INPRG",K2650&gt;56,K2650&lt;=84)</f>
        <v>0</v>
      </c>
      <c r="S2650" s="6" t="b">
        <f>AND(G2650 = "INPRG",K2650&gt;28,K2650&lt;56)</f>
        <v>0</v>
      </c>
      <c r="T2650" s="6" t="b">
        <f>AND(G2650="INPRG",K2650&gt;=21,K2650&lt;28)</f>
        <v>0</v>
      </c>
      <c r="U2650" s="6" t="b">
        <f>AND(G2650="INPRG",K2650&gt;=14,K2650&lt;21)</f>
        <v>0</v>
      </c>
      <c r="V2650" s="6" t="b">
        <f>AND(G2650="INPRG",K2650&gt;=7,K2650&lt;14)</f>
        <v>0</v>
      </c>
      <c r="W2650" s="7" t="b">
        <f>AND(G2650="INPRG",K2650&lt;7)</f>
        <v>0</v>
      </c>
    </row>
    <row r="2651" spans="1:23" ht="15.75" x14ac:dyDescent="0.25">
      <c r="A2651" s="8" t="s">
        <v>4628</v>
      </c>
      <c r="B2651" s="9" t="s">
        <v>1</v>
      </c>
      <c r="C2651" s="9" t="s">
        <v>2</v>
      </c>
      <c r="D2651" s="9" t="s">
        <v>648</v>
      </c>
      <c r="E2651" s="9"/>
      <c r="F2651" s="10">
        <v>42104.295393518521</v>
      </c>
      <c r="G2651" s="9" t="s">
        <v>4</v>
      </c>
      <c r="H2651" s="9" t="s">
        <v>23</v>
      </c>
      <c r="I2651" s="10">
        <v>42111.958333333336</v>
      </c>
      <c r="J2651" s="11">
        <f ca="1">TODAY()</f>
        <v>42790</v>
      </c>
      <c r="K2651" s="12">
        <f>IF(I2651&lt;&gt;0,(I2651-F2651)-1,(J2651-F2651)-1)</f>
        <v>6.6629398148143082</v>
      </c>
      <c r="L2651" s="12" t="b">
        <f>IF(G2651="CAN",TRUE,FALSE)</f>
        <v>0</v>
      </c>
      <c r="M2651" s="13" t="b">
        <f>AND(G2651="CLOSE",K2651&lt;=28)</f>
        <v>1</v>
      </c>
      <c r="N2651" s="13" t="b">
        <f>AND(G2651="CLOSE",K2651&gt;28,K2651&lt;=56)</f>
        <v>0</v>
      </c>
      <c r="O2651" s="13" t="b">
        <f>AND(G2651="CLOSE",K2651&gt;56,K2651&lt;=84)</f>
        <v>0</v>
      </c>
      <c r="P2651" s="13" t="b">
        <f>AND(G2651="CLOSE",K2651&gt;84)</f>
        <v>0</v>
      </c>
      <c r="Q2651" s="13" t="b">
        <f>AND(G2651 = "INPRG",K2651&gt;84)</f>
        <v>0</v>
      </c>
      <c r="R2651" s="13" t="b">
        <f>AND(G2651 = "INPRG",K2651&gt;56,K2651&lt;=84)</f>
        <v>0</v>
      </c>
      <c r="S2651" s="13" t="b">
        <f>AND(G2651 = "INPRG",K2651&gt;28,K2651&lt;56)</f>
        <v>0</v>
      </c>
      <c r="T2651" s="13" t="b">
        <f>AND(G2651="INPRG",K2651&gt;=21,K2651&lt;28)</f>
        <v>0</v>
      </c>
      <c r="U2651" s="13" t="b">
        <f>AND(G2651="INPRG",K2651&gt;=14,K2651&lt;21)</f>
        <v>0</v>
      </c>
      <c r="V2651" s="13" t="b">
        <f>AND(G2651="INPRG",K2651&gt;=7,K2651&lt;14)</f>
        <v>0</v>
      </c>
      <c r="W2651" s="14" t="b">
        <f>AND(G2651="INPRG",K2651&lt;7)</f>
        <v>0</v>
      </c>
    </row>
    <row r="2652" spans="1:23" ht="15.75" x14ac:dyDescent="0.25">
      <c r="A2652" s="1" t="s">
        <v>4629</v>
      </c>
      <c r="B2652" s="2" t="s">
        <v>1</v>
      </c>
      <c r="C2652" s="2" t="s">
        <v>21</v>
      </c>
      <c r="D2652" s="2" t="s">
        <v>650</v>
      </c>
      <c r="E2652" s="2"/>
      <c r="F2652" s="3">
        <v>42104.295405092591</v>
      </c>
      <c r="G2652" s="2" t="s">
        <v>4</v>
      </c>
      <c r="H2652" s="2" t="s">
        <v>23</v>
      </c>
      <c r="I2652" s="3">
        <v>42111.958333333336</v>
      </c>
      <c r="J2652" s="4">
        <f ca="1">TODAY()</f>
        <v>42790</v>
      </c>
      <c r="K2652" s="5">
        <f>IF(I2652&lt;&gt;0,(I2652-F2652)-1,(J2652-F2652)-1)</f>
        <v>6.6629282407448045</v>
      </c>
      <c r="L2652" s="5" t="b">
        <f>IF(G2652="CAN",TRUE,FALSE)</f>
        <v>0</v>
      </c>
      <c r="M2652" s="6" t="b">
        <f>AND(G2652="CLOSE",K2652&lt;=28)</f>
        <v>1</v>
      </c>
      <c r="N2652" s="6" t="b">
        <f>AND(G2652="CLOSE",K2652&gt;28,K2652&lt;=56)</f>
        <v>0</v>
      </c>
      <c r="O2652" s="6" t="b">
        <f>AND(G2652="CLOSE",K2652&gt;56,K2652&lt;=84)</f>
        <v>0</v>
      </c>
      <c r="P2652" s="6" t="b">
        <f>AND(G2652="CLOSE",K2652&gt;84)</f>
        <v>0</v>
      </c>
      <c r="Q2652" s="6" t="b">
        <f>AND(G2652 = "INPRG",K2652&gt;84)</f>
        <v>0</v>
      </c>
      <c r="R2652" s="6" t="b">
        <f>AND(G2652 = "INPRG",K2652&gt;56,K2652&lt;=84)</f>
        <v>0</v>
      </c>
      <c r="S2652" s="6" t="b">
        <f>AND(G2652 = "INPRG",K2652&gt;28,K2652&lt;56)</f>
        <v>0</v>
      </c>
      <c r="T2652" s="6" t="b">
        <f>AND(G2652="INPRG",K2652&gt;=21,K2652&lt;28)</f>
        <v>0</v>
      </c>
      <c r="U2652" s="6" t="b">
        <f>AND(G2652="INPRG",K2652&gt;=14,K2652&lt;21)</f>
        <v>0</v>
      </c>
      <c r="V2652" s="6" t="b">
        <f>AND(G2652="INPRG",K2652&gt;=7,K2652&lt;14)</f>
        <v>0</v>
      </c>
      <c r="W2652" s="7" t="b">
        <f>AND(G2652="INPRG",K2652&lt;7)</f>
        <v>0</v>
      </c>
    </row>
    <row r="2653" spans="1:23" ht="15.75" x14ac:dyDescent="0.25">
      <c r="A2653" s="8" t="s">
        <v>4630</v>
      </c>
      <c r="B2653" s="9" t="s">
        <v>1</v>
      </c>
      <c r="C2653" s="9" t="s">
        <v>21</v>
      </c>
      <c r="D2653" s="9" t="s">
        <v>544</v>
      </c>
      <c r="E2653" s="9" t="s">
        <v>660</v>
      </c>
      <c r="F2653" s="10">
        <v>42104.295520833337</v>
      </c>
      <c r="G2653" s="9" t="s">
        <v>4</v>
      </c>
      <c r="H2653" s="9" t="s">
        <v>238</v>
      </c>
      <c r="I2653" s="10">
        <v>42112.958333333336</v>
      </c>
      <c r="J2653" s="11">
        <f ca="1">TODAY()</f>
        <v>42790</v>
      </c>
      <c r="K2653" s="12">
        <f>IF(I2653&lt;&gt;0,(I2653-F2653)-1,(J2653-F2653)-1)</f>
        <v>7.6628124999988358</v>
      </c>
      <c r="L2653" s="12" t="b">
        <f>IF(G2653="CAN",TRUE,FALSE)</f>
        <v>0</v>
      </c>
      <c r="M2653" s="13" t="b">
        <f>AND(G2653="CLOSE",K2653&lt;=28)</f>
        <v>1</v>
      </c>
      <c r="N2653" s="13" t="b">
        <f>AND(G2653="CLOSE",K2653&gt;28,K2653&lt;=56)</f>
        <v>0</v>
      </c>
      <c r="O2653" s="13" t="b">
        <f>AND(G2653="CLOSE",K2653&gt;56,K2653&lt;=84)</f>
        <v>0</v>
      </c>
      <c r="P2653" s="13" t="b">
        <f>AND(G2653="CLOSE",K2653&gt;84)</f>
        <v>0</v>
      </c>
      <c r="Q2653" s="13" t="b">
        <f>AND(G2653 = "INPRG",K2653&gt;84)</f>
        <v>0</v>
      </c>
      <c r="R2653" s="13" t="b">
        <f>AND(G2653 = "INPRG",K2653&gt;56,K2653&lt;=84)</f>
        <v>0</v>
      </c>
      <c r="S2653" s="13" t="b">
        <f>AND(G2653 = "INPRG",K2653&gt;28,K2653&lt;56)</f>
        <v>0</v>
      </c>
      <c r="T2653" s="13" t="b">
        <f>AND(G2653="INPRG",K2653&gt;=21,K2653&lt;28)</f>
        <v>0</v>
      </c>
      <c r="U2653" s="13" t="b">
        <f>AND(G2653="INPRG",K2653&gt;=14,K2653&lt;21)</f>
        <v>0</v>
      </c>
      <c r="V2653" s="13" t="b">
        <f>AND(G2653="INPRG",K2653&gt;=7,K2653&lt;14)</f>
        <v>0</v>
      </c>
      <c r="W2653" s="14" t="b">
        <f>AND(G2653="INPRG",K2653&lt;7)</f>
        <v>0</v>
      </c>
    </row>
    <row r="2654" spans="1:23" ht="15.75" x14ac:dyDescent="0.25">
      <c r="A2654" s="1" t="s">
        <v>4631</v>
      </c>
      <c r="B2654" s="2" t="s">
        <v>1</v>
      </c>
      <c r="C2654" s="2" t="s">
        <v>21</v>
      </c>
      <c r="D2654" s="2" t="s">
        <v>544</v>
      </c>
      <c r="E2654" s="2" t="s">
        <v>662</v>
      </c>
      <c r="F2654" s="3">
        <v>42104.295532407406</v>
      </c>
      <c r="G2654" s="2" t="s">
        <v>4</v>
      </c>
      <c r="H2654" s="2" t="s">
        <v>238</v>
      </c>
      <c r="I2654" s="3">
        <v>42112.958333333336</v>
      </c>
      <c r="J2654" s="4">
        <f ca="1">TODAY()</f>
        <v>42790</v>
      </c>
      <c r="K2654" s="5">
        <f>IF(I2654&lt;&gt;0,(I2654-F2654)-1,(J2654-F2654)-1)</f>
        <v>7.6628009259293322</v>
      </c>
      <c r="L2654" s="5" t="b">
        <f>IF(G2654="CAN",TRUE,FALSE)</f>
        <v>0</v>
      </c>
      <c r="M2654" s="6" t="b">
        <f>AND(G2654="CLOSE",K2654&lt;=28)</f>
        <v>1</v>
      </c>
      <c r="N2654" s="6" t="b">
        <f>AND(G2654="CLOSE",K2654&gt;28,K2654&lt;=56)</f>
        <v>0</v>
      </c>
      <c r="O2654" s="6" t="b">
        <f>AND(G2654="CLOSE",K2654&gt;56,K2654&lt;=84)</f>
        <v>0</v>
      </c>
      <c r="P2654" s="6" t="b">
        <f>AND(G2654="CLOSE",K2654&gt;84)</f>
        <v>0</v>
      </c>
      <c r="Q2654" s="6" t="b">
        <f>AND(G2654 = "INPRG",K2654&gt;84)</f>
        <v>0</v>
      </c>
      <c r="R2654" s="6" t="b">
        <f>AND(G2654 = "INPRG",K2654&gt;56,K2654&lt;=84)</f>
        <v>0</v>
      </c>
      <c r="S2654" s="6" t="b">
        <f>AND(G2654 = "INPRG",K2654&gt;28,K2654&lt;56)</f>
        <v>0</v>
      </c>
      <c r="T2654" s="6" t="b">
        <f>AND(G2654="INPRG",K2654&gt;=21,K2654&lt;28)</f>
        <v>0</v>
      </c>
      <c r="U2654" s="6" t="b">
        <f>AND(G2654="INPRG",K2654&gt;=14,K2654&lt;21)</f>
        <v>0</v>
      </c>
      <c r="V2654" s="6" t="b">
        <f>AND(G2654="INPRG",K2654&gt;=7,K2654&lt;14)</f>
        <v>0</v>
      </c>
      <c r="W2654" s="7" t="b">
        <f>AND(G2654="INPRG",K2654&lt;7)</f>
        <v>0</v>
      </c>
    </row>
    <row r="2655" spans="1:23" ht="15.75" x14ac:dyDescent="0.25">
      <c r="A2655" s="8" t="s">
        <v>4632</v>
      </c>
      <c r="B2655" s="9" t="s">
        <v>1</v>
      </c>
      <c r="C2655" s="9" t="s">
        <v>2</v>
      </c>
      <c r="D2655" s="9" t="s">
        <v>544</v>
      </c>
      <c r="E2655" s="9" t="s">
        <v>660</v>
      </c>
      <c r="F2655" s="10">
        <v>42104.295543981483</v>
      </c>
      <c r="G2655" s="9" t="s">
        <v>4</v>
      </c>
      <c r="H2655" s="9" t="s">
        <v>238</v>
      </c>
      <c r="I2655" s="10">
        <v>42110.958333333336</v>
      </c>
      <c r="J2655" s="11">
        <f ca="1">TODAY()</f>
        <v>42790</v>
      </c>
      <c r="K2655" s="12">
        <f>IF(I2655&lt;&gt;0,(I2655-F2655)-1,(J2655-F2655)-1)</f>
        <v>5.6627893518525525</v>
      </c>
      <c r="L2655" s="12" t="b">
        <f>IF(G2655="CAN",TRUE,FALSE)</f>
        <v>0</v>
      </c>
      <c r="M2655" s="13" t="b">
        <f>AND(G2655="CLOSE",K2655&lt;=28)</f>
        <v>1</v>
      </c>
      <c r="N2655" s="13" t="b">
        <f>AND(G2655="CLOSE",K2655&gt;28,K2655&lt;=56)</f>
        <v>0</v>
      </c>
      <c r="O2655" s="13" t="b">
        <f>AND(G2655="CLOSE",K2655&gt;56,K2655&lt;=84)</f>
        <v>0</v>
      </c>
      <c r="P2655" s="13" t="b">
        <f>AND(G2655="CLOSE",K2655&gt;84)</f>
        <v>0</v>
      </c>
      <c r="Q2655" s="13" t="b">
        <f>AND(G2655 = "INPRG",K2655&gt;84)</f>
        <v>0</v>
      </c>
      <c r="R2655" s="13" t="b">
        <f>AND(G2655 = "INPRG",K2655&gt;56,K2655&lt;=84)</f>
        <v>0</v>
      </c>
      <c r="S2655" s="13" t="b">
        <f>AND(G2655 = "INPRG",K2655&gt;28,K2655&lt;56)</f>
        <v>0</v>
      </c>
      <c r="T2655" s="13" t="b">
        <f>AND(G2655="INPRG",K2655&gt;=21,K2655&lt;28)</f>
        <v>0</v>
      </c>
      <c r="U2655" s="13" t="b">
        <f>AND(G2655="INPRG",K2655&gt;=14,K2655&lt;21)</f>
        <v>0</v>
      </c>
      <c r="V2655" s="13" t="b">
        <f>AND(G2655="INPRG",K2655&gt;=7,K2655&lt;14)</f>
        <v>0</v>
      </c>
      <c r="W2655" s="14" t="b">
        <f>AND(G2655="INPRG",K2655&lt;7)</f>
        <v>0</v>
      </c>
    </row>
    <row r="2656" spans="1:23" ht="15.75" x14ac:dyDescent="0.25">
      <c r="A2656" s="1" t="s">
        <v>4633</v>
      </c>
      <c r="B2656" s="2" t="s">
        <v>1</v>
      </c>
      <c r="C2656" s="2" t="s">
        <v>2</v>
      </c>
      <c r="D2656" s="2" t="s">
        <v>587</v>
      </c>
      <c r="E2656" s="2" t="s">
        <v>660</v>
      </c>
      <c r="F2656" s="3">
        <v>42104.295555555553</v>
      </c>
      <c r="G2656" s="2" t="s">
        <v>4</v>
      </c>
      <c r="H2656" s="2" t="s">
        <v>238</v>
      </c>
      <c r="I2656" s="3">
        <v>42110.958333333336</v>
      </c>
      <c r="J2656" s="4">
        <f ca="1">TODAY()</f>
        <v>42790</v>
      </c>
      <c r="K2656" s="5">
        <f>IF(I2656&lt;&gt;0,(I2656-F2656)-1,(J2656-F2656)-1)</f>
        <v>5.6627777777830488</v>
      </c>
      <c r="L2656" s="5" t="b">
        <f>IF(G2656="CAN",TRUE,FALSE)</f>
        <v>0</v>
      </c>
      <c r="M2656" s="6" t="b">
        <f>AND(G2656="CLOSE",K2656&lt;=28)</f>
        <v>1</v>
      </c>
      <c r="N2656" s="6" t="b">
        <f>AND(G2656="CLOSE",K2656&gt;28,K2656&lt;=56)</f>
        <v>0</v>
      </c>
      <c r="O2656" s="6" t="b">
        <f>AND(G2656="CLOSE",K2656&gt;56,K2656&lt;=84)</f>
        <v>0</v>
      </c>
      <c r="P2656" s="6" t="b">
        <f>AND(G2656="CLOSE",K2656&gt;84)</f>
        <v>0</v>
      </c>
      <c r="Q2656" s="6" t="b">
        <f>AND(G2656 = "INPRG",K2656&gt;84)</f>
        <v>0</v>
      </c>
      <c r="R2656" s="6" t="b">
        <f>AND(G2656 = "INPRG",K2656&gt;56,K2656&lt;=84)</f>
        <v>0</v>
      </c>
      <c r="S2656" s="6" t="b">
        <f>AND(G2656 = "INPRG",K2656&gt;28,K2656&lt;56)</f>
        <v>0</v>
      </c>
      <c r="T2656" s="6" t="b">
        <f>AND(G2656="INPRG",K2656&gt;=21,K2656&lt;28)</f>
        <v>0</v>
      </c>
      <c r="U2656" s="6" t="b">
        <f>AND(G2656="INPRG",K2656&gt;=14,K2656&lt;21)</f>
        <v>0</v>
      </c>
      <c r="V2656" s="6" t="b">
        <f>AND(G2656="INPRG",K2656&gt;=7,K2656&lt;14)</f>
        <v>0</v>
      </c>
      <c r="W2656" s="7" t="b">
        <f>AND(G2656="INPRG",K2656&lt;7)</f>
        <v>0</v>
      </c>
    </row>
    <row r="2657" spans="1:23" ht="15.75" x14ac:dyDescent="0.25">
      <c r="A2657" s="8" t="s">
        <v>4634</v>
      </c>
      <c r="B2657" s="9" t="s">
        <v>1</v>
      </c>
      <c r="C2657" s="9" t="s">
        <v>2</v>
      </c>
      <c r="D2657" s="9" t="s">
        <v>544</v>
      </c>
      <c r="E2657" s="9" t="s">
        <v>662</v>
      </c>
      <c r="F2657" s="10">
        <v>42104.295578703706</v>
      </c>
      <c r="G2657" s="9" t="s">
        <v>4</v>
      </c>
      <c r="H2657" s="9" t="s">
        <v>238</v>
      </c>
      <c r="I2657" s="10">
        <v>42110.958333333336</v>
      </c>
      <c r="J2657" s="11">
        <f ca="1">TODAY()</f>
        <v>42790</v>
      </c>
      <c r="K2657" s="12">
        <f>IF(I2657&lt;&gt;0,(I2657-F2657)-1,(J2657-F2657)-1)</f>
        <v>5.6627546296294895</v>
      </c>
      <c r="L2657" s="12" t="b">
        <f>IF(G2657="CAN",TRUE,FALSE)</f>
        <v>0</v>
      </c>
      <c r="M2657" s="13" t="b">
        <f>AND(G2657="CLOSE",K2657&lt;=28)</f>
        <v>1</v>
      </c>
      <c r="N2657" s="13" t="b">
        <f>AND(G2657="CLOSE",K2657&gt;28,K2657&lt;=56)</f>
        <v>0</v>
      </c>
      <c r="O2657" s="13" t="b">
        <f>AND(G2657="CLOSE",K2657&gt;56,K2657&lt;=84)</f>
        <v>0</v>
      </c>
      <c r="P2657" s="13" t="b">
        <f>AND(G2657="CLOSE",K2657&gt;84)</f>
        <v>0</v>
      </c>
      <c r="Q2657" s="13" t="b">
        <f>AND(G2657 = "INPRG",K2657&gt;84)</f>
        <v>0</v>
      </c>
      <c r="R2657" s="13" t="b">
        <f>AND(G2657 = "INPRG",K2657&gt;56,K2657&lt;=84)</f>
        <v>0</v>
      </c>
      <c r="S2657" s="13" t="b">
        <f>AND(G2657 = "INPRG",K2657&gt;28,K2657&lt;56)</f>
        <v>0</v>
      </c>
      <c r="T2657" s="13" t="b">
        <f>AND(G2657="INPRG",K2657&gt;=21,K2657&lt;28)</f>
        <v>0</v>
      </c>
      <c r="U2657" s="13" t="b">
        <f>AND(G2657="INPRG",K2657&gt;=14,K2657&lt;21)</f>
        <v>0</v>
      </c>
      <c r="V2657" s="13" t="b">
        <f>AND(G2657="INPRG",K2657&gt;=7,K2657&lt;14)</f>
        <v>0</v>
      </c>
      <c r="W2657" s="14" t="b">
        <f>AND(G2657="INPRG",K2657&lt;7)</f>
        <v>0</v>
      </c>
    </row>
    <row r="2658" spans="1:23" ht="15.75" x14ac:dyDescent="0.25">
      <c r="A2658" s="1" t="s">
        <v>4635</v>
      </c>
      <c r="B2658" s="2" t="s">
        <v>1</v>
      </c>
      <c r="C2658" s="2" t="s">
        <v>2</v>
      </c>
      <c r="D2658" s="2" t="s">
        <v>587</v>
      </c>
      <c r="E2658" s="2" t="s">
        <v>662</v>
      </c>
      <c r="F2658" s="3">
        <v>42104.295590277776</v>
      </c>
      <c r="G2658" s="2" t="s">
        <v>4</v>
      </c>
      <c r="H2658" s="2" t="s">
        <v>238</v>
      </c>
      <c r="I2658" s="3">
        <v>42110.958333333336</v>
      </c>
      <c r="J2658" s="4">
        <f ca="1">TODAY()</f>
        <v>42790</v>
      </c>
      <c r="K2658" s="5">
        <f>IF(I2658&lt;&gt;0,(I2658-F2658)-1,(J2658-F2658)-1)</f>
        <v>5.6627430555599858</v>
      </c>
      <c r="L2658" s="5" t="b">
        <f>IF(G2658="CAN",TRUE,FALSE)</f>
        <v>0</v>
      </c>
      <c r="M2658" s="6" t="b">
        <f>AND(G2658="CLOSE",K2658&lt;=28)</f>
        <v>1</v>
      </c>
      <c r="N2658" s="6" t="b">
        <f>AND(G2658="CLOSE",K2658&gt;28,K2658&lt;=56)</f>
        <v>0</v>
      </c>
      <c r="O2658" s="6" t="b">
        <f>AND(G2658="CLOSE",K2658&gt;56,K2658&lt;=84)</f>
        <v>0</v>
      </c>
      <c r="P2658" s="6" t="b">
        <f>AND(G2658="CLOSE",K2658&gt;84)</f>
        <v>0</v>
      </c>
      <c r="Q2658" s="6" t="b">
        <f>AND(G2658 = "INPRG",K2658&gt;84)</f>
        <v>0</v>
      </c>
      <c r="R2658" s="6" t="b">
        <f>AND(G2658 = "INPRG",K2658&gt;56,K2658&lt;=84)</f>
        <v>0</v>
      </c>
      <c r="S2658" s="6" t="b">
        <f>AND(G2658 = "INPRG",K2658&gt;28,K2658&lt;56)</f>
        <v>0</v>
      </c>
      <c r="T2658" s="6" t="b">
        <f>AND(G2658="INPRG",K2658&gt;=21,K2658&lt;28)</f>
        <v>0</v>
      </c>
      <c r="U2658" s="6" t="b">
        <f>AND(G2658="INPRG",K2658&gt;=14,K2658&lt;21)</f>
        <v>0</v>
      </c>
      <c r="V2658" s="6" t="b">
        <f>AND(G2658="INPRG",K2658&gt;=7,K2658&lt;14)</f>
        <v>0</v>
      </c>
      <c r="W2658" s="7" t="b">
        <f>AND(G2658="INPRG",K2658&lt;7)</f>
        <v>0</v>
      </c>
    </row>
    <row r="2659" spans="1:23" ht="15.75" x14ac:dyDescent="0.25">
      <c r="A2659" s="8" t="s">
        <v>4636</v>
      </c>
      <c r="B2659" s="9" t="s">
        <v>1</v>
      </c>
      <c r="C2659" s="9" t="s">
        <v>21</v>
      </c>
      <c r="D2659" s="9" t="s">
        <v>1167</v>
      </c>
      <c r="E2659" s="9" t="s">
        <v>1168</v>
      </c>
      <c r="F2659" s="10">
        <v>42104.295613425929</v>
      </c>
      <c r="G2659" s="9" t="s">
        <v>4</v>
      </c>
      <c r="H2659" s="9" t="s">
        <v>19</v>
      </c>
      <c r="I2659" s="10">
        <v>42109.958333333336</v>
      </c>
      <c r="J2659" s="11">
        <f ca="1">TODAY()</f>
        <v>42790</v>
      </c>
      <c r="K2659" s="12">
        <f>IF(I2659&lt;&gt;0,(I2659-F2659)-1,(J2659-F2659)-1)</f>
        <v>4.6627199074064265</v>
      </c>
      <c r="L2659" s="12" t="b">
        <f>IF(G2659="CAN",TRUE,FALSE)</f>
        <v>0</v>
      </c>
      <c r="M2659" s="13" t="b">
        <f>AND(G2659="CLOSE",K2659&lt;=28)</f>
        <v>1</v>
      </c>
      <c r="N2659" s="13" t="b">
        <f>AND(G2659="CLOSE",K2659&gt;28,K2659&lt;=56)</f>
        <v>0</v>
      </c>
      <c r="O2659" s="13" t="b">
        <f>AND(G2659="CLOSE",K2659&gt;56,K2659&lt;=84)</f>
        <v>0</v>
      </c>
      <c r="P2659" s="13" t="b">
        <f>AND(G2659="CLOSE",K2659&gt;84)</f>
        <v>0</v>
      </c>
      <c r="Q2659" s="13" t="b">
        <f>AND(G2659 = "INPRG",K2659&gt;84)</f>
        <v>0</v>
      </c>
      <c r="R2659" s="13" t="b">
        <f>AND(G2659 = "INPRG",K2659&gt;56,K2659&lt;=84)</f>
        <v>0</v>
      </c>
      <c r="S2659" s="13" t="b">
        <f>AND(G2659 = "INPRG",K2659&gt;28,K2659&lt;56)</f>
        <v>0</v>
      </c>
      <c r="T2659" s="13" t="b">
        <f>AND(G2659="INPRG",K2659&gt;=21,K2659&lt;28)</f>
        <v>0</v>
      </c>
      <c r="U2659" s="13" t="b">
        <f>AND(G2659="INPRG",K2659&gt;=14,K2659&lt;21)</f>
        <v>0</v>
      </c>
      <c r="V2659" s="13" t="b">
        <f>AND(G2659="INPRG",K2659&gt;=7,K2659&lt;14)</f>
        <v>0</v>
      </c>
      <c r="W2659" s="14" t="b">
        <f>AND(G2659="INPRG",K2659&lt;7)</f>
        <v>0</v>
      </c>
    </row>
    <row r="2660" spans="1:23" ht="15.75" x14ac:dyDescent="0.25">
      <c r="A2660" s="1" t="s">
        <v>4637</v>
      </c>
      <c r="B2660" s="2" t="s">
        <v>1</v>
      </c>
      <c r="C2660" s="2" t="s">
        <v>2</v>
      </c>
      <c r="D2660" s="2" t="s">
        <v>549</v>
      </c>
      <c r="E2660" s="2" t="s">
        <v>1170</v>
      </c>
      <c r="F2660" s="3">
        <v>42104.295624999999</v>
      </c>
      <c r="G2660" s="2" t="s">
        <v>4</v>
      </c>
      <c r="H2660" s="2" t="s">
        <v>620</v>
      </c>
      <c r="I2660" s="3">
        <v>42107.958333333336</v>
      </c>
      <c r="J2660" s="4">
        <f ca="1">TODAY()</f>
        <v>42790</v>
      </c>
      <c r="K2660" s="5">
        <f>IF(I2660&lt;&gt;0,(I2660-F2660)-1,(J2660-F2660)-1)</f>
        <v>2.6627083333369228</v>
      </c>
      <c r="L2660" s="5" t="b">
        <f>IF(G2660="CAN",TRUE,FALSE)</f>
        <v>0</v>
      </c>
      <c r="M2660" s="6" t="b">
        <f>AND(G2660="CLOSE",K2660&lt;=28)</f>
        <v>1</v>
      </c>
      <c r="N2660" s="6" t="b">
        <f>AND(G2660="CLOSE",K2660&gt;28,K2660&lt;=56)</f>
        <v>0</v>
      </c>
      <c r="O2660" s="6" t="b">
        <f>AND(G2660="CLOSE",K2660&gt;56,K2660&lt;=84)</f>
        <v>0</v>
      </c>
      <c r="P2660" s="6" t="b">
        <f>AND(G2660="CLOSE",K2660&gt;84)</f>
        <v>0</v>
      </c>
      <c r="Q2660" s="6" t="b">
        <f>AND(G2660 = "INPRG",K2660&gt;84)</f>
        <v>0</v>
      </c>
      <c r="R2660" s="6" t="b">
        <f>AND(G2660 = "INPRG",K2660&gt;56,K2660&lt;=84)</f>
        <v>0</v>
      </c>
      <c r="S2660" s="6" t="b">
        <f>AND(G2660 = "INPRG",K2660&gt;28,K2660&lt;56)</f>
        <v>0</v>
      </c>
      <c r="T2660" s="6" t="b">
        <f>AND(G2660="INPRG",K2660&gt;=21,K2660&lt;28)</f>
        <v>0</v>
      </c>
      <c r="U2660" s="6" t="b">
        <f>AND(G2660="INPRG",K2660&gt;=14,K2660&lt;21)</f>
        <v>0</v>
      </c>
      <c r="V2660" s="6" t="b">
        <f>AND(G2660="INPRG",K2660&gt;=7,K2660&lt;14)</f>
        <v>0</v>
      </c>
      <c r="W2660" s="7" t="b">
        <f>AND(G2660="INPRG",K2660&lt;7)</f>
        <v>0</v>
      </c>
    </row>
    <row r="2661" spans="1:23" ht="15.75" x14ac:dyDescent="0.25">
      <c r="A2661" s="8" t="s">
        <v>4638</v>
      </c>
      <c r="B2661" s="9" t="s">
        <v>1</v>
      </c>
      <c r="C2661" s="9" t="s">
        <v>2</v>
      </c>
      <c r="D2661" s="9" t="s">
        <v>4639</v>
      </c>
      <c r="E2661" s="9" t="s">
        <v>4640</v>
      </c>
      <c r="F2661" s="10">
        <v>42104.295671296299</v>
      </c>
      <c r="G2661" s="9" t="s">
        <v>4</v>
      </c>
      <c r="H2661" s="9" t="s">
        <v>33</v>
      </c>
      <c r="I2661" s="10">
        <v>42107.958333333336</v>
      </c>
      <c r="J2661" s="11">
        <f ca="1">TODAY()</f>
        <v>42790</v>
      </c>
      <c r="K2661" s="12">
        <f>IF(I2661&lt;&gt;0,(I2661-F2661)-1,(J2661-F2661)-1)</f>
        <v>2.6626620370370802</v>
      </c>
      <c r="L2661" s="12" t="b">
        <f>IF(G2661="CAN",TRUE,FALSE)</f>
        <v>0</v>
      </c>
      <c r="M2661" s="13" t="b">
        <f>AND(G2661="CLOSE",K2661&lt;=28)</f>
        <v>1</v>
      </c>
      <c r="N2661" s="13" t="b">
        <f>AND(G2661="CLOSE",K2661&gt;28,K2661&lt;=56)</f>
        <v>0</v>
      </c>
      <c r="O2661" s="13" t="b">
        <f>AND(G2661="CLOSE",K2661&gt;56,K2661&lt;=84)</f>
        <v>0</v>
      </c>
      <c r="P2661" s="13" t="b">
        <f>AND(G2661="CLOSE",K2661&gt;84)</f>
        <v>0</v>
      </c>
      <c r="Q2661" s="13" t="b">
        <f>AND(G2661 = "INPRG",K2661&gt;84)</f>
        <v>0</v>
      </c>
      <c r="R2661" s="13" t="b">
        <f>AND(G2661 = "INPRG",K2661&gt;56,K2661&lt;=84)</f>
        <v>0</v>
      </c>
      <c r="S2661" s="13" t="b">
        <f>AND(G2661 = "INPRG",K2661&gt;28,K2661&lt;56)</f>
        <v>0</v>
      </c>
      <c r="T2661" s="13" t="b">
        <f>AND(G2661="INPRG",K2661&gt;=21,K2661&lt;28)</f>
        <v>0</v>
      </c>
      <c r="U2661" s="13" t="b">
        <f>AND(G2661="INPRG",K2661&gt;=14,K2661&lt;21)</f>
        <v>0</v>
      </c>
      <c r="V2661" s="13" t="b">
        <f>AND(G2661="INPRG",K2661&gt;=7,K2661&lt;14)</f>
        <v>0</v>
      </c>
      <c r="W2661" s="14" t="b">
        <f>AND(G2661="INPRG",K2661&lt;7)</f>
        <v>0</v>
      </c>
    </row>
    <row r="2662" spans="1:23" ht="15.75" x14ac:dyDescent="0.25">
      <c r="A2662" s="1" t="s">
        <v>4641</v>
      </c>
      <c r="B2662" s="2" t="s">
        <v>1</v>
      </c>
      <c r="C2662" s="2" t="s">
        <v>2</v>
      </c>
      <c r="D2662" s="2" t="s">
        <v>4642</v>
      </c>
      <c r="E2662" s="2" t="s">
        <v>4643</v>
      </c>
      <c r="F2662" s="3">
        <v>42104.295682870368</v>
      </c>
      <c r="G2662" s="2" t="s">
        <v>4</v>
      </c>
      <c r="H2662" s="2" t="s">
        <v>33</v>
      </c>
      <c r="I2662" s="3">
        <v>42107.958333333336</v>
      </c>
      <c r="J2662" s="4">
        <f ca="1">TODAY()</f>
        <v>42790</v>
      </c>
      <c r="K2662" s="5">
        <f>IF(I2662&lt;&gt;0,(I2662-F2662)-1,(J2662-F2662)-1)</f>
        <v>2.6626504629675765</v>
      </c>
      <c r="L2662" s="5" t="b">
        <f>IF(G2662="CAN",TRUE,FALSE)</f>
        <v>0</v>
      </c>
      <c r="M2662" s="6" t="b">
        <f>AND(G2662="CLOSE",K2662&lt;=28)</f>
        <v>1</v>
      </c>
      <c r="N2662" s="6" t="b">
        <f>AND(G2662="CLOSE",K2662&gt;28,K2662&lt;=56)</f>
        <v>0</v>
      </c>
      <c r="O2662" s="6" t="b">
        <f>AND(G2662="CLOSE",K2662&gt;56,K2662&lt;=84)</f>
        <v>0</v>
      </c>
      <c r="P2662" s="6" t="b">
        <f>AND(G2662="CLOSE",K2662&gt;84)</f>
        <v>0</v>
      </c>
      <c r="Q2662" s="6" t="b">
        <f>AND(G2662 = "INPRG",K2662&gt;84)</f>
        <v>0</v>
      </c>
      <c r="R2662" s="6" t="b">
        <f>AND(G2662 = "INPRG",K2662&gt;56,K2662&lt;=84)</f>
        <v>0</v>
      </c>
      <c r="S2662" s="6" t="b">
        <f>AND(G2662 = "INPRG",K2662&gt;28,K2662&lt;56)</f>
        <v>0</v>
      </c>
      <c r="T2662" s="6" t="b">
        <f>AND(G2662="INPRG",K2662&gt;=21,K2662&lt;28)</f>
        <v>0</v>
      </c>
      <c r="U2662" s="6" t="b">
        <f>AND(G2662="INPRG",K2662&gt;=14,K2662&lt;21)</f>
        <v>0</v>
      </c>
      <c r="V2662" s="6" t="b">
        <f>AND(G2662="INPRG",K2662&gt;=7,K2662&lt;14)</f>
        <v>0</v>
      </c>
      <c r="W2662" s="7" t="b">
        <f>AND(G2662="INPRG",K2662&lt;7)</f>
        <v>0</v>
      </c>
    </row>
    <row r="2663" spans="1:23" ht="15.75" x14ac:dyDescent="0.25">
      <c r="A2663" s="8" t="s">
        <v>4644</v>
      </c>
      <c r="B2663" s="9" t="s">
        <v>1</v>
      </c>
      <c r="C2663" s="9" t="s">
        <v>2</v>
      </c>
      <c r="D2663" s="9" t="s">
        <v>1592</v>
      </c>
      <c r="E2663" s="9" t="s">
        <v>4645</v>
      </c>
      <c r="F2663" s="10">
        <v>42104.295706018522</v>
      </c>
      <c r="G2663" s="9" t="s">
        <v>4</v>
      </c>
      <c r="H2663" s="9" t="s">
        <v>33</v>
      </c>
      <c r="I2663" s="10">
        <v>42125.958333333336</v>
      </c>
      <c r="J2663" s="11">
        <f ca="1">TODAY()</f>
        <v>42790</v>
      </c>
      <c r="K2663" s="12">
        <f>IF(I2663&lt;&gt;0,(I2663-F2663)-1,(J2663-F2663)-1)</f>
        <v>20.662627314814017</v>
      </c>
      <c r="L2663" s="12" t="b">
        <f>IF(G2663="CAN",TRUE,FALSE)</f>
        <v>0</v>
      </c>
      <c r="M2663" s="13" t="b">
        <f>AND(G2663="CLOSE",K2663&lt;=28)</f>
        <v>1</v>
      </c>
      <c r="N2663" s="13" t="b">
        <f>AND(G2663="CLOSE",K2663&gt;28,K2663&lt;=56)</f>
        <v>0</v>
      </c>
      <c r="O2663" s="13" t="b">
        <f>AND(G2663="CLOSE",K2663&gt;56,K2663&lt;=84)</f>
        <v>0</v>
      </c>
      <c r="P2663" s="13" t="b">
        <f>AND(G2663="CLOSE",K2663&gt;84)</f>
        <v>0</v>
      </c>
      <c r="Q2663" s="13" t="b">
        <f>AND(G2663 = "INPRG",K2663&gt;84)</f>
        <v>0</v>
      </c>
      <c r="R2663" s="13" t="b">
        <f>AND(G2663 = "INPRG",K2663&gt;56,K2663&lt;=84)</f>
        <v>0</v>
      </c>
      <c r="S2663" s="13" t="b">
        <f>AND(G2663 = "INPRG",K2663&gt;28,K2663&lt;56)</f>
        <v>0</v>
      </c>
      <c r="T2663" s="13" t="b">
        <f>AND(G2663="INPRG",K2663&gt;=21,K2663&lt;28)</f>
        <v>0</v>
      </c>
      <c r="U2663" s="13" t="b">
        <f>AND(G2663="INPRG",K2663&gt;=14,K2663&lt;21)</f>
        <v>0</v>
      </c>
      <c r="V2663" s="13" t="b">
        <f>AND(G2663="INPRG",K2663&gt;=7,K2663&lt;14)</f>
        <v>0</v>
      </c>
      <c r="W2663" s="14" t="b">
        <f>AND(G2663="INPRG",K2663&lt;7)</f>
        <v>0</v>
      </c>
    </row>
    <row r="2664" spans="1:23" ht="15.75" x14ac:dyDescent="0.25">
      <c r="A2664" s="1" t="s">
        <v>4646</v>
      </c>
      <c r="B2664" s="2" t="s">
        <v>1</v>
      </c>
      <c r="C2664" s="2" t="s">
        <v>2</v>
      </c>
      <c r="D2664" s="2" t="s">
        <v>568</v>
      </c>
      <c r="E2664" s="2" t="s">
        <v>4647</v>
      </c>
      <c r="F2664" s="3">
        <v>42104.295740740738</v>
      </c>
      <c r="G2664" s="2" t="s">
        <v>4</v>
      </c>
      <c r="H2664" s="2" t="s">
        <v>29</v>
      </c>
      <c r="I2664" s="3">
        <v>42107.958333333336</v>
      </c>
      <c r="J2664" s="4">
        <f ca="1">TODAY()</f>
        <v>42790</v>
      </c>
      <c r="K2664" s="5">
        <f>IF(I2664&lt;&gt;0,(I2664-F2664)-1,(J2664-F2664)-1)</f>
        <v>2.6625925925982301</v>
      </c>
      <c r="L2664" s="5" t="b">
        <f>IF(G2664="CAN",TRUE,FALSE)</f>
        <v>0</v>
      </c>
      <c r="M2664" s="6" t="b">
        <f>AND(G2664="CLOSE",K2664&lt;=28)</f>
        <v>1</v>
      </c>
      <c r="N2664" s="6" t="b">
        <f>AND(G2664="CLOSE",K2664&gt;28,K2664&lt;=56)</f>
        <v>0</v>
      </c>
      <c r="O2664" s="6" t="b">
        <f>AND(G2664="CLOSE",K2664&gt;56,K2664&lt;=84)</f>
        <v>0</v>
      </c>
      <c r="P2664" s="6" t="b">
        <f>AND(G2664="CLOSE",K2664&gt;84)</f>
        <v>0</v>
      </c>
      <c r="Q2664" s="6" t="b">
        <f>AND(G2664 = "INPRG",K2664&gt;84)</f>
        <v>0</v>
      </c>
      <c r="R2664" s="6" t="b">
        <f>AND(G2664 = "INPRG",K2664&gt;56,K2664&lt;=84)</f>
        <v>0</v>
      </c>
      <c r="S2664" s="6" t="b">
        <f>AND(G2664 = "INPRG",K2664&gt;28,K2664&lt;56)</f>
        <v>0</v>
      </c>
      <c r="T2664" s="6" t="b">
        <f>AND(G2664="INPRG",K2664&gt;=21,K2664&lt;28)</f>
        <v>0</v>
      </c>
      <c r="U2664" s="6" t="b">
        <f>AND(G2664="INPRG",K2664&gt;=14,K2664&lt;21)</f>
        <v>0</v>
      </c>
      <c r="V2664" s="6" t="b">
        <f>AND(G2664="INPRG",K2664&gt;=7,K2664&lt;14)</f>
        <v>0</v>
      </c>
      <c r="W2664" s="7" t="b">
        <f>AND(G2664="INPRG",K2664&lt;7)</f>
        <v>0</v>
      </c>
    </row>
    <row r="2665" spans="1:23" ht="15.75" x14ac:dyDescent="0.25">
      <c r="A2665" s="8" t="s">
        <v>4648</v>
      </c>
      <c r="B2665" s="9" t="s">
        <v>1</v>
      </c>
      <c r="C2665" s="9" t="s">
        <v>21</v>
      </c>
      <c r="D2665" s="9" t="s">
        <v>669</v>
      </c>
      <c r="E2665" s="9" t="s">
        <v>1178</v>
      </c>
      <c r="F2665" s="10">
        <v>42104.29583333333</v>
      </c>
      <c r="G2665" s="9" t="s">
        <v>4</v>
      </c>
      <c r="H2665" s="9" t="s">
        <v>238</v>
      </c>
      <c r="I2665" s="10">
        <v>42108.958333333336</v>
      </c>
      <c r="J2665" s="11">
        <f ca="1">TODAY()</f>
        <v>42790</v>
      </c>
      <c r="K2665" s="12">
        <f>IF(I2665&lt;&gt;0,(I2665-F2665)-1,(J2665-F2665)-1)</f>
        <v>3.6625000000058208</v>
      </c>
      <c r="L2665" s="12" t="b">
        <f>IF(G2665="CAN",TRUE,FALSE)</f>
        <v>0</v>
      </c>
      <c r="M2665" s="13" t="b">
        <f>AND(G2665="CLOSE",K2665&lt;=28)</f>
        <v>1</v>
      </c>
      <c r="N2665" s="13" t="b">
        <f>AND(G2665="CLOSE",K2665&gt;28,K2665&lt;=56)</f>
        <v>0</v>
      </c>
      <c r="O2665" s="13" t="b">
        <f>AND(G2665="CLOSE",K2665&gt;56,K2665&lt;=84)</f>
        <v>0</v>
      </c>
      <c r="P2665" s="13" t="b">
        <f>AND(G2665="CLOSE",K2665&gt;84)</f>
        <v>0</v>
      </c>
      <c r="Q2665" s="13" t="b">
        <f>AND(G2665 = "INPRG",K2665&gt;84)</f>
        <v>0</v>
      </c>
      <c r="R2665" s="13" t="b">
        <f>AND(G2665 = "INPRG",K2665&gt;56,K2665&lt;=84)</f>
        <v>0</v>
      </c>
      <c r="S2665" s="13" t="b">
        <f>AND(G2665 = "INPRG",K2665&gt;28,K2665&lt;56)</f>
        <v>0</v>
      </c>
      <c r="T2665" s="13" t="b">
        <f>AND(G2665="INPRG",K2665&gt;=21,K2665&lt;28)</f>
        <v>0</v>
      </c>
      <c r="U2665" s="13" t="b">
        <f>AND(G2665="INPRG",K2665&gt;=14,K2665&lt;21)</f>
        <v>0</v>
      </c>
      <c r="V2665" s="13" t="b">
        <f>AND(G2665="INPRG",K2665&gt;=7,K2665&lt;14)</f>
        <v>0</v>
      </c>
      <c r="W2665" s="14" t="b">
        <f>AND(G2665="INPRG",K2665&lt;7)</f>
        <v>0</v>
      </c>
    </row>
    <row r="2666" spans="1:23" ht="15.75" x14ac:dyDescent="0.25">
      <c r="A2666" s="1" t="s">
        <v>4649</v>
      </c>
      <c r="B2666" s="2" t="s">
        <v>1</v>
      </c>
      <c r="C2666" s="2" t="s">
        <v>21</v>
      </c>
      <c r="D2666" s="2" t="s">
        <v>669</v>
      </c>
      <c r="E2666" s="2" t="s">
        <v>1180</v>
      </c>
      <c r="F2666" s="3">
        <v>42104.295856481483</v>
      </c>
      <c r="G2666" s="2" t="s">
        <v>4</v>
      </c>
      <c r="H2666" s="2" t="s">
        <v>838</v>
      </c>
      <c r="I2666" s="3">
        <v>42108.958333333336</v>
      </c>
      <c r="J2666" s="4">
        <f ca="1">TODAY()</f>
        <v>42790</v>
      </c>
      <c r="K2666" s="5">
        <f>IF(I2666&lt;&gt;0,(I2666-F2666)-1,(J2666-F2666)-1)</f>
        <v>3.6624768518522615</v>
      </c>
      <c r="L2666" s="5" t="b">
        <f>IF(G2666="CAN",TRUE,FALSE)</f>
        <v>0</v>
      </c>
      <c r="M2666" s="6" t="b">
        <f>AND(G2666="CLOSE",K2666&lt;=28)</f>
        <v>1</v>
      </c>
      <c r="N2666" s="6" t="b">
        <f>AND(G2666="CLOSE",K2666&gt;28,K2666&lt;=56)</f>
        <v>0</v>
      </c>
      <c r="O2666" s="6" t="b">
        <f>AND(G2666="CLOSE",K2666&gt;56,K2666&lt;=84)</f>
        <v>0</v>
      </c>
      <c r="P2666" s="6" t="b">
        <f>AND(G2666="CLOSE",K2666&gt;84)</f>
        <v>0</v>
      </c>
      <c r="Q2666" s="6" t="b">
        <f>AND(G2666 = "INPRG",K2666&gt;84)</f>
        <v>0</v>
      </c>
      <c r="R2666" s="6" t="b">
        <f>AND(G2666 = "INPRG",K2666&gt;56,K2666&lt;=84)</f>
        <v>0</v>
      </c>
      <c r="S2666" s="6" t="b">
        <f>AND(G2666 = "INPRG",K2666&gt;28,K2666&lt;56)</f>
        <v>0</v>
      </c>
      <c r="T2666" s="6" t="b">
        <f>AND(G2666="INPRG",K2666&gt;=21,K2666&lt;28)</f>
        <v>0</v>
      </c>
      <c r="U2666" s="6" t="b">
        <f>AND(G2666="INPRG",K2666&gt;=14,K2666&lt;21)</f>
        <v>0</v>
      </c>
      <c r="V2666" s="6" t="b">
        <f>AND(G2666="INPRG",K2666&gt;=7,K2666&lt;14)</f>
        <v>0</v>
      </c>
      <c r="W2666" s="7" t="b">
        <f>AND(G2666="INPRG",K2666&lt;7)</f>
        <v>0</v>
      </c>
    </row>
    <row r="2667" spans="1:23" ht="15.75" x14ac:dyDescent="0.25">
      <c r="A2667" s="8" t="s">
        <v>4650</v>
      </c>
      <c r="B2667" s="9" t="s">
        <v>1</v>
      </c>
      <c r="C2667" s="9" t="s">
        <v>21</v>
      </c>
      <c r="D2667" s="9" t="s">
        <v>669</v>
      </c>
      <c r="E2667" s="9" t="s">
        <v>1182</v>
      </c>
      <c r="F2667" s="10">
        <v>42104.29587962963</v>
      </c>
      <c r="G2667" s="9" t="s">
        <v>4</v>
      </c>
      <c r="H2667" s="9" t="s">
        <v>838</v>
      </c>
      <c r="I2667" s="10">
        <v>42108.958333333336</v>
      </c>
      <c r="J2667" s="11">
        <f ca="1">TODAY()</f>
        <v>42790</v>
      </c>
      <c r="K2667" s="12">
        <f>IF(I2667&lt;&gt;0,(I2667-F2667)-1,(J2667-F2667)-1)</f>
        <v>3.6624537037059781</v>
      </c>
      <c r="L2667" s="12" t="b">
        <f>IF(G2667="CAN",TRUE,FALSE)</f>
        <v>0</v>
      </c>
      <c r="M2667" s="13" t="b">
        <f>AND(G2667="CLOSE",K2667&lt;=28)</f>
        <v>1</v>
      </c>
      <c r="N2667" s="13" t="b">
        <f>AND(G2667="CLOSE",K2667&gt;28,K2667&lt;=56)</f>
        <v>0</v>
      </c>
      <c r="O2667" s="13" t="b">
        <f>AND(G2667="CLOSE",K2667&gt;56,K2667&lt;=84)</f>
        <v>0</v>
      </c>
      <c r="P2667" s="13" t="b">
        <f>AND(G2667="CLOSE",K2667&gt;84)</f>
        <v>0</v>
      </c>
      <c r="Q2667" s="13" t="b">
        <f>AND(G2667 = "INPRG",K2667&gt;84)</f>
        <v>0</v>
      </c>
      <c r="R2667" s="13" t="b">
        <f>AND(G2667 = "INPRG",K2667&gt;56,K2667&lt;=84)</f>
        <v>0</v>
      </c>
      <c r="S2667" s="13" t="b">
        <f>AND(G2667 = "INPRG",K2667&gt;28,K2667&lt;56)</f>
        <v>0</v>
      </c>
      <c r="T2667" s="13" t="b">
        <f>AND(G2667="INPRG",K2667&gt;=21,K2667&lt;28)</f>
        <v>0</v>
      </c>
      <c r="U2667" s="13" t="b">
        <f>AND(G2667="INPRG",K2667&gt;=14,K2667&lt;21)</f>
        <v>0</v>
      </c>
      <c r="V2667" s="13" t="b">
        <f>AND(G2667="INPRG",K2667&gt;=7,K2667&lt;14)</f>
        <v>0</v>
      </c>
      <c r="W2667" s="14" t="b">
        <f>AND(G2667="INPRG",K2667&lt;7)</f>
        <v>0</v>
      </c>
    </row>
    <row r="2668" spans="1:23" ht="15.75" x14ac:dyDescent="0.25">
      <c r="A2668" s="1" t="s">
        <v>4651</v>
      </c>
      <c r="B2668" s="2" t="s">
        <v>1</v>
      </c>
      <c r="C2668" s="2" t="s">
        <v>21</v>
      </c>
      <c r="D2668" s="2" t="s">
        <v>669</v>
      </c>
      <c r="E2668" s="2" t="s">
        <v>1184</v>
      </c>
      <c r="F2668" s="3">
        <v>42104.295891203707</v>
      </c>
      <c r="G2668" s="2" t="s">
        <v>4</v>
      </c>
      <c r="H2668" s="2" t="s">
        <v>838</v>
      </c>
      <c r="I2668" s="3">
        <v>42108.958333333336</v>
      </c>
      <c r="J2668" s="4">
        <f ca="1">TODAY()</f>
        <v>42790</v>
      </c>
      <c r="K2668" s="5">
        <f>IF(I2668&lt;&gt;0,(I2668-F2668)-1,(J2668-F2668)-1)</f>
        <v>3.6624421296291985</v>
      </c>
      <c r="L2668" s="5" t="b">
        <f>IF(G2668="CAN",TRUE,FALSE)</f>
        <v>0</v>
      </c>
      <c r="M2668" s="6" t="b">
        <f>AND(G2668="CLOSE",K2668&lt;=28)</f>
        <v>1</v>
      </c>
      <c r="N2668" s="6" t="b">
        <f>AND(G2668="CLOSE",K2668&gt;28,K2668&lt;=56)</f>
        <v>0</v>
      </c>
      <c r="O2668" s="6" t="b">
        <f>AND(G2668="CLOSE",K2668&gt;56,K2668&lt;=84)</f>
        <v>0</v>
      </c>
      <c r="P2668" s="6" t="b">
        <f>AND(G2668="CLOSE",K2668&gt;84)</f>
        <v>0</v>
      </c>
      <c r="Q2668" s="6" t="b">
        <f>AND(G2668 = "INPRG",K2668&gt;84)</f>
        <v>0</v>
      </c>
      <c r="R2668" s="6" t="b">
        <f>AND(G2668 = "INPRG",K2668&gt;56,K2668&lt;=84)</f>
        <v>0</v>
      </c>
      <c r="S2668" s="6" t="b">
        <f>AND(G2668 = "INPRG",K2668&gt;28,K2668&lt;56)</f>
        <v>0</v>
      </c>
      <c r="T2668" s="6" t="b">
        <f>AND(G2668="INPRG",K2668&gt;=21,K2668&lt;28)</f>
        <v>0</v>
      </c>
      <c r="U2668" s="6" t="b">
        <f>AND(G2668="INPRG",K2668&gt;=14,K2668&lt;21)</f>
        <v>0</v>
      </c>
      <c r="V2668" s="6" t="b">
        <f>AND(G2668="INPRG",K2668&gt;=7,K2668&lt;14)</f>
        <v>0</v>
      </c>
      <c r="W2668" s="7" t="b">
        <f>AND(G2668="INPRG",K2668&lt;7)</f>
        <v>0</v>
      </c>
    </row>
    <row r="2669" spans="1:23" ht="15.75" x14ac:dyDescent="0.25">
      <c r="A2669" s="8" t="s">
        <v>4652</v>
      </c>
      <c r="B2669" s="9" t="s">
        <v>1</v>
      </c>
      <c r="C2669" s="9" t="s">
        <v>21</v>
      </c>
      <c r="D2669" s="9" t="s">
        <v>669</v>
      </c>
      <c r="E2669" s="9" t="s">
        <v>1186</v>
      </c>
      <c r="F2669" s="10">
        <v>42104.295914351853</v>
      </c>
      <c r="G2669" s="9" t="s">
        <v>4</v>
      </c>
      <c r="H2669" s="9" t="s">
        <v>1187</v>
      </c>
      <c r="I2669" s="10">
        <v>42108.958333333336</v>
      </c>
      <c r="J2669" s="11">
        <f ca="1">TODAY()</f>
        <v>42790</v>
      </c>
      <c r="K2669" s="12">
        <f>IF(I2669&lt;&gt;0,(I2669-F2669)-1,(J2669-F2669)-1)</f>
        <v>3.6624189814829151</v>
      </c>
      <c r="L2669" s="12" t="b">
        <f>IF(G2669="CAN",TRUE,FALSE)</f>
        <v>0</v>
      </c>
      <c r="M2669" s="13" t="b">
        <f>AND(G2669="CLOSE",K2669&lt;=28)</f>
        <v>1</v>
      </c>
      <c r="N2669" s="13" t="b">
        <f>AND(G2669="CLOSE",K2669&gt;28,K2669&lt;=56)</f>
        <v>0</v>
      </c>
      <c r="O2669" s="13" t="b">
        <f>AND(G2669="CLOSE",K2669&gt;56,K2669&lt;=84)</f>
        <v>0</v>
      </c>
      <c r="P2669" s="13" t="b">
        <f>AND(G2669="CLOSE",K2669&gt;84)</f>
        <v>0</v>
      </c>
      <c r="Q2669" s="13" t="b">
        <f>AND(G2669 = "INPRG",K2669&gt;84)</f>
        <v>0</v>
      </c>
      <c r="R2669" s="13" t="b">
        <f>AND(G2669 = "INPRG",K2669&gt;56,K2669&lt;=84)</f>
        <v>0</v>
      </c>
      <c r="S2669" s="13" t="b">
        <f>AND(G2669 = "INPRG",K2669&gt;28,K2669&lt;56)</f>
        <v>0</v>
      </c>
      <c r="T2669" s="13" t="b">
        <f>AND(G2669="INPRG",K2669&gt;=21,K2669&lt;28)</f>
        <v>0</v>
      </c>
      <c r="U2669" s="13" t="b">
        <f>AND(G2669="INPRG",K2669&gt;=14,K2669&lt;21)</f>
        <v>0</v>
      </c>
      <c r="V2669" s="13" t="b">
        <f>AND(G2669="INPRG",K2669&gt;=7,K2669&lt;14)</f>
        <v>0</v>
      </c>
      <c r="W2669" s="14" t="b">
        <f>AND(G2669="INPRG",K2669&lt;7)</f>
        <v>0</v>
      </c>
    </row>
    <row r="2670" spans="1:23" ht="15.75" x14ac:dyDescent="0.25">
      <c r="A2670" s="1" t="s">
        <v>4653</v>
      </c>
      <c r="B2670" s="2" t="s">
        <v>1</v>
      </c>
      <c r="C2670" s="2" t="s">
        <v>21</v>
      </c>
      <c r="D2670" s="2" t="s">
        <v>669</v>
      </c>
      <c r="E2670" s="2" t="s">
        <v>1189</v>
      </c>
      <c r="F2670" s="3">
        <v>42104.295925925922</v>
      </c>
      <c r="G2670" s="2" t="s">
        <v>4</v>
      </c>
      <c r="H2670" s="2" t="s">
        <v>97</v>
      </c>
      <c r="I2670" s="3">
        <v>42108.958333333336</v>
      </c>
      <c r="J2670" s="4">
        <f ca="1">TODAY()</f>
        <v>42790</v>
      </c>
      <c r="K2670" s="5">
        <f>IF(I2670&lt;&gt;0,(I2670-F2670)-1,(J2670-F2670)-1)</f>
        <v>3.6624074074134114</v>
      </c>
      <c r="L2670" s="5" t="b">
        <f>IF(G2670="CAN",TRUE,FALSE)</f>
        <v>0</v>
      </c>
      <c r="M2670" s="6" t="b">
        <f>AND(G2670="CLOSE",K2670&lt;=28)</f>
        <v>1</v>
      </c>
      <c r="N2670" s="6" t="b">
        <f>AND(G2670="CLOSE",K2670&gt;28,K2670&lt;=56)</f>
        <v>0</v>
      </c>
      <c r="O2670" s="6" t="b">
        <f>AND(G2670="CLOSE",K2670&gt;56,K2670&lt;=84)</f>
        <v>0</v>
      </c>
      <c r="P2670" s="6" t="b">
        <f>AND(G2670="CLOSE",K2670&gt;84)</f>
        <v>0</v>
      </c>
      <c r="Q2670" s="6" t="b">
        <f>AND(G2670 = "INPRG",K2670&gt;84)</f>
        <v>0</v>
      </c>
      <c r="R2670" s="6" t="b">
        <f>AND(G2670 = "INPRG",K2670&gt;56,K2670&lt;=84)</f>
        <v>0</v>
      </c>
      <c r="S2670" s="6" t="b">
        <f>AND(G2670 = "INPRG",K2670&gt;28,K2670&lt;56)</f>
        <v>0</v>
      </c>
      <c r="T2670" s="6" t="b">
        <f>AND(G2670="INPRG",K2670&gt;=21,K2670&lt;28)</f>
        <v>0</v>
      </c>
      <c r="U2670" s="6" t="b">
        <f>AND(G2670="INPRG",K2670&gt;=14,K2670&lt;21)</f>
        <v>0</v>
      </c>
      <c r="V2670" s="6" t="b">
        <f>AND(G2670="INPRG",K2670&gt;=7,K2670&lt;14)</f>
        <v>0</v>
      </c>
      <c r="W2670" s="7" t="b">
        <f>AND(G2670="INPRG",K2670&lt;7)</f>
        <v>0</v>
      </c>
    </row>
    <row r="2671" spans="1:23" ht="15.75" x14ac:dyDescent="0.25">
      <c r="A2671" s="8" t="s">
        <v>4654</v>
      </c>
      <c r="B2671" s="9" t="s">
        <v>1</v>
      </c>
      <c r="C2671" s="9" t="s">
        <v>21</v>
      </c>
      <c r="D2671" s="9" t="s">
        <v>669</v>
      </c>
      <c r="E2671" s="9" t="s">
        <v>1191</v>
      </c>
      <c r="F2671" s="10">
        <v>42104.295949074076</v>
      </c>
      <c r="G2671" s="9" t="s">
        <v>4</v>
      </c>
      <c r="H2671" s="9" t="s">
        <v>97</v>
      </c>
      <c r="I2671" s="10">
        <v>42108.958333333336</v>
      </c>
      <c r="J2671" s="11">
        <f ca="1">TODAY()</f>
        <v>42790</v>
      </c>
      <c r="K2671" s="12">
        <f>IF(I2671&lt;&gt;0,(I2671-F2671)-1,(J2671-F2671)-1)</f>
        <v>3.6623842592598521</v>
      </c>
      <c r="L2671" s="12" t="b">
        <f>IF(G2671="CAN",TRUE,FALSE)</f>
        <v>0</v>
      </c>
      <c r="M2671" s="13" t="b">
        <f>AND(G2671="CLOSE",K2671&lt;=28)</f>
        <v>1</v>
      </c>
      <c r="N2671" s="13" t="b">
        <f>AND(G2671="CLOSE",K2671&gt;28,K2671&lt;=56)</f>
        <v>0</v>
      </c>
      <c r="O2671" s="13" t="b">
        <f>AND(G2671="CLOSE",K2671&gt;56,K2671&lt;=84)</f>
        <v>0</v>
      </c>
      <c r="P2671" s="13" t="b">
        <f>AND(G2671="CLOSE",K2671&gt;84)</f>
        <v>0</v>
      </c>
      <c r="Q2671" s="13" t="b">
        <f>AND(G2671 = "INPRG",K2671&gt;84)</f>
        <v>0</v>
      </c>
      <c r="R2671" s="13" t="b">
        <f>AND(G2671 = "INPRG",K2671&gt;56,K2671&lt;=84)</f>
        <v>0</v>
      </c>
      <c r="S2671" s="13" t="b">
        <f>AND(G2671 = "INPRG",K2671&gt;28,K2671&lt;56)</f>
        <v>0</v>
      </c>
      <c r="T2671" s="13" t="b">
        <f>AND(G2671="INPRG",K2671&gt;=21,K2671&lt;28)</f>
        <v>0</v>
      </c>
      <c r="U2671" s="13" t="b">
        <f>AND(G2671="INPRG",K2671&gt;=14,K2671&lt;21)</f>
        <v>0</v>
      </c>
      <c r="V2671" s="13" t="b">
        <f>AND(G2671="INPRG",K2671&gt;=7,K2671&lt;14)</f>
        <v>0</v>
      </c>
      <c r="W2671" s="14" t="b">
        <f>AND(G2671="INPRG",K2671&lt;7)</f>
        <v>0</v>
      </c>
    </row>
    <row r="2672" spans="1:23" ht="15.75" x14ac:dyDescent="0.25">
      <c r="A2672" s="1" t="s">
        <v>4655</v>
      </c>
      <c r="B2672" s="2" t="s">
        <v>1</v>
      </c>
      <c r="C2672" s="2" t="s">
        <v>21</v>
      </c>
      <c r="D2672" s="2" t="s">
        <v>669</v>
      </c>
      <c r="E2672" s="2" t="s">
        <v>1193</v>
      </c>
      <c r="F2672" s="3">
        <v>42104.295960648145</v>
      </c>
      <c r="G2672" s="2" t="s">
        <v>4</v>
      </c>
      <c r="H2672" s="2" t="s">
        <v>214</v>
      </c>
      <c r="I2672" s="3">
        <v>42108.958333333336</v>
      </c>
      <c r="J2672" s="4">
        <f ca="1">TODAY()</f>
        <v>42790</v>
      </c>
      <c r="K2672" s="5">
        <f>IF(I2672&lt;&gt;0,(I2672-F2672)-1,(J2672-F2672)-1)</f>
        <v>3.6623726851903484</v>
      </c>
      <c r="L2672" s="5" t="b">
        <f>IF(G2672="CAN",TRUE,FALSE)</f>
        <v>0</v>
      </c>
      <c r="M2672" s="6" t="b">
        <f>AND(G2672="CLOSE",K2672&lt;=28)</f>
        <v>1</v>
      </c>
      <c r="N2672" s="6" t="b">
        <f>AND(G2672="CLOSE",K2672&gt;28,K2672&lt;=56)</f>
        <v>0</v>
      </c>
      <c r="O2672" s="6" t="b">
        <f>AND(G2672="CLOSE",K2672&gt;56,K2672&lt;=84)</f>
        <v>0</v>
      </c>
      <c r="P2672" s="6" t="b">
        <f>AND(G2672="CLOSE",K2672&gt;84)</f>
        <v>0</v>
      </c>
      <c r="Q2672" s="6" t="b">
        <f>AND(G2672 = "INPRG",K2672&gt;84)</f>
        <v>0</v>
      </c>
      <c r="R2672" s="6" t="b">
        <f>AND(G2672 = "INPRG",K2672&gt;56,K2672&lt;=84)</f>
        <v>0</v>
      </c>
      <c r="S2672" s="6" t="b">
        <f>AND(G2672 = "INPRG",K2672&gt;28,K2672&lt;56)</f>
        <v>0</v>
      </c>
      <c r="T2672" s="6" t="b">
        <f>AND(G2672="INPRG",K2672&gt;=21,K2672&lt;28)</f>
        <v>0</v>
      </c>
      <c r="U2672" s="6" t="b">
        <f>AND(G2672="INPRG",K2672&gt;=14,K2672&lt;21)</f>
        <v>0</v>
      </c>
      <c r="V2672" s="6" t="b">
        <f>AND(G2672="INPRG",K2672&gt;=7,K2672&lt;14)</f>
        <v>0</v>
      </c>
      <c r="W2672" s="7" t="b">
        <f>AND(G2672="INPRG",K2672&lt;7)</f>
        <v>0</v>
      </c>
    </row>
    <row r="2673" spans="1:23" ht="15.75" x14ac:dyDescent="0.25">
      <c r="A2673" s="8" t="s">
        <v>4656</v>
      </c>
      <c r="B2673" s="9" t="s">
        <v>1</v>
      </c>
      <c r="C2673" s="9" t="s">
        <v>2</v>
      </c>
      <c r="D2673" s="9" t="s">
        <v>1195</v>
      </c>
      <c r="E2673" s="9" t="s">
        <v>4657</v>
      </c>
      <c r="F2673" s="10">
        <v>42104.296018518522</v>
      </c>
      <c r="G2673" s="9" t="s">
        <v>4</v>
      </c>
      <c r="H2673" s="9" t="s">
        <v>214</v>
      </c>
      <c r="I2673" s="10">
        <v>42140.958333333336</v>
      </c>
      <c r="J2673" s="11">
        <f ca="1">TODAY()</f>
        <v>42790</v>
      </c>
      <c r="K2673" s="12">
        <f>IF(I2673&lt;&gt;0,(I2673-F2673)-1,(J2673-F2673)-1)</f>
        <v>35.662314814813726</v>
      </c>
      <c r="L2673" s="12" t="b">
        <f>IF(G2673="CAN",TRUE,FALSE)</f>
        <v>0</v>
      </c>
      <c r="M2673" s="13" t="b">
        <f>AND(G2673="CLOSE",K2673&lt;=28)</f>
        <v>0</v>
      </c>
      <c r="N2673" s="13" t="b">
        <f>AND(G2673="CLOSE",K2673&gt;28,K2673&lt;=56)</f>
        <v>1</v>
      </c>
      <c r="O2673" s="13" t="b">
        <f>AND(G2673="CLOSE",K2673&gt;56,K2673&lt;=84)</f>
        <v>0</v>
      </c>
      <c r="P2673" s="13" t="b">
        <f>AND(G2673="CLOSE",K2673&gt;84)</f>
        <v>0</v>
      </c>
      <c r="Q2673" s="13" t="b">
        <f>AND(G2673 = "INPRG",K2673&gt;84)</f>
        <v>0</v>
      </c>
      <c r="R2673" s="13" t="b">
        <f>AND(G2673 = "INPRG",K2673&gt;56,K2673&lt;=84)</f>
        <v>0</v>
      </c>
      <c r="S2673" s="13" t="b">
        <f>AND(G2673 = "INPRG",K2673&gt;28,K2673&lt;56)</f>
        <v>0</v>
      </c>
      <c r="T2673" s="13" t="b">
        <f>AND(G2673="INPRG",K2673&gt;=21,K2673&lt;28)</f>
        <v>0</v>
      </c>
      <c r="U2673" s="13" t="b">
        <f>AND(G2673="INPRG",K2673&gt;=14,K2673&lt;21)</f>
        <v>0</v>
      </c>
      <c r="V2673" s="13" t="b">
        <f>AND(G2673="INPRG",K2673&gt;=7,K2673&lt;14)</f>
        <v>0</v>
      </c>
      <c r="W2673" s="14" t="b">
        <f>AND(G2673="INPRG",K2673&lt;7)</f>
        <v>0</v>
      </c>
    </row>
    <row r="2674" spans="1:23" ht="15.75" x14ac:dyDescent="0.25">
      <c r="A2674" s="1" t="s">
        <v>4658</v>
      </c>
      <c r="B2674" s="2" t="s">
        <v>1</v>
      </c>
      <c r="C2674" s="2" t="s">
        <v>2</v>
      </c>
      <c r="D2674" s="2" t="s">
        <v>1644</v>
      </c>
      <c r="E2674" s="2" t="s">
        <v>4659</v>
      </c>
      <c r="F2674" s="3">
        <v>42104.296041666668</v>
      </c>
      <c r="G2674" s="2" t="s">
        <v>4</v>
      </c>
      <c r="H2674" s="2" t="s">
        <v>325</v>
      </c>
      <c r="I2674" s="3">
        <v>42113.958333333336</v>
      </c>
      <c r="J2674" s="4">
        <f ca="1">TODAY()</f>
        <v>42790</v>
      </c>
      <c r="K2674" s="5">
        <f>IF(I2674&lt;&gt;0,(I2674-F2674)-1,(J2674-F2674)-1)</f>
        <v>8.6622916666674428</v>
      </c>
      <c r="L2674" s="5" t="b">
        <f>IF(G2674="CAN",TRUE,FALSE)</f>
        <v>0</v>
      </c>
      <c r="M2674" s="6" t="b">
        <f>AND(G2674="CLOSE",K2674&lt;=28)</f>
        <v>1</v>
      </c>
      <c r="N2674" s="6" t="b">
        <f>AND(G2674="CLOSE",K2674&gt;28,K2674&lt;=56)</f>
        <v>0</v>
      </c>
      <c r="O2674" s="6" t="b">
        <f>AND(G2674="CLOSE",K2674&gt;56,K2674&lt;=84)</f>
        <v>0</v>
      </c>
      <c r="P2674" s="6" t="b">
        <f>AND(G2674="CLOSE",K2674&gt;84)</f>
        <v>0</v>
      </c>
      <c r="Q2674" s="6" t="b">
        <f>AND(G2674 = "INPRG",K2674&gt;84)</f>
        <v>0</v>
      </c>
      <c r="R2674" s="6" t="b">
        <f>AND(G2674 = "INPRG",K2674&gt;56,K2674&lt;=84)</f>
        <v>0</v>
      </c>
      <c r="S2674" s="6" t="b">
        <f>AND(G2674 = "INPRG",K2674&gt;28,K2674&lt;56)</f>
        <v>0</v>
      </c>
      <c r="T2674" s="6" t="b">
        <f>AND(G2674="INPRG",K2674&gt;=21,K2674&lt;28)</f>
        <v>0</v>
      </c>
      <c r="U2674" s="6" t="b">
        <f>AND(G2674="INPRG",K2674&gt;=14,K2674&lt;21)</f>
        <v>0</v>
      </c>
      <c r="V2674" s="6" t="b">
        <f>AND(G2674="INPRG",K2674&gt;=7,K2674&lt;14)</f>
        <v>0</v>
      </c>
      <c r="W2674" s="7" t="b">
        <f>AND(G2674="INPRG",K2674&lt;7)</f>
        <v>0</v>
      </c>
    </row>
    <row r="2675" spans="1:23" ht="15.75" x14ac:dyDescent="0.25">
      <c r="A2675" s="8" t="s">
        <v>4660</v>
      </c>
      <c r="B2675" s="9" t="s">
        <v>1</v>
      </c>
      <c r="C2675" s="9" t="s">
        <v>2</v>
      </c>
      <c r="D2675" s="9" t="s">
        <v>991</v>
      </c>
      <c r="E2675" s="9" t="s">
        <v>4661</v>
      </c>
      <c r="F2675" s="10">
        <v>42104.296064814815</v>
      </c>
      <c r="G2675" s="9" t="s">
        <v>4</v>
      </c>
      <c r="H2675" s="9" t="s">
        <v>325</v>
      </c>
      <c r="I2675" s="10">
        <v>42113.958333333336</v>
      </c>
      <c r="J2675" s="11">
        <f ca="1">TODAY()</f>
        <v>42790</v>
      </c>
      <c r="K2675" s="12">
        <f>IF(I2675&lt;&gt;0,(I2675-F2675)-1,(J2675-F2675)-1)</f>
        <v>8.6622685185211594</v>
      </c>
      <c r="L2675" s="12" t="b">
        <f>IF(G2675="CAN",TRUE,FALSE)</f>
        <v>0</v>
      </c>
      <c r="M2675" s="13" t="b">
        <f>AND(G2675="CLOSE",K2675&lt;=28)</f>
        <v>1</v>
      </c>
      <c r="N2675" s="13" t="b">
        <f>AND(G2675="CLOSE",K2675&gt;28,K2675&lt;=56)</f>
        <v>0</v>
      </c>
      <c r="O2675" s="13" t="b">
        <f>AND(G2675="CLOSE",K2675&gt;56,K2675&lt;=84)</f>
        <v>0</v>
      </c>
      <c r="P2675" s="13" t="b">
        <f>AND(G2675="CLOSE",K2675&gt;84)</f>
        <v>0</v>
      </c>
      <c r="Q2675" s="13" t="b">
        <f>AND(G2675 = "INPRG",K2675&gt;84)</f>
        <v>0</v>
      </c>
      <c r="R2675" s="13" t="b">
        <f>AND(G2675 = "INPRG",K2675&gt;56,K2675&lt;=84)</f>
        <v>0</v>
      </c>
      <c r="S2675" s="13" t="b">
        <f>AND(G2675 = "INPRG",K2675&gt;28,K2675&lt;56)</f>
        <v>0</v>
      </c>
      <c r="T2675" s="13" t="b">
        <f>AND(G2675="INPRG",K2675&gt;=21,K2675&lt;28)</f>
        <v>0</v>
      </c>
      <c r="U2675" s="13" t="b">
        <f>AND(G2675="INPRG",K2675&gt;=14,K2675&lt;21)</f>
        <v>0</v>
      </c>
      <c r="V2675" s="13" t="b">
        <f>AND(G2675="INPRG",K2675&gt;=7,K2675&lt;14)</f>
        <v>0</v>
      </c>
      <c r="W2675" s="14" t="b">
        <f>AND(G2675="INPRG",K2675&lt;7)</f>
        <v>0</v>
      </c>
    </row>
    <row r="2676" spans="1:23" ht="15.75" x14ac:dyDescent="0.25">
      <c r="A2676" s="1" t="s">
        <v>4662</v>
      </c>
      <c r="B2676" s="2" t="s">
        <v>1</v>
      </c>
      <c r="C2676" s="2" t="s">
        <v>2</v>
      </c>
      <c r="D2676" s="2" t="s">
        <v>1644</v>
      </c>
      <c r="E2676" s="2" t="s">
        <v>4663</v>
      </c>
      <c r="F2676" s="3">
        <v>42104.296099537038</v>
      </c>
      <c r="G2676" s="2" t="s">
        <v>4</v>
      </c>
      <c r="H2676" s="2" t="s">
        <v>238</v>
      </c>
      <c r="I2676" s="3">
        <v>42110.958333333336</v>
      </c>
      <c r="J2676" s="4">
        <f ca="1">TODAY()</f>
        <v>42790</v>
      </c>
      <c r="K2676" s="5">
        <f>IF(I2676&lt;&gt;0,(I2676-F2676)-1,(J2676-F2676)-1)</f>
        <v>5.6622337962980964</v>
      </c>
      <c r="L2676" s="5" t="b">
        <f>IF(G2676="CAN",TRUE,FALSE)</f>
        <v>0</v>
      </c>
      <c r="M2676" s="6" t="b">
        <f>AND(G2676="CLOSE",K2676&lt;=28)</f>
        <v>1</v>
      </c>
      <c r="N2676" s="6" t="b">
        <f>AND(G2676="CLOSE",K2676&gt;28,K2676&lt;=56)</f>
        <v>0</v>
      </c>
      <c r="O2676" s="6" t="b">
        <f>AND(G2676="CLOSE",K2676&gt;56,K2676&lt;=84)</f>
        <v>0</v>
      </c>
      <c r="P2676" s="6" t="b">
        <f>AND(G2676="CLOSE",K2676&gt;84)</f>
        <v>0</v>
      </c>
      <c r="Q2676" s="6" t="b">
        <f>AND(G2676 = "INPRG",K2676&gt;84)</f>
        <v>0</v>
      </c>
      <c r="R2676" s="6" t="b">
        <f>AND(G2676 = "INPRG",K2676&gt;56,K2676&lt;=84)</f>
        <v>0</v>
      </c>
      <c r="S2676" s="6" t="b">
        <f>AND(G2676 = "INPRG",K2676&gt;28,K2676&lt;56)</f>
        <v>0</v>
      </c>
      <c r="T2676" s="6" t="b">
        <f>AND(G2676="INPRG",K2676&gt;=21,K2676&lt;28)</f>
        <v>0</v>
      </c>
      <c r="U2676" s="6" t="b">
        <f>AND(G2676="INPRG",K2676&gt;=14,K2676&lt;21)</f>
        <v>0</v>
      </c>
      <c r="V2676" s="6" t="b">
        <f>AND(G2676="INPRG",K2676&gt;=7,K2676&lt;14)</f>
        <v>0</v>
      </c>
      <c r="W2676" s="7" t="b">
        <f>AND(G2676="INPRG",K2676&lt;7)</f>
        <v>0</v>
      </c>
    </row>
    <row r="2677" spans="1:23" ht="15.75" x14ac:dyDescent="0.25">
      <c r="A2677" s="8" t="s">
        <v>4664</v>
      </c>
      <c r="B2677" s="9" t="s">
        <v>1</v>
      </c>
      <c r="C2677" s="9" t="s">
        <v>2</v>
      </c>
      <c r="D2677" s="9" t="s">
        <v>1644</v>
      </c>
      <c r="E2677" s="9" t="s">
        <v>4665</v>
      </c>
      <c r="F2677" s="10">
        <v>42104.296122685184</v>
      </c>
      <c r="G2677" s="9" t="s">
        <v>4</v>
      </c>
      <c r="H2677" s="9" t="s">
        <v>238</v>
      </c>
      <c r="I2677" s="10">
        <v>42110.958333333336</v>
      </c>
      <c r="J2677" s="11">
        <f ca="1">TODAY()</f>
        <v>42790</v>
      </c>
      <c r="K2677" s="12">
        <f>IF(I2677&lt;&gt;0,(I2677-F2677)-1,(J2677-F2677)-1)</f>
        <v>5.6622106481518131</v>
      </c>
      <c r="L2677" s="12" t="b">
        <f>IF(G2677="CAN",TRUE,FALSE)</f>
        <v>0</v>
      </c>
      <c r="M2677" s="13" t="b">
        <f>AND(G2677="CLOSE",K2677&lt;=28)</f>
        <v>1</v>
      </c>
      <c r="N2677" s="13" t="b">
        <f>AND(G2677="CLOSE",K2677&gt;28,K2677&lt;=56)</f>
        <v>0</v>
      </c>
      <c r="O2677" s="13" t="b">
        <f>AND(G2677="CLOSE",K2677&gt;56,K2677&lt;=84)</f>
        <v>0</v>
      </c>
      <c r="P2677" s="13" t="b">
        <f>AND(G2677="CLOSE",K2677&gt;84)</f>
        <v>0</v>
      </c>
      <c r="Q2677" s="13" t="b">
        <f>AND(G2677 = "INPRG",K2677&gt;84)</f>
        <v>0</v>
      </c>
      <c r="R2677" s="13" t="b">
        <f>AND(G2677 = "INPRG",K2677&gt;56,K2677&lt;=84)</f>
        <v>0</v>
      </c>
      <c r="S2677" s="13" t="b">
        <f>AND(G2677 = "INPRG",K2677&gt;28,K2677&lt;56)</f>
        <v>0</v>
      </c>
      <c r="T2677" s="13" t="b">
        <f>AND(G2677="INPRG",K2677&gt;=21,K2677&lt;28)</f>
        <v>0</v>
      </c>
      <c r="U2677" s="13" t="b">
        <f>AND(G2677="INPRG",K2677&gt;=14,K2677&lt;21)</f>
        <v>0</v>
      </c>
      <c r="V2677" s="13" t="b">
        <f>AND(G2677="INPRG",K2677&gt;=7,K2677&lt;14)</f>
        <v>0</v>
      </c>
      <c r="W2677" s="14" t="b">
        <f>AND(G2677="INPRG",K2677&lt;7)</f>
        <v>0</v>
      </c>
    </row>
    <row r="2678" spans="1:23" ht="15.75" x14ac:dyDescent="0.25">
      <c r="A2678" s="1" t="s">
        <v>4666</v>
      </c>
      <c r="B2678" s="2" t="s">
        <v>1</v>
      </c>
      <c r="C2678" s="2" t="s">
        <v>2</v>
      </c>
      <c r="D2678" s="2" t="s">
        <v>1644</v>
      </c>
      <c r="E2678" s="2" t="s">
        <v>4667</v>
      </c>
      <c r="F2678" s="3">
        <v>42104.296134259261</v>
      </c>
      <c r="G2678" s="2" t="s">
        <v>4</v>
      </c>
      <c r="H2678" s="2" t="s">
        <v>238</v>
      </c>
      <c r="I2678" s="3">
        <v>42110.958333333336</v>
      </c>
      <c r="J2678" s="4">
        <f ca="1">TODAY()</f>
        <v>42790</v>
      </c>
      <c r="K2678" s="5">
        <f>IF(I2678&lt;&gt;0,(I2678-F2678)-1,(J2678-F2678)-1)</f>
        <v>5.6621990740750334</v>
      </c>
      <c r="L2678" s="5" t="b">
        <f>IF(G2678="CAN",TRUE,FALSE)</f>
        <v>0</v>
      </c>
      <c r="M2678" s="6" t="b">
        <f>AND(G2678="CLOSE",K2678&lt;=28)</f>
        <v>1</v>
      </c>
      <c r="N2678" s="6" t="b">
        <f>AND(G2678="CLOSE",K2678&gt;28,K2678&lt;=56)</f>
        <v>0</v>
      </c>
      <c r="O2678" s="6" t="b">
        <f>AND(G2678="CLOSE",K2678&gt;56,K2678&lt;=84)</f>
        <v>0</v>
      </c>
      <c r="P2678" s="6" t="b">
        <f>AND(G2678="CLOSE",K2678&gt;84)</f>
        <v>0</v>
      </c>
      <c r="Q2678" s="6" t="b">
        <f>AND(G2678 = "INPRG",K2678&gt;84)</f>
        <v>0</v>
      </c>
      <c r="R2678" s="6" t="b">
        <f>AND(G2678 = "INPRG",K2678&gt;56,K2678&lt;=84)</f>
        <v>0</v>
      </c>
      <c r="S2678" s="6" t="b">
        <f>AND(G2678 = "INPRG",K2678&gt;28,K2678&lt;56)</f>
        <v>0</v>
      </c>
      <c r="T2678" s="6" t="b">
        <f>AND(G2678="INPRG",K2678&gt;=21,K2678&lt;28)</f>
        <v>0</v>
      </c>
      <c r="U2678" s="6" t="b">
        <f>AND(G2678="INPRG",K2678&gt;=14,K2678&lt;21)</f>
        <v>0</v>
      </c>
      <c r="V2678" s="6" t="b">
        <f>AND(G2678="INPRG",K2678&gt;=7,K2678&lt;14)</f>
        <v>0</v>
      </c>
      <c r="W2678" s="7" t="b">
        <f>AND(G2678="INPRG",K2678&lt;7)</f>
        <v>0</v>
      </c>
    </row>
    <row r="2679" spans="1:23" ht="15.75" x14ac:dyDescent="0.25">
      <c r="A2679" s="8" t="s">
        <v>4668</v>
      </c>
      <c r="B2679" s="9" t="s">
        <v>1</v>
      </c>
      <c r="C2679" s="9" t="s">
        <v>2</v>
      </c>
      <c r="D2679" s="9" t="s">
        <v>1644</v>
      </c>
      <c r="E2679" s="9" t="s">
        <v>4669</v>
      </c>
      <c r="F2679" s="10">
        <v>42104.29614583333</v>
      </c>
      <c r="G2679" s="9" t="s">
        <v>4</v>
      </c>
      <c r="H2679" s="9" t="s">
        <v>238</v>
      </c>
      <c r="I2679" s="10">
        <v>42110.958333333336</v>
      </c>
      <c r="J2679" s="11">
        <f ca="1">TODAY()</f>
        <v>42790</v>
      </c>
      <c r="K2679" s="12">
        <f>IF(I2679&lt;&gt;0,(I2679-F2679)-1,(J2679-F2679)-1)</f>
        <v>5.6621875000055297</v>
      </c>
      <c r="L2679" s="12" t="b">
        <f>IF(G2679="CAN",TRUE,FALSE)</f>
        <v>0</v>
      </c>
      <c r="M2679" s="13" t="b">
        <f>AND(G2679="CLOSE",K2679&lt;=28)</f>
        <v>1</v>
      </c>
      <c r="N2679" s="13" t="b">
        <f>AND(G2679="CLOSE",K2679&gt;28,K2679&lt;=56)</f>
        <v>0</v>
      </c>
      <c r="O2679" s="13" t="b">
        <f>AND(G2679="CLOSE",K2679&gt;56,K2679&lt;=84)</f>
        <v>0</v>
      </c>
      <c r="P2679" s="13" t="b">
        <f>AND(G2679="CLOSE",K2679&gt;84)</f>
        <v>0</v>
      </c>
      <c r="Q2679" s="13" t="b">
        <f>AND(G2679 = "INPRG",K2679&gt;84)</f>
        <v>0</v>
      </c>
      <c r="R2679" s="13" t="b">
        <f>AND(G2679 = "INPRG",K2679&gt;56,K2679&lt;=84)</f>
        <v>0</v>
      </c>
      <c r="S2679" s="13" t="b">
        <f>AND(G2679 = "INPRG",K2679&gt;28,K2679&lt;56)</f>
        <v>0</v>
      </c>
      <c r="T2679" s="13" t="b">
        <f>AND(G2679="INPRG",K2679&gt;=21,K2679&lt;28)</f>
        <v>0</v>
      </c>
      <c r="U2679" s="13" t="b">
        <f>AND(G2679="INPRG",K2679&gt;=14,K2679&lt;21)</f>
        <v>0</v>
      </c>
      <c r="V2679" s="13" t="b">
        <f>AND(G2679="INPRG",K2679&gt;=7,K2679&lt;14)</f>
        <v>0</v>
      </c>
      <c r="W2679" s="14" t="b">
        <f>AND(G2679="INPRG",K2679&lt;7)</f>
        <v>0</v>
      </c>
    </row>
    <row r="2680" spans="1:23" ht="15.75" x14ac:dyDescent="0.25">
      <c r="A2680" s="1" t="s">
        <v>4670</v>
      </c>
      <c r="B2680" s="2" t="s">
        <v>1</v>
      </c>
      <c r="C2680" s="2" t="s">
        <v>2</v>
      </c>
      <c r="D2680" s="2" t="s">
        <v>991</v>
      </c>
      <c r="E2680" s="2" t="s">
        <v>4671</v>
      </c>
      <c r="F2680" s="3">
        <v>42104.296168981484</v>
      </c>
      <c r="G2680" s="2" t="s">
        <v>4</v>
      </c>
      <c r="H2680" s="2" t="s">
        <v>238</v>
      </c>
      <c r="I2680" s="3">
        <v>42110.958333333336</v>
      </c>
      <c r="J2680" s="4">
        <f ca="1">TODAY()</f>
        <v>42790</v>
      </c>
      <c r="K2680" s="5">
        <f>IF(I2680&lt;&gt;0,(I2680-F2680)-1,(J2680-F2680)-1)</f>
        <v>5.6621643518519704</v>
      </c>
      <c r="L2680" s="5" t="b">
        <f>IF(G2680="CAN",TRUE,FALSE)</f>
        <v>0</v>
      </c>
      <c r="M2680" s="6" t="b">
        <f>AND(G2680="CLOSE",K2680&lt;=28)</f>
        <v>1</v>
      </c>
      <c r="N2680" s="6" t="b">
        <f>AND(G2680="CLOSE",K2680&gt;28,K2680&lt;=56)</f>
        <v>0</v>
      </c>
      <c r="O2680" s="6" t="b">
        <f>AND(G2680="CLOSE",K2680&gt;56,K2680&lt;=84)</f>
        <v>0</v>
      </c>
      <c r="P2680" s="6" t="b">
        <f>AND(G2680="CLOSE",K2680&gt;84)</f>
        <v>0</v>
      </c>
      <c r="Q2680" s="6" t="b">
        <f>AND(G2680 = "INPRG",K2680&gt;84)</f>
        <v>0</v>
      </c>
      <c r="R2680" s="6" t="b">
        <f>AND(G2680 = "INPRG",K2680&gt;56,K2680&lt;=84)</f>
        <v>0</v>
      </c>
      <c r="S2680" s="6" t="b">
        <f>AND(G2680 = "INPRG",K2680&gt;28,K2680&lt;56)</f>
        <v>0</v>
      </c>
      <c r="T2680" s="6" t="b">
        <f>AND(G2680="INPRG",K2680&gt;=21,K2680&lt;28)</f>
        <v>0</v>
      </c>
      <c r="U2680" s="6" t="b">
        <f>AND(G2680="INPRG",K2680&gt;=14,K2680&lt;21)</f>
        <v>0</v>
      </c>
      <c r="V2680" s="6" t="b">
        <f>AND(G2680="INPRG",K2680&gt;=7,K2680&lt;14)</f>
        <v>0</v>
      </c>
      <c r="W2680" s="7" t="b">
        <f>AND(G2680="INPRG",K2680&lt;7)</f>
        <v>0</v>
      </c>
    </row>
    <row r="2681" spans="1:23" ht="15.75" x14ac:dyDescent="0.25">
      <c r="A2681" s="8" t="s">
        <v>4672</v>
      </c>
      <c r="B2681" s="9" t="s">
        <v>1</v>
      </c>
      <c r="C2681" s="9" t="s">
        <v>2</v>
      </c>
      <c r="D2681" s="9" t="s">
        <v>1644</v>
      </c>
      <c r="E2681" s="9" t="s">
        <v>4673</v>
      </c>
      <c r="F2681" s="10">
        <v>42104.296180555553</v>
      </c>
      <c r="G2681" s="9" t="s">
        <v>4</v>
      </c>
      <c r="H2681" s="9" t="s">
        <v>238</v>
      </c>
      <c r="I2681" s="10">
        <v>42112.958333333336</v>
      </c>
      <c r="J2681" s="11">
        <f ca="1">TODAY()</f>
        <v>42790</v>
      </c>
      <c r="K2681" s="12">
        <f>IF(I2681&lt;&gt;0,(I2681-F2681)-1,(J2681-F2681)-1)</f>
        <v>7.6621527777824667</v>
      </c>
      <c r="L2681" s="12" t="b">
        <f>IF(G2681="CAN",TRUE,FALSE)</f>
        <v>0</v>
      </c>
      <c r="M2681" s="13" t="b">
        <f>AND(G2681="CLOSE",K2681&lt;=28)</f>
        <v>1</v>
      </c>
      <c r="N2681" s="13" t="b">
        <f>AND(G2681="CLOSE",K2681&gt;28,K2681&lt;=56)</f>
        <v>0</v>
      </c>
      <c r="O2681" s="13" t="b">
        <f>AND(G2681="CLOSE",K2681&gt;56,K2681&lt;=84)</f>
        <v>0</v>
      </c>
      <c r="P2681" s="13" t="b">
        <f>AND(G2681="CLOSE",K2681&gt;84)</f>
        <v>0</v>
      </c>
      <c r="Q2681" s="13" t="b">
        <f>AND(G2681 = "INPRG",K2681&gt;84)</f>
        <v>0</v>
      </c>
      <c r="R2681" s="13" t="b">
        <f>AND(G2681 = "INPRG",K2681&gt;56,K2681&lt;=84)</f>
        <v>0</v>
      </c>
      <c r="S2681" s="13" t="b">
        <f>AND(G2681 = "INPRG",K2681&gt;28,K2681&lt;56)</f>
        <v>0</v>
      </c>
      <c r="T2681" s="13" t="b">
        <f>AND(G2681="INPRG",K2681&gt;=21,K2681&lt;28)</f>
        <v>0</v>
      </c>
      <c r="U2681" s="13" t="b">
        <f>AND(G2681="INPRG",K2681&gt;=14,K2681&lt;21)</f>
        <v>0</v>
      </c>
      <c r="V2681" s="13" t="b">
        <f>AND(G2681="INPRG",K2681&gt;=7,K2681&lt;14)</f>
        <v>0</v>
      </c>
      <c r="W2681" s="14" t="b">
        <f>AND(G2681="INPRG",K2681&lt;7)</f>
        <v>0</v>
      </c>
    </row>
    <row r="2682" spans="1:23" ht="15.75" x14ac:dyDescent="0.25">
      <c r="A2682" s="1" t="s">
        <v>4674</v>
      </c>
      <c r="B2682" s="2" t="s">
        <v>1</v>
      </c>
      <c r="C2682" s="2" t="s">
        <v>2</v>
      </c>
      <c r="D2682" s="2" t="s">
        <v>1644</v>
      </c>
      <c r="E2682" s="2" t="s">
        <v>4675</v>
      </c>
      <c r="F2682" s="3">
        <v>42104.296215277776</v>
      </c>
      <c r="G2682" s="2" t="s">
        <v>4</v>
      </c>
      <c r="H2682" s="2" t="s">
        <v>325</v>
      </c>
      <c r="I2682" s="3">
        <v>42113.958333333336</v>
      </c>
      <c r="J2682" s="4">
        <f ca="1">TODAY()</f>
        <v>42790</v>
      </c>
      <c r="K2682" s="5">
        <f>IF(I2682&lt;&gt;0,(I2682-F2682)-1,(J2682-F2682)-1)</f>
        <v>8.6621180555594037</v>
      </c>
      <c r="L2682" s="5" t="b">
        <f>IF(G2682="CAN",TRUE,FALSE)</f>
        <v>0</v>
      </c>
      <c r="M2682" s="6" t="b">
        <f>AND(G2682="CLOSE",K2682&lt;=28)</f>
        <v>1</v>
      </c>
      <c r="N2682" s="6" t="b">
        <f>AND(G2682="CLOSE",K2682&gt;28,K2682&lt;=56)</f>
        <v>0</v>
      </c>
      <c r="O2682" s="6" t="b">
        <f>AND(G2682="CLOSE",K2682&gt;56,K2682&lt;=84)</f>
        <v>0</v>
      </c>
      <c r="P2682" s="6" t="b">
        <f>AND(G2682="CLOSE",K2682&gt;84)</f>
        <v>0</v>
      </c>
      <c r="Q2682" s="6" t="b">
        <f>AND(G2682 = "INPRG",K2682&gt;84)</f>
        <v>0</v>
      </c>
      <c r="R2682" s="6" t="b">
        <f>AND(G2682 = "INPRG",K2682&gt;56,K2682&lt;=84)</f>
        <v>0</v>
      </c>
      <c r="S2682" s="6" t="b">
        <f>AND(G2682 = "INPRG",K2682&gt;28,K2682&lt;56)</f>
        <v>0</v>
      </c>
      <c r="T2682" s="6" t="b">
        <f>AND(G2682="INPRG",K2682&gt;=21,K2682&lt;28)</f>
        <v>0</v>
      </c>
      <c r="U2682" s="6" t="b">
        <f>AND(G2682="INPRG",K2682&gt;=14,K2682&lt;21)</f>
        <v>0</v>
      </c>
      <c r="V2682" s="6" t="b">
        <f>AND(G2682="INPRG",K2682&gt;=7,K2682&lt;14)</f>
        <v>0</v>
      </c>
      <c r="W2682" s="7" t="b">
        <f>AND(G2682="INPRG",K2682&lt;7)</f>
        <v>0</v>
      </c>
    </row>
    <row r="2683" spans="1:23" ht="15.75" x14ac:dyDescent="0.25">
      <c r="A2683" s="8" t="s">
        <v>4676</v>
      </c>
      <c r="B2683" s="9" t="s">
        <v>1</v>
      </c>
      <c r="C2683" s="9" t="s">
        <v>21</v>
      </c>
      <c r="D2683" s="9" t="s">
        <v>669</v>
      </c>
      <c r="E2683" s="9" t="s">
        <v>1198</v>
      </c>
      <c r="F2683" s="10">
        <v>42104.296238425923</v>
      </c>
      <c r="G2683" s="9" t="s">
        <v>4</v>
      </c>
      <c r="H2683" s="9" t="s">
        <v>325</v>
      </c>
      <c r="I2683" s="10">
        <v>42108.958333333336</v>
      </c>
      <c r="J2683" s="11">
        <f ca="1">TODAY()</f>
        <v>42790</v>
      </c>
      <c r="K2683" s="12">
        <f>IF(I2683&lt;&gt;0,(I2683-F2683)-1,(J2683-F2683)-1)</f>
        <v>3.6620949074131204</v>
      </c>
      <c r="L2683" s="12" t="b">
        <f>IF(G2683="CAN",TRUE,FALSE)</f>
        <v>0</v>
      </c>
      <c r="M2683" s="13" t="b">
        <f>AND(G2683="CLOSE",K2683&lt;=28)</f>
        <v>1</v>
      </c>
      <c r="N2683" s="13" t="b">
        <f>AND(G2683="CLOSE",K2683&gt;28,K2683&lt;=56)</f>
        <v>0</v>
      </c>
      <c r="O2683" s="13" t="b">
        <f>AND(G2683="CLOSE",K2683&gt;56,K2683&lt;=84)</f>
        <v>0</v>
      </c>
      <c r="P2683" s="13" t="b">
        <f>AND(G2683="CLOSE",K2683&gt;84)</f>
        <v>0</v>
      </c>
      <c r="Q2683" s="13" t="b">
        <f>AND(G2683 = "INPRG",K2683&gt;84)</f>
        <v>0</v>
      </c>
      <c r="R2683" s="13" t="b">
        <f>AND(G2683 = "INPRG",K2683&gt;56,K2683&lt;=84)</f>
        <v>0</v>
      </c>
      <c r="S2683" s="13" t="b">
        <f>AND(G2683 = "INPRG",K2683&gt;28,K2683&lt;56)</f>
        <v>0</v>
      </c>
      <c r="T2683" s="13" t="b">
        <f>AND(G2683="INPRG",K2683&gt;=21,K2683&lt;28)</f>
        <v>0</v>
      </c>
      <c r="U2683" s="13" t="b">
        <f>AND(G2683="INPRG",K2683&gt;=14,K2683&lt;21)</f>
        <v>0</v>
      </c>
      <c r="V2683" s="13" t="b">
        <f>AND(G2683="INPRG",K2683&gt;=7,K2683&lt;14)</f>
        <v>0</v>
      </c>
      <c r="W2683" s="14" t="b">
        <f>AND(G2683="INPRG",K2683&lt;7)</f>
        <v>0</v>
      </c>
    </row>
    <row r="2684" spans="1:23" ht="15.75" x14ac:dyDescent="0.25">
      <c r="A2684" s="1" t="s">
        <v>4677</v>
      </c>
      <c r="B2684" s="2" t="s">
        <v>1</v>
      </c>
      <c r="C2684" s="2" t="s">
        <v>2</v>
      </c>
      <c r="D2684" s="2" t="s">
        <v>1644</v>
      </c>
      <c r="E2684" s="2" t="s">
        <v>4678</v>
      </c>
      <c r="F2684" s="3">
        <v>42104.296249999999</v>
      </c>
      <c r="G2684" s="2" t="s">
        <v>4</v>
      </c>
      <c r="H2684" s="2" t="s">
        <v>238</v>
      </c>
      <c r="I2684" s="3">
        <v>42112.958333333336</v>
      </c>
      <c r="J2684" s="4">
        <f ca="1">TODAY()</f>
        <v>42790</v>
      </c>
      <c r="K2684" s="5">
        <f>IF(I2684&lt;&gt;0,(I2684-F2684)-1,(J2684-F2684)-1)</f>
        <v>7.6620833333363407</v>
      </c>
      <c r="L2684" s="5" t="b">
        <f>IF(G2684="CAN",TRUE,FALSE)</f>
        <v>0</v>
      </c>
      <c r="M2684" s="6" t="b">
        <f>AND(G2684="CLOSE",K2684&lt;=28)</f>
        <v>1</v>
      </c>
      <c r="N2684" s="6" t="b">
        <f>AND(G2684="CLOSE",K2684&gt;28,K2684&lt;=56)</f>
        <v>0</v>
      </c>
      <c r="O2684" s="6" t="b">
        <f>AND(G2684="CLOSE",K2684&gt;56,K2684&lt;=84)</f>
        <v>0</v>
      </c>
      <c r="P2684" s="6" t="b">
        <f>AND(G2684="CLOSE",K2684&gt;84)</f>
        <v>0</v>
      </c>
      <c r="Q2684" s="6" t="b">
        <f>AND(G2684 = "INPRG",K2684&gt;84)</f>
        <v>0</v>
      </c>
      <c r="R2684" s="6" t="b">
        <f>AND(G2684 = "INPRG",K2684&gt;56,K2684&lt;=84)</f>
        <v>0</v>
      </c>
      <c r="S2684" s="6" t="b">
        <f>AND(G2684 = "INPRG",K2684&gt;28,K2684&lt;56)</f>
        <v>0</v>
      </c>
      <c r="T2684" s="6" t="b">
        <f>AND(G2684="INPRG",K2684&gt;=21,K2684&lt;28)</f>
        <v>0</v>
      </c>
      <c r="U2684" s="6" t="b">
        <f>AND(G2684="INPRG",K2684&gt;=14,K2684&lt;21)</f>
        <v>0</v>
      </c>
      <c r="V2684" s="6" t="b">
        <f>AND(G2684="INPRG",K2684&gt;=7,K2684&lt;14)</f>
        <v>0</v>
      </c>
      <c r="W2684" s="7" t="b">
        <f>AND(G2684="INPRG",K2684&lt;7)</f>
        <v>0</v>
      </c>
    </row>
    <row r="2685" spans="1:23" ht="15.75" x14ac:dyDescent="0.25">
      <c r="A2685" s="8" t="s">
        <v>4679</v>
      </c>
      <c r="B2685" s="9" t="s">
        <v>1</v>
      </c>
      <c r="C2685" s="9" t="s">
        <v>21</v>
      </c>
      <c r="D2685" s="9" t="s">
        <v>669</v>
      </c>
      <c r="E2685" s="9" t="s">
        <v>1200</v>
      </c>
      <c r="F2685" s="10">
        <v>42104.296273148146</v>
      </c>
      <c r="G2685" s="9" t="s">
        <v>4</v>
      </c>
      <c r="H2685" s="9" t="s">
        <v>620</v>
      </c>
      <c r="I2685" s="10">
        <v>42108.958333333336</v>
      </c>
      <c r="J2685" s="11">
        <f ca="1">TODAY()</f>
        <v>42790</v>
      </c>
      <c r="K2685" s="12">
        <f>IF(I2685&lt;&gt;0,(I2685-F2685)-1,(J2685-F2685)-1)</f>
        <v>3.6620601851900574</v>
      </c>
      <c r="L2685" s="12" t="b">
        <f>IF(G2685="CAN",TRUE,FALSE)</f>
        <v>0</v>
      </c>
      <c r="M2685" s="13" t="b">
        <f>AND(G2685="CLOSE",K2685&lt;=28)</f>
        <v>1</v>
      </c>
      <c r="N2685" s="13" t="b">
        <f>AND(G2685="CLOSE",K2685&gt;28,K2685&lt;=56)</f>
        <v>0</v>
      </c>
      <c r="O2685" s="13" t="b">
        <f>AND(G2685="CLOSE",K2685&gt;56,K2685&lt;=84)</f>
        <v>0</v>
      </c>
      <c r="P2685" s="13" t="b">
        <f>AND(G2685="CLOSE",K2685&gt;84)</f>
        <v>0</v>
      </c>
      <c r="Q2685" s="13" t="b">
        <f>AND(G2685 = "INPRG",K2685&gt;84)</f>
        <v>0</v>
      </c>
      <c r="R2685" s="13" t="b">
        <f>AND(G2685 = "INPRG",K2685&gt;56,K2685&lt;=84)</f>
        <v>0</v>
      </c>
      <c r="S2685" s="13" t="b">
        <f>AND(G2685 = "INPRG",K2685&gt;28,K2685&lt;56)</f>
        <v>0</v>
      </c>
      <c r="T2685" s="13" t="b">
        <f>AND(G2685="INPRG",K2685&gt;=21,K2685&lt;28)</f>
        <v>0</v>
      </c>
      <c r="U2685" s="13" t="b">
        <f>AND(G2685="INPRG",K2685&gt;=14,K2685&lt;21)</f>
        <v>0</v>
      </c>
      <c r="V2685" s="13" t="b">
        <f>AND(G2685="INPRG",K2685&gt;=7,K2685&lt;14)</f>
        <v>0</v>
      </c>
      <c r="W2685" s="14" t="b">
        <f>AND(G2685="INPRG",K2685&lt;7)</f>
        <v>0</v>
      </c>
    </row>
    <row r="2686" spans="1:23" ht="15.75" x14ac:dyDescent="0.25">
      <c r="A2686" s="1" t="s">
        <v>4680</v>
      </c>
      <c r="B2686" s="2" t="s">
        <v>1</v>
      </c>
      <c r="C2686" s="2" t="s">
        <v>21</v>
      </c>
      <c r="D2686" s="2" t="s">
        <v>696</v>
      </c>
      <c r="E2686" s="2"/>
      <c r="F2686" s="3">
        <v>42104.296307870369</v>
      </c>
      <c r="G2686" s="2" t="s">
        <v>4</v>
      </c>
      <c r="H2686" s="2" t="s">
        <v>325</v>
      </c>
      <c r="I2686" s="3">
        <v>42108.958333333336</v>
      </c>
      <c r="J2686" s="4">
        <f ca="1">TODAY()</f>
        <v>42790</v>
      </c>
      <c r="K2686" s="5">
        <f>IF(I2686&lt;&gt;0,(I2686-F2686)-1,(J2686-F2686)-1)</f>
        <v>3.6620254629669944</v>
      </c>
      <c r="L2686" s="5" t="b">
        <f>IF(G2686="CAN",TRUE,FALSE)</f>
        <v>0</v>
      </c>
      <c r="M2686" s="6" t="b">
        <f>AND(G2686="CLOSE",K2686&lt;=28)</f>
        <v>1</v>
      </c>
      <c r="N2686" s="6" t="b">
        <f>AND(G2686="CLOSE",K2686&gt;28,K2686&lt;=56)</f>
        <v>0</v>
      </c>
      <c r="O2686" s="6" t="b">
        <f>AND(G2686="CLOSE",K2686&gt;56,K2686&lt;=84)</f>
        <v>0</v>
      </c>
      <c r="P2686" s="6" t="b">
        <f>AND(G2686="CLOSE",K2686&gt;84)</f>
        <v>0</v>
      </c>
      <c r="Q2686" s="6" t="b">
        <f>AND(G2686 = "INPRG",K2686&gt;84)</f>
        <v>0</v>
      </c>
      <c r="R2686" s="6" t="b">
        <f>AND(G2686 = "INPRG",K2686&gt;56,K2686&lt;=84)</f>
        <v>0</v>
      </c>
      <c r="S2686" s="6" t="b">
        <f>AND(G2686 = "INPRG",K2686&gt;28,K2686&lt;56)</f>
        <v>0</v>
      </c>
      <c r="T2686" s="6" t="b">
        <f>AND(G2686="INPRG",K2686&gt;=21,K2686&lt;28)</f>
        <v>0</v>
      </c>
      <c r="U2686" s="6" t="b">
        <f>AND(G2686="INPRG",K2686&gt;=14,K2686&lt;21)</f>
        <v>0</v>
      </c>
      <c r="V2686" s="6" t="b">
        <f>AND(G2686="INPRG",K2686&gt;=7,K2686&lt;14)</f>
        <v>0</v>
      </c>
      <c r="W2686" s="7" t="b">
        <f>AND(G2686="INPRG",K2686&lt;7)</f>
        <v>0</v>
      </c>
    </row>
    <row r="2687" spans="1:23" ht="15.75" x14ac:dyDescent="0.25">
      <c r="A2687" s="8" t="s">
        <v>4681</v>
      </c>
      <c r="B2687" s="9" t="s">
        <v>1</v>
      </c>
      <c r="C2687" s="9" t="s">
        <v>2</v>
      </c>
      <c r="D2687" s="9" t="s">
        <v>1195</v>
      </c>
      <c r="E2687" s="9" t="s">
        <v>4682</v>
      </c>
      <c r="F2687" s="10">
        <v>42104.296377314815</v>
      </c>
      <c r="G2687" s="9" t="s">
        <v>4</v>
      </c>
      <c r="H2687" s="9" t="s">
        <v>214</v>
      </c>
      <c r="I2687" s="10">
        <v>42112.958333333336</v>
      </c>
      <c r="J2687" s="11">
        <f ca="1">TODAY()</f>
        <v>42790</v>
      </c>
      <c r="K2687" s="12">
        <f>IF(I2687&lt;&gt;0,(I2687-F2687)-1,(J2687-F2687)-1)</f>
        <v>7.6619560185208684</v>
      </c>
      <c r="L2687" s="12" t="b">
        <f>IF(G2687="CAN",TRUE,FALSE)</f>
        <v>0</v>
      </c>
      <c r="M2687" s="13" t="b">
        <f>AND(G2687="CLOSE",K2687&lt;=28)</f>
        <v>1</v>
      </c>
      <c r="N2687" s="13" t="b">
        <f>AND(G2687="CLOSE",K2687&gt;28,K2687&lt;=56)</f>
        <v>0</v>
      </c>
      <c r="O2687" s="13" t="b">
        <f>AND(G2687="CLOSE",K2687&gt;56,K2687&lt;=84)</f>
        <v>0</v>
      </c>
      <c r="P2687" s="13" t="b">
        <f>AND(G2687="CLOSE",K2687&gt;84)</f>
        <v>0</v>
      </c>
      <c r="Q2687" s="13" t="b">
        <f>AND(G2687 = "INPRG",K2687&gt;84)</f>
        <v>0</v>
      </c>
      <c r="R2687" s="13" t="b">
        <f>AND(G2687 = "INPRG",K2687&gt;56,K2687&lt;=84)</f>
        <v>0</v>
      </c>
      <c r="S2687" s="13" t="b">
        <f>AND(G2687 = "INPRG",K2687&gt;28,K2687&lt;56)</f>
        <v>0</v>
      </c>
      <c r="T2687" s="13" t="b">
        <f>AND(G2687="INPRG",K2687&gt;=21,K2687&lt;28)</f>
        <v>0</v>
      </c>
      <c r="U2687" s="13" t="b">
        <f>AND(G2687="INPRG",K2687&gt;=14,K2687&lt;21)</f>
        <v>0</v>
      </c>
      <c r="V2687" s="13" t="b">
        <f>AND(G2687="INPRG",K2687&gt;=7,K2687&lt;14)</f>
        <v>0</v>
      </c>
      <c r="W2687" s="14" t="b">
        <f>AND(G2687="INPRG",K2687&lt;7)</f>
        <v>0</v>
      </c>
    </row>
    <row r="2688" spans="1:23" ht="15.75" x14ac:dyDescent="0.25">
      <c r="A2688" s="1" t="s">
        <v>4683</v>
      </c>
      <c r="B2688" s="2" t="s">
        <v>1</v>
      </c>
      <c r="C2688" s="2" t="s">
        <v>2</v>
      </c>
      <c r="D2688" s="2" t="s">
        <v>1653</v>
      </c>
      <c r="E2688" s="2" t="s">
        <v>4684</v>
      </c>
      <c r="F2688" s="3">
        <v>42104.296400462961</v>
      </c>
      <c r="G2688" s="2" t="s">
        <v>4</v>
      </c>
      <c r="H2688" s="2" t="s">
        <v>214</v>
      </c>
      <c r="I2688" s="3">
        <v>42112.958333333336</v>
      </c>
      <c r="J2688" s="4">
        <f ca="1">TODAY()</f>
        <v>42790</v>
      </c>
      <c r="K2688" s="5">
        <f>IF(I2688&lt;&gt;0,(I2688-F2688)-1,(J2688-F2688)-1)</f>
        <v>7.661932870374585</v>
      </c>
      <c r="L2688" s="5" t="b">
        <f>IF(G2688="CAN",TRUE,FALSE)</f>
        <v>0</v>
      </c>
      <c r="M2688" s="6" t="b">
        <f>AND(G2688="CLOSE",K2688&lt;=28)</f>
        <v>1</v>
      </c>
      <c r="N2688" s="6" t="b">
        <f>AND(G2688="CLOSE",K2688&gt;28,K2688&lt;=56)</f>
        <v>0</v>
      </c>
      <c r="O2688" s="6" t="b">
        <f>AND(G2688="CLOSE",K2688&gt;56,K2688&lt;=84)</f>
        <v>0</v>
      </c>
      <c r="P2688" s="6" t="b">
        <f>AND(G2688="CLOSE",K2688&gt;84)</f>
        <v>0</v>
      </c>
      <c r="Q2688" s="6" t="b">
        <f>AND(G2688 = "INPRG",K2688&gt;84)</f>
        <v>0</v>
      </c>
      <c r="R2688" s="6" t="b">
        <f>AND(G2688 = "INPRG",K2688&gt;56,K2688&lt;=84)</f>
        <v>0</v>
      </c>
      <c r="S2688" s="6" t="b">
        <f>AND(G2688 = "INPRG",K2688&gt;28,K2688&lt;56)</f>
        <v>0</v>
      </c>
      <c r="T2688" s="6" t="b">
        <f>AND(G2688="INPRG",K2688&gt;=21,K2688&lt;28)</f>
        <v>0</v>
      </c>
      <c r="U2688" s="6" t="b">
        <f>AND(G2688="INPRG",K2688&gt;=14,K2688&lt;21)</f>
        <v>0</v>
      </c>
      <c r="V2688" s="6" t="b">
        <f>AND(G2688="INPRG",K2688&gt;=7,K2688&lt;14)</f>
        <v>0</v>
      </c>
      <c r="W2688" s="7" t="b">
        <f>AND(G2688="INPRG",K2688&lt;7)</f>
        <v>0</v>
      </c>
    </row>
    <row r="2689" spans="1:23" ht="15.75" x14ac:dyDescent="0.25">
      <c r="A2689" s="8" t="s">
        <v>4685</v>
      </c>
      <c r="B2689" s="9" t="s">
        <v>1</v>
      </c>
      <c r="C2689" s="9" t="s">
        <v>2</v>
      </c>
      <c r="D2689" s="9" t="s">
        <v>1195</v>
      </c>
      <c r="E2689" s="9" t="s">
        <v>4686</v>
      </c>
      <c r="F2689" s="10">
        <v>42104.296412037038</v>
      </c>
      <c r="G2689" s="9" t="s">
        <v>4</v>
      </c>
      <c r="H2689" s="9" t="s">
        <v>214</v>
      </c>
      <c r="I2689" s="10">
        <v>42112.958333333336</v>
      </c>
      <c r="J2689" s="11">
        <f ca="1">TODAY()</f>
        <v>42790</v>
      </c>
      <c r="K2689" s="12">
        <f>IF(I2689&lt;&gt;0,(I2689-F2689)-1,(J2689-F2689)-1)</f>
        <v>7.6619212962978054</v>
      </c>
      <c r="L2689" s="12" t="b">
        <f>IF(G2689="CAN",TRUE,FALSE)</f>
        <v>0</v>
      </c>
      <c r="M2689" s="13" t="b">
        <f>AND(G2689="CLOSE",K2689&lt;=28)</f>
        <v>1</v>
      </c>
      <c r="N2689" s="13" t="b">
        <f>AND(G2689="CLOSE",K2689&gt;28,K2689&lt;=56)</f>
        <v>0</v>
      </c>
      <c r="O2689" s="13" t="b">
        <f>AND(G2689="CLOSE",K2689&gt;56,K2689&lt;=84)</f>
        <v>0</v>
      </c>
      <c r="P2689" s="13" t="b">
        <f>AND(G2689="CLOSE",K2689&gt;84)</f>
        <v>0</v>
      </c>
      <c r="Q2689" s="13" t="b">
        <f>AND(G2689 = "INPRG",K2689&gt;84)</f>
        <v>0</v>
      </c>
      <c r="R2689" s="13" t="b">
        <f>AND(G2689 = "INPRG",K2689&gt;56,K2689&lt;=84)</f>
        <v>0</v>
      </c>
      <c r="S2689" s="13" t="b">
        <f>AND(G2689 = "INPRG",K2689&gt;28,K2689&lt;56)</f>
        <v>0</v>
      </c>
      <c r="T2689" s="13" t="b">
        <f>AND(G2689="INPRG",K2689&gt;=21,K2689&lt;28)</f>
        <v>0</v>
      </c>
      <c r="U2689" s="13" t="b">
        <f>AND(G2689="INPRG",K2689&gt;=14,K2689&lt;21)</f>
        <v>0</v>
      </c>
      <c r="V2689" s="13" t="b">
        <f>AND(G2689="INPRG",K2689&gt;=7,K2689&lt;14)</f>
        <v>0</v>
      </c>
      <c r="W2689" s="14" t="b">
        <f>AND(G2689="INPRG",K2689&lt;7)</f>
        <v>0</v>
      </c>
    </row>
    <row r="2690" spans="1:23" ht="15.75" x14ac:dyDescent="0.25">
      <c r="A2690" s="1" t="s">
        <v>4687</v>
      </c>
      <c r="B2690" s="2" t="s">
        <v>1</v>
      </c>
      <c r="C2690" s="2" t="s">
        <v>2</v>
      </c>
      <c r="D2690" s="2" t="s">
        <v>1195</v>
      </c>
      <c r="E2690" s="2" t="s">
        <v>4688</v>
      </c>
      <c r="F2690" s="3">
        <v>42104.296435185184</v>
      </c>
      <c r="G2690" s="2" t="s">
        <v>4</v>
      </c>
      <c r="H2690" s="2" t="s">
        <v>214</v>
      </c>
      <c r="I2690" s="3">
        <v>42112.958333333336</v>
      </c>
      <c r="J2690" s="4">
        <f ca="1">TODAY()</f>
        <v>42790</v>
      </c>
      <c r="K2690" s="5">
        <f>IF(I2690&lt;&gt;0,(I2690-F2690)-1,(J2690-F2690)-1)</f>
        <v>7.661898148151522</v>
      </c>
      <c r="L2690" s="5" t="b">
        <f>IF(G2690="CAN",TRUE,FALSE)</f>
        <v>0</v>
      </c>
      <c r="M2690" s="6" t="b">
        <f>AND(G2690="CLOSE",K2690&lt;=28)</f>
        <v>1</v>
      </c>
      <c r="N2690" s="6" t="b">
        <f>AND(G2690="CLOSE",K2690&gt;28,K2690&lt;=56)</f>
        <v>0</v>
      </c>
      <c r="O2690" s="6" t="b">
        <f>AND(G2690="CLOSE",K2690&gt;56,K2690&lt;=84)</f>
        <v>0</v>
      </c>
      <c r="P2690" s="6" t="b">
        <f>AND(G2690="CLOSE",K2690&gt;84)</f>
        <v>0</v>
      </c>
      <c r="Q2690" s="6" t="b">
        <f>AND(G2690 = "INPRG",K2690&gt;84)</f>
        <v>0</v>
      </c>
      <c r="R2690" s="6" t="b">
        <f>AND(G2690 = "INPRG",K2690&gt;56,K2690&lt;=84)</f>
        <v>0</v>
      </c>
      <c r="S2690" s="6" t="b">
        <f>AND(G2690 = "INPRG",K2690&gt;28,K2690&lt;56)</f>
        <v>0</v>
      </c>
      <c r="T2690" s="6" t="b">
        <f>AND(G2690="INPRG",K2690&gt;=21,K2690&lt;28)</f>
        <v>0</v>
      </c>
      <c r="U2690" s="6" t="b">
        <f>AND(G2690="INPRG",K2690&gt;=14,K2690&lt;21)</f>
        <v>0</v>
      </c>
      <c r="V2690" s="6" t="b">
        <f>AND(G2690="INPRG",K2690&gt;=7,K2690&lt;14)</f>
        <v>0</v>
      </c>
      <c r="W2690" s="7" t="b">
        <f>AND(G2690="INPRG",K2690&lt;7)</f>
        <v>0</v>
      </c>
    </row>
    <row r="2691" spans="1:23" ht="15.75" x14ac:dyDescent="0.25">
      <c r="A2691" s="8" t="s">
        <v>4689</v>
      </c>
      <c r="B2691" s="9" t="s">
        <v>1</v>
      </c>
      <c r="C2691" s="9" t="s">
        <v>21</v>
      </c>
      <c r="D2691" s="9" t="s">
        <v>1214</v>
      </c>
      <c r="E2691" s="9" t="s">
        <v>1215</v>
      </c>
      <c r="F2691" s="10">
        <v>42104.296493055554</v>
      </c>
      <c r="G2691" s="9" t="s">
        <v>4</v>
      </c>
      <c r="H2691" s="9" t="s">
        <v>147</v>
      </c>
      <c r="I2691" s="10">
        <v>42107.958333333336</v>
      </c>
      <c r="J2691" s="11">
        <f ca="1">TODAY()</f>
        <v>42790</v>
      </c>
      <c r="K2691" s="12">
        <f>IF(I2691&lt;&gt;0,(I2691-F2691)-1,(J2691-F2691)-1)</f>
        <v>2.6618402777821757</v>
      </c>
      <c r="L2691" s="12" t="b">
        <f>IF(G2691="CAN",TRUE,FALSE)</f>
        <v>0</v>
      </c>
      <c r="M2691" s="13" t="b">
        <f>AND(G2691="CLOSE",K2691&lt;=28)</f>
        <v>1</v>
      </c>
      <c r="N2691" s="13" t="b">
        <f>AND(G2691="CLOSE",K2691&gt;28,K2691&lt;=56)</f>
        <v>0</v>
      </c>
      <c r="O2691" s="13" t="b">
        <f>AND(G2691="CLOSE",K2691&gt;56,K2691&lt;=84)</f>
        <v>0</v>
      </c>
      <c r="P2691" s="13" t="b">
        <f>AND(G2691="CLOSE",K2691&gt;84)</f>
        <v>0</v>
      </c>
      <c r="Q2691" s="13" t="b">
        <f>AND(G2691 = "INPRG",K2691&gt;84)</f>
        <v>0</v>
      </c>
      <c r="R2691" s="13" t="b">
        <f>AND(G2691 = "INPRG",K2691&gt;56,K2691&lt;=84)</f>
        <v>0</v>
      </c>
      <c r="S2691" s="13" t="b">
        <f>AND(G2691 = "INPRG",K2691&gt;28,K2691&lt;56)</f>
        <v>0</v>
      </c>
      <c r="T2691" s="13" t="b">
        <f>AND(G2691="INPRG",K2691&gt;=21,K2691&lt;28)</f>
        <v>0</v>
      </c>
      <c r="U2691" s="13" t="b">
        <f>AND(G2691="INPRG",K2691&gt;=14,K2691&lt;21)</f>
        <v>0</v>
      </c>
      <c r="V2691" s="13" t="b">
        <f>AND(G2691="INPRG",K2691&gt;=7,K2691&lt;14)</f>
        <v>0</v>
      </c>
      <c r="W2691" s="14" t="b">
        <f>AND(G2691="INPRG",K2691&lt;7)</f>
        <v>0</v>
      </c>
    </row>
    <row r="2692" spans="1:23" ht="15.75" x14ac:dyDescent="0.25">
      <c r="A2692" s="1" t="s">
        <v>4690</v>
      </c>
      <c r="B2692" s="2" t="s">
        <v>1</v>
      </c>
      <c r="C2692" s="2" t="s">
        <v>21</v>
      </c>
      <c r="D2692" s="2" t="s">
        <v>3940</v>
      </c>
      <c r="E2692" s="2" t="s">
        <v>3102</v>
      </c>
      <c r="F2692" s="3">
        <v>42104.2966087963</v>
      </c>
      <c r="G2692" s="2" t="s">
        <v>4</v>
      </c>
      <c r="H2692" s="2" t="s">
        <v>43</v>
      </c>
      <c r="I2692" s="3">
        <v>42110.958333333336</v>
      </c>
      <c r="J2692" s="4">
        <f ca="1">TODAY()</f>
        <v>42790</v>
      </c>
      <c r="K2692" s="5">
        <f>IF(I2692&lt;&gt;0,(I2692-F2692)-1,(J2692-F2692)-1)</f>
        <v>5.661724537036207</v>
      </c>
      <c r="L2692" s="5" t="b">
        <f>IF(G2692="CAN",TRUE,FALSE)</f>
        <v>0</v>
      </c>
      <c r="M2692" s="6" t="b">
        <f>AND(G2692="CLOSE",K2692&lt;=28)</f>
        <v>1</v>
      </c>
      <c r="N2692" s="6" t="b">
        <f>AND(G2692="CLOSE",K2692&gt;28,K2692&lt;=56)</f>
        <v>0</v>
      </c>
      <c r="O2692" s="6" t="b">
        <f>AND(G2692="CLOSE",K2692&gt;56,K2692&lt;=84)</f>
        <v>0</v>
      </c>
      <c r="P2692" s="6" t="b">
        <f>AND(G2692="CLOSE",K2692&gt;84)</f>
        <v>0</v>
      </c>
      <c r="Q2692" s="6" t="b">
        <f>AND(G2692 = "INPRG",K2692&gt;84)</f>
        <v>0</v>
      </c>
      <c r="R2692" s="6" t="b">
        <f>AND(G2692 = "INPRG",K2692&gt;56,K2692&lt;=84)</f>
        <v>0</v>
      </c>
      <c r="S2692" s="6" t="b">
        <f>AND(G2692 = "INPRG",K2692&gt;28,K2692&lt;56)</f>
        <v>0</v>
      </c>
      <c r="T2692" s="6" t="b">
        <f>AND(G2692="INPRG",K2692&gt;=21,K2692&lt;28)</f>
        <v>0</v>
      </c>
      <c r="U2692" s="6" t="b">
        <f>AND(G2692="INPRG",K2692&gt;=14,K2692&lt;21)</f>
        <v>0</v>
      </c>
      <c r="V2692" s="6" t="b">
        <f>AND(G2692="INPRG",K2692&gt;=7,K2692&lt;14)</f>
        <v>0</v>
      </c>
      <c r="W2692" s="7" t="b">
        <f>AND(G2692="INPRG",K2692&lt;7)</f>
        <v>0</v>
      </c>
    </row>
    <row r="2693" spans="1:23" ht="15.75" x14ac:dyDescent="0.25">
      <c r="A2693" s="8" t="s">
        <v>4691</v>
      </c>
      <c r="B2693" s="9" t="s">
        <v>1</v>
      </c>
      <c r="C2693" s="9" t="s">
        <v>2</v>
      </c>
      <c r="D2693" s="9" t="s">
        <v>3428</v>
      </c>
      <c r="E2693" s="9" t="s">
        <v>1664</v>
      </c>
      <c r="F2693" s="10">
        <v>42104.296655092592</v>
      </c>
      <c r="G2693" s="9" t="s">
        <v>442</v>
      </c>
      <c r="H2693" s="9" t="s">
        <v>33</v>
      </c>
      <c r="I2693" s="10"/>
      <c r="J2693" s="11">
        <f ca="1">TODAY()</f>
        <v>42790</v>
      </c>
      <c r="K2693" s="12">
        <f ca="1">IF(I2693&lt;&gt;0,(I2693-F2693)-1,(J2693-F2693)-1)</f>
        <v>684.70334490740788</v>
      </c>
      <c r="L2693" s="12" t="b">
        <f>IF(G2693="CAN",TRUE,FALSE)</f>
        <v>1</v>
      </c>
      <c r="M2693" s="13" t="b">
        <f ca="1">AND(G2693="CLOSE",K2693&lt;=28)</f>
        <v>0</v>
      </c>
      <c r="N2693" s="13" t="b">
        <f ca="1">AND(G2693="CLOSE",K2693&gt;28,K2693&lt;=56)</f>
        <v>0</v>
      </c>
      <c r="O2693" s="13" t="b">
        <f ca="1">AND(G2693="CLOSE",K2693&gt;56,K2693&lt;=84)</f>
        <v>0</v>
      </c>
      <c r="P2693" s="13" t="b">
        <f ca="1">AND(G2693="CLOSE",K2693&gt;84)</f>
        <v>0</v>
      </c>
      <c r="Q2693" s="13" t="b">
        <f ca="1">AND(G2693 = "INPRG",K2693&gt;84)</f>
        <v>0</v>
      </c>
      <c r="R2693" s="13" t="b">
        <f ca="1">AND(G2693 = "INPRG",K2693&gt;56,K2693&lt;=84)</f>
        <v>0</v>
      </c>
      <c r="S2693" s="13" t="b">
        <f ca="1">AND(G2693 = "INPRG",K2693&gt;28,K2693&lt;56)</f>
        <v>0</v>
      </c>
      <c r="T2693" s="13" t="b">
        <f ca="1">AND(G2693="INPRG",K2693&gt;=21,K2693&lt;28)</f>
        <v>0</v>
      </c>
      <c r="U2693" s="13" t="b">
        <f ca="1">AND(G2693="INPRG",K2693&gt;=14,K2693&lt;21)</f>
        <v>0</v>
      </c>
      <c r="V2693" s="13" t="b">
        <f ca="1">AND(G2693="INPRG",K2693&gt;=7,K2693&lt;14)</f>
        <v>0</v>
      </c>
      <c r="W2693" s="14" t="b">
        <f ca="1">AND(G2693="INPRG",K2693&lt;7)</f>
        <v>0</v>
      </c>
    </row>
    <row r="2694" spans="1:23" ht="15.75" x14ac:dyDescent="0.25">
      <c r="A2694" s="1" t="s">
        <v>4692</v>
      </c>
      <c r="B2694" s="2" t="s">
        <v>1</v>
      </c>
      <c r="C2694" s="2" t="s">
        <v>21</v>
      </c>
      <c r="D2694" s="2" t="s">
        <v>669</v>
      </c>
      <c r="E2694" s="2" t="s">
        <v>1217</v>
      </c>
      <c r="F2694" s="3">
        <v>42104.296678240738</v>
      </c>
      <c r="G2694" s="2" t="s">
        <v>4</v>
      </c>
      <c r="H2694" s="2" t="s">
        <v>620</v>
      </c>
      <c r="I2694" s="3">
        <v>42108.958333333336</v>
      </c>
      <c r="J2694" s="4">
        <f ca="1">TODAY()</f>
        <v>42790</v>
      </c>
      <c r="K2694" s="5">
        <f>IF(I2694&lt;&gt;0,(I2694-F2694)-1,(J2694-F2694)-1)</f>
        <v>3.661655092597357</v>
      </c>
      <c r="L2694" s="5" t="b">
        <f>IF(G2694="CAN",TRUE,FALSE)</f>
        <v>0</v>
      </c>
      <c r="M2694" s="6" t="b">
        <f>AND(G2694="CLOSE",K2694&lt;=28)</f>
        <v>1</v>
      </c>
      <c r="N2694" s="6" t="b">
        <f>AND(G2694="CLOSE",K2694&gt;28,K2694&lt;=56)</f>
        <v>0</v>
      </c>
      <c r="O2694" s="6" t="b">
        <f>AND(G2694="CLOSE",K2694&gt;56,K2694&lt;=84)</f>
        <v>0</v>
      </c>
      <c r="P2694" s="6" t="b">
        <f>AND(G2694="CLOSE",K2694&gt;84)</f>
        <v>0</v>
      </c>
      <c r="Q2694" s="6" t="b">
        <f>AND(G2694 = "INPRG",K2694&gt;84)</f>
        <v>0</v>
      </c>
      <c r="R2694" s="6" t="b">
        <f>AND(G2694 = "INPRG",K2694&gt;56,K2694&lt;=84)</f>
        <v>0</v>
      </c>
      <c r="S2694" s="6" t="b">
        <f>AND(G2694 = "INPRG",K2694&gt;28,K2694&lt;56)</f>
        <v>0</v>
      </c>
      <c r="T2694" s="6" t="b">
        <f>AND(G2694="INPRG",K2694&gt;=21,K2694&lt;28)</f>
        <v>0</v>
      </c>
      <c r="U2694" s="6" t="b">
        <f>AND(G2694="INPRG",K2694&gt;=14,K2694&lt;21)</f>
        <v>0</v>
      </c>
      <c r="V2694" s="6" t="b">
        <f>AND(G2694="INPRG",K2694&gt;=7,K2694&lt;14)</f>
        <v>0</v>
      </c>
      <c r="W2694" s="7" t="b">
        <f>AND(G2694="INPRG",K2694&lt;7)</f>
        <v>0</v>
      </c>
    </row>
    <row r="2695" spans="1:23" ht="15.75" x14ac:dyDescent="0.25">
      <c r="A2695" s="8" t="s">
        <v>4693</v>
      </c>
      <c r="B2695" s="9" t="s">
        <v>1</v>
      </c>
      <c r="C2695" s="9" t="s">
        <v>21</v>
      </c>
      <c r="D2695" s="9" t="s">
        <v>669</v>
      </c>
      <c r="E2695" s="9" t="s">
        <v>1219</v>
      </c>
      <c r="F2695" s="10">
        <v>42104.296701388892</v>
      </c>
      <c r="G2695" s="9" t="s">
        <v>4</v>
      </c>
      <c r="H2695" s="9" t="s">
        <v>620</v>
      </c>
      <c r="I2695" s="10">
        <v>42108.958333333336</v>
      </c>
      <c r="J2695" s="11">
        <f ca="1">TODAY()</f>
        <v>42790</v>
      </c>
      <c r="K2695" s="12">
        <f>IF(I2695&lt;&gt;0,(I2695-F2695)-1,(J2695-F2695)-1)</f>
        <v>3.6616319444437977</v>
      </c>
      <c r="L2695" s="12" t="b">
        <f>IF(G2695="CAN",TRUE,FALSE)</f>
        <v>0</v>
      </c>
      <c r="M2695" s="13" t="b">
        <f>AND(G2695="CLOSE",K2695&lt;=28)</f>
        <v>1</v>
      </c>
      <c r="N2695" s="13" t="b">
        <f>AND(G2695="CLOSE",K2695&gt;28,K2695&lt;=56)</f>
        <v>0</v>
      </c>
      <c r="O2695" s="13" t="b">
        <f>AND(G2695="CLOSE",K2695&gt;56,K2695&lt;=84)</f>
        <v>0</v>
      </c>
      <c r="P2695" s="13" t="b">
        <f>AND(G2695="CLOSE",K2695&gt;84)</f>
        <v>0</v>
      </c>
      <c r="Q2695" s="13" t="b">
        <f>AND(G2695 = "INPRG",K2695&gt;84)</f>
        <v>0</v>
      </c>
      <c r="R2695" s="13" t="b">
        <f>AND(G2695 = "INPRG",K2695&gt;56,K2695&lt;=84)</f>
        <v>0</v>
      </c>
      <c r="S2695" s="13" t="b">
        <f>AND(G2695 = "INPRG",K2695&gt;28,K2695&lt;56)</f>
        <v>0</v>
      </c>
      <c r="T2695" s="13" t="b">
        <f>AND(G2695="INPRG",K2695&gt;=21,K2695&lt;28)</f>
        <v>0</v>
      </c>
      <c r="U2695" s="13" t="b">
        <f>AND(G2695="INPRG",K2695&gt;=14,K2695&lt;21)</f>
        <v>0</v>
      </c>
      <c r="V2695" s="13" t="b">
        <f>AND(G2695="INPRG",K2695&gt;=7,K2695&lt;14)</f>
        <v>0</v>
      </c>
      <c r="W2695" s="14" t="b">
        <f>AND(G2695="INPRG",K2695&lt;7)</f>
        <v>0</v>
      </c>
    </row>
    <row r="2696" spans="1:23" ht="15.75" x14ac:dyDescent="0.25">
      <c r="A2696" s="1" t="s">
        <v>4694</v>
      </c>
      <c r="B2696" s="2" t="s">
        <v>1</v>
      </c>
      <c r="C2696" s="2" t="s">
        <v>21</v>
      </c>
      <c r="D2696" s="2" t="s">
        <v>669</v>
      </c>
      <c r="E2696" s="2" t="s">
        <v>1221</v>
      </c>
      <c r="F2696" s="3">
        <v>42104.296724537038</v>
      </c>
      <c r="G2696" s="2" t="s">
        <v>4</v>
      </c>
      <c r="H2696" s="2" t="s">
        <v>238</v>
      </c>
      <c r="I2696" s="3">
        <v>42108.958333333336</v>
      </c>
      <c r="J2696" s="4">
        <f ca="1">TODAY()</f>
        <v>42790</v>
      </c>
      <c r="K2696" s="5">
        <f>IF(I2696&lt;&gt;0,(I2696-F2696)-1,(J2696-F2696)-1)</f>
        <v>3.6616087962975143</v>
      </c>
      <c r="L2696" s="5" t="b">
        <f>IF(G2696="CAN",TRUE,FALSE)</f>
        <v>0</v>
      </c>
      <c r="M2696" s="6" t="b">
        <f>AND(G2696="CLOSE",K2696&lt;=28)</f>
        <v>1</v>
      </c>
      <c r="N2696" s="6" t="b">
        <f>AND(G2696="CLOSE",K2696&gt;28,K2696&lt;=56)</f>
        <v>0</v>
      </c>
      <c r="O2696" s="6" t="b">
        <f>AND(G2696="CLOSE",K2696&gt;56,K2696&lt;=84)</f>
        <v>0</v>
      </c>
      <c r="P2696" s="6" t="b">
        <f>AND(G2696="CLOSE",K2696&gt;84)</f>
        <v>0</v>
      </c>
      <c r="Q2696" s="6" t="b">
        <f>AND(G2696 = "INPRG",K2696&gt;84)</f>
        <v>0</v>
      </c>
      <c r="R2696" s="6" t="b">
        <f>AND(G2696 = "INPRG",K2696&gt;56,K2696&lt;=84)</f>
        <v>0</v>
      </c>
      <c r="S2696" s="6" t="b">
        <f>AND(G2696 = "INPRG",K2696&gt;28,K2696&lt;56)</f>
        <v>0</v>
      </c>
      <c r="T2696" s="6" t="b">
        <f>AND(G2696="INPRG",K2696&gt;=21,K2696&lt;28)</f>
        <v>0</v>
      </c>
      <c r="U2696" s="6" t="b">
        <f>AND(G2696="INPRG",K2696&gt;=14,K2696&lt;21)</f>
        <v>0</v>
      </c>
      <c r="V2696" s="6" t="b">
        <f>AND(G2696="INPRG",K2696&gt;=7,K2696&lt;14)</f>
        <v>0</v>
      </c>
      <c r="W2696" s="7" t="b">
        <f>AND(G2696="INPRG",K2696&lt;7)</f>
        <v>0</v>
      </c>
    </row>
    <row r="2697" spans="1:23" ht="15.75" x14ac:dyDescent="0.25">
      <c r="A2697" s="8" t="s">
        <v>4695</v>
      </c>
      <c r="B2697" s="9" t="s">
        <v>1</v>
      </c>
      <c r="C2697" s="9" t="s">
        <v>21</v>
      </c>
      <c r="D2697" s="9" t="s">
        <v>707</v>
      </c>
      <c r="E2697" s="9"/>
      <c r="F2697" s="10">
        <v>42104.296736111108</v>
      </c>
      <c r="G2697" s="9" t="s">
        <v>4</v>
      </c>
      <c r="H2697" s="9" t="s">
        <v>325</v>
      </c>
      <c r="I2697" s="10">
        <v>42111.958333333336</v>
      </c>
      <c r="J2697" s="11">
        <f ca="1">TODAY()</f>
        <v>42790</v>
      </c>
      <c r="K2697" s="12">
        <f>IF(I2697&lt;&gt;0,(I2697-F2697)-1,(J2697-F2697)-1)</f>
        <v>6.6615972222280107</v>
      </c>
      <c r="L2697" s="12" t="b">
        <f>IF(G2697="CAN",TRUE,FALSE)</f>
        <v>0</v>
      </c>
      <c r="M2697" s="13" t="b">
        <f>AND(G2697="CLOSE",K2697&lt;=28)</f>
        <v>1</v>
      </c>
      <c r="N2697" s="13" t="b">
        <f>AND(G2697="CLOSE",K2697&gt;28,K2697&lt;=56)</f>
        <v>0</v>
      </c>
      <c r="O2697" s="13" t="b">
        <f>AND(G2697="CLOSE",K2697&gt;56,K2697&lt;=84)</f>
        <v>0</v>
      </c>
      <c r="P2697" s="13" t="b">
        <f>AND(G2697="CLOSE",K2697&gt;84)</f>
        <v>0</v>
      </c>
      <c r="Q2697" s="13" t="b">
        <f>AND(G2697 = "INPRG",K2697&gt;84)</f>
        <v>0</v>
      </c>
      <c r="R2697" s="13" t="b">
        <f>AND(G2697 = "INPRG",K2697&gt;56,K2697&lt;=84)</f>
        <v>0</v>
      </c>
      <c r="S2697" s="13" t="b">
        <f>AND(G2697 = "INPRG",K2697&gt;28,K2697&lt;56)</f>
        <v>0</v>
      </c>
      <c r="T2697" s="13" t="b">
        <f>AND(G2697="INPRG",K2697&gt;=21,K2697&lt;28)</f>
        <v>0</v>
      </c>
      <c r="U2697" s="13" t="b">
        <f>AND(G2697="INPRG",K2697&gt;=14,K2697&lt;21)</f>
        <v>0</v>
      </c>
      <c r="V2697" s="13" t="b">
        <f>AND(G2697="INPRG",K2697&gt;=7,K2697&lt;14)</f>
        <v>0</v>
      </c>
      <c r="W2697" s="14" t="b">
        <f>AND(G2697="INPRG",K2697&lt;7)</f>
        <v>0</v>
      </c>
    </row>
    <row r="2698" spans="1:23" ht="15.75" x14ac:dyDescent="0.25">
      <c r="A2698" s="1" t="s">
        <v>4696</v>
      </c>
      <c r="B2698" s="2" t="s">
        <v>1</v>
      </c>
      <c r="C2698" s="2" t="s">
        <v>2</v>
      </c>
      <c r="D2698" s="2" t="s">
        <v>4697</v>
      </c>
      <c r="E2698" s="2" t="s">
        <v>4698</v>
      </c>
      <c r="F2698" s="3">
        <v>42104.296840277777</v>
      </c>
      <c r="G2698" s="2" t="s">
        <v>442</v>
      </c>
      <c r="H2698" s="2" t="s">
        <v>214</v>
      </c>
      <c r="I2698" s="3"/>
      <c r="J2698" s="4">
        <f ca="1">TODAY()</f>
        <v>42790</v>
      </c>
      <c r="K2698" s="5">
        <f ca="1">IF(I2698&lt;&gt;0,(I2698-F2698)-1,(J2698-F2698)-1)</f>
        <v>684.70315972222306</v>
      </c>
      <c r="L2698" s="5" t="b">
        <f>IF(G2698="CAN",TRUE,FALSE)</f>
        <v>1</v>
      </c>
      <c r="M2698" s="6" t="b">
        <f ca="1">AND(G2698="CLOSE",K2698&lt;=28)</f>
        <v>0</v>
      </c>
      <c r="N2698" s="6" t="b">
        <f ca="1">AND(G2698="CLOSE",K2698&gt;28,K2698&lt;=56)</f>
        <v>0</v>
      </c>
      <c r="O2698" s="6" t="b">
        <f ca="1">AND(G2698="CLOSE",K2698&gt;56,K2698&lt;=84)</f>
        <v>0</v>
      </c>
      <c r="P2698" s="6" t="b">
        <f ca="1">AND(G2698="CLOSE",K2698&gt;84)</f>
        <v>0</v>
      </c>
      <c r="Q2698" s="6" t="b">
        <f ca="1">AND(G2698 = "INPRG",K2698&gt;84)</f>
        <v>0</v>
      </c>
      <c r="R2698" s="6" t="b">
        <f ca="1">AND(G2698 = "INPRG",K2698&gt;56,K2698&lt;=84)</f>
        <v>0</v>
      </c>
      <c r="S2698" s="6" t="b">
        <f ca="1">AND(G2698 = "INPRG",K2698&gt;28,K2698&lt;56)</f>
        <v>0</v>
      </c>
      <c r="T2698" s="6" t="b">
        <f ca="1">AND(G2698="INPRG",K2698&gt;=21,K2698&lt;28)</f>
        <v>0</v>
      </c>
      <c r="U2698" s="6" t="b">
        <f ca="1">AND(G2698="INPRG",K2698&gt;=14,K2698&lt;21)</f>
        <v>0</v>
      </c>
      <c r="V2698" s="6" t="b">
        <f ca="1">AND(G2698="INPRG",K2698&gt;=7,K2698&lt;14)</f>
        <v>0</v>
      </c>
      <c r="W2698" s="7" t="b">
        <f ca="1">AND(G2698="INPRG",K2698&lt;7)</f>
        <v>0</v>
      </c>
    </row>
    <row r="2699" spans="1:23" ht="15.75" x14ac:dyDescent="0.25">
      <c r="A2699" s="8" t="s">
        <v>4699</v>
      </c>
      <c r="B2699" s="9" t="s">
        <v>1</v>
      </c>
      <c r="C2699" s="9" t="s">
        <v>2</v>
      </c>
      <c r="D2699" s="9" t="s">
        <v>711</v>
      </c>
      <c r="E2699" s="9" t="s">
        <v>441</v>
      </c>
      <c r="F2699" s="10">
        <v>42104.296932870369</v>
      </c>
      <c r="G2699" s="9" t="s">
        <v>4</v>
      </c>
      <c r="H2699" s="9" t="s">
        <v>443</v>
      </c>
      <c r="I2699" s="10">
        <v>42107.958333333336</v>
      </c>
      <c r="J2699" s="11">
        <f ca="1">TODAY()</f>
        <v>42790</v>
      </c>
      <c r="K2699" s="12">
        <f>IF(I2699&lt;&gt;0,(I2699-F2699)-1,(J2699-F2699)-1)</f>
        <v>2.6614004629664123</v>
      </c>
      <c r="L2699" s="12" t="b">
        <f>IF(G2699="CAN",TRUE,FALSE)</f>
        <v>0</v>
      </c>
      <c r="M2699" s="13" t="b">
        <f>AND(G2699="CLOSE",K2699&lt;=28)</f>
        <v>1</v>
      </c>
      <c r="N2699" s="13" t="b">
        <f>AND(G2699="CLOSE",K2699&gt;28,K2699&lt;=56)</f>
        <v>0</v>
      </c>
      <c r="O2699" s="13" t="b">
        <f>AND(G2699="CLOSE",K2699&gt;56,K2699&lt;=84)</f>
        <v>0</v>
      </c>
      <c r="P2699" s="13" t="b">
        <f>AND(G2699="CLOSE",K2699&gt;84)</f>
        <v>0</v>
      </c>
      <c r="Q2699" s="13" t="b">
        <f>AND(G2699 = "INPRG",K2699&gt;84)</f>
        <v>0</v>
      </c>
      <c r="R2699" s="13" t="b">
        <f>AND(G2699 = "INPRG",K2699&gt;56,K2699&lt;=84)</f>
        <v>0</v>
      </c>
      <c r="S2699" s="13" t="b">
        <f>AND(G2699 = "INPRG",K2699&gt;28,K2699&lt;56)</f>
        <v>0</v>
      </c>
      <c r="T2699" s="13" t="b">
        <f>AND(G2699="INPRG",K2699&gt;=21,K2699&lt;28)</f>
        <v>0</v>
      </c>
      <c r="U2699" s="13" t="b">
        <f>AND(G2699="INPRG",K2699&gt;=14,K2699&lt;21)</f>
        <v>0</v>
      </c>
      <c r="V2699" s="13" t="b">
        <f>AND(G2699="INPRG",K2699&gt;=7,K2699&lt;14)</f>
        <v>0</v>
      </c>
      <c r="W2699" s="14" t="b">
        <f>AND(G2699="INPRG",K2699&lt;7)</f>
        <v>0</v>
      </c>
    </row>
    <row r="2700" spans="1:23" ht="15.75" x14ac:dyDescent="0.25">
      <c r="A2700" s="1" t="s">
        <v>4700</v>
      </c>
      <c r="B2700" s="2" t="s">
        <v>1</v>
      </c>
      <c r="C2700" s="2" t="s">
        <v>21</v>
      </c>
      <c r="D2700" s="2" t="s">
        <v>669</v>
      </c>
      <c r="E2700" s="2" t="s">
        <v>1225</v>
      </c>
      <c r="F2700" s="3">
        <v>42104.297129629631</v>
      </c>
      <c r="G2700" s="2" t="s">
        <v>4</v>
      </c>
      <c r="H2700" s="2" t="s">
        <v>325</v>
      </c>
      <c r="I2700" s="3">
        <v>42108.958333333336</v>
      </c>
      <c r="J2700" s="4">
        <f ca="1">TODAY()</f>
        <v>42790</v>
      </c>
      <c r="K2700" s="5">
        <f>IF(I2700&lt;&gt;0,(I2700-F2700)-1,(J2700-F2700)-1)</f>
        <v>3.661203703704814</v>
      </c>
      <c r="L2700" s="5" t="b">
        <f>IF(G2700="CAN",TRUE,FALSE)</f>
        <v>0</v>
      </c>
      <c r="M2700" s="6" t="b">
        <f>AND(G2700="CLOSE",K2700&lt;=28)</f>
        <v>1</v>
      </c>
      <c r="N2700" s="6" t="b">
        <f>AND(G2700="CLOSE",K2700&gt;28,K2700&lt;=56)</f>
        <v>0</v>
      </c>
      <c r="O2700" s="6" t="b">
        <f>AND(G2700="CLOSE",K2700&gt;56,K2700&lt;=84)</f>
        <v>0</v>
      </c>
      <c r="P2700" s="6" t="b">
        <f>AND(G2700="CLOSE",K2700&gt;84)</f>
        <v>0</v>
      </c>
      <c r="Q2700" s="6" t="b">
        <f>AND(G2700 = "INPRG",K2700&gt;84)</f>
        <v>0</v>
      </c>
      <c r="R2700" s="6" t="b">
        <f>AND(G2700 = "INPRG",K2700&gt;56,K2700&lt;=84)</f>
        <v>0</v>
      </c>
      <c r="S2700" s="6" t="b">
        <f>AND(G2700 = "INPRG",K2700&gt;28,K2700&lt;56)</f>
        <v>0</v>
      </c>
      <c r="T2700" s="6" t="b">
        <f>AND(G2700="INPRG",K2700&gt;=21,K2700&lt;28)</f>
        <v>0</v>
      </c>
      <c r="U2700" s="6" t="b">
        <f>AND(G2700="INPRG",K2700&gt;=14,K2700&lt;21)</f>
        <v>0</v>
      </c>
      <c r="V2700" s="6" t="b">
        <f>AND(G2700="INPRG",K2700&gt;=7,K2700&lt;14)</f>
        <v>0</v>
      </c>
      <c r="W2700" s="7" t="b">
        <f>AND(G2700="INPRG",K2700&lt;7)</f>
        <v>0</v>
      </c>
    </row>
    <row r="2701" spans="1:23" ht="15.75" x14ac:dyDescent="0.25">
      <c r="A2701" s="8" t="s">
        <v>4701</v>
      </c>
      <c r="B2701" s="9" t="s">
        <v>1</v>
      </c>
      <c r="C2701" s="9" t="s">
        <v>2</v>
      </c>
      <c r="D2701" s="9" t="s">
        <v>3785</v>
      </c>
      <c r="E2701" s="9" t="s">
        <v>4702</v>
      </c>
      <c r="F2701" s="10">
        <v>42104.297152777777</v>
      </c>
      <c r="G2701" s="9" t="s">
        <v>4</v>
      </c>
      <c r="H2701" s="9" t="s">
        <v>238</v>
      </c>
      <c r="I2701" s="10">
        <v>42112.958333333336</v>
      </c>
      <c r="J2701" s="11">
        <f ca="1">TODAY()</f>
        <v>42790</v>
      </c>
      <c r="K2701" s="12">
        <f>IF(I2701&lt;&gt;0,(I2701-F2701)-1,(J2701-F2701)-1)</f>
        <v>7.6611805555585306</v>
      </c>
      <c r="L2701" s="12" t="b">
        <f>IF(G2701="CAN",TRUE,FALSE)</f>
        <v>0</v>
      </c>
      <c r="M2701" s="13" t="b">
        <f>AND(G2701="CLOSE",K2701&lt;=28)</f>
        <v>1</v>
      </c>
      <c r="N2701" s="13" t="b">
        <f>AND(G2701="CLOSE",K2701&gt;28,K2701&lt;=56)</f>
        <v>0</v>
      </c>
      <c r="O2701" s="13" t="b">
        <f>AND(G2701="CLOSE",K2701&gt;56,K2701&lt;=84)</f>
        <v>0</v>
      </c>
      <c r="P2701" s="13" t="b">
        <f>AND(G2701="CLOSE",K2701&gt;84)</f>
        <v>0</v>
      </c>
      <c r="Q2701" s="13" t="b">
        <f>AND(G2701 = "INPRG",K2701&gt;84)</f>
        <v>0</v>
      </c>
      <c r="R2701" s="13" t="b">
        <f>AND(G2701 = "INPRG",K2701&gt;56,K2701&lt;=84)</f>
        <v>0</v>
      </c>
      <c r="S2701" s="13" t="b">
        <f>AND(G2701 = "INPRG",K2701&gt;28,K2701&lt;56)</f>
        <v>0</v>
      </c>
      <c r="T2701" s="13" t="b">
        <f>AND(G2701="INPRG",K2701&gt;=21,K2701&lt;28)</f>
        <v>0</v>
      </c>
      <c r="U2701" s="13" t="b">
        <f>AND(G2701="INPRG",K2701&gt;=14,K2701&lt;21)</f>
        <v>0</v>
      </c>
      <c r="V2701" s="13" t="b">
        <f>AND(G2701="INPRG",K2701&gt;=7,K2701&lt;14)</f>
        <v>0</v>
      </c>
      <c r="W2701" s="14" t="b">
        <f>AND(G2701="INPRG",K2701&lt;7)</f>
        <v>0</v>
      </c>
    </row>
    <row r="2702" spans="1:23" ht="15.75" x14ac:dyDescent="0.25">
      <c r="A2702" s="1" t="s">
        <v>4703</v>
      </c>
      <c r="B2702" s="2" t="s">
        <v>1</v>
      </c>
      <c r="C2702" s="2" t="s">
        <v>2</v>
      </c>
      <c r="D2702" s="2" t="s">
        <v>3785</v>
      </c>
      <c r="E2702" s="2" t="s">
        <v>4704</v>
      </c>
      <c r="F2702" s="3">
        <v>42104.297164351854</v>
      </c>
      <c r="G2702" s="2" t="s">
        <v>4</v>
      </c>
      <c r="H2702" s="2" t="s">
        <v>238</v>
      </c>
      <c r="I2702" s="3">
        <v>42110.958333333336</v>
      </c>
      <c r="J2702" s="4">
        <f ca="1">TODAY()</f>
        <v>42790</v>
      </c>
      <c r="K2702" s="5">
        <f>IF(I2702&lt;&gt;0,(I2702-F2702)-1,(J2702-F2702)-1)</f>
        <v>5.661168981481751</v>
      </c>
      <c r="L2702" s="5" t="b">
        <f>IF(G2702="CAN",TRUE,FALSE)</f>
        <v>0</v>
      </c>
      <c r="M2702" s="6" t="b">
        <f>AND(G2702="CLOSE",K2702&lt;=28)</f>
        <v>1</v>
      </c>
      <c r="N2702" s="6" t="b">
        <f>AND(G2702="CLOSE",K2702&gt;28,K2702&lt;=56)</f>
        <v>0</v>
      </c>
      <c r="O2702" s="6" t="b">
        <f>AND(G2702="CLOSE",K2702&gt;56,K2702&lt;=84)</f>
        <v>0</v>
      </c>
      <c r="P2702" s="6" t="b">
        <f>AND(G2702="CLOSE",K2702&gt;84)</f>
        <v>0</v>
      </c>
      <c r="Q2702" s="6" t="b">
        <f>AND(G2702 = "INPRG",K2702&gt;84)</f>
        <v>0</v>
      </c>
      <c r="R2702" s="6" t="b">
        <f>AND(G2702 = "INPRG",K2702&gt;56,K2702&lt;=84)</f>
        <v>0</v>
      </c>
      <c r="S2702" s="6" t="b">
        <f>AND(G2702 = "INPRG",K2702&gt;28,K2702&lt;56)</f>
        <v>0</v>
      </c>
      <c r="T2702" s="6" t="b">
        <f>AND(G2702="INPRG",K2702&gt;=21,K2702&lt;28)</f>
        <v>0</v>
      </c>
      <c r="U2702" s="6" t="b">
        <f>AND(G2702="INPRG",K2702&gt;=14,K2702&lt;21)</f>
        <v>0</v>
      </c>
      <c r="V2702" s="6" t="b">
        <f>AND(G2702="INPRG",K2702&gt;=7,K2702&lt;14)</f>
        <v>0</v>
      </c>
      <c r="W2702" s="7" t="b">
        <f>AND(G2702="INPRG",K2702&lt;7)</f>
        <v>0</v>
      </c>
    </row>
    <row r="2703" spans="1:23" ht="15.75" x14ac:dyDescent="0.25">
      <c r="A2703" s="8" t="s">
        <v>4705</v>
      </c>
      <c r="B2703" s="9" t="s">
        <v>1</v>
      </c>
      <c r="C2703" s="9" t="s">
        <v>2</v>
      </c>
      <c r="D2703" s="9" t="s">
        <v>1592</v>
      </c>
      <c r="E2703" s="9" t="s">
        <v>4706</v>
      </c>
      <c r="F2703" s="10">
        <v>42104.2971875</v>
      </c>
      <c r="G2703" s="9" t="s">
        <v>4</v>
      </c>
      <c r="H2703" s="9" t="s">
        <v>238</v>
      </c>
      <c r="I2703" s="10">
        <v>42110.958333333336</v>
      </c>
      <c r="J2703" s="11">
        <f ca="1">TODAY()</f>
        <v>42790</v>
      </c>
      <c r="K2703" s="12">
        <f>IF(I2703&lt;&gt;0,(I2703-F2703)-1,(J2703-F2703)-1)</f>
        <v>5.6611458333354676</v>
      </c>
      <c r="L2703" s="12" t="b">
        <f>IF(G2703="CAN",TRUE,FALSE)</f>
        <v>0</v>
      </c>
      <c r="M2703" s="13" t="b">
        <f>AND(G2703="CLOSE",K2703&lt;=28)</f>
        <v>1</v>
      </c>
      <c r="N2703" s="13" t="b">
        <f>AND(G2703="CLOSE",K2703&gt;28,K2703&lt;=56)</f>
        <v>0</v>
      </c>
      <c r="O2703" s="13" t="b">
        <f>AND(G2703="CLOSE",K2703&gt;56,K2703&lt;=84)</f>
        <v>0</v>
      </c>
      <c r="P2703" s="13" t="b">
        <f>AND(G2703="CLOSE",K2703&gt;84)</f>
        <v>0</v>
      </c>
      <c r="Q2703" s="13" t="b">
        <f>AND(G2703 = "INPRG",K2703&gt;84)</f>
        <v>0</v>
      </c>
      <c r="R2703" s="13" t="b">
        <f>AND(G2703 = "INPRG",K2703&gt;56,K2703&lt;=84)</f>
        <v>0</v>
      </c>
      <c r="S2703" s="13" t="b">
        <f>AND(G2703 = "INPRG",K2703&gt;28,K2703&lt;56)</f>
        <v>0</v>
      </c>
      <c r="T2703" s="13" t="b">
        <f>AND(G2703="INPRG",K2703&gt;=21,K2703&lt;28)</f>
        <v>0</v>
      </c>
      <c r="U2703" s="13" t="b">
        <f>AND(G2703="INPRG",K2703&gt;=14,K2703&lt;21)</f>
        <v>0</v>
      </c>
      <c r="V2703" s="13" t="b">
        <f>AND(G2703="INPRG",K2703&gt;=7,K2703&lt;14)</f>
        <v>0</v>
      </c>
      <c r="W2703" s="14" t="b">
        <f>AND(G2703="INPRG",K2703&lt;7)</f>
        <v>0</v>
      </c>
    </row>
    <row r="2704" spans="1:23" ht="15.75" x14ac:dyDescent="0.25">
      <c r="A2704" s="1" t="s">
        <v>4707</v>
      </c>
      <c r="B2704" s="2" t="s">
        <v>1</v>
      </c>
      <c r="C2704" s="2" t="s">
        <v>2</v>
      </c>
      <c r="D2704" s="2" t="s">
        <v>721</v>
      </c>
      <c r="E2704" s="2" t="s">
        <v>42</v>
      </c>
      <c r="F2704" s="3">
        <v>42104.297280092593</v>
      </c>
      <c r="G2704" s="2" t="s">
        <v>4</v>
      </c>
      <c r="H2704" s="2" t="s">
        <v>43</v>
      </c>
      <c r="I2704" s="3">
        <v>42107.958333333336</v>
      </c>
      <c r="J2704" s="4">
        <f ca="1">TODAY()</f>
        <v>42790</v>
      </c>
      <c r="K2704" s="5">
        <f>IF(I2704&lt;&gt;0,(I2704-F2704)-1,(J2704-F2704)-1)</f>
        <v>2.6610532407430583</v>
      </c>
      <c r="L2704" s="5" t="b">
        <f>IF(G2704="CAN",TRUE,FALSE)</f>
        <v>0</v>
      </c>
      <c r="M2704" s="6" t="b">
        <f>AND(G2704="CLOSE",K2704&lt;=28)</f>
        <v>1</v>
      </c>
      <c r="N2704" s="6" t="b">
        <f>AND(G2704="CLOSE",K2704&gt;28,K2704&lt;=56)</f>
        <v>0</v>
      </c>
      <c r="O2704" s="6" t="b">
        <f>AND(G2704="CLOSE",K2704&gt;56,K2704&lt;=84)</f>
        <v>0</v>
      </c>
      <c r="P2704" s="6" t="b">
        <f>AND(G2704="CLOSE",K2704&gt;84)</f>
        <v>0</v>
      </c>
      <c r="Q2704" s="6" t="b">
        <f>AND(G2704 = "INPRG",K2704&gt;84)</f>
        <v>0</v>
      </c>
      <c r="R2704" s="6" t="b">
        <f>AND(G2704 = "INPRG",K2704&gt;56,K2704&lt;=84)</f>
        <v>0</v>
      </c>
      <c r="S2704" s="6" t="b">
        <f>AND(G2704 = "INPRG",K2704&gt;28,K2704&lt;56)</f>
        <v>0</v>
      </c>
      <c r="T2704" s="6" t="b">
        <f>AND(G2704="INPRG",K2704&gt;=21,K2704&lt;28)</f>
        <v>0</v>
      </c>
      <c r="U2704" s="6" t="b">
        <f>AND(G2704="INPRG",K2704&gt;=14,K2704&lt;21)</f>
        <v>0</v>
      </c>
      <c r="V2704" s="6" t="b">
        <f>AND(G2704="INPRG",K2704&gt;=7,K2704&lt;14)</f>
        <v>0</v>
      </c>
      <c r="W2704" s="7" t="b">
        <f>AND(G2704="INPRG",K2704&lt;7)</f>
        <v>0</v>
      </c>
    </row>
    <row r="2705" spans="1:23" ht="15.75" x14ac:dyDescent="0.25">
      <c r="A2705" s="8" t="s">
        <v>4708</v>
      </c>
      <c r="B2705" s="9" t="s">
        <v>1</v>
      </c>
      <c r="C2705" s="9" t="s">
        <v>2</v>
      </c>
      <c r="D2705" s="9" t="s">
        <v>1232</v>
      </c>
      <c r="E2705" s="9" t="s">
        <v>1233</v>
      </c>
      <c r="F2705" s="10">
        <v>42104.297314814816</v>
      </c>
      <c r="G2705" s="9" t="s">
        <v>4</v>
      </c>
      <c r="H2705" s="9" t="s">
        <v>214</v>
      </c>
      <c r="I2705" s="10">
        <v>42162.958333333336</v>
      </c>
      <c r="J2705" s="11">
        <f ca="1">TODAY()</f>
        <v>42790</v>
      </c>
      <c r="K2705" s="12">
        <f>IF(I2705&lt;&gt;0,(I2705-F2705)-1,(J2705-F2705)-1)</f>
        <v>57.661018518519995</v>
      </c>
      <c r="L2705" s="12" t="b">
        <f>IF(G2705="CAN",TRUE,FALSE)</f>
        <v>0</v>
      </c>
      <c r="M2705" s="13" t="b">
        <f>AND(G2705="CLOSE",K2705&lt;=28)</f>
        <v>0</v>
      </c>
      <c r="N2705" s="13" t="b">
        <f>AND(G2705="CLOSE",K2705&gt;28,K2705&lt;=56)</f>
        <v>0</v>
      </c>
      <c r="O2705" s="13" t="b">
        <f>AND(G2705="CLOSE",K2705&gt;56,K2705&lt;=84)</f>
        <v>1</v>
      </c>
      <c r="P2705" s="13" t="b">
        <f>AND(G2705="CLOSE",K2705&gt;84)</f>
        <v>0</v>
      </c>
      <c r="Q2705" s="13" t="b">
        <f>AND(G2705 = "INPRG",K2705&gt;84)</f>
        <v>0</v>
      </c>
      <c r="R2705" s="13" t="b">
        <f>AND(G2705 = "INPRG",K2705&gt;56,K2705&lt;=84)</f>
        <v>0</v>
      </c>
      <c r="S2705" s="13" t="b">
        <f>AND(G2705 = "INPRG",K2705&gt;28,K2705&lt;56)</f>
        <v>0</v>
      </c>
      <c r="T2705" s="13" t="b">
        <f>AND(G2705="INPRG",K2705&gt;=21,K2705&lt;28)</f>
        <v>0</v>
      </c>
      <c r="U2705" s="13" t="b">
        <f>AND(G2705="INPRG",K2705&gt;=14,K2705&lt;21)</f>
        <v>0</v>
      </c>
      <c r="V2705" s="13" t="b">
        <f>AND(G2705="INPRG",K2705&gt;=7,K2705&lt;14)</f>
        <v>0</v>
      </c>
      <c r="W2705" s="14" t="b">
        <f>AND(G2705="INPRG",K2705&lt;7)</f>
        <v>0</v>
      </c>
    </row>
    <row r="2706" spans="1:23" ht="15.75" x14ac:dyDescent="0.25">
      <c r="A2706" s="1" t="s">
        <v>4709</v>
      </c>
      <c r="B2706" s="2" t="s">
        <v>1</v>
      </c>
      <c r="C2706" s="2" t="s">
        <v>21</v>
      </c>
      <c r="D2706" s="2" t="s">
        <v>4710</v>
      </c>
      <c r="E2706" s="2" t="s">
        <v>4711</v>
      </c>
      <c r="F2706" s="3">
        <v>42104.297418981485</v>
      </c>
      <c r="G2706" s="2" t="s">
        <v>4</v>
      </c>
      <c r="H2706" s="2" t="s">
        <v>19</v>
      </c>
      <c r="I2706" s="3">
        <v>42111.958333333336</v>
      </c>
      <c r="J2706" s="4">
        <f ca="1">TODAY()</f>
        <v>42790</v>
      </c>
      <c r="K2706" s="5">
        <f>IF(I2706&lt;&gt;0,(I2706-F2706)-1,(J2706-F2706)-1)</f>
        <v>6.6609143518508063</v>
      </c>
      <c r="L2706" s="5" t="b">
        <f>IF(G2706="CAN",TRUE,FALSE)</f>
        <v>0</v>
      </c>
      <c r="M2706" s="6" t="b">
        <f>AND(G2706="CLOSE",K2706&lt;=28)</f>
        <v>1</v>
      </c>
      <c r="N2706" s="6" t="b">
        <f>AND(G2706="CLOSE",K2706&gt;28,K2706&lt;=56)</f>
        <v>0</v>
      </c>
      <c r="O2706" s="6" t="b">
        <f>AND(G2706="CLOSE",K2706&gt;56,K2706&lt;=84)</f>
        <v>0</v>
      </c>
      <c r="P2706" s="6" t="b">
        <f>AND(G2706="CLOSE",K2706&gt;84)</f>
        <v>0</v>
      </c>
      <c r="Q2706" s="6" t="b">
        <f>AND(G2706 = "INPRG",K2706&gt;84)</f>
        <v>0</v>
      </c>
      <c r="R2706" s="6" t="b">
        <f>AND(G2706 = "INPRG",K2706&gt;56,K2706&lt;=84)</f>
        <v>0</v>
      </c>
      <c r="S2706" s="6" t="b">
        <f>AND(G2706 = "INPRG",K2706&gt;28,K2706&lt;56)</f>
        <v>0</v>
      </c>
      <c r="T2706" s="6" t="b">
        <f>AND(G2706="INPRG",K2706&gt;=21,K2706&lt;28)</f>
        <v>0</v>
      </c>
      <c r="U2706" s="6" t="b">
        <f>AND(G2706="INPRG",K2706&gt;=14,K2706&lt;21)</f>
        <v>0</v>
      </c>
      <c r="V2706" s="6" t="b">
        <f>AND(G2706="INPRG",K2706&gt;=7,K2706&lt;14)</f>
        <v>0</v>
      </c>
      <c r="W2706" s="7" t="b">
        <f>AND(G2706="INPRG",K2706&lt;7)</f>
        <v>0</v>
      </c>
    </row>
    <row r="2707" spans="1:23" ht="15.75" x14ac:dyDescent="0.25">
      <c r="A2707" s="8" t="s">
        <v>4712</v>
      </c>
      <c r="B2707" s="9" t="s">
        <v>1</v>
      </c>
      <c r="C2707" s="9" t="s">
        <v>21</v>
      </c>
      <c r="D2707" s="9" t="s">
        <v>4713</v>
      </c>
      <c r="E2707" s="9" t="s">
        <v>4711</v>
      </c>
      <c r="F2707" s="10">
        <v>42104.297430555554</v>
      </c>
      <c r="G2707" s="9" t="s">
        <v>4</v>
      </c>
      <c r="H2707" s="9" t="s">
        <v>19</v>
      </c>
      <c r="I2707" s="10">
        <v>42111.958333333336</v>
      </c>
      <c r="J2707" s="11">
        <f ca="1">TODAY()</f>
        <v>42790</v>
      </c>
      <c r="K2707" s="12">
        <f>IF(I2707&lt;&gt;0,(I2707-F2707)-1,(J2707-F2707)-1)</f>
        <v>6.6609027777813026</v>
      </c>
      <c r="L2707" s="12" t="b">
        <f>IF(G2707="CAN",TRUE,FALSE)</f>
        <v>0</v>
      </c>
      <c r="M2707" s="13" t="b">
        <f>AND(G2707="CLOSE",K2707&lt;=28)</f>
        <v>1</v>
      </c>
      <c r="N2707" s="13" t="b">
        <f>AND(G2707="CLOSE",K2707&gt;28,K2707&lt;=56)</f>
        <v>0</v>
      </c>
      <c r="O2707" s="13" t="b">
        <f>AND(G2707="CLOSE",K2707&gt;56,K2707&lt;=84)</f>
        <v>0</v>
      </c>
      <c r="P2707" s="13" t="b">
        <f>AND(G2707="CLOSE",K2707&gt;84)</f>
        <v>0</v>
      </c>
      <c r="Q2707" s="13" t="b">
        <f>AND(G2707 = "INPRG",K2707&gt;84)</f>
        <v>0</v>
      </c>
      <c r="R2707" s="13" t="b">
        <f>AND(G2707 = "INPRG",K2707&gt;56,K2707&lt;=84)</f>
        <v>0</v>
      </c>
      <c r="S2707" s="13" t="b">
        <f>AND(G2707 = "INPRG",K2707&gt;28,K2707&lt;56)</f>
        <v>0</v>
      </c>
      <c r="T2707" s="13" t="b">
        <f>AND(G2707="INPRG",K2707&gt;=21,K2707&lt;28)</f>
        <v>0</v>
      </c>
      <c r="U2707" s="13" t="b">
        <f>AND(G2707="INPRG",K2707&gt;=14,K2707&lt;21)</f>
        <v>0</v>
      </c>
      <c r="V2707" s="13" t="b">
        <f>AND(G2707="INPRG",K2707&gt;=7,K2707&lt;14)</f>
        <v>0</v>
      </c>
      <c r="W2707" s="14" t="b">
        <f>AND(G2707="INPRG",K2707&lt;7)</f>
        <v>0</v>
      </c>
    </row>
    <row r="2708" spans="1:23" ht="15.75" x14ac:dyDescent="0.25">
      <c r="A2708" s="1" t="s">
        <v>4714</v>
      </c>
      <c r="B2708" s="2" t="s">
        <v>1</v>
      </c>
      <c r="C2708" s="2" t="s">
        <v>21</v>
      </c>
      <c r="D2708" s="2" t="s">
        <v>4715</v>
      </c>
      <c r="E2708" s="2" t="s">
        <v>4711</v>
      </c>
      <c r="F2708" s="3">
        <v>42104.297453703701</v>
      </c>
      <c r="G2708" s="2" t="s">
        <v>4</v>
      </c>
      <c r="H2708" s="2" t="s">
        <v>19</v>
      </c>
      <c r="I2708" s="3">
        <v>42111.958333333336</v>
      </c>
      <c r="J2708" s="4">
        <f ca="1">TODAY()</f>
        <v>42790</v>
      </c>
      <c r="K2708" s="5">
        <f>IF(I2708&lt;&gt;0,(I2708-F2708)-1,(J2708-F2708)-1)</f>
        <v>6.6608796296350192</v>
      </c>
      <c r="L2708" s="5" t="b">
        <f>IF(G2708="CAN",TRUE,FALSE)</f>
        <v>0</v>
      </c>
      <c r="M2708" s="6" t="b">
        <f>AND(G2708="CLOSE",K2708&lt;=28)</f>
        <v>1</v>
      </c>
      <c r="N2708" s="6" t="b">
        <f>AND(G2708="CLOSE",K2708&gt;28,K2708&lt;=56)</f>
        <v>0</v>
      </c>
      <c r="O2708" s="6" t="b">
        <f>AND(G2708="CLOSE",K2708&gt;56,K2708&lt;=84)</f>
        <v>0</v>
      </c>
      <c r="P2708" s="6" t="b">
        <f>AND(G2708="CLOSE",K2708&gt;84)</f>
        <v>0</v>
      </c>
      <c r="Q2708" s="6" t="b">
        <f>AND(G2708 = "INPRG",K2708&gt;84)</f>
        <v>0</v>
      </c>
      <c r="R2708" s="6" t="b">
        <f>AND(G2708 = "INPRG",K2708&gt;56,K2708&lt;=84)</f>
        <v>0</v>
      </c>
      <c r="S2708" s="6" t="b">
        <f>AND(G2708 = "INPRG",K2708&gt;28,K2708&lt;56)</f>
        <v>0</v>
      </c>
      <c r="T2708" s="6" t="b">
        <f>AND(G2708="INPRG",K2708&gt;=21,K2708&lt;28)</f>
        <v>0</v>
      </c>
      <c r="U2708" s="6" t="b">
        <f>AND(G2708="INPRG",K2708&gt;=14,K2708&lt;21)</f>
        <v>0</v>
      </c>
      <c r="V2708" s="6" t="b">
        <f>AND(G2708="INPRG",K2708&gt;=7,K2708&lt;14)</f>
        <v>0</v>
      </c>
      <c r="W2708" s="7" t="b">
        <f>AND(G2708="INPRG",K2708&lt;7)</f>
        <v>0</v>
      </c>
    </row>
    <row r="2709" spans="1:23" ht="15.75" x14ac:dyDescent="0.25">
      <c r="A2709" s="8" t="s">
        <v>4716</v>
      </c>
      <c r="B2709" s="9" t="s">
        <v>1</v>
      </c>
      <c r="C2709" s="9" t="s">
        <v>21</v>
      </c>
      <c r="D2709" s="9" t="s">
        <v>4717</v>
      </c>
      <c r="E2709" s="9" t="s">
        <v>4711</v>
      </c>
      <c r="F2709" s="10">
        <v>42104.297465277778</v>
      </c>
      <c r="G2709" s="9" t="s">
        <v>4</v>
      </c>
      <c r="H2709" s="9" t="s">
        <v>19</v>
      </c>
      <c r="I2709" s="10">
        <v>42111.958333333336</v>
      </c>
      <c r="J2709" s="11">
        <f ca="1">TODAY()</f>
        <v>42790</v>
      </c>
      <c r="K2709" s="12">
        <f>IF(I2709&lt;&gt;0,(I2709-F2709)-1,(J2709-F2709)-1)</f>
        <v>6.6608680555582396</v>
      </c>
      <c r="L2709" s="12" t="b">
        <f>IF(G2709="CAN",TRUE,FALSE)</f>
        <v>0</v>
      </c>
      <c r="M2709" s="13" t="b">
        <f>AND(G2709="CLOSE",K2709&lt;=28)</f>
        <v>1</v>
      </c>
      <c r="N2709" s="13" t="b">
        <f>AND(G2709="CLOSE",K2709&gt;28,K2709&lt;=56)</f>
        <v>0</v>
      </c>
      <c r="O2709" s="13" t="b">
        <f>AND(G2709="CLOSE",K2709&gt;56,K2709&lt;=84)</f>
        <v>0</v>
      </c>
      <c r="P2709" s="13" t="b">
        <f>AND(G2709="CLOSE",K2709&gt;84)</f>
        <v>0</v>
      </c>
      <c r="Q2709" s="13" t="b">
        <f>AND(G2709 = "INPRG",K2709&gt;84)</f>
        <v>0</v>
      </c>
      <c r="R2709" s="13" t="b">
        <f>AND(G2709 = "INPRG",K2709&gt;56,K2709&lt;=84)</f>
        <v>0</v>
      </c>
      <c r="S2709" s="13" t="b">
        <f>AND(G2709 = "INPRG",K2709&gt;28,K2709&lt;56)</f>
        <v>0</v>
      </c>
      <c r="T2709" s="13" t="b">
        <f>AND(G2709="INPRG",K2709&gt;=21,K2709&lt;28)</f>
        <v>0</v>
      </c>
      <c r="U2709" s="13" t="b">
        <f>AND(G2709="INPRG",K2709&gt;=14,K2709&lt;21)</f>
        <v>0</v>
      </c>
      <c r="V2709" s="13" t="b">
        <f>AND(G2709="INPRG",K2709&gt;=7,K2709&lt;14)</f>
        <v>0</v>
      </c>
      <c r="W2709" s="14" t="b">
        <f>AND(G2709="INPRG",K2709&lt;7)</f>
        <v>0</v>
      </c>
    </row>
    <row r="2710" spans="1:23" ht="15.75" x14ac:dyDescent="0.25">
      <c r="A2710" s="1" t="s">
        <v>4718</v>
      </c>
      <c r="B2710" s="2" t="s">
        <v>1</v>
      </c>
      <c r="C2710" s="2" t="s">
        <v>21</v>
      </c>
      <c r="D2710" s="2" t="s">
        <v>4719</v>
      </c>
      <c r="E2710" s="2" t="s">
        <v>4711</v>
      </c>
      <c r="F2710" s="3">
        <v>42104.297476851854</v>
      </c>
      <c r="G2710" s="2" t="s">
        <v>4</v>
      </c>
      <c r="H2710" s="2" t="s">
        <v>19</v>
      </c>
      <c r="I2710" s="3">
        <v>42111.958333333336</v>
      </c>
      <c r="J2710" s="4">
        <f ca="1">TODAY()</f>
        <v>42790</v>
      </c>
      <c r="K2710" s="5">
        <f>IF(I2710&lt;&gt;0,(I2710-F2710)-1,(J2710-F2710)-1)</f>
        <v>6.6608564814814599</v>
      </c>
      <c r="L2710" s="5" t="b">
        <f>IF(G2710="CAN",TRUE,FALSE)</f>
        <v>0</v>
      </c>
      <c r="M2710" s="6" t="b">
        <f>AND(G2710="CLOSE",K2710&lt;=28)</f>
        <v>1</v>
      </c>
      <c r="N2710" s="6" t="b">
        <f>AND(G2710="CLOSE",K2710&gt;28,K2710&lt;=56)</f>
        <v>0</v>
      </c>
      <c r="O2710" s="6" t="b">
        <f>AND(G2710="CLOSE",K2710&gt;56,K2710&lt;=84)</f>
        <v>0</v>
      </c>
      <c r="P2710" s="6" t="b">
        <f>AND(G2710="CLOSE",K2710&gt;84)</f>
        <v>0</v>
      </c>
      <c r="Q2710" s="6" t="b">
        <f>AND(G2710 = "INPRG",K2710&gt;84)</f>
        <v>0</v>
      </c>
      <c r="R2710" s="6" t="b">
        <f>AND(G2710 = "INPRG",K2710&gt;56,K2710&lt;=84)</f>
        <v>0</v>
      </c>
      <c r="S2710" s="6" t="b">
        <f>AND(G2710 = "INPRG",K2710&gt;28,K2710&lt;56)</f>
        <v>0</v>
      </c>
      <c r="T2710" s="6" t="b">
        <f>AND(G2710="INPRG",K2710&gt;=21,K2710&lt;28)</f>
        <v>0</v>
      </c>
      <c r="U2710" s="6" t="b">
        <f>AND(G2710="INPRG",K2710&gt;=14,K2710&lt;21)</f>
        <v>0</v>
      </c>
      <c r="V2710" s="6" t="b">
        <f>AND(G2710="INPRG",K2710&gt;=7,K2710&lt;14)</f>
        <v>0</v>
      </c>
      <c r="W2710" s="7" t="b">
        <f>AND(G2710="INPRG",K2710&lt;7)</f>
        <v>0</v>
      </c>
    </row>
    <row r="2711" spans="1:23" ht="15.75" x14ac:dyDescent="0.25">
      <c r="A2711" s="8" t="s">
        <v>4720</v>
      </c>
      <c r="B2711" s="9" t="s">
        <v>1</v>
      </c>
      <c r="C2711" s="9" t="s">
        <v>2</v>
      </c>
      <c r="D2711" s="9" t="s">
        <v>1589</v>
      </c>
      <c r="E2711" s="9" t="s">
        <v>4721</v>
      </c>
      <c r="F2711" s="10">
        <v>42104.297500000001</v>
      </c>
      <c r="G2711" s="9" t="s">
        <v>4</v>
      </c>
      <c r="H2711" s="9" t="s">
        <v>238</v>
      </c>
      <c r="I2711" s="10">
        <v>42110.958333333336</v>
      </c>
      <c r="J2711" s="11">
        <f ca="1">TODAY()</f>
        <v>42790</v>
      </c>
      <c r="K2711" s="12">
        <f>IF(I2711&lt;&gt;0,(I2711-F2711)-1,(J2711-F2711)-1)</f>
        <v>5.6608333333351766</v>
      </c>
      <c r="L2711" s="12" t="b">
        <f>IF(G2711="CAN",TRUE,FALSE)</f>
        <v>0</v>
      </c>
      <c r="M2711" s="13" t="b">
        <f>AND(G2711="CLOSE",K2711&lt;=28)</f>
        <v>1</v>
      </c>
      <c r="N2711" s="13" t="b">
        <f>AND(G2711="CLOSE",K2711&gt;28,K2711&lt;=56)</f>
        <v>0</v>
      </c>
      <c r="O2711" s="13" t="b">
        <f>AND(G2711="CLOSE",K2711&gt;56,K2711&lt;=84)</f>
        <v>0</v>
      </c>
      <c r="P2711" s="13" t="b">
        <f>AND(G2711="CLOSE",K2711&gt;84)</f>
        <v>0</v>
      </c>
      <c r="Q2711" s="13" t="b">
        <f>AND(G2711 = "INPRG",K2711&gt;84)</f>
        <v>0</v>
      </c>
      <c r="R2711" s="13" t="b">
        <f>AND(G2711 = "INPRG",K2711&gt;56,K2711&lt;=84)</f>
        <v>0</v>
      </c>
      <c r="S2711" s="13" t="b">
        <f>AND(G2711 = "INPRG",K2711&gt;28,K2711&lt;56)</f>
        <v>0</v>
      </c>
      <c r="T2711" s="13" t="b">
        <f>AND(G2711="INPRG",K2711&gt;=21,K2711&lt;28)</f>
        <v>0</v>
      </c>
      <c r="U2711" s="13" t="b">
        <f>AND(G2711="INPRG",K2711&gt;=14,K2711&lt;21)</f>
        <v>0</v>
      </c>
      <c r="V2711" s="13" t="b">
        <f>AND(G2711="INPRG",K2711&gt;=7,K2711&lt;14)</f>
        <v>0</v>
      </c>
      <c r="W2711" s="14" t="b">
        <f>AND(G2711="INPRG",K2711&lt;7)</f>
        <v>0</v>
      </c>
    </row>
    <row r="2712" spans="1:23" ht="15.75" x14ac:dyDescent="0.25">
      <c r="A2712" s="1" t="s">
        <v>4722</v>
      </c>
      <c r="B2712" s="2" t="s">
        <v>1</v>
      </c>
      <c r="C2712" s="2" t="s">
        <v>2</v>
      </c>
      <c r="D2712" s="2" t="s">
        <v>1244</v>
      </c>
      <c r="E2712" s="2" t="s">
        <v>1245</v>
      </c>
      <c r="F2712" s="3">
        <v>42104.297534722224</v>
      </c>
      <c r="G2712" s="2" t="s">
        <v>4</v>
      </c>
      <c r="H2712" s="2" t="s">
        <v>147</v>
      </c>
      <c r="I2712" s="3">
        <v>42107.958333333336</v>
      </c>
      <c r="J2712" s="4">
        <f ca="1">TODAY()</f>
        <v>42790</v>
      </c>
      <c r="K2712" s="5">
        <f>IF(I2712&lt;&gt;0,(I2712-F2712)-1,(J2712-F2712)-1)</f>
        <v>2.6607986111121136</v>
      </c>
      <c r="L2712" s="5" t="b">
        <f>IF(G2712="CAN",TRUE,FALSE)</f>
        <v>0</v>
      </c>
      <c r="M2712" s="6" t="b">
        <f>AND(G2712="CLOSE",K2712&lt;=28)</f>
        <v>1</v>
      </c>
      <c r="N2712" s="6" t="b">
        <f>AND(G2712="CLOSE",K2712&gt;28,K2712&lt;=56)</f>
        <v>0</v>
      </c>
      <c r="O2712" s="6" t="b">
        <f>AND(G2712="CLOSE",K2712&gt;56,K2712&lt;=84)</f>
        <v>0</v>
      </c>
      <c r="P2712" s="6" t="b">
        <f>AND(G2712="CLOSE",K2712&gt;84)</f>
        <v>0</v>
      </c>
      <c r="Q2712" s="6" t="b">
        <f>AND(G2712 = "INPRG",K2712&gt;84)</f>
        <v>0</v>
      </c>
      <c r="R2712" s="6" t="b">
        <f>AND(G2712 = "INPRG",K2712&gt;56,K2712&lt;=84)</f>
        <v>0</v>
      </c>
      <c r="S2712" s="6" t="b">
        <f>AND(G2712 = "INPRG",K2712&gt;28,K2712&lt;56)</f>
        <v>0</v>
      </c>
      <c r="T2712" s="6" t="b">
        <f>AND(G2712="INPRG",K2712&gt;=21,K2712&lt;28)</f>
        <v>0</v>
      </c>
      <c r="U2712" s="6" t="b">
        <f>AND(G2712="INPRG",K2712&gt;=14,K2712&lt;21)</f>
        <v>0</v>
      </c>
      <c r="V2712" s="6" t="b">
        <f>AND(G2712="INPRG",K2712&gt;=7,K2712&lt;14)</f>
        <v>0</v>
      </c>
      <c r="W2712" s="7" t="b">
        <f>AND(G2712="INPRG",K2712&lt;7)</f>
        <v>0</v>
      </c>
    </row>
    <row r="2713" spans="1:23" ht="15.75" x14ac:dyDescent="0.25">
      <c r="A2713" s="8" t="s">
        <v>4723</v>
      </c>
      <c r="B2713" s="9" t="s">
        <v>1</v>
      </c>
      <c r="C2713" s="9" t="s">
        <v>2</v>
      </c>
      <c r="D2713" s="9" t="s">
        <v>3</v>
      </c>
      <c r="E2713" s="9"/>
      <c r="F2713" s="10">
        <v>42107.338067129633</v>
      </c>
      <c r="G2713" s="9" t="s">
        <v>4</v>
      </c>
      <c r="H2713" s="9" t="s">
        <v>5</v>
      </c>
      <c r="I2713" s="10">
        <v>42108.958333333336</v>
      </c>
      <c r="J2713" s="11">
        <f ca="1">TODAY()</f>
        <v>42790</v>
      </c>
      <c r="K2713" s="12">
        <f>IF(I2713&lt;&gt;0,(I2713-F2713)-1,(J2713-F2713)-1)</f>
        <v>0.62026620370306773</v>
      </c>
      <c r="L2713" s="12" t="b">
        <f>IF(G2713="CAN",TRUE,FALSE)</f>
        <v>0</v>
      </c>
      <c r="M2713" s="13" t="b">
        <f>AND(G2713="CLOSE",K2713&lt;=28)</f>
        <v>1</v>
      </c>
      <c r="N2713" s="13" t="b">
        <f>AND(G2713="CLOSE",K2713&gt;28,K2713&lt;=56)</f>
        <v>0</v>
      </c>
      <c r="O2713" s="13" t="b">
        <f>AND(G2713="CLOSE",K2713&gt;56,K2713&lt;=84)</f>
        <v>0</v>
      </c>
      <c r="P2713" s="13" t="b">
        <f>AND(G2713="CLOSE",K2713&gt;84)</f>
        <v>0</v>
      </c>
      <c r="Q2713" s="13" t="b">
        <f>AND(G2713 = "INPRG",K2713&gt;84)</f>
        <v>0</v>
      </c>
      <c r="R2713" s="13" t="b">
        <f>AND(G2713 = "INPRG",K2713&gt;56,K2713&lt;=84)</f>
        <v>0</v>
      </c>
      <c r="S2713" s="13" t="b">
        <f>AND(G2713 = "INPRG",K2713&gt;28,K2713&lt;56)</f>
        <v>0</v>
      </c>
      <c r="T2713" s="13" t="b">
        <f>AND(G2713="INPRG",K2713&gt;=21,K2713&lt;28)</f>
        <v>0</v>
      </c>
      <c r="U2713" s="13" t="b">
        <f>AND(G2713="INPRG",K2713&gt;=14,K2713&lt;21)</f>
        <v>0</v>
      </c>
      <c r="V2713" s="13" t="b">
        <f>AND(G2713="INPRG",K2713&gt;=7,K2713&lt;14)</f>
        <v>0</v>
      </c>
      <c r="W2713" s="14" t="b">
        <f>AND(G2713="INPRG",K2713&lt;7)</f>
        <v>0</v>
      </c>
    </row>
    <row r="2714" spans="1:23" ht="15.75" x14ac:dyDescent="0.25">
      <c r="A2714" s="1" t="s">
        <v>4724</v>
      </c>
      <c r="B2714" s="2" t="s">
        <v>1</v>
      </c>
      <c r="C2714" s="2" t="s">
        <v>21</v>
      </c>
      <c r="D2714" s="2" t="s">
        <v>22</v>
      </c>
      <c r="E2714" s="2"/>
      <c r="F2714" s="3">
        <v>42107.340509259258</v>
      </c>
      <c r="G2714" s="2" t="s">
        <v>4</v>
      </c>
      <c r="H2714" s="2" t="s">
        <v>23</v>
      </c>
      <c r="I2714" s="3">
        <v>42108.958333333336</v>
      </c>
      <c r="J2714" s="4">
        <f ca="1">TODAY()</f>
        <v>42790</v>
      </c>
      <c r="K2714" s="5">
        <f>IF(I2714&lt;&gt;0,(I2714-F2714)-1,(J2714-F2714)-1)</f>
        <v>0.61782407407736173</v>
      </c>
      <c r="L2714" s="5" t="b">
        <f>IF(G2714="CAN",TRUE,FALSE)</f>
        <v>0</v>
      </c>
      <c r="M2714" s="6" t="b">
        <f>AND(G2714="CLOSE",K2714&lt;=28)</f>
        <v>1</v>
      </c>
      <c r="N2714" s="6" t="b">
        <f>AND(G2714="CLOSE",K2714&gt;28,K2714&lt;=56)</f>
        <v>0</v>
      </c>
      <c r="O2714" s="6" t="b">
        <f>AND(G2714="CLOSE",K2714&gt;56,K2714&lt;=84)</f>
        <v>0</v>
      </c>
      <c r="P2714" s="6" t="b">
        <f>AND(G2714="CLOSE",K2714&gt;84)</f>
        <v>0</v>
      </c>
      <c r="Q2714" s="6" t="b">
        <f>AND(G2714 = "INPRG",K2714&gt;84)</f>
        <v>0</v>
      </c>
      <c r="R2714" s="6" t="b">
        <f>AND(G2714 = "INPRG",K2714&gt;56,K2714&lt;=84)</f>
        <v>0</v>
      </c>
      <c r="S2714" s="6" t="b">
        <f>AND(G2714 = "INPRG",K2714&gt;28,K2714&lt;56)</f>
        <v>0</v>
      </c>
      <c r="T2714" s="6" t="b">
        <f>AND(G2714="INPRG",K2714&gt;=21,K2714&lt;28)</f>
        <v>0</v>
      </c>
      <c r="U2714" s="6" t="b">
        <f>AND(G2714="INPRG",K2714&gt;=14,K2714&lt;21)</f>
        <v>0</v>
      </c>
      <c r="V2714" s="6" t="b">
        <f>AND(G2714="INPRG",K2714&gt;=7,K2714&lt;14)</f>
        <v>0</v>
      </c>
      <c r="W2714" s="7" t="b">
        <f>AND(G2714="INPRG",K2714&lt;7)</f>
        <v>0</v>
      </c>
    </row>
    <row r="2715" spans="1:23" ht="15.75" x14ac:dyDescent="0.25">
      <c r="A2715" s="8" t="s">
        <v>4725</v>
      </c>
      <c r="B2715" s="9" t="s">
        <v>1</v>
      </c>
      <c r="C2715" s="9" t="s">
        <v>2</v>
      </c>
      <c r="D2715" s="9" t="s">
        <v>25</v>
      </c>
      <c r="E2715" s="9"/>
      <c r="F2715" s="10">
        <v>42107.340532407405</v>
      </c>
      <c r="G2715" s="9" t="s">
        <v>4</v>
      </c>
      <c r="H2715" s="9" t="s">
        <v>23</v>
      </c>
      <c r="I2715" s="10">
        <v>42108.958333333336</v>
      </c>
      <c r="J2715" s="11">
        <f ca="1">TODAY()</f>
        <v>42790</v>
      </c>
      <c r="K2715" s="12">
        <f>IF(I2715&lt;&gt;0,(I2715-F2715)-1,(J2715-F2715)-1)</f>
        <v>0.61780092593107838</v>
      </c>
      <c r="L2715" s="12" t="b">
        <f>IF(G2715="CAN",TRUE,FALSE)</f>
        <v>0</v>
      </c>
      <c r="M2715" s="13" t="b">
        <f>AND(G2715="CLOSE",K2715&lt;=28)</f>
        <v>1</v>
      </c>
      <c r="N2715" s="13" t="b">
        <f>AND(G2715="CLOSE",K2715&gt;28,K2715&lt;=56)</f>
        <v>0</v>
      </c>
      <c r="O2715" s="13" t="b">
        <f>AND(G2715="CLOSE",K2715&gt;56,K2715&lt;=84)</f>
        <v>0</v>
      </c>
      <c r="P2715" s="13" t="b">
        <f>AND(G2715="CLOSE",K2715&gt;84)</f>
        <v>0</v>
      </c>
      <c r="Q2715" s="13" t="b">
        <f>AND(G2715 = "INPRG",K2715&gt;84)</f>
        <v>0</v>
      </c>
      <c r="R2715" s="13" t="b">
        <f>AND(G2715 = "INPRG",K2715&gt;56,K2715&lt;=84)</f>
        <v>0</v>
      </c>
      <c r="S2715" s="13" t="b">
        <f>AND(G2715 = "INPRG",K2715&gt;28,K2715&lt;56)</f>
        <v>0</v>
      </c>
      <c r="T2715" s="13" t="b">
        <f>AND(G2715="INPRG",K2715&gt;=21,K2715&lt;28)</f>
        <v>0</v>
      </c>
      <c r="U2715" s="13" t="b">
        <f>AND(G2715="INPRG",K2715&gt;=14,K2715&lt;21)</f>
        <v>0</v>
      </c>
      <c r="V2715" s="13" t="b">
        <f>AND(G2715="INPRG",K2715&gt;=7,K2715&lt;14)</f>
        <v>0</v>
      </c>
      <c r="W2715" s="14" t="b">
        <f>AND(G2715="INPRG",K2715&lt;7)</f>
        <v>0</v>
      </c>
    </row>
    <row r="2716" spans="1:23" ht="15.75" x14ac:dyDescent="0.25">
      <c r="A2716" s="1" t="s">
        <v>4726</v>
      </c>
      <c r="B2716" s="2" t="s">
        <v>1</v>
      </c>
      <c r="C2716" s="2" t="s">
        <v>2</v>
      </c>
      <c r="D2716" s="2" t="s">
        <v>35</v>
      </c>
      <c r="E2716" s="2" t="s">
        <v>36</v>
      </c>
      <c r="F2716" s="3">
        <v>42107.340543981481</v>
      </c>
      <c r="G2716" s="2" t="s">
        <v>4</v>
      </c>
      <c r="H2716" s="2" t="s">
        <v>33</v>
      </c>
      <c r="I2716" s="3">
        <v>42108.958333333336</v>
      </c>
      <c r="J2716" s="4">
        <f ca="1">TODAY()</f>
        <v>42790</v>
      </c>
      <c r="K2716" s="5">
        <f>IF(I2716&lt;&gt;0,(I2716-F2716)-1,(J2716-F2716)-1)</f>
        <v>0.61778935185429873</v>
      </c>
      <c r="L2716" s="5" t="b">
        <f>IF(G2716="CAN",TRUE,FALSE)</f>
        <v>0</v>
      </c>
      <c r="M2716" s="6" t="b">
        <f>AND(G2716="CLOSE",K2716&lt;=28)</f>
        <v>1</v>
      </c>
      <c r="N2716" s="6" t="b">
        <f>AND(G2716="CLOSE",K2716&gt;28,K2716&lt;=56)</f>
        <v>0</v>
      </c>
      <c r="O2716" s="6" t="b">
        <f>AND(G2716="CLOSE",K2716&gt;56,K2716&lt;=84)</f>
        <v>0</v>
      </c>
      <c r="P2716" s="6" t="b">
        <f>AND(G2716="CLOSE",K2716&gt;84)</f>
        <v>0</v>
      </c>
      <c r="Q2716" s="6" t="b">
        <f>AND(G2716 = "INPRG",K2716&gt;84)</f>
        <v>0</v>
      </c>
      <c r="R2716" s="6" t="b">
        <f>AND(G2716 = "INPRG",K2716&gt;56,K2716&lt;=84)</f>
        <v>0</v>
      </c>
      <c r="S2716" s="6" t="b">
        <f>AND(G2716 = "INPRG",K2716&gt;28,K2716&lt;56)</f>
        <v>0</v>
      </c>
      <c r="T2716" s="6" t="b">
        <f>AND(G2716="INPRG",K2716&gt;=21,K2716&lt;28)</f>
        <v>0</v>
      </c>
      <c r="U2716" s="6" t="b">
        <f>AND(G2716="INPRG",K2716&gt;=14,K2716&lt;21)</f>
        <v>0</v>
      </c>
      <c r="V2716" s="6" t="b">
        <f>AND(G2716="INPRG",K2716&gt;=7,K2716&lt;14)</f>
        <v>0</v>
      </c>
      <c r="W2716" s="7" t="b">
        <f>AND(G2716="INPRG",K2716&lt;7)</f>
        <v>0</v>
      </c>
    </row>
    <row r="2717" spans="1:23" ht="15.75" x14ac:dyDescent="0.25">
      <c r="A2717" s="8" t="s">
        <v>4727</v>
      </c>
      <c r="B2717" s="9" t="s">
        <v>1</v>
      </c>
      <c r="C2717" s="9" t="s">
        <v>2</v>
      </c>
      <c r="D2717" s="9" t="s">
        <v>38</v>
      </c>
      <c r="E2717" s="9"/>
      <c r="F2717" s="10">
        <v>42107.340567129628</v>
      </c>
      <c r="G2717" s="9" t="s">
        <v>4</v>
      </c>
      <c r="H2717" s="9" t="s">
        <v>39</v>
      </c>
      <c r="I2717" s="10">
        <v>42108.958333333336</v>
      </c>
      <c r="J2717" s="11">
        <f ca="1">TODAY()</f>
        <v>42790</v>
      </c>
      <c r="K2717" s="12">
        <f>IF(I2717&lt;&gt;0,(I2717-F2717)-1,(J2717-F2717)-1)</f>
        <v>0.61776620370801538</v>
      </c>
      <c r="L2717" s="12" t="b">
        <f>IF(G2717="CAN",TRUE,FALSE)</f>
        <v>0</v>
      </c>
      <c r="M2717" s="13" t="b">
        <f>AND(G2717="CLOSE",K2717&lt;=28)</f>
        <v>1</v>
      </c>
      <c r="N2717" s="13" t="b">
        <f>AND(G2717="CLOSE",K2717&gt;28,K2717&lt;=56)</f>
        <v>0</v>
      </c>
      <c r="O2717" s="13" t="b">
        <f>AND(G2717="CLOSE",K2717&gt;56,K2717&lt;=84)</f>
        <v>0</v>
      </c>
      <c r="P2717" s="13" t="b">
        <f>AND(G2717="CLOSE",K2717&gt;84)</f>
        <v>0</v>
      </c>
      <c r="Q2717" s="13" t="b">
        <f>AND(G2717 = "INPRG",K2717&gt;84)</f>
        <v>0</v>
      </c>
      <c r="R2717" s="13" t="b">
        <f>AND(G2717 = "INPRG",K2717&gt;56,K2717&lt;=84)</f>
        <v>0</v>
      </c>
      <c r="S2717" s="13" t="b">
        <f>AND(G2717 = "INPRG",K2717&gt;28,K2717&lt;56)</f>
        <v>0</v>
      </c>
      <c r="T2717" s="13" t="b">
        <f>AND(G2717="INPRG",K2717&gt;=21,K2717&lt;28)</f>
        <v>0</v>
      </c>
      <c r="U2717" s="13" t="b">
        <f>AND(G2717="INPRG",K2717&gt;=14,K2717&lt;21)</f>
        <v>0</v>
      </c>
      <c r="V2717" s="13" t="b">
        <f>AND(G2717="INPRG",K2717&gt;=7,K2717&lt;14)</f>
        <v>0</v>
      </c>
      <c r="W2717" s="14" t="b">
        <f>AND(G2717="INPRG",K2717&lt;7)</f>
        <v>0</v>
      </c>
    </row>
    <row r="2718" spans="1:23" ht="15.75" x14ac:dyDescent="0.25">
      <c r="A2718" s="1" t="s">
        <v>4728</v>
      </c>
      <c r="B2718" s="2" t="s">
        <v>1</v>
      </c>
      <c r="C2718" s="2" t="s">
        <v>2</v>
      </c>
      <c r="D2718" s="2" t="s">
        <v>41</v>
      </c>
      <c r="E2718" s="2" t="s">
        <v>42</v>
      </c>
      <c r="F2718" s="3">
        <v>42107.340578703705</v>
      </c>
      <c r="G2718" s="2" t="s">
        <v>4</v>
      </c>
      <c r="H2718" s="2" t="s">
        <v>43</v>
      </c>
      <c r="I2718" s="3">
        <v>42108.958333333336</v>
      </c>
      <c r="J2718" s="4">
        <f ca="1">TODAY()</f>
        <v>42790</v>
      </c>
      <c r="K2718" s="5">
        <f>IF(I2718&lt;&gt;0,(I2718-F2718)-1,(J2718-F2718)-1)</f>
        <v>0.61775462963123573</v>
      </c>
      <c r="L2718" s="5" t="b">
        <f>IF(G2718="CAN",TRUE,FALSE)</f>
        <v>0</v>
      </c>
      <c r="M2718" s="6" t="b">
        <f>AND(G2718="CLOSE",K2718&lt;=28)</f>
        <v>1</v>
      </c>
      <c r="N2718" s="6" t="b">
        <f>AND(G2718="CLOSE",K2718&gt;28,K2718&lt;=56)</f>
        <v>0</v>
      </c>
      <c r="O2718" s="6" t="b">
        <f>AND(G2718="CLOSE",K2718&gt;56,K2718&lt;=84)</f>
        <v>0</v>
      </c>
      <c r="P2718" s="6" t="b">
        <f>AND(G2718="CLOSE",K2718&gt;84)</f>
        <v>0</v>
      </c>
      <c r="Q2718" s="6" t="b">
        <f>AND(G2718 = "INPRG",K2718&gt;84)</f>
        <v>0</v>
      </c>
      <c r="R2718" s="6" t="b">
        <f>AND(G2718 = "INPRG",K2718&gt;56,K2718&lt;=84)</f>
        <v>0</v>
      </c>
      <c r="S2718" s="6" t="b">
        <f>AND(G2718 = "INPRG",K2718&gt;28,K2718&lt;56)</f>
        <v>0</v>
      </c>
      <c r="T2718" s="6" t="b">
        <f>AND(G2718="INPRG",K2718&gt;=21,K2718&lt;28)</f>
        <v>0</v>
      </c>
      <c r="U2718" s="6" t="b">
        <f>AND(G2718="INPRG",K2718&gt;=14,K2718&lt;21)</f>
        <v>0</v>
      </c>
      <c r="V2718" s="6" t="b">
        <f>AND(G2718="INPRG",K2718&gt;=7,K2718&lt;14)</f>
        <v>0</v>
      </c>
      <c r="W2718" s="7" t="b">
        <f>AND(G2718="INPRG",K2718&lt;7)</f>
        <v>0</v>
      </c>
    </row>
    <row r="2719" spans="1:23" ht="15.75" x14ac:dyDescent="0.25">
      <c r="A2719" s="8" t="s">
        <v>4729</v>
      </c>
      <c r="B2719" s="9" t="s">
        <v>1</v>
      </c>
      <c r="C2719" s="9" t="s">
        <v>2</v>
      </c>
      <c r="D2719" s="9" t="s">
        <v>45</v>
      </c>
      <c r="E2719" s="9"/>
      <c r="F2719" s="10">
        <v>42107.340601851851</v>
      </c>
      <c r="G2719" s="9" t="s">
        <v>4</v>
      </c>
      <c r="H2719" s="9" t="s">
        <v>43</v>
      </c>
      <c r="I2719" s="10">
        <v>42108.958333333336</v>
      </c>
      <c r="J2719" s="11">
        <f ca="1">TODAY()</f>
        <v>42790</v>
      </c>
      <c r="K2719" s="12">
        <f>IF(I2719&lt;&gt;0,(I2719-F2719)-1,(J2719-F2719)-1)</f>
        <v>0.61773148148495238</v>
      </c>
      <c r="L2719" s="12" t="b">
        <f>IF(G2719="CAN",TRUE,FALSE)</f>
        <v>0</v>
      </c>
      <c r="M2719" s="13" t="b">
        <f>AND(G2719="CLOSE",K2719&lt;=28)</f>
        <v>1</v>
      </c>
      <c r="N2719" s="13" t="b">
        <f>AND(G2719="CLOSE",K2719&gt;28,K2719&lt;=56)</f>
        <v>0</v>
      </c>
      <c r="O2719" s="13" t="b">
        <f>AND(G2719="CLOSE",K2719&gt;56,K2719&lt;=84)</f>
        <v>0</v>
      </c>
      <c r="P2719" s="13" t="b">
        <f>AND(G2719="CLOSE",K2719&gt;84)</f>
        <v>0</v>
      </c>
      <c r="Q2719" s="13" t="b">
        <f>AND(G2719 = "INPRG",K2719&gt;84)</f>
        <v>0</v>
      </c>
      <c r="R2719" s="13" t="b">
        <f>AND(G2719 = "INPRG",K2719&gt;56,K2719&lt;=84)</f>
        <v>0</v>
      </c>
      <c r="S2719" s="13" t="b">
        <f>AND(G2719 = "INPRG",K2719&gt;28,K2719&lt;56)</f>
        <v>0</v>
      </c>
      <c r="T2719" s="13" t="b">
        <f>AND(G2719="INPRG",K2719&gt;=21,K2719&lt;28)</f>
        <v>0</v>
      </c>
      <c r="U2719" s="13" t="b">
        <f>AND(G2719="INPRG",K2719&gt;=14,K2719&lt;21)</f>
        <v>0</v>
      </c>
      <c r="V2719" s="13" t="b">
        <f>AND(G2719="INPRG",K2719&gt;=7,K2719&lt;14)</f>
        <v>0</v>
      </c>
      <c r="W2719" s="14" t="b">
        <f>AND(G2719="INPRG",K2719&lt;7)</f>
        <v>0</v>
      </c>
    </row>
    <row r="2720" spans="1:23" ht="15.75" x14ac:dyDescent="0.25">
      <c r="A2720" s="1" t="s">
        <v>4730</v>
      </c>
      <c r="B2720" s="2" t="s">
        <v>1</v>
      </c>
      <c r="C2720" s="2" t="s">
        <v>2</v>
      </c>
      <c r="D2720" s="2" t="s">
        <v>47</v>
      </c>
      <c r="E2720" s="2" t="s">
        <v>48</v>
      </c>
      <c r="F2720" s="3">
        <v>42107.340613425928</v>
      </c>
      <c r="G2720" s="2" t="s">
        <v>4</v>
      </c>
      <c r="H2720" s="2" t="s">
        <v>49</v>
      </c>
      <c r="I2720" s="3">
        <v>42110.958333333336</v>
      </c>
      <c r="J2720" s="4">
        <f ca="1">TODAY()</f>
        <v>42790</v>
      </c>
      <c r="K2720" s="5">
        <f>IF(I2720&lt;&gt;0,(I2720-F2720)-1,(J2720-F2720)-1)</f>
        <v>2.6177199074081727</v>
      </c>
      <c r="L2720" s="5" t="b">
        <f>IF(G2720="CAN",TRUE,FALSE)</f>
        <v>0</v>
      </c>
      <c r="M2720" s="6" t="b">
        <f>AND(G2720="CLOSE",K2720&lt;=28)</f>
        <v>1</v>
      </c>
      <c r="N2720" s="6" t="b">
        <f>AND(G2720="CLOSE",K2720&gt;28,K2720&lt;=56)</f>
        <v>0</v>
      </c>
      <c r="O2720" s="6" t="b">
        <f>AND(G2720="CLOSE",K2720&gt;56,K2720&lt;=84)</f>
        <v>0</v>
      </c>
      <c r="P2720" s="6" t="b">
        <f>AND(G2720="CLOSE",K2720&gt;84)</f>
        <v>0</v>
      </c>
      <c r="Q2720" s="6" t="b">
        <f>AND(G2720 = "INPRG",K2720&gt;84)</f>
        <v>0</v>
      </c>
      <c r="R2720" s="6" t="b">
        <f>AND(G2720 = "INPRG",K2720&gt;56,K2720&lt;=84)</f>
        <v>0</v>
      </c>
      <c r="S2720" s="6" t="b">
        <f>AND(G2720 = "INPRG",K2720&gt;28,K2720&lt;56)</f>
        <v>0</v>
      </c>
      <c r="T2720" s="6" t="b">
        <f>AND(G2720="INPRG",K2720&gt;=21,K2720&lt;28)</f>
        <v>0</v>
      </c>
      <c r="U2720" s="6" t="b">
        <f>AND(G2720="INPRG",K2720&gt;=14,K2720&lt;21)</f>
        <v>0</v>
      </c>
      <c r="V2720" s="6" t="b">
        <f>AND(G2720="INPRG",K2720&gt;=7,K2720&lt;14)</f>
        <v>0</v>
      </c>
      <c r="W2720" s="7" t="b">
        <f>AND(G2720="INPRG",K2720&lt;7)</f>
        <v>0</v>
      </c>
    </row>
    <row r="2721" spans="1:23" ht="15.75" x14ac:dyDescent="0.25">
      <c r="A2721" s="8" t="s">
        <v>4731</v>
      </c>
      <c r="B2721" s="9" t="s">
        <v>1</v>
      </c>
      <c r="C2721" s="9" t="s">
        <v>2</v>
      </c>
      <c r="D2721" s="9" t="s">
        <v>51</v>
      </c>
      <c r="E2721" s="9" t="s">
        <v>52</v>
      </c>
      <c r="F2721" s="10">
        <v>42107.340624999997</v>
      </c>
      <c r="G2721" s="9" t="s">
        <v>4</v>
      </c>
      <c r="H2721" s="9" t="s">
        <v>49</v>
      </c>
      <c r="I2721" s="10">
        <v>42110.958333333336</v>
      </c>
      <c r="J2721" s="11">
        <f ca="1">TODAY()</f>
        <v>42790</v>
      </c>
      <c r="K2721" s="12">
        <f>IF(I2721&lt;&gt;0,(I2721-F2721)-1,(J2721-F2721)-1)</f>
        <v>2.617708333338669</v>
      </c>
      <c r="L2721" s="12" t="b">
        <f>IF(G2721="CAN",TRUE,FALSE)</f>
        <v>0</v>
      </c>
      <c r="M2721" s="13" t="b">
        <f>AND(G2721="CLOSE",K2721&lt;=28)</f>
        <v>1</v>
      </c>
      <c r="N2721" s="13" t="b">
        <f>AND(G2721="CLOSE",K2721&gt;28,K2721&lt;=56)</f>
        <v>0</v>
      </c>
      <c r="O2721" s="13" t="b">
        <f>AND(G2721="CLOSE",K2721&gt;56,K2721&lt;=84)</f>
        <v>0</v>
      </c>
      <c r="P2721" s="13" t="b">
        <f>AND(G2721="CLOSE",K2721&gt;84)</f>
        <v>0</v>
      </c>
      <c r="Q2721" s="13" t="b">
        <f>AND(G2721 = "INPRG",K2721&gt;84)</f>
        <v>0</v>
      </c>
      <c r="R2721" s="13" t="b">
        <f>AND(G2721 = "INPRG",K2721&gt;56,K2721&lt;=84)</f>
        <v>0</v>
      </c>
      <c r="S2721" s="13" t="b">
        <f>AND(G2721 = "INPRG",K2721&gt;28,K2721&lt;56)</f>
        <v>0</v>
      </c>
      <c r="T2721" s="13" t="b">
        <f>AND(G2721="INPRG",K2721&gt;=21,K2721&lt;28)</f>
        <v>0</v>
      </c>
      <c r="U2721" s="13" t="b">
        <f>AND(G2721="INPRG",K2721&gt;=14,K2721&lt;21)</f>
        <v>0</v>
      </c>
      <c r="V2721" s="13" t="b">
        <f>AND(G2721="INPRG",K2721&gt;=7,K2721&lt;14)</f>
        <v>0</v>
      </c>
      <c r="W2721" s="14" t="b">
        <f>AND(G2721="INPRG",K2721&lt;7)</f>
        <v>0</v>
      </c>
    </row>
    <row r="2722" spans="1:23" ht="15.75" x14ac:dyDescent="0.25">
      <c r="A2722" s="1" t="s">
        <v>4732</v>
      </c>
      <c r="B2722" s="2" t="s">
        <v>1</v>
      </c>
      <c r="C2722" s="2" t="s">
        <v>2</v>
      </c>
      <c r="D2722" s="2" t="s">
        <v>54</v>
      </c>
      <c r="E2722" s="2" t="s">
        <v>55</v>
      </c>
      <c r="F2722" s="3">
        <v>42107.340636574074</v>
      </c>
      <c r="G2722" s="2" t="s">
        <v>4</v>
      </c>
      <c r="H2722" s="2" t="s">
        <v>49</v>
      </c>
      <c r="I2722" s="3">
        <v>42110.958333333336</v>
      </c>
      <c r="J2722" s="4">
        <f ca="1">TODAY()</f>
        <v>42790</v>
      </c>
      <c r="K2722" s="5">
        <f>IF(I2722&lt;&gt;0,(I2722-F2722)-1,(J2722-F2722)-1)</f>
        <v>2.6176967592618894</v>
      </c>
      <c r="L2722" s="5" t="b">
        <f>IF(G2722="CAN",TRUE,FALSE)</f>
        <v>0</v>
      </c>
      <c r="M2722" s="6" t="b">
        <f>AND(G2722="CLOSE",K2722&lt;=28)</f>
        <v>1</v>
      </c>
      <c r="N2722" s="6" t="b">
        <f>AND(G2722="CLOSE",K2722&gt;28,K2722&lt;=56)</f>
        <v>0</v>
      </c>
      <c r="O2722" s="6" t="b">
        <f>AND(G2722="CLOSE",K2722&gt;56,K2722&lt;=84)</f>
        <v>0</v>
      </c>
      <c r="P2722" s="6" t="b">
        <f>AND(G2722="CLOSE",K2722&gt;84)</f>
        <v>0</v>
      </c>
      <c r="Q2722" s="6" t="b">
        <f>AND(G2722 = "INPRG",K2722&gt;84)</f>
        <v>0</v>
      </c>
      <c r="R2722" s="6" t="b">
        <f>AND(G2722 = "INPRG",K2722&gt;56,K2722&lt;=84)</f>
        <v>0</v>
      </c>
      <c r="S2722" s="6" t="b">
        <f>AND(G2722 = "INPRG",K2722&gt;28,K2722&lt;56)</f>
        <v>0</v>
      </c>
      <c r="T2722" s="6" t="b">
        <f>AND(G2722="INPRG",K2722&gt;=21,K2722&lt;28)</f>
        <v>0</v>
      </c>
      <c r="U2722" s="6" t="b">
        <f>AND(G2722="INPRG",K2722&gt;=14,K2722&lt;21)</f>
        <v>0</v>
      </c>
      <c r="V2722" s="6" t="b">
        <f>AND(G2722="INPRG",K2722&gt;=7,K2722&lt;14)</f>
        <v>0</v>
      </c>
      <c r="W2722" s="7" t="b">
        <f>AND(G2722="INPRG",K2722&lt;7)</f>
        <v>0</v>
      </c>
    </row>
    <row r="2723" spans="1:23" ht="15.75" x14ac:dyDescent="0.25">
      <c r="A2723" s="8" t="s">
        <v>4733</v>
      </c>
      <c r="B2723" s="9" t="s">
        <v>1</v>
      </c>
      <c r="C2723" s="9" t="s">
        <v>2</v>
      </c>
      <c r="D2723" s="9" t="s">
        <v>54</v>
      </c>
      <c r="E2723" s="9" t="s">
        <v>57</v>
      </c>
      <c r="F2723" s="10">
        <v>42107.340648148151</v>
      </c>
      <c r="G2723" s="9" t="s">
        <v>4</v>
      </c>
      <c r="H2723" s="9" t="s">
        <v>49</v>
      </c>
      <c r="I2723" s="10">
        <v>42110.958333333336</v>
      </c>
      <c r="J2723" s="11">
        <f ca="1">TODAY()</f>
        <v>42790</v>
      </c>
      <c r="K2723" s="12">
        <f>IF(I2723&lt;&gt;0,(I2723-F2723)-1,(J2723-F2723)-1)</f>
        <v>2.6176851851851097</v>
      </c>
      <c r="L2723" s="12" t="b">
        <f>IF(G2723="CAN",TRUE,FALSE)</f>
        <v>0</v>
      </c>
      <c r="M2723" s="13" t="b">
        <f>AND(G2723="CLOSE",K2723&lt;=28)</f>
        <v>1</v>
      </c>
      <c r="N2723" s="13" t="b">
        <f>AND(G2723="CLOSE",K2723&gt;28,K2723&lt;=56)</f>
        <v>0</v>
      </c>
      <c r="O2723" s="13" t="b">
        <f>AND(G2723="CLOSE",K2723&gt;56,K2723&lt;=84)</f>
        <v>0</v>
      </c>
      <c r="P2723" s="13" t="b">
        <f>AND(G2723="CLOSE",K2723&gt;84)</f>
        <v>0</v>
      </c>
      <c r="Q2723" s="13" t="b">
        <f>AND(G2723 = "INPRG",K2723&gt;84)</f>
        <v>0</v>
      </c>
      <c r="R2723" s="13" t="b">
        <f>AND(G2723 = "INPRG",K2723&gt;56,K2723&lt;=84)</f>
        <v>0</v>
      </c>
      <c r="S2723" s="13" t="b">
        <f>AND(G2723 = "INPRG",K2723&gt;28,K2723&lt;56)</f>
        <v>0</v>
      </c>
      <c r="T2723" s="13" t="b">
        <f>AND(G2723="INPRG",K2723&gt;=21,K2723&lt;28)</f>
        <v>0</v>
      </c>
      <c r="U2723" s="13" t="b">
        <f>AND(G2723="INPRG",K2723&gt;=14,K2723&lt;21)</f>
        <v>0</v>
      </c>
      <c r="V2723" s="13" t="b">
        <f>AND(G2723="INPRG",K2723&gt;=7,K2723&lt;14)</f>
        <v>0</v>
      </c>
      <c r="W2723" s="14" t="b">
        <f>AND(G2723="INPRG",K2723&lt;7)</f>
        <v>0</v>
      </c>
    </row>
    <row r="2724" spans="1:23" ht="15.75" x14ac:dyDescent="0.25">
      <c r="A2724" s="1" t="s">
        <v>4734</v>
      </c>
      <c r="B2724" s="2" t="s">
        <v>1</v>
      </c>
      <c r="C2724" s="2" t="s">
        <v>2</v>
      </c>
      <c r="D2724" s="2" t="s">
        <v>59</v>
      </c>
      <c r="E2724" s="2" t="s">
        <v>60</v>
      </c>
      <c r="F2724" s="3">
        <v>42107.34065972222</v>
      </c>
      <c r="G2724" s="2" t="s">
        <v>4</v>
      </c>
      <c r="H2724" s="2" t="s">
        <v>49</v>
      </c>
      <c r="I2724" s="3">
        <v>42110.958333333336</v>
      </c>
      <c r="J2724" s="4">
        <f ca="1">TODAY()</f>
        <v>42790</v>
      </c>
      <c r="K2724" s="5">
        <f>IF(I2724&lt;&gt;0,(I2724-F2724)-1,(J2724-F2724)-1)</f>
        <v>2.617673611115606</v>
      </c>
      <c r="L2724" s="5" t="b">
        <f>IF(G2724="CAN",TRUE,FALSE)</f>
        <v>0</v>
      </c>
      <c r="M2724" s="6" t="b">
        <f>AND(G2724="CLOSE",K2724&lt;=28)</f>
        <v>1</v>
      </c>
      <c r="N2724" s="6" t="b">
        <f>AND(G2724="CLOSE",K2724&gt;28,K2724&lt;=56)</f>
        <v>0</v>
      </c>
      <c r="O2724" s="6" t="b">
        <f>AND(G2724="CLOSE",K2724&gt;56,K2724&lt;=84)</f>
        <v>0</v>
      </c>
      <c r="P2724" s="6" t="b">
        <f>AND(G2724="CLOSE",K2724&gt;84)</f>
        <v>0</v>
      </c>
      <c r="Q2724" s="6" t="b">
        <f>AND(G2724 = "INPRG",K2724&gt;84)</f>
        <v>0</v>
      </c>
      <c r="R2724" s="6" t="b">
        <f>AND(G2724 = "INPRG",K2724&gt;56,K2724&lt;=84)</f>
        <v>0</v>
      </c>
      <c r="S2724" s="6" t="b">
        <f>AND(G2724 = "INPRG",K2724&gt;28,K2724&lt;56)</f>
        <v>0</v>
      </c>
      <c r="T2724" s="6" t="b">
        <f>AND(G2724="INPRG",K2724&gt;=21,K2724&lt;28)</f>
        <v>0</v>
      </c>
      <c r="U2724" s="6" t="b">
        <f>AND(G2724="INPRG",K2724&gt;=14,K2724&lt;21)</f>
        <v>0</v>
      </c>
      <c r="V2724" s="6" t="b">
        <f>AND(G2724="INPRG",K2724&gt;=7,K2724&lt;14)</f>
        <v>0</v>
      </c>
      <c r="W2724" s="7" t="b">
        <f>AND(G2724="INPRG",K2724&lt;7)</f>
        <v>0</v>
      </c>
    </row>
    <row r="2725" spans="1:23" ht="15.75" x14ac:dyDescent="0.25">
      <c r="A2725" s="8" t="s">
        <v>4735</v>
      </c>
      <c r="B2725" s="9" t="s">
        <v>1</v>
      </c>
      <c r="C2725" s="9" t="s">
        <v>2</v>
      </c>
      <c r="D2725" s="9" t="s">
        <v>59</v>
      </c>
      <c r="E2725" s="9" t="s">
        <v>62</v>
      </c>
      <c r="F2725" s="10">
        <v>42107.340671296297</v>
      </c>
      <c r="G2725" s="9" t="s">
        <v>4</v>
      </c>
      <c r="H2725" s="9" t="s">
        <v>49</v>
      </c>
      <c r="I2725" s="10">
        <v>42110.958333333336</v>
      </c>
      <c r="J2725" s="11">
        <f ca="1">TODAY()</f>
        <v>42790</v>
      </c>
      <c r="K2725" s="12">
        <f>IF(I2725&lt;&gt;0,(I2725-F2725)-1,(J2725-F2725)-1)</f>
        <v>2.6176620370388264</v>
      </c>
      <c r="L2725" s="12" t="b">
        <f>IF(G2725="CAN",TRUE,FALSE)</f>
        <v>0</v>
      </c>
      <c r="M2725" s="13" t="b">
        <f>AND(G2725="CLOSE",K2725&lt;=28)</f>
        <v>1</v>
      </c>
      <c r="N2725" s="13" t="b">
        <f>AND(G2725="CLOSE",K2725&gt;28,K2725&lt;=56)</f>
        <v>0</v>
      </c>
      <c r="O2725" s="13" t="b">
        <f>AND(G2725="CLOSE",K2725&gt;56,K2725&lt;=84)</f>
        <v>0</v>
      </c>
      <c r="P2725" s="13" t="b">
        <f>AND(G2725="CLOSE",K2725&gt;84)</f>
        <v>0</v>
      </c>
      <c r="Q2725" s="13" t="b">
        <f>AND(G2725 = "INPRG",K2725&gt;84)</f>
        <v>0</v>
      </c>
      <c r="R2725" s="13" t="b">
        <f>AND(G2725 = "INPRG",K2725&gt;56,K2725&lt;=84)</f>
        <v>0</v>
      </c>
      <c r="S2725" s="13" t="b">
        <f>AND(G2725 = "INPRG",K2725&gt;28,K2725&lt;56)</f>
        <v>0</v>
      </c>
      <c r="T2725" s="13" t="b">
        <f>AND(G2725="INPRG",K2725&gt;=21,K2725&lt;28)</f>
        <v>0</v>
      </c>
      <c r="U2725" s="13" t="b">
        <f>AND(G2725="INPRG",K2725&gt;=14,K2725&lt;21)</f>
        <v>0</v>
      </c>
      <c r="V2725" s="13" t="b">
        <f>AND(G2725="INPRG",K2725&gt;=7,K2725&lt;14)</f>
        <v>0</v>
      </c>
      <c r="W2725" s="14" t="b">
        <f>AND(G2725="INPRG",K2725&lt;7)</f>
        <v>0</v>
      </c>
    </row>
    <row r="2726" spans="1:23" ht="15.75" x14ac:dyDescent="0.25">
      <c r="A2726" s="1" t="s">
        <v>4736</v>
      </c>
      <c r="B2726" s="2" t="s">
        <v>1</v>
      </c>
      <c r="C2726" s="2" t="s">
        <v>2</v>
      </c>
      <c r="D2726" s="2" t="s">
        <v>64</v>
      </c>
      <c r="E2726" s="2" t="s">
        <v>65</v>
      </c>
      <c r="F2726" s="3">
        <v>42107.340682870374</v>
      </c>
      <c r="G2726" s="2" t="s">
        <v>4</v>
      </c>
      <c r="H2726" s="2" t="s">
        <v>49</v>
      </c>
      <c r="I2726" s="3">
        <v>42110.958333333336</v>
      </c>
      <c r="J2726" s="4">
        <f ca="1">TODAY()</f>
        <v>42790</v>
      </c>
      <c r="K2726" s="5">
        <f>IF(I2726&lt;&gt;0,(I2726-F2726)-1,(J2726-F2726)-1)</f>
        <v>2.6176504629620467</v>
      </c>
      <c r="L2726" s="5" t="b">
        <f>IF(G2726="CAN",TRUE,FALSE)</f>
        <v>0</v>
      </c>
      <c r="M2726" s="6" t="b">
        <f>AND(G2726="CLOSE",K2726&lt;=28)</f>
        <v>1</v>
      </c>
      <c r="N2726" s="6" t="b">
        <f>AND(G2726="CLOSE",K2726&gt;28,K2726&lt;=56)</f>
        <v>0</v>
      </c>
      <c r="O2726" s="6" t="b">
        <f>AND(G2726="CLOSE",K2726&gt;56,K2726&lt;=84)</f>
        <v>0</v>
      </c>
      <c r="P2726" s="6" t="b">
        <f>AND(G2726="CLOSE",K2726&gt;84)</f>
        <v>0</v>
      </c>
      <c r="Q2726" s="6" t="b">
        <f>AND(G2726 = "INPRG",K2726&gt;84)</f>
        <v>0</v>
      </c>
      <c r="R2726" s="6" t="b">
        <f>AND(G2726 = "INPRG",K2726&gt;56,K2726&lt;=84)</f>
        <v>0</v>
      </c>
      <c r="S2726" s="6" t="b">
        <f>AND(G2726 = "INPRG",K2726&gt;28,K2726&lt;56)</f>
        <v>0</v>
      </c>
      <c r="T2726" s="6" t="b">
        <f>AND(G2726="INPRG",K2726&gt;=21,K2726&lt;28)</f>
        <v>0</v>
      </c>
      <c r="U2726" s="6" t="b">
        <f>AND(G2726="INPRG",K2726&gt;=14,K2726&lt;21)</f>
        <v>0</v>
      </c>
      <c r="V2726" s="6" t="b">
        <f>AND(G2726="INPRG",K2726&gt;=7,K2726&lt;14)</f>
        <v>0</v>
      </c>
      <c r="W2726" s="7" t="b">
        <f>AND(G2726="INPRG",K2726&lt;7)</f>
        <v>0</v>
      </c>
    </row>
    <row r="2727" spans="1:23" ht="15.75" x14ac:dyDescent="0.25">
      <c r="A2727" s="8" t="s">
        <v>4737</v>
      </c>
      <c r="B2727" s="9" t="s">
        <v>1</v>
      </c>
      <c r="C2727" s="9" t="s">
        <v>2</v>
      </c>
      <c r="D2727" s="9" t="s">
        <v>67</v>
      </c>
      <c r="E2727" s="9" t="s">
        <v>68</v>
      </c>
      <c r="F2727" s="10">
        <v>42107.340694444443</v>
      </c>
      <c r="G2727" s="9" t="s">
        <v>4</v>
      </c>
      <c r="H2727" s="9" t="s">
        <v>49</v>
      </c>
      <c r="I2727" s="10">
        <v>42110.958333333336</v>
      </c>
      <c r="J2727" s="11">
        <f ca="1">TODAY()</f>
        <v>42790</v>
      </c>
      <c r="K2727" s="12">
        <f>IF(I2727&lt;&gt;0,(I2727-F2727)-1,(J2727-F2727)-1)</f>
        <v>2.617638888892543</v>
      </c>
      <c r="L2727" s="12" t="b">
        <f>IF(G2727="CAN",TRUE,FALSE)</f>
        <v>0</v>
      </c>
      <c r="M2727" s="13" t="b">
        <f>AND(G2727="CLOSE",K2727&lt;=28)</f>
        <v>1</v>
      </c>
      <c r="N2727" s="13" t="b">
        <f>AND(G2727="CLOSE",K2727&gt;28,K2727&lt;=56)</f>
        <v>0</v>
      </c>
      <c r="O2727" s="13" t="b">
        <f>AND(G2727="CLOSE",K2727&gt;56,K2727&lt;=84)</f>
        <v>0</v>
      </c>
      <c r="P2727" s="13" t="b">
        <f>AND(G2727="CLOSE",K2727&gt;84)</f>
        <v>0</v>
      </c>
      <c r="Q2727" s="13" t="b">
        <f>AND(G2727 = "INPRG",K2727&gt;84)</f>
        <v>0</v>
      </c>
      <c r="R2727" s="13" t="b">
        <f>AND(G2727 = "INPRG",K2727&gt;56,K2727&lt;=84)</f>
        <v>0</v>
      </c>
      <c r="S2727" s="13" t="b">
        <f>AND(G2727 = "INPRG",K2727&gt;28,K2727&lt;56)</f>
        <v>0</v>
      </c>
      <c r="T2727" s="13" t="b">
        <f>AND(G2727="INPRG",K2727&gt;=21,K2727&lt;28)</f>
        <v>0</v>
      </c>
      <c r="U2727" s="13" t="b">
        <f>AND(G2727="INPRG",K2727&gt;=14,K2727&lt;21)</f>
        <v>0</v>
      </c>
      <c r="V2727" s="13" t="b">
        <f>AND(G2727="INPRG",K2727&gt;=7,K2727&lt;14)</f>
        <v>0</v>
      </c>
      <c r="W2727" s="14" t="b">
        <f>AND(G2727="INPRG",K2727&lt;7)</f>
        <v>0</v>
      </c>
    </row>
    <row r="2728" spans="1:23" ht="15.75" x14ac:dyDescent="0.25">
      <c r="A2728" s="1" t="s">
        <v>4738</v>
      </c>
      <c r="B2728" s="2" t="s">
        <v>1</v>
      </c>
      <c r="C2728" s="2" t="s">
        <v>2</v>
      </c>
      <c r="D2728" s="2" t="s">
        <v>70</v>
      </c>
      <c r="E2728" s="2" t="s">
        <v>71</v>
      </c>
      <c r="F2728" s="3">
        <v>42107.34070601852</v>
      </c>
      <c r="G2728" s="2" t="s">
        <v>4</v>
      </c>
      <c r="H2728" s="2" t="s">
        <v>19</v>
      </c>
      <c r="I2728" s="3">
        <v>42108.958333333336</v>
      </c>
      <c r="J2728" s="4">
        <f ca="1">TODAY()</f>
        <v>42790</v>
      </c>
      <c r="K2728" s="5">
        <f>IF(I2728&lt;&gt;0,(I2728-F2728)-1,(J2728-F2728)-1)</f>
        <v>0.61762731481576338</v>
      </c>
      <c r="L2728" s="5" t="b">
        <f>IF(G2728="CAN",TRUE,FALSE)</f>
        <v>0</v>
      </c>
      <c r="M2728" s="6" t="b">
        <f>AND(G2728="CLOSE",K2728&lt;=28)</f>
        <v>1</v>
      </c>
      <c r="N2728" s="6" t="b">
        <f>AND(G2728="CLOSE",K2728&gt;28,K2728&lt;=56)</f>
        <v>0</v>
      </c>
      <c r="O2728" s="6" t="b">
        <f>AND(G2728="CLOSE",K2728&gt;56,K2728&lt;=84)</f>
        <v>0</v>
      </c>
      <c r="P2728" s="6" t="b">
        <f>AND(G2728="CLOSE",K2728&gt;84)</f>
        <v>0</v>
      </c>
      <c r="Q2728" s="6" t="b">
        <f>AND(G2728 = "INPRG",K2728&gt;84)</f>
        <v>0</v>
      </c>
      <c r="R2728" s="6" t="b">
        <f>AND(G2728 = "INPRG",K2728&gt;56,K2728&lt;=84)</f>
        <v>0</v>
      </c>
      <c r="S2728" s="6" t="b">
        <f>AND(G2728 = "INPRG",K2728&gt;28,K2728&lt;56)</f>
        <v>0</v>
      </c>
      <c r="T2728" s="6" t="b">
        <f>AND(G2728="INPRG",K2728&gt;=21,K2728&lt;28)</f>
        <v>0</v>
      </c>
      <c r="U2728" s="6" t="b">
        <f>AND(G2728="INPRG",K2728&gt;=14,K2728&lt;21)</f>
        <v>0</v>
      </c>
      <c r="V2728" s="6" t="b">
        <f>AND(G2728="INPRG",K2728&gt;=7,K2728&lt;14)</f>
        <v>0</v>
      </c>
      <c r="W2728" s="7" t="b">
        <f>AND(G2728="INPRG",K2728&lt;7)</f>
        <v>0</v>
      </c>
    </row>
    <row r="2729" spans="1:23" ht="15.75" x14ac:dyDescent="0.25">
      <c r="A2729" s="8" t="s">
        <v>4739</v>
      </c>
      <c r="B2729" s="9" t="s">
        <v>1</v>
      </c>
      <c r="C2729" s="9" t="s">
        <v>2</v>
      </c>
      <c r="D2729" s="9" t="s">
        <v>759</v>
      </c>
      <c r="E2729" s="9"/>
      <c r="F2729" s="10">
        <v>42108.332858796297</v>
      </c>
      <c r="G2729" s="9" t="s">
        <v>4</v>
      </c>
      <c r="H2729" s="9" t="s">
        <v>5</v>
      </c>
      <c r="I2729" s="10">
        <v>42109.958333333336</v>
      </c>
      <c r="J2729" s="11">
        <f ca="1">TODAY()</f>
        <v>42790</v>
      </c>
      <c r="K2729" s="12">
        <f>IF(I2729&lt;&gt;0,(I2729-F2729)-1,(J2729-F2729)-1)</f>
        <v>0.62547453703882638</v>
      </c>
      <c r="L2729" s="12" t="b">
        <f>IF(G2729="CAN",TRUE,FALSE)</f>
        <v>0</v>
      </c>
      <c r="M2729" s="13" t="b">
        <f>AND(G2729="CLOSE",K2729&lt;=28)</f>
        <v>1</v>
      </c>
      <c r="N2729" s="13" t="b">
        <f>AND(G2729="CLOSE",K2729&gt;28,K2729&lt;=56)</f>
        <v>0</v>
      </c>
      <c r="O2729" s="13" t="b">
        <f>AND(G2729="CLOSE",K2729&gt;56,K2729&lt;=84)</f>
        <v>0</v>
      </c>
      <c r="P2729" s="13" t="b">
        <f>AND(G2729="CLOSE",K2729&gt;84)</f>
        <v>0</v>
      </c>
      <c r="Q2729" s="13" t="b">
        <f>AND(G2729 = "INPRG",K2729&gt;84)</f>
        <v>0</v>
      </c>
      <c r="R2729" s="13" t="b">
        <f>AND(G2729 = "INPRG",K2729&gt;56,K2729&lt;=84)</f>
        <v>0</v>
      </c>
      <c r="S2729" s="13" t="b">
        <f>AND(G2729 = "INPRG",K2729&gt;28,K2729&lt;56)</f>
        <v>0</v>
      </c>
      <c r="T2729" s="13" t="b">
        <f>AND(G2729="INPRG",K2729&gt;=21,K2729&lt;28)</f>
        <v>0</v>
      </c>
      <c r="U2729" s="13" t="b">
        <f>AND(G2729="INPRG",K2729&gt;=14,K2729&lt;21)</f>
        <v>0</v>
      </c>
      <c r="V2729" s="13" t="b">
        <f>AND(G2729="INPRG",K2729&gt;=7,K2729&lt;14)</f>
        <v>0</v>
      </c>
      <c r="W2729" s="14" t="b">
        <f>AND(G2729="INPRG",K2729&lt;7)</f>
        <v>0</v>
      </c>
    </row>
    <row r="2730" spans="1:23" ht="15.75" x14ac:dyDescent="0.25">
      <c r="A2730" s="1" t="s">
        <v>4740</v>
      </c>
      <c r="B2730" s="2" t="s">
        <v>1</v>
      </c>
      <c r="C2730" s="2" t="s">
        <v>21</v>
      </c>
      <c r="D2730" s="2" t="s">
        <v>761</v>
      </c>
      <c r="E2730" s="2"/>
      <c r="F2730" s="3">
        <v>42108.334710648145</v>
      </c>
      <c r="G2730" s="2" t="s">
        <v>4</v>
      </c>
      <c r="H2730" s="2" t="s">
        <v>23</v>
      </c>
      <c r="I2730" s="3">
        <v>42109.958333333336</v>
      </c>
      <c r="J2730" s="4">
        <f ca="1">TODAY()</f>
        <v>42790</v>
      </c>
      <c r="K2730" s="5">
        <f>IF(I2730&lt;&gt;0,(I2730-F2730)-1,(J2730-F2730)-1)</f>
        <v>0.62362268519063946</v>
      </c>
      <c r="L2730" s="5" t="b">
        <f>IF(G2730="CAN",TRUE,FALSE)</f>
        <v>0</v>
      </c>
      <c r="M2730" s="6" t="b">
        <f>AND(G2730="CLOSE",K2730&lt;=28)</f>
        <v>1</v>
      </c>
      <c r="N2730" s="6" t="b">
        <f>AND(G2730="CLOSE",K2730&gt;28,K2730&lt;=56)</f>
        <v>0</v>
      </c>
      <c r="O2730" s="6" t="b">
        <f>AND(G2730="CLOSE",K2730&gt;56,K2730&lt;=84)</f>
        <v>0</v>
      </c>
      <c r="P2730" s="6" t="b">
        <f>AND(G2730="CLOSE",K2730&gt;84)</f>
        <v>0</v>
      </c>
      <c r="Q2730" s="6" t="b">
        <f>AND(G2730 = "INPRG",K2730&gt;84)</f>
        <v>0</v>
      </c>
      <c r="R2730" s="6" t="b">
        <f>AND(G2730 = "INPRG",K2730&gt;56,K2730&lt;=84)</f>
        <v>0</v>
      </c>
      <c r="S2730" s="6" t="b">
        <f>AND(G2730 = "INPRG",K2730&gt;28,K2730&lt;56)</f>
        <v>0</v>
      </c>
      <c r="T2730" s="6" t="b">
        <f>AND(G2730="INPRG",K2730&gt;=21,K2730&lt;28)</f>
        <v>0</v>
      </c>
      <c r="U2730" s="6" t="b">
        <f>AND(G2730="INPRG",K2730&gt;=14,K2730&lt;21)</f>
        <v>0</v>
      </c>
      <c r="V2730" s="6" t="b">
        <f>AND(G2730="INPRG",K2730&gt;=7,K2730&lt;14)</f>
        <v>0</v>
      </c>
      <c r="W2730" s="7" t="b">
        <f>AND(G2730="INPRG",K2730&lt;7)</f>
        <v>0</v>
      </c>
    </row>
    <row r="2731" spans="1:23" ht="15.75" x14ac:dyDescent="0.25">
      <c r="A2731" s="8" t="s">
        <v>4741</v>
      </c>
      <c r="B2731" s="9" t="s">
        <v>1</v>
      </c>
      <c r="C2731" s="9" t="s">
        <v>2</v>
      </c>
      <c r="D2731" s="9" t="s">
        <v>763</v>
      </c>
      <c r="E2731" s="9"/>
      <c r="F2731" s="10">
        <v>42108.334722222222</v>
      </c>
      <c r="G2731" s="9" t="s">
        <v>4</v>
      </c>
      <c r="H2731" s="9" t="s">
        <v>23</v>
      </c>
      <c r="I2731" s="10">
        <v>42110.958333333336</v>
      </c>
      <c r="J2731" s="11">
        <f ca="1">TODAY()</f>
        <v>42790</v>
      </c>
      <c r="K2731" s="12">
        <f>IF(I2731&lt;&gt;0,(I2731-F2731)-1,(J2731-F2731)-1)</f>
        <v>1.6236111111138598</v>
      </c>
      <c r="L2731" s="12" t="b">
        <f>IF(G2731="CAN",TRUE,FALSE)</f>
        <v>0</v>
      </c>
      <c r="M2731" s="13" t="b">
        <f>AND(G2731="CLOSE",K2731&lt;=28)</f>
        <v>1</v>
      </c>
      <c r="N2731" s="13" t="b">
        <f>AND(G2731="CLOSE",K2731&gt;28,K2731&lt;=56)</f>
        <v>0</v>
      </c>
      <c r="O2731" s="13" t="b">
        <f>AND(G2731="CLOSE",K2731&gt;56,K2731&lt;=84)</f>
        <v>0</v>
      </c>
      <c r="P2731" s="13" t="b">
        <f>AND(G2731="CLOSE",K2731&gt;84)</f>
        <v>0</v>
      </c>
      <c r="Q2731" s="13" t="b">
        <f>AND(G2731 = "INPRG",K2731&gt;84)</f>
        <v>0</v>
      </c>
      <c r="R2731" s="13" t="b">
        <f>AND(G2731 = "INPRG",K2731&gt;56,K2731&lt;=84)</f>
        <v>0</v>
      </c>
      <c r="S2731" s="13" t="b">
        <f>AND(G2731 = "INPRG",K2731&gt;28,K2731&lt;56)</f>
        <v>0</v>
      </c>
      <c r="T2731" s="13" t="b">
        <f>AND(G2731="INPRG",K2731&gt;=21,K2731&lt;28)</f>
        <v>0</v>
      </c>
      <c r="U2731" s="13" t="b">
        <f>AND(G2731="INPRG",K2731&gt;=14,K2731&lt;21)</f>
        <v>0</v>
      </c>
      <c r="V2731" s="13" t="b">
        <f>AND(G2731="INPRG",K2731&gt;=7,K2731&lt;14)</f>
        <v>0</v>
      </c>
      <c r="W2731" s="14" t="b">
        <f>AND(G2731="INPRG",K2731&lt;7)</f>
        <v>0</v>
      </c>
    </row>
    <row r="2732" spans="1:23" ht="15.75" x14ac:dyDescent="0.25">
      <c r="A2732" s="1" t="s">
        <v>4742</v>
      </c>
      <c r="B2732" s="2" t="s">
        <v>1</v>
      </c>
      <c r="C2732" s="2" t="s">
        <v>2</v>
      </c>
      <c r="D2732" s="2" t="s">
        <v>765</v>
      </c>
      <c r="E2732" s="2" t="s">
        <v>36</v>
      </c>
      <c r="F2732" s="3">
        <v>42108.334733796299</v>
      </c>
      <c r="G2732" s="2" t="s">
        <v>4</v>
      </c>
      <c r="H2732" s="2" t="s">
        <v>33</v>
      </c>
      <c r="I2732" s="3">
        <v>42109.958333333336</v>
      </c>
      <c r="J2732" s="4">
        <f ca="1">TODAY()</f>
        <v>42790</v>
      </c>
      <c r="K2732" s="5">
        <f>IF(I2732&lt;&gt;0,(I2732-F2732)-1,(J2732-F2732)-1)</f>
        <v>0.62359953703708015</v>
      </c>
      <c r="L2732" s="5" t="b">
        <f>IF(G2732="CAN",TRUE,FALSE)</f>
        <v>0</v>
      </c>
      <c r="M2732" s="6" t="b">
        <f>AND(G2732="CLOSE",K2732&lt;=28)</f>
        <v>1</v>
      </c>
      <c r="N2732" s="6" t="b">
        <f>AND(G2732="CLOSE",K2732&gt;28,K2732&lt;=56)</f>
        <v>0</v>
      </c>
      <c r="O2732" s="6" t="b">
        <f>AND(G2732="CLOSE",K2732&gt;56,K2732&lt;=84)</f>
        <v>0</v>
      </c>
      <c r="P2732" s="6" t="b">
        <f>AND(G2732="CLOSE",K2732&gt;84)</f>
        <v>0</v>
      </c>
      <c r="Q2732" s="6" t="b">
        <f>AND(G2732 = "INPRG",K2732&gt;84)</f>
        <v>0</v>
      </c>
      <c r="R2732" s="6" t="b">
        <f>AND(G2732 = "INPRG",K2732&gt;56,K2732&lt;=84)</f>
        <v>0</v>
      </c>
      <c r="S2732" s="6" t="b">
        <f>AND(G2732 = "INPRG",K2732&gt;28,K2732&lt;56)</f>
        <v>0</v>
      </c>
      <c r="T2732" s="6" t="b">
        <f>AND(G2732="INPRG",K2732&gt;=21,K2732&lt;28)</f>
        <v>0</v>
      </c>
      <c r="U2732" s="6" t="b">
        <f>AND(G2732="INPRG",K2732&gt;=14,K2732&lt;21)</f>
        <v>0</v>
      </c>
      <c r="V2732" s="6" t="b">
        <f>AND(G2732="INPRG",K2732&gt;=7,K2732&lt;14)</f>
        <v>0</v>
      </c>
      <c r="W2732" s="7" t="b">
        <f>AND(G2732="INPRG",K2732&lt;7)</f>
        <v>0</v>
      </c>
    </row>
    <row r="2733" spans="1:23" ht="15.75" x14ac:dyDescent="0.25">
      <c r="A2733" s="8" t="s">
        <v>4743</v>
      </c>
      <c r="B2733" s="9" t="s">
        <v>1</v>
      </c>
      <c r="C2733" s="9" t="s">
        <v>2</v>
      </c>
      <c r="D2733" s="9" t="s">
        <v>767</v>
      </c>
      <c r="E2733" s="9"/>
      <c r="F2733" s="10">
        <v>42108.334756944445</v>
      </c>
      <c r="G2733" s="9" t="s">
        <v>4</v>
      </c>
      <c r="H2733" s="9" t="s">
        <v>39</v>
      </c>
      <c r="I2733" s="10">
        <v>42109.958333333336</v>
      </c>
      <c r="J2733" s="11">
        <f ca="1">TODAY()</f>
        <v>42790</v>
      </c>
      <c r="K2733" s="12">
        <f>IF(I2733&lt;&gt;0,(I2733-F2733)-1,(J2733-F2733)-1)</f>
        <v>0.62357638889079681</v>
      </c>
      <c r="L2733" s="12" t="b">
        <f>IF(G2733="CAN",TRUE,FALSE)</f>
        <v>0</v>
      </c>
      <c r="M2733" s="13" t="b">
        <f>AND(G2733="CLOSE",K2733&lt;=28)</f>
        <v>1</v>
      </c>
      <c r="N2733" s="13" t="b">
        <f>AND(G2733="CLOSE",K2733&gt;28,K2733&lt;=56)</f>
        <v>0</v>
      </c>
      <c r="O2733" s="13" t="b">
        <f>AND(G2733="CLOSE",K2733&gt;56,K2733&lt;=84)</f>
        <v>0</v>
      </c>
      <c r="P2733" s="13" t="b">
        <f>AND(G2733="CLOSE",K2733&gt;84)</f>
        <v>0</v>
      </c>
      <c r="Q2733" s="13" t="b">
        <f>AND(G2733 = "INPRG",K2733&gt;84)</f>
        <v>0</v>
      </c>
      <c r="R2733" s="13" t="b">
        <f>AND(G2733 = "INPRG",K2733&gt;56,K2733&lt;=84)</f>
        <v>0</v>
      </c>
      <c r="S2733" s="13" t="b">
        <f>AND(G2733 = "INPRG",K2733&gt;28,K2733&lt;56)</f>
        <v>0</v>
      </c>
      <c r="T2733" s="13" t="b">
        <f>AND(G2733="INPRG",K2733&gt;=21,K2733&lt;28)</f>
        <v>0</v>
      </c>
      <c r="U2733" s="13" t="b">
        <f>AND(G2733="INPRG",K2733&gt;=14,K2733&lt;21)</f>
        <v>0</v>
      </c>
      <c r="V2733" s="13" t="b">
        <f>AND(G2733="INPRG",K2733&gt;=7,K2733&lt;14)</f>
        <v>0</v>
      </c>
      <c r="W2733" s="14" t="b">
        <f>AND(G2733="INPRG",K2733&lt;7)</f>
        <v>0</v>
      </c>
    </row>
    <row r="2734" spans="1:23" ht="15.75" x14ac:dyDescent="0.25">
      <c r="A2734" s="1" t="s">
        <v>4744</v>
      </c>
      <c r="B2734" s="2" t="s">
        <v>1</v>
      </c>
      <c r="C2734" s="2" t="s">
        <v>2</v>
      </c>
      <c r="D2734" s="2" t="s">
        <v>769</v>
      </c>
      <c r="E2734" s="2" t="s">
        <v>42</v>
      </c>
      <c r="F2734" s="3">
        <v>42108.334780092591</v>
      </c>
      <c r="G2734" s="2" t="s">
        <v>4</v>
      </c>
      <c r="H2734" s="2" t="s">
        <v>43</v>
      </c>
      <c r="I2734" s="3">
        <v>42109.958333333336</v>
      </c>
      <c r="J2734" s="4">
        <f ca="1">TODAY()</f>
        <v>42790</v>
      </c>
      <c r="K2734" s="5">
        <f>IF(I2734&lt;&gt;0,(I2734-F2734)-1,(J2734-F2734)-1)</f>
        <v>0.62355324074451346</v>
      </c>
      <c r="L2734" s="5" t="b">
        <f>IF(G2734="CAN",TRUE,FALSE)</f>
        <v>0</v>
      </c>
      <c r="M2734" s="6" t="b">
        <f>AND(G2734="CLOSE",K2734&lt;=28)</f>
        <v>1</v>
      </c>
      <c r="N2734" s="6" t="b">
        <f>AND(G2734="CLOSE",K2734&gt;28,K2734&lt;=56)</f>
        <v>0</v>
      </c>
      <c r="O2734" s="6" t="b">
        <f>AND(G2734="CLOSE",K2734&gt;56,K2734&lt;=84)</f>
        <v>0</v>
      </c>
      <c r="P2734" s="6" t="b">
        <f>AND(G2734="CLOSE",K2734&gt;84)</f>
        <v>0</v>
      </c>
      <c r="Q2734" s="6" t="b">
        <f>AND(G2734 = "INPRG",K2734&gt;84)</f>
        <v>0</v>
      </c>
      <c r="R2734" s="6" t="b">
        <f>AND(G2734 = "INPRG",K2734&gt;56,K2734&lt;=84)</f>
        <v>0</v>
      </c>
      <c r="S2734" s="6" t="b">
        <f>AND(G2734 = "INPRG",K2734&gt;28,K2734&lt;56)</f>
        <v>0</v>
      </c>
      <c r="T2734" s="6" t="b">
        <f>AND(G2734="INPRG",K2734&gt;=21,K2734&lt;28)</f>
        <v>0</v>
      </c>
      <c r="U2734" s="6" t="b">
        <f>AND(G2734="INPRG",K2734&gt;=14,K2734&lt;21)</f>
        <v>0</v>
      </c>
      <c r="V2734" s="6" t="b">
        <f>AND(G2734="INPRG",K2734&gt;=7,K2734&lt;14)</f>
        <v>0</v>
      </c>
      <c r="W2734" s="7" t="b">
        <f>AND(G2734="INPRG",K2734&lt;7)</f>
        <v>0</v>
      </c>
    </row>
    <row r="2735" spans="1:23" ht="15.75" x14ac:dyDescent="0.25">
      <c r="A2735" s="8" t="s">
        <v>4745</v>
      </c>
      <c r="B2735" s="9" t="s">
        <v>1</v>
      </c>
      <c r="C2735" s="9" t="s">
        <v>2</v>
      </c>
      <c r="D2735" s="9" t="s">
        <v>771</v>
      </c>
      <c r="E2735" s="9"/>
      <c r="F2735" s="10">
        <v>42108.334803240738</v>
      </c>
      <c r="G2735" s="9" t="s">
        <v>4</v>
      </c>
      <c r="H2735" s="9" t="s">
        <v>43</v>
      </c>
      <c r="I2735" s="10">
        <v>42109.958333333336</v>
      </c>
      <c r="J2735" s="11">
        <f ca="1">TODAY()</f>
        <v>42790</v>
      </c>
      <c r="K2735" s="12">
        <f>IF(I2735&lt;&gt;0,(I2735-F2735)-1,(J2735-F2735)-1)</f>
        <v>0.62353009259823011</v>
      </c>
      <c r="L2735" s="12" t="b">
        <f>IF(G2735="CAN",TRUE,FALSE)</f>
        <v>0</v>
      </c>
      <c r="M2735" s="13" t="b">
        <f>AND(G2735="CLOSE",K2735&lt;=28)</f>
        <v>1</v>
      </c>
      <c r="N2735" s="13" t="b">
        <f>AND(G2735="CLOSE",K2735&gt;28,K2735&lt;=56)</f>
        <v>0</v>
      </c>
      <c r="O2735" s="13" t="b">
        <f>AND(G2735="CLOSE",K2735&gt;56,K2735&lt;=84)</f>
        <v>0</v>
      </c>
      <c r="P2735" s="13" t="b">
        <f>AND(G2735="CLOSE",K2735&gt;84)</f>
        <v>0</v>
      </c>
      <c r="Q2735" s="13" t="b">
        <f>AND(G2735 = "INPRG",K2735&gt;84)</f>
        <v>0</v>
      </c>
      <c r="R2735" s="13" t="b">
        <f>AND(G2735 = "INPRG",K2735&gt;56,K2735&lt;=84)</f>
        <v>0</v>
      </c>
      <c r="S2735" s="13" t="b">
        <f>AND(G2735 = "INPRG",K2735&gt;28,K2735&lt;56)</f>
        <v>0</v>
      </c>
      <c r="T2735" s="13" t="b">
        <f>AND(G2735="INPRG",K2735&gt;=21,K2735&lt;28)</f>
        <v>0</v>
      </c>
      <c r="U2735" s="13" t="b">
        <f>AND(G2735="INPRG",K2735&gt;=14,K2735&lt;21)</f>
        <v>0</v>
      </c>
      <c r="V2735" s="13" t="b">
        <f>AND(G2735="INPRG",K2735&gt;=7,K2735&lt;14)</f>
        <v>0</v>
      </c>
      <c r="W2735" s="14" t="b">
        <f>AND(G2735="INPRG",K2735&lt;7)</f>
        <v>0</v>
      </c>
    </row>
    <row r="2736" spans="1:23" ht="15.75" x14ac:dyDescent="0.25">
      <c r="A2736" s="1" t="s">
        <v>4746</v>
      </c>
      <c r="B2736" s="2" t="s">
        <v>1</v>
      </c>
      <c r="C2736" s="2" t="s">
        <v>2</v>
      </c>
      <c r="D2736" s="2" t="s">
        <v>773</v>
      </c>
      <c r="E2736" s="2"/>
      <c r="F2736" s="3">
        <v>42109.331875000003</v>
      </c>
      <c r="G2736" s="2" t="s">
        <v>4</v>
      </c>
      <c r="H2736" s="2" t="s">
        <v>5</v>
      </c>
      <c r="I2736" s="3">
        <v>42110.958333333336</v>
      </c>
      <c r="J2736" s="4">
        <f ca="1">TODAY()</f>
        <v>42790</v>
      </c>
      <c r="K2736" s="5">
        <f>IF(I2736&lt;&gt;0,(I2736-F2736)-1,(J2736-F2736)-1)</f>
        <v>0.62645833333226619</v>
      </c>
      <c r="L2736" s="5" t="b">
        <f>IF(G2736="CAN",TRUE,FALSE)</f>
        <v>0</v>
      </c>
      <c r="M2736" s="6" t="b">
        <f>AND(G2736="CLOSE",K2736&lt;=28)</f>
        <v>1</v>
      </c>
      <c r="N2736" s="6" t="b">
        <f>AND(G2736="CLOSE",K2736&gt;28,K2736&lt;=56)</f>
        <v>0</v>
      </c>
      <c r="O2736" s="6" t="b">
        <f>AND(G2736="CLOSE",K2736&gt;56,K2736&lt;=84)</f>
        <v>0</v>
      </c>
      <c r="P2736" s="6" t="b">
        <f>AND(G2736="CLOSE",K2736&gt;84)</f>
        <v>0</v>
      </c>
      <c r="Q2736" s="6" t="b">
        <f>AND(G2736 = "INPRG",K2736&gt;84)</f>
        <v>0</v>
      </c>
      <c r="R2736" s="6" t="b">
        <f>AND(G2736 = "INPRG",K2736&gt;56,K2736&lt;=84)</f>
        <v>0</v>
      </c>
      <c r="S2736" s="6" t="b">
        <f>AND(G2736 = "INPRG",K2736&gt;28,K2736&lt;56)</f>
        <v>0</v>
      </c>
      <c r="T2736" s="6" t="b">
        <f>AND(G2736="INPRG",K2736&gt;=21,K2736&lt;28)</f>
        <v>0</v>
      </c>
      <c r="U2736" s="6" t="b">
        <f>AND(G2736="INPRG",K2736&gt;=14,K2736&lt;21)</f>
        <v>0</v>
      </c>
      <c r="V2736" s="6" t="b">
        <f>AND(G2736="INPRG",K2736&gt;=7,K2736&lt;14)</f>
        <v>0</v>
      </c>
      <c r="W2736" s="7" t="b">
        <f>AND(G2736="INPRG",K2736&lt;7)</f>
        <v>0</v>
      </c>
    </row>
    <row r="2737" spans="1:23" ht="15.75" x14ac:dyDescent="0.25">
      <c r="A2737" s="8" t="s">
        <v>4747</v>
      </c>
      <c r="B2737" s="9" t="s">
        <v>1</v>
      </c>
      <c r="C2737" s="9" t="s">
        <v>21</v>
      </c>
      <c r="D2737" s="9" t="s">
        <v>784</v>
      </c>
      <c r="E2737" s="9"/>
      <c r="F2737" s="10">
        <v>42109.337500000001</v>
      </c>
      <c r="G2737" s="9" t="s">
        <v>4</v>
      </c>
      <c r="H2737" s="9" t="s">
        <v>23</v>
      </c>
      <c r="I2737" s="10">
        <v>42110.958333333336</v>
      </c>
      <c r="J2737" s="11">
        <f ca="1">TODAY()</f>
        <v>42790</v>
      </c>
      <c r="K2737" s="12">
        <f>IF(I2737&lt;&gt;0,(I2737-F2737)-1,(J2737-F2737)-1)</f>
        <v>0.62083333333430346</v>
      </c>
      <c r="L2737" s="12" t="b">
        <f>IF(G2737="CAN",TRUE,FALSE)</f>
        <v>0</v>
      </c>
      <c r="M2737" s="13" t="b">
        <f>AND(G2737="CLOSE",K2737&lt;=28)</f>
        <v>1</v>
      </c>
      <c r="N2737" s="13" t="b">
        <f>AND(G2737="CLOSE",K2737&gt;28,K2737&lt;=56)</f>
        <v>0</v>
      </c>
      <c r="O2737" s="13" t="b">
        <f>AND(G2737="CLOSE",K2737&gt;56,K2737&lt;=84)</f>
        <v>0</v>
      </c>
      <c r="P2737" s="13" t="b">
        <f>AND(G2737="CLOSE",K2737&gt;84)</f>
        <v>0</v>
      </c>
      <c r="Q2737" s="13" t="b">
        <f>AND(G2737 = "INPRG",K2737&gt;84)</f>
        <v>0</v>
      </c>
      <c r="R2737" s="13" t="b">
        <f>AND(G2737 = "INPRG",K2737&gt;56,K2737&lt;=84)</f>
        <v>0</v>
      </c>
      <c r="S2737" s="13" t="b">
        <f>AND(G2737 = "INPRG",K2737&gt;28,K2737&lt;56)</f>
        <v>0</v>
      </c>
      <c r="T2737" s="13" t="b">
        <f>AND(G2737="INPRG",K2737&gt;=21,K2737&lt;28)</f>
        <v>0</v>
      </c>
      <c r="U2737" s="13" t="b">
        <f>AND(G2737="INPRG",K2737&gt;=14,K2737&lt;21)</f>
        <v>0</v>
      </c>
      <c r="V2737" s="13" t="b">
        <f>AND(G2737="INPRG",K2737&gt;=7,K2737&lt;14)</f>
        <v>0</v>
      </c>
      <c r="W2737" s="14" t="b">
        <f>AND(G2737="INPRG",K2737&lt;7)</f>
        <v>0</v>
      </c>
    </row>
    <row r="2738" spans="1:23" ht="15.75" x14ac:dyDescent="0.25">
      <c r="A2738" s="1" t="s">
        <v>4748</v>
      </c>
      <c r="B2738" s="2" t="s">
        <v>1</v>
      </c>
      <c r="C2738" s="2" t="s">
        <v>2</v>
      </c>
      <c r="D2738" s="2" t="s">
        <v>786</v>
      </c>
      <c r="E2738" s="2"/>
      <c r="F2738" s="3">
        <v>42109.337511574071</v>
      </c>
      <c r="G2738" s="2" t="s">
        <v>4</v>
      </c>
      <c r="H2738" s="2" t="s">
        <v>23</v>
      </c>
      <c r="I2738" s="3">
        <v>42110.958333333336</v>
      </c>
      <c r="J2738" s="4">
        <f ca="1">TODAY()</f>
        <v>42790</v>
      </c>
      <c r="K2738" s="5">
        <f>IF(I2738&lt;&gt;0,(I2738-F2738)-1,(J2738-F2738)-1)</f>
        <v>0.62082175926479977</v>
      </c>
      <c r="L2738" s="5" t="b">
        <f>IF(G2738="CAN",TRUE,FALSE)</f>
        <v>0</v>
      </c>
      <c r="M2738" s="6" t="b">
        <f>AND(G2738="CLOSE",K2738&lt;=28)</f>
        <v>1</v>
      </c>
      <c r="N2738" s="6" t="b">
        <f>AND(G2738="CLOSE",K2738&gt;28,K2738&lt;=56)</f>
        <v>0</v>
      </c>
      <c r="O2738" s="6" t="b">
        <f>AND(G2738="CLOSE",K2738&gt;56,K2738&lt;=84)</f>
        <v>0</v>
      </c>
      <c r="P2738" s="6" t="b">
        <f>AND(G2738="CLOSE",K2738&gt;84)</f>
        <v>0</v>
      </c>
      <c r="Q2738" s="6" t="b">
        <f>AND(G2738 = "INPRG",K2738&gt;84)</f>
        <v>0</v>
      </c>
      <c r="R2738" s="6" t="b">
        <f>AND(G2738 = "INPRG",K2738&gt;56,K2738&lt;=84)</f>
        <v>0</v>
      </c>
      <c r="S2738" s="6" t="b">
        <f>AND(G2738 = "INPRG",K2738&gt;28,K2738&lt;56)</f>
        <v>0</v>
      </c>
      <c r="T2738" s="6" t="b">
        <f>AND(G2738="INPRG",K2738&gt;=21,K2738&lt;28)</f>
        <v>0</v>
      </c>
      <c r="U2738" s="6" t="b">
        <f>AND(G2738="INPRG",K2738&gt;=14,K2738&lt;21)</f>
        <v>0</v>
      </c>
      <c r="V2738" s="6" t="b">
        <f>AND(G2738="INPRG",K2738&gt;=7,K2738&lt;14)</f>
        <v>0</v>
      </c>
      <c r="W2738" s="7" t="b">
        <f>AND(G2738="INPRG",K2738&lt;7)</f>
        <v>0</v>
      </c>
    </row>
    <row r="2739" spans="1:23" ht="15.75" x14ac:dyDescent="0.25">
      <c r="A2739" s="8" t="s">
        <v>4749</v>
      </c>
      <c r="B2739" s="9" t="s">
        <v>1</v>
      </c>
      <c r="C2739" s="9" t="s">
        <v>2</v>
      </c>
      <c r="D2739" s="9" t="s">
        <v>788</v>
      </c>
      <c r="E2739" s="9" t="s">
        <v>36</v>
      </c>
      <c r="F2739" s="10">
        <v>42109.337523148148</v>
      </c>
      <c r="G2739" s="9" t="s">
        <v>4</v>
      </c>
      <c r="H2739" s="9" t="s">
        <v>33</v>
      </c>
      <c r="I2739" s="10">
        <v>42110.958333333336</v>
      </c>
      <c r="J2739" s="11">
        <f ca="1">TODAY()</f>
        <v>42790</v>
      </c>
      <c r="K2739" s="12">
        <f>IF(I2739&lt;&gt;0,(I2739-F2739)-1,(J2739-F2739)-1)</f>
        <v>0.62081018518802011</v>
      </c>
      <c r="L2739" s="12" t="b">
        <f>IF(G2739="CAN",TRUE,FALSE)</f>
        <v>0</v>
      </c>
      <c r="M2739" s="13" t="b">
        <f>AND(G2739="CLOSE",K2739&lt;=28)</f>
        <v>1</v>
      </c>
      <c r="N2739" s="13" t="b">
        <f>AND(G2739="CLOSE",K2739&gt;28,K2739&lt;=56)</f>
        <v>0</v>
      </c>
      <c r="O2739" s="13" t="b">
        <f>AND(G2739="CLOSE",K2739&gt;56,K2739&lt;=84)</f>
        <v>0</v>
      </c>
      <c r="P2739" s="13" t="b">
        <f>AND(G2739="CLOSE",K2739&gt;84)</f>
        <v>0</v>
      </c>
      <c r="Q2739" s="13" t="b">
        <f>AND(G2739 = "INPRG",K2739&gt;84)</f>
        <v>0</v>
      </c>
      <c r="R2739" s="13" t="b">
        <f>AND(G2739 = "INPRG",K2739&gt;56,K2739&lt;=84)</f>
        <v>0</v>
      </c>
      <c r="S2739" s="13" t="b">
        <f>AND(G2739 = "INPRG",K2739&gt;28,K2739&lt;56)</f>
        <v>0</v>
      </c>
      <c r="T2739" s="13" t="b">
        <f>AND(G2739="INPRG",K2739&gt;=21,K2739&lt;28)</f>
        <v>0</v>
      </c>
      <c r="U2739" s="13" t="b">
        <f>AND(G2739="INPRG",K2739&gt;=14,K2739&lt;21)</f>
        <v>0</v>
      </c>
      <c r="V2739" s="13" t="b">
        <f>AND(G2739="INPRG",K2739&gt;=7,K2739&lt;14)</f>
        <v>0</v>
      </c>
      <c r="W2739" s="14" t="b">
        <f>AND(G2739="INPRG",K2739&lt;7)</f>
        <v>0</v>
      </c>
    </row>
    <row r="2740" spans="1:23" ht="15.75" x14ac:dyDescent="0.25">
      <c r="A2740" s="1" t="s">
        <v>4750</v>
      </c>
      <c r="B2740" s="2" t="s">
        <v>1</v>
      </c>
      <c r="C2740" s="2" t="s">
        <v>2</v>
      </c>
      <c r="D2740" s="2" t="s">
        <v>790</v>
      </c>
      <c r="E2740" s="2"/>
      <c r="F2740" s="3">
        <v>42109.337557870371</v>
      </c>
      <c r="G2740" s="2" t="s">
        <v>4</v>
      </c>
      <c r="H2740" s="2" t="s">
        <v>39</v>
      </c>
      <c r="I2740" s="3">
        <v>42110.958333333336</v>
      </c>
      <c r="J2740" s="4">
        <f ca="1">TODAY()</f>
        <v>42790</v>
      </c>
      <c r="K2740" s="5">
        <f>IF(I2740&lt;&gt;0,(I2740-F2740)-1,(J2740-F2740)-1)</f>
        <v>0.62077546296495711</v>
      </c>
      <c r="L2740" s="5" t="b">
        <f>IF(G2740="CAN",TRUE,FALSE)</f>
        <v>0</v>
      </c>
      <c r="M2740" s="6" t="b">
        <f>AND(G2740="CLOSE",K2740&lt;=28)</f>
        <v>1</v>
      </c>
      <c r="N2740" s="6" t="b">
        <f>AND(G2740="CLOSE",K2740&gt;28,K2740&lt;=56)</f>
        <v>0</v>
      </c>
      <c r="O2740" s="6" t="b">
        <f>AND(G2740="CLOSE",K2740&gt;56,K2740&lt;=84)</f>
        <v>0</v>
      </c>
      <c r="P2740" s="6" t="b">
        <f>AND(G2740="CLOSE",K2740&gt;84)</f>
        <v>0</v>
      </c>
      <c r="Q2740" s="6" t="b">
        <f>AND(G2740 = "INPRG",K2740&gt;84)</f>
        <v>0</v>
      </c>
      <c r="R2740" s="6" t="b">
        <f>AND(G2740 = "INPRG",K2740&gt;56,K2740&lt;=84)</f>
        <v>0</v>
      </c>
      <c r="S2740" s="6" t="b">
        <f>AND(G2740 = "INPRG",K2740&gt;28,K2740&lt;56)</f>
        <v>0</v>
      </c>
      <c r="T2740" s="6" t="b">
        <f>AND(G2740="INPRG",K2740&gt;=21,K2740&lt;28)</f>
        <v>0</v>
      </c>
      <c r="U2740" s="6" t="b">
        <f>AND(G2740="INPRG",K2740&gt;=14,K2740&lt;21)</f>
        <v>0</v>
      </c>
      <c r="V2740" s="6" t="b">
        <f>AND(G2740="INPRG",K2740&gt;=7,K2740&lt;14)</f>
        <v>0</v>
      </c>
      <c r="W2740" s="7" t="b">
        <f>AND(G2740="INPRG",K2740&lt;7)</f>
        <v>0</v>
      </c>
    </row>
    <row r="2741" spans="1:23" ht="15.75" x14ac:dyDescent="0.25">
      <c r="A2741" s="8" t="s">
        <v>4751</v>
      </c>
      <c r="B2741" s="9" t="s">
        <v>1</v>
      </c>
      <c r="C2741" s="9" t="s">
        <v>2</v>
      </c>
      <c r="D2741" s="9" t="s">
        <v>792</v>
      </c>
      <c r="E2741" s="9" t="s">
        <v>42</v>
      </c>
      <c r="F2741" s="10">
        <v>42109.337581018517</v>
      </c>
      <c r="G2741" s="9" t="s">
        <v>4</v>
      </c>
      <c r="H2741" s="9" t="s">
        <v>43</v>
      </c>
      <c r="I2741" s="10">
        <v>42109.958333333336</v>
      </c>
      <c r="J2741" s="11">
        <f ca="1">TODAY()</f>
        <v>42790</v>
      </c>
      <c r="K2741" s="12">
        <f>IF(I2741&lt;&gt;0,(I2741-F2741)-1,(J2741-F2741)-1)</f>
        <v>-0.37924768518132623</v>
      </c>
      <c r="L2741" s="12" t="b">
        <f>IF(G2741="CAN",TRUE,FALSE)</f>
        <v>0</v>
      </c>
      <c r="M2741" s="13" t="b">
        <f>AND(G2741="CLOSE",K2741&lt;=28)</f>
        <v>1</v>
      </c>
      <c r="N2741" s="13" t="b">
        <f>AND(G2741="CLOSE",K2741&gt;28,K2741&lt;=56)</f>
        <v>0</v>
      </c>
      <c r="O2741" s="13" t="b">
        <f>AND(G2741="CLOSE",K2741&gt;56,K2741&lt;=84)</f>
        <v>0</v>
      </c>
      <c r="P2741" s="13" t="b">
        <f>AND(G2741="CLOSE",K2741&gt;84)</f>
        <v>0</v>
      </c>
      <c r="Q2741" s="13" t="b">
        <f>AND(G2741 = "INPRG",K2741&gt;84)</f>
        <v>0</v>
      </c>
      <c r="R2741" s="13" t="b">
        <f>AND(G2741 = "INPRG",K2741&gt;56,K2741&lt;=84)</f>
        <v>0</v>
      </c>
      <c r="S2741" s="13" t="b">
        <f>AND(G2741 = "INPRG",K2741&gt;28,K2741&lt;56)</f>
        <v>0</v>
      </c>
      <c r="T2741" s="13" t="b">
        <f>AND(G2741="INPRG",K2741&gt;=21,K2741&lt;28)</f>
        <v>0</v>
      </c>
      <c r="U2741" s="13" t="b">
        <f>AND(G2741="INPRG",K2741&gt;=14,K2741&lt;21)</f>
        <v>0</v>
      </c>
      <c r="V2741" s="13" t="b">
        <f>AND(G2741="INPRG",K2741&gt;=7,K2741&lt;14)</f>
        <v>0</v>
      </c>
      <c r="W2741" s="14" t="b">
        <f>AND(G2741="INPRG",K2741&lt;7)</f>
        <v>0</v>
      </c>
    </row>
    <row r="2742" spans="1:23" ht="15.75" x14ac:dyDescent="0.25">
      <c r="A2742" s="1" t="s">
        <v>4752</v>
      </c>
      <c r="B2742" s="2" t="s">
        <v>1</v>
      </c>
      <c r="C2742" s="2" t="s">
        <v>2</v>
      </c>
      <c r="D2742" s="2" t="s">
        <v>794</v>
      </c>
      <c r="E2742" s="2"/>
      <c r="F2742" s="3">
        <v>42109.33761574074</v>
      </c>
      <c r="G2742" s="2" t="s">
        <v>4</v>
      </c>
      <c r="H2742" s="2" t="s">
        <v>43</v>
      </c>
      <c r="I2742" s="3">
        <v>42110.958333333336</v>
      </c>
      <c r="J2742" s="4">
        <f ca="1">TODAY()</f>
        <v>42790</v>
      </c>
      <c r="K2742" s="5">
        <f>IF(I2742&lt;&gt;0,(I2742-F2742)-1,(J2742-F2742)-1)</f>
        <v>0.62071759259561077</v>
      </c>
      <c r="L2742" s="5" t="b">
        <f>IF(G2742="CAN",TRUE,FALSE)</f>
        <v>0</v>
      </c>
      <c r="M2742" s="6" t="b">
        <f>AND(G2742="CLOSE",K2742&lt;=28)</f>
        <v>1</v>
      </c>
      <c r="N2742" s="6" t="b">
        <f>AND(G2742="CLOSE",K2742&gt;28,K2742&lt;=56)</f>
        <v>0</v>
      </c>
      <c r="O2742" s="6" t="b">
        <f>AND(G2742="CLOSE",K2742&gt;56,K2742&lt;=84)</f>
        <v>0</v>
      </c>
      <c r="P2742" s="6" t="b">
        <f>AND(G2742="CLOSE",K2742&gt;84)</f>
        <v>0</v>
      </c>
      <c r="Q2742" s="6" t="b">
        <f>AND(G2742 = "INPRG",K2742&gt;84)</f>
        <v>0</v>
      </c>
      <c r="R2742" s="6" t="b">
        <f>AND(G2742 = "INPRG",K2742&gt;56,K2742&lt;=84)</f>
        <v>0</v>
      </c>
      <c r="S2742" s="6" t="b">
        <f>AND(G2742 = "INPRG",K2742&gt;28,K2742&lt;56)</f>
        <v>0</v>
      </c>
      <c r="T2742" s="6" t="b">
        <f>AND(G2742="INPRG",K2742&gt;=21,K2742&lt;28)</f>
        <v>0</v>
      </c>
      <c r="U2742" s="6" t="b">
        <f>AND(G2742="INPRG",K2742&gt;=14,K2742&lt;21)</f>
        <v>0</v>
      </c>
      <c r="V2742" s="6" t="b">
        <f>AND(G2742="INPRG",K2742&gt;=7,K2742&lt;14)</f>
        <v>0</v>
      </c>
      <c r="W2742" s="7" t="b">
        <f>AND(G2742="INPRG",K2742&lt;7)</f>
        <v>0</v>
      </c>
    </row>
    <row r="2743" spans="1:23" ht="15.75" x14ac:dyDescent="0.25">
      <c r="A2743" s="8" t="s">
        <v>4753</v>
      </c>
      <c r="B2743" s="9" t="s">
        <v>1</v>
      </c>
      <c r="C2743" s="9" t="s">
        <v>2</v>
      </c>
      <c r="D2743" s="9" t="s">
        <v>796</v>
      </c>
      <c r="E2743" s="9" t="s">
        <v>71</v>
      </c>
      <c r="F2743" s="10">
        <v>42109.337627314817</v>
      </c>
      <c r="G2743" s="9" t="s">
        <v>4</v>
      </c>
      <c r="H2743" s="9" t="s">
        <v>19</v>
      </c>
      <c r="I2743" s="10">
        <v>42110.958333333336</v>
      </c>
      <c r="J2743" s="11">
        <f ca="1">TODAY()</f>
        <v>42790</v>
      </c>
      <c r="K2743" s="12">
        <f>IF(I2743&lt;&gt;0,(I2743-F2743)-1,(J2743-F2743)-1)</f>
        <v>0.62070601851883112</v>
      </c>
      <c r="L2743" s="12" t="b">
        <f>IF(G2743="CAN",TRUE,FALSE)</f>
        <v>0</v>
      </c>
      <c r="M2743" s="13" t="b">
        <f>AND(G2743="CLOSE",K2743&lt;=28)</f>
        <v>1</v>
      </c>
      <c r="N2743" s="13" t="b">
        <f>AND(G2743="CLOSE",K2743&gt;28,K2743&lt;=56)</f>
        <v>0</v>
      </c>
      <c r="O2743" s="13" t="b">
        <f>AND(G2743="CLOSE",K2743&gt;56,K2743&lt;=84)</f>
        <v>0</v>
      </c>
      <c r="P2743" s="13" t="b">
        <f>AND(G2743="CLOSE",K2743&gt;84)</f>
        <v>0</v>
      </c>
      <c r="Q2743" s="13" t="b">
        <f>AND(G2743 = "INPRG",K2743&gt;84)</f>
        <v>0</v>
      </c>
      <c r="R2743" s="13" t="b">
        <f>AND(G2743 = "INPRG",K2743&gt;56,K2743&lt;=84)</f>
        <v>0</v>
      </c>
      <c r="S2743" s="13" t="b">
        <f>AND(G2743 = "INPRG",K2743&gt;28,K2743&lt;56)</f>
        <v>0</v>
      </c>
      <c r="T2743" s="13" t="b">
        <f>AND(G2743="INPRG",K2743&gt;=21,K2743&lt;28)</f>
        <v>0</v>
      </c>
      <c r="U2743" s="13" t="b">
        <f>AND(G2743="INPRG",K2743&gt;=14,K2743&lt;21)</f>
        <v>0</v>
      </c>
      <c r="V2743" s="13" t="b">
        <f>AND(G2743="INPRG",K2743&gt;=7,K2743&lt;14)</f>
        <v>0</v>
      </c>
      <c r="W2743" s="14" t="b">
        <f>AND(G2743="INPRG",K2743&lt;7)</f>
        <v>0</v>
      </c>
    </row>
    <row r="2744" spans="1:23" ht="15.75" x14ac:dyDescent="0.25">
      <c r="A2744" s="1" t="s">
        <v>4754</v>
      </c>
      <c r="B2744" s="2" t="s">
        <v>1</v>
      </c>
      <c r="C2744" s="2" t="s">
        <v>2</v>
      </c>
      <c r="D2744" s="2" t="s">
        <v>798</v>
      </c>
      <c r="E2744" s="2" t="s">
        <v>441</v>
      </c>
      <c r="F2744" s="3">
        <v>42109.337638888886</v>
      </c>
      <c r="G2744" s="2" t="s">
        <v>4</v>
      </c>
      <c r="H2744" s="2" t="s">
        <v>443</v>
      </c>
      <c r="I2744" s="3">
        <v>42115.958333333336</v>
      </c>
      <c r="J2744" s="4">
        <f ca="1">TODAY()</f>
        <v>42790</v>
      </c>
      <c r="K2744" s="5">
        <f>IF(I2744&lt;&gt;0,(I2744-F2744)-1,(J2744-F2744)-1)</f>
        <v>5.6206944444493274</v>
      </c>
      <c r="L2744" s="5" t="b">
        <f>IF(G2744="CAN",TRUE,FALSE)</f>
        <v>0</v>
      </c>
      <c r="M2744" s="6" t="b">
        <f>AND(G2744="CLOSE",K2744&lt;=28)</f>
        <v>1</v>
      </c>
      <c r="N2744" s="6" t="b">
        <f>AND(G2744="CLOSE",K2744&gt;28,K2744&lt;=56)</f>
        <v>0</v>
      </c>
      <c r="O2744" s="6" t="b">
        <f>AND(G2744="CLOSE",K2744&gt;56,K2744&lt;=84)</f>
        <v>0</v>
      </c>
      <c r="P2744" s="6" t="b">
        <f>AND(G2744="CLOSE",K2744&gt;84)</f>
        <v>0</v>
      </c>
      <c r="Q2744" s="6" t="b">
        <f>AND(G2744 = "INPRG",K2744&gt;84)</f>
        <v>0</v>
      </c>
      <c r="R2744" s="6" t="b">
        <f>AND(G2744 = "INPRG",K2744&gt;56,K2744&lt;=84)</f>
        <v>0</v>
      </c>
      <c r="S2744" s="6" t="b">
        <f>AND(G2744 = "INPRG",K2744&gt;28,K2744&lt;56)</f>
        <v>0</v>
      </c>
      <c r="T2744" s="6" t="b">
        <f>AND(G2744="INPRG",K2744&gt;=21,K2744&lt;28)</f>
        <v>0</v>
      </c>
      <c r="U2744" s="6" t="b">
        <f>AND(G2744="INPRG",K2744&gt;=14,K2744&lt;21)</f>
        <v>0</v>
      </c>
      <c r="V2744" s="6" t="b">
        <f>AND(G2744="INPRG",K2744&gt;=7,K2744&lt;14)</f>
        <v>0</v>
      </c>
      <c r="W2744" s="7" t="b">
        <f>AND(G2744="INPRG",K2744&lt;7)</f>
        <v>0</v>
      </c>
    </row>
    <row r="2745" spans="1:23" ht="15.75" x14ac:dyDescent="0.25">
      <c r="A2745" s="8" t="s">
        <v>4755</v>
      </c>
      <c r="B2745" s="9" t="s">
        <v>1</v>
      </c>
      <c r="C2745" s="9" t="s">
        <v>2</v>
      </c>
      <c r="D2745" s="9" t="s">
        <v>800</v>
      </c>
      <c r="E2745" s="9"/>
      <c r="F2745" s="10">
        <v>42110.329085648147</v>
      </c>
      <c r="G2745" s="9" t="s">
        <v>4</v>
      </c>
      <c r="H2745" s="9" t="s">
        <v>5</v>
      </c>
      <c r="I2745" s="10">
        <v>42111.958333333336</v>
      </c>
      <c r="J2745" s="11">
        <f ca="1">TODAY()</f>
        <v>42790</v>
      </c>
      <c r="K2745" s="12">
        <f>IF(I2745&lt;&gt;0,(I2745-F2745)-1,(J2745-F2745)-1)</f>
        <v>0.62924768518860219</v>
      </c>
      <c r="L2745" s="12" t="b">
        <f>IF(G2745="CAN",TRUE,FALSE)</f>
        <v>0</v>
      </c>
      <c r="M2745" s="13" t="b">
        <f>AND(G2745="CLOSE",K2745&lt;=28)</f>
        <v>1</v>
      </c>
      <c r="N2745" s="13" t="b">
        <f>AND(G2745="CLOSE",K2745&gt;28,K2745&lt;=56)</f>
        <v>0</v>
      </c>
      <c r="O2745" s="13" t="b">
        <f>AND(G2745="CLOSE",K2745&gt;56,K2745&lt;=84)</f>
        <v>0</v>
      </c>
      <c r="P2745" s="13" t="b">
        <f>AND(G2745="CLOSE",K2745&gt;84)</f>
        <v>0</v>
      </c>
      <c r="Q2745" s="13" t="b">
        <f>AND(G2745 = "INPRG",K2745&gt;84)</f>
        <v>0</v>
      </c>
      <c r="R2745" s="13" t="b">
        <f>AND(G2745 = "INPRG",K2745&gt;56,K2745&lt;=84)</f>
        <v>0</v>
      </c>
      <c r="S2745" s="13" t="b">
        <f>AND(G2745 = "INPRG",K2745&gt;28,K2745&lt;56)</f>
        <v>0</v>
      </c>
      <c r="T2745" s="13" t="b">
        <f>AND(G2745="INPRG",K2745&gt;=21,K2745&lt;28)</f>
        <v>0</v>
      </c>
      <c r="U2745" s="13" t="b">
        <f>AND(G2745="INPRG",K2745&gt;=14,K2745&lt;21)</f>
        <v>0</v>
      </c>
      <c r="V2745" s="13" t="b">
        <f>AND(G2745="INPRG",K2745&gt;=7,K2745&lt;14)</f>
        <v>0</v>
      </c>
      <c r="W2745" s="14" t="b">
        <f>AND(G2745="INPRG",K2745&lt;7)</f>
        <v>0</v>
      </c>
    </row>
    <row r="2746" spans="1:23" ht="15.75" x14ac:dyDescent="0.25">
      <c r="A2746" s="1" t="s">
        <v>4756</v>
      </c>
      <c r="B2746" s="2" t="s">
        <v>1</v>
      </c>
      <c r="C2746" s="2" t="s">
        <v>2</v>
      </c>
      <c r="D2746" s="2" t="s">
        <v>802</v>
      </c>
      <c r="E2746" s="2" t="s">
        <v>803</v>
      </c>
      <c r="F2746" s="3">
        <v>42110.330023148148</v>
      </c>
      <c r="G2746" s="2" t="s">
        <v>4</v>
      </c>
      <c r="H2746" s="2" t="s">
        <v>804</v>
      </c>
      <c r="I2746" s="3">
        <v>42110.958333333336</v>
      </c>
      <c r="J2746" s="4">
        <f ca="1">TODAY()</f>
        <v>42790</v>
      </c>
      <c r="K2746" s="5">
        <f>IF(I2746&lt;&gt;0,(I2746-F2746)-1,(J2746-F2746)-1)</f>
        <v>-0.37168981481227092</v>
      </c>
      <c r="L2746" s="5" t="b">
        <f>IF(G2746="CAN",TRUE,FALSE)</f>
        <v>0</v>
      </c>
      <c r="M2746" s="6" t="b">
        <f>AND(G2746="CLOSE",K2746&lt;=28)</f>
        <v>1</v>
      </c>
      <c r="N2746" s="6" t="b">
        <f>AND(G2746="CLOSE",K2746&gt;28,K2746&lt;=56)</f>
        <v>0</v>
      </c>
      <c r="O2746" s="6" t="b">
        <f>AND(G2746="CLOSE",K2746&gt;56,K2746&lt;=84)</f>
        <v>0</v>
      </c>
      <c r="P2746" s="6" t="b">
        <f>AND(G2746="CLOSE",K2746&gt;84)</f>
        <v>0</v>
      </c>
      <c r="Q2746" s="6" t="b">
        <f>AND(G2746 = "INPRG",K2746&gt;84)</f>
        <v>0</v>
      </c>
      <c r="R2746" s="6" t="b">
        <f>AND(G2746 = "INPRG",K2746&gt;56,K2746&lt;=84)</f>
        <v>0</v>
      </c>
      <c r="S2746" s="6" t="b">
        <f>AND(G2746 = "INPRG",K2746&gt;28,K2746&lt;56)</f>
        <v>0</v>
      </c>
      <c r="T2746" s="6" t="b">
        <f>AND(G2746="INPRG",K2746&gt;=21,K2746&lt;28)</f>
        <v>0</v>
      </c>
      <c r="U2746" s="6" t="b">
        <f>AND(G2746="INPRG",K2746&gt;=14,K2746&lt;21)</f>
        <v>0</v>
      </c>
      <c r="V2746" s="6" t="b">
        <f>AND(G2746="INPRG",K2746&gt;=7,K2746&lt;14)</f>
        <v>0</v>
      </c>
      <c r="W2746" s="7" t="b">
        <f>AND(G2746="INPRG",K2746&lt;7)</f>
        <v>0</v>
      </c>
    </row>
    <row r="2747" spans="1:23" ht="15.75" x14ac:dyDescent="0.25">
      <c r="A2747" s="8" t="s">
        <v>4757</v>
      </c>
      <c r="B2747" s="9" t="s">
        <v>1</v>
      </c>
      <c r="C2747" s="9" t="s">
        <v>21</v>
      </c>
      <c r="D2747" s="9" t="s">
        <v>806</v>
      </c>
      <c r="E2747" s="9"/>
      <c r="F2747" s="10">
        <v>42110.330046296294</v>
      </c>
      <c r="G2747" s="9" t="s">
        <v>4</v>
      </c>
      <c r="H2747" s="9" t="s">
        <v>23</v>
      </c>
      <c r="I2747" s="10">
        <v>42111.958333333336</v>
      </c>
      <c r="J2747" s="11">
        <f ca="1">TODAY()</f>
        <v>42790</v>
      </c>
      <c r="K2747" s="12">
        <f>IF(I2747&lt;&gt;0,(I2747-F2747)-1,(J2747-F2747)-1)</f>
        <v>0.62828703704144573</v>
      </c>
      <c r="L2747" s="12" t="b">
        <f>IF(G2747="CAN",TRUE,FALSE)</f>
        <v>0</v>
      </c>
      <c r="M2747" s="13" t="b">
        <f>AND(G2747="CLOSE",K2747&lt;=28)</f>
        <v>1</v>
      </c>
      <c r="N2747" s="13" t="b">
        <f>AND(G2747="CLOSE",K2747&gt;28,K2747&lt;=56)</f>
        <v>0</v>
      </c>
      <c r="O2747" s="13" t="b">
        <f>AND(G2747="CLOSE",K2747&gt;56,K2747&lt;=84)</f>
        <v>0</v>
      </c>
      <c r="P2747" s="13" t="b">
        <f>AND(G2747="CLOSE",K2747&gt;84)</f>
        <v>0</v>
      </c>
      <c r="Q2747" s="13" t="b">
        <f>AND(G2747 = "INPRG",K2747&gt;84)</f>
        <v>0</v>
      </c>
      <c r="R2747" s="13" t="b">
        <f>AND(G2747 = "INPRG",K2747&gt;56,K2747&lt;=84)</f>
        <v>0</v>
      </c>
      <c r="S2747" s="13" t="b">
        <f>AND(G2747 = "INPRG",K2747&gt;28,K2747&lt;56)</f>
        <v>0</v>
      </c>
      <c r="T2747" s="13" t="b">
        <f>AND(G2747="INPRG",K2747&gt;=21,K2747&lt;28)</f>
        <v>0</v>
      </c>
      <c r="U2747" s="13" t="b">
        <f>AND(G2747="INPRG",K2747&gt;=14,K2747&lt;21)</f>
        <v>0</v>
      </c>
      <c r="V2747" s="13" t="b">
        <f>AND(G2747="INPRG",K2747&gt;=7,K2747&lt;14)</f>
        <v>0</v>
      </c>
      <c r="W2747" s="14" t="b">
        <f>AND(G2747="INPRG",K2747&lt;7)</f>
        <v>0</v>
      </c>
    </row>
    <row r="2748" spans="1:23" ht="15.75" x14ac:dyDescent="0.25">
      <c r="A2748" s="1" t="s">
        <v>4758</v>
      </c>
      <c r="B2748" s="2" t="s">
        <v>1</v>
      </c>
      <c r="C2748" s="2" t="s">
        <v>2</v>
      </c>
      <c r="D2748" s="2" t="s">
        <v>808</v>
      </c>
      <c r="E2748" s="2"/>
      <c r="F2748" s="3">
        <v>42110.330057870371</v>
      </c>
      <c r="G2748" s="2" t="s">
        <v>4</v>
      </c>
      <c r="H2748" s="2" t="s">
        <v>23</v>
      </c>
      <c r="I2748" s="3">
        <v>42111.958333333336</v>
      </c>
      <c r="J2748" s="4">
        <f ca="1">TODAY()</f>
        <v>42790</v>
      </c>
      <c r="K2748" s="5">
        <f>IF(I2748&lt;&gt;0,(I2748-F2748)-1,(J2748-F2748)-1)</f>
        <v>0.62827546296466608</v>
      </c>
      <c r="L2748" s="5" t="b">
        <f>IF(G2748="CAN",TRUE,FALSE)</f>
        <v>0</v>
      </c>
      <c r="M2748" s="6" t="b">
        <f>AND(G2748="CLOSE",K2748&lt;=28)</f>
        <v>1</v>
      </c>
      <c r="N2748" s="6" t="b">
        <f>AND(G2748="CLOSE",K2748&gt;28,K2748&lt;=56)</f>
        <v>0</v>
      </c>
      <c r="O2748" s="6" t="b">
        <f>AND(G2748="CLOSE",K2748&gt;56,K2748&lt;=84)</f>
        <v>0</v>
      </c>
      <c r="P2748" s="6" t="b">
        <f>AND(G2748="CLOSE",K2748&gt;84)</f>
        <v>0</v>
      </c>
      <c r="Q2748" s="6" t="b">
        <f>AND(G2748 = "INPRG",K2748&gt;84)</f>
        <v>0</v>
      </c>
      <c r="R2748" s="6" t="b">
        <f>AND(G2748 = "INPRG",K2748&gt;56,K2748&lt;=84)</f>
        <v>0</v>
      </c>
      <c r="S2748" s="6" t="b">
        <f>AND(G2748 = "INPRG",K2748&gt;28,K2748&lt;56)</f>
        <v>0</v>
      </c>
      <c r="T2748" s="6" t="b">
        <f>AND(G2748="INPRG",K2748&gt;=21,K2748&lt;28)</f>
        <v>0</v>
      </c>
      <c r="U2748" s="6" t="b">
        <f>AND(G2748="INPRG",K2748&gt;=14,K2748&lt;21)</f>
        <v>0</v>
      </c>
      <c r="V2748" s="6" t="b">
        <f>AND(G2748="INPRG",K2748&gt;=7,K2748&lt;14)</f>
        <v>0</v>
      </c>
      <c r="W2748" s="7" t="b">
        <f>AND(G2748="INPRG",K2748&lt;7)</f>
        <v>0</v>
      </c>
    </row>
    <row r="2749" spans="1:23" ht="15.75" x14ac:dyDescent="0.25">
      <c r="A2749" s="8" t="s">
        <v>4759</v>
      </c>
      <c r="B2749" s="9" t="s">
        <v>1</v>
      </c>
      <c r="C2749" s="9" t="s">
        <v>2</v>
      </c>
      <c r="D2749" s="9" t="s">
        <v>810</v>
      </c>
      <c r="E2749" s="9" t="s">
        <v>36</v>
      </c>
      <c r="F2749" s="10">
        <v>42110.330069444448</v>
      </c>
      <c r="G2749" s="9" t="s">
        <v>4</v>
      </c>
      <c r="H2749" s="9" t="s">
        <v>33</v>
      </c>
      <c r="I2749" s="10">
        <v>42111.958333333336</v>
      </c>
      <c r="J2749" s="11">
        <f ca="1">TODAY()</f>
        <v>42790</v>
      </c>
      <c r="K2749" s="12">
        <f>IF(I2749&lt;&gt;0,(I2749-F2749)-1,(J2749-F2749)-1)</f>
        <v>0.62826388888788642</v>
      </c>
      <c r="L2749" s="12" t="b">
        <f>IF(G2749="CAN",TRUE,FALSE)</f>
        <v>0</v>
      </c>
      <c r="M2749" s="13" t="b">
        <f>AND(G2749="CLOSE",K2749&lt;=28)</f>
        <v>1</v>
      </c>
      <c r="N2749" s="13" t="b">
        <f>AND(G2749="CLOSE",K2749&gt;28,K2749&lt;=56)</f>
        <v>0</v>
      </c>
      <c r="O2749" s="13" t="b">
        <f>AND(G2749="CLOSE",K2749&gt;56,K2749&lt;=84)</f>
        <v>0</v>
      </c>
      <c r="P2749" s="13" t="b">
        <f>AND(G2749="CLOSE",K2749&gt;84)</f>
        <v>0</v>
      </c>
      <c r="Q2749" s="13" t="b">
        <f>AND(G2749 = "INPRG",K2749&gt;84)</f>
        <v>0</v>
      </c>
      <c r="R2749" s="13" t="b">
        <f>AND(G2749 = "INPRG",K2749&gt;56,K2749&lt;=84)</f>
        <v>0</v>
      </c>
      <c r="S2749" s="13" t="b">
        <f>AND(G2749 = "INPRG",K2749&gt;28,K2749&lt;56)</f>
        <v>0</v>
      </c>
      <c r="T2749" s="13" t="b">
        <f>AND(G2749="INPRG",K2749&gt;=21,K2749&lt;28)</f>
        <v>0</v>
      </c>
      <c r="U2749" s="13" t="b">
        <f>AND(G2749="INPRG",K2749&gt;=14,K2749&lt;21)</f>
        <v>0</v>
      </c>
      <c r="V2749" s="13" t="b">
        <f>AND(G2749="INPRG",K2749&gt;=7,K2749&lt;14)</f>
        <v>0</v>
      </c>
      <c r="W2749" s="14" t="b">
        <f>AND(G2749="INPRG",K2749&lt;7)</f>
        <v>0</v>
      </c>
    </row>
    <row r="2750" spans="1:23" ht="15.75" x14ac:dyDescent="0.25">
      <c r="A2750" s="1" t="s">
        <v>4760</v>
      </c>
      <c r="B2750" s="2" t="s">
        <v>1</v>
      </c>
      <c r="C2750" s="2" t="s">
        <v>2</v>
      </c>
      <c r="D2750" s="2" t="s">
        <v>812</v>
      </c>
      <c r="E2750" s="2"/>
      <c r="F2750" s="3">
        <v>42110.330092592594</v>
      </c>
      <c r="G2750" s="2" t="s">
        <v>4</v>
      </c>
      <c r="H2750" s="2" t="s">
        <v>39</v>
      </c>
      <c r="I2750" s="3">
        <v>42111.958333333336</v>
      </c>
      <c r="J2750" s="4">
        <f ca="1">TODAY()</f>
        <v>42790</v>
      </c>
      <c r="K2750" s="5">
        <f>IF(I2750&lt;&gt;0,(I2750-F2750)-1,(J2750-F2750)-1)</f>
        <v>0.62824074074160308</v>
      </c>
      <c r="L2750" s="5" t="b">
        <f>IF(G2750="CAN",TRUE,FALSE)</f>
        <v>0</v>
      </c>
      <c r="M2750" s="6" t="b">
        <f>AND(G2750="CLOSE",K2750&lt;=28)</f>
        <v>1</v>
      </c>
      <c r="N2750" s="6" t="b">
        <f>AND(G2750="CLOSE",K2750&gt;28,K2750&lt;=56)</f>
        <v>0</v>
      </c>
      <c r="O2750" s="6" t="b">
        <f>AND(G2750="CLOSE",K2750&gt;56,K2750&lt;=84)</f>
        <v>0</v>
      </c>
      <c r="P2750" s="6" t="b">
        <f>AND(G2750="CLOSE",K2750&gt;84)</f>
        <v>0</v>
      </c>
      <c r="Q2750" s="6" t="b">
        <f>AND(G2750 = "INPRG",K2750&gt;84)</f>
        <v>0</v>
      </c>
      <c r="R2750" s="6" t="b">
        <f>AND(G2750 = "INPRG",K2750&gt;56,K2750&lt;=84)</f>
        <v>0</v>
      </c>
      <c r="S2750" s="6" t="b">
        <f>AND(G2750 = "INPRG",K2750&gt;28,K2750&lt;56)</f>
        <v>0</v>
      </c>
      <c r="T2750" s="6" t="b">
        <f>AND(G2750="INPRG",K2750&gt;=21,K2750&lt;28)</f>
        <v>0</v>
      </c>
      <c r="U2750" s="6" t="b">
        <f>AND(G2750="INPRG",K2750&gt;=14,K2750&lt;21)</f>
        <v>0</v>
      </c>
      <c r="V2750" s="6" t="b">
        <f>AND(G2750="INPRG",K2750&gt;=7,K2750&lt;14)</f>
        <v>0</v>
      </c>
      <c r="W2750" s="7" t="b">
        <f>AND(G2750="INPRG",K2750&lt;7)</f>
        <v>0</v>
      </c>
    </row>
    <row r="2751" spans="1:23" ht="15.75" x14ac:dyDescent="0.25">
      <c r="A2751" s="8" t="s">
        <v>4761</v>
      </c>
      <c r="B2751" s="9" t="s">
        <v>1</v>
      </c>
      <c r="C2751" s="9" t="s">
        <v>2</v>
      </c>
      <c r="D2751" s="9" t="s">
        <v>814</v>
      </c>
      <c r="E2751" s="9" t="s">
        <v>42</v>
      </c>
      <c r="F2751" s="10">
        <v>42110.330104166664</v>
      </c>
      <c r="G2751" s="9" t="s">
        <v>4</v>
      </c>
      <c r="H2751" s="9" t="s">
        <v>43</v>
      </c>
      <c r="I2751" s="10">
        <v>42111.958333333336</v>
      </c>
      <c r="J2751" s="11">
        <f ca="1">TODAY()</f>
        <v>42790</v>
      </c>
      <c r="K2751" s="12">
        <f>IF(I2751&lt;&gt;0,(I2751-F2751)-1,(J2751-F2751)-1)</f>
        <v>0.62822916667209938</v>
      </c>
      <c r="L2751" s="12" t="b">
        <f>IF(G2751="CAN",TRUE,FALSE)</f>
        <v>0</v>
      </c>
      <c r="M2751" s="13" t="b">
        <f>AND(G2751="CLOSE",K2751&lt;=28)</f>
        <v>1</v>
      </c>
      <c r="N2751" s="13" t="b">
        <f>AND(G2751="CLOSE",K2751&gt;28,K2751&lt;=56)</f>
        <v>0</v>
      </c>
      <c r="O2751" s="13" t="b">
        <f>AND(G2751="CLOSE",K2751&gt;56,K2751&lt;=84)</f>
        <v>0</v>
      </c>
      <c r="P2751" s="13" t="b">
        <f>AND(G2751="CLOSE",K2751&gt;84)</f>
        <v>0</v>
      </c>
      <c r="Q2751" s="13" t="b">
        <f>AND(G2751 = "INPRG",K2751&gt;84)</f>
        <v>0</v>
      </c>
      <c r="R2751" s="13" t="b">
        <f>AND(G2751 = "INPRG",K2751&gt;56,K2751&lt;=84)</f>
        <v>0</v>
      </c>
      <c r="S2751" s="13" t="b">
        <f>AND(G2751 = "INPRG",K2751&gt;28,K2751&lt;56)</f>
        <v>0</v>
      </c>
      <c r="T2751" s="13" t="b">
        <f>AND(G2751="INPRG",K2751&gt;=21,K2751&lt;28)</f>
        <v>0</v>
      </c>
      <c r="U2751" s="13" t="b">
        <f>AND(G2751="INPRG",K2751&gt;=14,K2751&lt;21)</f>
        <v>0</v>
      </c>
      <c r="V2751" s="13" t="b">
        <f>AND(G2751="INPRG",K2751&gt;=7,K2751&lt;14)</f>
        <v>0</v>
      </c>
      <c r="W2751" s="14" t="b">
        <f>AND(G2751="INPRG",K2751&lt;7)</f>
        <v>0</v>
      </c>
    </row>
    <row r="2752" spans="1:23" ht="15.75" x14ac:dyDescent="0.25">
      <c r="A2752" s="1" t="s">
        <v>4762</v>
      </c>
      <c r="B2752" s="2" t="s">
        <v>1</v>
      </c>
      <c r="C2752" s="2" t="s">
        <v>21</v>
      </c>
      <c r="D2752" s="2" t="s">
        <v>816</v>
      </c>
      <c r="E2752" s="2" t="s">
        <v>817</v>
      </c>
      <c r="F2752" s="3">
        <v>42110.330138888887</v>
      </c>
      <c r="G2752" s="2" t="s">
        <v>4</v>
      </c>
      <c r="H2752" s="2" t="s">
        <v>23</v>
      </c>
      <c r="I2752" s="3">
        <v>42111.958333333336</v>
      </c>
      <c r="J2752" s="4">
        <f ca="1">TODAY()</f>
        <v>42790</v>
      </c>
      <c r="K2752" s="5">
        <f>IF(I2752&lt;&gt;0,(I2752-F2752)-1,(J2752-F2752)-1)</f>
        <v>0.62819444444903638</v>
      </c>
      <c r="L2752" s="5" t="b">
        <f>IF(G2752="CAN",TRUE,FALSE)</f>
        <v>0</v>
      </c>
      <c r="M2752" s="6" t="b">
        <f>AND(G2752="CLOSE",K2752&lt;=28)</f>
        <v>1</v>
      </c>
      <c r="N2752" s="6" t="b">
        <f>AND(G2752="CLOSE",K2752&gt;28,K2752&lt;=56)</f>
        <v>0</v>
      </c>
      <c r="O2752" s="6" t="b">
        <f>AND(G2752="CLOSE",K2752&gt;56,K2752&lt;=84)</f>
        <v>0</v>
      </c>
      <c r="P2752" s="6" t="b">
        <f>AND(G2752="CLOSE",K2752&gt;84)</f>
        <v>0</v>
      </c>
      <c r="Q2752" s="6" t="b">
        <f>AND(G2752 = "INPRG",K2752&gt;84)</f>
        <v>0</v>
      </c>
      <c r="R2752" s="6" t="b">
        <f>AND(G2752 = "INPRG",K2752&gt;56,K2752&lt;=84)</f>
        <v>0</v>
      </c>
      <c r="S2752" s="6" t="b">
        <f>AND(G2752 = "INPRG",K2752&gt;28,K2752&lt;56)</f>
        <v>0</v>
      </c>
      <c r="T2752" s="6" t="b">
        <f>AND(G2752="INPRG",K2752&gt;=21,K2752&lt;28)</f>
        <v>0</v>
      </c>
      <c r="U2752" s="6" t="b">
        <f>AND(G2752="INPRG",K2752&gt;=14,K2752&lt;21)</f>
        <v>0</v>
      </c>
      <c r="V2752" s="6" t="b">
        <f>AND(G2752="INPRG",K2752&gt;=7,K2752&lt;14)</f>
        <v>0</v>
      </c>
      <c r="W2752" s="7" t="b">
        <f>AND(G2752="INPRG",K2752&lt;7)</f>
        <v>0</v>
      </c>
    </row>
    <row r="2753" spans="1:23" ht="15.75" x14ac:dyDescent="0.25">
      <c r="A2753" s="8" t="s">
        <v>4763</v>
      </c>
      <c r="B2753" s="9" t="s">
        <v>1</v>
      </c>
      <c r="C2753" s="9" t="s">
        <v>2</v>
      </c>
      <c r="D2753" s="9" t="s">
        <v>4764</v>
      </c>
      <c r="E2753" s="9" t="s">
        <v>4765</v>
      </c>
      <c r="F2753" s="10">
        <v>42111.332037037035</v>
      </c>
      <c r="G2753" s="9" t="s">
        <v>4</v>
      </c>
      <c r="H2753" s="9" t="s">
        <v>97</v>
      </c>
      <c r="I2753" s="10">
        <v>42237.329861111109</v>
      </c>
      <c r="J2753" s="11">
        <f ca="1">TODAY()</f>
        <v>42790</v>
      </c>
      <c r="K2753" s="12">
        <f>IF(I2753&lt;&gt;0,(I2753-F2753)-1,(J2753-F2753)-1)</f>
        <v>124.99782407407474</v>
      </c>
      <c r="L2753" s="12" t="b">
        <f>IF(G2753="CAN",TRUE,FALSE)</f>
        <v>0</v>
      </c>
      <c r="M2753" s="13" t="b">
        <f>AND(G2753="CLOSE",K2753&lt;=28)</f>
        <v>0</v>
      </c>
      <c r="N2753" s="13" t="b">
        <f>AND(G2753="CLOSE",K2753&gt;28,K2753&lt;=56)</f>
        <v>0</v>
      </c>
      <c r="O2753" s="13" t="b">
        <f>AND(G2753="CLOSE",K2753&gt;56,K2753&lt;=84)</f>
        <v>0</v>
      </c>
      <c r="P2753" s="13" t="b">
        <f>AND(G2753="CLOSE",K2753&gt;84)</f>
        <v>1</v>
      </c>
      <c r="Q2753" s="13" t="b">
        <f>AND(G2753 = "INPRG",K2753&gt;84)</f>
        <v>0</v>
      </c>
      <c r="R2753" s="13" t="b">
        <f>AND(G2753 = "INPRG",K2753&gt;56,K2753&lt;=84)</f>
        <v>0</v>
      </c>
      <c r="S2753" s="13" t="b">
        <f>AND(G2753 = "INPRG",K2753&gt;28,K2753&lt;56)</f>
        <v>0</v>
      </c>
      <c r="T2753" s="13" t="b">
        <f>AND(G2753="INPRG",K2753&gt;=21,K2753&lt;28)</f>
        <v>0</v>
      </c>
      <c r="U2753" s="13" t="b">
        <f>AND(G2753="INPRG",K2753&gt;=14,K2753&lt;21)</f>
        <v>0</v>
      </c>
      <c r="V2753" s="13" t="b">
        <f>AND(G2753="INPRG",K2753&gt;=7,K2753&lt;14)</f>
        <v>0</v>
      </c>
      <c r="W2753" s="14" t="b">
        <f>AND(G2753="INPRG",K2753&lt;7)</f>
        <v>0</v>
      </c>
    </row>
    <row r="2754" spans="1:23" ht="15.75" x14ac:dyDescent="0.25">
      <c r="A2754" s="1" t="s">
        <v>4766</v>
      </c>
      <c r="B2754" s="2" t="s">
        <v>1</v>
      </c>
      <c r="C2754" s="2" t="s">
        <v>2</v>
      </c>
      <c r="D2754" s="2" t="s">
        <v>4767</v>
      </c>
      <c r="E2754" s="2" t="s">
        <v>4768</v>
      </c>
      <c r="F2754" s="3">
        <v>42111.332118055558</v>
      </c>
      <c r="G2754" s="2" t="s">
        <v>4</v>
      </c>
      <c r="H2754" s="2" t="s">
        <v>97</v>
      </c>
      <c r="I2754" s="3">
        <v>42161.958333333336</v>
      </c>
      <c r="J2754" s="4">
        <f ca="1">TODAY()</f>
        <v>42790</v>
      </c>
      <c r="K2754" s="5">
        <f>IF(I2754&lt;&gt;0,(I2754-F2754)-1,(J2754-F2754)-1)</f>
        <v>49.626215277778101</v>
      </c>
      <c r="L2754" s="5" t="b">
        <f>IF(G2754="CAN",TRUE,FALSE)</f>
        <v>0</v>
      </c>
      <c r="M2754" s="6" t="b">
        <f>AND(G2754="CLOSE",K2754&lt;=28)</f>
        <v>0</v>
      </c>
      <c r="N2754" s="6" t="b">
        <f>AND(G2754="CLOSE",K2754&gt;28,K2754&lt;=56)</f>
        <v>1</v>
      </c>
      <c r="O2754" s="6" t="b">
        <f>AND(G2754="CLOSE",K2754&gt;56,K2754&lt;=84)</f>
        <v>0</v>
      </c>
      <c r="P2754" s="6" t="b">
        <f>AND(G2754="CLOSE",K2754&gt;84)</f>
        <v>0</v>
      </c>
      <c r="Q2754" s="6" t="b">
        <f>AND(G2754 = "INPRG",K2754&gt;84)</f>
        <v>0</v>
      </c>
      <c r="R2754" s="6" t="b">
        <f>AND(G2754 = "INPRG",K2754&gt;56,K2754&lt;=84)</f>
        <v>0</v>
      </c>
      <c r="S2754" s="6" t="b">
        <f>AND(G2754 = "INPRG",K2754&gt;28,K2754&lt;56)</f>
        <v>0</v>
      </c>
      <c r="T2754" s="6" t="b">
        <f>AND(G2754="INPRG",K2754&gt;=21,K2754&lt;28)</f>
        <v>0</v>
      </c>
      <c r="U2754" s="6" t="b">
        <f>AND(G2754="INPRG",K2754&gt;=14,K2754&lt;21)</f>
        <v>0</v>
      </c>
      <c r="V2754" s="6" t="b">
        <f>AND(G2754="INPRG",K2754&gt;=7,K2754&lt;14)</f>
        <v>0</v>
      </c>
      <c r="W2754" s="7" t="b">
        <f>AND(G2754="INPRG",K2754&lt;7)</f>
        <v>0</v>
      </c>
    </row>
    <row r="2755" spans="1:23" ht="15.75" x14ac:dyDescent="0.25">
      <c r="A2755" s="8" t="s">
        <v>4769</v>
      </c>
      <c r="B2755" s="9" t="s">
        <v>1</v>
      </c>
      <c r="C2755" s="9" t="s">
        <v>2</v>
      </c>
      <c r="D2755" s="9" t="s">
        <v>124</v>
      </c>
      <c r="E2755" s="9"/>
      <c r="F2755" s="10">
        <v>42111.332824074074</v>
      </c>
      <c r="G2755" s="9" t="s">
        <v>4</v>
      </c>
      <c r="H2755" s="9" t="s">
        <v>5</v>
      </c>
      <c r="I2755" s="10">
        <v>42114.958333333336</v>
      </c>
      <c r="J2755" s="11">
        <f ca="1">TODAY()</f>
        <v>42790</v>
      </c>
      <c r="K2755" s="12">
        <f>IF(I2755&lt;&gt;0,(I2755-F2755)-1,(J2755-F2755)-1)</f>
        <v>2.6255092592618894</v>
      </c>
      <c r="L2755" s="12" t="b">
        <f>IF(G2755="CAN",TRUE,FALSE)</f>
        <v>0</v>
      </c>
      <c r="M2755" s="13" t="b">
        <f>AND(G2755="CLOSE",K2755&lt;=28)</f>
        <v>1</v>
      </c>
      <c r="N2755" s="13" t="b">
        <f>AND(G2755="CLOSE",K2755&gt;28,K2755&lt;=56)</f>
        <v>0</v>
      </c>
      <c r="O2755" s="13" t="b">
        <f>AND(G2755="CLOSE",K2755&gt;56,K2755&lt;=84)</f>
        <v>0</v>
      </c>
      <c r="P2755" s="13" t="b">
        <f>AND(G2755="CLOSE",K2755&gt;84)</f>
        <v>0</v>
      </c>
      <c r="Q2755" s="13" t="b">
        <f>AND(G2755 = "INPRG",K2755&gt;84)</f>
        <v>0</v>
      </c>
      <c r="R2755" s="13" t="b">
        <f>AND(G2755 = "INPRG",K2755&gt;56,K2755&lt;=84)</f>
        <v>0</v>
      </c>
      <c r="S2755" s="13" t="b">
        <f>AND(G2755 = "INPRG",K2755&gt;28,K2755&lt;56)</f>
        <v>0</v>
      </c>
      <c r="T2755" s="13" t="b">
        <f>AND(G2755="INPRG",K2755&gt;=21,K2755&lt;28)</f>
        <v>0</v>
      </c>
      <c r="U2755" s="13" t="b">
        <f>AND(G2755="INPRG",K2755&gt;=14,K2755&lt;21)</f>
        <v>0</v>
      </c>
      <c r="V2755" s="13" t="b">
        <f>AND(G2755="INPRG",K2755&gt;=7,K2755&lt;14)</f>
        <v>0</v>
      </c>
      <c r="W2755" s="14" t="b">
        <f>AND(G2755="INPRG",K2755&lt;7)</f>
        <v>0</v>
      </c>
    </row>
    <row r="2756" spans="1:23" ht="15.75" x14ac:dyDescent="0.25">
      <c r="A2756" s="1" t="s">
        <v>4770</v>
      </c>
      <c r="B2756" s="2" t="s">
        <v>1</v>
      </c>
      <c r="C2756" s="2" t="s">
        <v>2</v>
      </c>
      <c r="D2756" s="2" t="s">
        <v>850</v>
      </c>
      <c r="E2756" s="2" t="s">
        <v>1327</v>
      </c>
      <c r="F2756" s="3">
        <v>42111.333055555559</v>
      </c>
      <c r="G2756" s="2" t="s">
        <v>4</v>
      </c>
      <c r="H2756" s="2" t="s">
        <v>181</v>
      </c>
      <c r="I2756" s="3">
        <v>42142.958333333336</v>
      </c>
      <c r="J2756" s="4">
        <f ca="1">TODAY()</f>
        <v>42790</v>
      </c>
      <c r="K2756" s="5">
        <f>IF(I2756&lt;&gt;0,(I2756-F2756)-1,(J2756-F2756)-1)</f>
        <v>30.625277777777228</v>
      </c>
      <c r="L2756" s="5" t="b">
        <f>IF(G2756="CAN",TRUE,FALSE)</f>
        <v>0</v>
      </c>
      <c r="M2756" s="6" t="b">
        <f>AND(G2756="CLOSE",K2756&lt;=28)</f>
        <v>0</v>
      </c>
      <c r="N2756" s="6" t="b">
        <f>AND(G2756="CLOSE",K2756&gt;28,K2756&lt;=56)</f>
        <v>1</v>
      </c>
      <c r="O2756" s="6" t="b">
        <f>AND(G2756="CLOSE",K2756&gt;56,K2756&lt;=84)</f>
        <v>0</v>
      </c>
      <c r="P2756" s="6" t="b">
        <f>AND(G2756="CLOSE",K2756&gt;84)</f>
        <v>0</v>
      </c>
      <c r="Q2756" s="6" t="b">
        <f>AND(G2756 = "INPRG",K2756&gt;84)</f>
        <v>0</v>
      </c>
      <c r="R2756" s="6" t="b">
        <f>AND(G2756 = "INPRG",K2756&gt;56,K2756&lt;=84)</f>
        <v>0</v>
      </c>
      <c r="S2756" s="6" t="b">
        <f>AND(G2756 = "INPRG",K2756&gt;28,K2756&lt;56)</f>
        <v>0</v>
      </c>
      <c r="T2756" s="6" t="b">
        <f>AND(G2756="INPRG",K2756&gt;=21,K2756&lt;28)</f>
        <v>0</v>
      </c>
      <c r="U2756" s="6" t="b">
        <f>AND(G2756="INPRG",K2756&gt;=14,K2756&lt;21)</f>
        <v>0</v>
      </c>
      <c r="V2756" s="6" t="b">
        <f>AND(G2756="INPRG",K2756&gt;=7,K2756&lt;14)</f>
        <v>0</v>
      </c>
      <c r="W2756" s="7" t="b">
        <f>AND(G2756="INPRG",K2756&lt;7)</f>
        <v>0</v>
      </c>
    </row>
    <row r="2757" spans="1:23" ht="15.75" x14ac:dyDescent="0.25">
      <c r="A2757" s="8" t="s">
        <v>4771</v>
      </c>
      <c r="B2757" s="9" t="s">
        <v>1</v>
      </c>
      <c r="C2757" s="9" t="s">
        <v>2</v>
      </c>
      <c r="D2757" s="9" t="s">
        <v>4772</v>
      </c>
      <c r="E2757" s="9" t="s">
        <v>4773</v>
      </c>
      <c r="F2757" s="10">
        <v>42111.333298611113</v>
      </c>
      <c r="G2757" s="9" t="s">
        <v>4</v>
      </c>
      <c r="H2757" s="9"/>
      <c r="I2757" s="10">
        <v>42161.958333333336</v>
      </c>
      <c r="J2757" s="11">
        <f ca="1">TODAY()</f>
        <v>42790</v>
      </c>
      <c r="K2757" s="12">
        <f>IF(I2757&lt;&gt;0,(I2757-F2757)-1,(J2757-F2757)-1)</f>
        <v>49.625034722223063</v>
      </c>
      <c r="L2757" s="12" t="b">
        <f>IF(G2757="CAN",TRUE,FALSE)</f>
        <v>0</v>
      </c>
      <c r="M2757" s="13" t="b">
        <f>AND(G2757="CLOSE",K2757&lt;=28)</f>
        <v>0</v>
      </c>
      <c r="N2757" s="13" t="b">
        <f>AND(G2757="CLOSE",K2757&gt;28,K2757&lt;=56)</f>
        <v>1</v>
      </c>
      <c r="O2757" s="13" t="b">
        <f>AND(G2757="CLOSE",K2757&gt;56,K2757&lt;=84)</f>
        <v>0</v>
      </c>
      <c r="P2757" s="13" t="b">
        <f>AND(G2757="CLOSE",K2757&gt;84)</f>
        <v>0</v>
      </c>
      <c r="Q2757" s="13" t="b">
        <f>AND(G2757 = "INPRG",K2757&gt;84)</f>
        <v>0</v>
      </c>
      <c r="R2757" s="13" t="b">
        <f>AND(G2757 = "INPRG",K2757&gt;56,K2757&lt;=84)</f>
        <v>0</v>
      </c>
      <c r="S2757" s="13" t="b">
        <f>AND(G2757 = "INPRG",K2757&gt;28,K2757&lt;56)</f>
        <v>0</v>
      </c>
      <c r="T2757" s="13" t="b">
        <f>AND(G2757="INPRG",K2757&gt;=21,K2757&lt;28)</f>
        <v>0</v>
      </c>
      <c r="U2757" s="13" t="b">
        <f>AND(G2757="INPRG",K2757&gt;=14,K2757&lt;21)</f>
        <v>0</v>
      </c>
      <c r="V2757" s="13" t="b">
        <f>AND(G2757="INPRG",K2757&gt;=7,K2757&lt;14)</f>
        <v>0</v>
      </c>
      <c r="W2757" s="14" t="b">
        <f>AND(G2757="INPRG",K2757&lt;7)</f>
        <v>0</v>
      </c>
    </row>
    <row r="2758" spans="1:23" ht="15.75" x14ac:dyDescent="0.25">
      <c r="A2758" s="1" t="s">
        <v>4774</v>
      </c>
      <c r="B2758" s="2" t="s">
        <v>1</v>
      </c>
      <c r="C2758" s="2" t="s">
        <v>2</v>
      </c>
      <c r="D2758" s="2" t="s">
        <v>3987</v>
      </c>
      <c r="E2758" s="2" t="s">
        <v>4775</v>
      </c>
      <c r="F2758" s="3">
        <v>42111.333449074074</v>
      </c>
      <c r="G2758" s="2" t="s">
        <v>4</v>
      </c>
      <c r="H2758" s="2" t="s">
        <v>147</v>
      </c>
      <c r="I2758" s="3">
        <v>42171.958333333336</v>
      </c>
      <c r="J2758" s="4">
        <f ca="1">TODAY()</f>
        <v>42790</v>
      </c>
      <c r="K2758" s="5">
        <f>IF(I2758&lt;&gt;0,(I2758-F2758)-1,(J2758-F2758)-1)</f>
        <v>59.624884259261307</v>
      </c>
      <c r="L2758" s="5" t="b">
        <f>IF(G2758="CAN",TRUE,FALSE)</f>
        <v>0</v>
      </c>
      <c r="M2758" s="6" t="b">
        <f>AND(G2758="CLOSE",K2758&lt;=28)</f>
        <v>0</v>
      </c>
      <c r="N2758" s="6" t="b">
        <f>AND(G2758="CLOSE",K2758&gt;28,K2758&lt;=56)</f>
        <v>0</v>
      </c>
      <c r="O2758" s="6" t="b">
        <f>AND(G2758="CLOSE",K2758&gt;56,K2758&lt;=84)</f>
        <v>1</v>
      </c>
      <c r="P2758" s="6" t="b">
        <f>AND(G2758="CLOSE",K2758&gt;84)</f>
        <v>0</v>
      </c>
      <c r="Q2758" s="6" t="b">
        <f>AND(G2758 = "INPRG",K2758&gt;84)</f>
        <v>0</v>
      </c>
      <c r="R2758" s="6" t="b">
        <f>AND(G2758 = "INPRG",K2758&gt;56,K2758&lt;=84)</f>
        <v>0</v>
      </c>
      <c r="S2758" s="6" t="b">
        <f>AND(G2758 = "INPRG",K2758&gt;28,K2758&lt;56)</f>
        <v>0</v>
      </c>
      <c r="T2758" s="6" t="b">
        <f>AND(G2758="INPRG",K2758&gt;=21,K2758&lt;28)</f>
        <v>0</v>
      </c>
      <c r="U2758" s="6" t="b">
        <f>AND(G2758="INPRG",K2758&gt;=14,K2758&lt;21)</f>
        <v>0</v>
      </c>
      <c r="V2758" s="6" t="b">
        <f>AND(G2758="INPRG",K2758&gt;=7,K2758&lt;14)</f>
        <v>0</v>
      </c>
      <c r="W2758" s="7" t="b">
        <f>AND(G2758="INPRG",K2758&lt;7)</f>
        <v>0</v>
      </c>
    </row>
    <row r="2759" spans="1:23" ht="15.75" x14ac:dyDescent="0.25">
      <c r="A2759" s="8" t="s">
        <v>4776</v>
      </c>
      <c r="B2759" s="9" t="s">
        <v>1</v>
      </c>
      <c r="C2759" s="9" t="s">
        <v>2</v>
      </c>
      <c r="D2759" s="9" t="s">
        <v>152</v>
      </c>
      <c r="E2759" s="9"/>
      <c r="F2759" s="10">
        <v>42111.333668981482</v>
      </c>
      <c r="G2759" s="9" t="s">
        <v>4</v>
      </c>
      <c r="H2759" s="9" t="s">
        <v>153</v>
      </c>
      <c r="I2759" s="10">
        <v>42118.958333333336</v>
      </c>
      <c r="J2759" s="11">
        <f ca="1">TODAY()</f>
        <v>42790</v>
      </c>
      <c r="K2759" s="12">
        <f>IF(I2759&lt;&gt;0,(I2759-F2759)-1,(J2759-F2759)-1)</f>
        <v>6.6246643518534256</v>
      </c>
      <c r="L2759" s="12" t="b">
        <f>IF(G2759="CAN",TRUE,FALSE)</f>
        <v>0</v>
      </c>
      <c r="M2759" s="13" t="b">
        <f>AND(G2759="CLOSE",K2759&lt;=28)</f>
        <v>1</v>
      </c>
      <c r="N2759" s="13" t="b">
        <f>AND(G2759="CLOSE",K2759&gt;28,K2759&lt;=56)</f>
        <v>0</v>
      </c>
      <c r="O2759" s="13" t="b">
        <f>AND(G2759="CLOSE",K2759&gt;56,K2759&lt;=84)</f>
        <v>0</v>
      </c>
      <c r="P2759" s="13" t="b">
        <f>AND(G2759="CLOSE",K2759&gt;84)</f>
        <v>0</v>
      </c>
      <c r="Q2759" s="13" t="b">
        <f>AND(G2759 = "INPRG",K2759&gt;84)</f>
        <v>0</v>
      </c>
      <c r="R2759" s="13" t="b">
        <f>AND(G2759 = "INPRG",K2759&gt;56,K2759&lt;=84)</f>
        <v>0</v>
      </c>
      <c r="S2759" s="13" t="b">
        <f>AND(G2759 = "INPRG",K2759&gt;28,K2759&lt;56)</f>
        <v>0</v>
      </c>
      <c r="T2759" s="13" t="b">
        <f>AND(G2759="INPRG",K2759&gt;=21,K2759&lt;28)</f>
        <v>0</v>
      </c>
      <c r="U2759" s="13" t="b">
        <f>AND(G2759="INPRG",K2759&gt;=14,K2759&lt;21)</f>
        <v>0</v>
      </c>
      <c r="V2759" s="13" t="b">
        <f>AND(G2759="INPRG",K2759&gt;=7,K2759&lt;14)</f>
        <v>0</v>
      </c>
      <c r="W2759" s="14" t="b">
        <f>AND(G2759="INPRG",K2759&lt;7)</f>
        <v>0</v>
      </c>
    </row>
    <row r="2760" spans="1:23" ht="15.75" x14ac:dyDescent="0.25">
      <c r="A2760" s="1" t="s">
        <v>4777</v>
      </c>
      <c r="B2760" s="2" t="s">
        <v>1</v>
      </c>
      <c r="C2760" s="2" t="s">
        <v>2</v>
      </c>
      <c r="D2760" s="2" t="s">
        <v>3620</v>
      </c>
      <c r="E2760" s="2" t="s">
        <v>4778</v>
      </c>
      <c r="F2760" s="3">
        <v>42111.333761574075</v>
      </c>
      <c r="G2760" s="2" t="s">
        <v>4</v>
      </c>
      <c r="H2760" s="2" t="s">
        <v>620</v>
      </c>
      <c r="I2760" s="3">
        <v>42135.270833333336</v>
      </c>
      <c r="J2760" s="4">
        <f ca="1">TODAY()</f>
        <v>42790</v>
      </c>
      <c r="K2760" s="5">
        <f>IF(I2760&lt;&gt;0,(I2760-F2760)-1,(J2760-F2760)-1)</f>
        <v>22.937071759261016</v>
      </c>
      <c r="L2760" s="5" t="b">
        <f>IF(G2760="CAN",TRUE,FALSE)</f>
        <v>0</v>
      </c>
      <c r="M2760" s="6" t="b">
        <f>AND(G2760="CLOSE",K2760&lt;=28)</f>
        <v>1</v>
      </c>
      <c r="N2760" s="6" t="b">
        <f>AND(G2760="CLOSE",K2760&gt;28,K2760&lt;=56)</f>
        <v>0</v>
      </c>
      <c r="O2760" s="6" t="b">
        <f>AND(G2760="CLOSE",K2760&gt;56,K2760&lt;=84)</f>
        <v>0</v>
      </c>
      <c r="P2760" s="6" t="b">
        <f>AND(G2760="CLOSE",K2760&gt;84)</f>
        <v>0</v>
      </c>
      <c r="Q2760" s="6" t="b">
        <f>AND(G2760 = "INPRG",K2760&gt;84)</f>
        <v>0</v>
      </c>
      <c r="R2760" s="6" t="b">
        <f>AND(G2760 = "INPRG",K2760&gt;56,K2760&lt;=84)</f>
        <v>0</v>
      </c>
      <c r="S2760" s="6" t="b">
        <f>AND(G2760 = "INPRG",K2760&gt;28,K2760&lt;56)</f>
        <v>0</v>
      </c>
      <c r="T2760" s="6" t="b">
        <f>AND(G2760="INPRG",K2760&gt;=21,K2760&lt;28)</f>
        <v>0</v>
      </c>
      <c r="U2760" s="6" t="b">
        <f>AND(G2760="INPRG",K2760&gt;=14,K2760&lt;21)</f>
        <v>0</v>
      </c>
      <c r="V2760" s="6" t="b">
        <f>AND(G2760="INPRG",K2760&gt;=7,K2760&lt;14)</f>
        <v>0</v>
      </c>
      <c r="W2760" s="7" t="b">
        <f>AND(G2760="INPRG",K2760&lt;7)</f>
        <v>0</v>
      </c>
    </row>
    <row r="2761" spans="1:23" ht="15.75" x14ac:dyDescent="0.25">
      <c r="A2761" s="8" t="s">
        <v>4779</v>
      </c>
      <c r="B2761" s="9" t="s">
        <v>1</v>
      </c>
      <c r="C2761" s="9" t="s">
        <v>2</v>
      </c>
      <c r="D2761" s="9" t="s">
        <v>4431</v>
      </c>
      <c r="E2761" s="9" t="s">
        <v>4780</v>
      </c>
      <c r="F2761" s="10">
        <v>42111.33452546296</v>
      </c>
      <c r="G2761" s="9" t="s">
        <v>4</v>
      </c>
      <c r="H2761" s="9" t="s">
        <v>19</v>
      </c>
      <c r="I2761" s="10">
        <v>42125.958333333336</v>
      </c>
      <c r="J2761" s="11">
        <f ca="1">TODAY()</f>
        <v>42790</v>
      </c>
      <c r="K2761" s="12">
        <f>IF(I2761&lt;&gt;0,(I2761-F2761)-1,(J2761-F2761)-1)</f>
        <v>13.623807870375458</v>
      </c>
      <c r="L2761" s="12" t="b">
        <f>IF(G2761="CAN",TRUE,FALSE)</f>
        <v>0</v>
      </c>
      <c r="M2761" s="13" t="b">
        <f>AND(G2761="CLOSE",K2761&lt;=28)</f>
        <v>1</v>
      </c>
      <c r="N2761" s="13" t="b">
        <f>AND(G2761="CLOSE",K2761&gt;28,K2761&lt;=56)</f>
        <v>0</v>
      </c>
      <c r="O2761" s="13" t="b">
        <f>AND(G2761="CLOSE",K2761&gt;56,K2761&lt;=84)</f>
        <v>0</v>
      </c>
      <c r="P2761" s="13" t="b">
        <f>AND(G2761="CLOSE",K2761&gt;84)</f>
        <v>0</v>
      </c>
      <c r="Q2761" s="13" t="b">
        <f>AND(G2761 = "INPRG",K2761&gt;84)</f>
        <v>0</v>
      </c>
      <c r="R2761" s="13" t="b">
        <f>AND(G2761 = "INPRG",K2761&gt;56,K2761&lt;=84)</f>
        <v>0</v>
      </c>
      <c r="S2761" s="13" t="b">
        <f>AND(G2761 = "INPRG",K2761&gt;28,K2761&lt;56)</f>
        <v>0</v>
      </c>
      <c r="T2761" s="13" t="b">
        <f>AND(G2761="INPRG",K2761&gt;=21,K2761&lt;28)</f>
        <v>0</v>
      </c>
      <c r="U2761" s="13" t="b">
        <f>AND(G2761="INPRG",K2761&gt;=14,K2761&lt;21)</f>
        <v>0</v>
      </c>
      <c r="V2761" s="13" t="b">
        <f>AND(G2761="INPRG",K2761&gt;=7,K2761&lt;14)</f>
        <v>0</v>
      </c>
      <c r="W2761" s="14" t="b">
        <f>AND(G2761="INPRG",K2761&lt;7)</f>
        <v>0</v>
      </c>
    </row>
    <row r="2762" spans="1:23" ht="15.75" x14ac:dyDescent="0.25">
      <c r="A2762" s="1" t="s">
        <v>4781</v>
      </c>
      <c r="B2762" s="2" t="s">
        <v>1</v>
      </c>
      <c r="C2762" s="2" t="s">
        <v>2</v>
      </c>
      <c r="D2762" s="2" t="s">
        <v>4431</v>
      </c>
      <c r="E2762" s="2" t="s">
        <v>4782</v>
      </c>
      <c r="F2762" s="3">
        <v>42111.334548611114</v>
      </c>
      <c r="G2762" s="2" t="s">
        <v>4</v>
      </c>
      <c r="H2762" s="2" t="s">
        <v>19</v>
      </c>
      <c r="I2762" s="3">
        <v>42125.958333333336</v>
      </c>
      <c r="J2762" s="4">
        <f ca="1">TODAY()</f>
        <v>42790</v>
      </c>
      <c r="K2762" s="5">
        <f>IF(I2762&lt;&gt;0,(I2762-F2762)-1,(J2762-F2762)-1)</f>
        <v>13.623784722221899</v>
      </c>
      <c r="L2762" s="5" t="b">
        <f>IF(G2762="CAN",TRUE,FALSE)</f>
        <v>0</v>
      </c>
      <c r="M2762" s="6" t="b">
        <f>AND(G2762="CLOSE",K2762&lt;=28)</f>
        <v>1</v>
      </c>
      <c r="N2762" s="6" t="b">
        <f>AND(G2762="CLOSE",K2762&gt;28,K2762&lt;=56)</f>
        <v>0</v>
      </c>
      <c r="O2762" s="6" t="b">
        <f>AND(G2762="CLOSE",K2762&gt;56,K2762&lt;=84)</f>
        <v>0</v>
      </c>
      <c r="P2762" s="6" t="b">
        <f>AND(G2762="CLOSE",K2762&gt;84)</f>
        <v>0</v>
      </c>
      <c r="Q2762" s="6" t="b">
        <f>AND(G2762 = "INPRG",K2762&gt;84)</f>
        <v>0</v>
      </c>
      <c r="R2762" s="6" t="b">
        <f>AND(G2762 = "INPRG",K2762&gt;56,K2762&lt;=84)</f>
        <v>0</v>
      </c>
      <c r="S2762" s="6" t="b">
        <f>AND(G2762 = "INPRG",K2762&gt;28,K2762&lt;56)</f>
        <v>0</v>
      </c>
      <c r="T2762" s="6" t="b">
        <f>AND(G2762="INPRG",K2762&gt;=21,K2762&lt;28)</f>
        <v>0</v>
      </c>
      <c r="U2762" s="6" t="b">
        <f>AND(G2762="INPRG",K2762&gt;=14,K2762&lt;21)</f>
        <v>0</v>
      </c>
      <c r="V2762" s="6" t="b">
        <f>AND(G2762="INPRG",K2762&gt;=7,K2762&lt;14)</f>
        <v>0</v>
      </c>
      <c r="W2762" s="7" t="b">
        <f>AND(G2762="INPRG",K2762&lt;7)</f>
        <v>0</v>
      </c>
    </row>
    <row r="2763" spans="1:23" ht="15.75" x14ac:dyDescent="0.25">
      <c r="A2763" s="8" t="s">
        <v>4783</v>
      </c>
      <c r="B2763" s="9" t="s">
        <v>1</v>
      </c>
      <c r="C2763" s="9" t="s">
        <v>2</v>
      </c>
      <c r="D2763" s="9" t="s">
        <v>4431</v>
      </c>
      <c r="E2763" s="9" t="s">
        <v>4784</v>
      </c>
      <c r="F2763" s="10">
        <v>42111.334560185183</v>
      </c>
      <c r="G2763" s="9" t="s">
        <v>4</v>
      </c>
      <c r="H2763" s="9" t="s">
        <v>19</v>
      </c>
      <c r="I2763" s="10">
        <v>42195.958333333336</v>
      </c>
      <c r="J2763" s="11">
        <f ca="1">TODAY()</f>
        <v>42790</v>
      </c>
      <c r="K2763" s="12">
        <f>IF(I2763&lt;&gt;0,(I2763-F2763)-1,(J2763-F2763)-1)</f>
        <v>83.623773148152395</v>
      </c>
      <c r="L2763" s="12" t="b">
        <f>IF(G2763="CAN",TRUE,FALSE)</f>
        <v>0</v>
      </c>
      <c r="M2763" s="13" t="b">
        <f>AND(G2763="CLOSE",K2763&lt;=28)</f>
        <v>0</v>
      </c>
      <c r="N2763" s="13" t="b">
        <f>AND(G2763="CLOSE",K2763&gt;28,K2763&lt;=56)</f>
        <v>0</v>
      </c>
      <c r="O2763" s="13" t="b">
        <f>AND(G2763="CLOSE",K2763&gt;56,K2763&lt;=84)</f>
        <v>1</v>
      </c>
      <c r="P2763" s="13" t="b">
        <f>AND(G2763="CLOSE",K2763&gt;84)</f>
        <v>0</v>
      </c>
      <c r="Q2763" s="13" t="b">
        <f>AND(G2763 = "INPRG",K2763&gt;84)</f>
        <v>0</v>
      </c>
      <c r="R2763" s="13" t="b">
        <f>AND(G2763 = "INPRG",K2763&gt;56,K2763&lt;=84)</f>
        <v>0</v>
      </c>
      <c r="S2763" s="13" t="b">
        <f>AND(G2763 = "INPRG",K2763&gt;28,K2763&lt;56)</f>
        <v>0</v>
      </c>
      <c r="T2763" s="13" t="b">
        <f>AND(G2763="INPRG",K2763&gt;=21,K2763&lt;28)</f>
        <v>0</v>
      </c>
      <c r="U2763" s="13" t="b">
        <f>AND(G2763="INPRG",K2763&gt;=14,K2763&lt;21)</f>
        <v>0</v>
      </c>
      <c r="V2763" s="13" t="b">
        <f>AND(G2763="INPRG",K2763&gt;=7,K2763&lt;14)</f>
        <v>0</v>
      </c>
      <c r="W2763" s="14" t="b">
        <f>AND(G2763="INPRG",K2763&lt;7)</f>
        <v>0</v>
      </c>
    </row>
    <row r="2764" spans="1:23" ht="15.75" x14ac:dyDescent="0.25">
      <c r="A2764" s="1" t="s">
        <v>4785</v>
      </c>
      <c r="B2764" s="2" t="s">
        <v>1</v>
      </c>
      <c r="C2764" s="2" t="s">
        <v>2</v>
      </c>
      <c r="D2764" s="2" t="s">
        <v>212</v>
      </c>
      <c r="E2764" s="2" t="s">
        <v>4786</v>
      </c>
      <c r="F2764" s="3">
        <v>42111.334861111114</v>
      </c>
      <c r="G2764" s="2" t="s">
        <v>4</v>
      </c>
      <c r="H2764" s="2" t="s">
        <v>214</v>
      </c>
      <c r="I2764" s="3">
        <v>42253.958333333336</v>
      </c>
      <c r="J2764" s="4">
        <f ca="1">TODAY()</f>
        <v>42790</v>
      </c>
      <c r="K2764" s="5">
        <f>IF(I2764&lt;&gt;0,(I2764-F2764)-1,(J2764-F2764)-1)</f>
        <v>141.62347222222161</v>
      </c>
      <c r="L2764" s="5" t="b">
        <f>IF(G2764="CAN",TRUE,FALSE)</f>
        <v>0</v>
      </c>
      <c r="M2764" s="6" t="b">
        <f>AND(G2764="CLOSE",K2764&lt;=28)</f>
        <v>0</v>
      </c>
      <c r="N2764" s="6" t="b">
        <f>AND(G2764="CLOSE",K2764&gt;28,K2764&lt;=56)</f>
        <v>0</v>
      </c>
      <c r="O2764" s="6" t="b">
        <f>AND(G2764="CLOSE",K2764&gt;56,K2764&lt;=84)</f>
        <v>0</v>
      </c>
      <c r="P2764" s="6" t="b">
        <f>AND(G2764="CLOSE",K2764&gt;84)</f>
        <v>1</v>
      </c>
      <c r="Q2764" s="6" t="b">
        <f>AND(G2764 = "INPRG",K2764&gt;84)</f>
        <v>0</v>
      </c>
      <c r="R2764" s="6" t="b">
        <f>AND(G2764 = "INPRG",K2764&gt;56,K2764&lt;=84)</f>
        <v>0</v>
      </c>
      <c r="S2764" s="6" t="b">
        <f>AND(G2764 = "INPRG",K2764&gt;28,K2764&lt;56)</f>
        <v>0</v>
      </c>
      <c r="T2764" s="6" t="b">
        <f>AND(G2764="INPRG",K2764&gt;=21,K2764&lt;28)</f>
        <v>0</v>
      </c>
      <c r="U2764" s="6" t="b">
        <f>AND(G2764="INPRG",K2764&gt;=14,K2764&lt;21)</f>
        <v>0</v>
      </c>
      <c r="V2764" s="6" t="b">
        <f>AND(G2764="INPRG",K2764&gt;=7,K2764&lt;14)</f>
        <v>0</v>
      </c>
      <c r="W2764" s="7" t="b">
        <f>AND(G2764="INPRG",K2764&lt;7)</f>
        <v>0</v>
      </c>
    </row>
    <row r="2765" spans="1:23" ht="15.75" x14ac:dyDescent="0.25">
      <c r="A2765" s="8" t="s">
        <v>4787</v>
      </c>
      <c r="B2765" s="9" t="s">
        <v>1</v>
      </c>
      <c r="C2765" s="9" t="s">
        <v>2</v>
      </c>
      <c r="D2765" s="9" t="s">
        <v>216</v>
      </c>
      <c r="E2765" s="9"/>
      <c r="F2765" s="10">
        <v>42111.334930555553</v>
      </c>
      <c r="G2765" s="9" t="s">
        <v>4</v>
      </c>
      <c r="H2765" s="9" t="s">
        <v>134</v>
      </c>
      <c r="I2765" s="10">
        <v>42114.958333333336</v>
      </c>
      <c r="J2765" s="11">
        <f ca="1">TODAY()</f>
        <v>42790</v>
      </c>
      <c r="K2765" s="12">
        <f>IF(I2765&lt;&gt;0,(I2765-F2765)-1,(J2765-F2765)-1)</f>
        <v>2.6234027777827578</v>
      </c>
      <c r="L2765" s="12" t="b">
        <f>IF(G2765="CAN",TRUE,FALSE)</f>
        <v>0</v>
      </c>
      <c r="M2765" s="13" t="b">
        <f>AND(G2765="CLOSE",K2765&lt;=28)</f>
        <v>1</v>
      </c>
      <c r="N2765" s="13" t="b">
        <f>AND(G2765="CLOSE",K2765&gt;28,K2765&lt;=56)</f>
        <v>0</v>
      </c>
      <c r="O2765" s="13" t="b">
        <f>AND(G2765="CLOSE",K2765&gt;56,K2765&lt;=84)</f>
        <v>0</v>
      </c>
      <c r="P2765" s="13" t="b">
        <f>AND(G2765="CLOSE",K2765&gt;84)</f>
        <v>0</v>
      </c>
      <c r="Q2765" s="13" t="b">
        <f>AND(G2765 = "INPRG",K2765&gt;84)</f>
        <v>0</v>
      </c>
      <c r="R2765" s="13" t="b">
        <f>AND(G2765 = "INPRG",K2765&gt;56,K2765&lt;=84)</f>
        <v>0</v>
      </c>
      <c r="S2765" s="13" t="b">
        <f>AND(G2765 = "INPRG",K2765&gt;28,K2765&lt;56)</f>
        <v>0</v>
      </c>
      <c r="T2765" s="13" t="b">
        <f>AND(G2765="INPRG",K2765&gt;=21,K2765&lt;28)</f>
        <v>0</v>
      </c>
      <c r="U2765" s="13" t="b">
        <f>AND(G2765="INPRG",K2765&gt;=14,K2765&lt;21)</f>
        <v>0</v>
      </c>
      <c r="V2765" s="13" t="b">
        <f>AND(G2765="INPRG",K2765&gt;=7,K2765&lt;14)</f>
        <v>0</v>
      </c>
      <c r="W2765" s="14" t="b">
        <f>AND(G2765="INPRG",K2765&lt;7)</f>
        <v>0</v>
      </c>
    </row>
    <row r="2766" spans="1:23" ht="15.75" x14ac:dyDescent="0.25">
      <c r="A2766" s="1" t="s">
        <v>4788</v>
      </c>
      <c r="B2766" s="2" t="s">
        <v>1</v>
      </c>
      <c r="C2766" s="2" t="s">
        <v>2</v>
      </c>
      <c r="D2766" s="2" t="s">
        <v>1362</v>
      </c>
      <c r="E2766" s="2" t="s">
        <v>1363</v>
      </c>
      <c r="F2766" s="3">
        <v>42111.33494212963</v>
      </c>
      <c r="G2766" s="2" t="s">
        <v>4</v>
      </c>
      <c r="H2766" s="2" t="s">
        <v>433</v>
      </c>
      <c r="I2766" s="3">
        <v>42117.958333333336</v>
      </c>
      <c r="J2766" s="4">
        <f ca="1">TODAY()</f>
        <v>42790</v>
      </c>
      <c r="K2766" s="5">
        <f>IF(I2766&lt;&gt;0,(I2766-F2766)-1,(J2766-F2766)-1)</f>
        <v>5.6233912037059781</v>
      </c>
      <c r="L2766" s="5" t="b">
        <f>IF(G2766="CAN",TRUE,FALSE)</f>
        <v>0</v>
      </c>
      <c r="M2766" s="6" t="b">
        <f>AND(G2766="CLOSE",K2766&lt;=28)</f>
        <v>1</v>
      </c>
      <c r="N2766" s="6" t="b">
        <f>AND(G2766="CLOSE",K2766&gt;28,K2766&lt;=56)</f>
        <v>0</v>
      </c>
      <c r="O2766" s="6" t="b">
        <f>AND(G2766="CLOSE",K2766&gt;56,K2766&lt;=84)</f>
        <v>0</v>
      </c>
      <c r="P2766" s="6" t="b">
        <f>AND(G2766="CLOSE",K2766&gt;84)</f>
        <v>0</v>
      </c>
      <c r="Q2766" s="6" t="b">
        <f>AND(G2766 = "INPRG",K2766&gt;84)</f>
        <v>0</v>
      </c>
      <c r="R2766" s="6" t="b">
        <f>AND(G2766 = "INPRG",K2766&gt;56,K2766&lt;=84)</f>
        <v>0</v>
      </c>
      <c r="S2766" s="6" t="b">
        <f>AND(G2766 = "INPRG",K2766&gt;28,K2766&lt;56)</f>
        <v>0</v>
      </c>
      <c r="T2766" s="6" t="b">
        <f>AND(G2766="INPRG",K2766&gt;=21,K2766&lt;28)</f>
        <v>0</v>
      </c>
      <c r="U2766" s="6" t="b">
        <f>AND(G2766="INPRG",K2766&gt;=14,K2766&lt;21)</f>
        <v>0</v>
      </c>
      <c r="V2766" s="6" t="b">
        <f>AND(G2766="INPRG",K2766&gt;=7,K2766&lt;14)</f>
        <v>0</v>
      </c>
      <c r="W2766" s="7" t="b">
        <f>AND(G2766="INPRG",K2766&lt;7)</f>
        <v>0</v>
      </c>
    </row>
    <row r="2767" spans="1:23" ht="15.75" x14ac:dyDescent="0.25">
      <c r="A2767" s="8" t="s">
        <v>4789</v>
      </c>
      <c r="B2767" s="9" t="s">
        <v>1</v>
      </c>
      <c r="C2767" s="9" t="s">
        <v>2</v>
      </c>
      <c r="D2767" s="9" t="s">
        <v>733</v>
      </c>
      <c r="E2767" s="9" t="s">
        <v>2016</v>
      </c>
      <c r="F2767" s="10">
        <v>42111.335416666669</v>
      </c>
      <c r="G2767" s="9" t="s">
        <v>4</v>
      </c>
      <c r="H2767" s="9" t="s">
        <v>2017</v>
      </c>
      <c r="I2767" s="10">
        <v>42143.958333333336</v>
      </c>
      <c r="J2767" s="11">
        <f ca="1">TODAY()</f>
        <v>42790</v>
      </c>
      <c r="K2767" s="12">
        <f>IF(I2767&lt;&gt;0,(I2767-F2767)-1,(J2767-F2767)-1)</f>
        <v>31.622916666667152</v>
      </c>
      <c r="L2767" s="12" t="b">
        <f>IF(G2767="CAN",TRUE,FALSE)</f>
        <v>0</v>
      </c>
      <c r="M2767" s="13" t="b">
        <f>AND(G2767="CLOSE",K2767&lt;=28)</f>
        <v>0</v>
      </c>
      <c r="N2767" s="13" t="b">
        <f>AND(G2767="CLOSE",K2767&gt;28,K2767&lt;=56)</f>
        <v>1</v>
      </c>
      <c r="O2767" s="13" t="b">
        <f>AND(G2767="CLOSE",K2767&gt;56,K2767&lt;=84)</f>
        <v>0</v>
      </c>
      <c r="P2767" s="13" t="b">
        <f>AND(G2767="CLOSE",K2767&gt;84)</f>
        <v>0</v>
      </c>
      <c r="Q2767" s="13" t="b">
        <f>AND(G2767 = "INPRG",K2767&gt;84)</f>
        <v>0</v>
      </c>
      <c r="R2767" s="13" t="b">
        <f>AND(G2767 = "INPRG",K2767&gt;56,K2767&lt;=84)</f>
        <v>0</v>
      </c>
      <c r="S2767" s="13" t="b">
        <f>AND(G2767 = "INPRG",K2767&gt;28,K2767&lt;56)</f>
        <v>0</v>
      </c>
      <c r="T2767" s="13" t="b">
        <f>AND(G2767="INPRG",K2767&gt;=21,K2767&lt;28)</f>
        <v>0</v>
      </c>
      <c r="U2767" s="13" t="b">
        <f>AND(G2767="INPRG",K2767&gt;=14,K2767&lt;21)</f>
        <v>0</v>
      </c>
      <c r="V2767" s="13" t="b">
        <f>AND(G2767="INPRG",K2767&gt;=7,K2767&lt;14)</f>
        <v>0</v>
      </c>
      <c r="W2767" s="14" t="b">
        <f>AND(G2767="INPRG",K2767&lt;7)</f>
        <v>0</v>
      </c>
    </row>
    <row r="2768" spans="1:23" ht="15.75" x14ac:dyDescent="0.25">
      <c r="A2768" s="1" t="s">
        <v>4790</v>
      </c>
      <c r="B2768" s="2" t="s">
        <v>1</v>
      </c>
      <c r="C2768" s="2" t="s">
        <v>2</v>
      </c>
      <c r="D2768" s="2" t="s">
        <v>733</v>
      </c>
      <c r="E2768" s="2" t="s">
        <v>4791</v>
      </c>
      <c r="F2768" s="3">
        <v>42111.335451388892</v>
      </c>
      <c r="G2768" s="2" t="s">
        <v>4</v>
      </c>
      <c r="H2768" s="2" t="s">
        <v>2017</v>
      </c>
      <c r="I2768" s="3">
        <v>42143.958333333336</v>
      </c>
      <c r="J2768" s="4">
        <f ca="1">TODAY()</f>
        <v>42790</v>
      </c>
      <c r="K2768" s="5">
        <f>IF(I2768&lt;&gt;0,(I2768-F2768)-1,(J2768-F2768)-1)</f>
        <v>31.622881944444089</v>
      </c>
      <c r="L2768" s="5" t="b">
        <f>IF(G2768="CAN",TRUE,FALSE)</f>
        <v>0</v>
      </c>
      <c r="M2768" s="6" t="b">
        <f>AND(G2768="CLOSE",K2768&lt;=28)</f>
        <v>0</v>
      </c>
      <c r="N2768" s="6" t="b">
        <f>AND(G2768="CLOSE",K2768&gt;28,K2768&lt;=56)</f>
        <v>1</v>
      </c>
      <c r="O2768" s="6" t="b">
        <f>AND(G2768="CLOSE",K2768&gt;56,K2768&lt;=84)</f>
        <v>0</v>
      </c>
      <c r="P2768" s="6" t="b">
        <f>AND(G2768="CLOSE",K2768&gt;84)</f>
        <v>0</v>
      </c>
      <c r="Q2768" s="6" t="b">
        <f>AND(G2768 = "INPRG",K2768&gt;84)</f>
        <v>0</v>
      </c>
      <c r="R2768" s="6" t="b">
        <f>AND(G2768 = "INPRG",K2768&gt;56,K2768&lt;=84)</f>
        <v>0</v>
      </c>
      <c r="S2768" s="6" t="b">
        <f>AND(G2768 = "INPRG",K2768&gt;28,K2768&lt;56)</f>
        <v>0</v>
      </c>
      <c r="T2768" s="6" t="b">
        <f>AND(G2768="INPRG",K2768&gt;=21,K2768&lt;28)</f>
        <v>0</v>
      </c>
      <c r="U2768" s="6" t="b">
        <f>AND(G2768="INPRG",K2768&gt;=14,K2768&lt;21)</f>
        <v>0</v>
      </c>
      <c r="V2768" s="6" t="b">
        <f>AND(G2768="INPRG",K2768&gt;=7,K2768&lt;14)</f>
        <v>0</v>
      </c>
      <c r="W2768" s="7" t="b">
        <f>AND(G2768="INPRG",K2768&lt;7)</f>
        <v>0</v>
      </c>
    </row>
    <row r="2769" spans="1:23" ht="15.75" x14ac:dyDescent="0.25">
      <c r="A2769" s="8" t="s">
        <v>4792</v>
      </c>
      <c r="B2769" s="9" t="s">
        <v>1</v>
      </c>
      <c r="C2769" s="9" t="s">
        <v>2</v>
      </c>
      <c r="D2769" s="9" t="s">
        <v>221</v>
      </c>
      <c r="E2769" s="9"/>
      <c r="F2769" s="10">
        <v>42111.340682870374</v>
      </c>
      <c r="G2769" s="9" t="s">
        <v>4</v>
      </c>
      <c r="H2769" s="9" t="s">
        <v>49</v>
      </c>
      <c r="I2769" s="10">
        <v>42118.958333333336</v>
      </c>
      <c r="J2769" s="11">
        <f ca="1">TODAY()</f>
        <v>42790</v>
      </c>
      <c r="K2769" s="12">
        <f>IF(I2769&lt;&gt;0,(I2769-F2769)-1,(J2769-F2769)-1)</f>
        <v>6.6176504629620467</v>
      </c>
      <c r="L2769" s="12" t="b">
        <f>IF(G2769="CAN",TRUE,FALSE)</f>
        <v>0</v>
      </c>
      <c r="M2769" s="13" t="b">
        <f>AND(G2769="CLOSE",K2769&lt;=28)</f>
        <v>1</v>
      </c>
      <c r="N2769" s="13" t="b">
        <f>AND(G2769="CLOSE",K2769&gt;28,K2769&lt;=56)</f>
        <v>0</v>
      </c>
      <c r="O2769" s="13" t="b">
        <f>AND(G2769="CLOSE",K2769&gt;56,K2769&lt;=84)</f>
        <v>0</v>
      </c>
      <c r="P2769" s="13" t="b">
        <f>AND(G2769="CLOSE",K2769&gt;84)</f>
        <v>0</v>
      </c>
      <c r="Q2769" s="13" t="b">
        <f>AND(G2769 = "INPRG",K2769&gt;84)</f>
        <v>0</v>
      </c>
      <c r="R2769" s="13" t="b">
        <f>AND(G2769 = "INPRG",K2769&gt;56,K2769&lt;=84)</f>
        <v>0</v>
      </c>
      <c r="S2769" s="13" t="b">
        <f>AND(G2769 = "INPRG",K2769&gt;28,K2769&lt;56)</f>
        <v>0</v>
      </c>
      <c r="T2769" s="13" t="b">
        <f>AND(G2769="INPRG",K2769&gt;=21,K2769&lt;28)</f>
        <v>0</v>
      </c>
      <c r="U2769" s="13" t="b">
        <f>AND(G2769="INPRG",K2769&gt;=14,K2769&lt;21)</f>
        <v>0</v>
      </c>
      <c r="V2769" s="13" t="b">
        <f>AND(G2769="INPRG",K2769&gt;=7,K2769&lt;14)</f>
        <v>0</v>
      </c>
      <c r="W2769" s="14" t="b">
        <f>AND(G2769="INPRG",K2769&lt;7)</f>
        <v>0</v>
      </c>
    </row>
    <row r="2770" spans="1:23" ht="15.75" x14ac:dyDescent="0.25">
      <c r="A2770" s="1" t="s">
        <v>4793</v>
      </c>
      <c r="B2770" s="2" t="s">
        <v>1</v>
      </c>
      <c r="C2770" s="2" t="s">
        <v>2</v>
      </c>
      <c r="D2770" s="2" t="s">
        <v>223</v>
      </c>
      <c r="E2770" s="2"/>
      <c r="F2770" s="3">
        <v>42111.340694444443</v>
      </c>
      <c r="G2770" s="2" t="s">
        <v>4</v>
      </c>
      <c r="H2770" s="2" t="s">
        <v>49</v>
      </c>
      <c r="I2770" s="3">
        <v>42118.958333333336</v>
      </c>
      <c r="J2770" s="4">
        <f ca="1">TODAY()</f>
        <v>42790</v>
      </c>
      <c r="K2770" s="5">
        <f>IF(I2770&lt;&gt;0,(I2770-F2770)-1,(J2770-F2770)-1)</f>
        <v>6.617638888892543</v>
      </c>
      <c r="L2770" s="5" t="b">
        <f>IF(G2770="CAN",TRUE,FALSE)</f>
        <v>0</v>
      </c>
      <c r="M2770" s="6" t="b">
        <f>AND(G2770="CLOSE",K2770&lt;=28)</f>
        <v>1</v>
      </c>
      <c r="N2770" s="6" t="b">
        <f>AND(G2770="CLOSE",K2770&gt;28,K2770&lt;=56)</f>
        <v>0</v>
      </c>
      <c r="O2770" s="6" t="b">
        <f>AND(G2770="CLOSE",K2770&gt;56,K2770&lt;=84)</f>
        <v>0</v>
      </c>
      <c r="P2770" s="6" t="b">
        <f>AND(G2770="CLOSE",K2770&gt;84)</f>
        <v>0</v>
      </c>
      <c r="Q2770" s="6" t="b">
        <f>AND(G2770 = "INPRG",K2770&gt;84)</f>
        <v>0</v>
      </c>
      <c r="R2770" s="6" t="b">
        <f>AND(G2770 = "INPRG",K2770&gt;56,K2770&lt;=84)</f>
        <v>0</v>
      </c>
      <c r="S2770" s="6" t="b">
        <f>AND(G2770 = "INPRG",K2770&gt;28,K2770&lt;56)</f>
        <v>0</v>
      </c>
      <c r="T2770" s="6" t="b">
        <f>AND(G2770="INPRG",K2770&gt;=21,K2770&lt;28)</f>
        <v>0</v>
      </c>
      <c r="U2770" s="6" t="b">
        <f>AND(G2770="INPRG",K2770&gt;=14,K2770&lt;21)</f>
        <v>0</v>
      </c>
      <c r="V2770" s="6" t="b">
        <f>AND(G2770="INPRG",K2770&gt;=7,K2770&lt;14)</f>
        <v>0</v>
      </c>
      <c r="W2770" s="7" t="b">
        <f>AND(G2770="INPRG",K2770&lt;7)</f>
        <v>0</v>
      </c>
    </row>
    <row r="2771" spans="1:23" ht="15.75" x14ac:dyDescent="0.25">
      <c r="A2771" s="8" t="s">
        <v>4794</v>
      </c>
      <c r="B2771" s="9" t="s">
        <v>1</v>
      </c>
      <c r="C2771" s="9" t="s">
        <v>2</v>
      </c>
      <c r="D2771" s="9" t="s">
        <v>225</v>
      </c>
      <c r="E2771" s="9" t="s">
        <v>226</v>
      </c>
      <c r="F2771" s="10">
        <v>42111.342164351852</v>
      </c>
      <c r="G2771" s="9" t="s">
        <v>4</v>
      </c>
      <c r="H2771" s="9" t="s">
        <v>43</v>
      </c>
      <c r="I2771" s="10">
        <v>42116.958333333336</v>
      </c>
      <c r="J2771" s="11">
        <f ca="1">TODAY()</f>
        <v>42790</v>
      </c>
      <c r="K2771" s="12">
        <f>IF(I2771&lt;&gt;0,(I2771-F2771)-1,(J2771-F2771)-1)</f>
        <v>4.6161689814834972</v>
      </c>
      <c r="L2771" s="12" t="b">
        <f>IF(G2771="CAN",TRUE,FALSE)</f>
        <v>0</v>
      </c>
      <c r="M2771" s="13" t="b">
        <f>AND(G2771="CLOSE",K2771&lt;=28)</f>
        <v>1</v>
      </c>
      <c r="N2771" s="13" t="b">
        <f>AND(G2771="CLOSE",K2771&gt;28,K2771&lt;=56)</f>
        <v>0</v>
      </c>
      <c r="O2771" s="13" t="b">
        <f>AND(G2771="CLOSE",K2771&gt;56,K2771&lt;=84)</f>
        <v>0</v>
      </c>
      <c r="P2771" s="13" t="b">
        <f>AND(G2771="CLOSE",K2771&gt;84)</f>
        <v>0</v>
      </c>
      <c r="Q2771" s="13" t="b">
        <f>AND(G2771 = "INPRG",K2771&gt;84)</f>
        <v>0</v>
      </c>
      <c r="R2771" s="13" t="b">
        <f>AND(G2771 = "INPRG",K2771&gt;56,K2771&lt;=84)</f>
        <v>0</v>
      </c>
      <c r="S2771" s="13" t="b">
        <f>AND(G2771 = "INPRG",K2771&gt;28,K2771&lt;56)</f>
        <v>0</v>
      </c>
      <c r="T2771" s="13" t="b">
        <f>AND(G2771="INPRG",K2771&gt;=21,K2771&lt;28)</f>
        <v>0</v>
      </c>
      <c r="U2771" s="13" t="b">
        <f>AND(G2771="INPRG",K2771&gt;=14,K2771&lt;21)</f>
        <v>0</v>
      </c>
      <c r="V2771" s="13" t="b">
        <f>AND(G2771="INPRG",K2771&gt;=7,K2771&lt;14)</f>
        <v>0</v>
      </c>
      <c r="W2771" s="14" t="b">
        <f>AND(G2771="INPRG",K2771&lt;7)</f>
        <v>0</v>
      </c>
    </row>
    <row r="2772" spans="1:23" ht="15.75" x14ac:dyDescent="0.25">
      <c r="A2772" s="1" t="s">
        <v>4795</v>
      </c>
      <c r="B2772" s="2" t="s">
        <v>1</v>
      </c>
      <c r="C2772" s="2" t="s">
        <v>2</v>
      </c>
      <c r="D2772" s="2" t="s">
        <v>228</v>
      </c>
      <c r="E2772" s="2" t="s">
        <v>42</v>
      </c>
      <c r="F2772" s="3">
        <v>42111.342187499999</v>
      </c>
      <c r="G2772" s="2" t="s">
        <v>4</v>
      </c>
      <c r="H2772" s="2" t="s">
        <v>43</v>
      </c>
      <c r="I2772" s="3">
        <v>42115.958333333336</v>
      </c>
      <c r="J2772" s="4">
        <f ca="1">TODAY()</f>
        <v>42790</v>
      </c>
      <c r="K2772" s="5">
        <f>IF(I2772&lt;&gt;0,(I2772-F2772)-1,(J2772-F2772)-1)</f>
        <v>3.6161458333372138</v>
      </c>
      <c r="L2772" s="5" t="b">
        <f>IF(G2772="CAN",TRUE,FALSE)</f>
        <v>0</v>
      </c>
      <c r="M2772" s="6" t="b">
        <f>AND(G2772="CLOSE",K2772&lt;=28)</f>
        <v>1</v>
      </c>
      <c r="N2772" s="6" t="b">
        <f>AND(G2772="CLOSE",K2772&gt;28,K2772&lt;=56)</f>
        <v>0</v>
      </c>
      <c r="O2772" s="6" t="b">
        <f>AND(G2772="CLOSE",K2772&gt;56,K2772&lt;=84)</f>
        <v>0</v>
      </c>
      <c r="P2772" s="6" t="b">
        <f>AND(G2772="CLOSE",K2772&gt;84)</f>
        <v>0</v>
      </c>
      <c r="Q2772" s="6" t="b">
        <f>AND(G2772 = "INPRG",K2772&gt;84)</f>
        <v>0</v>
      </c>
      <c r="R2772" s="6" t="b">
        <f>AND(G2772 = "INPRG",K2772&gt;56,K2772&lt;=84)</f>
        <v>0</v>
      </c>
      <c r="S2772" s="6" t="b">
        <f>AND(G2772 = "INPRG",K2772&gt;28,K2772&lt;56)</f>
        <v>0</v>
      </c>
      <c r="T2772" s="6" t="b">
        <f>AND(G2772="INPRG",K2772&gt;=21,K2772&lt;28)</f>
        <v>0</v>
      </c>
      <c r="U2772" s="6" t="b">
        <f>AND(G2772="INPRG",K2772&gt;=14,K2772&lt;21)</f>
        <v>0</v>
      </c>
      <c r="V2772" s="6" t="b">
        <f>AND(G2772="INPRG",K2772&gt;=7,K2772&lt;14)</f>
        <v>0</v>
      </c>
      <c r="W2772" s="7" t="b">
        <f>AND(G2772="INPRG",K2772&lt;7)</f>
        <v>0</v>
      </c>
    </row>
    <row r="2773" spans="1:23" ht="15.75" x14ac:dyDescent="0.25">
      <c r="A2773" s="8" t="s">
        <v>4796</v>
      </c>
      <c r="B2773" s="9" t="s">
        <v>1</v>
      </c>
      <c r="C2773" s="9" t="s">
        <v>2</v>
      </c>
      <c r="D2773" s="9" t="s">
        <v>230</v>
      </c>
      <c r="E2773" s="9" t="s">
        <v>42</v>
      </c>
      <c r="F2773" s="10">
        <v>42111.342210648145</v>
      </c>
      <c r="G2773" s="9" t="s">
        <v>4</v>
      </c>
      <c r="H2773" s="9" t="s">
        <v>43</v>
      </c>
      <c r="I2773" s="10">
        <v>42118.958333333336</v>
      </c>
      <c r="J2773" s="11">
        <f ca="1">TODAY()</f>
        <v>42790</v>
      </c>
      <c r="K2773" s="12">
        <f>IF(I2773&lt;&gt;0,(I2773-F2773)-1,(J2773-F2773)-1)</f>
        <v>6.6161226851909305</v>
      </c>
      <c r="L2773" s="12" t="b">
        <f>IF(G2773="CAN",TRUE,FALSE)</f>
        <v>0</v>
      </c>
      <c r="M2773" s="13" t="b">
        <f>AND(G2773="CLOSE",K2773&lt;=28)</f>
        <v>1</v>
      </c>
      <c r="N2773" s="13" t="b">
        <f>AND(G2773="CLOSE",K2773&gt;28,K2773&lt;=56)</f>
        <v>0</v>
      </c>
      <c r="O2773" s="13" t="b">
        <f>AND(G2773="CLOSE",K2773&gt;56,K2773&lt;=84)</f>
        <v>0</v>
      </c>
      <c r="P2773" s="13" t="b">
        <f>AND(G2773="CLOSE",K2773&gt;84)</f>
        <v>0</v>
      </c>
      <c r="Q2773" s="13" t="b">
        <f>AND(G2773 = "INPRG",K2773&gt;84)</f>
        <v>0</v>
      </c>
      <c r="R2773" s="13" t="b">
        <f>AND(G2773 = "INPRG",K2773&gt;56,K2773&lt;=84)</f>
        <v>0</v>
      </c>
      <c r="S2773" s="13" t="b">
        <f>AND(G2773 = "INPRG",K2773&gt;28,K2773&lt;56)</f>
        <v>0</v>
      </c>
      <c r="T2773" s="13" t="b">
        <f>AND(G2773="INPRG",K2773&gt;=21,K2773&lt;28)</f>
        <v>0</v>
      </c>
      <c r="U2773" s="13" t="b">
        <f>AND(G2773="INPRG",K2773&gt;=14,K2773&lt;21)</f>
        <v>0</v>
      </c>
      <c r="V2773" s="13" t="b">
        <f>AND(G2773="INPRG",K2773&gt;=7,K2773&lt;14)</f>
        <v>0</v>
      </c>
      <c r="W2773" s="14" t="b">
        <f>AND(G2773="INPRG",K2773&lt;7)</f>
        <v>0</v>
      </c>
    </row>
    <row r="2774" spans="1:23" ht="15.75" x14ac:dyDescent="0.25">
      <c r="A2774" s="1" t="s">
        <v>4797</v>
      </c>
      <c r="B2774" s="2" t="s">
        <v>1</v>
      </c>
      <c r="C2774" s="2" t="s">
        <v>2</v>
      </c>
      <c r="D2774" s="2" t="s">
        <v>232</v>
      </c>
      <c r="E2774" s="2" t="s">
        <v>42</v>
      </c>
      <c r="F2774" s="3">
        <v>42111.342222222222</v>
      </c>
      <c r="G2774" s="2" t="s">
        <v>442</v>
      </c>
      <c r="H2774" s="2" t="s">
        <v>43</v>
      </c>
      <c r="I2774" s="3"/>
      <c r="J2774" s="4">
        <f ca="1">TODAY()</f>
        <v>42790</v>
      </c>
      <c r="K2774" s="5">
        <f ca="1">IF(I2774&lt;&gt;0,(I2774-F2774)-1,(J2774-F2774)-1)</f>
        <v>677.65777777777839</v>
      </c>
      <c r="L2774" s="5" t="b">
        <f>IF(G2774="CAN",TRUE,FALSE)</f>
        <v>1</v>
      </c>
      <c r="M2774" s="6" t="b">
        <f ca="1">AND(G2774="CLOSE",K2774&lt;=28)</f>
        <v>0</v>
      </c>
      <c r="N2774" s="6" t="b">
        <f ca="1">AND(G2774="CLOSE",K2774&gt;28,K2774&lt;=56)</f>
        <v>0</v>
      </c>
      <c r="O2774" s="6" t="b">
        <f ca="1">AND(G2774="CLOSE",K2774&gt;56,K2774&lt;=84)</f>
        <v>0</v>
      </c>
      <c r="P2774" s="6" t="b">
        <f ca="1">AND(G2774="CLOSE",K2774&gt;84)</f>
        <v>0</v>
      </c>
      <c r="Q2774" s="6" t="b">
        <f ca="1">AND(G2774 = "INPRG",K2774&gt;84)</f>
        <v>0</v>
      </c>
      <c r="R2774" s="6" t="b">
        <f ca="1">AND(G2774 = "INPRG",K2774&gt;56,K2774&lt;=84)</f>
        <v>0</v>
      </c>
      <c r="S2774" s="6" t="b">
        <f ca="1">AND(G2774 = "INPRG",K2774&gt;28,K2774&lt;56)</f>
        <v>0</v>
      </c>
      <c r="T2774" s="6" t="b">
        <f ca="1">AND(G2774="INPRG",K2774&gt;=21,K2774&lt;28)</f>
        <v>0</v>
      </c>
      <c r="U2774" s="6" t="b">
        <f ca="1">AND(G2774="INPRG",K2774&gt;=14,K2774&lt;21)</f>
        <v>0</v>
      </c>
      <c r="V2774" s="6" t="b">
        <f ca="1">AND(G2774="INPRG",K2774&gt;=7,K2774&lt;14)</f>
        <v>0</v>
      </c>
      <c r="W2774" s="7" t="b">
        <f ca="1">AND(G2774="INPRG",K2774&lt;7)</f>
        <v>0</v>
      </c>
    </row>
    <row r="2775" spans="1:23" ht="15.75" x14ac:dyDescent="0.25">
      <c r="A2775" s="8" t="s">
        <v>4798</v>
      </c>
      <c r="B2775" s="9" t="s">
        <v>1</v>
      </c>
      <c r="C2775" s="9" t="s">
        <v>2</v>
      </c>
      <c r="D2775" s="9" t="s">
        <v>234</v>
      </c>
      <c r="E2775" s="9" t="s">
        <v>42</v>
      </c>
      <c r="F2775" s="10">
        <v>42111.342245370368</v>
      </c>
      <c r="G2775" s="9" t="s">
        <v>442</v>
      </c>
      <c r="H2775" s="9" t="s">
        <v>43</v>
      </c>
      <c r="I2775" s="10"/>
      <c r="J2775" s="11">
        <f ca="1">TODAY()</f>
        <v>42790</v>
      </c>
      <c r="K2775" s="12">
        <f ca="1">IF(I2775&lt;&gt;0,(I2775-F2775)-1,(J2775-F2775)-1)</f>
        <v>677.65775462963211</v>
      </c>
      <c r="L2775" s="12" t="b">
        <f>IF(G2775="CAN",TRUE,FALSE)</f>
        <v>1</v>
      </c>
      <c r="M2775" s="13" t="b">
        <f ca="1">AND(G2775="CLOSE",K2775&lt;=28)</f>
        <v>0</v>
      </c>
      <c r="N2775" s="13" t="b">
        <f ca="1">AND(G2775="CLOSE",K2775&gt;28,K2775&lt;=56)</f>
        <v>0</v>
      </c>
      <c r="O2775" s="13" t="b">
        <f ca="1">AND(G2775="CLOSE",K2775&gt;56,K2775&lt;=84)</f>
        <v>0</v>
      </c>
      <c r="P2775" s="13" t="b">
        <f ca="1">AND(G2775="CLOSE",K2775&gt;84)</f>
        <v>0</v>
      </c>
      <c r="Q2775" s="13" t="b">
        <f ca="1">AND(G2775 = "INPRG",K2775&gt;84)</f>
        <v>0</v>
      </c>
      <c r="R2775" s="13" t="b">
        <f ca="1">AND(G2775 = "INPRG",K2775&gt;56,K2775&lt;=84)</f>
        <v>0</v>
      </c>
      <c r="S2775" s="13" t="b">
        <f ca="1">AND(G2775 = "INPRG",K2775&gt;28,K2775&lt;56)</f>
        <v>0</v>
      </c>
      <c r="T2775" s="13" t="b">
        <f ca="1">AND(G2775="INPRG",K2775&gt;=21,K2775&lt;28)</f>
        <v>0</v>
      </c>
      <c r="U2775" s="13" t="b">
        <f ca="1">AND(G2775="INPRG",K2775&gt;=14,K2775&lt;21)</f>
        <v>0</v>
      </c>
      <c r="V2775" s="13" t="b">
        <f ca="1">AND(G2775="INPRG",K2775&gt;=7,K2775&lt;14)</f>
        <v>0</v>
      </c>
      <c r="W2775" s="14" t="b">
        <f ca="1">AND(G2775="INPRG",K2775&lt;7)</f>
        <v>0</v>
      </c>
    </row>
    <row r="2776" spans="1:23" ht="15.75" x14ac:dyDescent="0.25">
      <c r="A2776" s="1" t="s">
        <v>4799</v>
      </c>
      <c r="B2776" s="2" t="s">
        <v>1</v>
      </c>
      <c r="C2776" s="2" t="s">
        <v>21</v>
      </c>
      <c r="D2776" s="2" t="s">
        <v>240</v>
      </c>
      <c r="E2776" s="2"/>
      <c r="F2776" s="3">
        <v>42111.342291666668</v>
      </c>
      <c r="G2776" s="2" t="s">
        <v>4</v>
      </c>
      <c r="H2776" s="2" t="s">
        <v>23</v>
      </c>
      <c r="I2776" s="3">
        <v>42114.958333333336</v>
      </c>
      <c r="J2776" s="4">
        <f ca="1">TODAY()</f>
        <v>42790</v>
      </c>
      <c r="K2776" s="5">
        <f>IF(I2776&lt;&gt;0,(I2776-F2776)-1,(J2776-F2776)-1)</f>
        <v>2.6160416666680248</v>
      </c>
      <c r="L2776" s="5" t="b">
        <f>IF(G2776="CAN",TRUE,FALSE)</f>
        <v>0</v>
      </c>
      <c r="M2776" s="6" t="b">
        <f>AND(G2776="CLOSE",K2776&lt;=28)</f>
        <v>1</v>
      </c>
      <c r="N2776" s="6" t="b">
        <f>AND(G2776="CLOSE",K2776&gt;28,K2776&lt;=56)</f>
        <v>0</v>
      </c>
      <c r="O2776" s="6" t="b">
        <f>AND(G2776="CLOSE",K2776&gt;56,K2776&lt;=84)</f>
        <v>0</v>
      </c>
      <c r="P2776" s="6" t="b">
        <f>AND(G2776="CLOSE",K2776&gt;84)</f>
        <v>0</v>
      </c>
      <c r="Q2776" s="6" t="b">
        <f>AND(G2776 = "INPRG",K2776&gt;84)</f>
        <v>0</v>
      </c>
      <c r="R2776" s="6" t="b">
        <f>AND(G2776 = "INPRG",K2776&gt;56,K2776&lt;=84)</f>
        <v>0</v>
      </c>
      <c r="S2776" s="6" t="b">
        <f>AND(G2776 = "INPRG",K2776&gt;28,K2776&lt;56)</f>
        <v>0</v>
      </c>
      <c r="T2776" s="6" t="b">
        <f>AND(G2776="INPRG",K2776&gt;=21,K2776&lt;28)</f>
        <v>0</v>
      </c>
      <c r="U2776" s="6" t="b">
        <f>AND(G2776="INPRG",K2776&gt;=14,K2776&lt;21)</f>
        <v>0</v>
      </c>
      <c r="V2776" s="6" t="b">
        <f>AND(G2776="INPRG",K2776&gt;=7,K2776&lt;14)</f>
        <v>0</v>
      </c>
      <c r="W2776" s="7" t="b">
        <f>AND(G2776="INPRG",K2776&lt;7)</f>
        <v>0</v>
      </c>
    </row>
    <row r="2777" spans="1:23" ht="15.75" x14ac:dyDescent="0.25">
      <c r="A2777" s="8" t="s">
        <v>4800</v>
      </c>
      <c r="B2777" s="9" t="s">
        <v>1</v>
      </c>
      <c r="C2777" s="9" t="s">
        <v>2</v>
      </c>
      <c r="D2777" s="9" t="s">
        <v>242</v>
      </c>
      <c r="E2777" s="9"/>
      <c r="F2777" s="10">
        <v>42111.342314814814</v>
      </c>
      <c r="G2777" s="9" t="s">
        <v>4</v>
      </c>
      <c r="H2777" s="9" t="s">
        <v>23</v>
      </c>
      <c r="I2777" s="10">
        <v>42114.958333333336</v>
      </c>
      <c r="J2777" s="11">
        <f ca="1">TODAY()</f>
        <v>42790</v>
      </c>
      <c r="K2777" s="12">
        <f>IF(I2777&lt;&gt;0,(I2777-F2777)-1,(J2777-F2777)-1)</f>
        <v>2.6160185185217415</v>
      </c>
      <c r="L2777" s="12" t="b">
        <f>IF(G2777="CAN",TRUE,FALSE)</f>
        <v>0</v>
      </c>
      <c r="M2777" s="13" t="b">
        <f>AND(G2777="CLOSE",K2777&lt;=28)</f>
        <v>1</v>
      </c>
      <c r="N2777" s="13" t="b">
        <f>AND(G2777="CLOSE",K2777&gt;28,K2777&lt;=56)</f>
        <v>0</v>
      </c>
      <c r="O2777" s="13" t="b">
        <f>AND(G2777="CLOSE",K2777&gt;56,K2777&lt;=84)</f>
        <v>0</v>
      </c>
      <c r="P2777" s="13" t="b">
        <f>AND(G2777="CLOSE",K2777&gt;84)</f>
        <v>0</v>
      </c>
      <c r="Q2777" s="13" t="b">
        <f>AND(G2777 = "INPRG",K2777&gt;84)</f>
        <v>0</v>
      </c>
      <c r="R2777" s="13" t="b">
        <f>AND(G2777 = "INPRG",K2777&gt;56,K2777&lt;=84)</f>
        <v>0</v>
      </c>
      <c r="S2777" s="13" t="b">
        <f>AND(G2777 = "INPRG",K2777&gt;28,K2777&lt;56)</f>
        <v>0</v>
      </c>
      <c r="T2777" s="13" t="b">
        <f>AND(G2777="INPRG",K2777&gt;=21,K2777&lt;28)</f>
        <v>0</v>
      </c>
      <c r="U2777" s="13" t="b">
        <f>AND(G2777="INPRG",K2777&gt;=14,K2777&lt;21)</f>
        <v>0</v>
      </c>
      <c r="V2777" s="13" t="b">
        <f>AND(G2777="INPRG",K2777&gt;=7,K2777&lt;14)</f>
        <v>0</v>
      </c>
      <c r="W2777" s="14" t="b">
        <f>AND(G2777="INPRG",K2777&lt;7)</f>
        <v>0</v>
      </c>
    </row>
    <row r="2778" spans="1:23" ht="15.75" x14ac:dyDescent="0.25">
      <c r="A2778" s="1" t="s">
        <v>4801</v>
      </c>
      <c r="B2778" s="2" t="s">
        <v>1</v>
      </c>
      <c r="C2778" s="2" t="s">
        <v>21</v>
      </c>
      <c r="D2778" s="2" t="s">
        <v>244</v>
      </c>
      <c r="E2778" s="2"/>
      <c r="F2778" s="3">
        <v>42111.342361111114</v>
      </c>
      <c r="G2778" s="2" t="s">
        <v>4</v>
      </c>
      <c r="H2778" s="2" t="s">
        <v>23</v>
      </c>
      <c r="I2778" s="3">
        <v>42114.958333333336</v>
      </c>
      <c r="J2778" s="4">
        <f ca="1">TODAY()</f>
        <v>42790</v>
      </c>
      <c r="K2778" s="5">
        <f>IF(I2778&lt;&gt;0,(I2778-F2778)-1,(J2778-F2778)-1)</f>
        <v>2.6159722222218988</v>
      </c>
      <c r="L2778" s="5" t="b">
        <f>IF(G2778="CAN",TRUE,FALSE)</f>
        <v>0</v>
      </c>
      <c r="M2778" s="6" t="b">
        <f>AND(G2778="CLOSE",K2778&lt;=28)</f>
        <v>1</v>
      </c>
      <c r="N2778" s="6" t="b">
        <f>AND(G2778="CLOSE",K2778&gt;28,K2778&lt;=56)</f>
        <v>0</v>
      </c>
      <c r="O2778" s="6" t="b">
        <f>AND(G2778="CLOSE",K2778&gt;56,K2778&lt;=84)</f>
        <v>0</v>
      </c>
      <c r="P2778" s="6" t="b">
        <f>AND(G2778="CLOSE",K2778&gt;84)</f>
        <v>0</v>
      </c>
      <c r="Q2778" s="6" t="b">
        <f>AND(G2778 = "INPRG",K2778&gt;84)</f>
        <v>0</v>
      </c>
      <c r="R2778" s="6" t="b">
        <f>AND(G2778 = "INPRG",K2778&gt;56,K2778&lt;=84)</f>
        <v>0</v>
      </c>
      <c r="S2778" s="6" t="b">
        <f>AND(G2778 = "INPRG",K2778&gt;28,K2778&lt;56)</f>
        <v>0</v>
      </c>
      <c r="T2778" s="6" t="b">
        <f>AND(G2778="INPRG",K2778&gt;=21,K2778&lt;28)</f>
        <v>0</v>
      </c>
      <c r="U2778" s="6" t="b">
        <f>AND(G2778="INPRG",K2778&gt;=14,K2778&lt;21)</f>
        <v>0</v>
      </c>
      <c r="V2778" s="6" t="b">
        <f>AND(G2778="INPRG",K2778&gt;=7,K2778&lt;14)</f>
        <v>0</v>
      </c>
      <c r="W2778" s="7" t="b">
        <f>AND(G2778="INPRG",K2778&lt;7)</f>
        <v>0</v>
      </c>
    </row>
    <row r="2779" spans="1:23" ht="15.75" x14ac:dyDescent="0.25">
      <c r="A2779" s="8" t="s">
        <v>4802</v>
      </c>
      <c r="B2779" s="9" t="s">
        <v>1</v>
      </c>
      <c r="C2779" s="9" t="s">
        <v>21</v>
      </c>
      <c r="D2779" s="9" t="s">
        <v>246</v>
      </c>
      <c r="E2779" s="9"/>
      <c r="F2779" s="10">
        <v>42111.342395833337</v>
      </c>
      <c r="G2779" s="9" t="s">
        <v>4</v>
      </c>
      <c r="H2779" s="9" t="s">
        <v>23</v>
      </c>
      <c r="I2779" s="10">
        <v>42115.958333333336</v>
      </c>
      <c r="J2779" s="11">
        <f ca="1">TODAY()</f>
        <v>42790</v>
      </c>
      <c r="K2779" s="12">
        <f>IF(I2779&lt;&gt;0,(I2779-F2779)-1,(J2779-F2779)-1)</f>
        <v>3.6159374999988358</v>
      </c>
      <c r="L2779" s="12" t="b">
        <f>IF(G2779="CAN",TRUE,FALSE)</f>
        <v>0</v>
      </c>
      <c r="M2779" s="13" t="b">
        <f>AND(G2779="CLOSE",K2779&lt;=28)</f>
        <v>1</v>
      </c>
      <c r="N2779" s="13" t="b">
        <f>AND(G2779="CLOSE",K2779&gt;28,K2779&lt;=56)</f>
        <v>0</v>
      </c>
      <c r="O2779" s="13" t="b">
        <f>AND(G2779="CLOSE",K2779&gt;56,K2779&lt;=84)</f>
        <v>0</v>
      </c>
      <c r="P2779" s="13" t="b">
        <f>AND(G2779="CLOSE",K2779&gt;84)</f>
        <v>0</v>
      </c>
      <c r="Q2779" s="13" t="b">
        <f>AND(G2779 = "INPRG",K2779&gt;84)</f>
        <v>0</v>
      </c>
      <c r="R2779" s="13" t="b">
        <f>AND(G2779 = "INPRG",K2779&gt;56,K2779&lt;=84)</f>
        <v>0</v>
      </c>
      <c r="S2779" s="13" t="b">
        <f>AND(G2779 = "INPRG",K2779&gt;28,K2779&lt;56)</f>
        <v>0</v>
      </c>
      <c r="T2779" s="13" t="b">
        <f>AND(G2779="INPRG",K2779&gt;=21,K2779&lt;28)</f>
        <v>0</v>
      </c>
      <c r="U2779" s="13" t="b">
        <f>AND(G2779="INPRG",K2779&gt;=14,K2779&lt;21)</f>
        <v>0</v>
      </c>
      <c r="V2779" s="13" t="b">
        <f>AND(G2779="INPRG",K2779&gt;=7,K2779&lt;14)</f>
        <v>0</v>
      </c>
      <c r="W2779" s="14" t="b">
        <f>AND(G2779="INPRG",K2779&lt;7)</f>
        <v>0</v>
      </c>
    </row>
    <row r="2780" spans="1:23" ht="15.75" x14ac:dyDescent="0.25">
      <c r="A2780" s="1" t="s">
        <v>4803</v>
      </c>
      <c r="B2780" s="2" t="s">
        <v>1</v>
      </c>
      <c r="C2780" s="2" t="s">
        <v>21</v>
      </c>
      <c r="D2780" s="2" t="s">
        <v>248</v>
      </c>
      <c r="E2780" s="2"/>
      <c r="F2780" s="3">
        <v>42111.342442129629</v>
      </c>
      <c r="G2780" s="2" t="s">
        <v>4</v>
      </c>
      <c r="H2780" s="2" t="s">
        <v>23</v>
      </c>
      <c r="I2780" s="3">
        <v>42116.958333333336</v>
      </c>
      <c r="J2780" s="4">
        <f ca="1">TODAY()</f>
        <v>42790</v>
      </c>
      <c r="K2780" s="5">
        <f>IF(I2780&lt;&gt;0,(I2780-F2780)-1,(J2780-F2780)-1)</f>
        <v>4.6158912037062692</v>
      </c>
      <c r="L2780" s="5" t="b">
        <f>IF(G2780="CAN",TRUE,FALSE)</f>
        <v>0</v>
      </c>
      <c r="M2780" s="6" t="b">
        <f>AND(G2780="CLOSE",K2780&lt;=28)</f>
        <v>1</v>
      </c>
      <c r="N2780" s="6" t="b">
        <f>AND(G2780="CLOSE",K2780&gt;28,K2780&lt;=56)</f>
        <v>0</v>
      </c>
      <c r="O2780" s="6" t="b">
        <f>AND(G2780="CLOSE",K2780&gt;56,K2780&lt;=84)</f>
        <v>0</v>
      </c>
      <c r="P2780" s="6" t="b">
        <f>AND(G2780="CLOSE",K2780&gt;84)</f>
        <v>0</v>
      </c>
      <c r="Q2780" s="6" t="b">
        <f>AND(G2780 = "INPRG",K2780&gt;84)</f>
        <v>0</v>
      </c>
      <c r="R2780" s="6" t="b">
        <f>AND(G2780 = "INPRG",K2780&gt;56,K2780&lt;=84)</f>
        <v>0</v>
      </c>
      <c r="S2780" s="6" t="b">
        <f>AND(G2780 = "INPRG",K2780&gt;28,K2780&lt;56)</f>
        <v>0</v>
      </c>
      <c r="T2780" s="6" t="b">
        <f>AND(G2780="INPRG",K2780&gt;=21,K2780&lt;28)</f>
        <v>0</v>
      </c>
      <c r="U2780" s="6" t="b">
        <f>AND(G2780="INPRG",K2780&gt;=14,K2780&lt;21)</f>
        <v>0</v>
      </c>
      <c r="V2780" s="6" t="b">
        <f>AND(G2780="INPRG",K2780&gt;=7,K2780&lt;14)</f>
        <v>0</v>
      </c>
      <c r="W2780" s="7" t="b">
        <f>AND(G2780="INPRG",K2780&lt;7)</f>
        <v>0</v>
      </c>
    </row>
    <row r="2781" spans="1:23" ht="15.75" x14ac:dyDescent="0.25">
      <c r="A2781" s="8" t="s">
        <v>4804</v>
      </c>
      <c r="B2781" s="9" t="s">
        <v>1</v>
      </c>
      <c r="C2781" s="9" t="s">
        <v>21</v>
      </c>
      <c r="D2781" s="9" t="s">
        <v>250</v>
      </c>
      <c r="E2781" s="9"/>
      <c r="F2781" s="10">
        <v>42111.342488425929</v>
      </c>
      <c r="G2781" s="9" t="s">
        <v>442</v>
      </c>
      <c r="H2781" s="9" t="s">
        <v>23</v>
      </c>
      <c r="I2781" s="10"/>
      <c r="J2781" s="11">
        <f ca="1">TODAY()</f>
        <v>42790</v>
      </c>
      <c r="K2781" s="12">
        <f ca="1">IF(I2781&lt;&gt;0,(I2781-F2781)-1,(J2781-F2781)-1)</f>
        <v>677.65751157407067</v>
      </c>
      <c r="L2781" s="12" t="b">
        <f>IF(G2781="CAN",TRUE,FALSE)</f>
        <v>1</v>
      </c>
      <c r="M2781" s="13" t="b">
        <f ca="1">AND(G2781="CLOSE",K2781&lt;=28)</f>
        <v>0</v>
      </c>
      <c r="N2781" s="13" t="b">
        <f ca="1">AND(G2781="CLOSE",K2781&gt;28,K2781&lt;=56)</f>
        <v>0</v>
      </c>
      <c r="O2781" s="13" t="b">
        <f ca="1">AND(G2781="CLOSE",K2781&gt;56,K2781&lt;=84)</f>
        <v>0</v>
      </c>
      <c r="P2781" s="13" t="b">
        <f ca="1">AND(G2781="CLOSE",K2781&gt;84)</f>
        <v>0</v>
      </c>
      <c r="Q2781" s="13" t="b">
        <f ca="1">AND(G2781 = "INPRG",K2781&gt;84)</f>
        <v>0</v>
      </c>
      <c r="R2781" s="13" t="b">
        <f ca="1">AND(G2781 = "INPRG",K2781&gt;56,K2781&lt;=84)</f>
        <v>0</v>
      </c>
      <c r="S2781" s="13" t="b">
        <f ca="1">AND(G2781 = "INPRG",K2781&gt;28,K2781&lt;56)</f>
        <v>0</v>
      </c>
      <c r="T2781" s="13" t="b">
        <f ca="1">AND(G2781="INPRG",K2781&gt;=21,K2781&lt;28)</f>
        <v>0</v>
      </c>
      <c r="U2781" s="13" t="b">
        <f ca="1">AND(G2781="INPRG",K2781&gt;=14,K2781&lt;21)</f>
        <v>0</v>
      </c>
      <c r="V2781" s="13" t="b">
        <f ca="1">AND(G2781="INPRG",K2781&gt;=7,K2781&lt;14)</f>
        <v>0</v>
      </c>
      <c r="W2781" s="14" t="b">
        <f ca="1">AND(G2781="INPRG",K2781&lt;7)</f>
        <v>0</v>
      </c>
    </row>
    <row r="2782" spans="1:23" ht="15.75" x14ac:dyDescent="0.25">
      <c r="A2782" s="1" t="s">
        <v>4805</v>
      </c>
      <c r="B2782" s="2" t="s">
        <v>1</v>
      </c>
      <c r="C2782" s="2" t="s">
        <v>21</v>
      </c>
      <c r="D2782" s="2" t="s">
        <v>252</v>
      </c>
      <c r="E2782" s="2"/>
      <c r="F2782" s="3">
        <v>42111.342523148145</v>
      </c>
      <c r="G2782" s="2" t="s">
        <v>442</v>
      </c>
      <c r="H2782" s="2" t="s">
        <v>23</v>
      </c>
      <c r="I2782" s="3"/>
      <c r="J2782" s="4">
        <f ca="1">TODAY()</f>
        <v>42790</v>
      </c>
      <c r="K2782" s="5">
        <f ca="1">IF(I2782&lt;&gt;0,(I2782-F2782)-1,(J2782-F2782)-1)</f>
        <v>677.65747685185488</v>
      </c>
      <c r="L2782" s="5" t="b">
        <f>IF(G2782="CAN",TRUE,FALSE)</f>
        <v>1</v>
      </c>
      <c r="M2782" s="6" t="b">
        <f ca="1">AND(G2782="CLOSE",K2782&lt;=28)</f>
        <v>0</v>
      </c>
      <c r="N2782" s="6" t="b">
        <f ca="1">AND(G2782="CLOSE",K2782&gt;28,K2782&lt;=56)</f>
        <v>0</v>
      </c>
      <c r="O2782" s="6" t="b">
        <f ca="1">AND(G2782="CLOSE",K2782&gt;56,K2782&lt;=84)</f>
        <v>0</v>
      </c>
      <c r="P2782" s="6" t="b">
        <f ca="1">AND(G2782="CLOSE",K2782&gt;84)</f>
        <v>0</v>
      </c>
      <c r="Q2782" s="6" t="b">
        <f ca="1">AND(G2782 = "INPRG",K2782&gt;84)</f>
        <v>0</v>
      </c>
      <c r="R2782" s="6" t="b">
        <f ca="1">AND(G2782 = "INPRG",K2782&gt;56,K2782&lt;=84)</f>
        <v>0</v>
      </c>
      <c r="S2782" s="6" t="b">
        <f ca="1">AND(G2782 = "INPRG",K2782&gt;28,K2782&lt;56)</f>
        <v>0</v>
      </c>
      <c r="T2782" s="6" t="b">
        <f ca="1">AND(G2782="INPRG",K2782&gt;=21,K2782&lt;28)</f>
        <v>0</v>
      </c>
      <c r="U2782" s="6" t="b">
        <f ca="1">AND(G2782="INPRG",K2782&gt;=14,K2782&lt;21)</f>
        <v>0</v>
      </c>
      <c r="V2782" s="6" t="b">
        <f ca="1">AND(G2782="INPRG",K2782&gt;=7,K2782&lt;14)</f>
        <v>0</v>
      </c>
      <c r="W2782" s="7" t="b">
        <f ca="1">AND(G2782="INPRG",K2782&lt;7)</f>
        <v>0</v>
      </c>
    </row>
    <row r="2783" spans="1:23" ht="15.75" x14ac:dyDescent="0.25">
      <c r="A2783" s="8" t="s">
        <v>4806</v>
      </c>
      <c r="B2783" s="9" t="s">
        <v>1</v>
      </c>
      <c r="C2783" s="9" t="s">
        <v>2</v>
      </c>
      <c r="D2783" s="9" t="s">
        <v>262</v>
      </c>
      <c r="E2783" s="9" t="s">
        <v>263</v>
      </c>
      <c r="F2783" s="10">
        <v>42111.342581018522</v>
      </c>
      <c r="G2783" s="9" t="s">
        <v>4</v>
      </c>
      <c r="H2783" s="9" t="s">
        <v>19</v>
      </c>
      <c r="I2783" s="10">
        <v>42114.958333333336</v>
      </c>
      <c r="J2783" s="11">
        <f ca="1">TODAY()</f>
        <v>42790</v>
      </c>
      <c r="K2783" s="12">
        <f>IF(I2783&lt;&gt;0,(I2783-F2783)-1,(J2783-F2783)-1)</f>
        <v>2.6157523148140172</v>
      </c>
      <c r="L2783" s="12" t="b">
        <f>IF(G2783="CAN",TRUE,FALSE)</f>
        <v>0</v>
      </c>
      <c r="M2783" s="13" t="b">
        <f>AND(G2783="CLOSE",K2783&lt;=28)</f>
        <v>1</v>
      </c>
      <c r="N2783" s="13" t="b">
        <f>AND(G2783="CLOSE",K2783&gt;28,K2783&lt;=56)</f>
        <v>0</v>
      </c>
      <c r="O2783" s="13" t="b">
        <f>AND(G2783="CLOSE",K2783&gt;56,K2783&lt;=84)</f>
        <v>0</v>
      </c>
      <c r="P2783" s="13" t="b">
        <f>AND(G2783="CLOSE",K2783&gt;84)</f>
        <v>0</v>
      </c>
      <c r="Q2783" s="13" t="b">
        <f>AND(G2783 = "INPRG",K2783&gt;84)</f>
        <v>0</v>
      </c>
      <c r="R2783" s="13" t="b">
        <f>AND(G2783 = "INPRG",K2783&gt;56,K2783&lt;=84)</f>
        <v>0</v>
      </c>
      <c r="S2783" s="13" t="b">
        <f>AND(G2783 = "INPRG",K2783&gt;28,K2783&lt;56)</f>
        <v>0</v>
      </c>
      <c r="T2783" s="13" t="b">
        <f>AND(G2783="INPRG",K2783&gt;=21,K2783&lt;28)</f>
        <v>0</v>
      </c>
      <c r="U2783" s="13" t="b">
        <f>AND(G2783="INPRG",K2783&gt;=14,K2783&lt;21)</f>
        <v>0</v>
      </c>
      <c r="V2783" s="13" t="b">
        <f>AND(G2783="INPRG",K2783&gt;=7,K2783&lt;14)</f>
        <v>0</v>
      </c>
      <c r="W2783" s="14" t="b">
        <f>AND(G2783="INPRG",K2783&lt;7)</f>
        <v>0</v>
      </c>
    </row>
    <row r="2784" spans="1:23" ht="15.75" x14ac:dyDescent="0.25">
      <c r="A2784" s="1" t="s">
        <v>4807</v>
      </c>
      <c r="B2784" s="2" t="s">
        <v>1</v>
      </c>
      <c r="C2784" s="2" t="s">
        <v>2</v>
      </c>
      <c r="D2784" s="2" t="s">
        <v>265</v>
      </c>
      <c r="E2784" s="2" t="s">
        <v>266</v>
      </c>
      <c r="F2784" s="3">
        <v>42111.342592592591</v>
      </c>
      <c r="G2784" s="2" t="s">
        <v>4</v>
      </c>
      <c r="H2784" s="2" t="s">
        <v>19</v>
      </c>
      <c r="I2784" s="3">
        <v>42114.958333333336</v>
      </c>
      <c r="J2784" s="4">
        <f ca="1">TODAY()</f>
        <v>42790</v>
      </c>
      <c r="K2784" s="5">
        <f>IF(I2784&lt;&gt;0,(I2784-F2784)-1,(J2784-F2784)-1)</f>
        <v>2.6157407407445135</v>
      </c>
      <c r="L2784" s="5" t="b">
        <f>IF(G2784="CAN",TRUE,FALSE)</f>
        <v>0</v>
      </c>
      <c r="M2784" s="6" t="b">
        <f>AND(G2784="CLOSE",K2784&lt;=28)</f>
        <v>1</v>
      </c>
      <c r="N2784" s="6" t="b">
        <f>AND(G2784="CLOSE",K2784&gt;28,K2784&lt;=56)</f>
        <v>0</v>
      </c>
      <c r="O2784" s="6" t="b">
        <f>AND(G2784="CLOSE",K2784&gt;56,K2784&lt;=84)</f>
        <v>0</v>
      </c>
      <c r="P2784" s="6" t="b">
        <f>AND(G2784="CLOSE",K2784&gt;84)</f>
        <v>0</v>
      </c>
      <c r="Q2784" s="6" t="b">
        <f>AND(G2784 = "INPRG",K2784&gt;84)</f>
        <v>0</v>
      </c>
      <c r="R2784" s="6" t="b">
        <f>AND(G2784 = "INPRG",K2784&gt;56,K2784&lt;=84)</f>
        <v>0</v>
      </c>
      <c r="S2784" s="6" t="b">
        <f>AND(G2784 = "INPRG",K2784&gt;28,K2784&lt;56)</f>
        <v>0</v>
      </c>
      <c r="T2784" s="6" t="b">
        <f>AND(G2784="INPRG",K2784&gt;=21,K2784&lt;28)</f>
        <v>0</v>
      </c>
      <c r="U2784" s="6" t="b">
        <f>AND(G2784="INPRG",K2784&gt;=14,K2784&lt;21)</f>
        <v>0</v>
      </c>
      <c r="V2784" s="6" t="b">
        <f>AND(G2784="INPRG",K2784&gt;=7,K2784&lt;14)</f>
        <v>0</v>
      </c>
      <c r="W2784" s="7" t="b">
        <f>AND(G2784="INPRG",K2784&lt;7)</f>
        <v>0</v>
      </c>
    </row>
    <row r="2785" spans="1:23" ht="15.75" x14ac:dyDescent="0.25">
      <c r="A2785" s="8" t="s">
        <v>4808</v>
      </c>
      <c r="B2785" s="9" t="s">
        <v>1</v>
      </c>
      <c r="C2785" s="9" t="s">
        <v>2</v>
      </c>
      <c r="D2785" s="9" t="s">
        <v>1384</v>
      </c>
      <c r="E2785" s="9" t="s">
        <v>266</v>
      </c>
      <c r="F2785" s="10">
        <v>42111.342615740738</v>
      </c>
      <c r="G2785" s="9" t="s">
        <v>4</v>
      </c>
      <c r="H2785" s="9" t="s">
        <v>19</v>
      </c>
      <c r="I2785" s="10">
        <v>42114.958333333336</v>
      </c>
      <c r="J2785" s="11">
        <f ca="1">TODAY()</f>
        <v>42790</v>
      </c>
      <c r="K2785" s="12">
        <f>IF(I2785&lt;&gt;0,(I2785-F2785)-1,(J2785-F2785)-1)</f>
        <v>2.6157175925982301</v>
      </c>
      <c r="L2785" s="12" t="b">
        <f>IF(G2785="CAN",TRUE,FALSE)</f>
        <v>0</v>
      </c>
      <c r="M2785" s="13" t="b">
        <f>AND(G2785="CLOSE",K2785&lt;=28)</f>
        <v>1</v>
      </c>
      <c r="N2785" s="13" t="b">
        <f>AND(G2785="CLOSE",K2785&gt;28,K2785&lt;=56)</f>
        <v>0</v>
      </c>
      <c r="O2785" s="13" t="b">
        <f>AND(G2785="CLOSE",K2785&gt;56,K2785&lt;=84)</f>
        <v>0</v>
      </c>
      <c r="P2785" s="13" t="b">
        <f>AND(G2785="CLOSE",K2785&gt;84)</f>
        <v>0</v>
      </c>
      <c r="Q2785" s="13" t="b">
        <f>AND(G2785 = "INPRG",K2785&gt;84)</f>
        <v>0</v>
      </c>
      <c r="R2785" s="13" t="b">
        <f>AND(G2785 = "INPRG",K2785&gt;56,K2785&lt;=84)</f>
        <v>0</v>
      </c>
      <c r="S2785" s="13" t="b">
        <f>AND(G2785 = "INPRG",K2785&gt;28,K2785&lt;56)</f>
        <v>0</v>
      </c>
      <c r="T2785" s="13" t="b">
        <f>AND(G2785="INPRG",K2785&gt;=21,K2785&lt;28)</f>
        <v>0</v>
      </c>
      <c r="U2785" s="13" t="b">
        <f>AND(G2785="INPRG",K2785&gt;=14,K2785&lt;21)</f>
        <v>0</v>
      </c>
      <c r="V2785" s="13" t="b">
        <f>AND(G2785="INPRG",K2785&gt;=7,K2785&lt;14)</f>
        <v>0</v>
      </c>
      <c r="W2785" s="14" t="b">
        <f>AND(G2785="INPRG",K2785&lt;7)</f>
        <v>0</v>
      </c>
    </row>
    <row r="2786" spans="1:23" ht="15.75" x14ac:dyDescent="0.25">
      <c r="A2786" s="1" t="s">
        <v>4809</v>
      </c>
      <c r="B2786" s="2" t="s">
        <v>1</v>
      </c>
      <c r="C2786" s="2" t="s">
        <v>21</v>
      </c>
      <c r="D2786" s="2" t="s">
        <v>268</v>
      </c>
      <c r="E2786" s="2" t="s">
        <v>266</v>
      </c>
      <c r="F2786" s="3">
        <v>42111.342638888891</v>
      </c>
      <c r="G2786" s="2" t="s">
        <v>4</v>
      </c>
      <c r="H2786" s="2" t="s">
        <v>19</v>
      </c>
      <c r="I2786" s="3">
        <v>42115.958333333336</v>
      </c>
      <c r="J2786" s="4">
        <f ca="1">TODAY()</f>
        <v>42790</v>
      </c>
      <c r="K2786" s="5">
        <f>IF(I2786&lt;&gt;0,(I2786-F2786)-1,(J2786-F2786)-1)</f>
        <v>3.6156944444446708</v>
      </c>
      <c r="L2786" s="5" t="b">
        <f>IF(G2786="CAN",TRUE,FALSE)</f>
        <v>0</v>
      </c>
      <c r="M2786" s="6" t="b">
        <f>AND(G2786="CLOSE",K2786&lt;=28)</f>
        <v>1</v>
      </c>
      <c r="N2786" s="6" t="b">
        <f>AND(G2786="CLOSE",K2786&gt;28,K2786&lt;=56)</f>
        <v>0</v>
      </c>
      <c r="O2786" s="6" t="b">
        <f>AND(G2786="CLOSE",K2786&gt;56,K2786&lt;=84)</f>
        <v>0</v>
      </c>
      <c r="P2786" s="6" t="b">
        <f>AND(G2786="CLOSE",K2786&gt;84)</f>
        <v>0</v>
      </c>
      <c r="Q2786" s="6" t="b">
        <f>AND(G2786 = "INPRG",K2786&gt;84)</f>
        <v>0</v>
      </c>
      <c r="R2786" s="6" t="b">
        <f>AND(G2786 = "INPRG",K2786&gt;56,K2786&lt;=84)</f>
        <v>0</v>
      </c>
      <c r="S2786" s="6" t="b">
        <f>AND(G2786 = "INPRG",K2786&gt;28,K2786&lt;56)</f>
        <v>0</v>
      </c>
      <c r="T2786" s="6" t="b">
        <f>AND(G2786="INPRG",K2786&gt;=21,K2786&lt;28)</f>
        <v>0</v>
      </c>
      <c r="U2786" s="6" t="b">
        <f>AND(G2786="INPRG",K2786&gt;=14,K2786&lt;21)</f>
        <v>0</v>
      </c>
      <c r="V2786" s="6" t="b">
        <f>AND(G2786="INPRG",K2786&gt;=7,K2786&lt;14)</f>
        <v>0</v>
      </c>
      <c r="W2786" s="7" t="b">
        <f>AND(G2786="INPRG",K2786&lt;7)</f>
        <v>0</v>
      </c>
    </row>
    <row r="2787" spans="1:23" ht="15.75" x14ac:dyDescent="0.25">
      <c r="A2787" s="8" t="s">
        <v>4810</v>
      </c>
      <c r="B2787" s="9" t="s">
        <v>1</v>
      </c>
      <c r="C2787" s="9" t="s">
        <v>21</v>
      </c>
      <c r="D2787" s="9" t="s">
        <v>270</v>
      </c>
      <c r="E2787" s="9" t="s">
        <v>263</v>
      </c>
      <c r="F2787" s="10">
        <v>42111.342650462961</v>
      </c>
      <c r="G2787" s="9" t="s">
        <v>4</v>
      </c>
      <c r="H2787" s="9" t="s">
        <v>19</v>
      </c>
      <c r="I2787" s="10">
        <v>42115.958333333336</v>
      </c>
      <c r="J2787" s="11">
        <f ca="1">TODAY()</f>
        <v>42790</v>
      </c>
      <c r="K2787" s="12">
        <f>IF(I2787&lt;&gt;0,(I2787-F2787)-1,(J2787-F2787)-1)</f>
        <v>3.6156828703751671</v>
      </c>
      <c r="L2787" s="12" t="b">
        <f>IF(G2787="CAN",TRUE,FALSE)</f>
        <v>0</v>
      </c>
      <c r="M2787" s="13" t="b">
        <f>AND(G2787="CLOSE",K2787&lt;=28)</f>
        <v>1</v>
      </c>
      <c r="N2787" s="13" t="b">
        <f>AND(G2787="CLOSE",K2787&gt;28,K2787&lt;=56)</f>
        <v>0</v>
      </c>
      <c r="O2787" s="13" t="b">
        <f>AND(G2787="CLOSE",K2787&gt;56,K2787&lt;=84)</f>
        <v>0</v>
      </c>
      <c r="P2787" s="13" t="b">
        <f>AND(G2787="CLOSE",K2787&gt;84)</f>
        <v>0</v>
      </c>
      <c r="Q2787" s="13" t="b">
        <f>AND(G2787 = "INPRG",K2787&gt;84)</f>
        <v>0</v>
      </c>
      <c r="R2787" s="13" t="b">
        <f>AND(G2787 = "INPRG",K2787&gt;56,K2787&lt;=84)</f>
        <v>0</v>
      </c>
      <c r="S2787" s="13" t="b">
        <f>AND(G2787 = "INPRG",K2787&gt;28,K2787&lt;56)</f>
        <v>0</v>
      </c>
      <c r="T2787" s="13" t="b">
        <f>AND(G2787="INPRG",K2787&gt;=21,K2787&lt;28)</f>
        <v>0</v>
      </c>
      <c r="U2787" s="13" t="b">
        <f>AND(G2787="INPRG",K2787&gt;=14,K2787&lt;21)</f>
        <v>0</v>
      </c>
      <c r="V2787" s="13" t="b">
        <f>AND(G2787="INPRG",K2787&gt;=7,K2787&lt;14)</f>
        <v>0</v>
      </c>
      <c r="W2787" s="14" t="b">
        <f>AND(G2787="INPRG",K2787&lt;7)</f>
        <v>0</v>
      </c>
    </row>
    <row r="2788" spans="1:23" ht="15.75" x14ac:dyDescent="0.25">
      <c r="A2788" s="1" t="s">
        <v>4811</v>
      </c>
      <c r="B2788" s="2" t="s">
        <v>1</v>
      </c>
      <c r="C2788" s="2" t="s">
        <v>21</v>
      </c>
      <c r="D2788" s="2" t="s">
        <v>1390</v>
      </c>
      <c r="E2788" s="2" t="s">
        <v>1391</v>
      </c>
      <c r="F2788" s="3">
        <v>42111.342685185184</v>
      </c>
      <c r="G2788" s="2" t="s">
        <v>4</v>
      </c>
      <c r="H2788" s="2" t="s">
        <v>1392</v>
      </c>
      <c r="I2788" s="3">
        <v>42117.958333333336</v>
      </c>
      <c r="J2788" s="4">
        <f ca="1">TODAY()</f>
        <v>42790</v>
      </c>
      <c r="K2788" s="5">
        <f>IF(I2788&lt;&gt;0,(I2788-F2788)-1,(J2788-F2788)-1)</f>
        <v>5.6156481481521041</v>
      </c>
      <c r="L2788" s="5" t="b">
        <f>IF(G2788="CAN",TRUE,FALSE)</f>
        <v>0</v>
      </c>
      <c r="M2788" s="6" t="b">
        <f>AND(G2788="CLOSE",K2788&lt;=28)</f>
        <v>1</v>
      </c>
      <c r="N2788" s="6" t="b">
        <f>AND(G2788="CLOSE",K2788&gt;28,K2788&lt;=56)</f>
        <v>0</v>
      </c>
      <c r="O2788" s="6" t="b">
        <f>AND(G2788="CLOSE",K2788&gt;56,K2788&lt;=84)</f>
        <v>0</v>
      </c>
      <c r="P2788" s="6" t="b">
        <f>AND(G2788="CLOSE",K2788&gt;84)</f>
        <v>0</v>
      </c>
      <c r="Q2788" s="6" t="b">
        <f>AND(G2788 = "INPRG",K2788&gt;84)</f>
        <v>0</v>
      </c>
      <c r="R2788" s="6" t="b">
        <f>AND(G2788 = "INPRG",K2788&gt;56,K2788&lt;=84)</f>
        <v>0</v>
      </c>
      <c r="S2788" s="6" t="b">
        <f>AND(G2788 = "INPRG",K2788&gt;28,K2788&lt;56)</f>
        <v>0</v>
      </c>
      <c r="T2788" s="6" t="b">
        <f>AND(G2788="INPRG",K2788&gt;=21,K2788&lt;28)</f>
        <v>0</v>
      </c>
      <c r="U2788" s="6" t="b">
        <f>AND(G2788="INPRG",K2788&gt;=14,K2788&lt;21)</f>
        <v>0</v>
      </c>
      <c r="V2788" s="6" t="b">
        <f>AND(G2788="INPRG",K2788&gt;=7,K2788&lt;14)</f>
        <v>0</v>
      </c>
      <c r="W2788" s="7" t="b">
        <f>AND(G2788="INPRG",K2788&lt;7)</f>
        <v>0</v>
      </c>
    </row>
    <row r="2789" spans="1:23" ht="15.75" x14ac:dyDescent="0.25">
      <c r="A2789" s="8" t="s">
        <v>4812</v>
      </c>
      <c r="B2789" s="9" t="s">
        <v>1</v>
      </c>
      <c r="C2789" s="9" t="s">
        <v>21</v>
      </c>
      <c r="D2789" s="9" t="s">
        <v>1394</v>
      </c>
      <c r="E2789" s="9" t="s">
        <v>1395</v>
      </c>
      <c r="F2789" s="10">
        <v>42111.34270833333</v>
      </c>
      <c r="G2789" s="9" t="s">
        <v>4</v>
      </c>
      <c r="H2789" s="9" t="s">
        <v>1396</v>
      </c>
      <c r="I2789" s="10">
        <v>42117.958333333336</v>
      </c>
      <c r="J2789" s="11">
        <f ca="1">TODAY()</f>
        <v>42790</v>
      </c>
      <c r="K2789" s="12">
        <f>IF(I2789&lt;&gt;0,(I2789-F2789)-1,(J2789-F2789)-1)</f>
        <v>5.6156250000058208</v>
      </c>
      <c r="L2789" s="12" t="b">
        <f>IF(G2789="CAN",TRUE,FALSE)</f>
        <v>0</v>
      </c>
      <c r="M2789" s="13" t="b">
        <f>AND(G2789="CLOSE",K2789&lt;=28)</f>
        <v>1</v>
      </c>
      <c r="N2789" s="13" t="b">
        <f>AND(G2789="CLOSE",K2789&gt;28,K2789&lt;=56)</f>
        <v>0</v>
      </c>
      <c r="O2789" s="13" t="b">
        <f>AND(G2789="CLOSE",K2789&gt;56,K2789&lt;=84)</f>
        <v>0</v>
      </c>
      <c r="P2789" s="13" t="b">
        <f>AND(G2789="CLOSE",K2789&gt;84)</f>
        <v>0</v>
      </c>
      <c r="Q2789" s="13" t="b">
        <f>AND(G2789 = "INPRG",K2789&gt;84)</f>
        <v>0</v>
      </c>
      <c r="R2789" s="13" t="b">
        <f>AND(G2789 = "INPRG",K2789&gt;56,K2789&lt;=84)</f>
        <v>0</v>
      </c>
      <c r="S2789" s="13" t="b">
        <f>AND(G2789 = "INPRG",K2789&gt;28,K2789&lt;56)</f>
        <v>0</v>
      </c>
      <c r="T2789" s="13" t="b">
        <f>AND(G2789="INPRG",K2789&gt;=21,K2789&lt;28)</f>
        <v>0</v>
      </c>
      <c r="U2789" s="13" t="b">
        <f>AND(G2789="INPRG",K2789&gt;=14,K2789&lt;21)</f>
        <v>0</v>
      </c>
      <c r="V2789" s="13" t="b">
        <f>AND(G2789="INPRG",K2789&gt;=7,K2789&lt;14)</f>
        <v>0</v>
      </c>
      <c r="W2789" s="14" t="b">
        <f>AND(G2789="INPRG",K2789&lt;7)</f>
        <v>0</v>
      </c>
    </row>
    <row r="2790" spans="1:23" ht="15.75" x14ac:dyDescent="0.25">
      <c r="A2790" s="1" t="s">
        <v>4813</v>
      </c>
      <c r="B2790" s="2" t="s">
        <v>1</v>
      </c>
      <c r="C2790" s="2" t="s">
        <v>21</v>
      </c>
      <c r="D2790" s="2" t="s">
        <v>1398</v>
      </c>
      <c r="E2790" s="2" t="s">
        <v>1399</v>
      </c>
      <c r="F2790" s="3">
        <v>42111.342719907407</v>
      </c>
      <c r="G2790" s="2" t="s">
        <v>4</v>
      </c>
      <c r="H2790" s="2" t="s">
        <v>1400</v>
      </c>
      <c r="I2790" s="3">
        <v>42117.958333333336</v>
      </c>
      <c r="J2790" s="4">
        <f ca="1">TODAY()</f>
        <v>42790</v>
      </c>
      <c r="K2790" s="5">
        <f>IF(I2790&lt;&gt;0,(I2790-F2790)-1,(J2790-F2790)-1)</f>
        <v>5.6156134259290411</v>
      </c>
      <c r="L2790" s="5" t="b">
        <f>IF(G2790="CAN",TRUE,FALSE)</f>
        <v>0</v>
      </c>
      <c r="M2790" s="6" t="b">
        <f>AND(G2790="CLOSE",K2790&lt;=28)</f>
        <v>1</v>
      </c>
      <c r="N2790" s="6" t="b">
        <f>AND(G2790="CLOSE",K2790&gt;28,K2790&lt;=56)</f>
        <v>0</v>
      </c>
      <c r="O2790" s="6" t="b">
        <f>AND(G2790="CLOSE",K2790&gt;56,K2790&lt;=84)</f>
        <v>0</v>
      </c>
      <c r="P2790" s="6" t="b">
        <f>AND(G2790="CLOSE",K2790&gt;84)</f>
        <v>0</v>
      </c>
      <c r="Q2790" s="6" t="b">
        <f>AND(G2790 = "INPRG",K2790&gt;84)</f>
        <v>0</v>
      </c>
      <c r="R2790" s="6" t="b">
        <f>AND(G2790 = "INPRG",K2790&gt;56,K2790&lt;=84)</f>
        <v>0</v>
      </c>
      <c r="S2790" s="6" t="b">
        <f>AND(G2790 = "INPRG",K2790&gt;28,K2790&lt;56)</f>
        <v>0</v>
      </c>
      <c r="T2790" s="6" t="b">
        <f>AND(G2790="INPRG",K2790&gt;=21,K2790&lt;28)</f>
        <v>0</v>
      </c>
      <c r="U2790" s="6" t="b">
        <f>AND(G2790="INPRG",K2790&gt;=14,K2790&lt;21)</f>
        <v>0</v>
      </c>
      <c r="V2790" s="6" t="b">
        <f>AND(G2790="INPRG",K2790&gt;=7,K2790&lt;14)</f>
        <v>0</v>
      </c>
      <c r="W2790" s="7" t="b">
        <f>AND(G2790="INPRG",K2790&lt;7)</f>
        <v>0</v>
      </c>
    </row>
    <row r="2791" spans="1:23" ht="15.75" x14ac:dyDescent="0.25">
      <c r="A2791" s="8" t="s">
        <v>4814</v>
      </c>
      <c r="B2791" s="9" t="s">
        <v>1</v>
      </c>
      <c r="C2791" s="9" t="s">
        <v>21</v>
      </c>
      <c r="D2791" s="9" t="s">
        <v>1402</v>
      </c>
      <c r="E2791" s="9" t="s">
        <v>1403</v>
      </c>
      <c r="F2791" s="10">
        <v>42111.342731481483</v>
      </c>
      <c r="G2791" s="9" t="s">
        <v>4</v>
      </c>
      <c r="H2791" s="9" t="s">
        <v>1404</v>
      </c>
      <c r="I2791" s="10">
        <v>42117.958333333336</v>
      </c>
      <c r="J2791" s="11">
        <f ca="1">TODAY()</f>
        <v>42790</v>
      </c>
      <c r="K2791" s="12">
        <f>IF(I2791&lt;&gt;0,(I2791-F2791)-1,(J2791-F2791)-1)</f>
        <v>5.6156018518522615</v>
      </c>
      <c r="L2791" s="12" t="b">
        <f>IF(G2791="CAN",TRUE,FALSE)</f>
        <v>0</v>
      </c>
      <c r="M2791" s="13" t="b">
        <f>AND(G2791="CLOSE",K2791&lt;=28)</f>
        <v>1</v>
      </c>
      <c r="N2791" s="13" t="b">
        <f>AND(G2791="CLOSE",K2791&gt;28,K2791&lt;=56)</f>
        <v>0</v>
      </c>
      <c r="O2791" s="13" t="b">
        <f>AND(G2791="CLOSE",K2791&gt;56,K2791&lt;=84)</f>
        <v>0</v>
      </c>
      <c r="P2791" s="13" t="b">
        <f>AND(G2791="CLOSE",K2791&gt;84)</f>
        <v>0</v>
      </c>
      <c r="Q2791" s="13" t="b">
        <f>AND(G2791 = "INPRG",K2791&gt;84)</f>
        <v>0</v>
      </c>
      <c r="R2791" s="13" t="b">
        <f>AND(G2791 = "INPRG",K2791&gt;56,K2791&lt;=84)</f>
        <v>0</v>
      </c>
      <c r="S2791" s="13" t="b">
        <f>AND(G2791 = "INPRG",K2791&gt;28,K2791&lt;56)</f>
        <v>0</v>
      </c>
      <c r="T2791" s="13" t="b">
        <f>AND(G2791="INPRG",K2791&gt;=21,K2791&lt;28)</f>
        <v>0</v>
      </c>
      <c r="U2791" s="13" t="b">
        <f>AND(G2791="INPRG",K2791&gt;=14,K2791&lt;21)</f>
        <v>0</v>
      </c>
      <c r="V2791" s="13" t="b">
        <f>AND(G2791="INPRG",K2791&gt;=7,K2791&lt;14)</f>
        <v>0</v>
      </c>
      <c r="W2791" s="14" t="b">
        <f>AND(G2791="INPRG",K2791&lt;7)</f>
        <v>0</v>
      </c>
    </row>
    <row r="2792" spans="1:23" ht="15.75" x14ac:dyDescent="0.25">
      <c r="A2792" s="1" t="s">
        <v>4815</v>
      </c>
      <c r="B2792" s="2" t="s">
        <v>1</v>
      </c>
      <c r="C2792" s="2" t="s">
        <v>21</v>
      </c>
      <c r="D2792" s="2" t="s">
        <v>1406</v>
      </c>
      <c r="E2792" s="2" t="s">
        <v>1407</v>
      </c>
      <c r="F2792" s="3">
        <v>42111.34275462963</v>
      </c>
      <c r="G2792" s="2" t="s">
        <v>4</v>
      </c>
      <c r="H2792" s="2" t="s">
        <v>1408</v>
      </c>
      <c r="I2792" s="3">
        <v>42117.958333333336</v>
      </c>
      <c r="J2792" s="4">
        <f ca="1">TODAY()</f>
        <v>42790</v>
      </c>
      <c r="K2792" s="5">
        <f>IF(I2792&lt;&gt;0,(I2792-F2792)-1,(J2792-F2792)-1)</f>
        <v>5.6155787037059781</v>
      </c>
      <c r="L2792" s="5" t="b">
        <f>IF(G2792="CAN",TRUE,FALSE)</f>
        <v>0</v>
      </c>
      <c r="M2792" s="6" t="b">
        <f>AND(G2792="CLOSE",K2792&lt;=28)</f>
        <v>1</v>
      </c>
      <c r="N2792" s="6" t="b">
        <f>AND(G2792="CLOSE",K2792&gt;28,K2792&lt;=56)</f>
        <v>0</v>
      </c>
      <c r="O2792" s="6" t="b">
        <f>AND(G2792="CLOSE",K2792&gt;56,K2792&lt;=84)</f>
        <v>0</v>
      </c>
      <c r="P2792" s="6" t="b">
        <f>AND(G2792="CLOSE",K2792&gt;84)</f>
        <v>0</v>
      </c>
      <c r="Q2792" s="6" t="b">
        <f>AND(G2792 = "INPRG",K2792&gt;84)</f>
        <v>0</v>
      </c>
      <c r="R2792" s="6" t="b">
        <f>AND(G2792 = "INPRG",K2792&gt;56,K2792&lt;=84)</f>
        <v>0</v>
      </c>
      <c r="S2792" s="6" t="b">
        <f>AND(G2792 = "INPRG",K2792&gt;28,K2792&lt;56)</f>
        <v>0</v>
      </c>
      <c r="T2792" s="6" t="b">
        <f>AND(G2792="INPRG",K2792&gt;=21,K2792&lt;28)</f>
        <v>0</v>
      </c>
      <c r="U2792" s="6" t="b">
        <f>AND(G2792="INPRG",K2792&gt;=14,K2792&lt;21)</f>
        <v>0</v>
      </c>
      <c r="V2792" s="6" t="b">
        <f>AND(G2792="INPRG",K2792&gt;=7,K2792&lt;14)</f>
        <v>0</v>
      </c>
      <c r="W2792" s="7" t="b">
        <f>AND(G2792="INPRG",K2792&lt;7)</f>
        <v>0</v>
      </c>
    </row>
    <row r="2793" spans="1:23" ht="15.75" x14ac:dyDescent="0.25">
      <c r="A2793" s="8" t="s">
        <v>4816</v>
      </c>
      <c r="B2793" s="9" t="s">
        <v>1</v>
      </c>
      <c r="C2793" s="9" t="s">
        <v>2</v>
      </c>
      <c r="D2793" s="9" t="s">
        <v>301</v>
      </c>
      <c r="E2793" s="9" t="s">
        <v>36</v>
      </c>
      <c r="F2793" s="10">
        <v>42111.342824074076</v>
      </c>
      <c r="G2793" s="9" t="s">
        <v>4</v>
      </c>
      <c r="H2793" s="9" t="s">
        <v>33</v>
      </c>
      <c r="I2793" s="10">
        <v>42114.958333333336</v>
      </c>
      <c r="J2793" s="11">
        <f ca="1">TODAY()</f>
        <v>42790</v>
      </c>
      <c r="K2793" s="12">
        <f>IF(I2793&lt;&gt;0,(I2793-F2793)-1,(J2793-F2793)-1)</f>
        <v>2.6155092592598521</v>
      </c>
      <c r="L2793" s="12" t="b">
        <f>IF(G2793="CAN",TRUE,FALSE)</f>
        <v>0</v>
      </c>
      <c r="M2793" s="13" t="b">
        <f>AND(G2793="CLOSE",K2793&lt;=28)</f>
        <v>1</v>
      </c>
      <c r="N2793" s="13" t="b">
        <f>AND(G2793="CLOSE",K2793&gt;28,K2793&lt;=56)</f>
        <v>0</v>
      </c>
      <c r="O2793" s="13" t="b">
        <f>AND(G2793="CLOSE",K2793&gt;56,K2793&lt;=84)</f>
        <v>0</v>
      </c>
      <c r="P2793" s="13" t="b">
        <f>AND(G2793="CLOSE",K2793&gt;84)</f>
        <v>0</v>
      </c>
      <c r="Q2793" s="13" t="b">
        <f>AND(G2793 = "INPRG",K2793&gt;84)</f>
        <v>0</v>
      </c>
      <c r="R2793" s="13" t="b">
        <f>AND(G2793 = "INPRG",K2793&gt;56,K2793&lt;=84)</f>
        <v>0</v>
      </c>
      <c r="S2793" s="13" t="b">
        <f>AND(G2793 = "INPRG",K2793&gt;28,K2793&lt;56)</f>
        <v>0</v>
      </c>
      <c r="T2793" s="13" t="b">
        <f>AND(G2793="INPRG",K2793&gt;=21,K2793&lt;28)</f>
        <v>0</v>
      </c>
      <c r="U2793" s="13" t="b">
        <f>AND(G2793="INPRG",K2793&gt;=14,K2793&lt;21)</f>
        <v>0</v>
      </c>
      <c r="V2793" s="13" t="b">
        <f>AND(G2793="INPRG",K2793&gt;=7,K2793&lt;14)</f>
        <v>0</v>
      </c>
      <c r="W2793" s="14" t="b">
        <f>AND(G2793="INPRG",K2793&lt;7)</f>
        <v>0</v>
      </c>
    </row>
    <row r="2794" spans="1:23" ht="15.75" x14ac:dyDescent="0.25">
      <c r="A2794" s="1" t="s">
        <v>4817</v>
      </c>
      <c r="B2794" s="2" t="s">
        <v>1</v>
      </c>
      <c r="C2794" s="2" t="s">
        <v>21</v>
      </c>
      <c r="D2794" s="2" t="s">
        <v>1411</v>
      </c>
      <c r="E2794" s="2" t="s">
        <v>1412</v>
      </c>
      <c r="F2794" s="3">
        <v>42111.342870370368</v>
      </c>
      <c r="G2794" s="2" t="s">
        <v>4</v>
      </c>
      <c r="H2794" s="2" t="s">
        <v>49</v>
      </c>
      <c r="I2794" s="3">
        <v>42116.958333333336</v>
      </c>
      <c r="J2794" s="4">
        <f ca="1">TODAY()</f>
        <v>42790</v>
      </c>
      <c r="K2794" s="5">
        <f>IF(I2794&lt;&gt;0,(I2794-F2794)-1,(J2794-F2794)-1)</f>
        <v>4.6154629629672854</v>
      </c>
      <c r="L2794" s="5" t="b">
        <f>IF(G2794="CAN",TRUE,FALSE)</f>
        <v>0</v>
      </c>
      <c r="M2794" s="6" t="b">
        <f>AND(G2794="CLOSE",K2794&lt;=28)</f>
        <v>1</v>
      </c>
      <c r="N2794" s="6" t="b">
        <f>AND(G2794="CLOSE",K2794&gt;28,K2794&lt;=56)</f>
        <v>0</v>
      </c>
      <c r="O2794" s="6" t="b">
        <f>AND(G2794="CLOSE",K2794&gt;56,K2794&lt;=84)</f>
        <v>0</v>
      </c>
      <c r="P2794" s="6" t="b">
        <f>AND(G2794="CLOSE",K2794&gt;84)</f>
        <v>0</v>
      </c>
      <c r="Q2794" s="6" t="b">
        <f>AND(G2794 = "INPRG",K2794&gt;84)</f>
        <v>0</v>
      </c>
      <c r="R2794" s="6" t="b">
        <f>AND(G2794 = "INPRG",K2794&gt;56,K2794&lt;=84)</f>
        <v>0</v>
      </c>
      <c r="S2794" s="6" t="b">
        <f>AND(G2794 = "INPRG",K2794&gt;28,K2794&lt;56)</f>
        <v>0</v>
      </c>
      <c r="T2794" s="6" t="b">
        <f>AND(G2794="INPRG",K2794&gt;=21,K2794&lt;28)</f>
        <v>0</v>
      </c>
      <c r="U2794" s="6" t="b">
        <f>AND(G2794="INPRG",K2794&gt;=14,K2794&lt;21)</f>
        <v>0</v>
      </c>
      <c r="V2794" s="6" t="b">
        <f>AND(G2794="INPRG",K2794&gt;=7,K2794&lt;14)</f>
        <v>0</v>
      </c>
      <c r="W2794" s="7" t="b">
        <f>AND(G2794="INPRG",K2794&lt;7)</f>
        <v>0</v>
      </c>
    </row>
    <row r="2795" spans="1:23" ht="15.75" x14ac:dyDescent="0.25">
      <c r="A2795" s="8" t="s">
        <v>4818</v>
      </c>
      <c r="B2795" s="9" t="s">
        <v>1</v>
      </c>
      <c r="C2795" s="9" t="s">
        <v>21</v>
      </c>
      <c r="D2795" s="9" t="s">
        <v>1414</v>
      </c>
      <c r="E2795" s="9" t="s">
        <v>1415</v>
      </c>
      <c r="F2795" s="10">
        <v>42111.342881944445</v>
      </c>
      <c r="G2795" s="9" t="s">
        <v>4</v>
      </c>
      <c r="H2795" s="9" t="s">
        <v>49</v>
      </c>
      <c r="I2795" s="10">
        <v>42116.958333333336</v>
      </c>
      <c r="J2795" s="11">
        <f ca="1">TODAY()</f>
        <v>42790</v>
      </c>
      <c r="K2795" s="12">
        <f>IF(I2795&lt;&gt;0,(I2795-F2795)-1,(J2795-F2795)-1)</f>
        <v>4.6154513888905058</v>
      </c>
      <c r="L2795" s="12" t="b">
        <f>IF(G2795="CAN",TRUE,FALSE)</f>
        <v>0</v>
      </c>
      <c r="M2795" s="13" t="b">
        <f>AND(G2795="CLOSE",K2795&lt;=28)</f>
        <v>1</v>
      </c>
      <c r="N2795" s="13" t="b">
        <f>AND(G2795="CLOSE",K2795&gt;28,K2795&lt;=56)</f>
        <v>0</v>
      </c>
      <c r="O2795" s="13" t="b">
        <f>AND(G2795="CLOSE",K2795&gt;56,K2795&lt;=84)</f>
        <v>0</v>
      </c>
      <c r="P2795" s="13" t="b">
        <f>AND(G2795="CLOSE",K2795&gt;84)</f>
        <v>0</v>
      </c>
      <c r="Q2795" s="13" t="b">
        <f>AND(G2795 = "INPRG",K2795&gt;84)</f>
        <v>0</v>
      </c>
      <c r="R2795" s="13" t="b">
        <f>AND(G2795 = "INPRG",K2795&gt;56,K2795&lt;=84)</f>
        <v>0</v>
      </c>
      <c r="S2795" s="13" t="b">
        <f>AND(G2795 = "INPRG",K2795&gt;28,K2795&lt;56)</f>
        <v>0</v>
      </c>
      <c r="T2795" s="13" t="b">
        <f>AND(G2795="INPRG",K2795&gt;=21,K2795&lt;28)</f>
        <v>0</v>
      </c>
      <c r="U2795" s="13" t="b">
        <f>AND(G2795="INPRG",K2795&gt;=14,K2795&lt;21)</f>
        <v>0</v>
      </c>
      <c r="V2795" s="13" t="b">
        <f>AND(G2795="INPRG",K2795&gt;=7,K2795&lt;14)</f>
        <v>0</v>
      </c>
      <c r="W2795" s="14" t="b">
        <f>AND(G2795="INPRG",K2795&lt;7)</f>
        <v>0</v>
      </c>
    </row>
    <row r="2796" spans="1:23" ht="15.75" x14ac:dyDescent="0.25">
      <c r="A2796" s="1" t="s">
        <v>4819</v>
      </c>
      <c r="B2796" s="2" t="s">
        <v>1</v>
      </c>
      <c r="C2796" s="2" t="s">
        <v>21</v>
      </c>
      <c r="D2796" s="2" t="s">
        <v>1417</v>
      </c>
      <c r="E2796" s="2" t="s">
        <v>1418</v>
      </c>
      <c r="F2796" s="3">
        <v>42111.342939814815</v>
      </c>
      <c r="G2796" s="2" t="s">
        <v>4</v>
      </c>
      <c r="H2796" s="2" t="s">
        <v>331</v>
      </c>
      <c r="I2796" s="3">
        <v>42116.958333333336</v>
      </c>
      <c r="J2796" s="4">
        <f ca="1">TODAY()</f>
        <v>42790</v>
      </c>
      <c r="K2796" s="5">
        <f>IF(I2796&lt;&gt;0,(I2796-F2796)-1,(J2796-F2796)-1)</f>
        <v>4.6153935185211594</v>
      </c>
      <c r="L2796" s="5" t="b">
        <f>IF(G2796="CAN",TRUE,FALSE)</f>
        <v>0</v>
      </c>
      <c r="M2796" s="6" t="b">
        <f>AND(G2796="CLOSE",K2796&lt;=28)</f>
        <v>1</v>
      </c>
      <c r="N2796" s="6" t="b">
        <f>AND(G2796="CLOSE",K2796&gt;28,K2796&lt;=56)</f>
        <v>0</v>
      </c>
      <c r="O2796" s="6" t="b">
        <f>AND(G2796="CLOSE",K2796&gt;56,K2796&lt;=84)</f>
        <v>0</v>
      </c>
      <c r="P2796" s="6" t="b">
        <f>AND(G2796="CLOSE",K2796&gt;84)</f>
        <v>0</v>
      </c>
      <c r="Q2796" s="6" t="b">
        <f>AND(G2796 = "INPRG",K2796&gt;84)</f>
        <v>0</v>
      </c>
      <c r="R2796" s="6" t="b">
        <f>AND(G2796 = "INPRG",K2796&gt;56,K2796&lt;=84)</f>
        <v>0</v>
      </c>
      <c r="S2796" s="6" t="b">
        <f>AND(G2796 = "INPRG",K2796&gt;28,K2796&lt;56)</f>
        <v>0</v>
      </c>
      <c r="T2796" s="6" t="b">
        <f>AND(G2796="INPRG",K2796&gt;=21,K2796&lt;28)</f>
        <v>0</v>
      </c>
      <c r="U2796" s="6" t="b">
        <f>AND(G2796="INPRG",K2796&gt;=14,K2796&lt;21)</f>
        <v>0</v>
      </c>
      <c r="V2796" s="6" t="b">
        <f>AND(G2796="INPRG",K2796&gt;=7,K2796&lt;14)</f>
        <v>0</v>
      </c>
      <c r="W2796" s="7" t="b">
        <f>AND(G2796="INPRG",K2796&lt;7)</f>
        <v>0</v>
      </c>
    </row>
    <row r="2797" spans="1:23" ht="15.75" x14ac:dyDescent="0.25">
      <c r="A2797" s="8" t="s">
        <v>4820</v>
      </c>
      <c r="B2797" s="9" t="s">
        <v>1</v>
      </c>
      <c r="C2797" s="9" t="s">
        <v>21</v>
      </c>
      <c r="D2797" s="9" t="s">
        <v>1420</v>
      </c>
      <c r="E2797" s="9" t="s">
        <v>1421</v>
      </c>
      <c r="F2797" s="10">
        <v>42111.342997685184</v>
      </c>
      <c r="G2797" s="9" t="s">
        <v>4</v>
      </c>
      <c r="H2797" s="9" t="s">
        <v>325</v>
      </c>
      <c r="I2797" s="10">
        <v>42117.958333333336</v>
      </c>
      <c r="J2797" s="11">
        <f ca="1">TODAY()</f>
        <v>42790</v>
      </c>
      <c r="K2797" s="12">
        <f>IF(I2797&lt;&gt;0,(I2797-F2797)-1,(J2797-F2797)-1)</f>
        <v>5.6153356481518131</v>
      </c>
      <c r="L2797" s="12" t="b">
        <f>IF(G2797="CAN",TRUE,FALSE)</f>
        <v>0</v>
      </c>
      <c r="M2797" s="13" t="b">
        <f>AND(G2797="CLOSE",K2797&lt;=28)</f>
        <v>1</v>
      </c>
      <c r="N2797" s="13" t="b">
        <f>AND(G2797="CLOSE",K2797&gt;28,K2797&lt;=56)</f>
        <v>0</v>
      </c>
      <c r="O2797" s="13" t="b">
        <f>AND(G2797="CLOSE",K2797&gt;56,K2797&lt;=84)</f>
        <v>0</v>
      </c>
      <c r="P2797" s="13" t="b">
        <f>AND(G2797="CLOSE",K2797&gt;84)</f>
        <v>0</v>
      </c>
      <c r="Q2797" s="13" t="b">
        <f>AND(G2797 = "INPRG",K2797&gt;84)</f>
        <v>0</v>
      </c>
      <c r="R2797" s="13" t="b">
        <f>AND(G2797 = "INPRG",K2797&gt;56,K2797&lt;=84)</f>
        <v>0</v>
      </c>
      <c r="S2797" s="13" t="b">
        <f>AND(G2797 = "INPRG",K2797&gt;28,K2797&lt;56)</f>
        <v>0</v>
      </c>
      <c r="T2797" s="13" t="b">
        <f>AND(G2797="INPRG",K2797&gt;=21,K2797&lt;28)</f>
        <v>0</v>
      </c>
      <c r="U2797" s="13" t="b">
        <f>AND(G2797="INPRG",K2797&gt;=14,K2797&lt;21)</f>
        <v>0</v>
      </c>
      <c r="V2797" s="13" t="b">
        <f>AND(G2797="INPRG",K2797&gt;=7,K2797&lt;14)</f>
        <v>0</v>
      </c>
      <c r="W2797" s="14" t="b">
        <f>AND(G2797="INPRG",K2797&lt;7)</f>
        <v>0</v>
      </c>
    </row>
    <row r="2798" spans="1:23" ht="15.75" x14ac:dyDescent="0.25">
      <c r="A2798" s="1" t="s">
        <v>4821</v>
      </c>
      <c r="B2798" s="2" t="s">
        <v>1</v>
      </c>
      <c r="C2798" s="2" t="s">
        <v>2</v>
      </c>
      <c r="D2798" s="2" t="s">
        <v>1423</v>
      </c>
      <c r="E2798" s="2" t="s">
        <v>1421</v>
      </c>
      <c r="F2798" s="3">
        <v>42111.343032407407</v>
      </c>
      <c r="G2798" s="2" t="s">
        <v>4</v>
      </c>
      <c r="H2798" s="2" t="s">
        <v>325</v>
      </c>
      <c r="I2798" s="3">
        <v>42115.958333333336</v>
      </c>
      <c r="J2798" s="4">
        <f ca="1">TODAY()</f>
        <v>42790</v>
      </c>
      <c r="K2798" s="5">
        <f>IF(I2798&lt;&gt;0,(I2798-F2798)-1,(J2798-F2798)-1)</f>
        <v>3.6153009259287501</v>
      </c>
      <c r="L2798" s="5" t="b">
        <f>IF(G2798="CAN",TRUE,FALSE)</f>
        <v>0</v>
      </c>
      <c r="M2798" s="6" t="b">
        <f>AND(G2798="CLOSE",K2798&lt;=28)</f>
        <v>1</v>
      </c>
      <c r="N2798" s="6" t="b">
        <f>AND(G2798="CLOSE",K2798&gt;28,K2798&lt;=56)</f>
        <v>0</v>
      </c>
      <c r="O2798" s="6" t="b">
        <f>AND(G2798="CLOSE",K2798&gt;56,K2798&lt;=84)</f>
        <v>0</v>
      </c>
      <c r="P2798" s="6" t="b">
        <f>AND(G2798="CLOSE",K2798&gt;84)</f>
        <v>0</v>
      </c>
      <c r="Q2798" s="6" t="b">
        <f>AND(G2798 = "INPRG",K2798&gt;84)</f>
        <v>0</v>
      </c>
      <c r="R2798" s="6" t="b">
        <f>AND(G2798 = "INPRG",K2798&gt;56,K2798&lt;=84)</f>
        <v>0</v>
      </c>
      <c r="S2798" s="6" t="b">
        <f>AND(G2798 = "INPRG",K2798&gt;28,K2798&lt;56)</f>
        <v>0</v>
      </c>
      <c r="T2798" s="6" t="b">
        <f>AND(G2798="INPRG",K2798&gt;=21,K2798&lt;28)</f>
        <v>0</v>
      </c>
      <c r="U2798" s="6" t="b">
        <f>AND(G2798="INPRG",K2798&gt;=14,K2798&lt;21)</f>
        <v>0</v>
      </c>
      <c r="V2798" s="6" t="b">
        <f>AND(G2798="INPRG",K2798&gt;=7,K2798&lt;14)</f>
        <v>0</v>
      </c>
      <c r="W2798" s="7" t="b">
        <f>AND(G2798="INPRG",K2798&lt;7)</f>
        <v>0</v>
      </c>
    </row>
    <row r="2799" spans="1:23" ht="15.75" x14ac:dyDescent="0.25">
      <c r="A2799" s="8" t="s">
        <v>4822</v>
      </c>
      <c r="B2799" s="9" t="s">
        <v>1</v>
      </c>
      <c r="C2799" s="9" t="s">
        <v>21</v>
      </c>
      <c r="D2799" s="9" t="s">
        <v>345</v>
      </c>
      <c r="E2799" s="9"/>
      <c r="F2799" s="10">
        <v>42111.34306712963</v>
      </c>
      <c r="G2799" s="9" t="s">
        <v>4</v>
      </c>
      <c r="H2799" s="9" t="s">
        <v>134</v>
      </c>
      <c r="I2799" s="10">
        <v>42116.958333333336</v>
      </c>
      <c r="J2799" s="11">
        <f ca="1">TODAY()</f>
        <v>42790</v>
      </c>
      <c r="K2799" s="12">
        <f>IF(I2799&lt;&gt;0,(I2799-F2799)-1,(J2799-F2799)-1)</f>
        <v>4.6152662037056871</v>
      </c>
      <c r="L2799" s="12" t="b">
        <f>IF(G2799="CAN",TRUE,FALSE)</f>
        <v>0</v>
      </c>
      <c r="M2799" s="13" t="b">
        <f>AND(G2799="CLOSE",K2799&lt;=28)</f>
        <v>1</v>
      </c>
      <c r="N2799" s="13" t="b">
        <f>AND(G2799="CLOSE",K2799&gt;28,K2799&lt;=56)</f>
        <v>0</v>
      </c>
      <c r="O2799" s="13" t="b">
        <f>AND(G2799="CLOSE",K2799&gt;56,K2799&lt;=84)</f>
        <v>0</v>
      </c>
      <c r="P2799" s="13" t="b">
        <f>AND(G2799="CLOSE",K2799&gt;84)</f>
        <v>0</v>
      </c>
      <c r="Q2799" s="13" t="b">
        <f>AND(G2799 = "INPRG",K2799&gt;84)</f>
        <v>0</v>
      </c>
      <c r="R2799" s="13" t="b">
        <f>AND(G2799 = "INPRG",K2799&gt;56,K2799&lt;=84)</f>
        <v>0</v>
      </c>
      <c r="S2799" s="13" t="b">
        <f>AND(G2799 = "INPRG",K2799&gt;28,K2799&lt;56)</f>
        <v>0</v>
      </c>
      <c r="T2799" s="13" t="b">
        <f>AND(G2799="INPRG",K2799&gt;=21,K2799&lt;28)</f>
        <v>0</v>
      </c>
      <c r="U2799" s="13" t="b">
        <f>AND(G2799="INPRG",K2799&gt;=14,K2799&lt;21)</f>
        <v>0</v>
      </c>
      <c r="V2799" s="13" t="b">
        <f>AND(G2799="INPRG",K2799&gt;=7,K2799&lt;14)</f>
        <v>0</v>
      </c>
      <c r="W2799" s="14" t="b">
        <f>AND(G2799="INPRG",K2799&lt;7)</f>
        <v>0</v>
      </c>
    </row>
    <row r="2800" spans="1:23" ht="15.75" x14ac:dyDescent="0.25">
      <c r="A2800" s="1" t="s">
        <v>4823</v>
      </c>
      <c r="B2800" s="2" t="s">
        <v>1</v>
      </c>
      <c r="C2800" s="2" t="s">
        <v>21</v>
      </c>
      <c r="D2800" s="2" t="s">
        <v>1426</v>
      </c>
      <c r="E2800" s="2" t="s">
        <v>348</v>
      </c>
      <c r="F2800" s="3">
        <v>42111.343078703707</v>
      </c>
      <c r="G2800" s="2" t="s">
        <v>4</v>
      </c>
      <c r="H2800" s="2" t="s">
        <v>134</v>
      </c>
      <c r="I2800" s="3">
        <v>42116.958333333336</v>
      </c>
      <c r="J2800" s="4">
        <f ca="1">TODAY()</f>
        <v>42790</v>
      </c>
      <c r="K2800" s="5">
        <f>IF(I2800&lt;&gt;0,(I2800-F2800)-1,(J2800-F2800)-1)</f>
        <v>4.6152546296289074</v>
      </c>
      <c r="L2800" s="5" t="b">
        <f>IF(G2800="CAN",TRUE,FALSE)</f>
        <v>0</v>
      </c>
      <c r="M2800" s="6" t="b">
        <f>AND(G2800="CLOSE",K2800&lt;=28)</f>
        <v>1</v>
      </c>
      <c r="N2800" s="6" t="b">
        <f>AND(G2800="CLOSE",K2800&gt;28,K2800&lt;=56)</f>
        <v>0</v>
      </c>
      <c r="O2800" s="6" t="b">
        <f>AND(G2800="CLOSE",K2800&gt;56,K2800&lt;=84)</f>
        <v>0</v>
      </c>
      <c r="P2800" s="6" t="b">
        <f>AND(G2800="CLOSE",K2800&gt;84)</f>
        <v>0</v>
      </c>
      <c r="Q2800" s="6" t="b">
        <f>AND(G2800 = "INPRG",K2800&gt;84)</f>
        <v>0</v>
      </c>
      <c r="R2800" s="6" t="b">
        <f>AND(G2800 = "INPRG",K2800&gt;56,K2800&lt;=84)</f>
        <v>0</v>
      </c>
      <c r="S2800" s="6" t="b">
        <f>AND(G2800 = "INPRG",K2800&gt;28,K2800&lt;56)</f>
        <v>0</v>
      </c>
      <c r="T2800" s="6" t="b">
        <f>AND(G2800="INPRG",K2800&gt;=21,K2800&lt;28)</f>
        <v>0</v>
      </c>
      <c r="U2800" s="6" t="b">
        <f>AND(G2800="INPRG",K2800&gt;=14,K2800&lt;21)</f>
        <v>0</v>
      </c>
      <c r="V2800" s="6" t="b">
        <f>AND(G2800="INPRG",K2800&gt;=7,K2800&lt;14)</f>
        <v>0</v>
      </c>
      <c r="W2800" s="7" t="b">
        <f>AND(G2800="INPRG",K2800&lt;7)</f>
        <v>0</v>
      </c>
    </row>
    <row r="2801" spans="1:23" ht="15.75" x14ac:dyDescent="0.25">
      <c r="A2801" s="8" t="s">
        <v>4824</v>
      </c>
      <c r="B2801" s="9" t="s">
        <v>1</v>
      </c>
      <c r="C2801" s="9" t="s">
        <v>21</v>
      </c>
      <c r="D2801" s="9" t="s">
        <v>1428</v>
      </c>
      <c r="E2801" s="9" t="s">
        <v>351</v>
      </c>
      <c r="F2801" s="10">
        <v>42111.343101851853</v>
      </c>
      <c r="G2801" s="9" t="s">
        <v>4</v>
      </c>
      <c r="H2801" s="9" t="s">
        <v>134</v>
      </c>
      <c r="I2801" s="10">
        <v>42116.958333333336</v>
      </c>
      <c r="J2801" s="11">
        <f ca="1">TODAY()</f>
        <v>42790</v>
      </c>
      <c r="K2801" s="12">
        <f>IF(I2801&lt;&gt;0,(I2801-F2801)-1,(J2801-F2801)-1)</f>
        <v>4.6152314814826241</v>
      </c>
      <c r="L2801" s="12" t="b">
        <f>IF(G2801="CAN",TRUE,FALSE)</f>
        <v>0</v>
      </c>
      <c r="M2801" s="13" t="b">
        <f>AND(G2801="CLOSE",K2801&lt;=28)</f>
        <v>1</v>
      </c>
      <c r="N2801" s="13" t="b">
        <f>AND(G2801="CLOSE",K2801&gt;28,K2801&lt;=56)</f>
        <v>0</v>
      </c>
      <c r="O2801" s="13" t="b">
        <f>AND(G2801="CLOSE",K2801&gt;56,K2801&lt;=84)</f>
        <v>0</v>
      </c>
      <c r="P2801" s="13" t="b">
        <f>AND(G2801="CLOSE",K2801&gt;84)</f>
        <v>0</v>
      </c>
      <c r="Q2801" s="13" t="b">
        <f>AND(G2801 = "INPRG",K2801&gt;84)</f>
        <v>0</v>
      </c>
      <c r="R2801" s="13" t="b">
        <f>AND(G2801 = "INPRG",K2801&gt;56,K2801&lt;=84)</f>
        <v>0</v>
      </c>
      <c r="S2801" s="13" t="b">
        <f>AND(G2801 = "INPRG",K2801&gt;28,K2801&lt;56)</f>
        <v>0</v>
      </c>
      <c r="T2801" s="13" t="b">
        <f>AND(G2801="INPRG",K2801&gt;=21,K2801&lt;28)</f>
        <v>0</v>
      </c>
      <c r="U2801" s="13" t="b">
        <f>AND(G2801="INPRG",K2801&gt;=14,K2801&lt;21)</f>
        <v>0</v>
      </c>
      <c r="V2801" s="13" t="b">
        <f>AND(G2801="INPRG",K2801&gt;=7,K2801&lt;14)</f>
        <v>0</v>
      </c>
      <c r="W2801" s="14" t="b">
        <f>AND(G2801="INPRG",K2801&lt;7)</f>
        <v>0</v>
      </c>
    </row>
    <row r="2802" spans="1:23" ht="15.75" x14ac:dyDescent="0.25">
      <c r="A2802" s="1" t="s">
        <v>4825</v>
      </c>
      <c r="B2802" s="2" t="s">
        <v>1</v>
      </c>
      <c r="C2802" s="2" t="s">
        <v>21</v>
      </c>
      <c r="D2802" s="2" t="s">
        <v>1430</v>
      </c>
      <c r="E2802" s="2" t="s">
        <v>416</v>
      </c>
      <c r="F2802" s="3">
        <v>42111.343113425923</v>
      </c>
      <c r="G2802" s="2" t="s">
        <v>4</v>
      </c>
      <c r="H2802" s="2" t="s">
        <v>134</v>
      </c>
      <c r="I2802" s="3">
        <v>42116.958333333336</v>
      </c>
      <c r="J2802" s="4">
        <f ca="1">TODAY()</f>
        <v>42790</v>
      </c>
      <c r="K2802" s="5">
        <f>IF(I2802&lt;&gt;0,(I2802-F2802)-1,(J2802-F2802)-1)</f>
        <v>4.6152199074131204</v>
      </c>
      <c r="L2802" s="5" t="b">
        <f>IF(G2802="CAN",TRUE,FALSE)</f>
        <v>0</v>
      </c>
      <c r="M2802" s="6" t="b">
        <f>AND(G2802="CLOSE",K2802&lt;=28)</f>
        <v>1</v>
      </c>
      <c r="N2802" s="6" t="b">
        <f>AND(G2802="CLOSE",K2802&gt;28,K2802&lt;=56)</f>
        <v>0</v>
      </c>
      <c r="O2802" s="6" t="b">
        <f>AND(G2802="CLOSE",K2802&gt;56,K2802&lt;=84)</f>
        <v>0</v>
      </c>
      <c r="P2802" s="6" t="b">
        <f>AND(G2802="CLOSE",K2802&gt;84)</f>
        <v>0</v>
      </c>
      <c r="Q2802" s="6" t="b">
        <f>AND(G2802 = "INPRG",K2802&gt;84)</f>
        <v>0</v>
      </c>
      <c r="R2802" s="6" t="b">
        <f>AND(G2802 = "INPRG",K2802&gt;56,K2802&lt;=84)</f>
        <v>0</v>
      </c>
      <c r="S2802" s="6" t="b">
        <f>AND(G2802 = "INPRG",K2802&gt;28,K2802&lt;56)</f>
        <v>0</v>
      </c>
      <c r="T2802" s="6" t="b">
        <f>AND(G2802="INPRG",K2802&gt;=21,K2802&lt;28)</f>
        <v>0</v>
      </c>
      <c r="U2802" s="6" t="b">
        <f>AND(G2802="INPRG",K2802&gt;=14,K2802&lt;21)</f>
        <v>0</v>
      </c>
      <c r="V2802" s="6" t="b">
        <f>AND(G2802="INPRG",K2802&gt;=7,K2802&lt;14)</f>
        <v>0</v>
      </c>
      <c r="W2802" s="7" t="b">
        <f>AND(G2802="INPRG",K2802&lt;7)</f>
        <v>0</v>
      </c>
    </row>
    <row r="2803" spans="1:23" ht="15.75" x14ac:dyDescent="0.25">
      <c r="A2803" s="8" t="s">
        <v>4826</v>
      </c>
      <c r="B2803" s="9" t="s">
        <v>1</v>
      </c>
      <c r="C2803" s="9" t="s">
        <v>21</v>
      </c>
      <c r="D2803" s="9" t="s">
        <v>1432</v>
      </c>
      <c r="E2803" s="9" t="s">
        <v>1433</v>
      </c>
      <c r="F2803" s="10">
        <v>42111.343136574076</v>
      </c>
      <c r="G2803" s="9" t="s">
        <v>4</v>
      </c>
      <c r="H2803" s="9" t="s">
        <v>134</v>
      </c>
      <c r="I2803" s="10">
        <v>42116.958333333336</v>
      </c>
      <c r="J2803" s="11">
        <f ca="1">TODAY()</f>
        <v>42790</v>
      </c>
      <c r="K2803" s="12">
        <f>IF(I2803&lt;&gt;0,(I2803-F2803)-1,(J2803-F2803)-1)</f>
        <v>4.6151967592595611</v>
      </c>
      <c r="L2803" s="12" t="b">
        <f>IF(G2803="CAN",TRUE,FALSE)</f>
        <v>0</v>
      </c>
      <c r="M2803" s="13" t="b">
        <f>AND(G2803="CLOSE",K2803&lt;=28)</f>
        <v>1</v>
      </c>
      <c r="N2803" s="13" t="b">
        <f>AND(G2803="CLOSE",K2803&gt;28,K2803&lt;=56)</f>
        <v>0</v>
      </c>
      <c r="O2803" s="13" t="b">
        <f>AND(G2803="CLOSE",K2803&gt;56,K2803&lt;=84)</f>
        <v>0</v>
      </c>
      <c r="P2803" s="13" t="b">
        <f>AND(G2803="CLOSE",K2803&gt;84)</f>
        <v>0</v>
      </c>
      <c r="Q2803" s="13" t="b">
        <f>AND(G2803 = "INPRG",K2803&gt;84)</f>
        <v>0</v>
      </c>
      <c r="R2803" s="13" t="b">
        <f>AND(G2803 = "INPRG",K2803&gt;56,K2803&lt;=84)</f>
        <v>0</v>
      </c>
      <c r="S2803" s="13" t="b">
        <f>AND(G2803 = "INPRG",K2803&gt;28,K2803&lt;56)</f>
        <v>0</v>
      </c>
      <c r="T2803" s="13" t="b">
        <f>AND(G2803="INPRG",K2803&gt;=21,K2803&lt;28)</f>
        <v>0</v>
      </c>
      <c r="U2803" s="13" t="b">
        <f>AND(G2803="INPRG",K2803&gt;=14,K2803&lt;21)</f>
        <v>0</v>
      </c>
      <c r="V2803" s="13" t="b">
        <f>AND(G2803="INPRG",K2803&gt;=7,K2803&lt;14)</f>
        <v>0</v>
      </c>
      <c r="W2803" s="14" t="b">
        <f>AND(G2803="INPRG",K2803&lt;7)</f>
        <v>0</v>
      </c>
    </row>
    <row r="2804" spans="1:23" ht="15.75" x14ac:dyDescent="0.25">
      <c r="A2804" s="1" t="s">
        <v>4827</v>
      </c>
      <c r="B2804" s="2" t="s">
        <v>1</v>
      </c>
      <c r="C2804" s="2" t="s">
        <v>2</v>
      </c>
      <c r="D2804" s="2" t="s">
        <v>1435</v>
      </c>
      <c r="E2804" s="2" t="s">
        <v>348</v>
      </c>
      <c r="F2804" s="3">
        <v>42111.343159722222</v>
      </c>
      <c r="G2804" s="2" t="s">
        <v>4</v>
      </c>
      <c r="H2804" s="2" t="s">
        <v>134</v>
      </c>
      <c r="I2804" s="3">
        <v>42114.958333333336</v>
      </c>
      <c r="J2804" s="4">
        <f ca="1">TODAY()</f>
        <v>42790</v>
      </c>
      <c r="K2804" s="5">
        <f>IF(I2804&lt;&gt;0,(I2804-F2804)-1,(J2804-F2804)-1)</f>
        <v>2.6151736111132777</v>
      </c>
      <c r="L2804" s="5" t="b">
        <f>IF(G2804="CAN",TRUE,FALSE)</f>
        <v>0</v>
      </c>
      <c r="M2804" s="6" t="b">
        <f>AND(G2804="CLOSE",K2804&lt;=28)</f>
        <v>1</v>
      </c>
      <c r="N2804" s="6" t="b">
        <f>AND(G2804="CLOSE",K2804&gt;28,K2804&lt;=56)</f>
        <v>0</v>
      </c>
      <c r="O2804" s="6" t="b">
        <f>AND(G2804="CLOSE",K2804&gt;56,K2804&lt;=84)</f>
        <v>0</v>
      </c>
      <c r="P2804" s="6" t="b">
        <f>AND(G2804="CLOSE",K2804&gt;84)</f>
        <v>0</v>
      </c>
      <c r="Q2804" s="6" t="b">
        <f>AND(G2804 = "INPRG",K2804&gt;84)</f>
        <v>0</v>
      </c>
      <c r="R2804" s="6" t="b">
        <f>AND(G2804 = "INPRG",K2804&gt;56,K2804&lt;=84)</f>
        <v>0</v>
      </c>
      <c r="S2804" s="6" t="b">
        <f>AND(G2804 = "INPRG",K2804&gt;28,K2804&lt;56)</f>
        <v>0</v>
      </c>
      <c r="T2804" s="6" t="b">
        <f>AND(G2804="INPRG",K2804&gt;=21,K2804&lt;28)</f>
        <v>0</v>
      </c>
      <c r="U2804" s="6" t="b">
        <f>AND(G2804="INPRG",K2804&gt;=14,K2804&lt;21)</f>
        <v>0</v>
      </c>
      <c r="V2804" s="6" t="b">
        <f>AND(G2804="INPRG",K2804&gt;=7,K2804&lt;14)</f>
        <v>0</v>
      </c>
      <c r="W2804" s="7" t="b">
        <f>AND(G2804="INPRG",K2804&lt;7)</f>
        <v>0</v>
      </c>
    </row>
    <row r="2805" spans="1:23" ht="15.75" x14ac:dyDescent="0.25">
      <c r="A2805" s="8" t="s">
        <v>4828</v>
      </c>
      <c r="B2805" s="9" t="s">
        <v>1</v>
      </c>
      <c r="C2805" s="9" t="s">
        <v>2</v>
      </c>
      <c r="D2805" s="9" t="s">
        <v>1437</v>
      </c>
      <c r="E2805" s="9" t="s">
        <v>351</v>
      </c>
      <c r="F2805" s="10">
        <v>42111.343182870369</v>
      </c>
      <c r="G2805" s="9" t="s">
        <v>4</v>
      </c>
      <c r="H2805" s="9" t="s">
        <v>134</v>
      </c>
      <c r="I2805" s="10">
        <v>42114.958333333336</v>
      </c>
      <c r="J2805" s="11">
        <f ca="1">TODAY()</f>
        <v>42790</v>
      </c>
      <c r="K2805" s="12">
        <f>IF(I2805&lt;&gt;0,(I2805-F2805)-1,(J2805-F2805)-1)</f>
        <v>2.6151504629669944</v>
      </c>
      <c r="L2805" s="12" t="b">
        <f>IF(G2805="CAN",TRUE,FALSE)</f>
        <v>0</v>
      </c>
      <c r="M2805" s="13" t="b">
        <f>AND(G2805="CLOSE",K2805&lt;=28)</f>
        <v>1</v>
      </c>
      <c r="N2805" s="13" t="b">
        <f>AND(G2805="CLOSE",K2805&gt;28,K2805&lt;=56)</f>
        <v>0</v>
      </c>
      <c r="O2805" s="13" t="b">
        <f>AND(G2805="CLOSE",K2805&gt;56,K2805&lt;=84)</f>
        <v>0</v>
      </c>
      <c r="P2805" s="13" t="b">
        <f>AND(G2805="CLOSE",K2805&gt;84)</f>
        <v>0</v>
      </c>
      <c r="Q2805" s="13" t="b">
        <f>AND(G2805 = "INPRG",K2805&gt;84)</f>
        <v>0</v>
      </c>
      <c r="R2805" s="13" t="b">
        <f>AND(G2805 = "INPRG",K2805&gt;56,K2805&lt;=84)</f>
        <v>0</v>
      </c>
      <c r="S2805" s="13" t="b">
        <f>AND(G2805 = "INPRG",K2805&gt;28,K2805&lt;56)</f>
        <v>0</v>
      </c>
      <c r="T2805" s="13" t="b">
        <f>AND(G2805="INPRG",K2805&gt;=21,K2805&lt;28)</f>
        <v>0</v>
      </c>
      <c r="U2805" s="13" t="b">
        <f>AND(G2805="INPRG",K2805&gt;=14,K2805&lt;21)</f>
        <v>0</v>
      </c>
      <c r="V2805" s="13" t="b">
        <f>AND(G2805="INPRG",K2805&gt;=7,K2805&lt;14)</f>
        <v>0</v>
      </c>
      <c r="W2805" s="14" t="b">
        <f>AND(G2805="INPRG",K2805&lt;7)</f>
        <v>0</v>
      </c>
    </row>
    <row r="2806" spans="1:23" ht="15.75" x14ac:dyDescent="0.25">
      <c r="A2806" s="1" t="s">
        <v>4829</v>
      </c>
      <c r="B2806" s="2" t="s">
        <v>1</v>
      </c>
      <c r="C2806" s="2" t="s">
        <v>2</v>
      </c>
      <c r="D2806" s="2" t="s">
        <v>1439</v>
      </c>
      <c r="E2806" s="2" t="s">
        <v>1440</v>
      </c>
      <c r="F2806" s="3">
        <v>42111.343194444446</v>
      </c>
      <c r="G2806" s="2" t="s">
        <v>4</v>
      </c>
      <c r="H2806" s="2" t="s">
        <v>134</v>
      </c>
      <c r="I2806" s="3">
        <v>42114.958333333336</v>
      </c>
      <c r="J2806" s="4">
        <f ca="1">TODAY()</f>
        <v>42790</v>
      </c>
      <c r="K2806" s="5">
        <f>IF(I2806&lt;&gt;0,(I2806-F2806)-1,(J2806-F2806)-1)</f>
        <v>2.6151388888902147</v>
      </c>
      <c r="L2806" s="5" t="b">
        <f>IF(G2806="CAN",TRUE,FALSE)</f>
        <v>0</v>
      </c>
      <c r="M2806" s="6" t="b">
        <f>AND(G2806="CLOSE",K2806&lt;=28)</f>
        <v>1</v>
      </c>
      <c r="N2806" s="6" t="b">
        <f>AND(G2806="CLOSE",K2806&gt;28,K2806&lt;=56)</f>
        <v>0</v>
      </c>
      <c r="O2806" s="6" t="b">
        <f>AND(G2806="CLOSE",K2806&gt;56,K2806&lt;=84)</f>
        <v>0</v>
      </c>
      <c r="P2806" s="6" t="b">
        <f>AND(G2806="CLOSE",K2806&gt;84)</f>
        <v>0</v>
      </c>
      <c r="Q2806" s="6" t="b">
        <f>AND(G2806 = "INPRG",K2806&gt;84)</f>
        <v>0</v>
      </c>
      <c r="R2806" s="6" t="b">
        <f>AND(G2806 = "INPRG",K2806&gt;56,K2806&lt;=84)</f>
        <v>0</v>
      </c>
      <c r="S2806" s="6" t="b">
        <f>AND(G2806 = "INPRG",K2806&gt;28,K2806&lt;56)</f>
        <v>0</v>
      </c>
      <c r="T2806" s="6" t="b">
        <f>AND(G2806="INPRG",K2806&gt;=21,K2806&lt;28)</f>
        <v>0</v>
      </c>
      <c r="U2806" s="6" t="b">
        <f>AND(G2806="INPRG",K2806&gt;=14,K2806&lt;21)</f>
        <v>0</v>
      </c>
      <c r="V2806" s="6" t="b">
        <f>AND(G2806="INPRG",K2806&gt;=7,K2806&lt;14)</f>
        <v>0</v>
      </c>
      <c r="W2806" s="7" t="b">
        <f>AND(G2806="INPRG",K2806&lt;7)</f>
        <v>0</v>
      </c>
    </row>
    <row r="2807" spans="1:23" ht="15.75" x14ac:dyDescent="0.25">
      <c r="A2807" s="8" t="s">
        <v>4830</v>
      </c>
      <c r="B2807" s="9" t="s">
        <v>1</v>
      </c>
      <c r="C2807" s="9" t="s">
        <v>2</v>
      </c>
      <c r="D2807" s="9" t="s">
        <v>1442</v>
      </c>
      <c r="E2807" s="9" t="s">
        <v>1443</v>
      </c>
      <c r="F2807" s="10">
        <v>42111.343206018515</v>
      </c>
      <c r="G2807" s="9" t="s">
        <v>4</v>
      </c>
      <c r="H2807" s="9" t="s">
        <v>134</v>
      </c>
      <c r="I2807" s="10">
        <v>42115.958333333336</v>
      </c>
      <c r="J2807" s="11">
        <f ca="1">TODAY()</f>
        <v>42790</v>
      </c>
      <c r="K2807" s="12">
        <f>IF(I2807&lt;&gt;0,(I2807-F2807)-1,(J2807-F2807)-1)</f>
        <v>3.615127314820711</v>
      </c>
      <c r="L2807" s="12" t="b">
        <f>IF(G2807="CAN",TRUE,FALSE)</f>
        <v>0</v>
      </c>
      <c r="M2807" s="13" t="b">
        <f>AND(G2807="CLOSE",K2807&lt;=28)</f>
        <v>1</v>
      </c>
      <c r="N2807" s="13" t="b">
        <f>AND(G2807="CLOSE",K2807&gt;28,K2807&lt;=56)</f>
        <v>0</v>
      </c>
      <c r="O2807" s="13" t="b">
        <f>AND(G2807="CLOSE",K2807&gt;56,K2807&lt;=84)</f>
        <v>0</v>
      </c>
      <c r="P2807" s="13" t="b">
        <f>AND(G2807="CLOSE",K2807&gt;84)</f>
        <v>0</v>
      </c>
      <c r="Q2807" s="13" t="b">
        <f>AND(G2807 = "INPRG",K2807&gt;84)</f>
        <v>0</v>
      </c>
      <c r="R2807" s="13" t="b">
        <f>AND(G2807 = "INPRG",K2807&gt;56,K2807&lt;=84)</f>
        <v>0</v>
      </c>
      <c r="S2807" s="13" t="b">
        <f>AND(G2807 = "INPRG",K2807&gt;28,K2807&lt;56)</f>
        <v>0</v>
      </c>
      <c r="T2807" s="13" t="b">
        <f>AND(G2807="INPRG",K2807&gt;=21,K2807&lt;28)</f>
        <v>0</v>
      </c>
      <c r="U2807" s="13" t="b">
        <f>AND(G2807="INPRG",K2807&gt;=14,K2807&lt;21)</f>
        <v>0</v>
      </c>
      <c r="V2807" s="13" t="b">
        <f>AND(G2807="INPRG",K2807&gt;=7,K2807&lt;14)</f>
        <v>0</v>
      </c>
      <c r="W2807" s="14" t="b">
        <f>AND(G2807="INPRG",K2807&lt;7)</f>
        <v>0</v>
      </c>
    </row>
    <row r="2808" spans="1:23" ht="15.75" x14ac:dyDescent="0.25">
      <c r="A2808" s="1" t="s">
        <v>4831</v>
      </c>
      <c r="B2808" s="2" t="s">
        <v>1</v>
      </c>
      <c r="C2808" s="2" t="s">
        <v>2</v>
      </c>
      <c r="D2808" s="2" t="s">
        <v>1445</v>
      </c>
      <c r="E2808" s="2" t="s">
        <v>1446</v>
      </c>
      <c r="F2808" s="3">
        <v>42111.343217592592</v>
      </c>
      <c r="G2808" s="2" t="s">
        <v>4</v>
      </c>
      <c r="H2808" s="2" t="s">
        <v>134</v>
      </c>
      <c r="I2808" s="3">
        <v>42118.958333333336</v>
      </c>
      <c r="J2808" s="4">
        <f ca="1">TODAY()</f>
        <v>42790</v>
      </c>
      <c r="K2808" s="5">
        <f>IF(I2808&lt;&gt;0,(I2808-F2808)-1,(J2808-F2808)-1)</f>
        <v>6.6151157407439314</v>
      </c>
      <c r="L2808" s="5" t="b">
        <f>IF(G2808="CAN",TRUE,FALSE)</f>
        <v>0</v>
      </c>
      <c r="M2808" s="6" t="b">
        <f>AND(G2808="CLOSE",K2808&lt;=28)</f>
        <v>1</v>
      </c>
      <c r="N2808" s="6" t="b">
        <f>AND(G2808="CLOSE",K2808&gt;28,K2808&lt;=56)</f>
        <v>0</v>
      </c>
      <c r="O2808" s="6" t="b">
        <f>AND(G2808="CLOSE",K2808&gt;56,K2808&lt;=84)</f>
        <v>0</v>
      </c>
      <c r="P2808" s="6" t="b">
        <f>AND(G2808="CLOSE",K2808&gt;84)</f>
        <v>0</v>
      </c>
      <c r="Q2808" s="6" t="b">
        <f>AND(G2808 = "INPRG",K2808&gt;84)</f>
        <v>0</v>
      </c>
      <c r="R2808" s="6" t="b">
        <f>AND(G2808 = "INPRG",K2808&gt;56,K2808&lt;=84)</f>
        <v>0</v>
      </c>
      <c r="S2808" s="6" t="b">
        <f>AND(G2808 = "INPRG",K2808&gt;28,K2808&lt;56)</f>
        <v>0</v>
      </c>
      <c r="T2808" s="6" t="b">
        <f>AND(G2808="INPRG",K2808&gt;=21,K2808&lt;28)</f>
        <v>0</v>
      </c>
      <c r="U2808" s="6" t="b">
        <f>AND(G2808="INPRG",K2808&gt;=14,K2808&lt;21)</f>
        <v>0</v>
      </c>
      <c r="V2808" s="6" t="b">
        <f>AND(G2808="INPRG",K2808&gt;=7,K2808&lt;14)</f>
        <v>0</v>
      </c>
      <c r="W2808" s="7" t="b">
        <f>AND(G2808="INPRG",K2808&lt;7)</f>
        <v>0</v>
      </c>
    </row>
    <row r="2809" spans="1:23" ht="15.75" x14ac:dyDescent="0.25">
      <c r="A2809" s="8" t="s">
        <v>4832</v>
      </c>
      <c r="B2809" s="9" t="s">
        <v>1</v>
      </c>
      <c r="C2809" s="9" t="s">
        <v>2</v>
      </c>
      <c r="D2809" s="9" t="s">
        <v>1448</v>
      </c>
      <c r="E2809" s="9" t="s">
        <v>348</v>
      </c>
      <c r="F2809" s="10">
        <v>42111.343229166669</v>
      </c>
      <c r="G2809" s="9" t="s">
        <v>4</v>
      </c>
      <c r="H2809" s="9" t="s">
        <v>134</v>
      </c>
      <c r="I2809" s="10">
        <v>42115.958333333336</v>
      </c>
      <c r="J2809" s="11">
        <f ca="1">TODAY()</f>
        <v>42790</v>
      </c>
      <c r="K2809" s="12">
        <f>IF(I2809&lt;&gt;0,(I2809-F2809)-1,(J2809-F2809)-1)</f>
        <v>3.6151041666671517</v>
      </c>
      <c r="L2809" s="12" t="b">
        <f>IF(G2809="CAN",TRUE,FALSE)</f>
        <v>0</v>
      </c>
      <c r="M2809" s="13" t="b">
        <f>AND(G2809="CLOSE",K2809&lt;=28)</f>
        <v>1</v>
      </c>
      <c r="N2809" s="13" t="b">
        <f>AND(G2809="CLOSE",K2809&gt;28,K2809&lt;=56)</f>
        <v>0</v>
      </c>
      <c r="O2809" s="13" t="b">
        <f>AND(G2809="CLOSE",K2809&gt;56,K2809&lt;=84)</f>
        <v>0</v>
      </c>
      <c r="P2809" s="13" t="b">
        <f>AND(G2809="CLOSE",K2809&gt;84)</f>
        <v>0</v>
      </c>
      <c r="Q2809" s="13" t="b">
        <f>AND(G2809 = "INPRG",K2809&gt;84)</f>
        <v>0</v>
      </c>
      <c r="R2809" s="13" t="b">
        <f>AND(G2809 = "INPRG",K2809&gt;56,K2809&lt;=84)</f>
        <v>0</v>
      </c>
      <c r="S2809" s="13" t="b">
        <f>AND(G2809 = "INPRG",K2809&gt;28,K2809&lt;56)</f>
        <v>0</v>
      </c>
      <c r="T2809" s="13" t="b">
        <f>AND(G2809="INPRG",K2809&gt;=21,K2809&lt;28)</f>
        <v>0</v>
      </c>
      <c r="U2809" s="13" t="b">
        <f>AND(G2809="INPRG",K2809&gt;=14,K2809&lt;21)</f>
        <v>0</v>
      </c>
      <c r="V2809" s="13" t="b">
        <f>AND(G2809="INPRG",K2809&gt;=7,K2809&lt;14)</f>
        <v>0</v>
      </c>
      <c r="W2809" s="14" t="b">
        <f>AND(G2809="INPRG",K2809&lt;7)</f>
        <v>0</v>
      </c>
    </row>
    <row r="2810" spans="1:23" ht="15.75" x14ac:dyDescent="0.25">
      <c r="A2810" s="1" t="s">
        <v>4833</v>
      </c>
      <c r="B2810" s="2" t="s">
        <v>1</v>
      </c>
      <c r="C2810" s="2" t="s">
        <v>2</v>
      </c>
      <c r="D2810" s="2" t="s">
        <v>1450</v>
      </c>
      <c r="E2810" s="2" t="s">
        <v>1451</v>
      </c>
      <c r="F2810" s="3">
        <v>42111.343252314815</v>
      </c>
      <c r="G2810" s="2" t="s">
        <v>4</v>
      </c>
      <c r="H2810" s="2" t="s">
        <v>134</v>
      </c>
      <c r="I2810" s="3">
        <v>42115.958333333336</v>
      </c>
      <c r="J2810" s="4">
        <f ca="1">TODAY()</f>
        <v>42790</v>
      </c>
      <c r="K2810" s="5">
        <f>IF(I2810&lt;&gt;0,(I2810-F2810)-1,(J2810-F2810)-1)</f>
        <v>3.6150810185208684</v>
      </c>
      <c r="L2810" s="5" t="b">
        <f>IF(G2810="CAN",TRUE,FALSE)</f>
        <v>0</v>
      </c>
      <c r="M2810" s="6" t="b">
        <f>AND(G2810="CLOSE",K2810&lt;=28)</f>
        <v>1</v>
      </c>
      <c r="N2810" s="6" t="b">
        <f>AND(G2810="CLOSE",K2810&gt;28,K2810&lt;=56)</f>
        <v>0</v>
      </c>
      <c r="O2810" s="6" t="b">
        <f>AND(G2810="CLOSE",K2810&gt;56,K2810&lt;=84)</f>
        <v>0</v>
      </c>
      <c r="P2810" s="6" t="b">
        <f>AND(G2810="CLOSE",K2810&gt;84)</f>
        <v>0</v>
      </c>
      <c r="Q2810" s="6" t="b">
        <f>AND(G2810 = "INPRG",K2810&gt;84)</f>
        <v>0</v>
      </c>
      <c r="R2810" s="6" t="b">
        <f>AND(G2810 = "INPRG",K2810&gt;56,K2810&lt;=84)</f>
        <v>0</v>
      </c>
      <c r="S2810" s="6" t="b">
        <f>AND(G2810 = "INPRG",K2810&gt;28,K2810&lt;56)</f>
        <v>0</v>
      </c>
      <c r="T2810" s="6" t="b">
        <f>AND(G2810="INPRG",K2810&gt;=21,K2810&lt;28)</f>
        <v>0</v>
      </c>
      <c r="U2810" s="6" t="b">
        <f>AND(G2810="INPRG",K2810&gt;=14,K2810&lt;21)</f>
        <v>0</v>
      </c>
      <c r="V2810" s="6" t="b">
        <f>AND(G2810="INPRG",K2810&gt;=7,K2810&lt;14)</f>
        <v>0</v>
      </c>
      <c r="W2810" s="7" t="b">
        <f>AND(G2810="INPRG",K2810&lt;7)</f>
        <v>0</v>
      </c>
    </row>
    <row r="2811" spans="1:23" ht="15.75" x14ac:dyDescent="0.25">
      <c r="A2811" s="8" t="s">
        <v>4834</v>
      </c>
      <c r="B2811" s="9" t="s">
        <v>1</v>
      </c>
      <c r="C2811" s="9" t="s">
        <v>2</v>
      </c>
      <c r="D2811" s="9" t="s">
        <v>1453</v>
      </c>
      <c r="E2811" s="9" t="s">
        <v>1454</v>
      </c>
      <c r="F2811" s="10">
        <v>42111.343263888892</v>
      </c>
      <c r="G2811" s="9" t="s">
        <v>4</v>
      </c>
      <c r="H2811" s="9" t="s">
        <v>134</v>
      </c>
      <c r="I2811" s="10">
        <v>42115.958333333336</v>
      </c>
      <c r="J2811" s="11">
        <f ca="1">TODAY()</f>
        <v>42790</v>
      </c>
      <c r="K2811" s="12">
        <f>IF(I2811&lt;&gt;0,(I2811-F2811)-1,(J2811-F2811)-1)</f>
        <v>3.6150694444440887</v>
      </c>
      <c r="L2811" s="12" t="b">
        <f>IF(G2811="CAN",TRUE,FALSE)</f>
        <v>0</v>
      </c>
      <c r="M2811" s="13" t="b">
        <f>AND(G2811="CLOSE",K2811&lt;=28)</f>
        <v>1</v>
      </c>
      <c r="N2811" s="13" t="b">
        <f>AND(G2811="CLOSE",K2811&gt;28,K2811&lt;=56)</f>
        <v>0</v>
      </c>
      <c r="O2811" s="13" t="b">
        <f>AND(G2811="CLOSE",K2811&gt;56,K2811&lt;=84)</f>
        <v>0</v>
      </c>
      <c r="P2811" s="13" t="b">
        <f>AND(G2811="CLOSE",K2811&gt;84)</f>
        <v>0</v>
      </c>
      <c r="Q2811" s="13" t="b">
        <f>AND(G2811 = "INPRG",K2811&gt;84)</f>
        <v>0</v>
      </c>
      <c r="R2811" s="13" t="b">
        <f>AND(G2811 = "INPRG",K2811&gt;56,K2811&lt;=84)</f>
        <v>0</v>
      </c>
      <c r="S2811" s="13" t="b">
        <f>AND(G2811 = "INPRG",K2811&gt;28,K2811&lt;56)</f>
        <v>0</v>
      </c>
      <c r="T2811" s="13" t="b">
        <f>AND(G2811="INPRG",K2811&gt;=21,K2811&lt;28)</f>
        <v>0</v>
      </c>
      <c r="U2811" s="13" t="b">
        <f>AND(G2811="INPRG",K2811&gt;=14,K2811&lt;21)</f>
        <v>0</v>
      </c>
      <c r="V2811" s="13" t="b">
        <f>AND(G2811="INPRG",K2811&gt;=7,K2811&lt;14)</f>
        <v>0</v>
      </c>
      <c r="W2811" s="14" t="b">
        <f>AND(G2811="INPRG",K2811&lt;7)</f>
        <v>0</v>
      </c>
    </row>
    <row r="2812" spans="1:23" ht="15.75" x14ac:dyDescent="0.25">
      <c r="A2812" s="1" t="s">
        <v>4835</v>
      </c>
      <c r="B2812" s="2" t="s">
        <v>1</v>
      </c>
      <c r="C2812" s="2" t="s">
        <v>21</v>
      </c>
      <c r="D2812" s="2" t="s">
        <v>1458</v>
      </c>
      <c r="E2812" s="2" t="s">
        <v>1459</v>
      </c>
      <c r="F2812" s="3">
        <v>42111.343275462961</v>
      </c>
      <c r="G2812" s="2" t="s">
        <v>4</v>
      </c>
      <c r="H2812" s="2" t="s">
        <v>238</v>
      </c>
      <c r="I2812" s="3">
        <v>42115.958333333336</v>
      </c>
      <c r="J2812" s="4">
        <f ca="1">TODAY()</f>
        <v>42790</v>
      </c>
      <c r="K2812" s="5">
        <f>IF(I2812&lt;&gt;0,(I2812-F2812)-1,(J2812-F2812)-1)</f>
        <v>3.615057870374585</v>
      </c>
      <c r="L2812" s="5" t="b">
        <f>IF(G2812="CAN",TRUE,FALSE)</f>
        <v>0</v>
      </c>
      <c r="M2812" s="6" t="b">
        <f>AND(G2812="CLOSE",K2812&lt;=28)</f>
        <v>1</v>
      </c>
      <c r="N2812" s="6" t="b">
        <f>AND(G2812="CLOSE",K2812&gt;28,K2812&lt;=56)</f>
        <v>0</v>
      </c>
      <c r="O2812" s="6" t="b">
        <f>AND(G2812="CLOSE",K2812&gt;56,K2812&lt;=84)</f>
        <v>0</v>
      </c>
      <c r="P2812" s="6" t="b">
        <f>AND(G2812="CLOSE",K2812&gt;84)</f>
        <v>0</v>
      </c>
      <c r="Q2812" s="6" t="b">
        <f>AND(G2812 = "INPRG",K2812&gt;84)</f>
        <v>0</v>
      </c>
      <c r="R2812" s="6" t="b">
        <f>AND(G2812 = "INPRG",K2812&gt;56,K2812&lt;=84)</f>
        <v>0</v>
      </c>
      <c r="S2812" s="6" t="b">
        <f>AND(G2812 = "INPRG",K2812&gt;28,K2812&lt;56)</f>
        <v>0</v>
      </c>
      <c r="T2812" s="6" t="b">
        <f>AND(G2812="INPRG",K2812&gt;=21,K2812&lt;28)</f>
        <v>0</v>
      </c>
      <c r="U2812" s="6" t="b">
        <f>AND(G2812="INPRG",K2812&gt;=14,K2812&lt;21)</f>
        <v>0</v>
      </c>
      <c r="V2812" s="6" t="b">
        <f>AND(G2812="INPRG",K2812&gt;=7,K2812&lt;14)</f>
        <v>0</v>
      </c>
      <c r="W2812" s="7" t="b">
        <f>AND(G2812="INPRG",K2812&lt;7)</f>
        <v>0</v>
      </c>
    </row>
    <row r="2813" spans="1:23" ht="15.75" x14ac:dyDescent="0.25">
      <c r="A2813" s="8" t="s">
        <v>4836</v>
      </c>
      <c r="B2813" s="9" t="s">
        <v>1</v>
      </c>
      <c r="C2813" s="9" t="s">
        <v>2</v>
      </c>
      <c r="D2813" s="9" t="s">
        <v>1461</v>
      </c>
      <c r="E2813" s="9" t="s">
        <v>1462</v>
      </c>
      <c r="F2813" s="10">
        <v>42111.343298611115</v>
      </c>
      <c r="G2813" s="9" t="s">
        <v>4</v>
      </c>
      <c r="H2813" s="9" t="s">
        <v>39</v>
      </c>
      <c r="I2813" s="10">
        <v>42114.958333333336</v>
      </c>
      <c r="J2813" s="11">
        <f ca="1">TODAY()</f>
        <v>42790</v>
      </c>
      <c r="K2813" s="12">
        <f>IF(I2813&lt;&gt;0,(I2813-F2813)-1,(J2813-F2813)-1)</f>
        <v>2.6150347222210257</v>
      </c>
      <c r="L2813" s="12" t="b">
        <f>IF(G2813="CAN",TRUE,FALSE)</f>
        <v>0</v>
      </c>
      <c r="M2813" s="13" t="b">
        <f>AND(G2813="CLOSE",K2813&lt;=28)</f>
        <v>1</v>
      </c>
      <c r="N2813" s="13" t="b">
        <f>AND(G2813="CLOSE",K2813&gt;28,K2813&lt;=56)</f>
        <v>0</v>
      </c>
      <c r="O2813" s="13" t="b">
        <f>AND(G2813="CLOSE",K2813&gt;56,K2813&lt;=84)</f>
        <v>0</v>
      </c>
      <c r="P2813" s="13" t="b">
        <f>AND(G2813="CLOSE",K2813&gt;84)</f>
        <v>0</v>
      </c>
      <c r="Q2813" s="13" t="b">
        <f>AND(G2813 = "INPRG",K2813&gt;84)</f>
        <v>0</v>
      </c>
      <c r="R2813" s="13" t="b">
        <f>AND(G2813 = "INPRG",K2813&gt;56,K2813&lt;=84)</f>
        <v>0</v>
      </c>
      <c r="S2813" s="13" t="b">
        <f>AND(G2813 = "INPRG",K2813&gt;28,K2813&lt;56)</f>
        <v>0</v>
      </c>
      <c r="T2813" s="13" t="b">
        <f>AND(G2813="INPRG",K2813&gt;=21,K2813&lt;28)</f>
        <v>0</v>
      </c>
      <c r="U2813" s="13" t="b">
        <f>AND(G2813="INPRG",K2813&gt;=14,K2813&lt;21)</f>
        <v>0</v>
      </c>
      <c r="V2813" s="13" t="b">
        <f>AND(G2813="INPRG",K2813&gt;=7,K2813&lt;14)</f>
        <v>0</v>
      </c>
      <c r="W2813" s="14" t="b">
        <f>AND(G2813="INPRG",K2813&lt;7)</f>
        <v>0</v>
      </c>
    </row>
    <row r="2814" spans="1:23" ht="15.75" x14ac:dyDescent="0.25">
      <c r="A2814" s="1" t="s">
        <v>4837</v>
      </c>
      <c r="B2814" s="2" t="s">
        <v>1</v>
      </c>
      <c r="C2814" s="2" t="s">
        <v>2</v>
      </c>
      <c r="D2814" s="2" t="s">
        <v>4838</v>
      </c>
      <c r="E2814" s="2" t="s">
        <v>4839</v>
      </c>
      <c r="F2814" s="3">
        <v>42111.343425925923</v>
      </c>
      <c r="G2814" s="2" t="s">
        <v>4</v>
      </c>
      <c r="H2814" s="2" t="s">
        <v>147</v>
      </c>
      <c r="I2814" s="3">
        <v>42140.958333333336</v>
      </c>
      <c r="J2814" s="4">
        <f ca="1">TODAY()</f>
        <v>42790</v>
      </c>
      <c r="K2814" s="5">
        <f>IF(I2814&lt;&gt;0,(I2814-F2814)-1,(J2814-F2814)-1)</f>
        <v>28.614907407412829</v>
      </c>
      <c r="L2814" s="5" t="b">
        <f>IF(G2814="CAN",TRUE,FALSE)</f>
        <v>0</v>
      </c>
      <c r="M2814" s="6" t="b">
        <f>AND(G2814="CLOSE",K2814&lt;=28)</f>
        <v>0</v>
      </c>
      <c r="N2814" s="6" t="b">
        <f>AND(G2814="CLOSE",K2814&gt;28,K2814&lt;=56)</f>
        <v>1</v>
      </c>
      <c r="O2814" s="6" t="b">
        <f>AND(G2814="CLOSE",K2814&gt;56,K2814&lt;=84)</f>
        <v>0</v>
      </c>
      <c r="P2814" s="6" t="b">
        <f>AND(G2814="CLOSE",K2814&gt;84)</f>
        <v>0</v>
      </c>
      <c r="Q2814" s="6" t="b">
        <f>AND(G2814 = "INPRG",K2814&gt;84)</f>
        <v>0</v>
      </c>
      <c r="R2814" s="6" t="b">
        <f>AND(G2814 = "INPRG",K2814&gt;56,K2814&lt;=84)</f>
        <v>0</v>
      </c>
      <c r="S2814" s="6" t="b">
        <f>AND(G2814 = "INPRG",K2814&gt;28,K2814&lt;56)</f>
        <v>0</v>
      </c>
      <c r="T2814" s="6" t="b">
        <f>AND(G2814="INPRG",K2814&gt;=21,K2814&lt;28)</f>
        <v>0</v>
      </c>
      <c r="U2814" s="6" t="b">
        <f>AND(G2814="INPRG",K2814&gt;=14,K2814&lt;21)</f>
        <v>0</v>
      </c>
      <c r="V2814" s="6" t="b">
        <f>AND(G2814="INPRG",K2814&gt;=7,K2814&lt;14)</f>
        <v>0</v>
      </c>
      <c r="W2814" s="7" t="b">
        <f>AND(G2814="INPRG",K2814&lt;7)</f>
        <v>0</v>
      </c>
    </row>
    <row r="2815" spans="1:23" ht="15.75" x14ac:dyDescent="0.25">
      <c r="A2815" s="8" t="s">
        <v>4840</v>
      </c>
      <c r="B2815" s="9" t="s">
        <v>1</v>
      </c>
      <c r="C2815" s="9" t="s">
        <v>2</v>
      </c>
      <c r="D2815" s="9" t="s">
        <v>4841</v>
      </c>
      <c r="E2815" s="9" t="s">
        <v>4842</v>
      </c>
      <c r="F2815" s="10">
        <v>42111.343472222223</v>
      </c>
      <c r="G2815" s="9" t="s">
        <v>4</v>
      </c>
      <c r="H2815" s="9" t="s">
        <v>325</v>
      </c>
      <c r="I2815" s="10">
        <v>42117.958333333336</v>
      </c>
      <c r="J2815" s="11">
        <f ca="1">TODAY()</f>
        <v>42790</v>
      </c>
      <c r="K2815" s="12">
        <f>IF(I2815&lt;&gt;0,(I2815-F2815)-1,(J2815-F2815)-1)</f>
        <v>5.6148611111129867</v>
      </c>
      <c r="L2815" s="12" t="b">
        <f>IF(G2815="CAN",TRUE,FALSE)</f>
        <v>0</v>
      </c>
      <c r="M2815" s="13" t="b">
        <f>AND(G2815="CLOSE",K2815&lt;=28)</f>
        <v>1</v>
      </c>
      <c r="N2815" s="13" t="b">
        <f>AND(G2815="CLOSE",K2815&gt;28,K2815&lt;=56)</f>
        <v>0</v>
      </c>
      <c r="O2815" s="13" t="b">
        <f>AND(G2815="CLOSE",K2815&gt;56,K2815&lt;=84)</f>
        <v>0</v>
      </c>
      <c r="P2815" s="13" t="b">
        <f>AND(G2815="CLOSE",K2815&gt;84)</f>
        <v>0</v>
      </c>
      <c r="Q2815" s="13" t="b">
        <f>AND(G2815 = "INPRG",K2815&gt;84)</f>
        <v>0</v>
      </c>
      <c r="R2815" s="13" t="b">
        <f>AND(G2815 = "INPRG",K2815&gt;56,K2815&lt;=84)</f>
        <v>0</v>
      </c>
      <c r="S2815" s="13" t="b">
        <f>AND(G2815 = "INPRG",K2815&gt;28,K2815&lt;56)</f>
        <v>0</v>
      </c>
      <c r="T2815" s="13" t="b">
        <f>AND(G2815="INPRG",K2815&gt;=21,K2815&lt;28)</f>
        <v>0</v>
      </c>
      <c r="U2815" s="13" t="b">
        <f>AND(G2815="INPRG",K2815&gt;=14,K2815&lt;21)</f>
        <v>0</v>
      </c>
      <c r="V2815" s="13" t="b">
        <f>AND(G2815="INPRG",K2815&gt;=7,K2815&lt;14)</f>
        <v>0</v>
      </c>
      <c r="W2815" s="14" t="b">
        <f>AND(G2815="INPRG",K2815&lt;7)</f>
        <v>0</v>
      </c>
    </row>
    <row r="2816" spans="1:23" ht="15.75" x14ac:dyDescent="0.25">
      <c r="A2816" s="1" t="s">
        <v>4843</v>
      </c>
      <c r="B2816" s="2" t="s">
        <v>1</v>
      </c>
      <c r="C2816" s="2" t="s">
        <v>2</v>
      </c>
      <c r="D2816" s="2" t="s">
        <v>4844</v>
      </c>
      <c r="E2816" s="2" t="s">
        <v>4845</v>
      </c>
      <c r="F2816" s="3">
        <v>42111.343495370369</v>
      </c>
      <c r="G2816" s="2" t="s">
        <v>4</v>
      </c>
      <c r="H2816" s="2" t="s">
        <v>325</v>
      </c>
      <c r="I2816" s="3">
        <v>42117.958333333336</v>
      </c>
      <c r="J2816" s="4">
        <f ca="1">TODAY()</f>
        <v>42790</v>
      </c>
      <c r="K2816" s="5">
        <f>IF(I2816&lt;&gt;0,(I2816-F2816)-1,(J2816-F2816)-1)</f>
        <v>5.6148379629667033</v>
      </c>
      <c r="L2816" s="5" t="b">
        <f>IF(G2816="CAN",TRUE,FALSE)</f>
        <v>0</v>
      </c>
      <c r="M2816" s="6" t="b">
        <f>AND(G2816="CLOSE",K2816&lt;=28)</f>
        <v>1</v>
      </c>
      <c r="N2816" s="6" t="b">
        <f>AND(G2816="CLOSE",K2816&gt;28,K2816&lt;=56)</f>
        <v>0</v>
      </c>
      <c r="O2816" s="6" t="b">
        <f>AND(G2816="CLOSE",K2816&gt;56,K2816&lt;=84)</f>
        <v>0</v>
      </c>
      <c r="P2816" s="6" t="b">
        <f>AND(G2816="CLOSE",K2816&gt;84)</f>
        <v>0</v>
      </c>
      <c r="Q2816" s="6" t="b">
        <f>AND(G2816 = "INPRG",K2816&gt;84)</f>
        <v>0</v>
      </c>
      <c r="R2816" s="6" t="b">
        <f>AND(G2816 = "INPRG",K2816&gt;56,K2816&lt;=84)</f>
        <v>0</v>
      </c>
      <c r="S2816" s="6" t="b">
        <f>AND(G2816 = "INPRG",K2816&gt;28,K2816&lt;56)</f>
        <v>0</v>
      </c>
      <c r="T2816" s="6" t="b">
        <f>AND(G2816="INPRG",K2816&gt;=21,K2816&lt;28)</f>
        <v>0</v>
      </c>
      <c r="U2816" s="6" t="b">
        <f>AND(G2816="INPRG",K2816&gt;=14,K2816&lt;21)</f>
        <v>0</v>
      </c>
      <c r="V2816" s="6" t="b">
        <f>AND(G2816="INPRG",K2816&gt;=7,K2816&lt;14)</f>
        <v>0</v>
      </c>
      <c r="W2816" s="7" t="b">
        <f>AND(G2816="INPRG",K2816&lt;7)</f>
        <v>0</v>
      </c>
    </row>
    <row r="2817" spans="1:23" ht="15.75" x14ac:dyDescent="0.25">
      <c r="A2817" s="8" t="s">
        <v>4846</v>
      </c>
      <c r="B2817" s="9" t="s">
        <v>1</v>
      </c>
      <c r="C2817" s="9" t="s">
        <v>2</v>
      </c>
      <c r="D2817" s="9" t="s">
        <v>4847</v>
      </c>
      <c r="E2817" s="9" t="s">
        <v>4848</v>
      </c>
      <c r="F2817" s="10">
        <v>42111.343506944446</v>
      </c>
      <c r="G2817" s="9" t="s">
        <v>4</v>
      </c>
      <c r="H2817" s="9" t="s">
        <v>325</v>
      </c>
      <c r="I2817" s="10">
        <v>42117.958333333336</v>
      </c>
      <c r="J2817" s="11">
        <f ca="1">TODAY()</f>
        <v>42790</v>
      </c>
      <c r="K2817" s="12">
        <f>IF(I2817&lt;&gt;0,(I2817-F2817)-1,(J2817-F2817)-1)</f>
        <v>5.6148263888899237</v>
      </c>
      <c r="L2817" s="12" t="b">
        <f>IF(G2817="CAN",TRUE,FALSE)</f>
        <v>0</v>
      </c>
      <c r="M2817" s="13" t="b">
        <f>AND(G2817="CLOSE",K2817&lt;=28)</f>
        <v>1</v>
      </c>
      <c r="N2817" s="13" t="b">
        <f>AND(G2817="CLOSE",K2817&gt;28,K2817&lt;=56)</f>
        <v>0</v>
      </c>
      <c r="O2817" s="13" t="b">
        <f>AND(G2817="CLOSE",K2817&gt;56,K2817&lt;=84)</f>
        <v>0</v>
      </c>
      <c r="P2817" s="13" t="b">
        <f>AND(G2817="CLOSE",K2817&gt;84)</f>
        <v>0</v>
      </c>
      <c r="Q2817" s="13" t="b">
        <f>AND(G2817 = "INPRG",K2817&gt;84)</f>
        <v>0</v>
      </c>
      <c r="R2817" s="13" t="b">
        <f>AND(G2817 = "INPRG",K2817&gt;56,K2817&lt;=84)</f>
        <v>0</v>
      </c>
      <c r="S2817" s="13" t="b">
        <f>AND(G2817 = "INPRG",K2817&gt;28,K2817&lt;56)</f>
        <v>0</v>
      </c>
      <c r="T2817" s="13" t="b">
        <f>AND(G2817="INPRG",K2817&gt;=21,K2817&lt;28)</f>
        <v>0</v>
      </c>
      <c r="U2817" s="13" t="b">
        <f>AND(G2817="INPRG",K2817&gt;=14,K2817&lt;21)</f>
        <v>0</v>
      </c>
      <c r="V2817" s="13" t="b">
        <f>AND(G2817="INPRG",K2817&gt;=7,K2817&lt;14)</f>
        <v>0</v>
      </c>
      <c r="W2817" s="14" t="b">
        <f>AND(G2817="INPRG",K2817&lt;7)</f>
        <v>0</v>
      </c>
    </row>
    <row r="2818" spans="1:23" ht="15.75" x14ac:dyDescent="0.25">
      <c r="A2818" s="1" t="s">
        <v>4849</v>
      </c>
      <c r="B2818" s="2" t="s">
        <v>1</v>
      </c>
      <c r="C2818" s="2" t="s">
        <v>2</v>
      </c>
      <c r="D2818" s="2" t="s">
        <v>1464</v>
      </c>
      <c r="E2818" s="2" t="s">
        <v>1465</v>
      </c>
      <c r="F2818" s="3">
        <v>42111.343530092592</v>
      </c>
      <c r="G2818" s="2" t="s">
        <v>4</v>
      </c>
      <c r="H2818" s="2" t="s">
        <v>325</v>
      </c>
      <c r="I2818" s="3">
        <v>42115.958333333336</v>
      </c>
      <c r="J2818" s="4">
        <f ca="1">TODAY()</f>
        <v>42790</v>
      </c>
      <c r="K2818" s="5">
        <f>IF(I2818&lt;&gt;0,(I2818-F2818)-1,(J2818-F2818)-1)</f>
        <v>3.6148032407436403</v>
      </c>
      <c r="L2818" s="5" t="b">
        <f>IF(G2818="CAN",TRUE,FALSE)</f>
        <v>0</v>
      </c>
      <c r="M2818" s="6" t="b">
        <f>AND(G2818="CLOSE",K2818&lt;=28)</f>
        <v>1</v>
      </c>
      <c r="N2818" s="6" t="b">
        <f>AND(G2818="CLOSE",K2818&gt;28,K2818&lt;=56)</f>
        <v>0</v>
      </c>
      <c r="O2818" s="6" t="b">
        <f>AND(G2818="CLOSE",K2818&gt;56,K2818&lt;=84)</f>
        <v>0</v>
      </c>
      <c r="P2818" s="6" t="b">
        <f>AND(G2818="CLOSE",K2818&gt;84)</f>
        <v>0</v>
      </c>
      <c r="Q2818" s="6" t="b">
        <f>AND(G2818 = "INPRG",K2818&gt;84)</f>
        <v>0</v>
      </c>
      <c r="R2818" s="6" t="b">
        <f>AND(G2818 = "INPRG",K2818&gt;56,K2818&lt;=84)</f>
        <v>0</v>
      </c>
      <c r="S2818" s="6" t="b">
        <f>AND(G2818 = "INPRG",K2818&gt;28,K2818&lt;56)</f>
        <v>0</v>
      </c>
      <c r="T2818" s="6" t="b">
        <f>AND(G2818="INPRG",K2818&gt;=21,K2818&lt;28)</f>
        <v>0</v>
      </c>
      <c r="U2818" s="6" t="b">
        <f>AND(G2818="INPRG",K2818&gt;=14,K2818&lt;21)</f>
        <v>0</v>
      </c>
      <c r="V2818" s="6" t="b">
        <f>AND(G2818="INPRG",K2818&gt;=7,K2818&lt;14)</f>
        <v>0</v>
      </c>
      <c r="W2818" s="7" t="b">
        <f>AND(G2818="INPRG",K2818&lt;7)</f>
        <v>0</v>
      </c>
    </row>
    <row r="2819" spans="1:23" ht="15.75" x14ac:dyDescent="0.25">
      <c r="A2819" s="8" t="s">
        <v>4850</v>
      </c>
      <c r="B2819" s="9" t="s">
        <v>1</v>
      </c>
      <c r="C2819" s="9" t="s">
        <v>2</v>
      </c>
      <c r="D2819" s="9" t="s">
        <v>1467</v>
      </c>
      <c r="E2819" s="9" t="s">
        <v>1468</v>
      </c>
      <c r="F2819" s="10">
        <v>42111.343553240738</v>
      </c>
      <c r="G2819" s="9" t="s">
        <v>4</v>
      </c>
      <c r="H2819" s="9" t="s">
        <v>325</v>
      </c>
      <c r="I2819" s="10">
        <v>42115.958333333336</v>
      </c>
      <c r="J2819" s="11">
        <f ca="1">TODAY()</f>
        <v>42790</v>
      </c>
      <c r="K2819" s="12">
        <f>IF(I2819&lt;&gt;0,(I2819-F2819)-1,(J2819-F2819)-1)</f>
        <v>3.614780092597357</v>
      </c>
      <c r="L2819" s="12" t="b">
        <f>IF(G2819="CAN",TRUE,FALSE)</f>
        <v>0</v>
      </c>
      <c r="M2819" s="13" t="b">
        <f>AND(G2819="CLOSE",K2819&lt;=28)</f>
        <v>1</v>
      </c>
      <c r="N2819" s="13" t="b">
        <f>AND(G2819="CLOSE",K2819&gt;28,K2819&lt;=56)</f>
        <v>0</v>
      </c>
      <c r="O2819" s="13" t="b">
        <f>AND(G2819="CLOSE",K2819&gt;56,K2819&lt;=84)</f>
        <v>0</v>
      </c>
      <c r="P2819" s="13" t="b">
        <f>AND(G2819="CLOSE",K2819&gt;84)</f>
        <v>0</v>
      </c>
      <c r="Q2819" s="13" t="b">
        <f>AND(G2819 = "INPRG",K2819&gt;84)</f>
        <v>0</v>
      </c>
      <c r="R2819" s="13" t="b">
        <f>AND(G2819 = "INPRG",K2819&gt;56,K2819&lt;=84)</f>
        <v>0</v>
      </c>
      <c r="S2819" s="13" t="b">
        <f>AND(G2819 = "INPRG",K2819&gt;28,K2819&lt;56)</f>
        <v>0</v>
      </c>
      <c r="T2819" s="13" t="b">
        <f>AND(G2819="INPRG",K2819&gt;=21,K2819&lt;28)</f>
        <v>0</v>
      </c>
      <c r="U2819" s="13" t="b">
        <f>AND(G2819="INPRG",K2819&gt;=14,K2819&lt;21)</f>
        <v>0</v>
      </c>
      <c r="V2819" s="13" t="b">
        <f>AND(G2819="INPRG",K2819&gt;=7,K2819&lt;14)</f>
        <v>0</v>
      </c>
      <c r="W2819" s="14" t="b">
        <f>AND(G2819="INPRG",K2819&lt;7)</f>
        <v>0</v>
      </c>
    </row>
    <row r="2820" spans="1:23" ht="15.75" x14ac:dyDescent="0.25">
      <c r="A2820" s="1" t="s">
        <v>4851</v>
      </c>
      <c r="B2820" s="2" t="s">
        <v>1</v>
      </c>
      <c r="C2820" s="2" t="s">
        <v>2</v>
      </c>
      <c r="D2820" s="2" t="s">
        <v>1470</v>
      </c>
      <c r="E2820" s="2" t="s">
        <v>1471</v>
      </c>
      <c r="F2820" s="3">
        <v>42111.343564814815</v>
      </c>
      <c r="G2820" s="2" t="s">
        <v>4</v>
      </c>
      <c r="H2820" s="2" t="s">
        <v>325</v>
      </c>
      <c r="I2820" s="3">
        <v>42115.958333333336</v>
      </c>
      <c r="J2820" s="4">
        <f ca="1">TODAY()</f>
        <v>42790</v>
      </c>
      <c r="K2820" s="5">
        <f>IF(I2820&lt;&gt;0,(I2820-F2820)-1,(J2820-F2820)-1)</f>
        <v>3.6147685185205773</v>
      </c>
      <c r="L2820" s="5" t="b">
        <f>IF(G2820="CAN",TRUE,FALSE)</f>
        <v>0</v>
      </c>
      <c r="M2820" s="6" t="b">
        <f>AND(G2820="CLOSE",K2820&lt;=28)</f>
        <v>1</v>
      </c>
      <c r="N2820" s="6" t="b">
        <f>AND(G2820="CLOSE",K2820&gt;28,K2820&lt;=56)</f>
        <v>0</v>
      </c>
      <c r="O2820" s="6" t="b">
        <f>AND(G2820="CLOSE",K2820&gt;56,K2820&lt;=84)</f>
        <v>0</v>
      </c>
      <c r="P2820" s="6" t="b">
        <f>AND(G2820="CLOSE",K2820&gt;84)</f>
        <v>0</v>
      </c>
      <c r="Q2820" s="6" t="b">
        <f>AND(G2820 = "INPRG",K2820&gt;84)</f>
        <v>0</v>
      </c>
      <c r="R2820" s="6" t="b">
        <f>AND(G2820 = "INPRG",K2820&gt;56,K2820&lt;=84)</f>
        <v>0</v>
      </c>
      <c r="S2820" s="6" t="b">
        <f>AND(G2820 = "INPRG",K2820&gt;28,K2820&lt;56)</f>
        <v>0</v>
      </c>
      <c r="T2820" s="6" t="b">
        <f>AND(G2820="INPRG",K2820&gt;=21,K2820&lt;28)</f>
        <v>0</v>
      </c>
      <c r="U2820" s="6" t="b">
        <f>AND(G2820="INPRG",K2820&gt;=14,K2820&lt;21)</f>
        <v>0</v>
      </c>
      <c r="V2820" s="6" t="b">
        <f>AND(G2820="INPRG",K2820&gt;=7,K2820&lt;14)</f>
        <v>0</v>
      </c>
      <c r="W2820" s="7" t="b">
        <f>AND(G2820="INPRG",K2820&lt;7)</f>
        <v>0</v>
      </c>
    </row>
    <row r="2821" spans="1:23" ht="15.75" x14ac:dyDescent="0.25">
      <c r="A2821" s="8" t="s">
        <v>4852</v>
      </c>
      <c r="B2821" s="9" t="s">
        <v>1</v>
      </c>
      <c r="C2821" s="9" t="s">
        <v>2</v>
      </c>
      <c r="D2821" s="9" t="s">
        <v>1473</v>
      </c>
      <c r="E2821" s="9" t="s">
        <v>1474</v>
      </c>
      <c r="F2821" s="10">
        <v>42111.343587962961</v>
      </c>
      <c r="G2821" s="9" t="s">
        <v>4</v>
      </c>
      <c r="H2821" s="9" t="s">
        <v>325</v>
      </c>
      <c r="I2821" s="10">
        <v>42117.958333333336</v>
      </c>
      <c r="J2821" s="11">
        <f ca="1">TODAY()</f>
        <v>42790</v>
      </c>
      <c r="K2821" s="12">
        <f>IF(I2821&lt;&gt;0,(I2821-F2821)-1,(J2821-F2821)-1)</f>
        <v>5.614745370374294</v>
      </c>
      <c r="L2821" s="12" t="b">
        <f>IF(G2821="CAN",TRUE,FALSE)</f>
        <v>0</v>
      </c>
      <c r="M2821" s="13" t="b">
        <f>AND(G2821="CLOSE",K2821&lt;=28)</f>
        <v>1</v>
      </c>
      <c r="N2821" s="13" t="b">
        <f>AND(G2821="CLOSE",K2821&gt;28,K2821&lt;=56)</f>
        <v>0</v>
      </c>
      <c r="O2821" s="13" t="b">
        <f>AND(G2821="CLOSE",K2821&gt;56,K2821&lt;=84)</f>
        <v>0</v>
      </c>
      <c r="P2821" s="13" t="b">
        <f>AND(G2821="CLOSE",K2821&gt;84)</f>
        <v>0</v>
      </c>
      <c r="Q2821" s="13" t="b">
        <f>AND(G2821 = "INPRG",K2821&gt;84)</f>
        <v>0</v>
      </c>
      <c r="R2821" s="13" t="b">
        <f>AND(G2821 = "INPRG",K2821&gt;56,K2821&lt;=84)</f>
        <v>0</v>
      </c>
      <c r="S2821" s="13" t="b">
        <f>AND(G2821 = "INPRG",K2821&gt;28,K2821&lt;56)</f>
        <v>0</v>
      </c>
      <c r="T2821" s="13" t="b">
        <f>AND(G2821="INPRG",K2821&gt;=21,K2821&lt;28)</f>
        <v>0</v>
      </c>
      <c r="U2821" s="13" t="b">
        <f>AND(G2821="INPRG",K2821&gt;=14,K2821&lt;21)</f>
        <v>0</v>
      </c>
      <c r="V2821" s="13" t="b">
        <f>AND(G2821="INPRG",K2821&gt;=7,K2821&lt;14)</f>
        <v>0</v>
      </c>
      <c r="W2821" s="14" t="b">
        <f>AND(G2821="INPRG",K2821&lt;7)</f>
        <v>0</v>
      </c>
    </row>
    <row r="2822" spans="1:23" ht="15.75" x14ac:dyDescent="0.25">
      <c r="A2822" s="1" t="s">
        <v>4853</v>
      </c>
      <c r="B2822" s="2" t="s">
        <v>1</v>
      </c>
      <c r="C2822" s="2" t="s">
        <v>2</v>
      </c>
      <c r="D2822" s="2" t="s">
        <v>4847</v>
      </c>
      <c r="E2822" s="2" t="s">
        <v>4854</v>
      </c>
      <c r="F2822" s="3">
        <v>42111.343634259261</v>
      </c>
      <c r="G2822" s="2" t="s">
        <v>4</v>
      </c>
      <c r="H2822" s="2" t="s">
        <v>325</v>
      </c>
      <c r="I2822" s="3">
        <v>42117.958333333336</v>
      </c>
      <c r="J2822" s="4">
        <f ca="1">TODAY()</f>
        <v>42790</v>
      </c>
      <c r="K2822" s="5">
        <f>IF(I2822&lt;&gt;0,(I2822-F2822)-1,(J2822-F2822)-1)</f>
        <v>5.6146990740744513</v>
      </c>
      <c r="L2822" s="5" t="b">
        <f>IF(G2822="CAN",TRUE,FALSE)</f>
        <v>0</v>
      </c>
      <c r="M2822" s="6" t="b">
        <f>AND(G2822="CLOSE",K2822&lt;=28)</f>
        <v>1</v>
      </c>
      <c r="N2822" s="6" t="b">
        <f>AND(G2822="CLOSE",K2822&gt;28,K2822&lt;=56)</f>
        <v>0</v>
      </c>
      <c r="O2822" s="6" t="b">
        <f>AND(G2822="CLOSE",K2822&gt;56,K2822&lt;=84)</f>
        <v>0</v>
      </c>
      <c r="P2822" s="6" t="b">
        <f>AND(G2822="CLOSE",K2822&gt;84)</f>
        <v>0</v>
      </c>
      <c r="Q2822" s="6" t="b">
        <f>AND(G2822 = "INPRG",K2822&gt;84)</f>
        <v>0</v>
      </c>
      <c r="R2822" s="6" t="b">
        <f>AND(G2822 = "INPRG",K2822&gt;56,K2822&lt;=84)</f>
        <v>0</v>
      </c>
      <c r="S2822" s="6" t="b">
        <f>AND(G2822 = "INPRG",K2822&gt;28,K2822&lt;56)</f>
        <v>0</v>
      </c>
      <c r="T2822" s="6" t="b">
        <f>AND(G2822="INPRG",K2822&gt;=21,K2822&lt;28)</f>
        <v>0</v>
      </c>
      <c r="U2822" s="6" t="b">
        <f>AND(G2822="INPRG",K2822&gt;=14,K2822&lt;21)</f>
        <v>0</v>
      </c>
      <c r="V2822" s="6" t="b">
        <f>AND(G2822="INPRG",K2822&gt;=7,K2822&lt;14)</f>
        <v>0</v>
      </c>
      <c r="W2822" s="7" t="b">
        <f>AND(G2822="INPRG",K2822&lt;7)</f>
        <v>0</v>
      </c>
    </row>
    <row r="2823" spans="1:23" ht="15.75" x14ac:dyDescent="0.25">
      <c r="A2823" s="8" t="s">
        <v>4855</v>
      </c>
      <c r="B2823" s="9" t="s">
        <v>1</v>
      </c>
      <c r="C2823" s="9" t="s">
        <v>2</v>
      </c>
      <c r="D2823" s="9" t="s">
        <v>398</v>
      </c>
      <c r="E2823" s="9"/>
      <c r="F2823" s="10">
        <v>42111.343668981484</v>
      </c>
      <c r="G2823" s="9" t="s">
        <v>4</v>
      </c>
      <c r="H2823" s="9" t="s">
        <v>39</v>
      </c>
      <c r="I2823" s="10">
        <v>42114.958333333336</v>
      </c>
      <c r="J2823" s="11">
        <f ca="1">TODAY()</f>
        <v>42790</v>
      </c>
      <c r="K2823" s="12">
        <f>IF(I2823&lt;&gt;0,(I2823-F2823)-1,(J2823-F2823)-1)</f>
        <v>2.6146643518513883</v>
      </c>
      <c r="L2823" s="12" t="b">
        <f>IF(G2823="CAN",TRUE,FALSE)</f>
        <v>0</v>
      </c>
      <c r="M2823" s="13" t="b">
        <f>AND(G2823="CLOSE",K2823&lt;=28)</f>
        <v>1</v>
      </c>
      <c r="N2823" s="13" t="b">
        <f>AND(G2823="CLOSE",K2823&gt;28,K2823&lt;=56)</f>
        <v>0</v>
      </c>
      <c r="O2823" s="13" t="b">
        <f>AND(G2823="CLOSE",K2823&gt;56,K2823&lt;=84)</f>
        <v>0</v>
      </c>
      <c r="P2823" s="13" t="b">
        <f>AND(G2823="CLOSE",K2823&gt;84)</f>
        <v>0</v>
      </c>
      <c r="Q2823" s="13" t="b">
        <f>AND(G2823 = "INPRG",K2823&gt;84)</f>
        <v>0</v>
      </c>
      <c r="R2823" s="13" t="b">
        <f>AND(G2823 = "INPRG",K2823&gt;56,K2823&lt;=84)</f>
        <v>0</v>
      </c>
      <c r="S2823" s="13" t="b">
        <f>AND(G2823 = "INPRG",K2823&gt;28,K2823&lt;56)</f>
        <v>0</v>
      </c>
      <c r="T2823" s="13" t="b">
        <f>AND(G2823="INPRG",K2823&gt;=21,K2823&lt;28)</f>
        <v>0</v>
      </c>
      <c r="U2823" s="13" t="b">
        <f>AND(G2823="INPRG",K2823&gt;=14,K2823&lt;21)</f>
        <v>0</v>
      </c>
      <c r="V2823" s="13" t="b">
        <f>AND(G2823="INPRG",K2823&gt;=7,K2823&lt;14)</f>
        <v>0</v>
      </c>
      <c r="W2823" s="14" t="b">
        <f>AND(G2823="INPRG",K2823&lt;7)</f>
        <v>0</v>
      </c>
    </row>
    <row r="2824" spans="1:23" ht="15.75" x14ac:dyDescent="0.25">
      <c r="A2824" s="1" t="s">
        <v>4856</v>
      </c>
      <c r="B2824" s="2" t="s">
        <v>1</v>
      </c>
      <c r="C2824" s="2" t="s">
        <v>2</v>
      </c>
      <c r="D2824" s="2" t="s">
        <v>400</v>
      </c>
      <c r="E2824" s="2" t="s">
        <v>401</v>
      </c>
      <c r="F2824" s="3">
        <v>42111.343680555554</v>
      </c>
      <c r="G2824" s="2" t="s">
        <v>4</v>
      </c>
      <c r="H2824" s="2" t="s">
        <v>43</v>
      </c>
      <c r="I2824" s="3">
        <v>42114.958333333336</v>
      </c>
      <c r="J2824" s="4">
        <f ca="1">TODAY()</f>
        <v>42790</v>
      </c>
      <c r="K2824" s="5">
        <f>IF(I2824&lt;&gt;0,(I2824-F2824)-1,(J2824-F2824)-1)</f>
        <v>2.6146527777818847</v>
      </c>
      <c r="L2824" s="5" t="b">
        <f>IF(G2824="CAN",TRUE,FALSE)</f>
        <v>0</v>
      </c>
      <c r="M2824" s="6" t="b">
        <f>AND(G2824="CLOSE",K2824&lt;=28)</f>
        <v>1</v>
      </c>
      <c r="N2824" s="6" t="b">
        <f>AND(G2824="CLOSE",K2824&gt;28,K2824&lt;=56)</f>
        <v>0</v>
      </c>
      <c r="O2824" s="6" t="b">
        <f>AND(G2824="CLOSE",K2824&gt;56,K2824&lt;=84)</f>
        <v>0</v>
      </c>
      <c r="P2824" s="6" t="b">
        <f>AND(G2824="CLOSE",K2824&gt;84)</f>
        <v>0</v>
      </c>
      <c r="Q2824" s="6" t="b">
        <f>AND(G2824 = "INPRG",K2824&gt;84)</f>
        <v>0</v>
      </c>
      <c r="R2824" s="6" t="b">
        <f>AND(G2824 = "INPRG",K2824&gt;56,K2824&lt;=84)</f>
        <v>0</v>
      </c>
      <c r="S2824" s="6" t="b">
        <f>AND(G2824 = "INPRG",K2824&gt;28,K2824&lt;56)</f>
        <v>0</v>
      </c>
      <c r="T2824" s="6" t="b">
        <f>AND(G2824="INPRG",K2824&gt;=21,K2824&lt;28)</f>
        <v>0</v>
      </c>
      <c r="U2824" s="6" t="b">
        <f>AND(G2824="INPRG",K2824&gt;=14,K2824&lt;21)</f>
        <v>0</v>
      </c>
      <c r="V2824" s="6" t="b">
        <f>AND(G2824="INPRG",K2824&gt;=7,K2824&lt;14)</f>
        <v>0</v>
      </c>
      <c r="W2824" s="7" t="b">
        <f>AND(G2824="INPRG",K2824&lt;7)</f>
        <v>0</v>
      </c>
    </row>
    <row r="2825" spans="1:23" ht="15.75" x14ac:dyDescent="0.25">
      <c r="A2825" s="8" t="s">
        <v>4857</v>
      </c>
      <c r="B2825" s="9" t="s">
        <v>1</v>
      </c>
      <c r="C2825" s="9" t="s">
        <v>2</v>
      </c>
      <c r="D2825" s="9" t="s">
        <v>2924</v>
      </c>
      <c r="E2825" s="9" t="s">
        <v>4858</v>
      </c>
      <c r="F2825" s="10">
        <v>42111.343738425923</v>
      </c>
      <c r="G2825" s="9" t="s">
        <v>4</v>
      </c>
      <c r="H2825" s="9" t="s">
        <v>147</v>
      </c>
      <c r="I2825" s="10">
        <v>42114.958333333336</v>
      </c>
      <c r="J2825" s="11">
        <f ca="1">TODAY()</f>
        <v>42790</v>
      </c>
      <c r="K2825" s="12">
        <f>IF(I2825&lt;&gt;0,(I2825-F2825)-1,(J2825-F2825)-1)</f>
        <v>2.6145949074125383</v>
      </c>
      <c r="L2825" s="12" t="b">
        <f>IF(G2825="CAN",TRUE,FALSE)</f>
        <v>0</v>
      </c>
      <c r="M2825" s="13" t="b">
        <f>AND(G2825="CLOSE",K2825&lt;=28)</f>
        <v>1</v>
      </c>
      <c r="N2825" s="13" t="b">
        <f>AND(G2825="CLOSE",K2825&gt;28,K2825&lt;=56)</f>
        <v>0</v>
      </c>
      <c r="O2825" s="13" t="b">
        <f>AND(G2825="CLOSE",K2825&gt;56,K2825&lt;=84)</f>
        <v>0</v>
      </c>
      <c r="P2825" s="13" t="b">
        <f>AND(G2825="CLOSE",K2825&gt;84)</f>
        <v>0</v>
      </c>
      <c r="Q2825" s="13" t="b">
        <f>AND(G2825 = "INPRG",K2825&gt;84)</f>
        <v>0</v>
      </c>
      <c r="R2825" s="13" t="b">
        <f>AND(G2825 = "INPRG",K2825&gt;56,K2825&lt;=84)</f>
        <v>0</v>
      </c>
      <c r="S2825" s="13" t="b">
        <f>AND(G2825 = "INPRG",K2825&gt;28,K2825&lt;56)</f>
        <v>0</v>
      </c>
      <c r="T2825" s="13" t="b">
        <f>AND(G2825="INPRG",K2825&gt;=21,K2825&lt;28)</f>
        <v>0</v>
      </c>
      <c r="U2825" s="13" t="b">
        <f>AND(G2825="INPRG",K2825&gt;=14,K2825&lt;21)</f>
        <v>0</v>
      </c>
      <c r="V2825" s="13" t="b">
        <f>AND(G2825="INPRG",K2825&gt;=7,K2825&lt;14)</f>
        <v>0</v>
      </c>
      <c r="W2825" s="14" t="b">
        <f>AND(G2825="INPRG",K2825&lt;7)</f>
        <v>0</v>
      </c>
    </row>
    <row r="2826" spans="1:23" ht="15.75" x14ac:dyDescent="0.25">
      <c r="A2826" s="1" t="s">
        <v>4859</v>
      </c>
      <c r="B2826" s="2" t="s">
        <v>1</v>
      </c>
      <c r="C2826" s="2" t="s">
        <v>2</v>
      </c>
      <c r="D2826" s="2" t="s">
        <v>4338</v>
      </c>
      <c r="E2826" s="2" t="s">
        <v>4860</v>
      </c>
      <c r="F2826" s="3">
        <v>42111.34375</v>
      </c>
      <c r="G2826" s="2" t="s">
        <v>4</v>
      </c>
      <c r="H2826" s="2" t="s">
        <v>23</v>
      </c>
      <c r="I2826" s="3">
        <v>42114.958333333336</v>
      </c>
      <c r="J2826" s="4">
        <f ca="1">TODAY()</f>
        <v>42790</v>
      </c>
      <c r="K2826" s="5">
        <f>IF(I2826&lt;&gt;0,(I2826-F2826)-1,(J2826-F2826)-1)</f>
        <v>2.6145833333357587</v>
      </c>
      <c r="L2826" s="5" t="b">
        <f>IF(G2826="CAN",TRUE,FALSE)</f>
        <v>0</v>
      </c>
      <c r="M2826" s="6" t="b">
        <f>AND(G2826="CLOSE",K2826&lt;=28)</f>
        <v>1</v>
      </c>
      <c r="N2826" s="6" t="b">
        <f>AND(G2826="CLOSE",K2826&gt;28,K2826&lt;=56)</f>
        <v>0</v>
      </c>
      <c r="O2826" s="6" t="b">
        <f>AND(G2826="CLOSE",K2826&gt;56,K2826&lt;=84)</f>
        <v>0</v>
      </c>
      <c r="P2826" s="6" t="b">
        <f>AND(G2826="CLOSE",K2826&gt;84)</f>
        <v>0</v>
      </c>
      <c r="Q2826" s="6" t="b">
        <f>AND(G2826 = "INPRG",K2826&gt;84)</f>
        <v>0</v>
      </c>
      <c r="R2826" s="6" t="b">
        <f>AND(G2826 = "INPRG",K2826&gt;56,K2826&lt;=84)</f>
        <v>0</v>
      </c>
      <c r="S2826" s="6" t="b">
        <f>AND(G2826 = "INPRG",K2826&gt;28,K2826&lt;56)</f>
        <v>0</v>
      </c>
      <c r="T2826" s="6" t="b">
        <f>AND(G2826="INPRG",K2826&gt;=21,K2826&lt;28)</f>
        <v>0</v>
      </c>
      <c r="U2826" s="6" t="b">
        <f>AND(G2826="INPRG",K2826&gt;=14,K2826&lt;21)</f>
        <v>0</v>
      </c>
      <c r="V2826" s="6" t="b">
        <f>AND(G2826="INPRG",K2826&gt;=7,K2826&lt;14)</f>
        <v>0</v>
      </c>
      <c r="W2826" s="7" t="b">
        <f>AND(G2826="INPRG",K2826&lt;7)</f>
        <v>0</v>
      </c>
    </row>
    <row r="2827" spans="1:23" ht="15.75" x14ac:dyDescent="0.25">
      <c r="A2827" s="8" t="s">
        <v>4861</v>
      </c>
      <c r="B2827" s="9" t="s">
        <v>1</v>
      </c>
      <c r="C2827" s="9" t="s">
        <v>2</v>
      </c>
      <c r="D2827" s="9" t="s">
        <v>406</v>
      </c>
      <c r="E2827" s="9" t="s">
        <v>407</v>
      </c>
      <c r="F2827" s="10">
        <v>42111.343842592592</v>
      </c>
      <c r="G2827" s="9" t="s">
        <v>4</v>
      </c>
      <c r="H2827" s="9" t="s">
        <v>325</v>
      </c>
      <c r="I2827" s="10">
        <v>42117.958333333336</v>
      </c>
      <c r="J2827" s="11">
        <f ca="1">TODAY()</f>
        <v>42790</v>
      </c>
      <c r="K2827" s="12">
        <f>IF(I2827&lt;&gt;0,(I2827-F2827)-1,(J2827-F2827)-1)</f>
        <v>5.6144907407433493</v>
      </c>
      <c r="L2827" s="12" t="b">
        <f>IF(G2827="CAN",TRUE,FALSE)</f>
        <v>0</v>
      </c>
      <c r="M2827" s="13" t="b">
        <f>AND(G2827="CLOSE",K2827&lt;=28)</f>
        <v>1</v>
      </c>
      <c r="N2827" s="13" t="b">
        <f>AND(G2827="CLOSE",K2827&gt;28,K2827&lt;=56)</f>
        <v>0</v>
      </c>
      <c r="O2827" s="13" t="b">
        <f>AND(G2827="CLOSE",K2827&gt;56,K2827&lt;=84)</f>
        <v>0</v>
      </c>
      <c r="P2827" s="13" t="b">
        <f>AND(G2827="CLOSE",K2827&gt;84)</f>
        <v>0</v>
      </c>
      <c r="Q2827" s="13" t="b">
        <f>AND(G2827 = "INPRG",K2827&gt;84)</f>
        <v>0</v>
      </c>
      <c r="R2827" s="13" t="b">
        <f>AND(G2827 = "INPRG",K2827&gt;56,K2827&lt;=84)</f>
        <v>0</v>
      </c>
      <c r="S2827" s="13" t="b">
        <f>AND(G2827 = "INPRG",K2827&gt;28,K2827&lt;56)</f>
        <v>0</v>
      </c>
      <c r="T2827" s="13" t="b">
        <f>AND(G2827="INPRG",K2827&gt;=21,K2827&lt;28)</f>
        <v>0</v>
      </c>
      <c r="U2827" s="13" t="b">
        <f>AND(G2827="INPRG",K2827&gt;=14,K2827&lt;21)</f>
        <v>0</v>
      </c>
      <c r="V2827" s="13" t="b">
        <f>AND(G2827="INPRG",K2827&gt;=7,K2827&lt;14)</f>
        <v>0</v>
      </c>
      <c r="W2827" s="14" t="b">
        <f>AND(G2827="INPRG",K2827&lt;7)</f>
        <v>0</v>
      </c>
    </row>
    <row r="2828" spans="1:23" ht="15.75" x14ac:dyDescent="0.25">
      <c r="A2828" s="1" t="s">
        <v>4862</v>
      </c>
      <c r="B2828" s="2" t="s">
        <v>1</v>
      </c>
      <c r="C2828" s="2" t="s">
        <v>2</v>
      </c>
      <c r="D2828" s="2" t="s">
        <v>409</v>
      </c>
      <c r="E2828" s="2" t="s">
        <v>42</v>
      </c>
      <c r="F2828" s="3">
        <v>42111.343865740739</v>
      </c>
      <c r="G2828" s="2" t="s">
        <v>4</v>
      </c>
      <c r="H2828" s="2" t="s">
        <v>43</v>
      </c>
      <c r="I2828" s="3">
        <v>42114.958333333336</v>
      </c>
      <c r="J2828" s="4">
        <f ca="1">TODAY()</f>
        <v>42790</v>
      </c>
      <c r="K2828" s="5">
        <f>IF(I2828&lt;&gt;0,(I2828-F2828)-1,(J2828-F2828)-1)</f>
        <v>2.614467592597066</v>
      </c>
      <c r="L2828" s="5" t="b">
        <f>IF(G2828="CAN",TRUE,FALSE)</f>
        <v>0</v>
      </c>
      <c r="M2828" s="6" t="b">
        <f>AND(G2828="CLOSE",K2828&lt;=28)</f>
        <v>1</v>
      </c>
      <c r="N2828" s="6" t="b">
        <f>AND(G2828="CLOSE",K2828&gt;28,K2828&lt;=56)</f>
        <v>0</v>
      </c>
      <c r="O2828" s="6" t="b">
        <f>AND(G2828="CLOSE",K2828&gt;56,K2828&lt;=84)</f>
        <v>0</v>
      </c>
      <c r="P2828" s="6" t="b">
        <f>AND(G2828="CLOSE",K2828&gt;84)</f>
        <v>0</v>
      </c>
      <c r="Q2828" s="6" t="b">
        <f>AND(G2828 = "INPRG",K2828&gt;84)</f>
        <v>0</v>
      </c>
      <c r="R2828" s="6" t="b">
        <f>AND(G2828 = "INPRG",K2828&gt;56,K2828&lt;=84)</f>
        <v>0</v>
      </c>
      <c r="S2828" s="6" t="b">
        <f>AND(G2828 = "INPRG",K2828&gt;28,K2828&lt;56)</f>
        <v>0</v>
      </c>
      <c r="T2828" s="6" t="b">
        <f>AND(G2828="INPRG",K2828&gt;=21,K2828&lt;28)</f>
        <v>0</v>
      </c>
      <c r="U2828" s="6" t="b">
        <f>AND(G2828="INPRG",K2828&gt;=14,K2828&lt;21)</f>
        <v>0</v>
      </c>
      <c r="V2828" s="6" t="b">
        <f>AND(G2828="INPRG",K2828&gt;=7,K2828&lt;14)</f>
        <v>0</v>
      </c>
      <c r="W2828" s="7" t="b">
        <f>AND(G2828="INPRG",K2828&lt;7)</f>
        <v>0</v>
      </c>
    </row>
    <row r="2829" spans="1:23" ht="15.75" x14ac:dyDescent="0.25">
      <c r="A2829" s="8" t="s">
        <v>4863</v>
      </c>
      <c r="B2829" s="9" t="s">
        <v>1</v>
      </c>
      <c r="C2829" s="9" t="s">
        <v>2</v>
      </c>
      <c r="D2829" s="9" t="s">
        <v>411</v>
      </c>
      <c r="E2829" s="9" t="s">
        <v>348</v>
      </c>
      <c r="F2829" s="10">
        <v>42111.343888888892</v>
      </c>
      <c r="G2829" s="9" t="s">
        <v>4</v>
      </c>
      <c r="H2829" s="9" t="s">
        <v>134</v>
      </c>
      <c r="I2829" s="10">
        <v>42115.958333333336</v>
      </c>
      <c r="J2829" s="11">
        <f ca="1">TODAY()</f>
        <v>42790</v>
      </c>
      <c r="K2829" s="12">
        <f>IF(I2829&lt;&gt;0,(I2829-F2829)-1,(J2829-F2829)-1)</f>
        <v>3.6144444444435067</v>
      </c>
      <c r="L2829" s="12" t="b">
        <f>IF(G2829="CAN",TRUE,FALSE)</f>
        <v>0</v>
      </c>
      <c r="M2829" s="13" t="b">
        <f>AND(G2829="CLOSE",K2829&lt;=28)</f>
        <v>1</v>
      </c>
      <c r="N2829" s="13" t="b">
        <f>AND(G2829="CLOSE",K2829&gt;28,K2829&lt;=56)</f>
        <v>0</v>
      </c>
      <c r="O2829" s="13" t="b">
        <f>AND(G2829="CLOSE",K2829&gt;56,K2829&lt;=84)</f>
        <v>0</v>
      </c>
      <c r="P2829" s="13" t="b">
        <f>AND(G2829="CLOSE",K2829&gt;84)</f>
        <v>0</v>
      </c>
      <c r="Q2829" s="13" t="b">
        <f>AND(G2829 = "INPRG",K2829&gt;84)</f>
        <v>0</v>
      </c>
      <c r="R2829" s="13" t="b">
        <f>AND(G2829 = "INPRG",K2829&gt;56,K2829&lt;=84)</f>
        <v>0</v>
      </c>
      <c r="S2829" s="13" t="b">
        <f>AND(G2829 = "INPRG",K2829&gt;28,K2829&lt;56)</f>
        <v>0</v>
      </c>
      <c r="T2829" s="13" t="b">
        <f>AND(G2829="INPRG",K2829&gt;=21,K2829&lt;28)</f>
        <v>0</v>
      </c>
      <c r="U2829" s="13" t="b">
        <f>AND(G2829="INPRG",K2829&gt;=14,K2829&lt;21)</f>
        <v>0</v>
      </c>
      <c r="V2829" s="13" t="b">
        <f>AND(G2829="INPRG",K2829&gt;=7,K2829&lt;14)</f>
        <v>0</v>
      </c>
      <c r="W2829" s="14" t="b">
        <f>AND(G2829="INPRG",K2829&lt;7)</f>
        <v>0</v>
      </c>
    </row>
    <row r="2830" spans="1:23" ht="15.75" x14ac:dyDescent="0.25">
      <c r="A2830" s="1" t="s">
        <v>4864</v>
      </c>
      <c r="B2830" s="2" t="s">
        <v>1</v>
      </c>
      <c r="C2830" s="2" t="s">
        <v>2</v>
      </c>
      <c r="D2830" s="2" t="s">
        <v>413</v>
      </c>
      <c r="E2830" s="2"/>
      <c r="F2830" s="3">
        <v>42111.343912037039</v>
      </c>
      <c r="G2830" s="2" t="s">
        <v>4</v>
      </c>
      <c r="H2830" s="2" t="s">
        <v>43</v>
      </c>
      <c r="I2830" s="3">
        <v>42118.958333333336</v>
      </c>
      <c r="J2830" s="4">
        <f ca="1">TODAY()</f>
        <v>42790</v>
      </c>
      <c r="K2830" s="5">
        <f>IF(I2830&lt;&gt;0,(I2830-F2830)-1,(J2830-F2830)-1)</f>
        <v>6.6144212962972233</v>
      </c>
      <c r="L2830" s="5" t="b">
        <f>IF(G2830="CAN",TRUE,FALSE)</f>
        <v>0</v>
      </c>
      <c r="M2830" s="6" t="b">
        <f>AND(G2830="CLOSE",K2830&lt;=28)</f>
        <v>1</v>
      </c>
      <c r="N2830" s="6" t="b">
        <f>AND(G2830="CLOSE",K2830&gt;28,K2830&lt;=56)</f>
        <v>0</v>
      </c>
      <c r="O2830" s="6" t="b">
        <f>AND(G2830="CLOSE",K2830&gt;56,K2830&lt;=84)</f>
        <v>0</v>
      </c>
      <c r="P2830" s="6" t="b">
        <f>AND(G2830="CLOSE",K2830&gt;84)</f>
        <v>0</v>
      </c>
      <c r="Q2830" s="6" t="b">
        <f>AND(G2830 = "INPRG",K2830&gt;84)</f>
        <v>0</v>
      </c>
      <c r="R2830" s="6" t="b">
        <f>AND(G2830 = "INPRG",K2830&gt;56,K2830&lt;=84)</f>
        <v>0</v>
      </c>
      <c r="S2830" s="6" t="b">
        <f>AND(G2830 = "INPRG",K2830&gt;28,K2830&lt;56)</f>
        <v>0</v>
      </c>
      <c r="T2830" s="6" t="b">
        <f>AND(G2830="INPRG",K2830&gt;=21,K2830&lt;28)</f>
        <v>0</v>
      </c>
      <c r="U2830" s="6" t="b">
        <f>AND(G2830="INPRG",K2830&gt;=14,K2830&lt;21)</f>
        <v>0</v>
      </c>
      <c r="V2830" s="6" t="b">
        <f>AND(G2830="INPRG",K2830&gt;=7,K2830&lt;14)</f>
        <v>0</v>
      </c>
      <c r="W2830" s="7" t="b">
        <f>AND(G2830="INPRG",K2830&lt;7)</f>
        <v>0</v>
      </c>
    </row>
    <row r="2831" spans="1:23" ht="15.75" x14ac:dyDescent="0.25">
      <c r="A2831" s="8" t="s">
        <v>4865</v>
      </c>
      <c r="B2831" s="9" t="s">
        <v>1</v>
      </c>
      <c r="C2831" s="9" t="s">
        <v>2</v>
      </c>
      <c r="D2831" s="9" t="s">
        <v>991</v>
      </c>
      <c r="E2831" s="9" t="s">
        <v>4866</v>
      </c>
      <c r="F2831" s="10">
        <v>42111.343935185185</v>
      </c>
      <c r="G2831" s="9" t="s">
        <v>4</v>
      </c>
      <c r="H2831" s="9" t="s">
        <v>4867</v>
      </c>
      <c r="I2831" s="10">
        <v>42117.958333333336</v>
      </c>
      <c r="J2831" s="11">
        <f ca="1">TODAY()</f>
        <v>42790</v>
      </c>
      <c r="K2831" s="12">
        <f>IF(I2831&lt;&gt;0,(I2831-F2831)-1,(J2831-F2831)-1)</f>
        <v>5.61439814815094</v>
      </c>
      <c r="L2831" s="12" t="b">
        <f>IF(G2831="CAN",TRUE,FALSE)</f>
        <v>0</v>
      </c>
      <c r="M2831" s="13" t="b">
        <f>AND(G2831="CLOSE",K2831&lt;=28)</f>
        <v>1</v>
      </c>
      <c r="N2831" s="13" t="b">
        <f>AND(G2831="CLOSE",K2831&gt;28,K2831&lt;=56)</f>
        <v>0</v>
      </c>
      <c r="O2831" s="13" t="b">
        <f>AND(G2831="CLOSE",K2831&gt;56,K2831&lt;=84)</f>
        <v>0</v>
      </c>
      <c r="P2831" s="13" t="b">
        <f>AND(G2831="CLOSE",K2831&gt;84)</f>
        <v>0</v>
      </c>
      <c r="Q2831" s="13" t="b">
        <f>AND(G2831 = "INPRG",K2831&gt;84)</f>
        <v>0</v>
      </c>
      <c r="R2831" s="13" t="b">
        <f>AND(G2831 = "INPRG",K2831&gt;56,K2831&lt;=84)</f>
        <v>0</v>
      </c>
      <c r="S2831" s="13" t="b">
        <f>AND(G2831 = "INPRG",K2831&gt;28,K2831&lt;56)</f>
        <v>0</v>
      </c>
      <c r="T2831" s="13" t="b">
        <f>AND(G2831="INPRG",K2831&gt;=21,K2831&lt;28)</f>
        <v>0</v>
      </c>
      <c r="U2831" s="13" t="b">
        <f>AND(G2831="INPRG",K2831&gt;=14,K2831&lt;21)</f>
        <v>0</v>
      </c>
      <c r="V2831" s="13" t="b">
        <f>AND(G2831="INPRG",K2831&gt;=7,K2831&lt;14)</f>
        <v>0</v>
      </c>
      <c r="W2831" s="14" t="b">
        <f>AND(G2831="INPRG",K2831&lt;7)</f>
        <v>0</v>
      </c>
    </row>
    <row r="2832" spans="1:23" ht="15.75" x14ac:dyDescent="0.25">
      <c r="A2832" s="1" t="s">
        <v>4868</v>
      </c>
      <c r="B2832" s="2" t="s">
        <v>1</v>
      </c>
      <c r="C2832" s="2" t="s">
        <v>21</v>
      </c>
      <c r="D2832" s="2" t="s">
        <v>1486</v>
      </c>
      <c r="E2832" s="2" t="s">
        <v>1487</v>
      </c>
      <c r="F2832" s="3">
        <v>42111.343969907408</v>
      </c>
      <c r="G2832" s="2" t="s">
        <v>4</v>
      </c>
      <c r="H2832" s="2" t="s">
        <v>331</v>
      </c>
      <c r="I2832" s="3">
        <v>42116.958333333336</v>
      </c>
      <c r="J2832" s="4">
        <f ca="1">TODAY()</f>
        <v>42790</v>
      </c>
      <c r="K2832" s="5">
        <f>IF(I2832&lt;&gt;0,(I2832-F2832)-1,(J2832-F2832)-1)</f>
        <v>4.614363425927877</v>
      </c>
      <c r="L2832" s="5" t="b">
        <f>IF(G2832="CAN",TRUE,FALSE)</f>
        <v>0</v>
      </c>
      <c r="M2832" s="6" t="b">
        <f>AND(G2832="CLOSE",K2832&lt;=28)</f>
        <v>1</v>
      </c>
      <c r="N2832" s="6" t="b">
        <f>AND(G2832="CLOSE",K2832&gt;28,K2832&lt;=56)</f>
        <v>0</v>
      </c>
      <c r="O2832" s="6" t="b">
        <f>AND(G2832="CLOSE",K2832&gt;56,K2832&lt;=84)</f>
        <v>0</v>
      </c>
      <c r="P2832" s="6" t="b">
        <f>AND(G2832="CLOSE",K2832&gt;84)</f>
        <v>0</v>
      </c>
      <c r="Q2832" s="6" t="b">
        <f>AND(G2832 = "INPRG",K2832&gt;84)</f>
        <v>0</v>
      </c>
      <c r="R2832" s="6" t="b">
        <f>AND(G2832 = "INPRG",K2832&gt;56,K2832&lt;=84)</f>
        <v>0</v>
      </c>
      <c r="S2832" s="6" t="b">
        <f>AND(G2832 = "INPRG",K2832&gt;28,K2832&lt;56)</f>
        <v>0</v>
      </c>
      <c r="T2832" s="6" t="b">
        <f>AND(G2832="INPRG",K2832&gt;=21,K2832&lt;28)</f>
        <v>0</v>
      </c>
      <c r="U2832" s="6" t="b">
        <f>AND(G2832="INPRG",K2832&gt;=14,K2832&lt;21)</f>
        <v>0</v>
      </c>
      <c r="V2832" s="6" t="b">
        <f>AND(G2832="INPRG",K2832&gt;=7,K2832&lt;14)</f>
        <v>0</v>
      </c>
      <c r="W2832" s="7" t="b">
        <f>AND(G2832="INPRG",K2832&lt;7)</f>
        <v>0</v>
      </c>
    </row>
    <row r="2833" spans="1:23" ht="15.75" x14ac:dyDescent="0.25">
      <c r="A2833" s="8" t="s">
        <v>4869</v>
      </c>
      <c r="B2833" s="9" t="s">
        <v>1</v>
      </c>
      <c r="C2833" s="9" t="s">
        <v>21</v>
      </c>
      <c r="D2833" s="9" t="s">
        <v>1489</v>
      </c>
      <c r="E2833" s="9" t="s">
        <v>1490</v>
      </c>
      <c r="F2833" s="10">
        <v>42111.343981481485</v>
      </c>
      <c r="G2833" s="9" t="s">
        <v>4</v>
      </c>
      <c r="H2833" s="9" t="s">
        <v>331</v>
      </c>
      <c r="I2833" s="10">
        <v>42116.958333333336</v>
      </c>
      <c r="J2833" s="11">
        <f ca="1">TODAY()</f>
        <v>42790</v>
      </c>
      <c r="K2833" s="12">
        <f>IF(I2833&lt;&gt;0,(I2833-F2833)-1,(J2833-F2833)-1)</f>
        <v>4.6143518518510973</v>
      </c>
      <c r="L2833" s="12" t="b">
        <f>IF(G2833="CAN",TRUE,FALSE)</f>
        <v>0</v>
      </c>
      <c r="M2833" s="13" t="b">
        <f>AND(G2833="CLOSE",K2833&lt;=28)</f>
        <v>1</v>
      </c>
      <c r="N2833" s="13" t="b">
        <f>AND(G2833="CLOSE",K2833&gt;28,K2833&lt;=56)</f>
        <v>0</v>
      </c>
      <c r="O2833" s="13" t="b">
        <f>AND(G2833="CLOSE",K2833&gt;56,K2833&lt;=84)</f>
        <v>0</v>
      </c>
      <c r="P2833" s="13" t="b">
        <f>AND(G2833="CLOSE",K2833&gt;84)</f>
        <v>0</v>
      </c>
      <c r="Q2833" s="13" t="b">
        <f>AND(G2833 = "INPRG",K2833&gt;84)</f>
        <v>0</v>
      </c>
      <c r="R2833" s="13" t="b">
        <f>AND(G2833 = "INPRG",K2833&gt;56,K2833&lt;=84)</f>
        <v>0</v>
      </c>
      <c r="S2833" s="13" t="b">
        <f>AND(G2833 = "INPRG",K2833&gt;28,K2833&lt;56)</f>
        <v>0</v>
      </c>
      <c r="T2833" s="13" t="b">
        <f>AND(G2833="INPRG",K2833&gt;=21,K2833&lt;28)</f>
        <v>0</v>
      </c>
      <c r="U2833" s="13" t="b">
        <f>AND(G2833="INPRG",K2833&gt;=14,K2833&lt;21)</f>
        <v>0</v>
      </c>
      <c r="V2833" s="13" t="b">
        <f>AND(G2833="INPRG",K2833&gt;=7,K2833&lt;14)</f>
        <v>0</v>
      </c>
      <c r="W2833" s="14" t="b">
        <f>AND(G2833="INPRG",K2833&lt;7)</f>
        <v>0</v>
      </c>
    </row>
    <row r="2834" spans="1:23" ht="15.75" x14ac:dyDescent="0.25">
      <c r="A2834" s="1" t="s">
        <v>4870</v>
      </c>
      <c r="B2834" s="2" t="s">
        <v>1</v>
      </c>
      <c r="C2834" s="2" t="s">
        <v>2</v>
      </c>
      <c r="D2834" s="2" t="s">
        <v>1127</v>
      </c>
      <c r="E2834" s="2" t="s">
        <v>4871</v>
      </c>
      <c r="F2834" s="3">
        <v>42111.3440625</v>
      </c>
      <c r="G2834" s="2" t="s">
        <v>4</v>
      </c>
      <c r="H2834" s="2" t="s">
        <v>214</v>
      </c>
      <c r="I2834" s="3">
        <v>42117.958333333336</v>
      </c>
      <c r="J2834" s="4">
        <f ca="1">TODAY()</f>
        <v>42790</v>
      </c>
      <c r="K2834" s="5">
        <f>IF(I2834&lt;&gt;0,(I2834-F2834)-1,(J2834-F2834)-1)</f>
        <v>5.6142708333354676</v>
      </c>
      <c r="L2834" s="5" t="b">
        <f>IF(G2834="CAN",TRUE,FALSE)</f>
        <v>0</v>
      </c>
      <c r="M2834" s="6" t="b">
        <f>AND(G2834="CLOSE",K2834&lt;=28)</f>
        <v>1</v>
      </c>
      <c r="N2834" s="6" t="b">
        <f>AND(G2834="CLOSE",K2834&gt;28,K2834&lt;=56)</f>
        <v>0</v>
      </c>
      <c r="O2834" s="6" t="b">
        <f>AND(G2834="CLOSE",K2834&gt;56,K2834&lt;=84)</f>
        <v>0</v>
      </c>
      <c r="P2834" s="6" t="b">
        <f>AND(G2834="CLOSE",K2834&gt;84)</f>
        <v>0</v>
      </c>
      <c r="Q2834" s="6" t="b">
        <f>AND(G2834 = "INPRG",K2834&gt;84)</f>
        <v>0</v>
      </c>
      <c r="R2834" s="6" t="b">
        <f>AND(G2834 = "INPRG",K2834&gt;56,K2834&lt;=84)</f>
        <v>0</v>
      </c>
      <c r="S2834" s="6" t="b">
        <f>AND(G2834 = "INPRG",K2834&gt;28,K2834&lt;56)</f>
        <v>0</v>
      </c>
      <c r="T2834" s="6" t="b">
        <f>AND(G2834="INPRG",K2834&gt;=21,K2834&lt;28)</f>
        <v>0</v>
      </c>
      <c r="U2834" s="6" t="b">
        <f>AND(G2834="INPRG",K2834&gt;=14,K2834&lt;21)</f>
        <v>0</v>
      </c>
      <c r="V2834" s="6" t="b">
        <f>AND(G2834="INPRG",K2834&gt;=7,K2834&lt;14)</f>
        <v>0</v>
      </c>
      <c r="W2834" s="7" t="b">
        <f>AND(G2834="INPRG",K2834&lt;7)</f>
        <v>0</v>
      </c>
    </row>
    <row r="2835" spans="1:23" ht="15.75" x14ac:dyDescent="0.25">
      <c r="A2835" s="8" t="s">
        <v>4872</v>
      </c>
      <c r="B2835" s="9" t="s">
        <v>1</v>
      </c>
      <c r="C2835" s="9" t="s">
        <v>2</v>
      </c>
      <c r="D2835" s="9" t="s">
        <v>1644</v>
      </c>
      <c r="E2835" s="9" t="s">
        <v>4873</v>
      </c>
      <c r="F2835" s="10">
        <v>42111.344074074077</v>
      </c>
      <c r="G2835" s="9" t="s">
        <v>4</v>
      </c>
      <c r="H2835" s="9" t="s">
        <v>214</v>
      </c>
      <c r="I2835" s="10">
        <v>42117.958333333336</v>
      </c>
      <c r="J2835" s="11">
        <f ca="1">TODAY()</f>
        <v>42790</v>
      </c>
      <c r="K2835" s="12">
        <f>IF(I2835&lt;&gt;0,(I2835-F2835)-1,(J2835-F2835)-1)</f>
        <v>5.614259259258688</v>
      </c>
      <c r="L2835" s="12" t="b">
        <f>IF(G2835="CAN",TRUE,FALSE)</f>
        <v>0</v>
      </c>
      <c r="M2835" s="13" t="b">
        <f>AND(G2835="CLOSE",K2835&lt;=28)</f>
        <v>1</v>
      </c>
      <c r="N2835" s="13" t="b">
        <f>AND(G2835="CLOSE",K2835&gt;28,K2835&lt;=56)</f>
        <v>0</v>
      </c>
      <c r="O2835" s="13" t="b">
        <f>AND(G2835="CLOSE",K2835&gt;56,K2835&lt;=84)</f>
        <v>0</v>
      </c>
      <c r="P2835" s="13" t="b">
        <f>AND(G2835="CLOSE",K2835&gt;84)</f>
        <v>0</v>
      </c>
      <c r="Q2835" s="13" t="b">
        <f>AND(G2835 = "INPRG",K2835&gt;84)</f>
        <v>0</v>
      </c>
      <c r="R2835" s="13" t="b">
        <f>AND(G2835 = "INPRG",K2835&gt;56,K2835&lt;=84)</f>
        <v>0</v>
      </c>
      <c r="S2835" s="13" t="b">
        <f>AND(G2835 = "INPRG",K2835&gt;28,K2835&lt;56)</f>
        <v>0</v>
      </c>
      <c r="T2835" s="13" t="b">
        <f>AND(G2835="INPRG",K2835&gt;=21,K2835&lt;28)</f>
        <v>0</v>
      </c>
      <c r="U2835" s="13" t="b">
        <f>AND(G2835="INPRG",K2835&gt;=14,K2835&lt;21)</f>
        <v>0</v>
      </c>
      <c r="V2835" s="13" t="b">
        <f>AND(G2835="INPRG",K2835&gt;=7,K2835&lt;14)</f>
        <v>0</v>
      </c>
      <c r="W2835" s="14" t="b">
        <f>AND(G2835="INPRG",K2835&lt;7)</f>
        <v>0</v>
      </c>
    </row>
    <row r="2836" spans="1:23" ht="15.75" x14ac:dyDescent="0.25">
      <c r="A2836" s="1" t="s">
        <v>4874</v>
      </c>
      <c r="B2836" s="2" t="s">
        <v>1</v>
      </c>
      <c r="C2836" s="2" t="s">
        <v>2</v>
      </c>
      <c r="D2836" s="2" t="s">
        <v>4875</v>
      </c>
      <c r="E2836" s="2" t="s">
        <v>4876</v>
      </c>
      <c r="F2836" s="3">
        <v>42111.344166666669</v>
      </c>
      <c r="G2836" s="2" t="s">
        <v>4</v>
      </c>
      <c r="H2836" s="2" t="s">
        <v>238</v>
      </c>
      <c r="I2836" s="3">
        <v>42114.958333333336</v>
      </c>
      <c r="J2836" s="4">
        <f ca="1">TODAY()</f>
        <v>42790</v>
      </c>
      <c r="K2836" s="5">
        <f>IF(I2836&lt;&gt;0,(I2836-F2836)-1,(J2836-F2836)-1)</f>
        <v>2.6141666666662786</v>
      </c>
      <c r="L2836" s="5" t="b">
        <f>IF(G2836="CAN",TRUE,FALSE)</f>
        <v>0</v>
      </c>
      <c r="M2836" s="6" t="b">
        <f>AND(G2836="CLOSE",K2836&lt;=28)</f>
        <v>1</v>
      </c>
      <c r="N2836" s="6" t="b">
        <f>AND(G2836="CLOSE",K2836&gt;28,K2836&lt;=56)</f>
        <v>0</v>
      </c>
      <c r="O2836" s="6" t="b">
        <f>AND(G2836="CLOSE",K2836&gt;56,K2836&lt;=84)</f>
        <v>0</v>
      </c>
      <c r="P2836" s="6" t="b">
        <f>AND(G2836="CLOSE",K2836&gt;84)</f>
        <v>0</v>
      </c>
      <c r="Q2836" s="6" t="b">
        <f>AND(G2836 = "INPRG",K2836&gt;84)</f>
        <v>0</v>
      </c>
      <c r="R2836" s="6" t="b">
        <f>AND(G2836 = "INPRG",K2836&gt;56,K2836&lt;=84)</f>
        <v>0</v>
      </c>
      <c r="S2836" s="6" t="b">
        <f>AND(G2836 = "INPRG",K2836&gt;28,K2836&lt;56)</f>
        <v>0</v>
      </c>
      <c r="T2836" s="6" t="b">
        <f>AND(G2836="INPRG",K2836&gt;=21,K2836&lt;28)</f>
        <v>0</v>
      </c>
      <c r="U2836" s="6" t="b">
        <f>AND(G2836="INPRG",K2836&gt;=14,K2836&lt;21)</f>
        <v>0</v>
      </c>
      <c r="V2836" s="6" t="b">
        <f>AND(G2836="INPRG",K2836&gt;=7,K2836&lt;14)</f>
        <v>0</v>
      </c>
      <c r="W2836" s="7" t="b">
        <f>AND(G2836="INPRG",K2836&lt;7)</f>
        <v>0</v>
      </c>
    </row>
    <row r="2837" spans="1:23" ht="15.75" x14ac:dyDescent="0.25">
      <c r="A2837" s="8" t="s">
        <v>4877</v>
      </c>
      <c r="B2837" s="9" t="s">
        <v>1</v>
      </c>
      <c r="C2837" s="9" t="s">
        <v>2</v>
      </c>
      <c r="D2837" s="9" t="s">
        <v>423</v>
      </c>
      <c r="E2837" s="9"/>
      <c r="F2837" s="10">
        <v>42111.344270833331</v>
      </c>
      <c r="G2837" s="9" t="s">
        <v>4</v>
      </c>
      <c r="H2837" s="9" t="s">
        <v>43</v>
      </c>
      <c r="I2837" s="10">
        <v>42114.958333333336</v>
      </c>
      <c r="J2837" s="11">
        <f ca="1">TODAY()</f>
        <v>42790</v>
      </c>
      <c r="K2837" s="12">
        <f>IF(I2837&lt;&gt;0,(I2837-F2837)-1,(J2837-F2837)-1)</f>
        <v>2.6140625000043656</v>
      </c>
      <c r="L2837" s="12" t="b">
        <f>IF(G2837="CAN",TRUE,FALSE)</f>
        <v>0</v>
      </c>
      <c r="M2837" s="13" t="b">
        <f>AND(G2837="CLOSE",K2837&lt;=28)</f>
        <v>1</v>
      </c>
      <c r="N2837" s="13" t="b">
        <f>AND(G2837="CLOSE",K2837&gt;28,K2837&lt;=56)</f>
        <v>0</v>
      </c>
      <c r="O2837" s="13" t="b">
        <f>AND(G2837="CLOSE",K2837&gt;56,K2837&lt;=84)</f>
        <v>0</v>
      </c>
      <c r="P2837" s="13" t="b">
        <f>AND(G2837="CLOSE",K2837&gt;84)</f>
        <v>0</v>
      </c>
      <c r="Q2837" s="13" t="b">
        <f>AND(G2837 = "INPRG",K2837&gt;84)</f>
        <v>0</v>
      </c>
      <c r="R2837" s="13" t="b">
        <f>AND(G2837 = "INPRG",K2837&gt;56,K2837&lt;=84)</f>
        <v>0</v>
      </c>
      <c r="S2837" s="13" t="b">
        <f>AND(G2837 = "INPRG",K2837&gt;28,K2837&lt;56)</f>
        <v>0</v>
      </c>
      <c r="T2837" s="13" t="b">
        <f>AND(G2837="INPRG",K2837&gt;=21,K2837&lt;28)</f>
        <v>0</v>
      </c>
      <c r="U2837" s="13" t="b">
        <f>AND(G2837="INPRG",K2837&gt;=14,K2837&lt;21)</f>
        <v>0</v>
      </c>
      <c r="V2837" s="13" t="b">
        <f>AND(G2837="INPRG",K2837&gt;=7,K2837&lt;14)</f>
        <v>0</v>
      </c>
      <c r="W2837" s="14" t="b">
        <f>AND(G2837="INPRG",K2837&lt;7)</f>
        <v>0</v>
      </c>
    </row>
    <row r="2838" spans="1:23" ht="15.75" x14ac:dyDescent="0.25">
      <c r="A2838" s="1" t="s">
        <v>4878</v>
      </c>
      <c r="B2838" s="2" t="s">
        <v>1</v>
      </c>
      <c r="C2838" s="2" t="s">
        <v>21</v>
      </c>
      <c r="D2838" s="2" t="s">
        <v>425</v>
      </c>
      <c r="E2838" s="2" t="s">
        <v>1502</v>
      </c>
      <c r="F2838" s="3">
        <v>42111.344305555554</v>
      </c>
      <c r="G2838" s="2" t="s">
        <v>4</v>
      </c>
      <c r="H2838" s="2" t="s">
        <v>19</v>
      </c>
      <c r="I2838" s="3">
        <v>42115.958333333336</v>
      </c>
      <c r="J2838" s="4">
        <f ca="1">TODAY()</f>
        <v>42790</v>
      </c>
      <c r="K2838" s="5">
        <f>IF(I2838&lt;&gt;0,(I2838-F2838)-1,(J2838-F2838)-1)</f>
        <v>3.6140277777813026</v>
      </c>
      <c r="L2838" s="5" t="b">
        <f>IF(G2838="CAN",TRUE,FALSE)</f>
        <v>0</v>
      </c>
      <c r="M2838" s="6" t="b">
        <f>AND(G2838="CLOSE",K2838&lt;=28)</f>
        <v>1</v>
      </c>
      <c r="N2838" s="6" t="b">
        <f>AND(G2838="CLOSE",K2838&gt;28,K2838&lt;=56)</f>
        <v>0</v>
      </c>
      <c r="O2838" s="6" t="b">
        <f>AND(G2838="CLOSE",K2838&gt;56,K2838&lt;=84)</f>
        <v>0</v>
      </c>
      <c r="P2838" s="6" t="b">
        <f>AND(G2838="CLOSE",K2838&gt;84)</f>
        <v>0</v>
      </c>
      <c r="Q2838" s="6" t="b">
        <f>AND(G2838 = "INPRG",K2838&gt;84)</f>
        <v>0</v>
      </c>
      <c r="R2838" s="6" t="b">
        <f>AND(G2838 = "INPRG",K2838&gt;56,K2838&lt;=84)</f>
        <v>0</v>
      </c>
      <c r="S2838" s="6" t="b">
        <f>AND(G2838 = "INPRG",K2838&gt;28,K2838&lt;56)</f>
        <v>0</v>
      </c>
      <c r="T2838" s="6" t="b">
        <f>AND(G2838="INPRG",K2838&gt;=21,K2838&lt;28)</f>
        <v>0</v>
      </c>
      <c r="U2838" s="6" t="b">
        <f>AND(G2838="INPRG",K2838&gt;=14,K2838&lt;21)</f>
        <v>0</v>
      </c>
      <c r="V2838" s="6" t="b">
        <f>AND(G2838="INPRG",K2838&gt;=7,K2838&lt;14)</f>
        <v>0</v>
      </c>
      <c r="W2838" s="7" t="b">
        <f>AND(G2838="INPRG",K2838&lt;7)</f>
        <v>0</v>
      </c>
    </row>
    <row r="2839" spans="1:23" ht="15.75" x14ac:dyDescent="0.25">
      <c r="A2839" s="8" t="s">
        <v>4879</v>
      </c>
      <c r="B2839" s="9" t="s">
        <v>1</v>
      </c>
      <c r="C2839" s="9" t="s">
        <v>21</v>
      </c>
      <c r="D2839" s="9" t="s">
        <v>425</v>
      </c>
      <c r="E2839" s="9" t="s">
        <v>1504</v>
      </c>
      <c r="F2839" s="10">
        <v>42111.344328703701</v>
      </c>
      <c r="G2839" s="9" t="s">
        <v>4</v>
      </c>
      <c r="H2839" s="9" t="s">
        <v>688</v>
      </c>
      <c r="I2839" s="10">
        <v>42114.958333333336</v>
      </c>
      <c r="J2839" s="11">
        <f ca="1">TODAY()</f>
        <v>42790</v>
      </c>
      <c r="K2839" s="12">
        <f>IF(I2839&lt;&gt;0,(I2839-F2839)-1,(J2839-F2839)-1)</f>
        <v>2.6140046296350192</v>
      </c>
      <c r="L2839" s="12" t="b">
        <f>IF(G2839="CAN",TRUE,FALSE)</f>
        <v>0</v>
      </c>
      <c r="M2839" s="13" t="b">
        <f>AND(G2839="CLOSE",K2839&lt;=28)</f>
        <v>1</v>
      </c>
      <c r="N2839" s="13" t="b">
        <f>AND(G2839="CLOSE",K2839&gt;28,K2839&lt;=56)</f>
        <v>0</v>
      </c>
      <c r="O2839" s="13" t="b">
        <f>AND(G2839="CLOSE",K2839&gt;56,K2839&lt;=84)</f>
        <v>0</v>
      </c>
      <c r="P2839" s="13" t="b">
        <f>AND(G2839="CLOSE",K2839&gt;84)</f>
        <v>0</v>
      </c>
      <c r="Q2839" s="13" t="b">
        <f>AND(G2839 = "INPRG",K2839&gt;84)</f>
        <v>0</v>
      </c>
      <c r="R2839" s="13" t="b">
        <f>AND(G2839 = "INPRG",K2839&gt;56,K2839&lt;=84)</f>
        <v>0</v>
      </c>
      <c r="S2839" s="13" t="b">
        <f>AND(G2839 = "INPRG",K2839&gt;28,K2839&lt;56)</f>
        <v>0</v>
      </c>
      <c r="T2839" s="13" t="b">
        <f>AND(G2839="INPRG",K2839&gt;=21,K2839&lt;28)</f>
        <v>0</v>
      </c>
      <c r="U2839" s="13" t="b">
        <f>AND(G2839="INPRG",K2839&gt;=14,K2839&lt;21)</f>
        <v>0</v>
      </c>
      <c r="V2839" s="13" t="b">
        <f>AND(G2839="INPRG",K2839&gt;=7,K2839&lt;14)</f>
        <v>0</v>
      </c>
      <c r="W2839" s="14" t="b">
        <f>AND(G2839="INPRG",K2839&lt;7)</f>
        <v>0</v>
      </c>
    </row>
    <row r="2840" spans="1:23" ht="15.75" x14ac:dyDescent="0.25">
      <c r="A2840" s="1" t="s">
        <v>4880</v>
      </c>
      <c r="B2840" s="2" t="s">
        <v>1</v>
      </c>
      <c r="C2840" s="2" t="s">
        <v>21</v>
      </c>
      <c r="D2840" s="2" t="s">
        <v>425</v>
      </c>
      <c r="E2840" s="2" t="s">
        <v>1506</v>
      </c>
      <c r="F2840" s="3">
        <v>42111.344340277778</v>
      </c>
      <c r="G2840" s="2" t="s">
        <v>4</v>
      </c>
      <c r="H2840" s="2" t="s">
        <v>688</v>
      </c>
      <c r="I2840" s="3">
        <v>42114.958333333336</v>
      </c>
      <c r="J2840" s="4">
        <f ca="1">TODAY()</f>
        <v>42790</v>
      </c>
      <c r="K2840" s="5">
        <f>IF(I2840&lt;&gt;0,(I2840-F2840)-1,(J2840-F2840)-1)</f>
        <v>2.6139930555582396</v>
      </c>
      <c r="L2840" s="5" t="b">
        <f>IF(G2840="CAN",TRUE,FALSE)</f>
        <v>0</v>
      </c>
      <c r="M2840" s="6" t="b">
        <f>AND(G2840="CLOSE",K2840&lt;=28)</f>
        <v>1</v>
      </c>
      <c r="N2840" s="6" t="b">
        <f>AND(G2840="CLOSE",K2840&gt;28,K2840&lt;=56)</f>
        <v>0</v>
      </c>
      <c r="O2840" s="6" t="b">
        <f>AND(G2840="CLOSE",K2840&gt;56,K2840&lt;=84)</f>
        <v>0</v>
      </c>
      <c r="P2840" s="6" t="b">
        <f>AND(G2840="CLOSE",K2840&gt;84)</f>
        <v>0</v>
      </c>
      <c r="Q2840" s="6" t="b">
        <f>AND(G2840 = "INPRG",K2840&gt;84)</f>
        <v>0</v>
      </c>
      <c r="R2840" s="6" t="b">
        <f>AND(G2840 = "INPRG",K2840&gt;56,K2840&lt;=84)</f>
        <v>0</v>
      </c>
      <c r="S2840" s="6" t="b">
        <f>AND(G2840 = "INPRG",K2840&gt;28,K2840&lt;56)</f>
        <v>0</v>
      </c>
      <c r="T2840" s="6" t="b">
        <f>AND(G2840="INPRG",K2840&gt;=21,K2840&lt;28)</f>
        <v>0</v>
      </c>
      <c r="U2840" s="6" t="b">
        <f>AND(G2840="INPRG",K2840&gt;=14,K2840&lt;21)</f>
        <v>0</v>
      </c>
      <c r="V2840" s="6" t="b">
        <f>AND(G2840="INPRG",K2840&gt;=7,K2840&lt;14)</f>
        <v>0</v>
      </c>
      <c r="W2840" s="7" t="b">
        <f>AND(G2840="INPRG",K2840&lt;7)</f>
        <v>0</v>
      </c>
    </row>
    <row r="2841" spans="1:23" ht="15.75" x14ac:dyDescent="0.25">
      <c r="A2841" s="8" t="s">
        <v>4881</v>
      </c>
      <c r="B2841" s="9" t="s">
        <v>1</v>
      </c>
      <c r="C2841" s="9" t="s">
        <v>2</v>
      </c>
      <c r="D2841" s="9" t="s">
        <v>440</v>
      </c>
      <c r="E2841" s="9" t="s">
        <v>441</v>
      </c>
      <c r="F2841" s="10">
        <v>42111.344421296293</v>
      </c>
      <c r="G2841" s="9" t="s">
        <v>4</v>
      </c>
      <c r="H2841" s="9" t="s">
        <v>443</v>
      </c>
      <c r="I2841" s="10">
        <v>42117.958333333336</v>
      </c>
      <c r="J2841" s="11">
        <f ca="1">TODAY()</f>
        <v>42790</v>
      </c>
      <c r="K2841" s="12">
        <f>IF(I2841&lt;&gt;0,(I2841-F2841)-1,(J2841-F2841)-1)</f>
        <v>5.6139120370426099</v>
      </c>
      <c r="L2841" s="12" t="b">
        <f>IF(G2841="CAN",TRUE,FALSE)</f>
        <v>0</v>
      </c>
      <c r="M2841" s="13" t="b">
        <f>AND(G2841="CLOSE",K2841&lt;=28)</f>
        <v>1</v>
      </c>
      <c r="N2841" s="13" t="b">
        <f>AND(G2841="CLOSE",K2841&gt;28,K2841&lt;=56)</f>
        <v>0</v>
      </c>
      <c r="O2841" s="13" t="b">
        <f>AND(G2841="CLOSE",K2841&gt;56,K2841&lt;=84)</f>
        <v>0</v>
      </c>
      <c r="P2841" s="13" t="b">
        <f>AND(G2841="CLOSE",K2841&gt;84)</f>
        <v>0</v>
      </c>
      <c r="Q2841" s="13" t="b">
        <f>AND(G2841 = "INPRG",K2841&gt;84)</f>
        <v>0</v>
      </c>
      <c r="R2841" s="13" t="b">
        <f>AND(G2841 = "INPRG",K2841&gt;56,K2841&lt;=84)</f>
        <v>0</v>
      </c>
      <c r="S2841" s="13" t="b">
        <f>AND(G2841 = "INPRG",K2841&gt;28,K2841&lt;56)</f>
        <v>0</v>
      </c>
      <c r="T2841" s="13" t="b">
        <f>AND(G2841="INPRG",K2841&gt;=21,K2841&lt;28)</f>
        <v>0</v>
      </c>
      <c r="U2841" s="13" t="b">
        <f>AND(G2841="INPRG",K2841&gt;=14,K2841&lt;21)</f>
        <v>0</v>
      </c>
      <c r="V2841" s="13" t="b">
        <f>AND(G2841="INPRG",K2841&gt;=7,K2841&lt;14)</f>
        <v>0</v>
      </c>
      <c r="W2841" s="14" t="b">
        <f>AND(G2841="INPRG",K2841&lt;7)</f>
        <v>0</v>
      </c>
    </row>
    <row r="2842" spans="1:23" ht="15.75" x14ac:dyDescent="0.25">
      <c r="A2842" s="1" t="s">
        <v>4882</v>
      </c>
      <c r="B2842" s="2" t="s">
        <v>1</v>
      </c>
      <c r="C2842" s="2" t="s">
        <v>2</v>
      </c>
      <c r="D2842" s="2" t="s">
        <v>445</v>
      </c>
      <c r="E2842" s="2" t="s">
        <v>441</v>
      </c>
      <c r="F2842" s="3">
        <v>42111.344444444447</v>
      </c>
      <c r="G2842" s="2" t="s">
        <v>442</v>
      </c>
      <c r="H2842" s="2" t="s">
        <v>443</v>
      </c>
      <c r="I2842" s="3"/>
      <c r="J2842" s="4">
        <f ca="1">TODAY()</f>
        <v>42790</v>
      </c>
      <c r="K2842" s="5">
        <f ca="1">IF(I2842&lt;&gt;0,(I2842-F2842)-1,(J2842-F2842)-1)</f>
        <v>677.65555555555329</v>
      </c>
      <c r="L2842" s="5" t="b">
        <f>IF(G2842="CAN",TRUE,FALSE)</f>
        <v>1</v>
      </c>
      <c r="M2842" s="6" t="b">
        <f ca="1">AND(G2842="CLOSE",K2842&lt;=28)</f>
        <v>0</v>
      </c>
      <c r="N2842" s="6" t="b">
        <f ca="1">AND(G2842="CLOSE",K2842&gt;28,K2842&lt;=56)</f>
        <v>0</v>
      </c>
      <c r="O2842" s="6" t="b">
        <f ca="1">AND(G2842="CLOSE",K2842&gt;56,K2842&lt;=84)</f>
        <v>0</v>
      </c>
      <c r="P2842" s="6" t="b">
        <f ca="1">AND(G2842="CLOSE",K2842&gt;84)</f>
        <v>0</v>
      </c>
      <c r="Q2842" s="6" t="b">
        <f ca="1">AND(G2842 = "INPRG",K2842&gt;84)</f>
        <v>0</v>
      </c>
      <c r="R2842" s="6" t="b">
        <f ca="1">AND(G2842 = "INPRG",K2842&gt;56,K2842&lt;=84)</f>
        <v>0</v>
      </c>
      <c r="S2842" s="6" t="b">
        <f ca="1">AND(G2842 = "INPRG",K2842&gt;28,K2842&lt;56)</f>
        <v>0</v>
      </c>
      <c r="T2842" s="6" t="b">
        <f ca="1">AND(G2842="INPRG",K2842&gt;=21,K2842&lt;28)</f>
        <v>0</v>
      </c>
      <c r="U2842" s="6" t="b">
        <f ca="1">AND(G2842="INPRG",K2842&gt;=14,K2842&lt;21)</f>
        <v>0</v>
      </c>
      <c r="V2842" s="6" t="b">
        <f ca="1">AND(G2842="INPRG",K2842&gt;=7,K2842&lt;14)</f>
        <v>0</v>
      </c>
      <c r="W2842" s="7" t="b">
        <f ca="1">AND(G2842="INPRG",K2842&lt;7)</f>
        <v>0</v>
      </c>
    </row>
    <row r="2843" spans="1:23" ht="15.75" x14ac:dyDescent="0.25">
      <c r="A2843" s="8" t="s">
        <v>4883</v>
      </c>
      <c r="B2843" s="9" t="s">
        <v>1</v>
      </c>
      <c r="C2843" s="9" t="s">
        <v>21</v>
      </c>
      <c r="D2843" s="9" t="s">
        <v>466</v>
      </c>
      <c r="E2843" s="9" t="s">
        <v>467</v>
      </c>
      <c r="F2843" s="10">
        <v>42111.344548611109</v>
      </c>
      <c r="G2843" s="9" t="s">
        <v>4</v>
      </c>
      <c r="H2843" s="9" t="s">
        <v>147</v>
      </c>
      <c r="I2843" s="10">
        <v>42169.958333333336</v>
      </c>
      <c r="J2843" s="11">
        <f ca="1">TODAY()</f>
        <v>42790</v>
      </c>
      <c r="K2843" s="12">
        <f>IF(I2843&lt;&gt;0,(I2843-F2843)-1,(J2843-F2843)-1)</f>
        <v>57.613784722227138</v>
      </c>
      <c r="L2843" s="12" t="b">
        <f>IF(G2843="CAN",TRUE,FALSE)</f>
        <v>0</v>
      </c>
      <c r="M2843" s="13" t="b">
        <f>AND(G2843="CLOSE",K2843&lt;=28)</f>
        <v>0</v>
      </c>
      <c r="N2843" s="13" t="b">
        <f>AND(G2843="CLOSE",K2843&gt;28,K2843&lt;=56)</f>
        <v>0</v>
      </c>
      <c r="O2843" s="13" t="b">
        <f>AND(G2843="CLOSE",K2843&gt;56,K2843&lt;=84)</f>
        <v>1</v>
      </c>
      <c r="P2843" s="13" t="b">
        <f>AND(G2843="CLOSE",K2843&gt;84)</f>
        <v>0</v>
      </c>
      <c r="Q2843" s="13" t="b">
        <f>AND(G2843 = "INPRG",K2843&gt;84)</f>
        <v>0</v>
      </c>
      <c r="R2843" s="13" t="b">
        <f>AND(G2843 = "INPRG",K2843&gt;56,K2843&lt;=84)</f>
        <v>0</v>
      </c>
      <c r="S2843" s="13" t="b">
        <f>AND(G2843 = "INPRG",K2843&gt;28,K2843&lt;56)</f>
        <v>0</v>
      </c>
      <c r="T2843" s="13" t="b">
        <f>AND(G2843="INPRG",K2843&gt;=21,K2843&lt;28)</f>
        <v>0</v>
      </c>
      <c r="U2843" s="13" t="b">
        <f>AND(G2843="INPRG",K2843&gt;=14,K2843&lt;21)</f>
        <v>0</v>
      </c>
      <c r="V2843" s="13" t="b">
        <f>AND(G2843="INPRG",K2843&gt;=7,K2843&lt;14)</f>
        <v>0</v>
      </c>
      <c r="W2843" s="14" t="b">
        <f>AND(G2843="INPRG",K2843&lt;7)</f>
        <v>0</v>
      </c>
    </row>
    <row r="2844" spans="1:23" ht="15.75" x14ac:dyDescent="0.25">
      <c r="A2844" s="1" t="s">
        <v>4884</v>
      </c>
      <c r="B2844" s="2" t="s">
        <v>1</v>
      </c>
      <c r="C2844" s="2" t="s">
        <v>2</v>
      </c>
      <c r="D2844" s="2" t="s">
        <v>4885</v>
      </c>
      <c r="E2844" s="2" t="s">
        <v>4886</v>
      </c>
      <c r="F2844" s="3">
        <v>42111.344571759262</v>
      </c>
      <c r="G2844" s="2" t="s">
        <v>4</v>
      </c>
      <c r="H2844" s="2" t="s">
        <v>19</v>
      </c>
      <c r="I2844" s="3">
        <v>42118.958333333336</v>
      </c>
      <c r="J2844" s="4">
        <f ca="1">TODAY()</f>
        <v>42790</v>
      </c>
      <c r="K2844" s="5">
        <f>IF(I2844&lt;&gt;0,(I2844-F2844)-1,(J2844-F2844)-1)</f>
        <v>6.6137615740735782</v>
      </c>
      <c r="L2844" s="5" t="b">
        <f>IF(G2844="CAN",TRUE,FALSE)</f>
        <v>0</v>
      </c>
      <c r="M2844" s="6" t="b">
        <f>AND(G2844="CLOSE",K2844&lt;=28)</f>
        <v>1</v>
      </c>
      <c r="N2844" s="6" t="b">
        <f>AND(G2844="CLOSE",K2844&gt;28,K2844&lt;=56)</f>
        <v>0</v>
      </c>
      <c r="O2844" s="6" t="b">
        <f>AND(G2844="CLOSE",K2844&gt;56,K2844&lt;=84)</f>
        <v>0</v>
      </c>
      <c r="P2844" s="6" t="b">
        <f>AND(G2844="CLOSE",K2844&gt;84)</f>
        <v>0</v>
      </c>
      <c r="Q2844" s="6" t="b">
        <f>AND(G2844 = "INPRG",K2844&gt;84)</f>
        <v>0</v>
      </c>
      <c r="R2844" s="6" t="b">
        <f>AND(G2844 = "INPRG",K2844&gt;56,K2844&lt;=84)</f>
        <v>0</v>
      </c>
      <c r="S2844" s="6" t="b">
        <f>AND(G2844 = "INPRG",K2844&gt;28,K2844&lt;56)</f>
        <v>0</v>
      </c>
      <c r="T2844" s="6" t="b">
        <f>AND(G2844="INPRG",K2844&gt;=21,K2844&lt;28)</f>
        <v>0</v>
      </c>
      <c r="U2844" s="6" t="b">
        <f>AND(G2844="INPRG",K2844&gt;=14,K2844&lt;21)</f>
        <v>0</v>
      </c>
      <c r="V2844" s="6" t="b">
        <f>AND(G2844="INPRG",K2844&gt;=7,K2844&lt;14)</f>
        <v>0</v>
      </c>
      <c r="W2844" s="7" t="b">
        <f>AND(G2844="INPRG",K2844&lt;7)</f>
        <v>0</v>
      </c>
    </row>
    <row r="2845" spans="1:23" ht="15.75" x14ac:dyDescent="0.25">
      <c r="A2845" s="8" t="s">
        <v>4887</v>
      </c>
      <c r="B2845" s="9" t="s">
        <v>1</v>
      </c>
      <c r="C2845" s="9" t="s">
        <v>2</v>
      </c>
      <c r="D2845" s="9" t="s">
        <v>2710</v>
      </c>
      <c r="E2845" s="9" t="s">
        <v>4888</v>
      </c>
      <c r="F2845" s="10">
        <v>42111.344594907408</v>
      </c>
      <c r="G2845" s="9" t="s">
        <v>4</v>
      </c>
      <c r="H2845" s="9" t="s">
        <v>19</v>
      </c>
      <c r="I2845" s="10">
        <v>42118.958333333336</v>
      </c>
      <c r="J2845" s="11">
        <f ca="1">TODAY()</f>
        <v>42790</v>
      </c>
      <c r="K2845" s="12">
        <f>IF(I2845&lt;&gt;0,(I2845-F2845)-1,(J2845-F2845)-1)</f>
        <v>6.6137384259272949</v>
      </c>
      <c r="L2845" s="12" t="b">
        <f>IF(G2845="CAN",TRUE,FALSE)</f>
        <v>0</v>
      </c>
      <c r="M2845" s="13" t="b">
        <f>AND(G2845="CLOSE",K2845&lt;=28)</f>
        <v>1</v>
      </c>
      <c r="N2845" s="13" t="b">
        <f>AND(G2845="CLOSE",K2845&gt;28,K2845&lt;=56)</f>
        <v>0</v>
      </c>
      <c r="O2845" s="13" t="b">
        <f>AND(G2845="CLOSE",K2845&gt;56,K2845&lt;=84)</f>
        <v>0</v>
      </c>
      <c r="P2845" s="13" t="b">
        <f>AND(G2845="CLOSE",K2845&gt;84)</f>
        <v>0</v>
      </c>
      <c r="Q2845" s="13" t="b">
        <f>AND(G2845 = "INPRG",K2845&gt;84)</f>
        <v>0</v>
      </c>
      <c r="R2845" s="13" t="b">
        <f>AND(G2845 = "INPRG",K2845&gt;56,K2845&lt;=84)</f>
        <v>0</v>
      </c>
      <c r="S2845" s="13" t="b">
        <f>AND(G2845 = "INPRG",K2845&gt;28,K2845&lt;56)</f>
        <v>0</v>
      </c>
      <c r="T2845" s="13" t="b">
        <f>AND(G2845="INPRG",K2845&gt;=21,K2845&lt;28)</f>
        <v>0</v>
      </c>
      <c r="U2845" s="13" t="b">
        <f>AND(G2845="INPRG",K2845&gt;=14,K2845&lt;21)</f>
        <v>0</v>
      </c>
      <c r="V2845" s="13" t="b">
        <f>AND(G2845="INPRG",K2845&gt;=7,K2845&lt;14)</f>
        <v>0</v>
      </c>
      <c r="W2845" s="14" t="b">
        <f>AND(G2845="INPRG",K2845&lt;7)</f>
        <v>0</v>
      </c>
    </row>
    <row r="2846" spans="1:23" ht="15.75" x14ac:dyDescent="0.25">
      <c r="A2846" s="1" t="s">
        <v>4889</v>
      </c>
      <c r="B2846" s="2" t="s">
        <v>1</v>
      </c>
      <c r="C2846" s="2" t="s">
        <v>2</v>
      </c>
      <c r="D2846" s="2" t="s">
        <v>4890</v>
      </c>
      <c r="E2846" s="2" t="s">
        <v>441</v>
      </c>
      <c r="F2846" s="3">
        <v>42111.344629629632</v>
      </c>
      <c r="G2846" s="2" t="s">
        <v>4</v>
      </c>
      <c r="H2846" s="2" t="s">
        <v>443</v>
      </c>
      <c r="I2846" s="3">
        <v>42117.958333333336</v>
      </c>
      <c r="J2846" s="4">
        <f ca="1">TODAY()</f>
        <v>42790</v>
      </c>
      <c r="K2846" s="5">
        <f>IF(I2846&lt;&gt;0,(I2846-F2846)-1,(J2846-F2846)-1)</f>
        <v>5.6137037037042319</v>
      </c>
      <c r="L2846" s="5" t="b">
        <f>IF(G2846="CAN",TRUE,FALSE)</f>
        <v>0</v>
      </c>
      <c r="M2846" s="6" t="b">
        <f>AND(G2846="CLOSE",K2846&lt;=28)</f>
        <v>1</v>
      </c>
      <c r="N2846" s="6" t="b">
        <f>AND(G2846="CLOSE",K2846&gt;28,K2846&lt;=56)</f>
        <v>0</v>
      </c>
      <c r="O2846" s="6" t="b">
        <f>AND(G2846="CLOSE",K2846&gt;56,K2846&lt;=84)</f>
        <v>0</v>
      </c>
      <c r="P2846" s="6" t="b">
        <f>AND(G2846="CLOSE",K2846&gt;84)</f>
        <v>0</v>
      </c>
      <c r="Q2846" s="6" t="b">
        <f>AND(G2846 = "INPRG",K2846&gt;84)</f>
        <v>0</v>
      </c>
      <c r="R2846" s="6" t="b">
        <f>AND(G2846 = "INPRG",K2846&gt;56,K2846&lt;=84)</f>
        <v>0</v>
      </c>
      <c r="S2846" s="6" t="b">
        <f>AND(G2846 = "INPRG",K2846&gt;28,K2846&lt;56)</f>
        <v>0</v>
      </c>
      <c r="T2846" s="6" t="b">
        <f>AND(G2846="INPRG",K2846&gt;=21,K2846&lt;28)</f>
        <v>0</v>
      </c>
      <c r="U2846" s="6" t="b">
        <f>AND(G2846="INPRG",K2846&gt;=14,K2846&lt;21)</f>
        <v>0</v>
      </c>
      <c r="V2846" s="6" t="b">
        <f>AND(G2846="INPRG",K2846&gt;=7,K2846&lt;14)</f>
        <v>0</v>
      </c>
      <c r="W2846" s="7" t="b">
        <f>AND(G2846="INPRG",K2846&lt;7)</f>
        <v>0</v>
      </c>
    </row>
    <row r="2847" spans="1:23" ht="15.75" x14ac:dyDescent="0.25">
      <c r="A2847" s="8" t="s">
        <v>4891</v>
      </c>
      <c r="B2847" s="9" t="s">
        <v>1</v>
      </c>
      <c r="C2847" s="9" t="s">
        <v>21</v>
      </c>
      <c r="D2847" s="9" t="s">
        <v>425</v>
      </c>
      <c r="E2847" s="9" t="s">
        <v>1513</v>
      </c>
      <c r="F2847" s="10">
        <v>42111.344733796293</v>
      </c>
      <c r="G2847" s="9" t="s">
        <v>4</v>
      </c>
      <c r="H2847" s="9" t="s">
        <v>1514</v>
      </c>
      <c r="I2847" s="10">
        <v>42115.958333333336</v>
      </c>
      <c r="J2847" s="11">
        <f ca="1">TODAY()</f>
        <v>42790</v>
      </c>
      <c r="K2847" s="12">
        <f>IF(I2847&lt;&gt;0,(I2847-F2847)-1,(J2847-F2847)-1)</f>
        <v>3.6135995370423188</v>
      </c>
      <c r="L2847" s="12" t="b">
        <f>IF(G2847="CAN",TRUE,FALSE)</f>
        <v>0</v>
      </c>
      <c r="M2847" s="13" t="b">
        <f>AND(G2847="CLOSE",K2847&lt;=28)</f>
        <v>1</v>
      </c>
      <c r="N2847" s="13" t="b">
        <f>AND(G2847="CLOSE",K2847&gt;28,K2847&lt;=56)</f>
        <v>0</v>
      </c>
      <c r="O2847" s="13" t="b">
        <f>AND(G2847="CLOSE",K2847&gt;56,K2847&lt;=84)</f>
        <v>0</v>
      </c>
      <c r="P2847" s="13" t="b">
        <f>AND(G2847="CLOSE",K2847&gt;84)</f>
        <v>0</v>
      </c>
      <c r="Q2847" s="13" t="b">
        <f>AND(G2847 = "INPRG",K2847&gt;84)</f>
        <v>0</v>
      </c>
      <c r="R2847" s="13" t="b">
        <f>AND(G2847 = "INPRG",K2847&gt;56,K2847&lt;=84)</f>
        <v>0</v>
      </c>
      <c r="S2847" s="13" t="b">
        <f>AND(G2847 = "INPRG",K2847&gt;28,K2847&lt;56)</f>
        <v>0</v>
      </c>
      <c r="T2847" s="13" t="b">
        <f>AND(G2847="INPRG",K2847&gt;=21,K2847&lt;28)</f>
        <v>0</v>
      </c>
      <c r="U2847" s="13" t="b">
        <f>AND(G2847="INPRG",K2847&gt;=14,K2847&lt;21)</f>
        <v>0</v>
      </c>
      <c r="V2847" s="13" t="b">
        <f>AND(G2847="INPRG",K2847&gt;=7,K2847&lt;14)</f>
        <v>0</v>
      </c>
      <c r="W2847" s="14" t="b">
        <f>AND(G2847="INPRG",K2847&lt;7)</f>
        <v>0</v>
      </c>
    </row>
    <row r="2848" spans="1:23" ht="15.75" x14ac:dyDescent="0.25">
      <c r="A2848" s="1" t="s">
        <v>4892</v>
      </c>
      <c r="B2848" s="2" t="s">
        <v>1</v>
      </c>
      <c r="C2848" s="2" t="s">
        <v>2</v>
      </c>
      <c r="D2848" s="2" t="s">
        <v>491</v>
      </c>
      <c r="E2848" s="2" t="s">
        <v>4893</v>
      </c>
      <c r="F2848" s="3">
        <v>42111.344872685186</v>
      </c>
      <c r="G2848" s="2" t="s">
        <v>4</v>
      </c>
      <c r="H2848" s="2" t="s">
        <v>208</v>
      </c>
      <c r="I2848" s="3">
        <v>42114.958333333336</v>
      </c>
      <c r="J2848" s="4">
        <f ca="1">TODAY()</f>
        <v>42790</v>
      </c>
      <c r="K2848" s="5">
        <f>IF(I2848&lt;&gt;0,(I2848-F2848)-1,(J2848-F2848)-1)</f>
        <v>2.6134606481500668</v>
      </c>
      <c r="L2848" s="5" t="b">
        <f>IF(G2848="CAN",TRUE,FALSE)</f>
        <v>0</v>
      </c>
      <c r="M2848" s="6" t="b">
        <f>AND(G2848="CLOSE",K2848&lt;=28)</f>
        <v>1</v>
      </c>
      <c r="N2848" s="6" t="b">
        <f>AND(G2848="CLOSE",K2848&gt;28,K2848&lt;=56)</f>
        <v>0</v>
      </c>
      <c r="O2848" s="6" t="b">
        <f>AND(G2848="CLOSE",K2848&gt;56,K2848&lt;=84)</f>
        <v>0</v>
      </c>
      <c r="P2848" s="6" t="b">
        <f>AND(G2848="CLOSE",K2848&gt;84)</f>
        <v>0</v>
      </c>
      <c r="Q2848" s="6" t="b">
        <f>AND(G2848 = "INPRG",K2848&gt;84)</f>
        <v>0</v>
      </c>
      <c r="R2848" s="6" t="b">
        <f>AND(G2848 = "INPRG",K2848&gt;56,K2848&lt;=84)</f>
        <v>0</v>
      </c>
      <c r="S2848" s="6" t="b">
        <f>AND(G2848 = "INPRG",K2848&gt;28,K2848&lt;56)</f>
        <v>0</v>
      </c>
      <c r="T2848" s="6" t="b">
        <f>AND(G2848="INPRG",K2848&gt;=21,K2848&lt;28)</f>
        <v>0</v>
      </c>
      <c r="U2848" s="6" t="b">
        <f>AND(G2848="INPRG",K2848&gt;=14,K2848&lt;21)</f>
        <v>0</v>
      </c>
      <c r="V2848" s="6" t="b">
        <f>AND(G2848="INPRG",K2848&gt;=7,K2848&lt;14)</f>
        <v>0</v>
      </c>
      <c r="W2848" s="7" t="b">
        <f>AND(G2848="INPRG",K2848&lt;7)</f>
        <v>0</v>
      </c>
    </row>
    <row r="2849" spans="1:23" ht="15.75" x14ac:dyDescent="0.25">
      <c r="A2849" s="8" t="s">
        <v>4894</v>
      </c>
      <c r="B2849" s="9" t="s">
        <v>1</v>
      </c>
      <c r="C2849" s="9" t="s">
        <v>2</v>
      </c>
      <c r="D2849" s="9" t="s">
        <v>491</v>
      </c>
      <c r="E2849" s="9" t="s">
        <v>4895</v>
      </c>
      <c r="F2849" s="10">
        <v>42111.344884259262</v>
      </c>
      <c r="G2849" s="9" t="s">
        <v>4</v>
      </c>
      <c r="H2849" s="9" t="s">
        <v>208</v>
      </c>
      <c r="I2849" s="10">
        <v>42114.958333333336</v>
      </c>
      <c r="J2849" s="11">
        <f ca="1">TODAY()</f>
        <v>42790</v>
      </c>
      <c r="K2849" s="12">
        <f>IF(I2849&lt;&gt;0,(I2849-F2849)-1,(J2849-F2849)-1)</f>
        <v>2.6134490740732872</v>
      </c>
      <c r="L2849" s="12" t="b">
        <f>IF(G2849="CAN",TRUE,FALSE)</f>
        <v>0</v>
      </c>
      <c r="M2849" s="13" t="b">
        <f>AND(G2849="CLOSE",K2849&lt;=28)</f>
        <v>1</v>
      </c>
      <c r="N2849" s="13" t="b">
        <f>AND(G2849="CLOSE",K2849&gt;28,K2849&lt;=56)</f>
        <v>0</v>
      </c>
      <c r="O2849" s="13" t="b">
        <f>AND(G2849="CLOSE",K2849&gt;56,K2849&lt;=84)</f>
        <v>0</v>
      </c>
      <c r="P2849" s="13" t="b">
        <f>AND(G2849="CLOSE",K2849&gt;84)</f>
        <v>0</v>
      </c>
      <c r="Q2849" s="13" t="b">
        <f>AND(G2849 = "INPRG",K2849&gt;84)</f>
        <v>0</v>
      </c>
      <c r="R2849" s="13" t="b">
        <f>AND(G2849 = "INPRG",K2849&gt;56,K2849&lt;=84)</f>
        <v>0</v>
      </c>
      <c r="S2849" s="13" t="b">
        <f>AND(G2849 = "INPRG",K2849&gt;28,K2849&lt;56)</f>
        <v>0</v>
      </c>
      <c r="T2849" s="13" t="b">
        <f>AND(G2849="INPRG",K2849&gt;=21,K2849&lt;28)</f>
        <v>0</v>
      </c>
      <c r="U2849" s="13" t="b">
        <f>AND(G2849="INPRG",K2849&gt;=14,K2849&lt;21)</f>
        <v>0</v>
      </c>
      <c r="V2849" s="13" t="b">
        <f>AND(G2849="INPRG",K2849&gt;=7,K2849&lt;14)</f>
        <v>0</v>
      </c>
      <c r="W2849" s="14" t="b">
        <f>AND(G2849="INPRG",K2849&lt;7)</f>
        <v>0</v>
      </c>
    </row>
    <row r="2850" spans="1:23" ht="15.75" x14ac:dyDescent="0.25">
      <c r="A2850" s="1" t="s">
        <v>4896</v>
      </c>
      <c r="B2850" s="2" t="s">
        <v>1</v>
      </c>
      <c r="C2850" s="2" t="s">
        <v>2</v>
      </c>
      <c r="D2850" s="2" t="s">
        <v>491</v>
      </c>
      <c r="E2850" s="2" t="s">
        <v>4897</v>
      </c>
      <c r="F2850" s="3">
        <v>42111.344907407409</v>
      </c>
      <c r="G2850" s="2" t="s">
        <v>4</v>
      </c>
      <c r="H2850" s="2" t="s">
        <v>208</v>
      </c>
      <c r="I2850" s="3">
        <v>42114.958333333336</v>
      </c>
      <c r="J2850" s="4">
        <f ca="1">TODAY()</f>
        <v>42790</v>
      </c>
      <c r="K2850" s="5">
        <f>IF(I2850&lt;&gt;0,(I2850-F2850)-1,(J2850-F2850)-1)</f>
        <v>2.6134259259270038</v>
      </c>
      <c r="L2850" s="5" t="b">
        <f>IF(G2850="CAN",TRUE,FALSE)</f>
        <v>0</v>
      </c>
      <c r="M2850" s="6" t="b">
        <f>AND(G2850="CLOSE",K2850&lt;=28)</f>
        <v>1</v>
      </c>
      <c r="N2850" s="6" t="b">
        <f>AND(G2850="CLOSE",K2850&gt;28,K2850&lt;=56)</f>
        <v>0</v>
      </c>
      <c r="O2850" s="6" t="b">
        <f>AND(G2850="CLOSE",K2850&gt;56,K2850&lt;=84)</f>
        <v>0</v>
      </c>
      <c r="P2850" s="6" t="b">
        <f>AND(G2850="CLOSE",K2850&gt;84)</f>
        <v>0</v>
      </c>
      <c r="Q2850" s="6" t="b">
        <f>AND(G2850 = "INPRG",K2850&gt;84)</f>
        <v>0</v>
      </c>
      <c r="R2850" s="6" t="b">
        <f>AND(G2850 = "INPRG",K2850&gt;56,K2850&lt;=84)</f>
        <v>0</v>
      </c>
      <c r="S2850" s="6" t="b">
        <f>AND(G2850 = "INPRG",K2850&gt;28,K2850&lt;56)</f>
        <v>0</v>
      </c>
      <c r="T2850" s="6" t="b">
        <f>AND(G2850="INPRG",K2850&gt;=21,K2850&lt;28)</f>
        <v>0</v>
      </c>
      <c r="U2850" s="6" t="b">
        <f>AND(G2850="INPRG",K2850&gt;=14,K2850&lt;21)</f>
        <v>0</v>
      </c>
      <c r="V2850" s="6" t="b">
        <f>AND(G2850="INPRG",K2850&gt;=7,K2850&lt;14)</f>
        <v>0</v>
      </c>
      <c r="W2850" s="7" t="b">
        <f>AND(G2850="INPRG",K2850&lt;7)</f>
        <v>0</v>
      </c>
    </row>
    <row r="2851" spans="1:23" ht="15.75" x14ac:dyDescent="0.25">
      <c r="A2851" s="8" t="s">
        <v>4898</v>
      </c>
      <c r="B2851" s="9" t="s">
        <v>1</v>
      </c>
      <c r="C2851" s="9" t="s">
        <v>2</v>
      </c>
      <c r="D2851" s="9" t="s">
        <v>491</v>
      </c>
      <c r="E2851" s="9" t="s">
        <v>4899</v>
      </c>
      <c r="F2851" s="10">
        <v>42111.344918981478</v>
      </c>
      <c r="G2851" s="9" t="s">
        <v>4</v>
      </c>
      <c r="H2851" s="9" t="s">
        <v>208</v>
      </c>
      <c r="I2851" s="10">
        <v>42114.958333333336</v>
      </c>
      <c r="J2851" s="11">
        <f ca="1">TODAY()</f>
        <v>42790</v>
      </c>
      <c r="K2851" s="12">
        <f>IF(I2851&lt;&gt;0,(I2851-F2851)-1,(J2851-F2851)-1)</f>
        <v>2.6134143518575002</v>
      </c>
      <c r="L2851" s="12" t="b">
        <f>IF(G2851="CAN",TRUE,FALSE)</f>
        <v>0</v>
      </c>
      <c r="M2851" s="13" t="b">
        <f>AND(G2851="CLOSE",K2851&lt;=28)</f>
        <v>1</v>
      </c>
      <c r="N2851" s="13" t="b">
        <f>AND(G2851="CLOSE",K2851&gt;28,K2851&lt;=56)</f>
        <v>0</v>
      </c>
      <c r="O2851" s="13" t="b">
        <f>AND(G2851="CLOSE",K2851&gt;56,K2851&lt;=84)</f>
        <v>0</v>
      </c>
      <c r="P2851" s="13" t="b">
        <f>AND(G2851="CLOSE",K2851&gt;84)</f>
        <v>0</v>
      </c>
      <c r="Q2851" s="13" t="b">
        <f>AND(G2851 = "INPRG",K2851&gt;84)</f>
        <v>0</v>
      </c>
      <c r="R2851" s="13" t="b">
        <f>AND(G2851 = "INPRG",K2851&gt;56,K2851&lt;=84)</f>
        <v>0</v>
      </c>
      <c r="S2851" s="13" t="b">
        <f>AND(G2851 = "INPRG",K2851&gt;28,K2851&lt;56)</f>
        <v>0</v>
      </c>
      <c r="T2851" s="13" t="b">
        <f>AND(G2851="INPRG",K2851&gt;=21,K2851&lt;28)</f>
        <v>0</v>
      </c>
      <c r="U2851" s="13" t="b">
        <f>AND(G2851="INPRG",K2851&gt;=14,K2851&lt;21)</f>
        <v>0</v>
      </c>
      <c r="V2851" s="13" t="b">
        <f>AND(G2851="INPRG",K2851&gt;=7,K2851&lt;14)</f>
        <v>0</v>
      </c>
      <c r="W2851" s="14" t="b">
        <f>AND(G2851="INPRG",K2851&lt;7)</f>
        <v>0</v>
      </c>
    </row>
    <row r="2852" spans="1:23" ht="15.75" x14ac:dyDescent="0.25">
      <c r="A2852" s="1" t="s">
        <v>4900</v>
      </c>
      <c r="B2852" s="2" t="s">
        <v>1</v>
      </c>
      <c r="C2852" s="2" t="s">
        <v>2</v>
      </c>
      <c r="D2852" s="2" t="s">
        <v>491</v>
      </c>
      <c r="E2852" s="2" t="s">
        <v>4901</v>
      </c>
      <c r="F2852" s="3">
        <v>42111.344942129632</v>
      </c>
      <c r="G2852" s="2" t="s">
        <v>4</v>
      </c>
      <c r="H2852" s="2" t="s">
        <v>208</v>
      </c>
      <c r="I2852" s="3">
        <v>42138.958333333336</v>
      </c>
      <c r="J2852" s="4">
        <f ca="1">TODAY()</f>
        <v>42790</v>
      </c>
      <c r="K2852" s="5">
        <f>IF(I2852&lt;&gt;0,(I2852-F2852)-1,(J2852-F2852)-1)</f>
        <v>26.613391203703941</v>
      </c>
      <c r="L2852" s="5" t="b">
        <f>IF(G2852="CAN",TRUE,FALSE)</f>
        <v>0</v>
      </c>
      <c r="M2852" s="6" t="b">
        <f>AND(G2852="CLOSE",K2852&lt;=28)</f>
        <v>1</v>
      </c>
      <c r="N2852" s="6" t="b">
        <f>AND(G2852="CLOSE",K2852&gt;28,K2852&lt;=56)</f>
        <v>0</v>
      </c>
      <c r="O2852" s="6" t="b">
        <f>AND(G2852="CLOSE",K2852&gt;56,K2852&lt;=84)</f>
        <v>0</v>
      </c>
      <c r="P2852" s="6" t="b">
        <f>AND(G2852="CLOSE",K2852&gt;84)</f>
        <v>0</v>
      </c>
      <c r="Q2852" s="6" t="b">
        <f>AND(G2852 = "INPRG",K2852&gt;84)</f>
        <v>0</v>
      </c>
      <c r="R2852" s="6" t="b">
        <f>AND(G2852 = "INPRG",K2852&gt;56,K2852&lt;=84)</f>
        <v>0</v>
      </c>
      <c r="S2852" s="6" t="b">
        <f>AND(G2852 = "INPRG",K2852&gt;28,K2852&lt;56)</f>
        <v>0</v>
      </c>
      <c r="T2852" s="6" t="b">
        <f>AND(G2852="INPRG",K2852&gt;=21,K2852&lt;28)</f>
        <v>0</v>
      </c>
      <c r="U2852" s="6" t="b">
        <f>AND(G2852="INPRG",K2852&gt;=14,K2852&lt;21)</f>
        <v>0</v>
      </c>
      <c r="V2852" s="6" t="b">
        <f>AND(G2852="INPRG",K2852&gt;=7,K2852&lt;14)</f>
        <v>0</v>
      </c>
      <c r="W2852" s="7" t="b">
        <f>AND(G2852="INPRG",K2852&lt;7)</f>
        <v>0</v>
      </c>
    </row>
    <row r="2853" spans="1:23" ht="15.75" x14ac:dyDescent="0.25">
      <c r="A2853" s="8" t="s">
        <v>4902</v>
      </c>
      <c r="B2853" s="9" t="s">
        <v>1</v>
      </c>
      <c r="C2853" s="9" t="s">
        <v>2</v>
      </c>
      <c r="D2853" s="9" t="s">
        <v>1127</v>
      </c>
      <c r="E2853" s="9" t="s">
        <v>4903</v>
      </c>
      <c r="F2853" s="10">
        <v>42111.344976851855</v>
      </c>
      <c r="G2853" s="9" t="s">
        <v>4</v>
      </c>
      <c r="H2853" s="9" t="s">
        <v>33</v>
      </c>
      <c r="I2853" s="10">
        <v>42117.958333333336</v>
      </c>
      <c r="J2853" s="11">
        <f ca="1">TODAY()</f>
        <v>42790</v>
      </c>
      <c r="K2853" s="12">
        <f>IF(I2853&lt;&gt;0,(I2853-F2853)-1,(J2853-F2853)-1)</f>
        <v>5.6133564814808778</v>
      </c>
      <c r="L2853" s="12" t="b">
        <f>IF(G2853="CAN",TRUE,FALSE)</f>
        <v>0</v>
      </c>
      <c r="M2853" s="13" t="b">
        <f>AND(G2853="CLOSE",K2853&lt;=28)</f>
        <v>1</v>
      </c>
      <c r="N2853" s="13" t="b">
        <f>AND(G2853="CLOSE",K2853&gt;28,K2853&lt;=56)</f>
        <v>0</v>
      </c>
      <c r="O2853" s="13" t="b">
        <f>AND(G2853="CLOSE",K2853&gt;56,K2853&lt;=84)</f>
        <v>0</v>
      </c>
      <c r="P2853" s="13" t="b">
        <f>AND(G2853="CLOSE",K2853&gt;84)</f>
        <v>0</v>
      </c>
      <c r="Q2853" s="13" t="b">
        <f>AND(G2853 = "INPRG",K2853&gt;84)</f>
        <v>0</v>
      </c>
      <c r="R2853" s="13" t="b">
        <f>AND(G2853 = "INPRG",K2853&gt;56,K2853&lt;=84)</f>
        <v>0</v>
      </c>
      <c r="S2853" s="13" t="b">
        <f>AND(G2853 = "INPRG",K2853&gt;28,K2853&lt;56)</f>
        <v>0</v>
      </c>
      <c r="T2853" s="13" t="b">
        <f>AND(G2853="INPRG",K2853&gt;=21,K2853&lt;28)</f>
        <v>0</v>
      </c>
      <c r="U2853" s="13" t="b">
        <f>AND(G2853="INPRG",K2853&gt;=14,K2853&lt;21)</f>
        <v>0</v>
      </c>
      <c r="V2853" s="13" t="b">
        <f>AND(G2853="INPRG",K2853&gt;=7,K2853&lt;14)</f>
        <v>0</v>
      </c>
      <c r="W2853" s="14" t="b">
        <f>AND(G2853="INPRG",K2853&lt;7)</f>
        <v>0</v>
      </c>
    </row>
    <row r="2854" spans="1:23" ht="15.75" x14ac:dyDescent="0.25">
      <c r="A2854" s="1" t="s">
        <v>4904</v>
      </c>
      <c r="B2854" s="2" t="s">
        <v>1</v>
      </c>
      <c r="C2854" s="2" t="s">
        <v>21</v>
      </c>
      <c r="D2854" s="2" t="s">
        <v>4905</v>
      </c>
      <c r="E2854" s="2" t="s">
        <v>4906</v>
      </c>
      <c r="F2854" s="3">
        <v>42111.344988425924</v>
      </c>
      <c r="G2854" s="2" t="s">
        <v>4</v>
      </c>
      <c r="H2854" s="2" t="s">
        <v>688</v>
      </c>
      <c r="I2854" s="3">
        <v>42117.958333333336</v>
      </c>
      <c r="J2854" s="4">
        <f ca="1">TODAY()</f>
        <v>42790</v>
      </c>
      <c r="K2854" s="5">
        <f>IF(I2854&lt;&gt;0,(I2854-F2854)-1,(J2854-F2854)-1)</f>
        <v>5.6133449074113742</v>
      </c>
      <c r="L2854" s="5" t="b">
        <f>IF(G2854="CAN",TRUE,FALSE)</f>
        <v>0</v>
      </c>
      <c r="M2854" s="6" t="b">
        <f>AND(G2854="CLOSE",K2854&lt;=28)</f>
        <v>1</v>
      </c>
      <c r="N2854" s="6" t="b">
        <f>AND(G2854="CLOSE",K2854&gt;28,K2854&lt;=56)</f>
        <v>0</v>
      </c>
      <c r="O2854" s="6" t="b">
        <f>AND(G2854="CLOSE",K2854&gt;56,K2854&lt;=84)</f>
        <v>0</v>
      </c>
      <c r="P2854" s="6" t="b">
        <f>AND(G2854="CLOSE",K2854&gt;84)</f>
        <v>0</v>
      </c>
      <c r="Q2854" s="6" t="b">
        <f>AND(G2854 = "INPRG",K2854&gt;84)</f>
        <v>0</v>
      </c>
      <c r="R2854" s="6" t="b">
        <f>AND(G2854 = "INPRG",K2854&gt;56,K2854&lt;=84)</f>
        <v>0</v>
      </c>
      <c r="S2854" s="6" t="b">
        <f>AND(G2854 = "INPRG",K2854&gt;28,K2854&lt;56)</f>
        <v>0</v>
      </c>
      <c r="T2854" s="6" t="b">
        <f>AND(G2854="INPRG",K2854&gt;=21,K2854&lt;28)</f>
        <v>0</v>
      </c>
      <c r="U2854" s="6" t="b">
        <f>AND(G2854="INPRG",K2854&gt;=14,K2854&lt;21)</f>
        <v>0</v>
      </c>
      <c r="V2854" s="6" t="b">
        <f>AND(G2854="INPRG",K2854&gt;=7,K2854&lt;14)</f>
        <v>0</v>
      </c>
      <c r="W2854" s="7" t="b">
        <f>AND(G2854="INPRG",K2854&lt;7)</f>
        <v>0</v>
      </c>
    </row>
    <row r="2855" spans="1:23" ht="15.75" x14ac:dyDescent="0.25">
      <c r="A2855" s="8" t="s">
        <v>4907</v>
      </c>
      <c r="B2855" s="9" t="s">
        <v>1</v>
      </c>
      <c r="C2855" s="9" t="s">
        <v>21</v>
      </c>
      <c r="D2855" s="9" t="s">
        <v>4908</v>
      </c>
      <c r="E2855" s="9" t="s">
        <v>4909</v>
      </c>
      <c r="F2855" s="10">
        <v>42111.345000000001</v>
      </c>
      <c r="G2855" s="9" t="s">
        <v>4</v>
      </c>
      <c r="H2855" s="9" t="s">
        <v>181</v>
      </c>
      <c r="I2855" s="10">
        <v>42117.958333333336</v>
      </c>
      <c r="J2855" s="11">
        <f ca="1">TODAY()</f>
        <v>42790</v>
      </c>
      <c r="K2855" s="12">
        <f>IF(I2855&lt;&gt;0,(I2855-F2855)-1,(J2855-F2855)-1)</f>
        <v>5.6133333333345945</v>
      </c>
      <c r="L2855" s="12" t="b">
        <f>IF(G2855="CAN",TRUE,FALSE)</f>
        <v>0</v>
      </c>
      <c r="M2855" s="13" t="b">
        <f>AND(G2855="CLOSE",K2855&lt;=28)</f>
        <v>1</v>
      </c>
      <c r="N2855" s="13" t="b">
        <f>AND(G2855="CLOSE",K2855&gt;28,K2855&lt;=56)</f>
        <v>0</v>
      </c>
      <c r="O2855" s="13" t="b">
        <f>AND(G2855="CLOSE",K2855&gt;56,K2855&lt;=84)</f>
        <v>0</v>
      </c>
      <c r="P2855" s="13" t="b">
        <f>AND(G2855="CLOSE",K2855&gt;84)</f>
        <v>0</v>
      </c>
      <c r="Q2855" s="13" t="b">
        <f>AND(G2855 = "INPRG",K2855&gt;84)</f>
        <v>0</v>
      </c>
      <c r="R2855" s="13" t="b">
        <f>AND(G2855 = "INPRG",K2855&gt;56,K2855&lt;=84)</f>
        <v>0</v>
      </c>
      <c r="S2855" s="13" t="b">
        <f>AND(G2855 = "INPRG",K2855&gt;28,K2855&lt;56)</f>
        <v>0</v>
      </c>
      <c r="T2855" s="13" t="b">
        <f>AND(G2855="INPRG",K2855&gt;=21,K2855&lt;28)</f>
        <v>0</v>
      </c>
      <c r="U2855" s="13" t="b">
        <f>AND(G2855="INPRG",K2855&gt;=14,K2855&lt;21)</f>
        <v>0</v>
      </c>
      <c r="V2855" s="13" t="b">
        <f>AND(G2855="INPRG",K2855&gt;=7,K2855&lt;14)</f>
        <v>0</v>
      </c>
      <c r="W2855" s="14" t="b">
        <f>AND(G2855="INPRG",K2855&lt;7)</f>
        <v>0</v>
      </c>
    </row>
    <row r="2856" spans="1:23" ht="15.75" x14ac:dyDescent="0.25">
      <c r="A2856" s="1" t="s">
        <v>4910</v>
      </c>
      <c r="B2856" s="2" t="s">
        <v>1</v>
      </c>
      <c r="C2856" s="2" t="s">
        <v>21</v>
      </c>
      <c r="D2856" s="2" t="s">
        <v>4911</v>
      </c>
      <c r="E2856" s="2" t="s">
        <v>4912</v>
      </c>
      <c r="F2856" s="3">
        <v>42111.345023148147</v>
      </c>
      <c r="G2856" s="2" t="s">
        <v>4</v>
      </c>
      <c r="H2856" s="2" t="s">
        <v>101</v>
      </c>
      <c r="I2856" s="3">
        <v>42117.958333333336</v>
      </c>
      <c r="J2856" s="4">
        <f ca="1">TODAY()</f>
        <v>42790</v>
      </c>
      <c r="K2856" s="5">
        <f>IF(I2856&lt;&gt;0,(I2856-F2856)-1,(J2856-F2856)-1)</f>
        <v>5.6133101851883112</v>
      </c>
      <c r="L2856" s="5" t="b">
        <f>IF(G2856="CAN",TRUE,FALSE)</f>
        <v>0</v>
      </c>
      <c r="M2856" s="6" t="b">
        <f>AND(G2856="CLOSE",K2856&lt;=28)</f>
        <v>1</v>
      </c>
      <c r="N2856" s="6" t="b">
        <f>AND(G2856="CLOSE",K2856&gt;28,K2856&lt;=56)</f>
        <v>0</v>
      </c>
      <c r="O2856" s="6" t="b">
        <f>AND(G2856="CLOSE",K2856&gt;56,K2856&lt;=84)</f>
        <v>0</v>
      </c>
      <c r="P2856" s="6" t="b">
        <f>AND(G2856="CLOSE",K2856&gt;84)</f>
        <v>0</v>
      </c>
      <c r="Q2856" s="6" t="b">
        <f>AND(G2856 = "INPRG",K2856&gt;84)</f>
        <v>0</v>
      </c>
      <c r="R2856" s="6" t="b">
        <f>AND(G2856 = "INPRG",K2856&gt;56,K2856&lt;=84)</f>
        <v>0</v>
      </c>
      <c r="S2856" s="6" t="b">
        <f>AND(G2856 = "INPRG",K2856&gt;28,K2856&lt;56)</f>
        <v>0</v>
      </c>
      <c r="T2856" s="6" t="b">
        <f>AND(G2856="INPRG",K2856&gt;=21,K2856&lt;28)</f>
        <v>0</v>
      </c>
      <c r="U2856" s="6" t="b">
        <f>AND(G2856="INPRG",K2856&gt;=14,K2856&lt;21)</f>
        <v>0</v>
      </c>
      <c r="V2856" s="6" t="b">
        <f>AND(G2856="INPRG",K2856&gt;=7,K2856&lt;14)</f>
        <v>0</v>
      </c>
      <c r="W2856" s="7" t="b">
        <f>AND(G2856="INPRG",K2856&lt;7)</f>
        <v>0</v>
      </c>
    </row>
    <row r="2857" spans="1:23" ht="15.75" x14ac:dyDescent="0.25">
      <c r="A2857" s="8" t="s">
        <v>4913</v>
      </c>
      <c r="B2857" s="9" t="s">
        <v>1</v>
      </c>
      <c r="C2857" s="9" t="s">
        <v>21</v>
      </c>
      <c r="D2857" s="9" t="s">
        <v>4914</v>
      </c>
      <c r="E2857" s="9" t="s">
        <v>4915</v>
      </c>
      <c r="F2857" s="10">
        <v>42111.345034722224</v>
      </c>
      <c r="G2857" s="9" t="s">
        <v>4</v>
      </c>
      <c r="H2857" s="9" t="s">
        <v>181</v>
      </c>
      <c r="I2857" s="10">
        <v>42117.958333333336</v>
      </c>
      <c r="J2857" s="11">
        <f ca="1">TODAY()</f>
        <v>42790</v>
      </c>
      <c r="K2857" s="12">
        <f>IF(I2857&lt;&gt;0,(I2857-F2857)-1,(J2857-F2857)-1)</f>
        <v>5.6132986111115315</v>
      </c>
      <c r="L2857" s="12" t="b">
        <f>IF(G2857="CAN",TRUE,FALSE)</f>
        <v>0</v>
      </c>
      <c r="M2857" s="13" t="b">
        <f>AND(G2857="CLOSE",K2857&lt;=28)</f>
        <v>1</v>
      </c>
      <c r="N2857" s="13" t="b">
        <f>AND(G2857="CLOSE",K2857&gt;28,K2857&lt;=56)</f>
        <v>0</v>
      </c>
      <c r="O2857" s="13" t="b">
        <f>AND(G2857="CLOSE",K2857&gt;56,K2857&lt;=84)</f>
        <v>0</v>
      </c>
      <c r="P2857" s="13" t="b">
        <f>AND(G2857="CLOSE",K2857&gt;84)</f>
        <v>0</v>
      </c>
      <c r="Q2857" s="13" t="b">
        <f>AND(G2857 = "INPRG",K2857&gt;84)</f>
        <v>0</v>
      </c>
      <c r="R2857" s="13" t="b">
        <f>AND(G2857 = "INPRG",K2857&gt;56,K2857&lt;=84)</f>
        <v>0</v>
      </c>
      <c r="S2857" s="13" t="b">
        <f>AND(G2857 = "INPRG",K2857&gt;28,K2857&lt;56)</f>
        <v>0</v>
      </c>
      <c r="T2857" s="13" t="b">
        <f>AND(G2857="INPRG",K2857&gt;=21,K2857&lt;28)</f>
        <v>0</v>
      </c>
      <c r="U2857" s="13" t="b">
        <f>AND(G2857="INPRG",K2857&gt;=14,K2857&lt;21)</f>
        <v>0</v>
      </c>
      <c r="V2857" s="13" t="b">
        <f>AND(G2857="INPRG",K2857&gt;=7,K2857&lt;14)</f>
        <v>0</v>
      </c>
      <c r="W2857" s="14" t="b">
        <f>AND(G2857="INPRG",K2857&lt;7)</f>
        <v>0</v>
      </c>
    </row>
    <row r="2858" spans="1:23" ht="15.75" x14ac:dyDescent="0.25">
      <c r="A2858" s="1" t="s">
        <v>4916</v>
      </c>
      <c r="B2858" s="2" t="s">
        <v>1</v>
      </c>
      <c r="C2858" s="2" t="s">
        <v>2</v>
      </c>
      <c r="D2858" s="2" t="s">
        <v>531</v>
      </c>
      <c r="E2858" s="2" t="s">
        <v>532</v>
      </c>
      <c r="F2858" s="3">
        <v>42111.345324074071</v>
      </c>
      <c r="G2858" s="2" t="s">
        <v>442</v>
      </c>
      <c r="H2858" s="2" t="s">
        <v>238</v>
      </c>
      <c r="I2858" s="3"/>
      <c r="J2858" s="4">
        <f ca="1">TODAY()</f>
        <v>42790</v>
      </c>
      <c r="K2858" s="5">
        <f ca="1">IF(I2858&lt;&gt;0,(I2858-F2858)-1,(J2858-F2858)-1)</f>
        <v>677.65467592592904</v>
      </c>
      <c r="L2858" s="5" t="b">
        <f>IF(G2858="CAN",TRUE,FALSE)</f>
        <v>1</v>
      </c>
      <c r="M2858" s="6" t="b">
        <f ca="1">AND(G2858="CLOSE",K2858&lt;=28)</f>
        <v>0</v>
      </c>
      <c r="N2858" s="6" t="b">
        <f ca="1">AND(G2858="CLOSE",K2858&gt;28,K2858&lt;=56)</f>
        <v>0</v>
      </c>
      <c r="O2858" s="6" t="b">
        <f ca="1">AND(G2858="CLOSE",K2858&gt;56,K2858&lt;=84)</f>
        <v>0</v>
      </c>
      <c r="P2858" s="6" t="b">
        <f ca="1">AND(G2858="CLOSE",K2858&gt;84)</f>
        <v>0</v>
      </c>
      <c r="Q2858" s="6" t="b">
        <f ca="1">AND(G2858 = "INPRG",K2858&gt;84)</f>
        <v>0</v>
      </c>
      <c r="R2858" s="6" t="b">
        <f ca="1">AND(G2858 = "INPRG",K2858&gt;56,K2858&lt;=84)</f>
        <v>0</v>
      </c>
      <c r="S2858" s="6" t="b">
        <f ca="1">AND(G2858 = "INPRG",K2858&gt;28,K2858&lt;56)</f>
        <v>0</v>
      </c>
      <c r="T2858" s="6" t="b">
        <f ca="1">AND(G2858="INPRG",K2858&gt;=21,K2858&lt;28)</f>
        <v>0</v>
      </c>
      <c r="U2858" s="6" t="b">
        <f ca="1">AND(G2858="INPRG",K2858&gt;=14,K2858&lt;21)</f>
        <v>0</v>
      </c>
      <c r="V2858" s="6" t="b">
        <f ca="1">AND(G2858="INPRG",K2858&gt;=7,K2858&lt;14)</f>
        <v>0</v>
      </c>
      <c r="W2858" s="7" t="b">
        <f ca="1">AND(G2858="INPRG",K2858&lt;7)</f>
        <v>0</v>
      </c>
    </row>
    <row r="2859" spans="1:23" ht="15.75" x14ac:dyDescent="0.25">
      <c r="A2859" s="8" t="s">
        <v>4917</v>
      </c>
      <c r="B2859" s="9" t="s">
        <v>1</v>
      </c>
      <c r="C2859" s="9" t="s">
        <v>2</v>
      </c>
      <c r="D2859" s="9" t="s">
        <v>531</v>
      </c>
      <c r="E2859" s="9" t="s">
        <v>534</v>
      </c>
      <c r="F2859" s="10">
        <v>42111.345335648148</v>
      </c>
      <c r="G2859" s="9" t="s">
        <v>4</v>
      </c>
      <c r="H2859" s="9" t="s">
        <v>238</v>
      </c>
      <c r="I2859" s="10">
        <v>42116.958333333336</v>
      </c>
      <c r="J2859" s="11">
        <f ca="1">TODAY()</f>
        <v>42790</v>
      </c>
      <c r="K2859" s="12">
        <f>IF(I2859&lt;&gt;0,(I2859-F2859)-1,(J2859-F2859)-1)</f>
        <v>4.6129976851880201</v>
      </c>
      <c r="L2859" s="12" t="b">
        <f>IF(G2859="CAN",TRUE,FALSE)</f>
        <v>0</v>
      </c>
      <c r="M2859" s="13" t="b">
        <f>AND(G2859="CLOSE",K2859&lt;=28)</f>
        <v>1</v>
      </c>
      <c r="N2859" s="13" t="b">
        <f>AND(G2859="CLOSE",K2859&gt;28,K2859&lt;=56)</f>
        <v>0</v>
      </c>
      <c r="O2859" s="13" t="b">
        <f>AND(G2859="CLOSE",K2859&gt;56,K2859&lt;=84)</f>
        <v>0</v>
      </c>
      <c r="P2859" s="13" t="b">
        <f>AND(G2859="CLOSE",K2859&gt;84)</f>
        <v>0</v>
      </c>
      <c r="Q2859" s="13" t="b">
        <f>AND(G2859 = "INPRG",K2859&gt;84)</f>
        <v>0</v>
      </c>
      <c r="R2859" s="13" t="b">
        <f>AND(G2859 = "INPRG",K2859&gt;56,K2859&lt;=84)</f>
        <v>0</v>
      </c>
      <c r="S2859" s="13" t="b">
        <f>AND(G2859 = "INPRG",K2859&gt;28,K2859&lt;56)</f>
        <v>0</v>
      </c>
      <c r="T2859" s="13" t="b">
        <f>AND(G2859="INPRG",K2859&gt;=21,K2859&lt;28)</f>
        <v>0</v>
      </c>
      <c r="U2859" s="13" t="b">
        <f>AND(G2859="INPRG",K2859&gt;=14,K2859&lt;21)</f>
        <v>0</v>
      </c>
      <c r="V2859" s="13" t="b">
        <f>AND(G2859="INPRG",K2859&gt;=7,K2859&lt;14)</f>
        <v>0</v>
      </c>
      <c r="W2859" s="14" t="b">
        <f>AND(G2859="INPRG",K2859&lt;7)</f>
        <v>0</v>
      </c>
    </row>
    <row r="2860" spans="1:23" ht="15.75" x14ac:dyDescent="0.25">
      <c r="A2860" s="1" t="s">
        <v>4918</v>
      </c>
      <c r="B2860" s="2" t="s">
        <v>1</v>
      </c>
      <c r="C2860" s="2" t="s">
        <v>2</v>
      </c>
      <c r="D2860" s="2" t="s">
        <v>531</v>
      </c>
      <c r="E2860" s="2" t="s">
        <v>536</v>
      </c>
      <c r="F2860" s="3">
        <v>42111.345347222225</v>
      </c>
      <c r="G2860" s="2" t="s">
        <v>4</v>
      </c>
      <c r="H2860" s="2" t="s">
        <v>238</v>
      </c>
      <c r="I2860" s="3">
        <v>42115.958333333336</v>
      </c>
      <c r="J2860" s="4">
        <f ca="1">TODAY()</f>
        <v>42790</v>
      </c>
      <c r="K2860" s="5">
        <f>IF(I2860&lt;&gt;0,(I2860-F2860)-1,(J2860-F2860)-1)</f>
        <v>3.6129861111112405</v>
      </c>
      <c r="L2860" s="5" t="b">
        <f>IF(G2860="CAN",TRUE,FALSE)</f>
        <v>0</v>
      </c>
      <c r="M2860" s="6" t="b">
        <f>AND(G2860="CLOSE",K2860&lt;=28)</f>
        <v>1</v>
      </c>
      <c r="N2860" s="6" t="b">
        <f>AND(G2860="CLOSE",K2860&gt;28,K2860&lt;=56)</f>
        <v>0</v>
      </c>
      <c r="O2860" s="6" t="b">
        <f>AND(G2860="CLOSE",K2860&gt;56,K2860&lt;=84)</f>
        <v>0</v>
      </c>
      <c r="P2860" s="6" t="b">
        <f>AND(G2860="CLOSE",K2860&gt;84)</f>
        <v>0</v>
      </c>
      <c r="Q2860" s="6" t="b">
        <f>AND(G2860 = "INPRG",K2860&gt;84)</f>
        <v>0</v>
      </c>
      <c r="R2860" s="6" t="b">
        <f>AND(G2860 = "INPRG",K2860&gt;56,K2860&lt;=84)</f>
        <v>0</v>
      </c>
      <c r="S2860" s="6" t="b">
        <f>AND(G2860 = "INPRG",K2860&gt;28,K2860&lt;56)</f>
        <v>0</v>
      </c>
      <c r="T2860" s="6" t="b">
        <f>AND(G2860="INPRG",K2860&gt;=21,K2860&lt;28)</f>
        <v>0</v>
      </c>
      <c r="U2860" s="6" t="b">
        <f>AND(G2860="INPRG",K2860&gt;=14,K2860&lt;21)</f>
        <v>0</v>
      </c>
      <c r="V2860" s="6" t="b">
        <f>AND(G2860="INPRG",K2860&gt;=7,K2860&lt;14)</f>
        <v>0</v>
      </c>
      <c r="W2860" s="7" t="b">
        <f>AND(G2860="INPRG",K2860&lt;7)</f>
        <v>0</v>
      </c>
    </row>
    <row r="2861" spans="1:23" ht="15.75" x14ac:dyDescent="0.25">
      <c r="A2861" s="8" t="s">
        <v>4919</v>
      </c>
      <c r="B2861" s="9" t="s">
        <v>1</v>
      </c>
      <c r="C2861" s="9" t="s">
        <v>2</v>
      </c>
      <c r="D2861" s="9" t="s">
        <v>531</v>
      </c>
      <c r="E2861" s="9" t="s">
        <v>538</v>
      </c>
      <c r="F2861" s="10">
        <v>42111.345358796294</v>
      </c>
      <c r="G2861" s="9" t="s">
        <v>4</v>
      </c>
      <c r="H2861" s="9" t="s">
        <v>238</v>
      </c>
      <c r="I2861" s="10">
        <v>42116.958333333336</v>
      </c>
      <c r="J2861" s="11">
        <f ca="1">TODAY()</f>
        <v>42790</v>
      </c>
      <c r="K2861" s="12">
        <f>IF(I2861&lt;&gt;0,(I2861-F2861)-1,(J2861-F2861)-1)</f>
        <v>4.6129745370417368</v>
      </c>
      <c r="L2861" s="12" t="b">
        <f>IF(G2861="CAN",TRUE,FALSE)</f>
        <v>0</v>
      </c>
      <c r="M2861" s="13" t="b">
        <f>AND(G2861="CLOSE",K2861&lt;=28)</f>
        <v>1</v>
      </c>
      <c r="N2861" s="13" t="b">
        <f>AND(G2861="CLOSE",K2861&gt;28,K2861&lt;=56)</f>
        <v>0</v>
      </c>
      <c r="O2861" s="13" t="b">
        <f>AND(G2861="CLOSE",K2861&gt;56,K2861&lt;=84)</f>
        <v>0</v>
      </c>
      <c r="P2861" s="13" t="b">
        <f>AND(G2861="CLOSE",K2861&gt;84)</f>
        <v>0</v>
      </c>
      <c r="Q2861" s="13" t="b">
        <f>AND(G2861 = "INPRG",K2861&gt;84)</f>
        <v>0</v>
      </c>
      <c r="R2861" s="13" t="b">
        <f>AND(G2861 = "INPRG",K2861&gt;56,K2861&lt;=84)</f>
        <v>0</v>
      </c>
      <c r="S2861" s="13" t="b">
        <f>AND(G2861 = "INPRG",K2861&gt;28,K2861&lt;56)</f>
        <v>0</v>
      </c>
      <c r="T2861" s="13" t="b">
        <f>AND(G2861="INPRG",K2861&gt;=21,K2861&lt;28)</f>
        <v>0</v>
      </c>
      <c r="U2861" s="13" t="b">
        <f>AND(G2861="INPRG",K2861&gt;=14,K2861&lt;21)</f>
        <v>0</v>
      </c>
      <c r="V2861" s="13" t="b">
        <f>AND(G2861="INPRG",K2861&gt;=7,K2861&lt;14)</f>
        <v>0</v>
      </c>
      <c r="W2861" s="14" t="b">
        <f>AND(G2861="INPRG",K2861&lt;7)</f>
        <v>0</v>
      </c>
    </row>
    <row r="2862" spans="1:23" ht="15.75" x14ac:dyDescent="0.25">
      <c r="A2862" s="1" t="s">
        <v>4920</v>
      </c>
      <c r="B2862" s="2" t="s">
        <v>1</v>
      </c>
      <c r="C2862" s="2" t="s">
        <v>2</v>
      </c>
      <c r="D2862" s="2" t="s">
        <v>531</v>
      </c>
      <c r="E2862" s="2" t="s">
        <v>540</v>
      </c>
      <c r="F2862" s="3">
        <v>42111.345370370371</v>
      </c>
      <c r="G2862" s="2" t="s">
        <v>4</v>
      </c>
      <c r="H2862" s="2" t="s">
        <v>238</v>
      </c>
      <c r="I2862" s="3">
        <v>42117.958333333336</v>
      </c>
      <c r="J2862" s="4">
        <f ca="1">TODAY()</f>
        <v>42790</v>
      </c>
      <c r="K2862" s="5">
        <f>IF(I2862&lt;&gt;0,(I2862-F2862)-1,(J2862-F2862)-1)</f>
        <v>5.6129629629649571</v>
      </c>
      <c r="L2862" s="5" t="b">
        <f>IF(G2862="CAN",TRUE,FALSE)</f>
        <v>0</v>
      </c>
      <c r="M2862" s="6" t="b">
        <f>AND(G2862="CLOSE",K2862&lt;=28)</f>
        <v>1</v>
      </c>
      <c r="N2862" s="6" t="b">
        <f>AND(G2862="CLOSE",K2862&gt;28,K2862&lt;=56)</f>
        <v>0</v>
      </c>
      <c r="O2862" s="6" t="b">
        <f>AND(G2862="CLOSE",K2862&gt;56,K2862&lt;=84)</f>
        <v>0</v>
      </c>
      <c r="P2862" s="6" t="b">
        <f>AND(G2862="CLOSE",K2862&gt;84)</f>
        <v>0</v>
      </c>
      <c r="Q2862" s="6" t="b">
        <f>AND(G2862 = "INPRG",K2862&gt;84)</f>
        <v>0</v>
      </c>
      <c r="R2862" s="6" t="b">
        <f>AND(G2862 = "INPRG",K2862&gt;56,K2862&lt;=84)</f>
        <v>0</v>
      </c>
      <c r="S2862" s="6" t="b">
        <f>AND(G2862 = "INPRG",K2862&gt;28,K2862&lt;56)</f>
        <v>0</v>
      </c>
      <c r="T2862" s="6" t="b">
        <f>AND(G2862="INPRG",K2862&gt;=21,K2862&lt;28)</f>
        <v>0</v>
      </c>
      <c r="U2862" s="6" t="b">
        <f>AND(G2862="INPRG",K2862&gt;=14,K2862&lt;21)</f>
        <v>0</v>
      </c>
      <c r="V2862" s="6" t="b">
        <f>AND(G2862="INPRG",K2862&gt;=7,K2862&lt;14)</f>
        <v>0</v>
      </c>
      <c r="W2862" s="7" t="b">
        <f>AND(G2862="INPRG",K2862&lt;7)</f>
        <v>0</v>
      </c>
    </row>
    <row r="2863" spans="1:23" ht="15.75" x14ac:dyDescent="0.25">
      <c r="A2863" s="8" t="s">
        <v>4921</v>
      </c>
      <c r="B2863" s="9" t="s">
        <v>1</v>
      </c>
      <c r="C2863" s="9" t="s">
        <v>2</v>
      </c>
      <c r="D2863" s="9" t="s">
        <v>531</v>
      </c>
      <c r="E2863" s="9" t="s">
        <v>542</v>
      </c>
      <c r="F2863" s="10">
        <v>42111.345381944448</v>
      </c>
      <c r="G2863" s="9" t="s">
        <v>4</v>
      </c>
      <c r="H2863" s="9" t="s">
        <v>238</v>
      </c>
      <c r="I2863" s="10">
        <v>42118.958333333336</v>
      </c>
      <c r="J2863" s="11">
        <f ca="1">TODAY()</f>
        <v>42790</v>
      </c>
      <c r="K2863" s="12">
        <f>IF(I2863&lt;&gt;0,(I2863-F2863)-1,(J2863-F2863)-1)</f>
        <v>6.6129513888881775</v>
      </c>
      <c r="L2863" s="12" t="b">
        <f>IF(G2863="CAN",TRUE,FALSE)</f>
        <v>0</v>
      </c>
      <c r="M2863" s="13" t="b">
        <f>AND(G2863="CLOSE",K2863&lt;=28)</f>
        <v>1</v>
      </c>
      <c r="N2863" s="13" t="b">
        <f>AND(G2863="CLOSE",K2863&gt;28,K2863&lt;=56)</f>
        <v>0</v>
      </c>
      <c r="O2863" s="13" t="b">
        <f>AND(G2863="CLOSE",K2863&gt;56,K2863&lt;=84)</f>
        <v>0</v>
      </c>
      <c r="P2863" s="13" t="b">
        <f>AND(G2863="CLOSE",K2863&gt;84)</f>
        <v>0</v>
      </c>
      <c r="Q2863" s="13" t="b">
        <f>AND(G2863 = "INPRG",K2863&gt;84)</f>
        <v>0</v>
      </c>
      <c r="R2863" s="13" t="b">
        <f>AND(G2863 = "INPRG",K2863&gt;56,K2863&lt;=84)</f>
        <v>0</v>
      </c>
      <c r="S2863" s="13" t="b">
        <f>AND(G2863 = "INPRG",K2863&gt;28,K2863&lt;56)</f>
        <v>0</v>
      </c>
      <c r="T2863" s="13" t="b">
        <f>AND(G2863="INPRG",K2863&gt;=21,K2863&lt;28)</f>
        <v>0</v>
      </c>
      <c r="U2863" s="13" t="b">
        <f>AND(G2863="INPRG",K2863&gt;=14,K2863&lt;21)</f>
        <v>0</v>
      </c>
      <c r="V2863" s="13" t="b">
        <f>AND(G2863="INPRG",K2863&gt;=7,K2863&lt;14)</f>
        <v>0</v>
      </c>
      <c r="W2863" s="14" t="b">
        <f>AND(G2863="INPRG",K2863&lt;7)</f>
        <v>0</v>
      </c>
    </row>
    <row r="2864" spans="1:23" ht="15.75" x14ac:dyDescent="0.25">
      <c r="A2864" s="1" t="s">
        <v>4922</v>
      </c>
      <c r="B2864" s="2" t="s">
        <v>1</v>
      </c>
      <c r="C2864" s="2" t="s">
        <v>2</v>
      </c>
      <c r="D2864" s="2" t="s">
        <v>544</v>
      </c>
      <c r="E2864" s="2" t="s">
        <v>542</v>
      </c>
      <c r="F2864" s="3">
        <v>42111.345405092594</v>
      </c>
      <c r="G2864" s="2" t="s">
        <v>4</v>
      </c>
      <c r="H2864" s="2" t="s">
        <v>238</v>
      </c>
      <c r="I2864" s="3">
        <v>42118.958333333336</v>
      </c>
      <c r="J2864" s="4">
        <f ca="1">TODAY()</f>
        <v>42790</v>
      </c>
      <c r="K2864" s="5">
        <f>IF(I2864&lt;&gt;0,(I2864-F2864)-1,(J2864-F2864)-1)</f>
        <v>6.6129282407418941</v>
      </c>
      <c r="L2864" s="5" t="b">
        <f>IF(G2864="CAN",TRUE,FALSE)</f>
        <v>0</v>
      </c>
      <c r="M2864" s="6" t="b">
        <f>AND(G2864="CLOSE",K2864&lt;=28)</f>
        <v>1</v>
      </c>
      <c r="N2864" s="6" t="b">
        <f>AND(G2864="CLOSE",K2864&gt;28,K2864&lt;=56)</f>
        <v>0</v>
      </c>
      <c r="O2864" s="6" t="b">
        <f>AND(G2864="CLOSE",K2864&gt;56,K2864&lt;=84)</f>
        <v>0</v>
      </c>
      <c r="P2864" s="6" t="b">
        <f>AND(G2864="CLOSE",K2864&gt;84)</f>
        <v>0</v>
      </c>
      <c r="Q2864" s="6" t="b">
        <f>AND(G2864 = "INPRG",K2864&gt;84)</f>
        <v>0</v>
      </c>
      <c r="R2864" s="6" t="b">
        <f>AND(G2864 = "INPRG",K2864&gt;56,K2864&lt;=84)</f>
        <v>0</v>
      </c>
      <c r="S2864" s="6" t="b">
        <f>AND(G2864 = "INPRG",K2864&gt;28,K2864&lt;56)</f>
        <v>0</v>
      </c>
      <c r="T2864" s="6" t="b">
        <f>AND(G2864="INPRG",K2864&gt;=21,K2864&lt;28)</f>
        <v>0</v>
      </c>
      <c r="U2864" s="6" t="b">
        <f>AND(G2864="INPRG",K2864&gt;=14,K2864&lt;21)</f>
        <v>0</v>
      </c>
      <c r="V2864" s="6" t="b">
        <f>AND(G2864="INPRG",K2864&gt;=7,K2864&lt;14)</f>
        <v>0</v>
      </c>
      <c r="W2864" s="7" t="b">
        <f>AND(G2864="INPRG",K2864&lt;7)</f>
        <v>0</v>
      </c>
    </row>
    <row r="2865" spans="1:23" ht="15.75" x14ac:dyDescent="0.25">
      <c r="A2865" s="8" t="s">
        <v>4923</v>
      </c>
      <c r="B2865" s="9" t="s">
        <v>1</v>
      </c>
      <c r="C2865" s="9" t="s">
        <v>21</v>
      </c>
      <c r="D2865" s="9" t="s">
        <v>544</v>
      </c>
      <c r="E2865" s="9" t="s">
        <v>542</v>
      </c>
      <c r="F2865" s="10">
        <v>42111.34542824074</v>
      </c>
      <c r="G2865" s="9" t="s">
        <v>4</v>
      </c>
      <c r="H2865" s="9" t="s">
        <v>238</v>
      </c>
      <c r="I2865" s="10">
        <v>42117.958333333336</v>
      </c>
      <c r="J2865" s="11">
        <f ca="1">TODAY()</f>
        <v>42790</v>
      </c>
      <c r="K2865" s="12">
        <f>IF(I2865&lt;&gt;0,(I2865-F2865)-1,(J2865-F2865)-1)</f>
        <v>5.6129050925956108</v>
      </c>
      <c r="L2865" s="12" t="b">
        <f>IF(G2865="CAN",TRUE,FALSE)</f>
        <v>0</v>
      </c>
      <c r="M2865" s="13" t="b">
        <f>AND(G2865="CLOSE",K2865&lt;=28)</f>
        <v>1</v>
      </c>
      <c r="N2865" s="13" t="b">
        <f>AND(G2865="CLOSE",K2865&gt;28,K2865&lt;=56)</f>
        <v>0</v>
      </c>
      <c r="O2865" s="13" t="b">
        <f>AND(G2865="CLOSE",K2865&gt;56,K2865&lt;=84)</f>
        <v>0</v>
      </c>
      <c r="P2865" s="13" t="b">
        <f>AND(G2865="CLOSE",K2865&gt;84)</f>
        <v>0</v>
      </c>
      <c r="Q2865" s="13" t="b">
        <f>AND(G2865 = "INPRG",K2865&gt;84)</f>
        <v>0</v>
      </c>
      <c r="R2865" s="13" t="b">
        <f>AND(G2865 = "INPRG",K2865&gt;56,K2865&lt;=84)</f>
        <v>0</v>
      </c>
      <c r="S2865" s="13" t="b">
        <f>AND(G2865 = "INPRG",K2865&gt;28,K2865&lt;56)</f>
        <v>0</v>
      </c>
      <c r="T2865" s="13" t="b">
        <f>AND(G2865="INPRG",K2865&gt;=21,K2865&lt;28)</f>
        <v>0</v>
      </c>
      <c r="U2865" s="13" t="b">
        <f>AND(G2865="INPRG",K2865&gt;=14,K2865&lt;21)</f>
        <v>0</v>
      </c>
      <c r="V2865" s="13" t="b">
        <f>AND(G2865="INPRG",K2865&gt;=7,K2865&lt;14)</f>
        <v>0</v>
      </c>
      <c r="W2865" s="14" t="b">
        <f>AND(G2865="INPRG",K2865&lt;7)</f>
        <v>0</v>
      </c>
    </row>
    <row r="2866" spans="1:23" ht="15.75" x14ac:dyDescent="0.25">
      <c r="A2866" s="1" t="s">
        <v>4924</v>
      </c>
      <c r="B2866" s="2" t="s">
        <v>1</v>
      </c>
      <c r="C2866" s="2" t="s">
        <v>2</v>
      </c>
      <c r="D2866" s="2" t="s">
        <v>544</v>
      </c>
      <c r="E2866" s="2" t="s">
        <v>538</v>
      </c>
      <c r="F2866" s="3">
        <v>42111.345451388886</v>
      </c>
      <c r="G2866" s="2" t="s">
        <v>4</v>
      </c>
      <c r="H2866" s="2" t="s">
        <v>238</v>
      </c>
      <c r="I2866" s="3">
        <v>42116.958333333336</v>
      </c>
      <c r="J2866" s="4">
        <f ca="1">TODAY()</f>
        <v>42790</v>
      </c>
      <c r="K2866" s="5">
        <f>IF(I2866&lt;&gt;0,(I2866-F2866)-1,(J2866-F2866)-1)</f>
        <v>4.6128819444493274</v>
      </c>
      <c r="L2866" s="5" t="b">
        <f>IF(G2866="CAN",TRUE,FALSE)</f>
        <v>0</v>
      </c>
      <c r="M2866" s="6" t="b">
        <f>AND(G2866="CLOSE",K2866&lt;=28)</f>
        <v>1</v>
      </c>
      <c r="N2866" s="6" t="b">
        <f>AND(G2866="CLOSE",K2866&gt;28,K2866&lt;=56)</f>
        <v>0</v>
      </c>
      <c r="O2866" s="6" t="b">
        <f>AND(G2866="CLOSE",K2866&gt;56,K2866&lt;=84)</f>
        <v>0</v>
      </c>
      <c r="P2866" s="6" t="b">
        <f>AND(G2866="CLOSE",K2866&gt;84)</f>
        <v>0</v>
      </c>
      <c r="Q2866" s="6" t="b">
        <f>AND(G2866 = "INPRG",K2866&gt;84)</f>
        <v>0</v>
      </c>
      <c r="R2866" s="6" t="b">
        <f>AND(G2866 = "INPRG",K2866&gt;56,K2866&lt;=84)</f>
        <v>0</v>
      </c>
      <c r="S2866" s="6" t="b">
        <f>AND(G2866 = "INPRG",K2866&gt;28,K2866&lt;56)</f>
        <v>0</v>
      </c>
      <c r="T2866" s="6" t="b">
        <f>AND(G2866="INPRG",K2866&gt;=21,K2866&lt;28)</f>
        <v>0</v>
      </c>
      <c r="U2866" s="6" t="b">
        <f>AND(G2866="INPRG",K2866&gt;=14,K2866&lt;21)</f>
        <v>0</v>
      </c>
      <c r="V2866" s="6" t="b">
        <f>AND(G2866="INPRG",K2866&gt;=7,K2866&lt;14)</f>
        <v>0</v>
      </c>
      <c r="W2866" s="7" t="b">
        <f>AND(G2866="INPRG",K2866&lt;7)</f>
        <v>0</v>
      </c>
    </row>
    <row r="2867" spans="1:23" ht="15.75" x14ac:dyDescent="0.25">
      <c r="A2867" s="8" t="s">
        <v>4925</v>
      </c>
      <c r="B2867" s="9" t="s">
        <v>1</v>
      </c>
      <c r="C2867" s="9" t="s">
        <v>21</v>
      </c>
      <c r="D2867" s="9" t="s">
        <v>2924</v>
      </c>
      <c r="E2867" s="9" t="s">
        <v>4858</v>
      </c>
      <c r="F2867" s="10">
        <v>42111.345520833333</v>
      </c>
      <c r="G2867" s="9" t="s">
        <v>4</v>
      </c>
      <c r="H2867" s="9" t="s">
        <v>147</v>
      </c>
      <c r="I2867" s="10">
        <v>42117.958333333336</v>
      </c>
      <c r="J2867" s="11">
        <f ca="1">TODAY()</f>
        <v>42790</v>
      </c>
      <c r="K2867" s="12">
        <f>IF(I2867&lt;&gt;0,(I2867-F2867)-1,(J2867-F2867)-1)</f>
        <v>5.6128125000032014</v>
      </c>
      <c r="L2867" s="12" t="b">
        <f>IF(G2867="CAN",TRUE,FALSE)</f>
        <v>0</v>
      </c>
      <c r="M2867" s="13" t="b">
        <f>AND(G2867="CLOSE",K2867&lt;=28)</f>
        <v>1</v>
      </c>
      <c r="N2867" s="13" t="b">
        <f>AND(G2867="CLOSE",K2867&gt;28,K2867&lt;=56)</f>
        <v>0</v>
      </c>
      <c r="O2867" s="13" t="b">
        <f>AND(G2867="CLOSE",K2867&gt;56,K2867&lt;=84)</f>
        <v>0</v>
      </c>
      <c r="P2867" s="13" t="b">
        <f>AND(G2867="CLOSE",K2867&gt;84)</f>
        <v>0</v>
      </c>
      <c r="Q2867" s="13" t="b">
        <f>AND(G2867 = "INPRG",K2867&gt;84)</f>
        <v>0</v>
      </c>
      <c r="R2867" s="13" t="b">
        <f>AND(G2867 = "INPRG",K2867&gt;56,K2867&lt;=84)</f>
        <v>0</v>
      </c>
      <c r="S2867" s="13" t="b">
        <f>AND(G2867 = "INPRG",K2867&gt;28,K2867&lt;56)</f>
        <v>0</v>
      </c>
      <c r="T2867" s="13" t="b">
        <f>AND(G2867="INPRG",K2867&gt;=21,K2867&lt;28)</f>
        <v>0</v>
      </c>
      <c r="U2867" s="13" t="b">
        <f>AND(G2867="INPRG",K2867&gt;=14,K2867&lt;21)</f>
        <v>0</v>
      </c>
      <c r="V2867" s="13" t="b">
        <f>AND(G2867="INPRG",K2867&gt;=7,K2867&lt;14)</f>
        <v>0</v>
      </c>
      <c r="W2867" s="14" t="b">
        <f>AND(G2867="INPRG",K2867&lt;7)</f>
        <v>0</v>
      </c>
    </row>
    <row r="2868" spans="1:23" ht="15.75" x14ac:dyDescent="0.25">
      <c r="A2868" s="1" t="s">
        <v>4926</v>
      </c>
      <c r="B2868" s="2" t="s">
        <v>1</v>
      </c>
      <c r="C2868" s="2" t="s">
        <v>2</v>
      </c>
      <c r="D2868" s="2" t="s">
        <v>568</v>
      </c>
      <c r="E2868" s="2" t="s">
        <v>4927</v>
      </c>
      <c r="F2868" s="3">
        <v>42111.345625000002</v>
      </c>
      <c r="G2868" s="2" t="s">
        <v>4</v>
      </c>
      <c r="H2868" s="2" t="s">
        <v>325</v>
      </c>
      <c r="I2868" s="3">
        <v>42115.958333333336</v>
      </c>
      <c r="J2868" s="4">
        <f ca="1">TODAY()</f>
        <v>42790</v>
      </c>
      <c r="K2868" s="5">
        <f>IF(I2868&lt;&gt;0,(I2868-F2868)-1,(J2868-F2868)-1)</f>
        <v>3.6127083333340124</v>
      </c>
      <c r="L2868" s="5" t="b">
        <f>IF(G2868="CAN",TRUE,FALSE)</f>
        <v>0</v>
      </c>
      <c r="M2868" s="6" t="b">
        <f>AND(G2868="CLOSE",K2868&lt;=28)</f>
        <v>1</v>
      </c>
      <c r="N2868" s="6" t="b">
        <f>AND(G2868="CLOSE",K2868&gt;28,K2868&lt;=56)</f>
        <v>0</v>
      </c>
      <c r="O2868" s="6" t="b">
        <f>AND(G2868="CLOSE",K2868&gt;56,K2868&lt;=84)</f>
        <v>0</v>
      </c>
      <c r="P2868" s="6" t="b">
        <f>AND(G2868="CLOSE",K2868&gt;84)</f>
        <v>0</v>
      </c>
      <c r="Q2868" s="6" t="b">
        <f>AND(G2868 = "INPRG",K2868&gt;84)</f>
        <v>0</v>
      </c>
      <c r="R2868" s="6" t="b">
        <f>AND(G2868 = "INPRG",K2868&gt;56,K2868&lt;=84)</f>
        <v>0</v>
      </c>
      <c r="S2868" s="6" t="b">
        <f>AND(G2868 = "INPRG",K2868&gt;28,K2868&lt;56)</f>
        <v>0</v>
      </c>
      <c r="T2868" s="6" t="b">
        <f>AND(G2868="INPRG",K2868&gt;=21,K2868&lt;28)</f>
        <v>0</v>
      </c>
      <c r="U2868" s="6" t="b">
        <f>AND(G2868="INPRG",K2868&gt;=14,K2868&lt;21)</f>
        <v>0</v>
      </c>
      <c r="V2868" s="6" t="b">
        <f>AND(G2868="INPRG",K2868&gt;=7,K2868&lt;14)</f>
        <v>0</v>
      </c>
      <c r="W2868" s="7" t="b">
        <f>AND(G2868="INPRG",K2868&lt;7)</f>
        <v>0</v>
      </c>
    </row>
    <row r="2869" spans="1:23" ht="15.75" x14ac:dyDescent="0.25">
      <c r="A2869" s="8" t="s">
        <v>4928</v>
      </c>
      <c r="B2869" s="9" t="s">
        <v>1</v>
      </c>
      <c r="C2869" s="9" t="s">
        <v>2</v>
      </c>
      <c r="D2869" s="9" t="s">
        <v>568</v>
      </c>
      <c r="E2869" s="9" t="s">
        <v>4929</v>
      </c>
      <c r="F2869" s="10">
        <v>42111.345636574071</v>
      </c>
      <c r="G2869" s="9" t="s">
        <v>4</v>
      </c>
      <c r="H2869" s="9" t="s">
        <v>325</v>
      </c>
      <c r="I2869" s="10">
        <v>42115.958333333336</v>
      </c>
      <c r="J2869" s="11">
        <f ca="1">TODAY()</f>
        <v>42790</v>
      </c>
      <c r="K2869" s="12">
        <f>IF(I2869&lt;&gt;0,(I2869-F2869)-1,(J2869-F2869)-1)</f>
        <v>3.6126967592645087</v>
      </c>
      <c r="L2869" s="12" t="b">
        <f>IF(G2869="CAN",TRUE,FALSE)</f>
        <v>0</v>
      </c>
      <c r="M2869" s="13" t="b">
        <f>AND(G2869="CLOSE",K2869&lt;=28)</f>
        <v>1</v>
      </c>
      <c r="N2869" s="13" t="b">
        <f>AND(G2869="CLOSE",K2869&gt;28,K2869&lt;=56)</f>
        <v>0</v>
      </c>
      <c r="O2869" s="13" t="b">
        <f>AND(G2869="CLOSE",K2869&gt;56,K2869&lt;=84)</f>
        <v>0</v>
      </c>
      <c r="P2869" s="13" t="b">
        <f>AND(G2869="CLOSE",K2869&gt;84)</f>
        <v>0</v>
      </c>
      <c r="Q2869" s="13" t="b">
        <f>AND(G2869 = "INPRG",K2869&gt;84)</f>
        <v>0</v>
      </c>
      <c r="R2869" s="13" t="b">
        <f>AND(G2869 = "INPRG",K2869&gt;56,K2869&lt;=84)</f>
        <v>0</v>
      </c>
      <c r="S2869" s="13" t="b">
        <f>AND(G2869 = "INPRG",K2869&gt;28,K2869&lt;56)</f>
        <v>0</v>
      </c>
      <c r="T2869" s="13" t="b">
        <f>AND(G2869="INPRG",K2869&gt;=21,K2869&lt;28)</f>
        <v>0</v>
      </c>
      <c r="U2869" s="13" t="b">
        <f>AND(G2869="INPRG",K2869&gt;=14,K2869&lt;21)</f>
        <v>0</v>
      </c>
      <c r="V2869" s="13" t="b">
        <f>AND(G2869="INPRG",K2869&gt;=7,K2869&lt;14)</f>
        <v>0</v>
      </c>
      <c r="W2869" s="14" t="b">
        <f>AND(G2869="INPRG",K2869&lt;7)</f>
        <v>0</v>
      </c>
    </row>
    <row r="2870" spans="1:23" ht="15.75" x14ac:dyDescent="0.25">
      <c r="A2870" s="1" t="s">
        <v>4930</v>
      </c>
      <c r="B2870" s="2" t="s">
        <v>1</v>
      </c>
      <c r="C2870" s="2" t="s">
        <v>2</v>
      </c>
      <c r="D2870" s="2" t="s">
        <v>568</v>
      </c>
      <c r="E2870" s="2" t="s">
        <v>4931</v>
      </c>
      <c r="F2870" s="3">
        <v>42111.345648148148</v>
      </c>
      <c r="G2870" s="2" t="s">
        <v>4</v>
      </c>
      <c r="H2870" s="2" t="s">
        <v>325</v>
      </c>
      <c r="I2870" s="3">
        <v>42115.958333333336</v>
      </c>
      <c r="J2870" s="4">
        <f ca="1">TODAY()</f>
        <v>42790</v>
      </c>
      <c r="K2870" s="5">
        <f>IF(I2870&lt;&gt;0,(I2870-F2870)-1,(J2870-F2870)-1)</f>
        <v>3.6126851851877291</v>
      </c>
      <c r="L2870" s="5" t="b">
        <f>IF(G2870="CAN",TRUE,FALSE)</f>
        <v>0</v>
      </c>
      <c r="M2870" s="6" t="b">
        <f>AND(G2870="CLOSE",K2870&lt;=28)</f>
        <v>1</v>
      </c>
      <c r="N2870" s="6" t="b">
        <f>AND(G2870="CLOSE",K2870&gt;28,K2870&lt;=56)</f>
        <v>0</v>
      </c>
      <c r="O2870" s="6" t="b">
        <f>AND(G2870="CLOSE",K2870&gt;56,K2870&lt;=84)</f>
        <v>0</v>
      </c>
      <c r="P2870" s="6" t="b">
        <f>AND(G2870="CLOSE",K2870&gt;84)</f>
        <v>0</v>
      </c>
      <c r="Q2870" s="6" t="b">
        <f>AND(G2870 = "INPRG",K2870&gt;84)</f>
        <v>0</v>
      </c>
      <c r="R2870" s="6" t="b">
        <f>AND(G2870 = "INPRG",K2870&gt;56,K2870&lt;=84)</f>
        <v>0</v>
      </c>
      <c r="S2870" s="6" t="b">
        <f>AND(G2870 = "INPRG",K2870&gt;28,K2870&lt;56)</f>
        <v>0</v>
      </c>
      <c r="T2870" s="6" t="b">
        <f>AND(G2870="INPRG",K2870&gt;=21,K2870&lt;28)</f>
        <v>0</v>
      </c>
      <c r="U2870" s="6" t="b">
        <f>AND(G2870="INPRG",K2870&gt;=14,K2870&lt;21)</f>
        <v>0</v>
      </c>
      <c r="V2870" s="6" t="b">
        <f>AND(G2870="INPRG",K2870&gt;=7,K2870&lt;14)</f>
        <v>0</v>
      </c>
      <c r="W2870" s="7" t="b">
        <f>AND(G2870="INPRG",K2870&lt;7)</f>
        <v>0</v>
      </c>
    </row>
    <row r="2871" spans="1:23" ht="15.75" x14ac:dyDescent="0.25">
      <c r="A2871" s="8" t="s">
        <v>4932</v>
      </c>
      <c r="B2871" s="9" t="s">
        <v>1</v>
      </c>
      <c r="C2871" s="9" t="s">
        <v>2</v>
      </c>
      <c r="D2871" s="9" t="s">
        <v>568</v>
      </c>
      <c r="E2871" s="9" t="s">
        <v>4933</v>
      </c>
      <c r="F2871" s="10">
        <v>42111.345659722225</v>
      </c>
      <c r="G2871" s="9" t="s">
        <v>4</v>
      </c>
      <c r="H2871" s="9" t="s">
        <v>325</v>
      </c>
      <c r="I2871" s="10">
        <v>42115.958333333336</v>
      </c>
      <c r="J2871" s="11">
        <f ca="1">TODAY()</f>
        <v>42790</v>
      </c>
      <c r="K2871" s="12">
        <f>IF(I2871&lt;&gt;0,(I2871-F2871)-1,(J2871-F2871)-1)</f>
        <v>3.6126736111109494</v>
      </c>
      <c r="L2871" s="12" t="b">
        <f>IF(G2871="CAN",TRUE,FALSE)</f>
        <v>0</v>
      </c>
      <c r="M2871" s="13" t="b">
        <f>AND(G2871="CLOSE",K2871&lt;=28)</f>
        <v>1</v>
      </c>
      <c r="N2871" s="13" t="b">
        <f>AND(G2871="CLOSE",K2871&gt;28,K2871&lt;=56)</f>
        <v>0</v>
      </c>
      <c r="O2871" s="13" t="b">
        <f>AND(G2871="CLOSE",K2871&gt;56,K2871&lt;=84)</f>
        <v>0</v>
      </c>
      <c r="P2871" s="13" t="b">
        <f>AND(G2871="CLOSE",K2871&gt;84)</f>
        <v>0</v>
      </c>
      <c r="Q2871" s="13" t="b">
        <f>AND(G2871 = "INPRG",K2871&gt;84)</f>
        <v>0</v>
      </c>
      <c r="R2871" s="13" t="b">
        <f>AND(G2871 = "INPRG",K2871&gt;56,K2871&lt;=84)</f>
        <v>0</v>
      </c>
      <c r="S2871" s="13" t="b">
        <f>AND(G2871 = "INPRG",K2871&gt;28,K2871&lt;56)</f>
        <v>0</v>
      </c>
      <c r="T2871" s="13" t="b">
        <f>AND(G2871="INPRG",K2871&gt;=21,K2871&lt;28)</f>
        <v>0</v>
      </c>
      <c r="U2871" s="13" t="b">
        <f>AND(G2871="INPRG",K2871&gt;=14,K2871&lt;21)</f>
        <v>0</v>
      </c>
      <c r="V2871" s="13" t="b">
        <f>AND(G2871="INPRG",K2871&gt;=7,K2871&lt;14)</f>
        <v>0</v>
      </c>
      <c r="W2871" s="14" t="b">
        <f>AND(G2871="INPRG",K2871&lt;7)</f>
        <v>0</v>
      </c>
    </row>
    <row r="2872" spans="1:23" ht="15.75" x14ac:dyDescent="0.25">
      <c r="A2872" s="1" t="s">
        <v>4934</v>
      </c>
      <c r="B2872" s="2" t="s">
        <v>1</v>
      </c>
      <c r="C2872" s="2" t="s">
        <v>2</v>
      </c>
      <c r="D2872" s="2" t="s">
        <v>578</v>
      </c>
      <c r="E2872" s="2" t="s">
        <v>579</v>
      </c>
      <c r="F2872" s="3">
        <v>42111.345763888887</v>
      </c>
      <c r="G2872" s="2" t="s">
        <v>4</v>
      </c>
      <c r="H2872" s="2" t="s">
        <v>238</v>
      </c>
      <c r="I2872" s="3">
        <v>42121.473611111112</v>
      </c>
      <c r="J2872" s="4">
        <f ca="1">TODAY()</f>
        <v>42790</v>
      </c>
      <c r="K2872" s="5">
        <f>IF(I2872&lt;&gt;0,(I2872-F2872)-1,(J2872-F2872)-1)</f>
        <v>9.1278472222256823</v>
      </c>
      <c r="L2872" s="5" t="b">
        <f>IF(G2872="CAN",TRUE,FALSE)</f>
        <v>0</v>
      </c>
      <c r="M2872" s="6" t="b">
        <f>AND(G2872="CLOSE",K2872&lt;=28)</f>
        <v>1</v>
      </c>
      <c r="N2872" s="6" t="b">
        <f>AND(G2872="CLOSE",K2872&gt;28,K2872&lt;=56)</f>
        <v>0</v>
      </c>
      <c r="O2872" s="6" t="b">
        <f>AND(G2872="CLOSE",K2872&gt;56,K2872&lt;=84)</f>
        <v>0</v>
      </c>
      <c r="P2872" s="6" t="b">
        <f>AND(G2872="CLOSE",K2872&gt;84)</f>
        <v>0</v>
      </c>
      <c r="Q2872" s="6" t="b">
        <f>AND(G2872 = "INPRG",K2872&gt;84)</f>
        <v>0</v>
      </c>
      <c r="R2872" s="6" t="b">
        <f>AND(G2872 = "INPRG",K2872&gt;56,K2872&lt;=84)</f>
        <v>0</v>
      </c>
      <c r="S2872" s="6" t="b">
        <f>AND(G2872 = "INPRG",K2872&gt;28,K2872&lt;56)</f>
        <v>0</v>
      </c>
      <c r="T2872" s="6" t="b">
        <f>AND(G2872="INPRG",K2872&gt;=21,K2872&lt;28)</f>
        <v>0</v>
      </c>
      <c r="U2872" s="6" t="b">
        <f>AND(G2872="INPRG",K2872&gt;=14,K2872&lt;21)</f>
        <v>0</v>
      </c>
      <c r="V2872" s="6" t="b">
        <f>AND(G2872="INPRG",K2872&gt;=7,K2872&lt;14)</f>
        <v>0</v>
      </c>
      <c r="W2872" s="7" t="b">
        <f>AND(G2872="INPRG",K2872&lt;7)</f>
        <v>0</v>
      </c>
    </row>
    <row r="2873" spans="1:23" ht="15.75" x14ac:dyDescent="0.25">
      <c r="A2873" s="8" t="s">
        <v>4935</v>
      </c>
      <c r="B2873" s="9" t="s">
        <v>1</v>
      </c>
      <c r="C2873" s="9" t="s">
        <v>2</v>
      </c>
      <c r="D2873" s="9" t="s">
        <v>1544</v>
      </c>
      <c r="E2873" s="9" t="s">
        <v>579</v>
      </c>
      <c r="F2873" s="10">
        <v>42111.34578703704</v>
      </c>
      <c r="G2873" s="9" t="s">
        <v>4</v>
      </c>
      <c r="H2873" s="9" t="s">
        <v>238</v>
      </c>
      <c r="I2873" s="10">
        <v>42133.958333333336</v>
      </c>
      <c r="J2873" s="11">
        <f ca="1">TODAY()</f>
        <v>42790</v>
      </c>
      <c r="K2873" s="12">
        <f>IF(I2873&lt;&gt;0,(I2873-F2873)-1,(J2873-F2873)-1)</f>
        <v>21.612546296295477</v>
      </c>
      <c r="L2873" s="12" t="b">
        <f>IF(G2873="CAN",TRUE,FALSE)</f>
        <v>0</v>
      </c>
      <c r="M2873" s="13" t="b">
        <f>AND(G2873="CLOSE",K2873&lt;=28)</f>
        <v>1</v>
      </c>
      <c r="N2873" s="13" t="b">
        <f>AND(G2873="CLOSE",K2873&gt;28,K2873&lt;=56)</f>
        <v>0</v>
      </c>
      <c r="O2873" s="13" t="b">
        <f>AND(G2873="CLOSE",K2873&gt;56,K2873&lt;=84)</f>
        <v>0</v>
      </c>
      <c r="P2873" s="13" t="b">
        <f>AND(G2873="CLOSE",K2873&gt;84)</f>
        <v>0</v>
      </c>
      <c r="Q2873" s="13" t="b">
        <f>AND(G2873 = "INPRG",K2873&gt;84)</f>
        <v>0</v>
      </c>
      <c r="R2873" s="13" t="b">
        <f>AND(G2873 = "INPRG",K2873&gt;56,K2873&lt;=84)</f>
        <v>0</v>
      </c>
      <c r="S2873" s="13" t="b">
        <f>AND(G2873 = "INPRG",K2873&gt;28,K2873&lt;56)</f>
        <v>0</v>
      </c>
      <c r="T2873" s="13" t="b">
        <f>AND(G2873="INPRG",K2873&gt;=21,K2873&lt;28)</f>
        <v>0</v>
      </c>
      <c r="U2873" s="13" t="b">
        <f>AND(G2873="INPRG",K2873&gt;=14,K2873&lt;21)</f>
        <v>0</v>
      </c>
      <c r="V2873" s="13" t="b">
        <f>AND(G2873="INPRG",K2873&gt;=7,K2873&lt;14)</f>
        <v>0</v>
      </c>
      <c r="W2873" s="14" t="b">
        <f>AND(G2873="INPRG",K2873&lt;7)</f>
        <v>0</v>
      </c>
    </row>
    <row r="2874" spans="1:23" ht="15.75" x14ac:dyDescent="0.25">
      <c r="A2874" s="1" t="s">
        <v>4936</v>
      </c>
      <c r="B2874" s="2" t="s">
        <v>1</v>
      </c>
      <c r="C2874" s="2" t="s">
        <v>21</v>
      </c>
      <c r="D2874" s="2" t="s">
        <v>1544</v>
      </c>
      <c r="E2874" s="2" t="s">
        <v>579</v>
      </c>
      <c r="F2874" s="3">
        <v>42111.34579861111</v>
      </c>
      <c r="G2874" s="2" t="s">
        <v>4</v>
      </c>
      <c r="H2874" s="2" t="s">
        <v>238</v>
      </c>
      <c r="I2874" s="3">
        <v>42169.958333333336</v>
      </c>
      <c r="J2874" s="4">
        <f ca="1">TODAY()</f>
        <v>42790</v>
      </c>
      <c r="K2874" s="5">
        <f>IF(I2874&lt;&gt;0,(I2874-F2874)-1,(J2874-F2874)-1)</f>
        <v>57.612534722225973</v>
      </c>
      <c r="L2874" s="5" t="b">
        <f>IF(G2874="CAN",TRUE,FALSE)</f>
        <v>0</v>
      </c>
      <c r="M2874" s="6" t="b">
        <f>AND(G2874="CLOSE",K2874&lt;=28)</f>
        <v>0</v>
      </c>
      <c r="N2874" s="6" t="b">
        <f>AND(G2874="CLOSE",K2874&gt;28,K2874&lt;=56)</f>
        <v>0</v>
      </c>
      <c r="O2874" s="6" t="b">
        <f>AND(G2874="CLOSE",K2874&gt;56,K2874&lt;=84)</f>
        <v>1</v>
      </c>
      <c r="P2874" s="6" t="b">
        <f>AND(G2874="CLOSE",K2874&gt;84)</f>
        <v>0</v>
      </c>
      <c r="Q2874" s="6" t="b">
        <f>AND(G2874 = "INPRG",K2874&gt;84)</f>
        <v>0</v>
      </c>
      <c r="R2874" s="6" t="b">
        <f>AND(G2874 = "INPRG",K2874&gt;56,K2874&lt;=84)</f>
        <v>0</v>
      </c>
      <c r="S2874" s="6" t="b">
        <f>AND(G2874 = "INPRG",K2874&gt;28,K2874&lt;56)</f>
        <v>0</v>
      </c>
      <c r="T2874" s="6" t="b">
        <f>AND(G2874="INPRG",K2874&gt;=21,K2874&lt;28)</f>
        <v>0</v>
      </c>
      <c r="U2874" s="6" t="b">
        <f>AND(G2874="INPRG",K2874&gt;=14,K2874&lt;21)</f>
        <v>0</v>
      </c>
      <c r="V2874" s="6" t="b">
        <f>AND(G2874="INPRG",K2874&gt;=7,K2874&lt;14)</f>
        <v>0</v>
      </c>
      <c r="W2874" s="7" t="b">
        <f>AND(G2874="INPRG",K2874&lt;7)</f>
        <v>0</v>
      </c>
    </row>
    <row r="2875" spans="1:23" ht="15.75" x14ac:dyDescent="0.25">
      <c r="A2875" s="8" t="s">
        <v>4937</v>
      </c>
      <c r="B2875" s="9" t="s">
        <v>1</v>
      </c>
      <c r="C2875" s="9" t="s">
        <v>2</v>
      </c>
      <c r="D2875" s="9" t="s">
        <v>2657</v>
      </c>
      <c r="E2875" s="9" t="s">
        <v>4938</v>
      </c>
      <c r="F2875" s="10">
        <v>42111.345879629633</v>
      </c>
      <c r="G2875" s="9" t="s">
        <v>4</v>
      </c>
      <c r="H2875" s="9" t="s">
        <v>97</v>
      </c>
      <c r="I2875" s="10">
        <v>42235.958333333336</v>
      </c>
      <c r="J2875" s="11">
        <f ca="1">TODAY()</f>
        <v>42790</v>
      </c>
      <c r="K2875" s="12">
        <f>IF(I2875&lt;&gt;0,(I2875-F2875)-1,(J2875-F2875)-1)</f>
        <v>123.61245370370307</v>
      </c>
      <c r="L2875" s="12" t="b">
        <f>IF(G2875="CAN",TRUE,FALSE)</f>
        <v>0</v>
      </c>
      <c r="M2875" s="13" t="b">
        <f>AND(G2875="CLOSE",K2875&lt;=28)</f>
        <v>0</v>
      </c>
      <c r="N2875" s="13" t="b">
        <f>AND(G2875="CLOSE",K2875&gt;28,K2875&lt;=56)</f>
        <v>0</v>
      </c>
      <c r="O2875" s="13" t="b">
        <f>AND(G2875="CLOSE",K2875&gt;56,K2875&lt;=84)</f>
        <v>0</v>
      </c>
      <c r="P2875" s="13" t="b">
        <f>AND(G2875="CLOSE",K2875&gt;84)</f>
        <v>1</v>
      </c>
      <c r="Q2875" s="13" t="b">
        <f>AND(G2875 = "INPRG",K2875&gt;84)</f>
        <v>0</v>
      </c>
      <c r="R2875" s="13" t="b">
        <f>AND(G2875 = "INPRG",K2875&gt;56,K2875&lt;=84)</f>
        <v>0</v>
      </c>
      <c r="S2875" s="13" t="b">
        <f>AND(G2875 = "INPRG",K2875&gt;28,K2875&lt;56)</f>
        <v>0</v>
      </c>
      <c r="T2875" s="13" t="b">
        <f>AND(G2875="INPRG",K2875&gt;=21,K2875&lt;28)</f>
        <v>0</v>
      </c>
      <c r="U2875" s="13" t="b">
        <f>AND(G2875="INPRG",K2875&gt;=14,K2875&lt;21)</f>
        <v>0</v>
      </c>
      <c r="V2875" s="13" t="b">
        <f>AND(G2875="INPRG",K2875&gt;=7,K2875&lt;14)</f>
        <v>0</v>
      </c>
      <c r="W2875" s="14" t="b">
        <f>AND(G2875="INPRG",K2875&lt;7)</f>
        <v>0</v>
      </c>
    </row>
    <row r="2876" spans="1:23" ht="15.75" x14ac:dyDescent="0.25">
      <c r="A2876" s="1" t="s">
        <v>4939</v>
      </c>
      <c r="B2876" s="2" t="s">
        <v>1</v>
      </c>
      <c r="C2876" s="2" t="s">
        <v>2</v>
      </c>
      <c r="D2876" s="2" t="s">
        <v>2051</v>
      </c>
      <c r="E2876" s="2" t="s">
        <v>4940</v>
      </c>
      <c r="F2876" s="3">
        <v>42111.345891203702</v>
      </c>
      <c r="G2876" s="2" t="s">
        <v>4</v>
      </c>
      <c r="H2876" s="2" t="s">
        <v>97</v>
      </c>
      <c r="I2876" s="3">
        <v>42118.958333333336</v>
      </c>
      <c r="J2876" s="4">
        <f ca="1">TODAY()</f>
        <v>42790</v>
      </c>
      <c r="K2876" s="5">
        <f>IF(I2876&lt;&gt;0,(I2876-F2876)-1,(J2876-F2876)-1)</f>
        <v>6.612442129633564</v>
      </c>
      <c r="L2876" s="5" t="b">
        <f>IF(G2876="CAN",TRUE,FALSE)</f>
        <v>0</v>
      </c>
      <c r="M2876" s="6" t="b">
        <f>AND(G2876="CLOSE",K2876&lt;=28)</f>
        <v>1</v>
      </c>
      <c r="N2876" s="6" t="b">
        <f>AND(G2876="CLOSE",K2876&gt;28,K2876&lt;=56)</f>
        <v>0</v>
      </c>
      <c r="O2876" s="6" t="b">
        <f>AND(G2876="CLOSE",K2876&gt;56,K2876&lt;=84)</f>
        <v>0</v>
      </c>
      <c r="P2876" s="6" t="b">
        <f>AND(G2876="CLOSE",K2876&gt;84)</f>
        <v>0</v>
      </c>
      <c r="Q2876" s="6" t="b">
        <f>AND(G2876 = "INPRG",K2876&gt;84)</f>
        <v>0</v>
      </c>
      <c r="R2876" s="6" t="b">
        <f>AND(G2876 = "INPRG",K2876&gt;56,K2876&lt;=84)</f>
        <v>0</v>
      </c>
      <c r="S2876" s="6" t="b">
        <f>AND(G2876 = "INPRG",K2876&gt;28,K2876&lt;56)</f>
        <v>0</v>
      </c>
      <c r="T2876" s="6" t="b">
        <f>AND(G2876="INPRG",K2876&gt;=21,K2876&lt;28)</f>
        <v>0</v>
      </c>
      <c r="U2876" s="6" t="b">
        <f>AND(G2876="INPRG",K2876&gt;=14,K2876&lt;21)</f>
        <v>0</v>
      </c>
      <c r="V2876" s="6" t="b">
        <f>AND(G2876="INPRG",K2876&gt;=7,K2876&lt;14)</f>
        <v>0</v>
      </c>
      <c r="W2876" s="7" t="b">
        <f>AND(G2876="INPRG",K2876&lt;7)</f>
        <v>0</v>
      </c>
    </row>
    <row r="2877" spans="1:23" ht="15.75" x14ac:dyDescent="0.25">
      <c r="A2877" s="8" t="s">
        <v>4941</v>
      </c>
      <c r="B2877" s="9" t="s">
        <v>1</v>
      </c>
      <c r="C2877" s="9" t="s">
        <v>2</v>
      </c>
      <c r="D2877" s="9" t="s">
        <v>531</v>
      </c>
      <c r="E2877" s="9" t="s">
        <v>585</v>
      </c>
      <c r="F2877" s="10">
        <v>42111.345902777779</v>
      </c>
      <c r="G2877" s="9" t="s">
        <v>4</v>
      </c>
      <c r="H2877" s="9" t="s">
        <v>238</v>
      </c>
      <c r="I2877" s="10">
        <v>42117.958333333336</v>
      </c>
      <c r="J2877" s="11">
        <f ca="1">TODAY()</f>
        <v>42790</v>
      </c>
      <c r="K2877" s="12">
        <f>IF(I2877&lt;&gt;0,(I2877-F2877)-1,(J2877-F2877)-1)</f>
        <v>5.6124305555567844</v>
      </c>
      <c r="L2877" s="12" t="b">
        <f>IF(G2877="CAN",TRUE,FALSE)</f>
        <v>0</v>
      </c>
      <c r="M2877" s="13" t="b">
        <f>AND(G2877="CLOSE",K2877&lt;=28)</f>
        <v>1</v>
      </c>
      <c r="N2877" s="13" t="b">
        <f>AND(G2877="CLOSE",K2877&gt;28,K2877&lt;=56)</f>
        <v>0</v>
      </c>
      <c r="O2877" s="13" t="b">
        <f>AND(G2877="CLOSE",K2877&gt;56,K2877&lt;=84)</f>
        <v>0</v>
      </c>
      <c r="P2877" s="13" t="b">
        <f>AND(G2877="CLOSE",K2877&gt;84)</f>
        <v>0</v>
      </c>
      <c r="Q2877" s="13" t="b">
        <f>AND(G2877 = "INPRG",K2877&gt;84)</f>
        <v>0</v>
      </c>
      <c r="R2877" s="13" t="b">
        <f>AND(G2877 = "INPRG",K2877&gt;56,K2877&lt;=84)</f>
        <v>0</v>
      </c>
      <c r="S2877" s="13" t="b">
        <f>AND(G2877 = "INPRG",K2877&gt;28,K2877&lt;56)</f>
        <v>0</v>
      </c>
      <c r="T2877" s="13" t="b">
        <f>AND(G2877="INPRG",K2877&gt;=21,K2877&lt;28)</f>
        <v>0</v>
      </c>
      <c r="U2877" s="13" t="b">
        <f>AND(G2877="INPRG",K2877&gt;=14,K2877&lt;21)</f>
        <v>0</v>
      </c>
      <c r="V2877" s="13" t="b">
        <f>AND(G2877="INPRG",K2877&gt;=7,K2877&lt;14)</f>
        <v>0</v>
      </c>
      <c r="W2877" s="14" t="b">
        <f>AND(G2877="INPRG",K2877&lt;7)</f>
        <v>0</v>
      </c>
    </row>
    <row r="2878" spans="1:23" ht="15.75" x14ac:dyDescent="0.25">
      <c r="A2878" s="1" t="s">
        <v>4942</v>
      </c>
      <c r="B2878" s="2" t="s">
        <v>1</v>
      </c>
      <c r="C2878" s="2" t="s">
        <v>2</v>
      </c>
      <c r="D2878" s="2" t="s">
        <v>587</v>
      </c>
      <c r="E2878" s="2" t="s">
        <v>588</v>
      </c>
      <c r="F2878" s="3">
        <v>42111.345914351848</v>
      </c>
      <c r="G2878" s="2" t="s">
        <v>4</v>
      </c>
      <c r="H2878" s="2" t="s">
        <v>238</v>
      </c>
      <c r="I2878" s="3">
        <v>42117.958333333336</v>
      </c>
      <c r="J2878" s="4">
        <f ca="1">TODAY()</f>
        <v>42790</v>
      </c>
      <c r="K2878" s="5">
        <f>IF(I2878&lt;&gt;0,(I2878-F2878)-1,(J2878-F2878)-1)</f>
        <v>5.6124189814872807</v>
      </c>
      <c r="L2878" s="5" t="b">
        <f>IF(G2878="CAN",TRUE,FALSE)</f>
        <v>0</v>
      </c>
      <c r="M2878" s="6" t="b">
        <f>AND(G2878="CLOSE",K2878&lt;=28)</f>
        <v>1</v>
      </c>
      <c r="N2878" s="6" t="b">
        <f>AND(G2878="CLOSE",K2878&gt;28,K2878&lt;=56)</f>
        <v>0</v>
      </c>
      <c r="O2878" s="6" t="b">
        <f>AND(G2878="CLOSE",K2878&gt;56,K2878&lt;=84)</f>
        <v>0</v>
      </c>
      <c r="P2878" s="6" t="b">
        <f>AND(G2878="CLOSE",K2878&gt;84)</f>
        <v>0</v>
      </c>
      <c r="Q2878" s="6" t="b">
        <f>AND(G2878 = "INPRG",K2878&gt;84)</f>
        <v>0</v>
      </c>
      <c r="R2878" s="6" t="b">
        <f>AND(G2878 = "INPRG",K2878&gt;56,K2878&lt;=84)</f>
        <v>0</v>
      </c>
      <c r="S2878" s="6" t="b">
        <f>AND(G2878 = "INPRG",K2878&gt;28,K2878&lt;56)</f>
        <v>0</v>
      </c>
      <c r="T2878" s="6" t="b">
        <f>AND(G2878="INPRG",K2878&gt;=21,K2878&lt;28)</f>
        <v>0</v>
      </c>
      <c r="U2878" s="6" t="b">
        <f>AND(G2878="INPRG",K2878&gt;=14,K2878&lt;21)</f>
        <v>0</v>
      </c>
      <c r="V2878" s="6" t="b">
        <f>AND(G2878="INPRG",K2878&gt;=7,K2878&lt;14)</f>
        <v>0</v>
      </c>
      <c r="W2878" s="7" t="b">
        <f>AND(G2878="INPRG",K2878&lt;7)</f>
        <v>0</v>
      </c>
    </row>
    <row r="2879" spans="1:23" ht="15.75" x14ac:dyDescent="0.25">
      <c r="A2879" s="8" t="s">
        <v>4943</v>
      </c>
      <c r="B2879" s="9" t="s">
        <v>1</v>
      </c>
      <c r="C2879" s="9" t="s">
        <v>2</v>
      </c>
      <c r="D2879" s="9" t="s">
        <v>544</v>
      </c>
      <c r="E2879" s="9" t="s">
        <v>585</v>
      </c>
      <c r="F2879" s="10">
        <v>42111.345937500002</v>
      </c>
      <c r="G2879" s="9" t="s">
        <v>4</v>
      </c>
      <c r="H2879" s="9" t="s">
        <v>238</v>
      </c>
      <c r="I2879" s="10">
        <v>42124.958333333336</v>
      </c>
      <c r="J2879" s="11">
        <f ca="1">TODAY()</f>
        <v>42790</v>
      </c>
      <c r="K2879" s="12">
        <f>IF(I2879&lt;&gt;0,(I2879-F2879)-1,(J2879-F2879)-1)</f>
        <v>12.612395833333721</v>
      </c>
      <c r="L2879" s="12" t="b">
        <f>IF(G2879="CAN",TRUE,FALSE)</f>
        <v>0</v>
      </c>
      <c r="M2879" s="13" t="b">
        <f>AND(G2879="CLOSE",K2879&lt;=28)</f>
        <v>1</v>
      </c>
      <c r="N2879" s="13" t="b">
        <f>AND(G2879="CLOSE",K2879&gt;28,K2879&lt;=56)</f>
        <v>0</v>
      </c>
      <c r="O2879" s="13" t="b">
        <f>AND(G2879="CLOSE",K2879&gt;56,K2879&lt;=84)</f>
        <v>0</v>
      </c>
      <c r="P2879" s="13" t="b">
        <f>AND(G2879="CLOSE",K2879&gt;84)</f>
        <v>0</v>
      </c>
      <c r="Q2879" s="13" t="b">
        <f>AND(G2879 = "INPRG",K2879&gt;84)</f>
        <v>0</v>
      </c>
      <c r="R2879" s="13" t="b">
        <f>AND(G2879 = "INPRG",K2879&gt;56,K2879&lt;=84)</f>
        <v>0</v>
      </c>
      <c r="S2879" s="13" t="b">
        <f>AND(G2879 = "INPRG",K2879&gt;28,K2879&lt;56)</f>
        <v>0</v>
      </c>
      <c r="T2879" s="13" t="b">
        <f>AND(G2879="INPRG",K2879&gt;=21,K2879&lt;28)</f>
        <v>0</v>
      </c>
      <c r="U2879" s="13" t="b">
        <f>AND(G2879="INPRG",K2879&gt;=14,K2879&lt;21)</f>
        <v>0</v>
      </c>
      <c r="V2879" s="13" t="b">
        <f>AND(G2879="INPRG",K2879&gt;=7,K2879&lt;14)</f>
        <v>0</v>
      </c>
      <c r="W2879" s="14" t="b">
        <f>AND(G2879="INPRG",K2879&lt;7)</f>
        <v>0</v>
      </c>
    </row>
    <row r="2880" spans="1:23" ht="15.75" x14ac:dyDescent="0.25">
      <c r="A2880" s="1" t="s">
        <v>4944</v>
      </c>
      <c r="B2880" s="2" t="s">
        <v>1</v>
      </c>
      <c r="C2880" s="2" t="s">
        <v>2</v>
      </c>
      <c r="D2880" s="2" t="s">
        <v>544</v>
      </c>
      <c r="E2880" s="2" t="s">
        <v>588</v>
      </c>
      <c r="F2880" s="3">
        <v>42111.345960648148</v>
      </c>
      <c r="G2880" s="2" t="s">
        <v>4</v>
      </c>
      <c r="H2880" s="2" t="s">
        <v>238</v>
      </c>
      <c r="I2880" s="3">
        <v>42124.958333333336</v>
      </c>
      <c r="J2880" s="4">
        <f ca="1">TODAY()</f>
        <v>42790</v>
      </c>
      <c r="K2880" s="5">
        <f>IF(I2880&lt;&gt;0,(I2880-F2880)-1,(J2880-F2880)-1)</f>
        <v>12.612372685187438</v>
      </c>
      <c r="L2880" s="5" t="b">
        <f>IF(G2880="CAN",TRUE,FALSE)</f>
        <v>0</v>
      </c>
      <c r="M2880" s="6" t="b">
        <f>AND(G2880="CLOSE",K2880&lt;=28)</f>
        <v>1</v>
      </c>
      <c r="N2880" s="6" t="b">
        <f>AND(G2880="CLOSE",K2880&gt;28,K2880&lt;=56)</f>
        <v>0</v>
      </c>
      <c r="O2880" s="6" t="b">
        <f>AND(G2880="CLOSE",K2880&gt;56,K2880&lt;=84)</f>
        <v>0</v>
      </c>
      <c r="P2880" s="6" t="b">
        <f>AND(G2880="CLOSE",K2880&gt;84)</f>
        <v>0</v>
      </c>
      <c r="Q2880" s="6" t="b">
        <f>AND(G2880 = "INPRG",K2880&gt;84)</f>
        <v>0</v>
      </c>
      <c r="R2880" s="6" t="b">
        <f>AND(G2880 = "INPRG",K2880&gt;56,K2880&lt;=84)</f>
        <v>0</v>
      </c>
      <c r="S2880" s="6" t="b">
        <f>AND(G2880 = "INPRG",K2880&gt;28,K2880&lt;56)</f>
        <v>0</v>
      </c>
      <c r="T2880" s="6" t="b">
        <f>AND(G2880="INPRG",K2880&gt;=21,K2880&lt;28)</f>
        <v>0</v>
      </c>
      <c r="U2880" s="6" t="b">
        <f>AND(G2880="INPRG",K2880&gt;=14,K2880&lt;21)</f>
        <v>0</v>
      </c>
      <c r="V2880" s="6" t="b">
        <f>AND(G2880="INPRG",K2880&gt;=7,K2880&lt;14)</f>
        <v>0</v>
      </c>
      <c r="W2880" s="7" t="b">
        <f>AND(G2880="INPRG",K2880&lt;7)</f>
        <v>0</v>
      </c>
    </row>
    <row r="2881" spans="1:23" ht="15.75" x14ac:dyDescent="0.25">
      <c r="A2881" s="8" t="s">
        <v>4945</v>
      </c>
      <c r="B2881" s="9" t="s">
        <v>1</v>
      </c>
      <c r="C2881" s="9" t="s">
        <v>21</v>
      </c>
      <c r="D2881" s="9" t="s">
        <v>544</v>
      </c>
      <c r="E2881" s="9" t="s">
        <v>585</v>
      </c>
      <c r="F2881" s="10">
        <v>42111.345972222225</v>
      </c>
      <c r="G2881" s="9" t="s">
        <v>4</v>
      </c>
      <c r="H2881" s="9" t="s">
        <v>238</v>
      </c>
      <c r="I2881" s="10">
        <v>42117.958333333336</v>
      </c>
      <c r="J2881" s="11">
        <f ca="1">TODAY()</f>
        <v>42790</v>
      </c>
      <c r="K2881" s="12">
        <f>IF(I2881&lt;&gt;0,(I2881-F2881)-1,(J2881-F2881)-1)</f>
        <v>5.6123611111106584</v>
      </c>
      <c r="L2881" s="12" t="b">
        <f>IF(G2881="CAN",TRUE,FALSE)</f>
        <v>0</v>
      </c>
      <c r="M2881" s="13" t="b">
        <f>AND(G2881="CLOSE",K2881&lt;=28)</f>
        <v>1</v>
      </c>
      <c r="N2881" s="13" t="b">
        <f>AND(G2881="CLOSE",K2881&gt;28,K2881&lt;=56)</f>
        <v>0</v>
      </c>
      <c r="O2881" s="13" t="b">
        <f>AND(G2881="CLOSE",K2881&gt;56,K2881&lt;=84)</f>
        <v>0</v>
      </c>
      <c r="P2881" s="13" t="b">
        <f>AND(G2881="CLOSE",K2881&gt;84)</f>
        <v>0</v>
      </c>
      <c r="Q2881" s="13" t="b">
        <f>AND(G2881 = "INPRG",K2881&gt;84)</f>
        <v>0</v>
      </c>
      <c r="R2881" s="13" t="b">
        <f>AND(G2881 = "INPRG",K2881&gt;56,K2881&lt;=84)</f>
        <v>0</v>
      </c>
      <c r="S2881" s="13" t="b">
        <f>AND(G2881 = "INPRG",K2881&gt;28,K2881&lt;56)</f>
        <v>0</v>
      </c>
      <c r="T2881" s="13" t="b">
        <f>AND(G2881="INPRG",K2881&gt;=21,K2881&lt;28)</f>
        <v>0</v>
      </c>
      <c r="U2881" s="13" t="b">
        <f>AND(G2881="INPRG",K2881&gt;=14,K2881&lt;21)</f>
        <v>0</v>
      </c>
      <c r="V2881" s="13" t="b">
        <f>AND(G2881="INPRG",K2881&gt;=7,K2881&lt;14)</f>
        <v>0</v>
      </c>
      <c r="W2881" s="14" t="b">
        <f>AND(G2881="INPRG",K2881&lt;7)</f>
        <v>0</v>
      </c>
    </row>
    <row r="2882" spans="1:23" ht="15.75" x14ac:dyDescent="0.25">
      <c r="A2882" s="1" t="s">
        <v>4946</v>
      </c>
      <c r="B2882" s="2" t="s">
        <v>1</v>
      </c>
      <c r="C2882" s="2" t="s">
        <v>21</v>
      </c>
      <c r="D2882" s="2" t="s">
        <v>544</v>
      </c>
      <c r="E2882" s="2" t="s">
        <v>588</v>
      </c>
      <c r="F2882" s="3">
        <v>42111.345983796295</v>
      </c>
      <c r="G2882" s="2" t="s">
        <v>4</v>
      </c>
      <c r="H2882" s="2" t="s">
        <v>238</v>
      </c>
      <c r="I2882" s="3">
        <v>42118.958333333336</v>
      </c>
      <c r="J2882" s="4">
        <f ca="1">TODAY()</f>
        <v>42790</v>
      </c>
      <c r="K2882" s="5">
        <f>IF(I2882&lt;&gt;0,(I2882-F2882)-1,(J2882-F2882)-1)</f>
        <v>6.6123495370411547</v>
      </c>
      <c r="L2882" s="5" t="b">
        <f>IF(G2882="CAN",TRUE,FALSE)</f>
        <v>0</v>
      </c>
      <c r="M2882" s="6" t="b">
        <f>AND(G2882="CLOSE",K2882&lt;=28)</f>
        <v>1</v>
      </c>
      <c r="N2882" s="6" t="b">
        <f>AND(G2882="CLOSE",K2882&gt;28,K2882&lt;=56)</f>
        <v>0</v>
      </c>
      <c r="O2882" s="6" t="b">
        <f>AND(G2882="CLOSE",K2882&gt;56,K2882&lt;=84)</f>
        <v>0</v>
      </c>
      <c r="P2882" s="6" t="b">
        <f>AND(G2882="CLOSE",K2882&gt;84)</f>
        <v>0</v>
      </c>
      <c r="Q2882" s="6" t="b">
        <f>AND(G2882 = "INPRG",K2882&gt;84)</f>
        <v>0</v>
      </c>
      <c r="R2882" s="6" t="b">
        <f>AND(G2882 = "INPRG",K2882&gt;56,K2882&lt;=84)</f>
        <v>0</v>
      </c>
      <c r="S2882" s="6" t="b">
        <f>AND(G2882 = "INPRG",K2882&gt;28,K2882&lt;56)</f>
        <v>0</v>
      </c>
      <c r="T2882" s="6" t="b">
        <f>AND(G2882="INPRG",K2882&gt;=21,K2882&lt;28)</f>
        <v>0</v>
      </c>
      <c r="U2882" s="6" t="b">
        <f>AND(G2882="INPRG",K2882&gt;=14,K2882&lt;21)</f>
        <v>0</v>
      </c>
      <c r="V2882" s="6" t="b">
        <f>AND(G2882="INPRG",K2882&gt;=7,K2882&lt;14)</f>
        <v>0</v>
      </c>
      <c r="W2882" s="7" t="b">
        <f>AND(G2882="INPRG",K2882&lt;7)</f>
        <v>0</v>
      </c>
    </row>
    <row r="2883" spans="1:23" ht="15.75" x14ac:dyDescent="0.25">
      <c r="A2883" s="8" t="s">
        <v>4947</v>
      </c>
      <c r="B2883" s="9" t="s">
        <v>1</v>
      </c>
      <c r="C2883" s="9" t="s">
        <v>2</v>
      </c>
      <c r="D2883" s="9" t="s">
        <v>491</v>
      </c>
      <c r="E2883" s="9" t="s">
        <v>4948</v>
      </c>
      <c r="F2883" s="10">
        <v>42111.346087962964</v>
      </c>
      <c r="G2883" s="9" t="s">
        <v>4</v>
      </c>
      <c r="H2883" s="9" t="s">
        <v>208</v>
      </c>
      <c r="I2883" s="10">
        <v>42118.958333333336</v>
      </c>
      <c r="J2883" s="11">
        <f ca="1">TODAY()</f>
        <v>42790</v>
      </c>
      <c r="K2883" s="12">
        <f>IF(I2883&lt;&gt;0,(I2883-F2883)-1,(J2883-F2883)-1)</f>
        <v>6.6122453703719657</v>
      </c>
      <c r="L2883" s="12" t="b">
        <f>IF(G2883="CAN",TRUE,FALSE)</f>
        <v>0</v>
      </c>
      <c r="M2883" s="13" t="b">
        <f>AND(G2883="CLOSE",K2883&lt;=28)</f>
        <v>1</v>
      </c>
      <c r="N2883" s="13" t="b">
        <f>AND(G2883="CLOSE",K2883&gt;28,K2883&lt;=56)</f>
        <v>0</v>
      </c>
      <c r="O2883" s="13" t="b">
        <f>AND(G2883="CLOSE",K2883&gt;56,K2883&lt;=84)</f>
        <v>0</v>
      </c>
      <c r="P2883" s="13" t="b">
        <f>AND(G2883="CLOSE",K2883&gt;84)</f>
        <v>0</v>
      </c>
      <c r="Q2883" s="13" t="b">
        <f>AND(G2883 = "INPRG",K2883&gt;84)</f>
        <v>0</v>
      </c>
      <c r="R2883" s="13" t="b">
        <f>AND(G2883 = "INPRG",K2883&gt;56,K2883&lt;=84)</f>
        <v>0</v>
      </c>
      <c r="S2883" s="13" t="b">
        <f>AND(G2883 = "INPRG",K2883&gt;28,K2883&lt;56)</f>
        <v>0</v>
      </c>
      <c r="T2883" s="13" t="b">
        <f>AND(G2883="INPRG",K2883&gt;=21,K2883&lt;28)</f>
        <v>0</v>
      </c>
      <c r="U2883" s="13" t="b">
        <f>AND(G2883="INPRG",K2883&gt;=14,K2883&lt;21)</f>
        <v>0</v>
      </c>
      <c r="V2883" s="13" t="b">
        <f>AND(G2883="INPRG",K2883&gt;=7,K2883&lt;14)</f>
        <v>0</v>
      </c>
      <c r="W2883" s="14" t="b">
        <f>AND(G2883="INPRG",K2883&lt;7)</f>
        <v>0</v>
      </c>
    </row>
    <row r="2884" spans="1:23" ht="15.75" x14ac:dyDescent="0.25">
      <c r="A2884" s="1" t="s">
        <v>4949</v>
      </c>
      <c r="B2884" s="2" t="s">
        <v>1</v>
      </c>
      <c r="C2884" s="2" t="s">
        <v>2</v>
      </c>
      <c r="D2884" s="2" t="s">
        <v>491</v>
      </c>
      <c r="E2884" s="2" t="s">
        <v>4950</v>
      </c>
      <c r="F2884" s="3">
        <v>42111.346099537041</v>
      </c>
      <c r="G2884" s="2" t="s">
        <v>4</v>
      </c>
      <c r="H2884" s="2" t="s">
        <v>208</v>
      </c>
      <c r="I2884" s="3">
        <v>42114.958333333336</v>
      </c>
      <c r="J2884" s="4">
        <f ca="1">TODAY()</f>
        <v>42790</v>
      </c>
      <c r="K2884" s="5">
        <f>IF(I2884&lt;&gt;0,(I2884-F2884)-1,(J2884-F2884)-1)</f>
        <v>2.612233796295186</v>
      </c>
      <c r="L2884" s="5" t="b">
        <f>IF(G2884="CAN",TRUE,FALSE)</f>
        <v>0</v>
      </c>
      <c r="M2884" s="6" t="b">
        <f>AND(G2884="CLOSE",K2884&lt;=28)</f>
        <v>1</v>
      </c>
      <c r="N2884" s="6" t="b">
        <f>AND(G2884="CLOSE",K2884&gt;28,K2884&lt;=56)</f>
        <v>0</v>
      </c>
      <c r="O2884" s="6" t="b">
        <f>AND(G2884="CLOSE",K2884&gt;56,K2884&lt;=84)</f>
        <v>0</v>
      </c>
      <c r="P2884" s="6" t="b">
        <f>AND(G2884="CLOSE",K2884&gt;84)</f>
        <v>0</v>
      </c>
      <c r="Q2884" s="6" t="b">
        <f>AND(G2884 = "INPRG",K2884&gt;84)</f>
        <v>0</v>
      </c>
      <c r="R2884" s="6" t="b">
        <f>AND(G2884 = "INPRG",K2884&gt;56,K2884&lt;=84)</f>
        <v>0</v>
      </c>
      <c r="S2884" s="6" t="b">
        <f>AND(G2884 = "INPRG",K2884&gt;28,K2884&lt;56)</f>
        <v>0</v>
      </c>
      <c r="T2884" s="6" t="b">
        <f>AND(G2884="INPRG",K2884&gt;=21,K2884&lt;28)</f>
        <v>0</v>
      </c>
      <c r="U2884" s="6" t="b">
        <f>AND(G2884="INPRG",K2884&gt;=14,K2884&lt;21)</f>
        <v>0</v>
      </c>
      <c r="V2884" s="6" t="b">
        <f>AND(G2884="INPRG",K2884&gt;=7,K2884&lt;14)</f>
        <v>0</v>
      </c>
      <c r="W2884" s="7" t="b">
        <f>AND(G2884="INPRG",K2884&lt;7)</f>
        <v>0</v>
      </c>
    </row>
    <row r="2885" spans="1:23" ht="15.75" x14ac:dyDescent="0.25">
      <c r="A2885" s="8" t="s">
        <v>4951</v>
      </c>
      <c r="B2885" s="9" t="s">
        <v>1</v>
      </c>
      <c r="C2885" s="9" t="s">
        <v>2</v>
      </c>
      <c r="D2885" s="9" t="s">
        <v>491</v>
      </c>
      <c r="E2885" s="9" t="s">
        <v>4952</v>
      </c>
      <c r="F2885" s="10">
        <v>42111.346122685187</v>
      </c>
      <c r="G2885" s="9" t="s">
        <v>4</v>
      </c>
      <c r="H2885" s="9" t="s">
        <v>208</v>
      </c>
      <c r="I2885" s="10">
        <v>42118.958333333336</v>
      </c>
      <c r="J2885" s="11">
        <f ca="1">TODAY()</f>
        <v>42790</v>
      </c>
      <c r="K2885" s="12">
        <f>IF(I2885&lt;&gt;0,(I2885-F2885)-1,(J2885-F2885)-1)</f>
        <v>6.6122106481489027</v>
      </c>
      <c r="L2885" s="12" t="b">
        <f>IF(G2885="CAN",TRUE,FALSE)</f>
        <v>0</v>
      </c>
      <c r="M2885" s="13" t="b">
        <f>AND(G2885="CLOSE",K2885&lt;=28)</f>
        <v>1</v>
      </c>
      <c r="N2885" s="13" t="b">
        <f>AND(G2885="CLOSE",K2885&gt;28,K2885&lt;=56)</f>
        <v>0</v>
      </c>
      <c r="O2885" s="13" t="b">
        <f>AND(G2885="CLOSE",K2885&gt;56,K2885&lt;=84)</f>
        <v>0</v>
      </c>
      <c r="P2885" s="13" t="b">
        <f>AND(G2885="CLOSE",K2885&gt;84)</f>
        <v>0</v>
      </c>
      <c r="Q2885" s="13" t="b">
        <f>AND(G2885 = "INPRG",K2885&gt;84)</f>
        <v>0</v>
      </c>
      <c r="R2885" s="13" t="b">
        <f>AND(G2885 = "INPRG",K2885&gt;56,K2885&lt;=84)</f>
        <v>0</v>
      </c>
      <c r="S2885" s="13" t="b">
        <f>AND(G2885 = "INPRG",K2885&gt;28,K2885&lt;56)</f>
        <v>0</v>
      </c>
      <c r="T2885" s="13" t="b">
        <f>AND(G2885="INPRG",K2885&gt;=21,K2885&lt;28)</f>
        <v>0</v>
      </c>
      <c r="U2885" s="13" t="b">
        <f>AND(G2885="INPRG",K2885&gt;=14,K2885&lt;21)</f>
        <v>0</v>
      </c>
      <c r="V2885" s="13" t="b">
        <f>AND(G2885="INPRG",K2885&gt;=7,K2885&lt;14)</f>
        <v>0</v>
      </c>
      <c r="W2885" s="14" t="b">
        <f>AND(G2885="INPRG",K2885&lt;7)</f>
        <v>0</v>
      </c>
    </row>
    <row r="2886" spans="1:23" ht="15.75" x14ac:dyDescent="0.25">
      <c r="A2886" s="1" t="s">
        <v>4953</v>
      </c>
      <c r="B2886" s="2" t="s">
        <v>1</v>
      </c>
      <c r="C2886" s="2" t="s">
        <v>2</v>
      </c>
      <c r="D2886" s="2" t="s">
        <v>491</v>
      </c>
      <c r="E2886" s="2" t="s">
        <v>4954</v>
      </c>
      <c r="F2886" s="3">
        <v>42111.346134259256</v>
      </c>
      <c r="G2886" s="2" t="s">
        <v>4</v>
      </c>
      <c r="H2886" s="2" t="s">
        <v>208</v>
      </c>
      <c r="I2886" s="3">
        <v>42114.958333333336</v>
      </c>
      <c r="J2886" s="4">
        <f ca="1">TODAY()</f>
        <v>42790</v>
      </c>
      <c r="K2886" s="5">
        <f>IF(I2886&lt;&gt;0,(I2886-F2886)-1,(J2886-F2886)-1)</f>
        <v>2.612199074079399</v>
      </c>
      <c r="L2886" s="5" t="b">
        <f>IF(G2886="CAN",TRUE,FALSE)</f>
        <v>0</v>
      </c>
      <c r="M2886" s="6" t="b">
        <f>AND(G2886="CLOSE",K2886&lt;=28)</f>
        <v>1</v>
      </c>
      <c r="N2886" s="6" t="b">
        <f>AND(G2886="CLOSE",K2886&gt;28,K2886&lt;=56)</f>
        <v>0</v>
      </c>
      <c r="O2886" s="6" t="b">
        <f>AND(G2886="CLOSE",K2886&gt;56,K2886&lt;=84)</f>
        <v>0</v>
      </c>
      <c r="P2886" s="6" t="b">
        <f>AND(G2886="CLOSE",K2886&gt;84)</f>
        <v>0</v>
      </c>
      <c r="Q2886" s="6" t="b">
        <f>AND(G2886 = "INPRG",K2886&gt;84)</f>
        <v>0</v>
      </c>
      <c r="R2886" s="6" t="b">
        <f>AND(G2886 = "INPRG",K2886&gt;56,K2886&lt;=84)</f>
        <v>0</v>
      </c>
      <c r="S2886" s="6" t="b">
        <f>AND(G2886 = "INPRG",K2886&gt;28,K2886&lt;56)</f>
        <v>0</v>
      </c>
      <c r="T2886" s="6" t="b">
        <f>AND(G2886="INPRG",K2886&gt;=21,K2886&lt;28)</f>
        <v>0</v>
      </c>
      <c r="U2886" s="6" t="b">
        <f>AND(G2886="INPRG",K2886&gt;=14,K2886&lt;21)</f>
        <v>0</v>
      </c>
      <c r="V2886" s="6" t="b">
        <f>AND(G2886="INPRG",K2886&gt;=7,K2886&lt;14)</f>
        <v>0</v>
      </c>
      <c r="W2886" s="7" t="b">
        <f>AND(G2886="INPRG",K2886&lt;7)</f>
        <v>0</v>
      </c>
    </row>
    <row r="2887" spans="1:23" ht="15.75" x14ac:dyDescent="0.25">
      <c r="A2887" s="8" t="s">
        <v>4955</v>
      </c>
      <c r="B2887" s="9" t="s">
        <v>1</v>
      </c>
      <c r="C2887" s="9" t="s">
        <v>2</v>
      </c>
      <c r="D2887" s="9" t="s">
        <v>491</v>
      </c>
      <c r="E2887" s="9" t="s">
        <v>4956</v>
      </c>
      <c r="F2887" s="10">
        <v>42111.34615740741</v>
      </c>
      <c r="G2887" s="9" t="s">
        <v>4</v>
      </c>
      <c r="H2887" s="9" t="s">
        <v>208</v>
      </c>
      <c r="I2887" s="10">
        <v>42114.958333333336</v>
      </c>
      <c r="J2887" s="11">
        <f ca="1">TODAY()</f>
        <v>42790</v>
      </c>
      <c r="K2887" s="12">
        <f>IF(I2887&lt;&gt;0,(I2887-F2887)-1,(J2887-F2887)-1)</f>
        <v>2.6121759259258397</v>
      </c>
      <c r="L2887" s="12" t="b">
        <f>IF(G2887="CAN",TRUE,FALSE)</f>
        <v>0</v>
      </c>
      <c r="M2887" s="13" t="b">
        <f>AND(G2887="CLOSE",K2887&lt;=28)</f>
        <v>1</v>
      </c>
      <c r="N2887" s="13" t="b">
        <f>AND(G2887="CLOSE",K2887&gt;28,K2887&lt;=56)</f>
        <v>0</v>
      </c>
      <c r="O2887" s="13" t="b">
        <f>AND(G2887="CLOSE",K2887&gt;56,K2887&lt;=84)</f>
        <v>0</v>
      </c>
      <c r="P2887" s="13" t="b">
        <f>AND(G2887="CLOSE",K2887&gt;84)</f>
        <v>0</v>
      </c>
      <c r="Q2887" s="13" t="b">
        <f>AND(G2887 = "INPRG",K2887&gt;84)</f>
        <v>0</v>
      </c>
      <c r="R2887" s="13" t="b">
        <f>AND(G2887 = "INPRG",K2887&gt;56,K2887&lt;=84)</f>
        <v>0</v>
      </c>
      <c r="S2887" s="13" t="b">
        <f>AND(G2887 = "INPRG",K2887&gt;28,K2887&lt;56)</f>
        <v>0</v>
      </c>
      <c r="T2887" s="13" t="b">
        <f>AND(G2887="INPRG",K2887&gt;=21,K2887&lt;28)</f>
        <v>0</v>
      </c>
      <c r="U2887" s="13" t="b">
        <f>AND(G2887="INPRG",K2887&gt;=14,K2887&lt;21)</f>
        <v>0</v>
      </c>
      <c r="V2887" s="13" t="b">
        <f>AND(G2887="INPRG",K2887&gt;=7,K2887&lt;14)</f>
        <v>0</v>
      </c>
      <c r="W2887" s="14" t="b">
        <f>AND(G2887="INPRG",K2887&lt;7)</f>
        <v>0</v>
      </c>
    </row>
    <row r="2888" spans="1:23" ht="15.75" x14ac:dyDescent="0.25">
      <c r="A2888" s="1" t="s">
        <v>4957</v>
      </c>
      <c r="B2888" s="2" t="s">
        <v>1</v>
      </c>
      <c r="C2888" s="2" t="s">
        <v>21</v>
      </c>
      <c r="D2888" s="2" t="s">
        <v>600</v>
      </c>
      <c r="E2888" s="2"/>
      <c r="F2888" s="3">
        <v>42111.346180555556</v>
      </c>
      <c r="G2888" s="2" t="s">
        <v>4</v>
      </c>
      <c r="H2888" s="2" t="s">
        <v>43</v>
      </c>
      <c r="I2888" s="3">
        <v>42118.958333333336</v>
      </c>
      <c r="J2888" s="4">
        <f ca="1">TODAY()</f>
        <v>42790</v>
      </c>
      <c r="K2888" s="5">
        <f>IF(I2888&lt;&gt;0,(I2888-F2888)-1,(J2888-F2888)-1)</f>
        <v>6.6121527777795563</v>
      </c>
      <c r="L2888" s="5" t="b">
        <f>IF(G2888="CAN",TRUE,FALSE)</f>
        <v>0</v>
      </c>
      <c r="M2888" s="6" t="b">
        <f>AND(G2888="CLOSE",K2888&lt;=28)</f>
        <v>1</v>
      </c>
      <c r="N2888" s="6" t="b">
        <f>AND(G2888="CLOSE",K2888&gt;28,K2888&lt;=56)</f>
        <v>0</v>
      </c>
      <c r="O2888" s="6" t="b">
        <f>AND(G2888="CLOSE",K2888&gt;56,K2888&lt;=84)</f>
        <v>0</v>
      </c>
      <c r="P2888" s="6" t="b">
        <f>AND(G2888="CLOSE",K2888&gt;84)</f>
        <v>0</v>
      </c>
      <c r="Q2888" s="6" t="b">
        <f>AND(G2888 = "INPRG",K2888&gt;84)</f>
        <v>0</v>
      </c>
      <c r="R2888" s="6" t="b">
        <f>AND(G2888 = "INPRG",K2888&gt;56,K2888&lt;=84)</f>
        <v>0</v>
      </c>
      <c r="S2888" s="6" t="b">
        <f>AND(G2888 = "INPRG",K2888&gt;28,K2888&lt;56)</f>
        <v>0</v>
      </c>
      <c r="T2888" s="6" t="b">
        <f>AND(G2888="INPRG",K2888&gt;=21,K2888&lt;28)</f>
        <v>0</v>
      </c>
      <c r="U2888" s="6" t="b">
        <f>AND(G2888="INPRG",K2888&gt;=14,K2888&lt;21)</f>
        <v>0</v>
      </c>
      <c r="V2888" s="6" t="b">
        <f>AND(G2888="INPRG",K2888&gt;=7,K2888&lt;14)</f>
        <v>0</v>
      </c>
      <c r="W2888" s="7" t="b">
        <f>AND(G2888="INPRG",K2888&lt;7)</f>
        <v>0</v>
      </c>
    </row>
    <row r="2889" spans="1:23" ht="15.75" x14ac:dyDescent="0.25">
      <c r="A2889" s="8" t="s">
        <v>4958</v>
      </c>
      <c r="B2889" s="9" t="s">
        <v>1</v>
      </c>
      <c r="C2889" s="9" t="s">
        <v>2</v>
      </c>
      <c r="D2889" s="9" t="s">
        <v>587</v>
      </c>
      <c r="E2889" s="9" t="s">
        <v>613</v>
      </c>
      <c r="F2889" s="10">
        <v>42111.346388888887</v>
      </c>
      <c r="G2889" s="9" t="s">
        <v>4</v>
      </c>
      <c r="H2889" s="9" t="s">
        <v>238</v>
      </c>
      <c r="I2889" s="10">
        <v>42117.958333333336</v>
      </c>
      <c r="J2889" s="11">
        <f ca="1">TODAY()</f>
        <v>42790</v>
      </c>
      <c r="K2889" s="12">
        <f>IF(I2889&lt;&gt;0,(I2889-F2889)-1,(J2889-F2889)-1)</f>
        <v>5.6119444444484543</v>
      </c>
      <c r="L2889" s="12" t="b">
        <f>IF(G2889="CAN",TRUE,FALSE)</f>
        <v>0</v>
      </c>
      <c r="M2889" s="13" t="b">
        <f>AND(G2889="CLOSE",K2889&lt;=28)</f>
        <v>1</v>
      </c>
      <c r="N2889" s="13" t="b">
        <f>AND(G2889="CLOSE",K2889&gt;28,K2889&lt;=56)</f>
        <v>0</v>
      </c>
      <c r="O2889" s="13" t="b">
        <f>AND(G2889="CLOSE",K2889&gt;56,K2889&lt;=84)</f>
        <v>0</v>
      </c>
      <c r="P2889" s="13" t="b">
        <f>AND(G2889="CLOSE",K2889&gt;84)</f>
        <v>0</v>
      </c>
      <c r="Q2889" s="13" t="b">
        <f>AND(G2889 = "INPRG",K2889&gt;84)</f>
        <v>0</v>
      </c>
      <c r="R2889" s="13" t="b">
        <f>AND(G2889 = "INPRG",K2889&gt;56,K2889&lt;=84)</f>
        <v>0</v>
      </c>
      <c r="S2889" s="13" t="b">
        <f>AND(G2889 = "INPRG",K2889&gt;28,K2889&lt;56)</f>
        <v>0</v>
      </c>
      <c r="T2889" s="13" t="b">
        <f>AND(G2889="INPRG",K2889&gt;=21,K2889&lt;28)</f>
        <v>0</v>
      </c>
      <c r="U2889" s="13" t="b">
        <f>AND(G2889="INPRG",K2889&gt;=14,K2889&lt;21)</f>
        <v>0</v>
      </c>
      <c r="V2889" s="13" t="b">
        <f>AND(G2889="INPRG",K2889&gt;=7,K2889&lt;14)</f>
        <v>0</v>
      </c>
      <c r="W2889" s="14" t="b">
        <f>AND(G2889="INPRG",K2889&lt;7)</f>
        <v>0</v>
      </c>
    </row>
    <row r="2890" spans="1:23" ht="15.75" x14ac:dyDescent="0.25">
      <c r="A2890" s="1" t="s">
        <v>4959</v>
      </c>
      <c r="B2890" s="2" t="s">
        <v>1</v>
      </c>
      <c r="C2890" s="2" t="s">
        <v>2</v>
      </c>
      <c r="D2890" s="2" t="s">
        <v>531</v>
      </c>
      <c r="E2890" s="2" t="s">
        <v>611</v>
      </c>
      <c r="F2890" s="3">
        <v>42111.346412037034</v>
      </c>
      <c r="G2890" s="2" t="s">
        <v>4</v>
      </c>
      <c r="H2890" s="2" t="s">
        <v>238</v>
      </c>
      <c r="I2890" s="3">
        <v>42116.958333333336</v>
      </c>
      <c r="J2890" s="4">
        <f ca="1">TODAY()</f>
        <v>42790</v>
      </c>
      <c r="K2890" s="5">
        <f>IF(I2890&lt;&gt;0,(I2890-F2890)-1,(J2890-F2890)-1)</f>
        <v>4.611921296302171</v>
      </c>
      <c r="L2890" s="5" t="b">
        <f>IF(G2890="CAN",TRUE,FALSE)</f>
        <v>0</v>
      </c>
      <c r="M2890" s="6" t="b">
        <f>AND(G2890="CLOSE",K2890&lt;=28)</f>
        <v>1</v>
      </c>
      <c r="N2890" s="6" t="b">
        <f>AND(G2890="CLOSE",K2890&gt;28,K2890&lt;=56)</f>
        <v>0</v>
      </c>
      <c r="O2890" s="6" t="b">
        <f>AND(G2890="CLOSE",K2890&gt;56,K2890&lt;=84)</f>
        <v>0</v>
      </c>
      <c r="P2890" s="6" t="b">
        <f>AND(G2890="CLOSE",K2890&gt;84)</f>
        <v>0</v>
      </c>
      <c r="Q2890" s="6" t="b">
        <f>AND(G2890 = "INPRG",K2890&gt;84)</f>
        <v>0</v>
      </c>
      <c r="R2890" s="6" t="b">
        <f>AND(G2890 = "INPRG",K2890&gt;56,K2890&lt;=84)</f>
        <v>0</v>
      </c>
      <c r="S2890" s="6" t="b">
        <f>AND(G2890 = "INPRG",K2890&gt;28,K2890&lt;56)</f>
        <v>0</v>
      </c>
      <c r="T2890" s="6" t="b">
        <f>AND(G2890="INPRG",K2890&gt;=21,K2890&lt;28)</f>
        <v>0</v>
      </c>
      <c r="U2890" s="6" t="b">
        <f>AND(G2890="INPRG",K2890&gt;=14,K2890&lt;21)</f>
        <v>0</v>
      </c>
      <c r="V2890" s="6" t="b">
        <f>AND(G2890="INPRG",K2890&gt;=7,K2890&lt;14)</f>
        <v>0</v>
      </c>
      <c r="W2890" s="7" t="b">
        <f>AND(G2890="INPRG",K2890&lt;7)</f>
        <v>0</v>
      </c>
    </row>
    <row r="2891" spans="1:23" ht="15.75" x14ac:dyDescent="0.25">
      <c r="A2891" s="8" t="s">
        <v>4960</v>
      </c>
      <c r="B2891" s="9" t="s">
        <v>1</v>
      </c>
      <c r="C2891" s="9" t="s">
        <v>2</v>
      </c>
      <c r="D2891" s="9" t="s">
        <v>587</v>
      </c>
      <c r="E2891" s="9" t="s">
        <v>617</v>
      </c>
      <c r="F2891" s="10">
        <v>42111.346435185187</v>
      </c>
      <c r="G2891" s="9" t="s">
        <v>4</v>
      </c>
      <c r="H2891" s="9" t="s">
        <v>238</v>
      </c>
      <c r="I2891" s="10">
        <v>42116.958333333336</v>
      </c>
      <c r="J2891" s="11">
        <f ca="1">TODAY()</f>
        <v>42790</v>
      </c>
      <c r="K2891" s="12">
        <f>IF(I2891&lt;&gt;0,(I2891-F2891)-1,(J2891-F2891)-1)</f>
        <v>4.6118981481486117</v>
      </c>
      <c r="L2891" s="12" t="b">
        <f>IF(G2891="CAN",TRUE,FALSE)</f>
        <v>0</v>
      </c>
      <c r="M2891" s="13" t="b">
        <f>AND(G2891="CLOSE",K2891&lt;=28)</f>
        <v>1</v>
      </c>
      <c r="N2891" s="13" t="b">
        <f>AND(G2891="CLOSE",K2891&gt;28,K2891&lt;=56)</f>
        <v>0</v>
      </c>
      <c r="O2891" s="13" t="b">
        <f>AND(G2891="CLOSE",K2891&gt;56,K2891&lt;=84)</f>
        <v>0</v>
      </c>
      <c r="P2891" s="13" t="b">
        <f>AND(G2891="CLOSE",K2891&gt;84)</f>
        <v>0</v>
      </c>
      <c r="Q2891" s="13" t="b">
        <f>AND(G2891 = "INPRG",K2891&gt;84)</f>
        <v>0</v>
      </c>
      <c r="R2891" s="13" t="b">
        <f>AND(G2891 = "INPRG",K2891&gt;56,K2891&lt;=84)</f>
        <v>0</v>
      </c>
      <c r="S2891" s="13" t="b">
        <f>AND(G2891 = "INPRG",K2891&gt;28,K2891&lt;56)</f>
        <v>0</v>
      </c>
      <c r="T2891" s="13" t="b">
        <f>AND(G2891="INPRG",K2891&gt;=21,K2891&lt;28)</f>
        <v>0</v>
      </c>
      <c r="U2891" s="13" t="b">
        <f>AND(G2891="INPRG",K2891&gt;=14,K2891&lt;21)</f>
        <v>0</v>
      </c>
      <c r="V2891" s="13" t="b">
        <f>AND(G2891="INPRG",K2891&gt;=7,K2891&lt;14)</f>
        <v>0</v>
      </c>
      <c r="W2891" s="14" t="b">
        <f>AND(G2891="INPRG",K2891&lt;7)</f>
        <v>0</v>
      </c>
    </row>
    <row r="2892" spans="1:23" ht="15.75" x14ac:dyDescent="0.25">
      <c r="A2892" s="1" t="s">
        <v>4961</v>
      </c>
      <c r="B2892" s="2" t="s">
        <v>1</v>
      </c>
      <c r="C2892" s="2" t="s">
        <v>2</v>
      </c>
      <c r="D2892" s="2" t="s">
        <v>4962</v>
      </c>
      <c r="E2892" s="2" t="s">
        <v>1421</v>
      </c>
      <c r="F2892" s="3">
        <v>42111.346504629626</v>
      </c>
      <c r="G2892" s="2" t="s">
        <v>4</v>
      </c>
      <c r="H2892" s="2" t="s">
        <v>325</v>
      </c>
      <c r="I2892" s="3">
        <v>42115.958333333336</v>
      </c>
      <c r="J2892" s="4">
        <f ca="1">TODAY()</f>
        <v>42790</v>
      </c>
      <c r="K2892" s="5">
        <f>IF(I2892&lt;&gt;0,(I2892-F2892)-1,(J2892-F2892)-1)</f>
        <v>3.6118287037097616</v>
      </c>
      <c r="L2892" s="5" t="b">
        <f>IF(G2892="CAN",TRUE,FALSE)</f>
        <v>0</v>
      </c>
      <c r="M2892" s="6" t="b">
        <f>AND(G2892="CLOSE",K2892&lt;=28)</f>
        <v>1</v>
      </c>
      <c r="N2892" s="6" t="b">
        <f>AND(G2892="CLOSE",K2892&gt;28,K2892&lt;=56)</f>
        <v>0</v>
      </c>
      <c r="O2892" s="6" t="b">
        <f>AND(G2892="CLOSE",K2892&gt;56,K2892&lt;=84)</f>
        <v>0</v>
      </c>
      <c r="P2892" s="6" t="b">
        <f>AND(G2892="CLOSE",K2892&gt;84)</f>
        <v>0</v>
      </c>
      <c r="Q2892" s="6" t="b">
        <f>AND(G2892 = "INPRG",K2892&gt;84)</f>
        <v>0</v>
      </c>
      <c r="R2892" s="6" t="b">
        <f>AND(G2892 = "INPRG",K2892&gt;56,K2892&lt;=84)</f>
        <v>0</v>
      </c>
      <c r="S2892" s="6" t="b">
        <f>AND(G2892 = "INPRG",K2892&gt;28,K2892&lt;56)</f>
        <v>0</v>
      </c>
      <c r="T2892" s="6" t="b">
        <f>AND(G2892="INPRG",K2892&gt;=21,K2892&lt;28)</f>
        <v>0</v>
      </c>
      <c r="U2892" s="6" t="b">
        <f>AND(G2892="INPRG",K2892&gt;=14,K2892&lt;21)</f>
        <v>0</v>
      </c>
      <c r="V2892" s="6" t="b">
        <f>AND(G2892="INPRG",K2892&gt;=7,K2892&lt;14)</f>
        <v>0</v>
      </c>
      <c r="W2892" s="7" t="b">
        <f>AND(G2892="INPRG",K2892&lt;7)</f>
        <v>0</v>
      </c>
    </row>
    <row r="2893" spans="1:23" ht="15.75" x14ac:dyDescent="0.25">
      <c r="A2893" s="8" t="s">
        <v>4963</v>
      </c>
      <c r="B2893" s="9" t="s">
        <v>1</v>
      </c>
      <c r="C2893" s="9" t="s">
        <v>2</v>
      </c>
      <c r="D2893" s="9" t="s">
        <v>951</v>
      </c>
      <c r="E2893" s="9" t="s">
        <v>1585</v>
      </c>
      <c r="F2893" s="10">
        <v>42111.34652777778</v>
      </c>
      <c r="G2893" s="9" t="s">
        <v>4</v>
      </c>
      <c r="H2893" s="9" t="s">
        <v>134</v>
      </c>
      <c r="I2893" s="10">
        <v>42124.958333333336</v>
      </c>
      <c r="J2893" s="11">
        <f ca="1">TODAY()</f>
        <v>42790</v>
      </c>
      <c r="K2893" s="12">
        <f>IF(I2893&lt;&gt;0,(I2893-F2893)-1,(J2893-F2893)-1)</f>
        <v>12.611805555556202</v>
      </c>
      <c r="L2893" s="12" t="b">
        <f>IF(G2893="CAN",TRUE,FALSE)</f>
        <v>0</v>
      </c>
      <c r="M2893" s="13" t="b">
        <f>AND(G2893="CLOSE",K2893&lt;=28)</f>
        <v>1</v>
      </c>
      <c r="N2893" s="13" t="b">
        <f>AND(G2893="CLOSE",K2893&gt;28,K2893&lt;=56)</f>
        <v>0</v>
      </c>
      <c r="O2893" s="13" t="b">
        <f>AND(G2893="CLOSE",K2893&gt;56,K2893&lt;=84)</f>
        <v>0</v>
      </c>
      <c r="P2893" s="13" t="b">
        <f>AND(G2893="CLOSE",K2893&gt;84)</f>
        <v>0</v>
      </c>
      <c r="Q2893" s="13" t="b">
        <f>AND(G2893 = "INPRG",K2893&gt;84)</f>
        <v>0</v>
      </c>
      <c r="R2893" s="13" t="b">
        <f>AND(G2893 = "INPRG",K2893&gt;56,K2893&lt;=84)</f>
        <v>0</v>
      </c>
      <c r="S2893" s="13" t="b">
        <f>AND(G2893 = "INPRG",K2893&gt;28,K2893&lt;56)</f>
        <v>0</v>
      </c>
      <c r="T2893" s="13" t="b">
        <f>AND(G2893="INPRG",K2893&gt;=21,K2893&lt;28)</f>
        <v>0</v>
      </c>
      <c r="U2893" s="13" t="b">
        <f>AND(G2893="INPRG",K2893&gt;=14,K2893&lt;21)</f>
        <v>0</v>
      </c>
      <c r="V2893" s="13" t="b">
        <f>AND(G2893="INPRG",K2893&gt;=7,K2893&lt;14)</f>
        <v>0</v>
      </c>
      <c r="W2893" s="14" t="b">
        <f>AND(G2893="INPRG",K2893&lt;7)</f>
        <v>0</v>
      </c>
    </row>
    <row r="2894" spans="1:23" ht="15.75" x14ac:dyDescent="0.25">
      <c r="A2894" s="1" t="s">
        <v>4964</v>
      </c>
      <c r="B2894" s="2" t="s">
        <v>1</v>
      </c>
      <c r="C2894" s="2" t="s">
        <v>21</v>
      </c>
      <c r="D2894" s="2" t="s">
        <v>1587</v>
      </c>
      <c r="E2894" s="2" t="s">
        <v>1585</v>
      </c>
      <c r="F2894" s="3">
        <v>42111.346539351849</v>
      </c>
      <c r="G2894" s="2" t="s">
        <v>4</v>
      </c>
      <c r="H2894" s="2" t="s">
        <v>134</v>
      </c>
      <c r="I2894" s="3">
        <v>42116.958333333336</v>
      </c>
      <c r="J2894" s="4">
        <f ca="1">TODAY()</f>
        <v>42790</v>
      </c>
      <c r="K2894" s="5">
        <f>IF(I2894&lt;&gt;0,(I2894-F2894)-1,(J2894-F2894)-1)</f>
        <v>4.6117939814866986</v>
      </c>
      <c r="L2894" s="5" t="b">
        <f>IF(G2894="CAN",TRUE,FALSE)</f>
        <v>0</v>
      </c>
      <c r="M2894" s="6" t="b">
        <f>AND(G2894="CLOSE",K2894&lt;=28)</f>
        <v>1</v>
      </c>
      <c r="N2894" s="6" t="b">
        <f>AND(G2894="CLOSE",K2894&gt;28,K2894&lt;=56)</f>
        <v>0</v>
      </c>
      <c r="O2894" s="6" t="b">
        <f>AND(G2894="CLOSE",K2894&gt;56,K2894&lt;=84)</f>
        <v>0</v>
      </c>
      <c r="P2894" s="6" t="b">
        <f>AND(G2894="CLOSE",K2894&gt;84)</f>
        <v>0</v>
      </c>
      <c r="Q2894" s="6" t="b">
        <f>AND(G2894 = "INPRG",K2894&gt;84)</f>
        <v>0</v>
      </c>
      <c r="R2894" s="6" t="b">
        <f>AND(G2894 = "INPRG",K2894&gt;56,K2894&lt;=84)</f>
        <v>0</v>
      </c>
      <c r="S2894" s="6" t="b">
        <f>AND(G2894 = "INPRG",K2894&gt;28,K2894&lt;56)</f>
        <v>0</v>
      </c>
      <c r="T2894" s="6" t="b">
        <f>AND(G2894="INPRG",K2894&gt;=21,K2894&lt;28)</f>
        <v>0</v>
      </c>
      <c r="U2894" s="6" t="b">
        <f>AND(G2894="INPRG",K2894&gt;=14,K2894&lt;21)</f>
        <v>0</v>
      </c>
      <c r="V2894" s="6" t="b">
        <f>AND(G2894="INPRG",K2894&gt;=7,K2894&lt;14)</f>
        <v>0</v>
      </c>
      <c r="W2894" s="7" t="b">
        <f>AND(G2894="INPRG",K2894&lt;7)</f>
        <v>0</v>
      </c>
    </row>
    <row r="2895" spans="1:23" ht="15.75" x14ac:dyDescent="0.25">
      <c r="A2895" s="8" t="s">
        <v>4965</v>
      </c>
      <c r="B2895" s="9" t="s">
        <v>1</v>
      </c>
      <c r="C2895" s="9" t="s">
        <v>2</v>
      </c>
      <c r="D2895" s="9" t="s">
        <v>4966</v>
      </c>
      <c r="E2895" s="9" t="s">
        <v>441</v>
      </c>
      <c r="F2895" s="10">
        <v>42111.346562500003</v>
      </c>
      <c r="G2895" s="9" t="s">
        <v>4</v>
      </c>
      <c r="H2895" s="9" t="s">
        <v>443</v>
      </c>
      <c r="I2895" s="10">
        <v>42117.958333333336</v>
      </c>
      <c r="J2895" s="11">
        <f ca="1">TODAY()</f>
        <v>42790</v>
      </c>
      <c r="K2895" s="12">
        <f>IF(I2895&lt;&gt;0,(I2895-F2895)-1,(J2895-F2895)-1)</f>
        <v>5.6117708333331393</v>
      </c>
      <c r="L2895" s="12" t="b">
        <f>IF(G2895="CAN",TRUE,FALSE)</f>
        <v>0</v>
      </c>
      <c r="M2895" s="13" t="b">
        <f>AND(G2895="CLOSE",K2895&lt;=28)</f>
        <v>1</v>
      </c>
      <c r="N2895" s="13" t="b">
        <f>AND(G2895="CLOSE",K2895&gt;28,K2895&lt;=56)</f>
        <v>0</v>
      </c>
      <c r="O2895" s="13" t="b">
        <f>AND(G2895="CLOSE",K2895&gt;56,K2895&lt;=84)</f>
        <v>0</v>
      </c>
      <c r="P2895" s="13" t="b">
        <f>AND(G2895="CLOSE",K2895&gt;84)</f>
        <v>0</v>
      </c>
      <c r="Q2895" s="13" t="b">
        <f>AND(G2895 = "INPRG",K2895&gt;84)</f>
        <v>0</v>
      </c>
      <c r="R2895" s="13" t="b">
        <f>AND(G2895 = "INPRG",K2895&gt;56,K2895&lt;=84)</f>
        <v>0</v>
      </c>
      <c r="S2895" s="13" t="b">
        <f>AND(G2895 = "INPRG",K2895&gt;28,K2895&lt;56)</f>
        <v>0</v>
      </c>
      <c r="T2895" s="13" t="b">
        <f>AND(G2895="INPRG",K2895&gt;=21,K2895&lt;28)</f>
        <v>0</v>
      </c>
      <c r="U2895" s="13" t="b">
        <f>AND(G2895="INPRG",K2895&gt;=14,K2895&lt;21)</f>
        <v>0</v>
      </c>
      <c r="V2895" s="13" t="b">
        <f>AND(G2895="INPRG",K2895&gt;=7,K2895&lt;14)</f>
        <v>0</v>
      </c>
      <c r="W2895" s="14" t="b">
        <f>AND(G2895="INPRG",K2895&lt;7)</f>
        <v>0</v>
      </c>
    </row>
    <row r="2896" spans="1:23" ht="15.75" x14ac:dyDescent="0.25">
      <c r="A2896" s="1" t="s">
        <v>4967</v>
      </c>
      <c r="B2896" s="2" t="s">
        <v>1</v>
      </c>
      <c r="C2896" s="2" t="s">
        <v>21</v>
      </c>
      <c r="D2896" s="2" t="s">
        <v>1595</v>
      </c>
      <c r="E2896" s="2" t="s">
        <v>1596</v>
      </c>
      <c r="F2896" s="3">
        <v>42111.346689814818</v>
      </c>
      <c r="G2896" s="2" t="s">
        <v>4</v>
      </c>
      <c r="H2896" s="2" t="s">
        <v>19</v>
      </c>
      <c r="I2896" s="3">
        <v>42116.958333333336</v>
      </c>
      <c r="J2896" s="4">
        <f ca="1">TODAY()</f>
        <v>42790</v>
      </c>
      <c r="K2896" s="5">
        <f>IF(I2896&lt;&gt;0,(I2896-F2896)-1,(J2896-F2896)-1)</f>
        <v>4.611643518517667</v>
      </c>
      <c r="L2896" s="5" t="b">
        <f>IF(G2896="CAN",TRUE,FALSE)</f>
        <v>0</v>
      </c>
      <c r="M2896" s="6" t="b">
        <f>AND(G2896="CLOSE",K2896&lt;=28)</f>
        <v>1</v>
      </c>
      <c r="N2896" s="6" t="b">
        <f>AND(G2896="CLOSE",K2896&gt;28,K2896&lt;=56)</f>
        <v>0</v>
      </c>
      <c r="O2896" s="6" t="b">
        <f>AND(G2896="CLOSE",K2896&gt;56,K2896&lt;=84)</f>
        <v>0</v>
      </c>
      <c r="P2896" s="6" t="b">
        <f>AND(G2896="CLOSE",K2896&gt;84)</f>
        <v>0</v>
      </c>
      <c r="Q2896" s="6" t="b">
        <f>AND(G2896 = "INPRG",K2896&gt;84)</f>
        <v>0</v>
      </c>
      <c r="R2896" s="6" t="b">
        <f>AND(G2896 = "INPRG",K2896&gt;56,K2896&lt;=84)</f>
        <v>0</v>
      </c>
      <c r="S2896" s="6" t="b">
        <f>AND(G2896 = "INPRG",K2896&gt;28,K2896&lt;56)</f>
        <v>0</v>
      </c>
      <c r="T2896" s="6" t="b">
        <f>AND(G2896="INPRG",K2896&gt;=21,K2896&lt;28)</f>
        <v>0</v>
      </c>
      <c r="U2896" s="6" t="b">
        <f>AND(G2896="INPRG",K2896&gt;=14,K2896&lt;21)</f>
        <v>0</v>
      </c>
      <c r="V2896" s="6" t="b">
        <f>AND(G2896="INPRG",K2896&gt;=7,K2896&lt;14)</f>
        <v>0</v>
      </c>
      <c r="W2896" s="7" t="b">
        <f>AND(G2896="INPRG",K2896&lt;7)</f>
        <v>0</v>
      </c>
    </row>
    <row r="2897" spans="1:23" ht="15.75" x14ac:dyDescent="0.25">
      <c r="A2897" s="8" t="s">
        <v>4968</v>
      </c>
      <c r="B2897" s="9" t="s">
        <v>1</v>
      </c>
      <c r="C2897" s="9" t="s">
        <v>2</v>
      </c>
      <c r="D2897" s="9" t="s">
        <v>549</v>
      </c>
      <c r="E2897" s="9" t="s">
        <v>609</v>
      </c>
      <c r="F2897" s="10">
        <v>42111.346712962964</v>
      </c>
      <c r="G2897" s="9" t="s">
        <v>4</v>
      </c>
      <c r="H2897" s="9" t="s">
        <v>238</v>
      </c>
      <c r="I2897" s="10">
        <v>42116.958333333336</v>
      </c>
      <c r="J2897" s="11">
        <f ca="1">TODAY()</f>
        <v>42790</v>
      </c>
      <c r="K2897" s="12">
        <f>IF(I2897&lt;&gt;0,(I2897-F2897)-1,(J2897-F2897)-1)</f>
        <v>4.6116203703713836</v>
      </c>
      <c r="L2897" s="12" t="b">
        <f>IF(G2897="CAN",TRUE,FALSE)</f>
        <v>0</v>
      </c>
      <c r="M2897" s="13" t="b">
        <f>AND(G2897="CLOSE",K2897&lt;=28)</f>
        <v>1</v>
      </c>
      <c r="N2897" s="13" t="b">
        <f>AND(G2897="CLOSE",K2897&gt;28,K2897&lt;=56)</f>
        <v>0</v>
      </c>
      <c r="O2897" s="13" t="b">
        <f>AND(G2897="CLOSE",K2897&gt;56,K2897&lt;=84)</f>
        <v>0</v>
      </c>
      <c r="P2897" s="13" t="b">
        <f>AND(G2897="CLOSE",K2897&gt;84)</f>
        <v>0</v>
      </c>
      <c r="Q2897" s="13" t="b">
        <f>AND(G2897 = "INPRG",K2897&gt;84)</f>
        <v>0</v>
      </c>
      <c r="R2897" s="13" t="b">
        <f>AND(G2897 = "INPRG",K2897&gt;56,K2897&lt;=84)</f>
        <v>0</v>
      </c>
      <c r="S2897" s="13" t="b">
        <f>AND(G2897 = "INPRG",K2897&gt;28,K2897&lt;56)</f>
        <v>0</v>
      </c>
      <c r="T2897" s="13" t="b">
        <f>AND(G2897="INPRG",K2897&gt;=21,K2897&lt;28)</f>
        <v>0</v>
      </c>
      <c r="U2897" s="13" t="b">
        <f>AND(G2897="INPRG",K2897&gt;=14,K2897&lt;21)</f>
        <v>0</v>
      </c>
      <c r="V2897" s="13" t="b">
        <f>AND(G2897="INPRG",K2897&gt;=7,K2897&lt;14)</f>
        <v>0</v>
      </c>
      <c r="W2897" s="14" t="b">
        <f>AND(G2897="INPRG",K2897&lt;7)</f>
        <v>0</v>
      </c>
    </row>
    <row r="2898" spans="1:23" ht="15.75" x14ac:dyDescent="0.25">
      <c r="A2898" s="1" t="s">
        <v>4969</v>
      </c>
      <c r="B2898" s="2" t="s">
        <v>1</v>
      </c>
      <c r="C2898" s="2" t="s">
        <v>21</v>
      </c>
      <c r="D2898" s="2" t="s">
        <v>646</v>
      </c>
      <c r="E2898" s="2"/>
      <c r="F2898" s="3">
        <v>42111.346736111111</v>
      </c>
      <c r="G2898" s="2" t="s">
        <v>4</v>
      </c>
      <c r="H2898" s="2" t="s">
        <v>325</v>
      </c>
      <c r="I2898" s="3">
        <v>42117.958333333336</v>
      </c>
      <c r="J2898" s="4">
        <f ca="1">TODAY()</f>
        <v>42790</v>
      </c>
      <c r="K2898" s="5">
        <f>IF(I2898&lt;&gt;0,(I2898-F2898)-1,(J2898-F2898)-1)</f>
        <v>5.6115972222251003</v>
      </c>
      <c r="L2898" s="5" t="b">
        <f>IF(G2898="CAN",TRUE,FALSE)</f>
        <v>0</v>
      </c>
      <c r="M2898" s="6" t="b">
        <f>AND(G2898="CLOSE",K2898&lt;=28)</f>
        <v>1</v>
      </c>
      <c r="N2898" s="6" t="b">
        <f>AND(G2898="CLOSE",K2898&gt;28,K2898&lt;=56)</f>
        <v>0</v>
      </c>
      <c r="O2898" s="6" t="b">
        <f>AND(G2898="CLOSE",K2898&gt;56,K2898&lt;=84)</f>
        <v>0</v>
      </c>
      <c r="P2898" s="6" t="b">
        <f>AND(G2898="CLOSE",K2898&gt;84)</f>
        <v>0</v>
      </c>
      <c r="Q2898" s="6" t="b">
        <f>AND(G2898 = "INPRG",K2898&gt;84)</f>
        <v>0</v>
      </c>
      <c r="R2898" s="6" t="b">
        <f>AND(G2898 = "INPRG",K2898&gt;56,K2898&lt;=84)</f>
        <v>0</v>
      </c>
      <c r="S2898" s="6" t="b">
        <f>AND(G2898 = "INPRG",K2898&gt;28,K2898&lt;56)</f>
        <v>0</v>
      </c>
      <c r="T2898" s="6" t="b">
        <f>AND(G2898="INPRG",K2898&gt;=21,K2898&lt;28)</f>
        <v>0</v>
      </c>
      <c r="U2898" s="6" t="b">
        <f>AND(G2898="INPRG",K2898&gt;=14,K2898&lt;21)</f>
        <v>0</v>
      </c>
      <c r="V2898" s="6" t="b">
        <f>AND(G2898="INPRG",K2898&gt;=7,K2898&lt;14)</f>
        <v>0</v>
      </c>
      <c r="W2898" s="7" t="b">
        <f>AND(G2898="INPRG",K2898&lt;7)</f>
        <v>0</v>
      </c>
    </row>
    <row r="2899" spans="1:23" ht="15.75" x14ac:dyDescent="0.25">
      <c r="A2899" s="8" t="s">
        <v>4970</v>
      </c>
      <c r="B2899" s="9" t="s">
        <v>1</v>
      </c>
      <c r="C2899" s="9" t="s">
        <v>2</v>
      </c>
      <c r="D2899" s="9" t="s">
        <v>648</v>
      </c>
      <c r="E2899" s="9"/>
      <c r="F2899" s="10">
        <v>42111.346747685187</v>
      </c>
      <c r="G2899" s="9" t="s">
        <v>4</v>
      </c>
      <c r="H2899" s="9" t="s">
        <v>23</v>
      </c>
      <c r="I2899" s="10">
        <v>42118.958333333336</v>
      </c>
      <c r="J2899" s="11">
        <f ca="1">TODAY()</f>
        <v>42790</v>
      </c>
      <c r="K2899" s="12">
        <f>IF(I2899&lt;&gt;0,(I2899-F2899)-1,(J2899-F2899)-1)</f>
        <v>6.6115856481483206</v>
      </c>
      <c r="L2899" s="12" t="b">
        <f>IF(G2899="CAN",TRUE,FALSE)</f>
        <v>0</v>
      </c>
      <c r="M2899" s="13" t="b">
        <f>AND(G2899="CLOSE",K2899&lt;=28)</f>
        <v>1</v>
      </c>
      <c r="N2899" s="13" t="b">
        <f>AND(G2899="CLOSE",K2899&gt;28,K2899&lt;=56)</f>
        <v>0</v>
      </c>
      <c r="O2899" s="13" t="b">
        <f>AND(G2899="CLOSE",K2899&gt;56,K2899&lt;=84)</f>
        <v>0</v>
      </c>
      <c r="P2899" s="13" t="b">
        <f>AND(G2899="CLOSE",K2899&gt;84)</f>
        <v>0</v>
      </c>
      <c r="Q2899" s="13" t="b">
        <f>AND(G2899 = "INPRG",K2899&gt;84)</f>
        <v>0</v>
      </c>
      <c r="R2899" s="13" t="b">
        <f>AND(G2899 = "INPRG",K2899&gt;56,K2899&lt;=84)</f>
        <v>0</v>
      </c>
      <c r="S2899" s="13" t="b">
        <f>AND(G2899 = "INPRG",K2899&gt;28,K2899&lt;56)</f>
        <v>0</v>
      </c>
      <c r="T2899" s="13" t="b">
        <f>AND(G2899="INPRG",K2899&gt;=21,K2899&lt;28)</f>
        <v>0</v>
      </c>
      <c r="U2899" s="13" t="b">
        <f>AND(G2899="INPRG",K2899&gt;=14,K2899&lt;21)</f>
        <v>0</v>
      </c>
      <c r="V2899" s="13" t="b">
        <f>AND(G2899="INPRG",K2899&gt;=7,K2899&lt;14)</f>
        <v>0</v>
      </c>
      <c r="W2899" s="14" t="b">
        <f>AND(G2899="INPRG",K2899&lt;7)</f>
        <v>0</v>
      </c>
    </row>
    <row r="2900" spans="1:23" ht="15.75" x14ac:dyDescent="0.25">
      <c r="A2900" s="1" t="s">
        <v>4971</v>
      </c>
      <c r="B2900" s="2" t="s">
        <v>1</v>
      </c>
      <c r="C2900" s="2" t="s">
        <v>21</v>
      </c>
      <c r="D2900" s="2" t="s">
        <v>650</v>
      </c>
      <c r="E2900" s="2"/>
      <c r="F2900" s="3">
        <v>42111.346759259257</v>
      </c>
      <c r="G2900" s="2" t="s">
        <v>4</v>
      </c>
      <c r="H2900" s="2" t="s">
        <v>23</v>
      </c>
      <c r="I2900" s="3">
        <v>42118.958333333336</v>
      </c>
      <c r="J2900" s="4">
        <f ca="1">TODAY()</f>
        <v>42790</v>
      </c>
      <c r="K2900" s="5">
        <f>IF(I2900&lt;&gt;0,(I2900-F2900)-1,(J2900-F2900)-1)</f>
        <v>6.6115740740788169</v>
      </c>
      <c r="L2900" s="5" t="b">
        <f>IF(G2900="CAN",TRUE,FALSE)</f>
        <v>0</v>
      </c>
      <c r="M2900" s="6" t="b">
        <f>AND(G2900="CLOSE",K2900&lt;=28)</f>
        <v>1</v>
      </c>
      <c r="N2900" s="6" t="b">
        <f>AND(G2900="CLOSE",K2900&gt;28,K2900&lt;=56)</f>
        <v>0</v>
      </c>
      <c r="O2900" s="6" t="b">
        <f>AND(G2900="CLOSE",K2900&gt;56,K2900&lt;=84)</f>
        <v>0</v>
      </c>
      <c r="P2900" s="6" t="b">
        <f>AND(G2900="CLOSE",K2900&gt;84)</f>
        <v>0</v>
      </c>
      <c r="Q2900" s="6" t="b">
        <f>AND(G2900 = "INPRG",K2900&gt;84)</f>
        <v>0</v>
      </c>
      <c r="R2900" s="6" t="b">
        <f>AND(G2900 = "INPRG",K2900&gt;56,K2900&lt;=84)</f>
        <v>0</v>
      </c>
      <c r="S2900" s="6" t="b">
        <f>AND(G2900 = "INPRG",K2900&gt;28,K2900&lt;56)</f>
        <v>0</v>
      </c>
      <c r="T2900" s="6" t="b">
        <f>AND(G2900="INPRG",K2900&gt;=21,K2900&lt;28)</f>
        <v>0</v>
      </c>
      <c r="U2900" s="6" t="b">
        <f>AND(G2900="INPRG",K2900&gt;=14,K2900&lt;21)</f>
        <v>0</v>
      </c>
      <c r="V2900" s="6" t="b">
        <f>AND(G2900="INPRG",K2900&gt;=7,K2900&lt;14)</f>
        <v>0</v>
      </c>
      <c r="W2900" s="7" t="b">
        <f>AND(G2900="INPRG",K2900&lt;7)</f>
        <v>0</v>
      </c>
    </row>
    <row r="2901" spans="1:23" ht="15.75" x14ac:dyDescent="0.25">
      <c r="A2901" s="8" t="s">
        <v>4972</v>
      </c>
      <c r="B2901" s="9" t="s">
        <v>1</v>
      </c>
      <c r="C2901" s="9" t="s">
        <v>2</v>
      </c>
      <c r="D2901" s="9" t="s">
        <v>1602</v>
      </c>
      <c r="E2901" s="9" t="s">
        <v>1603</v>
      </c>
      <c r="F2901" s="10">
        <v>42111.346782407411</v>
      </c>
      <c r="G2901" s="9" t="s">
        <v>4</v>
      </c>
      <c r="H2901" s="9" t="s">
        <v>1604</v>
      </c>
      <c r="I2901" s="10">
        <v>42133.981249999997</v>
      </c>
      <c r="J2901" s="11">
        <f ca="1">TODAY()</f>
        <v>42790</v>
      </c>
      <c r="K2901" s="12">
        <f>IF(I2901&lt;&gt;0,(I2901-F2901)-1,(J2901-F2901)-1)</f>
        <v>21.634467592586589</v>
      </c>
      <c r="L2901" s="12" t="b">
        <f>IF(G2901="CAN",TRUE,FALSE)</f>
        <v>0</v>
      </c>
      <c r="M2901" s="13" t="b">
        <f>AND(G2901="CLOSE",K2901&lt;=28)</f>
        <v>1</v>
      </c>
      <c r="N2901" s="13" t="b">
        <f>AND(G2901="CLOSE",K2901&gt;28,K2901&lt;=56)</f>
        <v>0</v>
      </c>
      <c r="O2901" s="13" t="b">
        <f>AND(G2901="CLOSE",K2901&gt;56,K2901&lt;=84)</f>
        <v>0</v>
      </c>
      <c r="P2901" s="13" t="b">
        <f>AND(G2901="CLOSE",K2901&gt;84)</f>
        <v>0</v>
      </c>
      <c r="Q2901" s="13" t="b">
        <f>AND(G2901 = "INPRG",K2901&gt;84)</f>
        <v>0</v>
      </c>
      <c r="R2901" s="13" t="b">
        <f>AND(G2901 = "INPRG",K2901&gt;56,K2901&lt;=84)</f>
        <v>0</v>
      </c>
      <c r="S2901" s="13" t="b">
        <f>AND(G2901 = "INPRG",K2901&gt;28,K2901&lt;56)</f>
        <v>0</v>
      </c>
      <c r="T2901" s="13" t="b">
        <f>AND(G2901="INPRG",K2901&gt;=21,K2901&lt;28)</f>
        <v>0</v>
      </c>
      <c r="U2901" s="13" t="b">
        <f>AND(G2901="INPRG",K2901&gt;=14,K2901&lt;21)</f>
        <v>0</v>
      </c>
      <c r="V2901" s="13" t="b">
        <f>AND(G2901="INPRG",K2901&gt;=7,K2901&lt;14)</f>
        <v>0</v>
      </c>
      <c r="W2901" s="14" t="b">
        <f>AND(G2901="INPRG",K2901&lt;7)</f>
        <v>0</v>
      </c>
    </row>
    <row r="2902" spans="1:23" ht="15.75" x14ac:dyDescent="0.25">
      <c r="A2902" s="1" t="s">
        <v>4973</v>
      </c>
      <c r="B2902" s="2" t="s">
        <v>1</v>
      </c>
      <c r="C2902" s="2" t="s">
        <v>2</v>
      </c>
      <c r="D2902" s="2" t="s">
        <v>4974</v>
      </c>
      <c r="E2902" s="2" t="s">
        <v>4975</v>
      </c>
      <c r="F2902" s="3">
        <v>42111.34684027778</v>
      </c>
      <c r="G2902" s="2" t="s">
        <v>4</v>
      </c>
      <c r="H2902" s="2" t="s">
        <v>827</v>
      </c>
      <c r="I2902" s="3">
        <v>42177.958333333336</v>
      </c>
      <c r="J2902" s="4">
        <f ca="1">TODAY()</f>
        <v>42790</v>
      </c>
      <c r="K2902" s="5">
        <f>IF(I2902&lt;&gt;0,(I2902-F2902)-1,(J2902-F2902)-1)</f>
        <v>65.611493055555911</v>
      </c>
      <c r="L2902" s="5" t="b">
        <f>IF(G2902="CAN",TRUE,FALSE)</f>
        <v>0</v>
      </c>
      <c r="M2902" s="6" t="b">
        <f>AND(G2902="CLOSE",K2902&lt;=28)</f>
        <v>0</v>
      </c>
      <c r="N2902" s="6" t="b">
        <f>AND(G2902="CLOSE",K2902&gt;28,K2902&lt;=56)</f>
        <v>0</v>
      </c>
      <c r="O2902" s="6" t="b">
        <f>AND(G2902="CLOSE",K2902&gt;56,K2902&lt;=84)</f>
        <v>1</v>
      </c>
      <c r="P2902" s="6" t="b">
        <f>AND(G2902="CLOSE",K2902&gt;84)</f>
        <v>0</v>
      </c>
      <c r="Q2902" s="6" t="b">
        <f>AND(G2902 = "INPRG",K2902&gt;84)</f>
        <v>0</v>
      </c>
      <c r="R2902" s="6" t="b">
        <f>AND(G2902 = "INPRG",K2902&gt;56,K2902&lt;=84)</f>
        <v>0</v>
      </c>
      <c r="S2902" s="6" t="b">
        <f>AND(G2902 = "INPRG",K2902&gt;28,K2902&lt;56)</f>
        <v>0</v>
      </c>
      <c r="T2902" s="6" t="b">
        <f>AND(G2902="INPRG",K2902&gt;=21,K2902&lt;28)</f>
        <v>0</v>
      </c>
      <c r="U2902" s="6" t="b">
        <f>AND(G2902="INPRG",K2902&gt;=14,K2902&lt;21)</f>
        <v>0</v>
      </c>
      <c r="V2902" s="6" t="b">
        <f>AND(G2902="INPRG",K2902&gt;=7,K2902&lt;14)</f>
        <v>0</v>
      </c>
      <c r="W2902" s="7" t="b">
        <f>AND(G2902="INPRG",K2902&lt;7)</f>
        <v>0</v>
      </c>
    </row>
    <row r="2903" spans="1:23" ht="15.75" x14ac:dyDescent="0.25">
      <c r="A2903" s="8" t="s">
        <v>4976</v>
      </c>
      <c r="B2903" s="9" t="s">
        <v>1</v>
      </c>
      <c r="C2903" s="9" t="s">
        <v>2</v>
      </c>
      <c r="D2903" s="9" t="s">
        <v>1144</v>
      </c>
      <c r="E2903" s="9" t="s">
        <v>4977</v>
      </c>
      <c r="F2903" s="10">
        <v>42111.346851851849</v>
      </c>
      <c r="G2903" s="9" t="s">
        <v>4</v>
      </c>
      <c r="H2903" s="9" t="s">
        <v>29</v>
      </c>
      <c r="I2903" s="10">
        <v>42125.958333333336</v>
      </c>
      <c r="J2903" s="11">
        <f ca="1">TODAY()</f>
        <v>42790</v>
      </c>
      <c r="K2903" s="12">
        <f>IF(I2903&lt;&gt;0,(I2903-F2903)-1,(J2903-F2903)-1)</f>
        <v>13.611481481486408</v>
      </c>
      <c r="L2903" s="12" t="b">
        <f>IF(G2903="CAN",TRUE,FALSE)</f>
        <v>0</v>
      </c>
      <c r="M2903" s="13" t="b">
        <f>AND(G2903="CLOSE",K2903&lt;=28)</f>
        <v>1</v>
      </c>
      <c r="N2903" s="13" t="b">
        <f>AND(G2903="CLOSE",K2903&gt;28,K2903&lt;=56)</f>
        <v>0</v>
      </c>
      <c r="O2903" s="13" t="b">
        <f>AND(G2903="CLOSE",K2903&gt;56,K2903&lt;=84)</f>
        <v>0</v>
      </c>
      <c r="P2903" s="13" t="b">
        <f>AND(G2903="CLOSE",K2903&gt;84)</f>
        <v>0</v>
      </c>
      <c r="Q2903" s="13" t="b">
        <f>AND(G2903 = "INPRG",K2903&gt;84)</f>
        <v>0</v>
      </c>
      <c r="R2903" s="13" t="b">
        <f>AND(G2903 = "INPRG",K2903&gt;56,K2903&lt;=84)</f>
        <v>0</v>
      </c>
      <c r="S2903" s="13" t="b">
        <f>AND(G2903 = "INPRG",K2903&gt;28,K2903&lt;56)</f>
        <v>0</v>
      </c>
      <c r="T2903" s="13" t="b">
        <f>AND(G2903="INPRG",K2903&gt;=21,K2903&lt;28)</f>
        <v>0</v>
      </c>
      <c r="U2903" s="13" t="b">
        <f>AND(G2903="INPRG",K2903&gt;=14,K2903&lt;21)</f>
        <v>0</v>
      </c>
      <c r="V2903" s="13" t="b">
        <f>AND(G2903="INPRG",K2903&gt;=7,K2903&lt;14)</f>
        <v>0</v>
      </c>
      <c r="W2903" s="14" t="b">
        <f>AND(G2903="INPRG",K2903&lt;7)</f>
        <v>0</v>
      </c>
    </row>
    <row r="2904" spans="1:23" ht="15.75" x14ac:dyDescent="0.25">
      <c r="A2904" s="1" t="s">
        <v>4978</v>
      </c>
      <c r="B2904" s="2" t="s">
        <v>1</v>
      </c>
      <c r="C2904" s="2" t="s">
        <v>2</v>
      </c>
      <c r="D2904" s="2" t="s">
        <v>1144</v>
      </c>
      <c r="E2904" s="2" t="s">
        <v>4979</v>
      </c>
      <c r="F2904" s="3">
        <v>42111.346875000003</v>
      </c>
      <c r="G2904" s="2" t="s">
        <v>4</v>
      </c>
      <c r="H2904" s="2" t="s">
        <v>29</v>
      </c>
      <c r="I2904" s="3">
        <v>42125.958333333336</v>
      </c>
      <c r="J2904" s="4">
        <f ca="1">TODAY()</f>
        <v>42790</v>
      </c>
      <c r="K2904" s="5">
        <f>IF(I2904&lt;&gt;0,(I2904-F2904)-1,(J2904-F2904)-1)</f>
        <v>13.611458333332848</v>
      </c>
      <c r="L2904" s="5" t="b">
        <f>IF(G2904="CAN",TRUE,FALSE)</f>
        <v>0</v>
      </c>
      <c r="M2904" s="6" t="b">
        <f>AND(G2904="CLOSE",K2904&lt;=28)</f>
        <v>1</v>
      </c>
      <c r="N2904" s="6" t="b">
        <f>AND(G2904="CLOSE",K2904&gt;28,K2904&lt;=56)</f>
        <v>0</v>
      </c>
      <c r="O2904" s="6" t="b">
        <f>AND(G2904="CLOSE",K2904&gt;56,K2904&lt;=84)</f>
        <v>0</v>
      </c>
      <c r="P2904" s="6" t="b">
        <f>AND(G2904="CLOSE",K2904&gt;84)</f>
        <v>0</v>
      </c>
      <c r="Q2904" s="6" t="b">
        <f>AND(G2904 = "INPRG",K2904&gt;84)</f>
        <v>0</v>
      </c>
      <c r="R2904" s="6" t="b">
        <f>AND(G2904 = "INPRG",K2904&gt;56,K2904&lt;=84)</f>
        <v>0</v>
      </c>
      <c r="S2904" s="6" t="b">
        <f>AND(G2904 = "INPRG",K2904&gt;28,K2904&lt;56)</f>
        <v>0</v>
      </c>
      <c r="T2904" s="6" t="b">
        <f>AND(G2904="INPRG",K2904&gt;=21,K2904&lt;28)</f>
        <v>0</v>
      </c>
      <c r="U2904" s="6" t="b">
        <f>AND(G2904="INPRG",K2904&gt;=14,K2904&lt;21)</f>
        <v>0</v>
      </c>
      <c r="V2904" s="6" t="b">
        <f>AND(G2904="INPRG",K2904&gt;=7,K2904&lt;14)</f>
        <v>0</v>
      </c>
      <c r="W2904" s="7" t="b">
        <f>AND(G2904="INPRG",K2904&lt;7)</f>
        <v>0</v>
      </c>
    </row>
    <row r="2905" spans="1:23" ht="15.75" x14ac:dyDescent="0.25">
      <c r="A2905" s="8" t="s">
        <v>4980</v>
      </c>
      <c r="B2905" s="9" t="s">
        <v>1</v>
      </c>
      <c r="C2905" s="9" t="s">
        <v>2</v>
      </c>
      <c r="D2905" s="9" t="s">
        <v>587</v>
      </c>
      <c r="E2905" s="9" t="s">
        <v>660</v>
      </c>
      <c r="F2905" s="10">
        <v>42111.346944444442</v>
      </c>
      <c r="G2905" s="9" t="s">
        <v>4</v>
      </c>
      <c r="H2905" s="9" t="s">
        <v>238</v>
      </c>
      <c r="I2905" s="10">
        <v>42116.958333333336</v>
      </c>
      <c r="J2905" s="11">
        <f ca="1">TODAY()</f>
        <v>42790</v>
      </c>
      <c r="K2905" s="12">
        <f>IF(I2905&lt;&gt;0,(I2905-F2905)-1,(J2905-F2905)-1)</f>
        <v>4.6113888888939982</v>
      </c>
      <c r="L2905" s="12" t="b">
        <f>IF(G2905="CAN",TRUE,FALSE)</f>
        <v>0</v>
      </c>
      <c r="M2905" s="13" t="b">
        <f>AND(G2905="CLOSE",K2905&lt;=28)</f>
        <v>1</v>
      </c>
      <c r="N2905" s="13" t="b">
        <f>AND(G2905="CLOSE",K2905&gt;28,K2905&lt;=56)</f>
        <v>0</v>
      </c>
      <c r="O2905" s="13" t="b">
        <f>AND(G2905="CLOSE",K2905&gt;56,K2905&lt;=84)</f>
        <v>0</v>
      </c>
      <c r="P2905" s="13" t="b">
        <f>AND(G2905="CLOSE",K2905&gt;84)</f>
        <v>0</v>
      </c>
      <c r="Q2905" s="13" t="b">
        <f>AND(G2905 = "INPRG",K2905&gt;84)</f>
        <v>0</v>
      </c>
      <c r="R2905" s="13" t="b">
        <f>AND(G2905 = "INPRG",K2905&gt;56,K2905&lt;=84)</f>
        <v>0</v>
      </c>
      <c r="S2905" s="13" t="b">
        <f>AND(G2905 = "INPRG",K2905&gt;28,K2905&lt;56)</f>
        <v>0</v>
      </c>
      <c r="T2905" s="13" t="b">
        <f>AND(G2905="INPRG",K2905&gt;=21,K2905&lt;28)</f>
        <v>0</v>
      </c>
      <c r="U2905" s="13" t="b">
        <f>AND(G2905="INPRG",K2905&gt;=14,K2905&lt;21)</f>
        <v>0</v>
      </c>
      <c r="V2905" s="13" t="b">
        <f>AND(G2905="INPRG",K2905&gt;=7,K2905&lt;14)</f>
        <v>0</v>
      </c>
      <c r="W2905" s="14" t="b">
        <f>AND(G2905="INPRG",K2905&lt;7)</f>
        <v>0</v>
      </c>
    </row>
    <row r="2906" spans="1:23" ht="15.75" x14ac:dyDescent="0.25">
      <c r="A2906" s="1" t="s">
        <v>4981</v>
      </c>
      <c r="B2906" s="2" t="s">
        <v>1</v>
      </c>
      <c r="C2906" s="2" t="s">
        <v>2</v>
      </c>
      <c r="D2906" s="2" t="s">
        <v>587</v>
      </c>
      <c r="E2906" s="2" t="s">
        <v>662</v>
      </c>
      <c r="F2906" s="3">
        <v>42111.346956018519</v>
      </c>
      <c r="G2906" s="2" t="s">
        <v>4</v>
      </c>
      <c r="H2906" s="2" t="s">
        <v>238</v>
      </c>
      <c r="I2906" s="3">
        <v>42116.958333333336</v>
      </c>
      <c r="J2906" s="4">
        <f ca="1">TODAY()</f>
        <v>42790</v>
      </c>
      <c r="K2906" s="5">
        <f>IF(I2906&lt;&gt;0,(I2906-F2906)-1,(J2906-F2906)-1)</f>
        <v>4.6113773148172186</v>
      </c>
      <c r="L2906" s="5" t="b">
        <f>IF(G2906="CAN",TRUE,FALSE)</f>
        <v>0</v>
      </c>
      <c r="M2906" s="6" t="b">
        <f>AND(G2906="CLOSE",K2906&lt;=28)</f>
        <v>1</v>
      </c>
      <c r="N2906" s="6" t="b">
        <f>AND(G2906="CLOSE",K2906&gt;28,K2906&lt;=56)</f>
        <v>0</v>
      </c>
      <c r="O2906" s="6" t="b">
        <f>AND(G2906="CLOSE",K2906&gt;56,K2906&lt;=84)</f>
        <v>0</v>
      </c>
      <c r="P2906" s="6" t="b">
        <f>AND(G2906="CLOSE",K2906&gt;84)</f>
        <v>0</v>
      </c>
      <c r="Q2906" s="6" t="b">
        <f>AND(G2906 = "INPRG",K2906&gt;84)</f>
        <v>0</v>
      </c>
      <c r="R2906" s="6" t="b">
        <f>AND(G2906 = "INPRG",K2906&gt;56,K2906&lt;=84)</f>
        <v>0</v>
      </c>
      <c r="S2906" s="6" t="b">
        <f>AND(G2906 = "INPRG",K2906&gt;28,K2906&lt;56)</f>
        <v>0</v>
      </c>
      <c r="T2906" s="6" t="b">
        <f>AND(G2906="INPRG",K2906&gt;=21,K2906&lt;28)</f>
        <v>0</v>
      </c>
      <c r="U2906" s="6" t="b">
        <f>AND(G2906="INPRG",K2906&gt;=14,K2906&lt;21)</f>
        <v>0</v>
      </c>
      <c r="V2906" s="6" t="b">
        <f>AND(G2906="INPRG",K2906&gt;=7,K2906&lt;14)</f>
        <v>0</v>
      </c>
      <c r="W2906" s="7" t="b">
        <f>AND(G2906="INPRG",K2906&lt;7)</f>
        <v>0</v>
      </c>
    </row>
    <row r="2907" spans="1:23" ht="15.75" x14ac:dyDescent="0.25">
      <c r="A2907" s="8" t="s">
        <v>4982</v>
      </c>
      <c r="B2907" s="9" t="s">
        <v>1</v>
      </c>
      <c r="C2907" s="9" t="s">
        <v>2</v>
      </c>
      <c r="D2907" s="9" t="s">
        <v>1644</v>
      </c>
      <c r="E2907" s="9" t="s">
        <v>4983</v>
      </c>
      <c r="F2907" s="10">
        <v>42111.347048611111</v>
      </c>
      <c r="G2907" s="9" t="s">
        <v>4</v>
      </c>
      <c r="H2907" s="9" t="s">
        <v>238</v>
      </c>
      <c r="I2907" s="10">
        <v>42117.958333333336</v>
      </c>
      <c r="J2907" s="11">
        <f ca="1">TODAY()</f>
        <v>42790</v>
      </c>
      <c r="K2907" s="12">
        <f>IF(I2907&lt;&gt;0,(I2907-F2907)-1,(J2907-F2907)-1)</f>
        <v>5.6112847222248092</v>
      </c>
      <c r="L2907" s="12" t="b">
        <f>IF(G2907="CAN",TRUE,FALSE)</f>
        <v>0</v>
      </c>
      <c r="M2907" s="13" t="b">
        <f>AND(G2907="CLOSE",K2907&lt;=28)</f>
        <v>1</v>
      </c>
      <c r="N2907" s="13" t="b">
        <f>AND(G2907="CLOSE",K2907&gt;28,K2907&lt;=56)</f>
        <v>0</v>
      </c>
      <c r="O2907" s="13" t="b">
        <f>AND(G2907="CLOSE",K2907&gt;56,K2907&lt;=84)</f>
        <v>0</v>
      </c>
      <c r="P2907" s="13" t="b">
        <f>AND(G2907="CLOSE",K2907&gt;84)</f>
        <v>0</v>
      </c>
      <c r="Q2907" s="13" t="b">
        <f>AND(G2907 = "INPRG",K2907&gt;84)</f>
        <v>0</v>
      </c>
      <c r="R2907" s="13" t="b">
        <f>AND(G2907 = "INPRG",K2907&gt;56,K2907&lt;=84)</f>
        <v>0</v>
      </c>
      <c r="S2907" s="13" t="b">
        <f>AND(G2907 = "INPRG",K2907&gt;28,K2907&lt;56)</f>
        <v>0</v>
      </c>
      <c r="T2907" s="13" t="b">
        <f>AND(G2907="INPRG",K2907&gt;=21,K2907&lt;28)</f>
        <v>0</v>
      </c>
      <c r="U2907" s="13" t="b">
        <f>AND(G2907="INPRG",K2907&gt;=14,K2907&lt;21)</f>
        <v>0</v>
      </c>
      <c r="V2907" s="13" t="b">
        <f>AND(G2907="INPRG",K2907&gt;=7,K2907&lt;14)</f>
        <v>0</v>
      </c>
      <c r="W2907" s="14" t="b">
        <f>AND(G2907="INPRG",K2907&lt;7)</f>
        <v>0</v>
      </c>
    </row>
    <row r="2908" spans="1:23" ht="15.75" x14ac:dyDescent="0.25">
      <c r="A2908" s="1" t="s">
        <v>4984</v>
      </c>
      <c r="B2908" s="2" t="s">
        <v>1</v>
      </c>
      <c r="C2908" s="2" t="s">
        <v>2</v>
      </c>
      <c r="D2908" s="2" t="s">
        <v>1644</v>
      </c>
      <c r="E2908" s="2" t="s">
        <v>4985</v>
      </c>
      <c r="F2908" s="3">
        <v>42111.347071759257</v>
      </c>
      <c r="G2908" s="2" t="s">
        <v>4</v>
      </c>
      <c r="H2908" s="2" t="s">
        <v>238</v>
      </c>
      <c r="I2908" s="3">
        <v>42117.958333333336</v>
      </c>
      <c r="J2908" s="4">
        <f ca="1">TODAY()</f>
        <v>42790</v>
      </c>
      <c r="K2908" s="5">
        <f>IF(I2908&lt;&gt;0,(I2908-F2908)-1,(J2908-F2908)-1)</f>
        <v>5.6112615740785259</v>
      </c>
      <c r="L2908" s="5" t="b">
        <f>IF(G2908="CAN",TRUE,FALSE)</f>
        <v>0</v>
      </c>
      <c r="M2908" s="6" t="b">
        <f>AND(G2908="CLOSE",K2908&lt;=28)</f>
        <v>1</v>
      </c>
      <c r="N2908" s="6" t="b">
        <f>AND(G2908="CLOSE",K2908&gt;28,K2908&lt;=56)</f>
        <v>0</v>
      </c>
      <c r="O2908" s="6" t="b">
        <f>AND(G2908="CLOSE",K2908&gt;56,K2908&lt;=84)</f>
        <v>0</v>
      </c>
      <c r="P2908" s="6" t="b">
        <f>AND(G2908="CLOSE",K2908&gt;84)</f>
        <v>0</v>
      </c>
      <c r="Q2908" s="6" t="b">
        <f>AND(G2908 = "INPRG",K2908&gt;84)</f>
        <v>0</v>
      </c>
      <c r="R2908" s="6" t="b">
        <f>AND(G2908 = "INPRG",K2908&gt;56,K2908&lt;=84)</f>
        <v>0</v>
      </c>
      <c r="S2908" s="6" t="b">
        <f>AND(G2908 = "INPRG",K2908&gt;28,K2908&lt;56)</f>
        <v>0</v>
      </c>
      <c r="T2908" s="6" t="b">
        <f>AND(G2908="INPRG",K2908&gt;=21,K2908&lt;28)</f>
        <v>0</v>
      </c>
      <c r="U2908" s="6" t="b">
        <f>AND(G2908="INPRG",K2908&gt;=14,K2908&lt;21)</f>
        <v>0</v>
      </c>
      <c r="V2908" s="6" t="b">
        <f>AND(G2908="INPRG",K2908&gt;=7,K2908&lt;14)</f>
        <v>0</v>
      </c>
      <c r="W2908" s="7" t="b">
        <f>AND(G2908="INPRG",K2908&lt;7)</f>
        <v>0</v>
      </c>
    </row>
    <row r="2909" spans="1:23" ht="15.75" x14ac:dyDescent="0.25">
      <c r="A2909" s="8" t="s">
        <v>4986</v>
      </c>
      <c r="B2909" s="9" t="s">
        <v>1</v>
      </c>
      <c r="C2909" s="9" t="s">
        <v>2</v>
      </c>
      <c r="D2909" s="9" t="s">
        <v>1144</v>
      </c>
      <c r="E2909" s="9" t="s">
        <v>4987</v>
      </c>
      <c r="F2909" s="10">
        <v>42111.347094907411</v>
      </c>
      <c r="G2909" s="9" t="s">
        <v>4</v>
      </c>
      <c r="H2909" s="9" t="s">
        <v>238</v>
      </c>
      <c r="I2909" s="10">
        <v>42117.958333333336</v>
      </c>
      <c r="J2909" s="11">
        <f ca="1">TODAY()</f>
        <v>42790</v>
      </c>
      <c r="K2909" s="12">
        <f>IF(I2909&lt;&gt;0,(I2909-F2909)-1,(J2909-F2909)-1)</f>
        <v>5.6112384259249666</v>
      </c>
      <c r="L2909" s="12" t="b">
        <f>IF(G2909="CAN",TRUE,FALSE)</f>
        <v>0</v>
      </c>
      <c r="M2909" s="13" t="b">
        <f>AND(G2909="CLOSE",K2909&lt;=28)</f>
        <v>1</v>
      </c>
      <c r="N2909" s="13" t="b">
        <f>AND(G2909="CLOSE",K2909&gt;28,K2909&lt;=56)</f>
        <v>0</v>
      </c>
      <c r="O2909" s="13" t="b">
        <f>AND(G2909="CLOSE",K2909&gt;56,K2909&lt;=84)</f>
        <v>0</v>
      </c>
      <c r="P2909" s="13" t="b">
        <f>AND(G2909="CLOSE",K2909&gt;84)</f>
        <v>0</v>
      </c>
      <c r="Q2909" s="13" t="b">
        <f>AND(G2909 = "INPRG",K2909&gt;84)</f>
        <v>0</v>
      </c>
      <c r="R2909" s="13" t="b">
        <f>AND(G2909 = "INPRG",K2909&gt;56,K2909&lt;=84)</f>
        <v>0</v>
      </c>
      <c r="S2909" s="13" t="b">
        <f>AND(G2909 = "INPRG",K2909&gt;28,K2909&lt;56)</f>
        <v>0</v>
      </c>
      <c r="T2909" s="13" t="b">
        <f>AND(G2909="INPRG",K2909&gt;=21,K2909&lt;28)</f>
        <v>0</v>
      </c>
      <c r="U2909" s="13" t="b">
        <f>AND(G2909="INPRG",K2909&gt;=14,K2909&lt;21)</f>
        <v>0</v>
      </c>
      <c r="V2909" s="13" t="b">
        <f>AND(G2909="INPRG",K2909&gt;=7,K2909&lt;14)</f>
        <v>0</v>
      </c>
      <c r="W2909" s="14" t="b">
        <f>AND(G2909="INPRG",K2909&lt;7)</f>
        <v>0</v>
      </c>
    </row>
    <row r="2910" spans="1:23" ht="15.75" x14ac:dyDescent="0.25">
      <c r="A2910" s="1" t="s">
        <v>4988</v>
      </c>
      <c r="B2910" s="2" t="s">
        <v>1</v>
      </c>
      <c r="C2910" s="2" t="s">
        <v>2</v>
      </c>
      <c r="D2910" s="2" t="s">
        <v>4989</v>
      </c>
      <c r="E2910" s="2" t="s">
        <v>4990</v>
      </c>
      <c r="F2910" s="3">
        <v>42111.347118055557</v>
      </c>
      <c r="G2910" s="2" t="s">
        <v>4</v>
      </c>
      <c r="H2910" s="2" t="s">
        <v>29</v>
      </c>
      <c r="I2910" s="3">
        <v>42125.958333333336</v>
      </c>
      <c r="J2910" s="4">
        <f ca="1">TODAY()</f>
        <v>42790</v>
      </c>
      <c r="K2910" s="5">
        <f>IF(I2910&lt;&gt;0,(I2910-F2910)-1,(J2910-F2910)-1)</f>
        <v>13.611215277778683</v>
      </c>
      <c r="L2910" s="5" t="b">
        <f>IF(G2910="CAN",TRUE,FALSE)</f>
        <v>0</v>
      </c>
      <c r="M2910" s="6" t="b">
        <f>AND(G2910="CLOSE",K2910&lt;=28)</f>
        <v>1</v>
      </c>
      <c r="N2910" s="6" t="b">
        <f>AND(G2910="CLOSE",K2910&gt;28,K2910&lt;=56)</f>
        <v>0</v>
      </c>
      <c r="O2910" s="6" t="b">
        <f>AND(G2910="CLOSE",K2910&gt;56,K2910&lt;=84)</f>
        <v>0</v>
      </c>
      <c r="P2910" s="6" t="b">
        <f>AND(G2910="CLOSE",K2910&gt;84)</f>
        <v>0</v>
      </c>
      <c r="Q2910" s="6" t="b">
        <f>AND(G2910 = "INPRG",K2910&gt;84)</f>
        <v>0</v>
      </c>
      <c r="R2910" s="6" t="b">
        <f>AND(G2910 = "INPRG",K2910&gt;56,K2910&lt;=84)</f>
        <v>0</v>
      </c>
      <c r="S2910" s="6" t="b">
        <f>AND(G2910 = "INPRG",K2910&gt;28,K2910&lt;56)</f>
        <v>0</v>
      </c>
      <c r="T2910" s="6" t="b">
        <f>AND(G2910="INPRG",K2910&gt;=21,K2910&lt;28)</f>
        <v>0</v>
      </c>
      <c r="U2910" s="6" t="b">
        <f>AND(G2910="INPRG",K2910&gt;=14,K2910&lt;21)</f>
        <v>0</v>
      </c>
      <c r="V2910" s="6" t="b">
        <f>AND(G2910="INPRG",K2910&gt;=7,K2910&lt;14)</f>
        <v>0</v>
      </c>
      <c r="W2910" s="7" t="b">
        <f>AND(G2910="INPRG",K2910&lt;7)</f>
        <v>0</v>
      </c>
    </row>
    <row r="2911" spans="1:23" ht="15.75" x14ac:dyDescent="0.25">
      <c r="A2911" s="8" t="s">
        <v>4991</v>
      </c>
      <c r="B2911" s="9" t="s">
        <v>1</v>
      </c>
      <c r="C2911" s="9" t="s">
        <v>2</v>
      </c>
      <c r="D2911" s="9" t="s">
        <v>681</v>
      </c>
      <c r="E2911" s="9" t="s">
        <v>441</v>
      </c>
      <c r="F2911" s="10">
        <v>42111.347187500003</v>
      </c>
      <c r="G2911" s="9" t="s">
        <v>4</v>
      </c>
      <c r="H2911" s="9" t="s">
        <v>443</v>
      </c>
      <c r="I2911" s="10">
        <v>42117.958333333336</v>
      </c>
      <c r="J2911" s="11">
        <f ca="1">TODAY()</f>
        <v>42790</v>
      </c>
      <c r="K2911" s="12">
        <f>IF(I2911&lt;&gt;0,(I2911-F2911)-1,(J2911-F2911)-1)</f>
        <v>5.6111458333325572</v>
      </c>
      <c r="L2911" s="12" t="b">
        <f>IF(G2911="CAN",TRUE,FALSE)</f>
        <v>0</v>
      </c>
      <c r="M2911" s="13" t="b">
        <f>AND(G2911="CLOSE",K2911&lt;=28)</f>
        <v>1</v>
      </c>
      <c r="N2911" s="13" t="b">
        <f>AND(G2911="CLOSE",K2911&gt;28,K2911&lt;=56)</f>
        <v>0</v>
      </c>
      <c r="O2911" s="13" t="b">
        <f>AND(G2911="CLOSE",K2911&gt;56,K2911&lt;=84)</f>
        <v>0</v>
      </c>
      <c r="P2911" s="13" t="b">
        <f>AND(G2911="CLOSE",K2911&gt;84)</f>
        <v>0</v>
      </c>
      <c r="Q2911" s="13" t="b">
        <f>AND(G2911 = "INPRG",K2911&gt;84)</f>
        <v>0</v>
      </c>
      <c r="R2911" s="13" t="b">
        <f>AND(G2911 = "INPRG",K2911&gt;56,K2911&lt;=84)</f>
        <v>0</v>
      </c>
      <c r="S2911" s="13" t="b">
        <f>AND(G2911 = "INPRG",K2911&gt;28,K2911&lt;56)</f>
        <v>0</v>
      </c>
      <c r="T2911" s="13" t="b">
        <f>AND(G2911="INPRG",K2911&gt;=21,K2911&lt;28)</f>
        <v>0</v>
      </c>
      <c r="U2911" s="13" t="b">
        <f>AND(G2911="INPRG",K2911&gt;=14,K2911&lt;21)</f>
        <v>0</v>
      </c>
      <c r="V2911" s="13" t="b">
        <f>AND(G2911="INPRG",K2911&gt;=7,K2911&lt;14)</f>
        <v>0</v>
      </c>
      <c r="W2911" s="14" t="b">
        <f>AND(G2911="INPRG",K2911&lt;7)</f>
        <v>0</v>
      </c>
    </row>
    <row r="2912" spans="1:23" ht="15.75" x14ac:dyDescent="0.25">
      <c r="A2912" s="1" t="s">
        <v>4992</v>
      </c>
      <c r="B2912" s="2" t="s">
        <v>1</v>
      </c>
      <c r="C2912" s="2" t="s">
        <v>21</v>
      </c>
      <c r="D2912" s="2" t="s">
        <v>669</v>
      </c>
      <c r="E2912" s="2" t="s">
        <v>1193</v>
      </c>
      <c r="F2912" s="3">
        <v>42111.347222222219</v>
      </c>
      <c r="G2912" s="2" t="s">
        <v>4</v>
      </c>
      <c r="H2912" s="2" t="s">
        <v>214</v>
      </c>
      <c r="I2912" s="3">
        <v>42115.958333333336</v>
      </c>
      <c r="J2912" s="4">
        <f ca="1">TODAY()</f>
        <v>42790</v>
      </c>
      <c r="K2912" s="5">
        <f>IF(I2912&lt;&gt;0,(I2912-F2912)-1,(J2912-F2912)-1)</f>
        <v>3.6111111111167702</v>
      </c>
      <c r="L2912" s="5" t="b">
        <f>IF(G2912="CAN",TRUE,FALSE)</f>
        <v>0</v>
      </c>
      <c r="M2912" s="6" t="b">
        <f>AND(G2912="CLOSE",K2912&lt;=28)</f>
        <v>1</v>
      </c>
      <c r="N2912" s="6" t="b">
        <f>AND(G2912="CLOSE",K2912&gt;28,K2912&lt;=56)</f>
        <v>0</v>
      </c>
      <c r="O2912" s="6" t="b">
        <f>AND(G2912="CLOSE",K2912&gt;56,K2912&lt;=84)</f>
        <v>0</v>
      </c>
      <c r="P2912" s="6" t="b">
        <f>AND(G2912="CLOSE",K2912&gt;84)</f>
        <v>0</v>
      </c>
      <c r="Q2912" s="6" t="b">
        <f>AND(G2912 = "INPRG",K2912&gt;84)</f>
        <v>0</v>
      </c>
      <c r="R2912" s="6" t="b">
        <f>AND(G2912 = "INPRG",K2912&gt;56,K2912&lt;=84)</f>
        <v>0</v>
      </c>
      <c r="S2912" s="6" t="b">
        <f>AND(G2912 = "INPRG",K2912&gt;28,K2912&lt;56)</f>
        <v>0</v>
      </c>
      <c r="T2912" s="6" t="b">
        <f>AND(G2912="INPRG",K2912&gt;=21,K2912&lt;28)</f>
        <v>0</v>
      </c>
      <c r="U2912" s="6" t="b">
        <f>AND(G2912="INPRG",K2912&gt;=14,K2912&lt;21)</f>
        <v>0</v>
      </c>
      <c r="V2912" s="6" t="b">
        <f>AND(G2912="INPRG",K2912&gt;=7,K2912&lt;14)</f>
        <v>0</v>
      </c>
      <c r="W2912" s="7" t="b">
        <f>AND(G2912="INPRG",K2912&lt;7)</f>
        <v>0</v>
      </c>
    </row>
    <row r="2913" spans="1:23" ht="15.75" x14ac:dyDescent="0.25">
      <c r="A2913" s="8" t="s">
        <v>4993</v>
      </c>
      <c r="B2913" s="9" t="s">
        <v>1</v>
      </c>
      <c r="C2913" s="9" t="s">
        <v>21</v>
      </c>
      <c r="D2913" s="9" t="s">
        <v>669</v>
      </c>
      <c r="E2913" s="9" t="s">
        <v>1625</v>
      </c>
      <c r="F2913" s="10">
        <v>42111.347245370373</v>
      </c>
      <c r="G2913" s="9" t="s">
        <v>4</v>
      </c>
      <c r="H2913" s="9" t="s">
        <v>688</v>
      </c>
      <c r="I2913" s="10">
        <v>42115.958333333336</v>
      </c>
      <c r="J2913" s="11">
        <f ca="1">TODAY()</f>
        <v>42790</v>
      </c>
      <c r="K2913" s="12">
        <f>IF(I2913&lt;&gt;0,(I2913-F2913)-1,(J2913-F2913)-1)</f>
        <v>3.6110879629632109</v>
      </c>
      <c r="L2913" s="12" t="b">
        <f>IF(G2913="CAN",TRUE,FALSE)</f>
        <v>0</v>
      </c>
      <c r="M2913" s="13" t="b">
        <f>AND(G2913="CLOSE",K2913&lt;=28)</f>
        <v>1</v>
      </c>
      <c r="N2913" s="13" t="b">
        <f>AND(G2913="CLOSE",K2913&gt;28,K2913&lt;=56)</f>
        <v>0</v>
      </c>
      <c r="O2913" s="13" t="b">
        <f>AND(G2913="CLOSE",K2913&gt;56,K2913&lt;=84)</f>
        <v>0</v>
      </c>
      <c r="P2913" s="13" t="b">
        <f>AND(G2913="CLOSE",K2913&gt;84)</f>
        <v>0</v>
      </c>
      <c r="Q2913" s="13" t="b">
        <f>AND(G2913 = "INPRG",K2913&gt;84)</f>
        <v>0</v>
      </c>
      <c r="R2913" s="13" t="b">
        <f>AND(G2913 = "INPRG",K2913&gt;56,K2913&lt;=84)</f>
        <v>0</v>
      </c>
      <c r="S2913" s="13" t="b">
        <f>AND(G2913 = "INPRG",K2913&gt;28,K2913&lt;56)</f>
        <v>0</v>
      </c>
      <c r="T2913" s="13" t="b">
        <f>AND(G2913="INPRG",K2913&gt;=21,K2913&lt;28)</f>
        <v>0</v>
      </c>
      <c r="U2913" s="13" t="b">
        <f>AND(G2913="INPRG",K2913&gt;=14,K2913&lt;21)</f>
        <v>0</v>
      </c>
      <c r="V2913" s="13" t="b">
        <f>AND(G2913="INPRG",K2913&gt;=7,K2913&lt;14)</f>
        <v>0</v>
      </c>
      <c r="W2913" s="14" t="b">
        <f>AND(G2913="INPRG",K2913&lt;7)</f>
        <v>0</v>
      </c>
    </row>
    <row r="2914" spans="1:23" ht="15.75" x14ac:dyDescent="0.25">
      <c r="A2914" s="1" t="s">
        <v>4994</v>
      </c>
      <c r="B2914" s="2" t="s">
        <v>1</v>
      </c>
      <c r="C2914" s="2" t="s">
        <v>21</v>
      </c>
      <c r="D2914" s="2" t="s">
        <v>669</v>
      </c>
      <c r="E2914" s="2" t="s">
        <v>1627</v>
      </c>
      <c r="F2914" s="3">
        <v>42111.347268518519</v>
      </c>
      <c r="G2914" s="2" t="s">
        <v>4</v>
      </c>
      <c r="H2914" s="2" t="s">
        <v>688</v>
      </c>
      <c r="I2914" s="3">
        <v>42114.958333333336</v>
      </c>
      <c r="J2914" s="4">
        <f ca="1">TODAY()</f>
        <v>42790</v>
      </c>
      <c r="K2914" s="5">
        <f>IF(I2914&lt;&gt;0,(I2914-F2914)-1,(J2914-F2914)-1)</f>
        <v>2.6110648148169275</v>
      </c>
      <c r="L2914" s="5" t="b">
        <f>IF(G2914="CAN",TRUE,FALSE)</f>
        <v>0</v>
      </c>
      <c r="M2914" s="6" t="b">
        <f>AND(G2914="CLOSE",K2914&lt;=28)</f>
        <v>1</v>
      </c>
      <c r="N2914" s="6" t="b">
        <f>AND(G2914="CLOSE",K2914&gt;28,K2914&lt;=56)</f>
        <v>0</v>
      </c>
      <c r="O2914" s="6" t="b">
        <f>AND(G2914="CLOSE",K2914&gt;56,K2914&lt;=84)</f>
        <v>0</v>
      </c>
      <c r="P2914" s="6" t="b">
        <f>AND(G2914="CLOSE",K2914&gt;84)</f>
        <v>0</v>
      </c>
      <c r="Q2914" s="6" t="b">
        <f>AND(G2914 = "INPRG",K2914&gt;84)</f>
        <v>0</v>
      </c>
      <c r="R2914" s="6" t="b">
        <f>AND(G2914 = "INPRG",K2914&gt;56,K2914&lt;=84)</f>
        <v>0</v>
      </c>
      <c r="S2914" s="6" t="b">
        <f>AND(G2914 = "INPRG",K2914&gt;28,K2914&lt;56)</f>
        <v>0</v>
      </c>
      <c r="T2914" s="6" t="b">
        <f>AND(G2914="INPRG",K2914&gt;=21,K2914&lt;28)</f>
        <v>0</v>
      </c>
      <c r="U2914" s="6" t="b">
        <f>AND(G2914="INPRG",K2914&gt;=14,K2914&lt;21)</f>
        <v>0</v>
      </c>
      <c r="V2914" s="6" t="b">
        <f>AND(G2914="INPRG",K2914&gt;=7,K2914&lt;14)</f>
        <v>0</v>
      </c>
      <c r="W2914" s="7" t="b">
        <f>AND(G2914="INPRG",K2914&lt;7)</f>
        <v>0</v>
      </c>
    </row>
    <row r="2915" spans="1:23" ht="15.75" x14ac:dyDescent="0.25">
      <c r="A2915" s="8" t="s">
        <v>4995</v>
      </c>
      <c r="B2915" s="9" t="s">
        <v>1</v>
      </c>
      <c r="C2915" s="9" t="s">
        <v>21</v>
      </c>
      <c r="D2915" s="9" t="s">
        <v>669</v>
      </c>
      <c r="E2915" s="9" t="s">
        <v>1629</v>
      </c>
      <c r="F2915" s="10">
        <v>42111.347291666665</v>
      </c>
      <c r="G2915" s="9" t="s">
        <v>4</v>
      </c>
      <c r="H2915" s="9" t="s">
        <v>688</v>
      </c>
      <c r="I2915" s="10">
        <v>42115.958333333336</v>
      </c>
      <c r="J2915" s="11">
        <f ca="1">TODAY()</f>
        <v>42790</v>
      </c>
      <c r="K2915" s="12">
        <f>IF(I2915&lt;&gt;0,(I2915-F2915)-1,(J2915-F2915)-1)</f>
        <v>3.6110416666706442</v>
      </c>
      <c r="L2915" s="12" t="b">
        <f>IF(G2915="CAN",TRUE,FALSE)</f>
        <v>0</v>
      </c>
      <c r="M2915" s="13" t="b">
        <f>AND(G2915="CLOSE",K2915&lt;=28)</f>
        <v>1</v>
      </c>
      <c r="N2915" s="13" t="b">
        <f>AND(G2915="CLOSE",K2915&gt;28,K2915&lt;=56)</f>
        <v>0</v>
      </c>
      <c r="O2915" s="13" t="b">
        <f>AND(G2915="CLOSE",K2915&gt;56,K2915&lt;=84)</f>
        <v>0</v>
      </c>
      <c r="P2915" s="13" t="b">
        <f>AND(G2915="CLOSE",K2915&gt;84)</f>
        <v>0</v>
      </c>
      <c r="Q2915" s="13" t="b">
        <f>AND(G2915 = "INPRG",K2915&gt;84)</f>
        <v>0</v>
      </c>
      <c r="R2915" s="13" t="b">
        <f>AND(G2915 = "INPRG",K2915&gt;56,K2915&lt;=84)</f>
        <v>0</v>
      </c>
      <c r="S2915" s="13" t="b">
        <f>AND(G2915 = "INPRG",K2915&gt;28,K2915&lt;56)</f>
        <v>0</v>
      </c>
      <c r="T2915" s="13" t="b">
        <f>AND(G2915="INPRG",K2915&gt;=21,K2915&lt;28)</f>
        <v>0</v>
      </c>
      <c r="U2915" s="13" t="b">
        <f>AND(G2915="INPRG",K2915&gt;=14,K2915&lt;21)</f>
        <v>0</v>
      </c>
      <c r="V2915" s="13" t="b">
        <f>AND(G2915="INPRG",K2915&gt;=7,K2915&lt;14)</f>
        <v>0</v>
      </c>
      <c r="W2915" s="14" t="b">
        <f>AND(G2915="INPRG",K2915&lt;7)</f>
        <v>0</v>
      </c>
    </row>
    <row r="2916" spans="1:23" ht="15.75" x14ac:dyDescent="0.25">
      <c r="A2916" s="1" t="s">
        <v>4996</v>
      </c>
      <c r="B2916" s="2" t="s">
        <v>1</v>
      </c>
      <c r="C2916" s="2" t="s">
        <v>21</v>
      </c>
      <c r="D2916" s="2" t="s">
        <v>669</v>
      </c>
      <c r="E2916" s="2" t="s">
        <v>1631</v>
      </c>
      <c r="F2916" s="3">
        <v>42111.347303240742</v>
      </c>
      <c r="G2916" s="2" t="s">
        <v>4</v>
      </c>
      <c r="H2916" s="2" t="s">
        <v>688</v>
      </c>
      <c r="I2916" s="3">
        <v>42114.958333333336</v>
      </c>
      <c r="J2916" s="4">
        <f ca="1">TODAY()</f>
        <v>42790</v>
      </c>
      <c r="K2916" s="5">
        <f>IF(I2916&lt;&gt;0,(I2916-F2916)-1,(J2916-F2916)-1)</f>
        <v>2.6110300925938645</v>
      </c>
      <c r="L2916" s="5" t="b">
        <f>IF(G2916="CAN",TRUE,FALSE)</f>
        <v>0</v>
      </c>
      <c r="M2916" s="6" t="b">
        <f>AND(G2916="CLOSE",K2916&lt;=28)</f>
        <v>1</v>
      </c>
      <c r="N2916" s="6" t="b">
        <f>AND(G2916="CLOSE",K2916&gt;28,K2916&lt;=56)</f>
        <v>0</v>
      </c>
      <c r="O2916" s="6" t="b">
        <f>AND(G2916="CLOSE",K2916&gt;56,K2916&lt;=84)</f>
        <v>0</v>
      </c>
      <c r="P2916" s="6" t="b">
        <f>AND(G2916="CLOSE",K2916&gt;84)</f>
        <v>0</v>
      </c>
      <c r="Q2916" s="6" t="b">
        <f>AND(G2916 = "INPRG",K2916&gt;84)</f>
        <v>0</v>
      </c>
      <c r="R2916" s="6" t="b">
        <f>AND(G2916 = "INPRG",K2916&gt;56,K2916&lt;=84)</f>
        <v>0</v>
      </c>
      <c r="S2916" s="6" t="b">
        <f>AND(G2916 = "INPRG",K2916&gt;28,K2916&lt;56)</f>
        <v>0</v>
      </c>
      <c r="T2916" s="6" t="b">
        <f>AND(G2916="INPRG",K2916&gt;=21,K2916&lt;28)</f>
        <v>0</v>
      </c>
      <c r="U2916" s="6" t="b">
        <f>AND(G2916="INPRG",K2916&gt;=14,K2916&lt;21)</f>
        <v>0</v>
      </c>
      <c r="V2916" s="6" t="b">
        <f>AND(G2916="INPRG",K2916&gt;=7,K2916&lt;14)</f>
        <v>0</v>
      </c>
      <c r="W2916" s="7" t="b">
        <f>AND(G2916="INPRG",K2916&lt;7)</f>
        <v>0</v>
      </c>
    </row>
    <row r="2917" spans="1:23" ht="15.75" x14ac:dyDescent="0.25">
      <c r="A2917" s="8" t="s">
        <v>4997</v>
      </c>
      <c r="B2917" s="9" t="s">
        <v>1</v>
      </c>
      <c r="C2917" s="9" t="s">
        <v>21</v>
      </c>
      <c r="D2917" s="9" t="s">
        <v>669</v>
      </c>
      <c r="E2917" s="9" t="s">
        <v>1633</v>
      </c>
      <c r="F2917" s="10">
        <v>42111.347326388888</v>
      </c>
      <c r="G2917" s="9" t="s">
        <v>4</v>
      </c>
      <c r="H2917" s="9" t="s">
        <v>688</v>
      </c>
      <c r="I2917" s="10">
        <v>42115.958333333336</v>
      </c>
      <c r="J2917" s="11">
        <f ca="1">TODAY()</f>
        <v>42790</v>
      </c>
      <c r="K2917" s="12">
        <f>IF(I2917&lt;&gt;0,(I2917-F2917)-1,(J2917-F2917)-1)</f>
        <v>3.6110069444475812</v>
      </c>
      <c r="L2917" s="12" t="b">
        <f>IF(G2917="CAN",TRUE,FALSE)</f>
        <v>0</v>
      </c>
      <c r="M2917" s="13" t="b">
        <f>AND(G2917="CLOSE",K2917&lt;=28)</f>
        <v>1</v>
      </c>
      <c r="N2917" s="13" t="b">
        <f>AND(G2917="CLOSE",K2917&gt;28,K2917&lt;=56)</f>
        <v>0</v>
      </c>
      <c r="O2917" s="13" t="b">
        <f>AND(G2917="CLOSE",K2917&gt;56,K2917&lt;=84)</f>
        <v>0</v>
      </c>
      <c r="P2917" s="13" t="b">
        <f>AND(G2917="CLOSE",K2917&gt;84)</f>
        <v>0</v>
      </c>
      <c r="Q2917" s="13" t="b">
        <f>AND(G2917 = "INPRG",K2917&gt;84)</f>
        <v>0</v>
      </c>
      <c r="R2917" s="13" t="b">
        <f>AND(G2917 = "INPRG",K2917&gt;56,K2917&lt;=84)</f>
        <v>0</v>
      </c>
      <c r="S2917" s="13" t="b">
        <f>AND(G2917 = "INPRG",K2917&gt;28,K2917&lt;56)</f>
        <v>0</v>
      </c>
      <c r="T2917" s="13" t="b">
        <f>AND(G2917="INPRG",K2917&gt;=21,K2917&lt;28)</f>
        <v>0</v>
      </c>
      <c r="U2917" s="13" t="b">
        <f>AND(G2917="INPRG",K2917&gt;=14,K2917&lt;21)</f>
        <v>0</v>
      </c>
      <c r="V2917" s="13" t="b">
        <f>AND(G2917="INPRG",K2917&gt;=7,K2917&lt;14)</f>
        <v>0</v>
      </c>
      <c r="W2917" s="14" t="b">
        <f>AND(G2917="INPRG",K2917&lt;7)</f>
        <v>0</v>
      </c>
    </row>
    <row r="2918" spans="1:23" ht="15.75" x14ac:dyDescent="0.25">
      <c r="A2918" s="1" t="s">
        <v>4998</v>
      </c>
      <c r="B2918" s="2" t="s">
        <v>1</v>
      </c>
      <c r="C2918" s="2" t="s">
        <v>21</v>
      </c>
      <c r="D2918" s="2" t="s">
        <v>669</v>
      </c>
      <c r="E2918" s="2" t="s">
        <v>1635</v>
      </c>
      <c r="F2918" s="3">
        <v>42111.347349537034</v>
      </c>
      <c r="G2918" s="2" t="s">
        <v>4</v>
      </c>
      <c r="H2918" s="2" t="s">
        <v>238</v>
      </c>
      <c r="I2918" s="3">
        <v>42115.958333333336</v>
      </c>
      <c r="J2918" s="4">
        <f ca="1">TODAY()</f>
        <v>42790</v>
      </c>
      <c r="K2918" s="5">
        <f>IF(I2918&lt;&gt;0,(I2918-F2918)-1,(J2918-F2918)-1)</f>
        <v>3.6109837963012978</v>
      </c>
      <c r="L2918" s="5" t="b">
        <f>IF(G2918="CAN",TRUE,FALSE)</f>
        <v>0</v>
      </c>
      <c r="M2918" s="6" t="b">
        <f>AND(G2918="CLOSE",K2918&lt;=28)</f>
        <v>1</v>
      </c>
      <c r="N2918" s="6" t="b">
        <f>AND(G2918="CLOSE",K2918&gt;28,K2918&lt;=56)</f>
        <v>0</v>
      </c>
      <c r="O2918" s="6" t="b">
        <f>AND(G2918="CLOSE",K2918&gt;56,K2918&lt;=84)</f>
        <v>0</v>
      </c>
      <c r="P2918" s="6" t="b">
        <f>AND(G2918="CLOSE",K2918&gt;84)</f>
        <v>0</v>
      </c>
      <c r="Q2918" s="6" t="b">
        <f>AND(G2918 = "INPRG",K2918&gt;84)</f>
        <v>0</v>
      </c>
      <c r="R2918" s="6" t="b">
        <f>AND(G2918 = "INPRG",K2918&gt;56,K2918&lt;=84)</f>
        <v>0</v>
      </c>
      <c r="S2918" s="6" t="b">
        <f>AND(G2918 = "INPRG",K2918&gt;28,K2918&lt;56)</f>
        <v>0</v>
      </c>
      <c r="T2918" s="6" t="b">
        <f>AND(G2918="INPRG",K2918&gt;=21,K2918&lt;28)</f>
        <v>0</v>
      </c>
      <c r="U2918" s="6" t="b">
        <f>AND(G2918="INPRG",K2918&gt;=14,K2918&lt;21)</f>
        <v>0</v>
      </c>
      <c r="V2918" s="6" t="b">
        <f>AND(G2918="INPRG",K2918&gt;=7,K2918&lt;14)</f>
        <v>0</v>
      </c>
      <c r="W2918" s="7" t="b">
        <f>AND(G2918="INPRG",K2918&lt;7)</f>
        <v>0</v>
      </c>
    </row>
    <row r="2919" spans="1:23" ht="15.75" x14ac:dyDescent="0.25">
      <c r="A2919" s="8" t="s">
        <v>4999</v>
      </c>
      <c r="B2919" s="9" t="s">
        <v>1</v>
      </c>
      <c r="C2919" s="9" t="s">
        <v>21</v>
      </c>
      <c r="D2919" s="9" t="s">
        <v>669</v>
      </c>
      <c r="E2919" s="9" t="s">
        <v>1637</v>
      </c>
      <c r="F2919" s="10">
        <v>42111.347372685188</v>
      </c>
      <c r="G2919" s="9" t="s">
        <v>4</v>
      </c>
      <c r="H2919" s="9" t="s">
        <v>688</v>
      </c>
      <c r="I2919" s="10">
        <v>42115.958333333336</v>
      </c>
      <c r="J2919" s="11">
        <f ca="1">TODAY()</f>
        <v>42790</v>
      </c>
      <c r="K2919" s="12">
        <f>IF(I2919&lt;&gt;0,(I2919-F2919)-1,(J2919-F2919)-1)</f>
        <v>3.6109606481477385</v>
      </c>
      <c r="L2919" s="12" t="b">
        <f>IF(G2919="CAN",TRUE,FALSE)</f>
        <v>0</v>
      </c>
      <c r="M2919" s="13" t="b">
        <f>AND(G2919="CLOSE",K2919&lt;=28)</f>
        <v>1</v>
      </c>
      <c r="N2919" s="13" t="b">
        <f>AND(G2919="CLOSE",K2919&gt;28,K2919&lt;=56)</f>
        <v>0</v>
      </c>
      <c r="O2919" s="13" t="b">
        <f>AND(G2919="CLOSE",K2919&gt;56,K2919&lt;=84)</f>
        <v>0</v>
      </c>
      <c r="P2919" s="13" t="b">
        <f>AND(G2919="CLOSE",K2919&gt;84)</f>
        <v>0</v>
      </c>
      <c r="Q2919" s="13" t="b">
        <f>AND(G2919 = "INPRG",K2919&gt;84)</f>
        <v>0</v>
      </c>
      <c r="R2919" s="13" t="b">
        <f>AND(G2919 = "INPRG",K2919&gt;56,K2919&lt;=84)</f>
        <v>0</v>
      </c>
      <c r="S2919" s="13" t="b">
        <f>AND(G2919 = "INPRG",K2919&gt;28,K2919&lt;56)</f>
        <v>0</v>
      </c>
      <c r="T2919" s="13" t="b">
        <f>AND(G2919="INPRG",K2919&gt;=21,K2919&lt;28)</f>
        <v>0</v>
      </c>
      <c r="U2919" s="13" t="b">
        <f>AND(G2919="INPRG",K2919&gt;=14,K2919&lt;21)</f>
        <v>0</v>
      </c>
      <c r="V2919" s="13" t="b">
        <f>AND(G2919="INPRG",K2919&gt;=7,K2919&lt;14)</f>
        <v>0</v>
      </c>
      <c r="W2919" s="14" t="b">
        <f>AND(G2919="INPRG",K2919&lt;7)</f>
        <v>0</v>
      </c>
    </row>
    <row r="2920" spans="1:23" ht="15.75" x14ac:dyDescent="0.25">
      <c r="A2920" s="1" t="s">
        <v>5000</v>
      </c>
      <c r="B2920" s="2" t="s">
        <v>1</v>
      </c>
      <c r="C2920" s="2" t="s">
        <v>21</v>
      </c>
      <c r="D2920" s="2" t="s">
        <v>669</v>
      </c>
      <c r="E2920" s="2" t="s">
        <v>1639</v>
      </c>
      <c r="F2920" s="3">
        <v>42111.347395833334</v>
      </c>
      <c r="G2920" s="2" t="s">
        <v>4</v>
      </c>
      <c r="H2920" s="2" t="s">
        <v>688</v>
      </c>
      <c r="I2920" s="3">
        <v>42114.958333333336</v>
      </c>
      <c r="J2920" s="4">
        <f ca="1">TODAY()</f>
        <v>42790</v>
      </c>
      <c r="K2920" s="5">
        <f>IF(I2920&lt;&gt;0,(I2920-F2920)-1,(J2920-F2920)-1)</f>
        <v>2.6109375000014552</v>
      </c>
      <c r="L2920" s="5" t="b">
        <f>IF(G2920="CAN",TRUE,FALSE)</f>
        <v>0</v>
      </c>
      <c r="M2920" s="6" t="b">
        <f>AND(G2920="CLOSE",K2920&lt;=28)</f>
        <v>1</v>
      </c>
      <c r="N2920" s="6" t="b">
        <f>AND(G2920="CLOSE",K2920&gt;28,K2920&lt;=56)</f>
        <v>0</v>
      </c>
      <c r="O2920" s="6" t="b">
        <f>AND(G2920="CLOSE",K2920&gt;56,K2920&lt;=84)</f>
        <v>0</v>
      </c>
      <c r="P2920" s="6" t="b">
        <f>AND(G2920="CLOSE",K2920&gt;84)</f>
        <v>0</v>
      </c>
      <c r="Q2920" s="6" t="b">
        <f>AND(G2920 = "INPRG",K2920&gt;84)</f>
        <v>0</v>
      </c>
      <c r="R2920" s="6" t="b">
        <f>AND(G2920 = "INPRG",K2920&gt;56,K2920&lt;=84)</f>
        <v>0</v>
      </c>
      <c r="S2920" s="6" t="b">
        <f>AND(G2920 = "INPRG",K2920&gt;28,K2920&lt;56)</f>
        <v>0</v>
      </c>
      <c r="T2920" s="6" t="b">
        <f>AND(G2920="INPRG",K2920&gt;=21,K2920&lt;28)</f>
        <v>0</v>
      </c>
      <c r="U2920" s="6" t="b">
        <f>AND(G2920="INPRG",K2920&gt;=14,K2920&lt;21)</f>
        <v>0</v>
      </c>
      <c r="V2920" s="6" t="b">
        <f>AND(G2920="INPRG",K2920&gt;=7,K2920&lt;14)</f>
        <v>0</v>
      </c>
      <c r="W2920" s="7" t="b">
        <f>AND(G2920="INPRG",K2920&lt;7)</f>
        <v>0</v>
      </c>
    </row>
    <row r="2921" spans="1:23" ht="15.75" x14ac:dyDescent="0.25">
      <c r="A2921" s="8" t="s">
        <v>5001</v>
      </c>
      <c r="B2921" s="9" t="s">
        <v>1</v>
      </c>
      <c r="C2921" s="9" t="s">
        <v>21</v>
      </c>
      <c r="D2921" s="9" t="s">
        <v>669</v>
      </c>
      <c r="E2921" s="9" t="s">
        <v>1641</v>
      </c>
      <c r="F2921" s="10">
        <v>42111.347418981481</v>
      </c>
      <c r="G2921" s="9" t="s">
        <v>4</v>
      </c>
      <c r="H2921" s="9" t="s">
        <v>688</v>
      </c>
      <c r="I2921" s="10">
        <v>42114.958333333336</v>
      </c>
      <c r="J2921" s="11">
        <f ca="1">TODAY()</f>
        <v>42790</v>
      </c>
      <c r="K2921" s="12">
        <f>IF(I2921&lt;&gt;0,(I2921-F2921)-1,(J2921-F2921)-1)</f>
        <v>2.6109143518551718</v>
      </c>
      <c r="L2921" s="12" t="b">
        <f>IF(G2921="CAN",TRUE,FALSE)</f>
        <v>0</v>
      </c>
      <c r="M2921" s="13" t="b">
        <f>AND(G2921="CLOSE",K2921&lt;=28)</f>
        <v>1</v>
      </c>
      <c r="N2921" s="13" t="b">
        <f>AND(G2921="CLOSE",K2921&gt;28,K2921&lt;=56)</f>
        <v>0</v>
      </c>
      <c r="O2921" s="13" t="b">
        <f>AND(G2921="CLOSE",K2921&gt;56,K2921&lt;=84)</f>
        <v>0</v>
      </c>
      <c r="P2921" s="13" t="b">
        <f>AND(G2921="CLOSE",K2921&gt;84)</f>
        <v>0</v>
      </c>
      <c r="Q2921" s="13" t="b">
        <f>AND(G2921 = "INPRG",K2921&gt;84)</f>
        <v>0</v>
      </c>
      <c r="R2921" s="13" t="b">
        <f>AND(G2921 = "INPRG",K2921&gt;56,K2921&lt;=84)</f>
        <v>0</v>
      </c>
      <c r="S2921" s="13" t="b">
        <f>AND(G2921 = "INPRG",K2921&gt;28,K2921&lt;56)</f>
        <v>0</v>
      </c>
      <c r="T2921" s="13" t="b">
        <f>AND(G2921="INPRG",K2921&gt;=21,K2921&lt;28)</f>
        <v>0</v>
      </c>
      <c r="U2921" s="13" t="b">
        <f>AND(G2921="INPRG",K2921&gt;=14,K2921&lt;21)</f>
        <v>0</v>
      </c>
      <c r="V2921" s="13" t="b">
        <f>AND(G2921="INPRG",K2921&gt;=7,K2921&lt;14)</f>
        <v>0</v>
      </c>
      <c r="W2921" s="14" t="b">
        <f>AND(G2921="INPRG",K2921&lt;7)</f>
        <v>0</v>
      </c>
    </row>
    <row r="2922" spans="1:23" ht="15.75" x14ac:dyDescent="0.25">
      <c r="A2922" s="1" t="s">
        <v>5002</v>
      </c>
      <c r="B2922" s="2" t="s">
        <v>1</v>
      </c>
      <c r="C2922" s="2" t="s">
        <v>2</v>
      </c>
      <c r="D2922" s="2" t="s">
        <v>1653</v>
      </c>
      <c r="E2922" s="2" t="s">
        <v>5003</v>
      </c>
      <c r="F2922" s="3">
        <v>42111.34746527778</v>
      </c>
      <c r="G2922" s="2" t="s">
        <v>4</v>
      </c>
      <c r="H2922" s="2" t="s">
        <v>214</v>
      </c>
      <c r="I2922" s="3">
        <v>42118.958333333336</v>
      </c>
      <c r="J2922" s="4">
        <f ca="1">TODAY()</f>
        <v>42790</v>
      </c>
      <c r="K2922" s="5">
        <f>IF(I2922&lt;&gt;0,(I2922-F2922)-1,(J2922-F2922)-1)</f>
        <v>6.6108680555553292</v>
      </c>
      <c r="L2922" s="5" t="b">
        <f>IF(G2922="CAN",TRUE,FALSE)</f>
        <v>0</v>
      </c>
      <c r="M2922" s="6" t="b">
        <f>AND(G2922="CLOSE",K2922&lt;=28)</f>
        <v>1</v>
      </c>
      <c r="N2922" s="6" t="b">
        <f>AND(G2922="CLOSE",K2922&gt;28,K2922&lt;=56)</f>
        <v>0</v>
      </c>
      <c r="O2922" s="6" t="b">
        <f>AND(G2922="CLOSE",K2922&gt;56,K2922&lt;=84)</f>
        <v>0</v>
      </c>
      <c r="P2922" s="6" t="b">
        <f>AND(G2922="CLOSE",K2922&gt;84)</f>
        <v>0</v>
      </c>
      <c r="Q2922" s="6" t="b">
        <f>AND(G2922 = "INPRG",K2922&gt;84)</f>
        <v>0</v>
      </c>
      <c r="R2922" s="6" t="b">
        <f>AND(G2922 = "INPRG",K2922&gt;56,K2922&lt;=84)</f>
        <v>0</v>
      </c>
      <c r="S2922" s="6" t="b">
        <f>AND(G2922 = "INPRG",K2922&gt;28,K2922&lt;56)</f>
        <v>0</v>
      </c>
      <c r="T2922" s="6" t="b">
        <f>AND(G2922="INPRG",K2922&gt;=21,K2922&lt;28)</f>
        <v>0</v>
      </c>
      <c r="U2922" s="6" t="b">
        <f>AND(G2922="INPRG",K2922&gt;=14,K2922&lt;21)</f>
        <v>0</v>
      </c>
      <c r="V2922" s="6" t="b">
        <f>AND(G2922="INPRG",K2922&gt;=7,K2922&lt;14)</f>
        <v>0</v>
      </c>
      <c r="W2922" s="7" t="b">
        <f>AND(G2922="INPRG",K2922&lt;7)</f>
        <v>0</v>
      </c>
    </row>
    <row r="2923" spans="1:23" ht="15.75" x14ac:dyDescent="0.25">
      <c r="A2923" s="8" t="s">
        <v>5004</v>
      </c>
      <c r="B2923" s="9" t="s">
        <v>1</v>
      </c>
      <c r="C2923" s="9" t="s">
        <v>2</v>
      </c>
      <c r="D2923" s="9" t="s">
        <v>5005</v>
      </c>
      <c r="E2923" s="9" t="s">
        <v>5006</v>
      </c>
      <c r="F2923" s="10">
        <v>42111.347534722219</v>
      </c>
      <c r="G2923" s="9" t="s">
        <v>4</v>
      </c>
      <c r="H2923" s="9" t="s">
        <v>238</v>
      </c>
      <c r="I2923" s="10">
        <v>42116.958333333336</v>
      </c>
      <c r="J2923" s="11">
        <f ca="1">TODAY()</f>
        <v>42790</v>
      </c>
      <c r="K2923" s="12">
        <f>IF(I2923&lt;&gt;0,(I2923-F2923)-1,(J2923-F2923)-1)</f>
        <v>4.6107986111164792</v>
      </c>
      <c r="L2923" s="12" t="b">
        <f>IF(G2923="CAN",TRUE,FALSE)</f>
        <v>0</v>
      </c>
      <c r="M2923" s="13" t="b">
        <f>AND(G2923="CLOSE",K2923&lt;=28)</f>
        <v>1</v>
      </c>
      <c r="N2923" s="13" t="b">
        <f>AND(G2923="CLOSE",K2923&gt;28,K2923&lt;=56)</f>
        <v>0</v>
      </c>
      <c r="O2923" s="13" t="b">
        <f>AND(G2923="CLOSE",K2923&gt;56,K2923&lt;=84)</f>
        <v>0</v>
      </c>
      <c r="P2923" s="13" t="b">
        <f>AND(G2923="CLOSE",K2923&gt;84)</f>
        <v>0</v>
      </c>
      <c r="Q2923" s="13" t="b">
        <f>AND(G2923 = "INPRG",K2923&gt;84)</f>
        <v>0</v>
      </c>
      <c r="R2923" s="13" t="b">
        <f>AND(G2923 = "INPRG",K2923&gt;56,K2923&lt;=84)</f>
        <v>0</v>
      </c>
      <c r="S2923" s="13" t="b">
        <f>AND(G2923 = "INPRG",K2923&gt;28,K2923&lt;56)</f>
        <v>0</v>
      </c>
      <c r="T2923" s="13" t="b">
        <f>AND(G2923="INPRG",K2923&gt;=21,K2923&lt;28)</f>
        <v>0</v>
      </c>
      <c r="U2923" s="13" t="b">
        <f>AND(G2923="INPRG",K2923&gt;=14,K2923&lt;21)</f>
        <v>0</v>
      </c>
      <c r="V2923" s="13" t="b">
        <f>AND(G2923="INPRG",K2923&gt;=7,K2923&lt;14)</f>
        <v>0</v>
      </c>
      <c r="W2923" s="14" t="b">
        <f>AND(G2923="INPRG",K2923&lt;7)</f>
        <v>0</v>
      </c>
    </row>
    <row r="2924" spans="1:23" ht="15.75" x14ac:dyDescent="0.25">
      <c r="A2924" s="1" t="s">
        <v>5007</v>
      </c>
      <c r="B2924" s="2" t="s">
        <v>1</v>
      </c>
      <c r="C2924" s="2" t="s">
        <v>2</v>
      </c>
      <c r="D2924" s="2" t="s">
        <v>5005</v>
      </c>
      <c r="E2924" s="2" t="s">
        <v>5008</v>
      </c>
      <c r="F2924" s="3">
        <v>42111.347546296296</v>
      </c>
      <c r="G2924" s="2" t="s">
        <v>4</v>
      </c>
      <c r="H2924" s="2" t="s">
        <v>238</v>
      </c>
      <c r="I2924" s="3">
        <v>42116.958333333336</v>
      </c>
      <c r="J2924" s="4">
        <f ca="1">TODAY()</f>
        <v>42790</v>
      </c>
      <c r="K2924" s="5">
        <f>IF(I2924&lt;&gt;0,(I2924-F2924)-1,(J2924-F2924)-1)</f>
        <v>4.6107870370396995</v>
      </c>
      <c r="L2924" s="5" t="b">
        <f>IF(G2924="CAN",TRUE,FALSE)</f>
        <v>0</v>
      </c>
      <c r="M2924" s="6" t="b">
        <f>AND(G2924="CLOSE",K2924&lt;=28)</f>
        <v>1</v>
      </c>
      <c r="N2924" s="6" t="b">
        <f>AND(G2924="CLOSE",K2924&gt;28,K2924&lt;=56)</f>
        <v>0</v>
      </c>
      <c r="O2924" s="6" t="b">
        <f>AND(G2924="CLOSE",K2924&gt;56,K2924&lt;=84)</f>
        <v>0</v>
      </c>
      <c r="P2924" s="6" t="b">
        <f>AND(G2924="CLOSE",K2924&gt;84)</f>
        <v>0</v>
      </c>
      <c r="Q2924" s="6" t="b">
        <f>AND(G2924 = "INPRG",K2924&gt;84)</f>
        <v>0</v>
      </c>
      <c r="R2924" s="6" t="b">
        <f>AND(G2924 = "INPRG",K2924&gt;56,K2924&lt;=84)</f>
        <v>0</v>
      </c>
      <c r="S2924" s="6" t="b">
        <f>AND(G2924 = "INPRG",K2924&gt;28,K2924&lt;56)</f>
        <v>0</v>
      </c>
      <c r="T2924" s="6" t="b">
        <f>AND(G2924="INPRG",K2924&gt;=21,K2924&lt;28)</f>
        <v>0</v>
      </c>
      <c r="U2924" s="6" t="b">
        <f>AND(G2924="INPRG",K2924&gt;=14,K2924&lt;21)</f>
        <v>0</v>
      </c>
      <c r="V2924" s="6" t="b">
        <f>AND(G2924="INPRG",K2924&gt;=7,K2924&lt;14)</f>
        <v>0</v>
      </c>
      <c r="W2924" s="7" t="b">
        <f>AND(G2924="INPRG",K2924&lt;7)</f>
        <v>0</v>
      </c>
    </row>
    <row r="2925" spans="1:23" ht="15.75" x14ac:dyDescent="0.25">
      <c r="A2925" s="8" t="s">
        <v>5009</v>
      </c>
      <c r="B2925" s="9" t="s">
        <v>1</v>
      </c>
      <c r="C2925" s="9" t="s">
        <v>2</v>
      </c>
      <c r="D2925" s="9" t="s">
        <v>5005</v>
      </c>
      <c r="E2925" s="9" t="s">
        <v>5010</v>
      </c>
      <c r="F2925" s="10">
        <v>42111.347569444442</v>
      </c>
      <c r="G2925" s="9" t="s">
        <v>4</v>
      </c>
      <c r="H2925" s="9" t="s">
        <v>238</v>
      </c>
      <c r="I2925" s="10">
        <v>42116.958333333336</v>
      </c>
      <c r="J2925" s="11">
        <f ca="1">TODAY()</f>
        <v>42790</v>
      </c>
      <c r="K2925" s="12">
        <f>IF(I2925&lt;&gt;0,(I2925-F2925)-1,(J2925-F2925)-1)</f>
        <v>4.6107638888934162</v>
      </c>
      <c r="L2925" s="12" t="b">
        <f>IF(G2925="CAN",TRUE,FALSE)</f>
        <v>0</v>
      </c>
      <c r="M2925" s="13" t="b">
        <f>AND(G2925="CLOSE",K2925&lt;=28)</f>
        <v>1</v>
      </c>
      <c r="N2925" s="13" t="b">
        <f>AND(G2925="CLOSE",K2925&gt;28,K2925&lt;=56)</f>
        <v>0</v>
      </c>
      <c r="O2925" s="13" t="b">
        <f>AND(G2925="CLOSE",K2925&gt;56,K2925&lt;=84)</f>
        <v>0</v>
      </c>
      <c r="P2925" s="13" t="b">
        <f>AND(G2925="CLOSE",K2925&gt;84)</f>
        <v>0</v>
      </c>
      <c r="Q2925" s="13" t="b">
        <f>AND(G2925 = "INPRG",K2925&gt;84)</f>
        <v>0</v>
      </c>
      <c r="R2925" s="13" t="b">
        <f>AND(G2925 = "INPRG",K2925&gt;56,K2925&lt;=84)</f>
        <v>0</v>
      </c>
      <c r="S2925" s="13" t="b">
        <f>AND(G2925 = "INPRG",K2925&gt;28,K2925&lt;56)</f>
        <v>0</v>
      </c>
      <c r="T2925" s="13" t="b">
        <f>AND(G2925="INPRG",K2925&gt;=21,K2925&lt;28)</f>
        <v>0</v>
      </c>
      <c r="U2925" s="13" t="b">
        <f>AND(G2925="INPRG",K2925&gt;=14,K2925&lt;21)</f>
        <v>0</v>
      </c>
      <c r="V2925" s="13" t="b">
        <f>AND(G2925="INPRG",K2925&gt;=7,K2925&lt;14)</f>
        <v>0</v>
      </c>
      <c r="W2925" s="14" t="b">
        <f>AND(G2925="INPRG",K2925&lt;7)</f>
        <v>0</v>
      </c>
    </row>
    <row r="2926" spans="1:23" ht="15.75" x14ac:dyDescent="0.25">
      <c r="A2926" s="1" t="s">
        <v>5011</v>
      </c>
      <c r="B2926" s="2" t="s">
        <v>1</v>
      </c>
      <c r="C2926" s="2" t="s">
        <v>2</v>
      </c>
      <c r="D2926" s="2" t="s">
        <v>5005</v>
      </c>
      <c r="E2926" s="2" t="s">
        <v>5012</v>
      </c>
      <c r="F2926" s="3">
        <v>42111.347581018519</v>
      </c>
      <c r="G2926" s="2" t="s">
        <v>4</v>
      </c>
      <c r="H2926" s="2" t="s">
        <v>238</v>
      </c>
      <c r="I2926" s="3">
        <v>42116.958333333336</v>
      </c>
      <c r="J2926" s="4">
        <f ca="1">TODAY()</f>
        <v>42790</v>
      </c>
      <c r="K2926" s="5">
        <f>IF(I2926&lt;&gt;0,(I2926-F2926)-1,(J2926-F2926)-1)</f>
        <v>4.6107523148166365</v>
      </c>
      <c r="L2926" s="5" t="b">
        <f>IF(G2926="CAN",TRUE,FALSE)</f>
        <v>0</v>
      </c>
      <c r="M2926" s="6" t="b">
        <f>AND(G2926="CLOSE",K2926&lt;=28)</f>
        <v>1</v>
      </c>
      <c r="N2926" s="6" t="b">
        <f>AND(G2926="CLOSE",K2926&gt;28,K2926&lt;=56)</f>
        <v>0</v>
      </c>
      <c r="O2926" s="6" t="b">
        <f>AND(G2926="CLOSE",K2926&gt;56,K2926&lt;=84)</f>
        <v>0</v>
      </c>
      <c r="P2926" s="6" t="b">
        <f>AND(G2926="CLOSE",K2926&gt;84)</f>
        <v>0</v>
      </c>
      <c r="Q2926" s="6" t="b">
        <f>AND(G2926 = "INPRG",K2926&gt;84)</f>
        <v>0</v>
      </c>
      <c r="R2926" s="6" t="b">
        <f>AND(G2926 = "INPRG",K2926&gt;56,K2926&lt;=84)</f>
        <v>0</v>
      </c>
      <c r="S2926" s="6" t="b">
        <f>AND(G2926 = "INPRG",K2926&gt;28,K2926&lt;56)</f>
        <v>0</v>
      </c>
      <c r="T2926" s="6" t="b">
        <f>AND(G2926="INPRG",K2926&gt;=21,K2926&lt;28)</f>
        <v>0</v>
      </c>
      <c r="U2926" s="6" t="b">
        <f>AND(G2926="INPRG",K2926&gt;=14,K2926&lt;21)</f>
        <v>0</v>
      </c>
      <c r="V2926" s="6" t="b">
        <f>AND(G2926="INPRG",K2926&gt;=7,K2926&lt;14)</f>
        <v>0</v>
      </c>
      <c r="W2926" s="7" t="b">
        <f>AND(G2926="INPRG",K2926&lt;7)</f>
        <v>0</v>
      </c>
    </row>
    <row r="2927" spans="1:23" ht="15.75" x14ac:dyDescent="0.25">
      <c r="A2927" s="8" t="s">
        <v>5013</v>
      </c>
      <c r="B2927" s="9" t="s">
        <v>1</v>
      </c>
      <c r="C2927" s="9" t="s">
        <v>2</v>
      </c>
      <c r="D2927" s="9" t="s">
        <v>5014</v>
      </c>
      <c r="E2927" s="9" t="s">
        <v>5015</v>
      </c>
      <c r="F2927" s="10">
        <v>42111.347604166665</v>
      </c>
      <c r="G2927" s="9" t="s">
        <v>4</v>
      </c>
      <c r="H2927" s="9" t="s">
        <v>238</v>
      </c>
      <c r="I2927" s="10">
        <v>42116.958333333336</v>
      </c>
      <c r="J2927" s="11">
        <f ca="1">TODAY()</f>
        <v>42790</v>
      </c>
      <c r="K2927" s="12">
        <f>IF(I2927&lt;&gt;0,(I2927-F2927)-1,(J2927-F2927)-1)</f>
        <v>4.6107291666703532</v>
      </c>
      <c r="L2927" s="12" t="b">
        <f>IF(G2927="CAN",TRUE,FALSE)</f>
        <v>0</v>
      </c>
      <c r="M2927" s="13" t="b">
        <f>AND(G2927="CLOSE",K2927&lt;=28)</f>
        <v>1</v>
      </c>
      <c r="N2927" s="13" t="b">
        <f>AND(G2927="CLOSE",K2927&gt;28,K2927&lt;=56)</f>
        <v>0</v>
      </c>
      <c r="O2927" s="13" t="b">
        <f>AND(G2927="CLOSE",K2927&gt;56,K2927&lt;=84)</f>
        <v>0</v>
      </c>
      <c r="P2927" s="13" t="b">
        <f>AND(G2927="CLOSE",K2927&gt;84)</f>
        <v>0</v>
      </c>
      <c r="Q2927" s="13" t="b">
        <f>AND(G2927 = "INPRG",K2927&gt;84)</f>
        <v>0</v>
      </c>
      <c r="R2927" s="13" t="b">
        <f>AND(G2927 = "INPRG",K2927&gt;56,K2927&lt;=84)</f>
        <v>0</v>
      </c>
      <c r="S2927" s="13" t="b">
        <f>AND(G2927 = "INPRG",K2927&gt;28,K2927&lt;56)</f>
        <v>0</v>
      </c>
      <c r="T2927" s="13" t="b">
        <f>AND(G2927="INPRG",K2927&gt;=21,K2927&lt;28)</f>
        <v>0</v>
      </c>
      <c r="U2927" s="13" t="b">
        <f>AND(G2927="INPRG",K2927&gt;=14,K2927&lt;21)</f>
        <v>0</v>
      </c>
      <c r="V2927" s="13" t="b">
        <f>AND(G2927="INPRG",K2927&gt;=7,K2927&lt;14)</f>
        <v>0</v>
      </c>
      <c r="W2927" s="14" t="b">
        <f>AND(G2927="INPRG",K2927&lt;7)</f>
        <v>0</v>
      </c>
    </row>
    <row r="2928" spans="1:23" ht="15.75" x14ac:dyDescent="0.25">
      <c r="A2928" s="1" t="s">
        <v>5016</v>
      </c>
      <c r="B2928" s="2" t="s">
        <v>1</v>
      </c>
      <c r="C2928" s="2" t="s">
        <v>2</v>
      </c>
      <c r="D2928" s="2" t="s">
        <v>5005</v>
      </c>
      <c r="E2928" s="2" t="s">
        <v>5017</v>
      </c>
      <c r="F2928" s="3">
        <v>42111.347615740742</v>
      </c>
      <c r="G2928" s="2" t="s">
        <v>4</v>
      </c>
      <c r="H2928" s="2" t="s">
        <v>238</v>
      </c>
      <c r="I2928" s="3">
        <v>42116.958333333336</v>
      </c>
      <c r="J2928" s="4">
        <f ca="1">TODAY()</f>
        <v>42790</v>
      </c>
      <c r="K2928" s="5">
        <f>IF(I2928&lt;&gt;0,(I2928-F2928)-1,(J2928-F2928)-1)</f>
        <v>4.6107175925935735</v>
      </c>
      <c r="L2928" s="5" t="b">
        <f>IF(G2928="CAN",TRUE,FALSE)</f>
        <v>0</v>
      </c>
      <c r="M2928" s="6" t="b">
        <f>AND(G2928="CLOSE",K2928&lt;=28)</f>
        <v>1</v>
      </c>
      <c r="N2928" s="6" t="b">
        <f>AND(G2928="CLOSE",K2928&gt;28,K2928&lt;=56)</f>
        <v>0</v>
      </c>
      <c r="O2928" s="6" t="b">
        <f>AND(G2928="CLOSE",K2928&gt;56,K2928&lt;=84)</f>
        <v>0</v>
      </c>
      <c r="P2928" s="6" t="b">
        <f>AND(G2928="CLOSE",K2928&gt;84)</f>
        <v>0</v>
      </c>
      <c r="Q2928" s="6" t="b">
        <f>AND(G2928 = "INPRG",K2928&gt;84)</f>
        <v>0</v>
      </c>
      <c r="R2928" s="6" t="b">
        <f>AND(G2928 = "INPRG",K2928&gt;56,K2928&lt;=84)</f>
        <v>0</v>
      </c>
      <c r="S2928" s="6" t="b">
        <f>AND(G2928 = "INPRG",K2928&gt;28,K2928&lt;56)</f>
        <v>0</v>
      </c>
      <c r="T2928" s="6" t="b">
        <f>AND(G2928="INPRG",K2928&gt;=21,K2928&lt;28)</f>
        <v>0</v>
      </c>
      <c r="U2928" s="6" t="b">
        <f>AND(G2928="INPRG",K2928&gt;=14,K2928&lt;21)</f>
        <v>0</v>
      </c>
      <c r="V2928" s="6" t="b">
        <f>AND(G2928="INPRG",K2928&gt;=7,K2928&lt;14)</f>
        <v>0</v>
      </c>
      <c r="W2928" s="7" t="b">
        <f>AND(G2928="INPRG",K2928&lt;7)</f>
        <v>0</v>
      </c>
    </row>
    <row r="2929" spans="1:23" ht="15.75" x14ac:dyDescent="0.25">
      <c r="A2929" s="8" t="s">
        <v>5018</v>
      </c>
      <c r="B2929" s="9" t="s">
        <v>1</v>
      </c>
      <c r="C2929" s="9" t="s">
        <v>21</v>
      </c>
      <c r="D2929" s="9" t="s">
        <v>696</v>
      </c>
      <c r="E2929" s="9"/>
      <c r="F2929" s="10">
        <v>42111.347673611112</v>
      </c>
      <c r="G2929" s="9" t="s">
        <v>4</v>
      </c>
      <c r="H2929" s="9" t="s">
        <v>325</v>
      </c>
      <c r="I2929" s="10">
        <v>42115.958333333336</v>
      </c>
      <c r="J2929" s="11">
        <f ca="1">TODAY()</f>
        <v>42790</v>
      </c>
      <c r="K2929" s="12">
        <f>IF(I2929&lt;&gt;0,(I2929-F2929)-1,(J2929-F2929)-1)</f>
        <v>3.6106597222242272</v>
      </c>
      <c r="L2929" s="12" t="b">
        <f>IF(G2929="CAN",TRUE,FALSE)</f>
        <v>0</v>
      </c>
      <c r="M2929" s="13" t="b">
        <f>AND(G2929="CLOSE",K2929&lt;=28)</f>
        <v>1</v>
      </c>
      <c r="N2929" s="13" t="b">
        <f>AND(G2929="CLOSE",K2929&gt;28,K2929&lt;=56)</f>
        <v>0</v>
      </c>
      <c r="O2929" s="13" t="b">
        <f>AND(G2929="CLOSE",K2929&gt;56,K2929&lt;=84)</f>
        <v>0</v>
      </c>
      <c r="P2929" s="13" t="b">
        <f>AND(G2929="CLOSE",K2929&gt;84)</f>
        <v>0</v>
      </c>
      <c r="Q2929" s="13" t="b">
        <f>AND(G2929 = "INPRG",K2929&gt;84)</f>
        <v>0</v>
      </c>
      <c r="R2929" s="13" t="b">
        <f>AND(G2929 = "INPRG",K2929&gt;56,K2929&lt;=84)</f>
        <v>0</v>
      </c>
      <c r="S2929" s="13" t="b">
        <f>AND(G2929 = "INPRG",K2929&gt;28,K2929&lt;56)</f>
        <v>0</v>
      </c>
      <c r="T2929" s="13" t="b">
        <f>AND(G2929="INPRG",K2929&gt;=21,K2929&lt;28)</f>
        <v>0</v>
      </c>
      <c r="U2929" s="13" t="b">
        <f>AND(G2929="INPRG",K2929&gt;=14,K2929&lt;21)</f>
        <v>0</v>
      </c>
      <c r="V2929" s="13" t="b">
        <f>AND(G2929="INPRG",K2929&gt;=7,K2929&lt;14)</f>
        <v>0</v>
      </c>
      <c r="W2929" s="14" t="b">
        <f>AND(G2929="INPRG",K2929&lt;7)</f>
        <v>0</v>
      </c>
    </row>
    <row r="2930" spans="1:23" ht="15.75" x14ac:dyDescent="0.25">
      <c r="A2930" s="1" t="s">
        <v>5019</v>
      </c>
      <c r="B2930" s="2" t="s">
        <v>1</v>
      </c>
      <c r="C2930" s="2" t="s">
        <v>2</v>
      </c>
      <c r="D2930" s="2" t="s">
        <v>1653</v>
      </c>
      <c r="E2930" s="2" t="s">
        <v>5020</v>
      </c>
      <c r="F2930" s="3">
        <v>42111.347754629627</v>
      </c>
      <c r="G2930" s="2" t="s">
        <v>4</v>
      </c>
      <c r="H2930" s="2" t="s">
        <v>214</v>
      </c>
      <c r="I2930" s="3">
        <v>42115.958333333336</v>
      </c>
      <c r="J2930" s="4">
        <f ca="1">TODAY()</f>
        <v>42790</v>
      </c>
      <c r="K2930" s="5">
        <f>IF(I2930&lt;&gt;0,(I2930-F2930)-1,(J2930-F2930)-1)</f>
        <v>3.6105787037085975</v>
      </c>
      <c r="L2930" s="5" t="b">
        <f>IF(G2930="CAN",TRUE,FALSE)</f>
        <v>0</v>
      </c>
      <c r="M2930" s="6" t="b">
        <f>AND(G2930="CLOSE",K2930&lt;=28)</f>
        <v>1</v>
      </c>
      <c r="N2930" s="6" t="b">
        <f>AND(G2930="CLOSE",K2930&gt;28,K2930&lt;=56)</f>
        <v>0</v>
      </c>
      <c r="O2930" s="6" t="b">
        <f>AND(G2930="CLOSE",K2930&gt;56,K2930&lt;=84)</f>
        <v>0</v>
      </c>
      <c r="P2930" s="6" t="b">
        <f>AND(G2930="CLOSE",K2930&gt;84)</f>
        <v>0</v>
      </c>
      <c r="Q2930" s="6" t="b">
        <f>AND(G2930 = "INPRG",K2930&gt;84)</f>
        <v>0</v>
      </c>
      <c r="R2930" s="6" t="b">
        <f>AND(G2930 = "INPRG",K2930&gt;56,K2930&lt;=84)</f>
        <v>0</v>
      </c>
      <c r="S2930" s="6" t="b">
        <f>AND(G2930 = "INPRG",K2930&gt;28,K2930&lt;56)</f>
        <v>0</v>
      </c>
      <c r="T2930" s="6" t="b">
        <f>AND(G2930="INPRG",K2930&gt;=21,K2930&lt;28)</f>
        <v>0</v>
      </c>
      <c r="U2930" s="6" t="b">
        <f>AND(G2930="INPRG",K2930&gt;=14,K2930&lt;21)</f>
        <v>0</v>
      </c>
      <c r="V2930" s="6" t="b">
        <f>AND(G2930="INPRG",K2930&gt;=7,K2930&lt;14)</f>
        <v>0</v>
      </c>
      <c r="W2930" s="7" t="b">
        <f>AND(G2930="INPRG",K2930&lt;7)</f>
        <v>0</v>
      </c>
    </row>
    <row r="2931" spans="1:23" ht="15.75" x14ac:dyDescent="0.25">
      <c r="A2931" s="8" t="s">
        <v>5021</v>
      </c>
      <c r="B2931" s="9" t="s">
        <v>1</v>
      </c>
      <c r="C2931" s="9" t="s">
        <v>2</v>
      </c>
      <c r="D2931" s="9" t="s">
        <v>1195</v>
      </c>
      <c r="E2931" s="9" t="s">
        <v>5022</v>
      </c>
      <c r="F2931" s="10">
        <v>42111.347777777781</v>
      </c>
      <c r="G2931" s="9" t="s">
        <v>4</v>
      </c>
      <c r="H2931" s="9" t="s">
        <v>214</v>
      </c>
      <c r="I2931" s="10">
        <v>42115.958333333336</v>
      </c>
      <c r="J2931" s="11">
        <f ca="1">TODAY()</f>
        <v>42790</v>
      </c>
      <c r="K2931" s="12">
        <f>IF(I2931&lt;&gt;0,(I2931-F2931)-1,(J2931-F2931)-1)</f>
        <v>3.6105555555550382</v>
      </c>
      <c r="L2931" s="12" t="b">
        <f>IF(G2931="CAN",TRUE,FALSE)</f>
        <v>0</v>
      </c>
      <c r="M2931" s="13" t="b">
        <f>AND(G2931="CLOSE",K2931&lt;=28)</f>
        <v>1</v>
      </c>
      <c r="N2931" s="13" t="b">
        <f>AND(G2931="CLOSE",K2931&gt;28,K2931&lt;=56)</f>
        <v>0</v>
      </c>
      <c r="O2931" s="13" t="b">
        <f>AND(G2931="CLOSE",K2931&gt;56,K2931&lt;=84)</f>
        <v>0</v>
      </c>
      <c r="P2931" s="13" t="b">
        <f>AND(G2931="CLOSE",K2931&gt;84)</f>
        <v>0</v>
      </c>
      <c r="Q2931" s="13" t="b">
        <f>AND(G2931 = "INPRG",K2931&gt;84)</f>
        <v>0</v>
      </c>
      <c r="R2931" s="13" t="b">
        <f>AND(G2931 = "INPRG",K2931&gt;56,K2931&lt;=84)</f>
        <v>0</v>
      </c>
      <c r="S2931" s="13" t="b">
        <f>AND(G2931 = "INPRG",K2931&gt;28,K2931&lt;56)</f>
        <v>0</v>
      </c>
      <c r="T2931" s="13" t="b">
        <f>AND(G2931="INPRG",K2931&gt;=21,K2931&lt;28)</f>
        <v>0</v>
      </c>
      <c r="U2931" s="13" t="b">
        <f>AND(G2931="INPRG",K2931&gt;=14,K2931&lt;21)</f>
        <v>0</v>
      </c>
      <c r="V2931" s="13" t="b">
        <f>AND(G2931="INPRG",K2931&gt;=7,K2931&lt;14)</f>
        <v>0</v>
      </c>
      <c r="W2931" s="14" t="b">
        <f>AND(G2931="INPRG",K2931&lt;7)</f>
        <v>0</v>
      </c>
    </row>
    <row r="2932" spans="1:23" ht="15.75" x14ac:dyDescent="0.25">
      <c r="A2932" s="1" t="s">
        <v>5023</v>
      </c>
      <c r="B2932" s="2" t="s">
        <v>1</v>
      </c>
      <c r="C2932" s="2" t="s">
        <v>21</v>
      </c>
      <c r="D2932" s="2" t="s">
        <v>1214</v>
      </c>
      <c r="E2932" s="2" t="s">
        <v>1660</v>
      </c>
      <c r="F2932" s="3">
        <v>42111.34783564815</v>
      </c>
      <c r="G2932" s="2" t="s">
        <v>4</v>
      </c>
      <c r="H2932" s="2" t="s">
        <v>147</v>
      </c>
      <c r="I2932" s="3">
        <v>42116.958333333336</v>
      </c>
      <c r="J2932" s="4">
        <f ca="1">TODAY()</f>
        <v>42790</v>
      </c>
      <c r="K2932" s="5">
        <f>IF(I2932&lt;&gt;0,(I2932-F2932)-1,(J2932-F2932)-1)</f>
        <v>4.6104976851856918</v>
      </c>
      <c r="L2932" s="5" t="b">
        <f>IF(G2932="CAN",TRUE,FALSE)</f>
        <v>0</v>
      </c>
      <c r="M2932" s="6" t="b">
        <f>AND(G2932="CLOSE",K2932&lt;=28)</f>
        <v>1</v>
      </c>
      <c r="N2932" s="6" t="b">
        <f>AND(G2932="CLOSE",K2932&gt;28,K2932&lt;=56)</f>
        <v>0</v>
      </c>
      <c r="O2932" s="6" t="b">
        <f>AND(G2932="CLOSE",K2932&gt;56,K2932&lt;=84)</f>
        <v>0</v>
      </c>
      <c r="P2932" s="6" t="b">
        <f>AND(G2932="CLOSE",K2932&gt;84)</f>
        <v>0</v>
      </c>
      <c r="Q2932" s="6" t="b">
        <f>AND(G2932 = "INPRG",K2932&gt;84)</f>
        <v>0</v>
      </c>
      <c r="R2932" s="6" t="b">
        <f>AND(G2932 = "INPRG",K2932&gt;56,K2932&lt;=84)</f>
        <v>0</v>
      </c>
      <c r="S2932" s="6" t="b">
        <f>AND(G2932 = "INPRG",K2932&gt;28,K2932&lt;56)</f>
        <v>0</v>
      </c>
      <c r="T2932" s="6" t="b">
        <f>AND(G2932="INPRG",K2932&gt;=21,K2932&lt;28)</f>
        <v>0</v>
      </c>
      <c r="U2932" s="6" t="b">
        <f>AND(G2932="INPRG",K2932&gt;=14,K2932&lt;21)</f>
        <v>0</v>
      </c>
      <c r="V2932" s="6" t="b">
        <f>AND(G2932="INPRG",K2932&gt;=7,K2932&lt;14)</f>
        <v>0</v>
      </c>
      <c r="W2932" s="7" t="b">
        <f>AND(G2932="INPRG",K2932&lt;7)</f>
        <v>0</v>
      </c>
    </row>
    <row r="2933" spans="1:23" ht="15.75" x14ac:dyDescent="0.25">
      <c r="A2933" s="8" t="s">
        <v>5024</v>
      </c>
      <c r="B2933" s="9" t="s">
        <v>1</v>
      </c>
      <c r="C2933" s="9" t="s">
        <v>2</v>
      </c>
      <c r="D2933" s="9" t="s">
        <v>2123</v>
      </c>
      <c r="E2933" s="9" t="s">
        <v>5025</v>
      </c>
      <c r="F2933" s="10">
        <v>42111.347974537035</v>
      </c>
      <c r="G2933" s="9" t="s">
        <v>4</v>
      </c>
      <c r="H2933" s="9" t="s">
        <v>238</v>
      </c>
      <c r="I2933" s="10">
        <v>42155.958333333336</v>
      </c>
      <c r="J2933" s="11">
        <f ca="1">TODAY()</f>
        <v>42790</v>
      </c>
      <c r="K2933" s="12">
        <f>IF(I2933&lt;&gt;0,(I2933-F2933)-1,(J2933-F2933)-1)</f>
        <v>43.610358796300716</v>
      </c>
      <c r="L2933" s="12" t="b">
        <f>IF(G2933="CAN",TRUE,FALSE)</f>
        <v>0</v>
      </c>
      <c r="M2933" s="13" t="b">
        <f>AND(G2933="CLOSE",K2933&lt;=28)</f>
        <v>0</v>
      </c>
      <c r="N2933" s="13" t="b">
        <f>AND(G2933="CLOSE",K2933&gt;28,K2933&lt;=56)</f>
        <v>1</v>
      </c>
      <c r="O2933" s="13" t="b">
        <f>AND(G2933="CLOSE",K2933&gt;56,K2933&lt;=84)</f>
        <v>0</v>
      </c>
      <c r="P2933" s="13" t="b">
        <f>AND(G2933="CLOSE",K2933&gt;84)</f>
        <v>0</v>
      </c>
      <c r="Q2933" s="13" t="b">
        <f>AND(G2933 = "INPRG",K2933&gt;84)</f>
        <v>0</v>
      </c>
      <c r="R2933" s="13" t="b">
        <f>AND(G2933 = "INPRG",K2933&gt;56,K2933&lt;=84)</f>
        <v>0</v>
      </c>
      <c r="S2933" s="13" t="b">
        <f>AND(G2933 = "INPRG",K2933&gt;28,K2933&lt;56)</f>
        <v>0</v>
      </c>
      <c r="T2933" s="13" t="b">
        <f>AND(G2933="INPRG",K2933&gt;=21,K2933&lt;28)</f>
        <v>0</v>
      </c>
      <c r="U2933" s="13" t="b">
        <f>AND(G2933="INPRG",K2933&gt;=14,K2933&lt;21)</f>
        <v>0</v>
      </c>
      <c r="V2933" s="13" t="b">
        <f>AND(G2933="INPRG",K2933&gt;=7,K2933&lt;14)</f>
        <v>0</v>
      </c>
      <c r="W2933" s="14" t="b">
        <f>AND(G2933="INPRG",K2933&lt;7)</f>
        <v>0</v>
      </c>
    </row>
    <row r="2934" spans="1:23" ht="15.75" x14ac:dyDescent="0.25">
      <c r="A2934" s="1" t="s">
        <v>5026</v>
      </c>
      <c r="B2934" s="2" t="s">
        <v>1</v>
      </c>
      <c r="C2934" s="2" t="s">
        <v>2</v>
      </c>
      <c r="D2934" s="2" t="s">
        <v>5027</v>
      </c>
      <c r="E2934" s="2" t="s">
        <v>5028</v>
      </c>
      <c r="F2934" s="3">
        <v>42111.347997685189</v>
      </c>
      <c r="G2934" s="2" t="s">
        <v>4</v>
      </c>
      <c r="H2934" s="2" t="s">
        <v>238</v>
      </c>
      <c r="I2934" s="3">
        <v>42182.958333333336</v>
      </c>
      <c r="J2934" s="4">
        <f ca="1">TODAY()</f>
        <v>42790</v>
      </c>
      <c r="K2934" s="5">
        <f>IF(I2934&lt;&gt;0,(I2934-F2934)-1,(J2934-F2934)-1)</f>
        <v>70.610335648147156</v>
      </c>
      <c r="L2934" s="5" t="b">
        <f>IF(G2934="CAN",TRUE,FALSE)</f>
        <v>0</v>
      </c>
      <c r="M2934" s="6" t="b">
        <f>AND(G2934="CLOSE",K2934&lt;=28)</f>
        <v>0</v>
      </c>
      <c r="N2934" s="6" t="b">
        <f>AND(G2934="CLOSE",K2934&gt;28,K2934&lt;=56)</f>
        <v>0</v>
      </c>
      <c r="O2934" s="6" t="b">
        <f>AND(G2934="CLOSE",K2934&gt;56,K2934&lt;=84)</f>
        <v>1</v>
      </c>
      <c r="P2934" s="6" t="b">
        <f>AND(G2934="CLOSE",K2934&gt;84)</f>
        <v>0</v>
      </c>
      <c r="Q2934" s="6" t="b">
        <f>AND(G2934 = "INPRG",K2934&gt;84)</f>
        <v>0</v>
      </c>
      <c r="R2934" s="6" t="b">
        <f>AND(G2934 = "INPRG",K2934&gt;56,K2934&lt;=84)</f>
        <v>0</v>
      </c>
      <c r="S2934" s="6" t="b">
        <f>AND(G2934 = "INPRG",K2934&gt;28,K2934&lt;56)</f>
        <v>0</v>
      </c>
      <c r="T2934" s="6" t="b">
        <f>AND(G2934="INPRG",K2934&gt;=21,K2934&lt;28)</f>
        <v>0</v>
      </c>
      <c r="U2934" s="6" t="b">
        <f>AND(G2934="INPRG",K2934&gt;=14,K2934&lt;21)</f>
        <v>0</v>
      </c>
      <c r="V2934" s="6" t="b">
        <f>AND(G2934="INPRG",K2934&gt;=7,K2934&lt;14)</f>
        <v>0</v>
      </c>
      <c r="W2934" s="7" t="b">
        <f>AND(G2934="INPRG",K2934&lt;7)</f>
        <v>0</v>
      </c>
    </row>
    <row r="2935" spans="1:23" ht="15.75" x14ac:dyDescent="0.25">
      <c r="A2935" s="8" t="s">
        <v>5029</v>
      </c>
      <c r="B2935" s="9" t="s">
        <v>1</v>
      </c>
      <c r="C2935" s="9" t="s">
        <v>2</v>
      </c>
      <c r="D2935" s="9" t="s">
        <v>2981</v>
      </c>
      <c r="E2935" s="9" t="s">
        <v>5030</v>
      </c>
      <c r="F2935" s="10">
        <v>42111.348009259258</v>
      </c>
      <c r="G2935" s="9" t="s">
        <v>4</v>
      </c>
      <c r="H2935" s="9" t="s">
        <v>238</v>
      </c>
      <c r="I2935" s="10">
        <v>42117.958333333336</v>
      </c>
      <c r="J2935" s="11">
        <f ca="1">TODAY()</f>
        <v>42790</v>
      </c>
      <c r="K2935" s="12">
        <f>IF(I2935&lt;&gt;0,(I2935-F2935)-1,(J2935-F2935)-1)</f>
        <v>5.6103240740776528</v>
      </c>
      <c r="L2935" s="12" t="b">
        <f>IF(G2935="CAN",TRUE,FALSE)</f>
        <v>0</v>
      </c>
      <c r="M2935" s="13" t="b">
        <f>AND(G2935="CLOSE",K2935&lt;=28)</f>
        <v>1</v>
      </c>
      <c r="N2935" s="13" t="b">
        <f>AND(G2935="CLOSE",K2935&gt;28,K2935&lt;=56)</f>
        <v>0</v>
      </c>
      <c r="O2935" s="13" t="b">
        <f>AND(G2935="CLOSE",K2935&gt;56,K2935&lt;=84)</f>
        <v>0</v>
      </c>
      <c r="P2935" s="13" t="b">
        <f>AND(G2935="CLOSE",K2935&gt;84)</f>
        <v>0</v>
      </c>
      <c r="Q2935" s="13" t="b">
        <f>AND(G2935 = "INPRG",K2935&gt;84)</f>
        <v>0</v>
      </c>
      <c r="R2935" s="13" t="b">
        <f>AND(G2935 = "INPRG",K2935&gt;56,K2935&lt;=84)</f>
        <v>0</v>
      </c>
      <c r="S2935" s="13" t="b">
        <f>AND(G2935 = "INPRG",K2935&gt;28,K2935&lt;56)</f>
        <v>0</v>
      </c>
      <c r="T2935" s="13" t="b">
        <f>AND(G2935="INPRG",K2935&gt;=21,K2935&lt;28)</f>
        <v>0</v>
      </c>
      <c r="U2935" s="13" t="b">
        <f>AND(G2935="INPRG",K2935&gt;=14,K2935&lt;21)</f>
        <v>0</v>
      </c>
      <c r="V2935" s="13" t="b">
        <f>AND(G2935="INPRG",K2935&gt;=7,K2935&lt;14)</f>
        <v>0</v>
      </c>
      <c r="W2935" s="14" t="b">
        <f>AND(G2935="INPRG",K2935&lt;7)</f>
        <v>0</v>
      </c>
    </row>
    <row r="2936" spans="1:23" ht="15.75" x14ac:dyDescent="0.25">
      <c r="A2936" s="1" t="s">
        <v>5031</v>
      </c>
      <c r="B2936" s="2" t="s">
        <v>1</v>
      </c>
      <c r="C2936" s="2" t="s">
        <v>2</v>
      </c>
      <c r="D2936" s="2" t="s">
        <v>2981</v>
      </c>
      <c r="E2936" s="2" t="s">
        <v>5032</v>
      </c>
      <c r="F2936" s="3">
        <v>42111.348032407404</v>
      </c>
      <c r="G2936" s="2" t="s">
        <v>4</v>
      </c>
      <c r="H2936" s="2" t="s">
        <v>238</v>
      </c>
      <c r="I2936" s="3">
        <v>42163.510416666664</v>
      </c>
      <c r="J2936" s="4">
        <f ca="1">TODAY()</f>
        <v>42790</v>
      </c>
      <c r="K2936" s="5">
        <f>IF(I2936&lt;&gt;0,(I2936-F2936)-1,(J2936-F2936)-1)</f>
        <v>51.162384259259852</v>
      </c>
      <c r="L2936" s="5" t="b">
        <f>IF(G2936="CAN",TRUE,FALSE)</f>
        <v>0</v>
      </c>
      <c r="M2936" s="6" t="b">
        <f>AND(G2936="CLOSE",K2936&lt;=28)</f>
        <v>0</v>
      </c>
      <c r="N2936" s="6" t="b">
        <f>AND(G2936="CLOSE",K2936&gt;28,K2936&lt;=56)</f>
        <v>1</v>
      </c>
      <c r="O2936" s="6" t="b">
        <f>AND(G2936="CLOSE",K2936&gt;56,K2936&lt;=84)</f>
        <v>0</v>
      </c>
      <c r="P2936" s="6" t="b">
        <f>AND(G2936="CLOSE",K2936&gt;84)</f>
        <v>0</v>
      </c>
      <c r="Q2936" s="6" t="b">
        <f>AND(G2936 = "INPRG",K2936&gt;84)</f>
        <v>0</v>
      </c>
      <c r="R2936" s="6" t="b">
        <f>AND(G2936 = "INPRG",K2936&gt;56,K2936&lt;=84)</f>
        <v>0</v>
      </c>
      <c r="S2936" s="6" t="b">
        <f>AND(G2936 = "INPRG",K2936&gt;28,K2936&lt;56)</f>
        <v>0</v>
      </c>
      <c r="T2936" s="6" t="b">
        <f>AND(G2936="INPRG",K2936&gt;=21,K2936&lt;28)</f>
        <v>0</v>
      </c>
      <c r="U2936" s="6" t="b">
        <f>AND(G2936="INPRG",K2936&gt;=14,K2936&lt;21)</f>
        <v>0</v>
      </c>
      <c r="V2936" s="6" t="b">
        <f>AND(G2936="INPRG",K2936&gt;=7,K2936&lt;14)</f>
        <v>0</v>
      </c>
      <c r="W2936" s="7" t="b">
        <f>AND(G2936="INPRG",K2936&lt;7)</f>
        <v>0</v>
      </c>
    </row>
    <row r="2937" spans="1:23" ht="15.75" x14ac:dyDescent="0.25">
      <c r="A2937" s="8" t="s">
        <v>5033</v>
      </c>
      <c r="B2937" s="9" t="s">
        <v>1</v>
      </c>
      <c r="C2937" s="9" t="s">
        <v>2</v>
      </c>
      <c r="D2937" s="9" t="s">
        <v>1076</v>
      </c>
      <c r="E2937" s="9" t="s">
        <v>5034</v>
      </c>
      <c r="F2937" s="10">
        <v>42111.348043981481</v>
      </c>
      <c r="G2937" s="9" t="s">
        <v>4</v>
      </c>
      <c r="H2937" s="9" t="s">
        <v>238</v>
      </c>
      <c r="I2937" s="10">
        <v>42462.701388888891</v>
      </c>
      <c r="J2937" s="11">
        <f ca="1">TODAY()</f>
        <v>42790</v>
      </c>
      <c r="K2937" s="12">
        <f>IF(I2937&lt;&gt;0,(I2937-F2937)-1,(J2937-F2937)-1)</f>
        <v>350.35334490740934</v>
      </c>
      <c r="L2937" s="12" t="b">
        <f>IF(G2937="CAN",TRUE,FALSE)</f>
        <v>0</v>
      </c>
      <c r="M2937" s="13" t="b">
        <f>AND(G2937="CLOSE",K2937&lt;=28)</f>
        <v>0</v>
      </c>
      <c r="N2937" s="13" t="b">
        <f>AND(G2937="CLOSE",K2937&gt;28,K2937&lt;=56)</f>
        <v>0</v>
      </c>
      <c r="O2937" s="13" t="b">
        <f>AND(G2937="CLOSE",K2937&gt;56,K2937&lt;=84)</f>
        <v>0</v>
      </c>
      <c r="P2937" s="13" t="b">
        <f>AND(G2937="CLOSE",K2937&gt;84)</f>
        <v>1</v>
      </c>
      <c r="Q2937" s="13" t="b">
        <f>AND(G2937 = "INPRG",K2937&gt;84)</f>
        <v>0</v>
      </c>
      <c r="R2937" s="13" t="b">
        <f>AND(G2937 = "INPRG",K2937&gt;56,K2937&lt;=84)</f>
        <v>0</v>
      </c>
      <c r="S2937" s="13" t="b">
        <f>AND(G2937 = "INPRG",K2937&gt;28,K2937&lt;56)</f>
        <v>0</v>
      </c>
      <c r="T2937" s="13" t="b">
        <f>AND(G2937="INPRG",K2937&gt;=21,K2937&lt;28)</f>
        <v>0</v>
      </c>
      <c r="U2937" s="13" t="b">
        <f>AND(G2937="INPRG",K2937&gt;=14,K2937&lt;21)</f>
        <v>0</v>
      </c>
      <c r="V2937" s="13" t="b">
        <f>AND(G2937="INPRG",K2937&gt;=7,K2937&lt;14)</f>
        <v>0</v>
      </c>
      <c r="W2937" s="14" t="b">
        <f>AND(G2937="INPRG",K2937&lt;7)</f>
        <v>0</v>
      </c>
    </row>
    <row r="2938" spans="1:23" ht="15.75" x14ac:dyDescent="0.25">
      <c r="A2938" s="1" t="s">
        <v>5035</v>
      </c>
      <c r="B2938" s="2" t="s">
        <v>1</v>
      </c>
      <c r="C2938" s="2" t="s">
        <v>2</v>
      </c>
      <c r="D2938" s="2" t="s">
        <v>1602</v>
      </c>
      <c r="E2938" s="2" t="s">
        <v>1664</v>
      </c>
      <c r="F2938" s="3">
        <v>42111.348067129627</v>
      </c>
      <c r="G2938" s="2" t="s">
        <v>442</v>
      </c>
      <c r="H2938" s="2" t="s">
        <v>33</v>
      </c>
      <c r="I2938" s="3"/>
      <c r="J2938" s="4">
        <f ca="1">TODAY()</f>
        <v>42790</v>
      </c>
      <c r="K2938" s="5">
        <f ca="1">IF(I2938&lt;&gt;0,(I2938-F2938)-1,(J2938-F2938)-1)</f>
        <v>677.65193287037255</v>
      </c>
      <c r="L2938" s="5" t="b">
        <f>IF(G2938="CAN",TRUE,FALSE)</f>
        <v>1</v>
      </c>
      <c r="M2938" s="6" t="b">
        <f ca="1">AND(G2938="CLOSE",K2938&lt;=28)</f>
        <v>0</v>
      </c>
      <c r="N2938" s="6" t="b">
        <f ca="1">AND(G2938="CLOSE",K2938&gt;28,K2938&lt;=56)</f>
        <v>0</v>
      </c>
      <c r="O2938" s="6" t="b">
        <f ca="1">AND(G2938="CLOSE",K2938&gt;56,K2938&lt;=84)</f>
        <v>0</v>
      </c>
      <c r="P2938" s="6" t="b">
        <f ca="1">AND(G2938="CLOSE",K2938&gt;84)</f>
        <v>0</v>
      </c>
      <c r="Q2938" s="6" t="b">
        <f ca="1">AND(G2938 = "INPRG",K2938&gt;84)</f>
        <v>0</v>
      </c>
      <c r="R2938" s="6" t="b">
        <f ca="1">AND(G2938 = "INPRG",K2938&gt;56,K2938&lt;=84)</f>
        <v>0</v>
      </c>
      <c r="S2938" s="6" t="b">
        <f ca="1">AND(G2938 = "INPRG",K2938&gt;28,K2938&lt;56)</f>
        <v>0</v>
      </c>
      <c r="T2938" s="6" t="b">
        <f ca="1">AND(G2938="INPRG",K2938&gt;=21,K2938&lt;28)</f>
        <v>0</v>
      </c>
      <c r="U2938" s="6" t="b">
        <f ca="1">AND(G2938="INPRG",K2938&gt;=14,K2938&lt;21)</f>
        <v>0</v>
      </c>
      <c r="V2938" s="6" t="b">
        <f ca="1">AND(G2938="INPRG",K2938&gt;=7,K2938&lt;14)</f>
        <v>0</v>
      </c>
      <c r="W2938" s="7" t="b">
        <f ca="1">AND(G2938="INPRG",K2938&lt;7)</f>
        <v>0</v>
      </c>
    </row>
    <row r="2939" spans="1:23" ht="15.75" x14ac:dyDescent="0.25">
      <c r="A2939" s="8" t="s">
        <v>5036</v>
      </c>
      <c r="B2939" s="9" t="s">
        <v>1</v>
      </c>
      <c r="C2939" s="9" t="s">
        <v>21</v>
      </c>
      <c r="D2939" s="9" t="s">
        <v>707</v>
      </c>
      <c r="E2939" s="9"/>
      <c r="F2939" s="10">
        <v>42111.348090277781</v>
      </c>
      <c r="G2939" s="9" t="s">
        <v>4</v>
      </c>
      <c r="H2939" s="9" t="s">
        <v>325</v>
      </c>
      <c r="I2939" s="10">
        <v>42117.958333333336</v>
      </c>
      <c r="J2939" s="11">
        <f ca="1">TODAY()</f>
        <v>42790</v>
      </c>
      <c r="K2939" s="12">
        <f>IF(I2939&lt;&gt;0,(I2939-F2939)-1,(J2939-F2939)-1)</f>
        <v>5.6102430555547471</v>
      </c>
      <c r="L2939" s="12" t="b">
        <f>IF(G2939="CAN",TRUE,FALSE)</f>
        <v>0</v>
      </c>
      <c r="M2939" s="13" t="b">
        <f>AND(G2939="CLOSE",K2939&lt;=28)</f>
        <v>1</v>
      </c>
      <c r="N2939" s="13" t="b">
        <f>AND(G2939="CLOSE",K2939&gt;28,K2939&lt;=56)</f>
        <v>0</v>
      </c>
      <c r="O2939" s="13" t="b">
        <f>AND(G2939="CLOSE",K2939&gt;56,K2939&lt;=84)</f>
        <v>0</v>
      </c>
      <c r="P2939" s="13" t="b">
        <f>AND(G2939="CLOSE",K2939&gt;84)</f>
        <v>0</v>
      </c>
      <c r="Q2939" s="13" t="b">
        <f>AND(G2939 = "INPRG",K2939&gt;84)</f>
        <v>0</v>
      </c>
      <c r="R2939" s="13" t="b">
        <f>AND(G2939 = "INPRG",K2939&gt;56,K2939&lt;=84)</f>
        <v>0</v>
      </c>
      <c r="S2939" s="13" t="b">
        <f>AND(G2939 = "INPRG",K2939&gt;28,K2939&lt;56)</f>
        <v>0</v>
      </c>
      <c r="T2939" s="13" t="b">
        <f>AND(G2939="INPRG",K2939&gt;=21,K2939&lt;28)</f>
        <v>0</v>
      </c>
      <c r="U2939" s="13" t="b">
        <f>AND(G2939="INPRG",K2939&gt;=14,K2939&lt;21)</f>
        <v>0</v>
      </c>
      <c r="V2939" s="13" t="b">
        <f>AND(G2939="INPRG",K2939&gt;=7,K2939&lt;14)</f>
        <v>0</v>
      </c>
      <c r="W2939" s="14" t="b">
        <f>AND(G2939="INPRG",K2939&lt;7)</f>
        <v>0</v>
      </c>
    </row>
    <row r="2940" spans="1:23" ht="15.75" x14ac:dyDescent="0.25">
      <c r="A2940" s="1" t="s">
        <v>5037</v>
      </c>
      <c r="B2940" s="2" t="s">
        <v>1</v>
      </c>
      <c r="C2940" s="2" t="s">
        <v>2</v>
      </c>
      <c r="D2940" s="2" t="s">
        <v>454</v>
      </c>
      <c r="E2940" s="2" t="s">
        <v>5038</v>
      </c>
      <c r="F2940" s="3">
        <v>42111.348113425927</v>
      </c>
      <c r="G2940" s="2" t="s">
        <v>4</v>
      </c>
      <c r="H2940" s="2" t="s">
        <v>238</v>
      </c>
      <c r="I2940" s="3">
        <v>42155.958333333336</v>
      </c>
      <c r="J2940" s="4">
        <f ca="1">TODAY()</f>
        <v>42790</v>
      </c>
      <c r="K2940" s="5">
        <f>IF(I2940&lt;&gt;0,(I2940-F2940)-1,(J2940-F2940)-1)</f>
        <v>43.610219907408464</v>
      </c>
      <c r="L2940" s="5" t="b">
        <f>IF(G2940="CAN",TRUE,FALSE)</f>
        <v>0</v>
      </c>
      <c r="M2940" s="6" t="b">
        <f>AND(G2940="CLOSE",K2940&lt;=28)</f>
        <v>0</v>
      </c>
      <c r="N2940" s="6" t="b">
        <f>AND(G2940="CLOSE",K2940&gt;28,K2940&lt;=56)</f>
        <v>1</v>
      </c>
      <c r="O2940" s="6" t="b">
        <f>AND(G2940="CLOSE",K2940&gt;56,K2940&lt;=84)</f>
        <v>0</v>
      </c>
      <c r="P2940" s="6" t="b">
        <f>AND(G2940="CLOSE",K2940&gt;84)</f>
        <v>0</v>
      </c>
      <c r="Q2940" s="6" t="b">
        <f>AND(G2940 = "INPRG",K2940&gt;84)</f>
        <v>0</v>
      </c>
      <c r="R2940" s="6" t="b">
        <f>AND(G2940 = "INPRG",K2940&gt;56,K2940&lt;=84)</f>
        <v>0</v>
      </c>
      <c r="S2940" s="6" t="b">
        <f>AND(G2940 = "INPRG",K2940&gt;28,K2940&lt;56)</f>
        <v>0</v>
      </c>
      <c r="T2940" s="6" t="b">
        <f>AND(G2940="INPRG",K2940&gt;=21,K2940&lt;28)</f>
        <v>0</v>
      </c>
      <c r="U2940" s="6" t="b">
        <f>AND(G2940="INPRG",K2940&gt;=14,K2940&lt;21)</f>
        <v>0</v>
      </c>
      <c r="V2940" s="6" t="b">
        <f>AND(G2940="INPRG",K2940&gt;=7,K2940&lt;14)</f>
        <v>0</v>
      </c>
      <c r="W2940" s="7" t="b">
        <f>AND(G2940="INPRG",K2940&lt;7)</f>
        <v>0</v>
      </c>
    </row>
    <row r="2941" spans="1:23" ht="15.75" x14ac:dyDescent="0.25">
      <c r="A2941" s="8" t="s">
        <v>5039</v>
      </c>
      <c r="B2941" s="9" t="s">
        <v>1</v>
      </c>
      <c r="C2941" s="9" t="s">
        <v>21</v>
      </c>
      <c r="D2941" s="9" t="s">
        <v>669</v>
      </c>
      <c r="E2941" s="9" t="s">
        <v>1669</v>
      </c>
      <c r="F2941" s="10">
        <v>42111.348194444443</v>
      </c>
      <c r="G2941" s="9" t="s">
        <v>4</v>
      </c>
      <c r="H2941" s="9" t="s">
        <v>688</v>
      </c>
      <c r="I2941" s="10">
        <v>42114.958333333336</v>
      </c>
      <c r="J2941" s="11">
        <f ca="1">TODAY()</f>
        <v>42790</v>
      </c>
      <c r="K2941" s="12">
        <f>IF(I2941&lt;&gt;0,(I2941-F2941)-1,(J2941-F2941)-1)</f>
        <v>2.6101388888928341</v>
      </c>
      <c r="L2941" s="12" t="b">
        <f>IF(G2941="CAN",TRUE,FALSE)</f>
        <v>0</v>
      </c>
      <c r="M2941" s="13" t="b">
        <f>AND(G2941="CLOSE",K2941&lt;=28)</f>
        <v>1</v>
      </c>
      <c r="N2941" s="13" t="b">
        <f>AND(G2941="CLOSE",K2941&gt;28,K2941&lt;=56)</f>
        <v>0</v>
      </c>
      <c r="O2941" s="13" t="b">
        <f>AND(G2941="CLOSE",K2941&gt;56,K2941&lt;=84)</f>
        <v>0</v>
      </c>
      <c r="P2941" s="13" t="b">
        <f>AND(G2941="CLOSE",K2941&gt;84)</f>
        <v>0</v>
      </c>
      <c r="Q2941" s="13" t="b">
        <f>AND(G2941 = "INPRG",K2941&gt;84)</f>
        <v>0</v>
      </c>
      <c r="R2941" s="13" t="b">
        <f>AND(G2941 = "INPRG",K2941&gt;56,K2941&lt;=84)</f>
        <v>0</v>
      </c>
      <c r="S2941" s="13" t="b">
        <f>AND(G2941 = "INPRG",K2941&gt;28,K2941&lt;56)</f>
        <v>0</v>
      </c>
      <c r="T2941" s="13" t="b">
        <f>AND(G2941="INPRG",K2941&gt;=21,K2941&lt;28)</f>
        <v>0</v>
      </c>
      <c r="U2941" s="13" t="b">
        <f>AND(G2941="INPRG",K2941&gt;=14,K2941&lt;21)</f>
        <v>0</v>
      </c>
      <c r="V2941" s="13" t="b">
        <f>AND(G2941="INPRG",K2941&gt;=7,K2941&lt;14)</f>
        <v>0</v>
      </c>
      <c r="W2941" s="14" t="b">
        <f>AND(G2941="INPRG",K2941&lt;7)</f>
        <v>0</v>
      </c>
    </row>
    <row r="2942" spans="1:23" ht="15.75" x14ac:dyDescent="0.25">
      <c r="A2942" s="1" t="s">
        <v>5040</v>
      </c>
      <c r="B2942" s="2" t="s">
        <v>1</v>
      </c>
      <c r="C2942" s="2" t="s">
        <v>21</v>
      </c>
      <c r="D2942" s="2" t="s">
        <v>5041</v>
      </c>
      <c r="E2942" s="2" t="s">
        <v>5042</v>
      </c>
      <c r="F2942" s="3">
        <v>42111.348240740743</v>
      </c>
      <c r="G2942" s="2" t="s">
        <v>4</v>
      </c>
      <c r="H2942" s="2" t="s">
        <v>214</v>
      </c>
      <c r="I2942" s="3">
        <v>42117.958333333336</v>
      </c>
      <c r="J2942" s="4">
        <f ca="1">TODAY()</f>
        <v>42790</v>
      </c>
      <c r="K2942" s="5">
        <f>IF(I2942&lt;&gt;0,(I2942-F2942)-1,(J2942-F2942)-1)</f>
        <v>5.6100925925929914</v>
      </c>
      <c r="L2942" s="5" t="b">
        <f>IF(G2942="CAN",TRUE,FALSE)</f>
        <v>0</v>
      </c>
      <c r="M2942" s="6" t="b">
        <f>AND(G2942="CLOSE",K2942&lt;=28)</f>
        <v>1</v>
      </c>
      <c r="N2942" s="6" t="b">
        <f>AND(G2942="CLOSE",K2942&gt;28,K2942&lt;=56)</f>
        <v>0</v>
      </c>
      <c r="O2942" s="6" t="b">
        <f>AND(G2942="CLOSE",K2942&gt;56,K2942&lt;=84)</f>
        <v>0</v>
      </c>
      <c r="P2942" s="6" t="b">
        <f>AND(G2942="CLOSE",K2942&gt;84)</f>
        <v>0</v>
      </c>
      <c r="Q2942" s="6" t="b">
        <f>AND(G2942 = "INPRG",K2942&gt;84)</f>
        <v>0</v>
      </c>
      <c r="R2942" s="6" t="b">
        <f>AND(G2942 = "INPRG",K2942&gt;56,K2942&lt;=84)</f>
        <v>0</v>
      </c>
      <c r="S2942" s="6" t="b">
        <f>AND(G2942 = "INPRG",K2942&gt;28,K2942&lt;56)</f>
        <v>0</v>
      </c>
      <c r="T2942" s="6" t="b">
        <f>AND(G2942="INPRG",K2942&gt;=21,K2942&lt;28)</f>
        <v>0</v>
      </c>
      <c r="U2942" s="6" t="b">
        <f>AND(G2942="INPRG",K2942&gt;=14,K2942&lt;21)</f>
        <v>0</v>
      </c>
      <c r="V2942" s="6" t="b">
        <f>AND(G2942="INPRG",K2942&gt;=7,K2942&lt;14)</f>
        <v>0</v>
      </c>
      <c r="W2942" s="7" t="b">
        <f>AND(G2942="INPRG",K2942&lt;7)</f>
        <v>0</v>
      </c>
    </row>
    <row r="2943" spans="1:23" ht="15.75" x14ac:dyDescent="0.25">
      <c r="A2943" s="8" t="s">
        <v>5043</v>
      </c>
      <c r="B2943" s="9" t="s">
        <v>1</v>
      </c>
      <c r="C2943" s="9" t="s">
        <v>2</v>
      </c>
      <c r="D2943" s="9" t="s">
        <v>5044</v>
      </c>
      <c r="E2943" s="9" t="s">
        <v>5045</v>
      </c>
      <c r="F2943" s="10">
        <v>42111.348263888889</v>
      </c>
      <c r="G2943" s="9" t="s">
        <v>4</v>
      </c>
      <c r="H2943" s="9" t="s">
        <v>238</v>
      </c>
      <c r="I2943" s="10">
        <v>42140.958333333336</v>
      </c>
      <c r="J2943" s="11">
        <f ca="1">TODAY()</f>
        <v>42790</v>
      </c>
      <c r="K2943" s="12">
        <f>IF(I2943&lt;&gt;0,(I2943-F2943)-1,(J2943-F2943)-1)</f>
        <v>28.610069444446708</v>
      </c>
      <c r="L2943" s="12" t="b">
        <f>IF(G2943="CAN",TRUE,FALSE)</f>
        <v>0</v>
      </c>
      <c r="M2943" s="13" t="b">
        <f>AND(G2943="CLOSE",K2943&lt;=28)</f>
        <v>0</v>
      </c>
      <c r="N2943" s="13" t="b">
        <f>AND(G2943="CLOSE",K2943&gt;28,K2943&lt;=56)</f>
        <v>1</v>
      </c>
      <c r="O2943" s="13" t="b">
        <f>AND(G2943="CLOSE",K2943&gt;56,K2943&lt;=84)</f>
        <v>0</v>
      </c>
      <c r="P2943" s="13" t="b">
        <f>AND(G2943="CLOSE",K2943&gt;84)</f>
        <v>0</v>
      </c>
      <c r="Q2943" s="13" t="b">
        <f>AND(G2943 = "INPRG",K2943&gt;84)</f>
        <v>0</v>
      </c>
      <c r="R2943" s="13" t="b">
        <f>AND(G2943 = "INPRG",K2943&gt;56,K2943&lt;=84)</f>
        <v>0</v>
      </c>
      <c r="S2943" s="13" t="b">
        <f>AND(G2943 = "INPRG",K2943&gt;28,K2943&lt;56)</f>
        <v>0</v>
      </c>
      <c r="T2943" s="13" t="b">
        <f>AND(G2943="INPRG",K2943&gt;=21,K2943&lt;28)</f>
        <v>0</v>
      </c>
      <c r="U2943" s="13" t="b">
        <f>AND(G2943="INPRG",K2943&gt;=14,K2943&lt;21)</f>
        <v>0</v>
      </c>
      <c r="V2943" s="13" t="b">
        <f>AND(G2943="INPRG",K2943&gt;=7,K2943&lt;14)</f>
        <v>0</v>
      </c>
      <c r="W2943" s="14" t="b">
        <f>AND(G2943="INPRG",K2943&lt;7)</f>
        <v>0</v>
      </c>
    </row>
    <row r="2944" spans="1:23" ht="15.75" x14ac:dyDescent="0.25">
      <c r="A2944" s="1" t="s">
        <v>5046</v>
      </c>
      <c r="B2944" s="2" t="s">
        <v>1</v>
      </c>
      <c r="C2944" s="2" t="s">
        <v>2</v>
      </c>
      <c r="D2944" s="2" t="s">
        <v>5047</v>
      </c>
      <c r="E2944" s="2" t="s">
        <v>5048</v>
      </c>
      <c r="F2944" s="3">
        <v>42111.348275462966</v>
      </c>
      <c r="G2944" s="2" t="s">
        <v>4</v>
      </c>
      <c r="H2944" s="2" t="s">
        <v>238</v>
      </c>
      <c r="I2944" s="3">
        <v>42140.958333333336</v>
      </c>
      <c r="J2944" s="4">
        <f ca="1">TODAY()</f>
        <v>42790</v>
      </c>
      <c r="K2944" s="5">
        <f>IF(I2944&lt;&gt;0,(I2944-F2944)-1,(J2944-F2944)-1)</f>
        <v>28.610057870369928</v>
      </c>
      <c r="L2944" s="5" t="b">
        <f>IF(G2944="CAN",TRUE,FALSE)</f>
        <v>0</v>
      </c>
      <c r="M2944" s="6" t="b">
        <f>AND(G2944="CLOSE",K2944&lt;=28)</f>
        <v>0</v>
      </c>
      <c r="N2944" s="6" t="b">
        <f>AND(G2944="CLOSE",K2944&gt;28,K2944&lt;=56)</f>
        <v>1</v>
      </c>
      <c r="O2944" s="6" t="b">
        <f>AND(G2944="CLOSE",K2944&gt;56,K2944&lt;=84)</f>
        <v>0</v>
      </c>
      <c r="P2944" s="6" t="b">
        <f>AND(G2944="CLOSE",K2944&gt;84)</f>
        <v>0</v>
      </c>
      <c r="Q2944" s="6" t="b">
        <f>AND(G2944 = "INPRG",K2944&gt;84)</f>
        <v>0</v>
      </c>
      <c r="R2944" s="6" t="b">
        <f>AND(G2944 = "INPRG",K2944&gt;56,K2944&lt;=84)</f>
        <v>0</v>
      </c>
      <c r="S2944" s="6" t="b">
        <f>AND(G2944 = "INPRG",K2944&gt;28,K2944&lt;56)</f>
        <v>0</v>
      </c>
      <c r="T2944" s="6" t="b">
        <f>AND(G2944="INPRG",K2944&gt;=21,K2944&lt;28)</f>
        <v>0</v>
      </c>
      <c r="U2944" s="6" t="b">
        <f>AND(G2944="INPRG",K2944&gt;=14,K2944&lt;21)</f>
        <v>0</v>
      </c>
      <c r="V2944" s="6" t="b">
        <f>AND(G2944="INPRG",K2944&gt;=7,K2944&lt;14)</f>
        <v>0</v>
      </c>
      <c r="W2944" s="7" t="b">
        <f>AND(G2944="INPRG",K2944&lt;7)</f>
        <v>0</v>
      </c>
    </row>
    <row r="2945" spans="1:23" ht="15.75" x14ac:dyDescent="0.25">
      <c r="A2945" s="8" t="s">
        <v>5049</v>
      </c>
      <c r="B2945" s="9" t="s">
        <v>1</v>
      </c>
      <c r="C2945" s="9" t="s">
        <v>2</v>
      </c>
      <c r="D2945" s="9" t="s">
        <v>5047</v>
      </c>
      <c r="E2945" s="9" t="s">
        <v>5050</v>
      </c>
      <c r="F2945" s="10">
        <v>42111.348287037035</v>
      </c>
      <c r="G2945" s="9" t="s">
        <v>4</v>
      </c>
      <c r="H2945" s="9" t="s">
        <v>238</v>
      </c>
      <c r="I2945" s="10">
        <v>42140.958333333336</v>
      </c>
      <c r="J2945" s="11">
        <f ca="1">TODAY()</f>
        <v>42790</v>
      </c>
      <c r="K2945" s="12">
        <f>IF(I2945&lt;&gt;0,(I2945-F2945)-1,(J2945-F2945)-1)</f>
        <v>28.610046296300425</v>
      </c>
      <c r="L2945" s="12" t="b">
        <f>IF(G2945="CAN",TRUE,FALSE)</f>
        <v>0</v>
      </c>
      <c r="M2945" s="13" t="b">
        <f>AND(G2945="CLOSE",K2945&lt;=28)</f>
        <v>0</v>
      </c>
      <c r="N2945" s="13" t="b">
        <f>AND(G2945="CLOSE",K2945&gt;28,K2945&lt;=56)</f>
        <v>1</v>
      </c>
      <c r="O2945" s="13" t="b">
        <f>AND(G2945="CLOSE",K2945&gt;56,K2945&lt;=84)</f>
        <v>0</v>
      </c>
      <c r="P2945" s="13" t="b">
        <f>AND(G2945="CLOSE",K2945&gt;84)</f>
        <v>0</v>
      </c>
      <c r="Q2945" s="13" t="b">
        <f>AND(G2945 = "INPRG",K2945&gt;84)</f>
        <v>0</v>
      </c>
      <c r="R2945" s="13" t="b">
        <f>AND(G2945 = "INPRG",K2945&gt;56,K2945&lt;=84)</f>
        <v>0</v>
      </c>
      <c r="S2945" s="13" t="b">
        <f>AND(G2945 = "INPRG",K2945&gt;28,K2945&lt;56)</f>
        <v>0</v>
      </c>
      <c r="T2945" s="13" t="b">
        <f>AND(G2945="INPRG",K2945&gt;=21,K2945&lt;28)</f>
        <v>0</v>
      </c>
      <c r="U2945" s="13" t="b">
        <f>AND(G2945="INPRG",K2945&gt;=14,K2945&lt;21)</f>
        <v>0</v>
      </c>
      <c r="V2945" s="13" t="b">
        <f>AND(G2945="INPRG",K2945&gt;=7,K2945&lt;14)</f>
        <v>0</v>
      </c>
      <c r="W2945" s="14" t="b">
        <f>AND(G2945="INPRG",K2945&lt;7)</f>
        <v>0</v>
      </c>
    </row>
    <row r="2946" spans="1:23" ht="15.75" x14ac:dyDescent="0.25">
      <c r="A2946" s="1" t="s">
        <v>5051</v>
      </c>
      <c r="B2946" s="2" t="s">
        <v>1</v>
      </c>
      <c r="C2946" s="2" t="s">
        <v>2</v>
      </c>
      <c r="D2946" s="2" t="s">
        <v>5052</v>
      </c>
      <c r="E2946" s="2" t="s">
        <v>5053</v>
      </c>
      <c r="F2946" s="3">
        <v>42111.348298611112</v>
      </c>
      <c r="G2946" s="2" t="s">
        <v>4</v>
      </c>
      <c r="H2946" s="2" t="s">
        <v>238</v>
      </c>
      <c r="I2946" s="3">
        <v>42140.958333333336</v>
      </c>
      <c r="J2946" s="4">
        <f ca="1">TODAY()</f>
        <v>42790</v>
      </c>
      <c r="K2946" s="5">
        <f>IF(I2946&lt;&gt;0,(I2946-F2946)-1,(J2946-F2946)-1)</f>
        <v>28.610034722223645</v>
      </c>
      <c r="L2946" s="5" t="b">
        <f>IF(G2946="CAN",TRUE,FALSE)</f>
        <v>0</v>
      </c>
      <c r="M2946" s="6" t="b">
        <f>AND(G2946="CLOSE",K2946&lt;=28)</f>
        <v>0</v>
      </c>
      <c r="N2946" s="6" t="b">
        <f>AND(G2946="CLOSE",K2946&gt;28,K2946&lt;=56)</f>
        <v>1</v>
      </c>
      <c r="O2946" s="6" t="b">
        <f>AND(G2946="CLOSE",K2946&gt;56,K2946&lt;=84)</f>
        <v>0</v>
      </c>
      <c r="P2946" s="6" t="b">
        <f>AND(G2946="CLOSE",K2946&gt;84)</f>
        <v>0</v>
      </c>
      <c r="Q2946" s="6" t="b">
        <f>AND(G2946 = "INPRG",K2946&gt;84)</f>
        <v>0</v>
      </c>
      <c r="R2946" s="6" t="b">
        <f>AND(G2946 = "INPRG",K2946&gt;56,K2946&lt;=84)</f>
        <v>0</v>
      </c>
      <c r="S2946" s="6" t="b">
        <f>AND(G2946 = "INPRG",K2946&gt;28,K2946&lt;56)</f>
        <v>0</v>
      </c>
      <c r="T2946" s="6" t="b">
        <f>AND(G2946="INPRG",K2946&gt;=21,K2946&lt;28)</f>
        <v>0</v>
      </c>
      <c r="U2946" s="6" t="b">
        <f>AND(G2946="INPRG",K2946&gt;=14,K2946&lt;21)</f>
        <v>0</v>
      </c>
      <c r="V2946" s="6" t="b">
        <f>AND(G2946="INPRG",K2946&gt;=7,K2946&lt;14)</f>
        <v>0</v>
      </c>
      <c r="W2946" s="7" t="b">
        <f>AND(G2946="INPRG",K2946&lt;7)</f>
        <v>0</v>
      </c>
    </row>
    <row r="2947" spans="1:23" ht="15.75" x14ac:dyDescent="0.25">
      <c r="A2947" s="8" t="s">
        <v>5054</v>
      </c>
      <c r="B2947" s="9" t="s">
        <v>1</v>
      </c>
      <c r="C2947" s="9" t="s">
        <v>2</v>
      </c>
      <c r="D2947" s="9" t="s">
        <v>5047</v>
      </c>
      <c r="E2947" s="9" t="s">
        <v>5055</v>
      </c>
      <c r="F2947" s="10">
        <v>42111.348310185182</v>
      </c>
      <c r="G2947" s="9" t="s">
        <v>4</v>
      </c>
      <c r="H2947" s="9" t="s">
        <v>238</v>
      </c>
      <c r="I2947" s="10">
        <v>42140.958333333336</v>
      </c>
      <c r="J2947" s="11">
        <f ca="1">TODAY()</f>
        <v>42790</v>
      </c>
      <c r="K2947" s="12">
        <f>IF(I2947&lt;&gt;0,(I2947-F2947)-1,(J2947-F2947)-1)</f>
        <v>28.610023148154141</v>
      </c>
      <c r="L2947" s="12" t="b">
        <f>IF(G2947="CAN",TRUE,FALSE)</f>
        <v>0</v>
      </c>
      <c r="M2947" s="13" t="b">
        <f>AND(G2947="CLOSE",K2947&lt;=28)</f>
        <v>0</v>
      </c>
      <c r="N2947" s="13" t="b">
        <f>AND(G2947="CLOSE",K2947&gt;28,K2947&lt;=56)</f>
        <v>1</v>
      </c>
      <c r="O2947" s="13" t="b">
        <f>AND(G2947="CLOSE",K2947&gt;56,K2947&lt;=84)</f>
        <v>0</v>
      </c>
      <c r="P2947" s="13" t="b">
        <f>AND(G2947="CLOSE",K2947&gt;84)</f>
        <v>0</v>
      </c>
      <c r="Q2947" s="13" t="b">
        <f>AND(G2947 = "INPRG",K2947&gt;84)</f>
        <v>0</v>
      </c>
      <c r="R2947" s="13" t="b">
        <f>AND(G2947 = "INPRG",K2947&gt;56,K2947&lt;=84)</f>
        <v>0</v>
      </c>
      <c r="S2947" s="13" t="b">
        <f>AND(G2947 = "INPRG",K2947&gt;28,K2947&lt;56)</f>
        <v>0</v>
      </c>
      <c r="T2947" s="13" t="b">
        <f>AND(G2947="INPRG",K2947&gt;=21,K2947&lt;28)</f>
        <v>0</v>
      </c>
      <c r="U2947" s="13" t="b">
        <f>AND(G2947="INPRG",K2947&gt;=14,K2947&lt;21)</f>
        <v>0</v>
      </c>
      <c r="V2947" s="13" t="b">
        <f>AND(G2947="INPRG",K2947&gt;=7,K2947&lt;14)</f>
        <v>0</v>
      </c>
      <c r="W2947" s="14" t="b">
        <f>AND(G2947="INPRG",K2947&lt;7)</f>
        <v>0</v>
      </c>
    </row>
    <row r="2948" spans="1:23" ht="15.75" x14ac:dyDescent="0.25">
      <c r="A2948" s="1" t="s">
        <v>5056</v>
      </c>
      <c r="B2948" s="2" t="s">
        <v>1</v>
      </c>
      <c r="C2948" s="2" t="s">
        <v>2</v>
      </c>
      <c r="D2948" s="2" t="s">
        <v>5057</v>
      </c>
      <c r="E2948" s="2" t="s">
        <v>5058</v>
      </c>
      <c r="F2948" s="3">
        <v>42111.348391203705</v>
      </c>
      <c r="G2948" s="2" t="s">
        <v>4</v>
      </c>
      <c r="H2948" s="2" t="s">
        <v>238</v>
      </c>
      <c r="I2948" s="3">
        <v>42140.958333333336</v>
      </c>
      <c r="J2948" s="4">
        <f ca="1">TODAY()</f>
        <v>42790</v>
      </c>
      <c r="K2948" s="5">
        <f>IF(I2948&lt;&gt;0,(I2948-F2948)-1,(J2948-F2948)-1)</f>
        <v>28.609942129631236</v>
      </c>
      <c r="L2948" s="5" t="b">
        <f>IF(G2948="CAN",TRUE,FALSE)</f>
        <v>0</v>
      </c>
      <c r="M2948" s="6" t="b">
        <f>AND(G2948="CLOSE",K2948&lt;=28)</f>
        <v>0</v>
      </c>
      <c r="N2948" s="6" t="b">
        <f>AND(G2948="CLOSE",K2948&gt;28,K2948&lt;=56)</f>
        <v>1</v>
      </c>
      <c r="O2948" s="6" t="b">
        <f>AND(G2948="CLOSE",K2948&gt;56,K2948&lt;=84)</f>
        <v>0</v>
      </c>
      <c r="P2948" s="6" t="b">
        <f>AND(G2948="CLOSE",K2948&gt;84)</f>
        <v>0</v>
      </c>
      <c r="Q2948" s="6" t="b">
        <f>AND(G2948 = "INPRG",K2948&gt;84)</f>
        <v>0</v>
      </c>
      <c r="R2948" s="6" t="b">
        <f>AND(G2948 = "INPRG",K2948&gt;56,K2948&lt;=84)</f>
        <v>0</v>
      </c>
      <c r="S2948" s="6" t="b">
        <f>AND(G2948 = "INPRG",K2948&gt;28,K2948&lt;56)</f>
        <v>0</v>
      </c>
      <c r="T2948" s="6" t="b">
        <f>AND(G2948="INPRG",K2948&gt;=21,K2948&lt;28)</f>
        <v>0</v>
      </c>
      <c r="U2948" s="6" t="b">
        <f>AND(G2948="INPRG",K2948&gt;=14,K2948&lt;21)</f>
        <v>0</v>
      </c>
      <c r="V2948" s="6" t="b">
        <f>AND(G2948="INPRG",K2948&gt;=7,K2948&lt;14)</f>
        <v>0</v>
      </c>
      <c r="W2948" s="7" t="b">
        <f>AND(G2948="INPRG",K2948&lt;7)</f>
        <v>0</v>
      </c>
    </row>
    <row r="2949" spans="1:23" ht="15.75" x14ac:dyDescent="0.25">
      <c r="A2949" s="8" t="s">
        <v>5059</v>
      </c>
      <c r="B2949" s="9" t="s">
        <v>1</v>
      </c>
      <c r="C2949" s="9" t="s">
        <v>2</v>
      </c>
      <c r="D2949" s="9" t="s">
        <v>5047</v>
      </c>
      <c r="E2949" s="9" t="s">
        <v>5060</v>
      </c>
      <c r="F2949" s="10">
        <v>42111.348402777781</v>
      </c>
      <c r="G2949" s="9" t="s">
        <v>4</v>
      </c>
      <c r="H2949" s="9" t="s">
        <v>238</v>
      </c>
      <c r="I2949" s="10">
        <v>42140.958333333336</v>
      </c>
      <c r="J2949" s="11">
        <f ca="1">TODAY()</f>
        <v>42790</v>
      </c>
      <c r="K2949" s="12">
        <f>IF(I2949&lt;&gt;0,(I2949-F2949)-1,(J2949-F2949)-1)</f>
        <v>28.609930555554456</v>
      </c>
      <c r="L2949" s="12" t="b">
        <f>IF(G2949="CAN",TRUE,FALSE)</f>
        <v>0</v>
      </c>
      <c r="M2949" s="13" t="b">
        <f>AND(G2949="CLOSE",K2949&lt;=28)</f>
        <v>0</v>
      </c>
      <c r="N2949" s="13" t="b">
        <f>AND(G2949="CLOSE",K2949&gt;28,K2949&lt;=56)</f>
        <v>1</v>
      </c>
      <c r="O2949" s="13" t="b">
        <f>AND(G2949="CLOSE",K2949&gt;56,K2949&lt;=84)</f>
        <v>0</v>
      </c>
      <c r="P2949" s="13" t="b">
        <f>AND(G2949="CLOSE",K2949&gt;84)</f>
        <v>0</v>
      </c>
      <c r="Q2949" s="13" t="b">
        <f>AND(G2949 = "INPRG",K2949&gt;84)</f>
        <v>0</v>
      </c>
      <c r="R2949" s="13" t="b">
        <f>AND(G2949 = "INPRG",K2949&gt;56,K2949&lt;=84)</f>
        <v>0</v>
      </c>
      <c r="S2949" s="13" t="b">
        <f>AND(G2949 = "INPRG",K2949&gt;28,K2949&lt;56)</f>
        <v>0</v>
      </c>
      <c r="T2949" s="13" t="b">
        <f>AND(G2949="INPRG",K2949&gt;=21,K2949&lt;28)</f>
        <v>0</v>
      </c>
      <c r="U2949" s="13" t="b">
        <f>AND(G2949="INPRG",K2949&gt;=14,K2949&lt;21)</f>
        <v>0</v>
      </c>
      <c r="V2949" s="13" t="b">
        <f>AND(G2949="INPRG",K2949&gt;=7,K2949&lt;14)</f>
        <v>0</v>
      </c>
      <c r="W2949" s="14" t="b">
        <f>AND(G2949="INPRG",K2949&lt;7)</f>
        <v>0</v>
      </c>
    </row>
    <row r="2950" spans="1:23" ht="15.75" x14ac:dyDescent="0.25">
      <c r="A2950" s="1" t="s">
        <v>5061</v>
      </c>
      <c r="B2950" s="2" t="s">
        <v>1</v>
      </c>
      <c r="C2950" s="2" t="s">
        <v>2</v>
      </c>
      <c r="D2950" s="2" t="s">
        <v>711</v>
      </c>
      <c r="E2950" s="2" t="s">
        <v>441</v>
      </c>
      <c r="F2950" s="3">
        <v>42111.348414351851</v>
      </c>
      <c r="G2950" s="2" t="s">
        <v>4</v>
      </c>
      <c r="H2950" s="2" t="s">
        <v>443</v>
      </c>
      <c r="I2950" s="3">
        <v>42114.958333333336</v>
      </c>
      <c r="J2950" s="4">
        <f ca="1">TODAY()</f>
        <v>42790</v>
      </c>
      <c r="K2950" s="5">
        <f>IF(I2950&lt;&gt;0,(I2950-F2950)-1,(J2950-F2950)-1)</f>
        <v>2.6099189814849524</v>
      </c>
      <c r="L2950" s="5" t="b">
        <f>IF(G2950="CAN",TRUE,FALSE)</f>
        <v>0</v>
      </c>
      <c r="M2950" s="6" t="b">
        <f>AND(G2950="CLOSE",K2950&lt;=28)</f>
        <v>1</v>
      </c>
      <c r="N2950" s="6" t="b">
        <f>AND(G2950="CLOSE",K2950&gt;28,K2950&lt;=56)</f>
        <v>0</v>
      </c>
      <c r="O2950" s="6" t="b">
        <f>AND(G2950="CLOSE",K2950&gt;56,K2950&lt;=84)</f>
        <v>0</v>
      </c>
      <c r="P2950" s="6" t="b">
        <f>AND(G2950="CLOSE",K2950&gt;84)</f>
        <v>0</v>
      </c>
      <c r="Q2950" s="6" t="b">
        <f>AND(G2950 = "INPRG",K2950&gt;84)</f>
        <v>0</v>
      </c>
      <c r="R2950" s="6" t="b">
        <f>AND(G2950 = "INPRG",K2950&gt;56,K2950&lt;=84)</f>
        <v>0</v>
      </c>
      <c r="S2950" s="6" t="b">
        <f>AND(G2950 = "INPRG",K2950&gt;28,K2950&lt;56)</f>
        <v>0</v>
      </c>
      <c r="T2950" s="6" t="b">
        <f>AND(G2950="INPRG",K2950&gt;=21,K2950&lt;28)</f>
        <v>0</v>
      </c>
      <c r="U2950" s="6" t="b">
        <f>AND(G2950="INPRG",K2950&gt;=14,K2950&lt;21)</f>
        <v>0</v>
      </c>
      <c r="V2950" s="6" t="b">
        <f>AND(G2950="INPRG",K2950&gt;=7,K2950&lt;14)</f>
        <v>0</v>
      </c>
      <c r="W2950" s="7" t="b">
        <f>AND(G2950="INPRG",K2950&lt;7)</f>
        <v>0</v>
      </c>
    </row>
    <row r="2951" spans="1:23" ht="15.75" x14ac:dyDescent="0.25">
      <c r="A2951" s="8" t="s">
        <v>5062</v>
      </c>
      <c r="B2951" s="9" t="s">
        <v>1</v>
      </c>
      <c r="C2951" s="9" t="s">
        <v>2</v>
      </c>
      <c r="D2951" s="9" t="s">
        <v>5063</v>
      </c>
      <c r="E2951" s="9" t="s">
        <v>441</v>
      </c>
      <c r="F2951" s="10">
        <v>42111.348611111112</v>
      </c>
      <c r="G2951" s="9" t="s">
        <v>4</v>
      </c>
      <c r="H2951" s="9" t="s">
        <v>443</v>
      </c>
      <c r="I2951" s="10">
        <v>42117.958333333336</v>
      </c>
      <c r="J2951" s="11">
        <f ca="1">TODAY()</f>
        <v>42790</v>
      </c>
      <c r="K2951" s="12">
        <f>IF(I2951&lt;&gt;0,(I2951-F2951)-1,(J2951-F2951)-1)</f>
        <v>5.609722222223354</v>
      </c>
      <c r="L2951" s="12" t="b">
        <f>IF(G2951="CAN",TRUE,FALSE)</f>
        <v>0</v>
      </c>
      <c r="M2951" s="13" t="b">
        <f>AND(G2951="CLOSE",K2951&lt;=28)</f>
        <v>1</v>
      </c>
      <c r="N2951" s="13" t="b">
        <f>AND(G2951="CLOSE",K2951&gt;28,K2951&lt;=56)</f>
        <v>0</v>
      </c>
      <c r="O2951" s="13" t="b">
        <f>AND(G2951="CLOSE",K2951&gt;56,K2951&lt;=84)</f>
        <v>0</v>
      </c>
      <c r="P2951" s="13" t="b">
        <f>AND(G2951="CLOSE",K2951&gt;84)</f>
        <v>0</v>
      </c>
      <c r="Q2951" s="13" t="b">
        <f>AND(G2951 = "INPRG",K2951&gt;84)</f>
        <v>0</v>
      </c>
      <c r="R2951" s="13" t="b">
        <f>AND(G2951 = "INPRG",K2951&gt;56,K2951&lt;=84)</f>
        <v>0</v>
      </c>
      <c r="S2951" s="13" t="b">
        <f>AND(G2951 = "INPRG",K2951&gt;28,K2951&lt;56)</f>
        <v>0</v>
      </c>
      <c r="T2951" s="13" t="b">
        <f>AND(G2951="INPRG",K2951&gt;=21,K2951&lt;28)</f>
        <v>0</v>
      </c>
      <c r="U2951" s="13" t="b">
        <f>AND(G2951="INPRG",K2951&gt;=14,K2951&lt;21)</f>
        <v>0</v>
      </c>
      <c r="V2951" s="13" t="b">
        <f>AND(G2951="INPRG",K2951&gt;=7,K2951&lt;14)</f>
        <v>0</v>
      </c>
      <c r="W2951" s="14" t="b">
        <f>AND(G2951="INPRG",K2951&lt;7)</f>
        <v>0</v>
      </c>
    </row>
    <row r="2952" spans="1:23" ht="15.75" x14ac:dyDescent="0.25">
      <c r="A2952" s="1" t="s">
        <v>5064</v>
      </c>
      <c r="B2952" s="2" t="s">
        <v>1</v>
      </c>
      <c r="C2952" s="2" t="s">
        <v>2</v>
      </c>
      <c r="D2952" s="2" t="s">
        <v>1592</v>
      </c>
      <c r="E2952" s="2" t="s">
        <v>5065</v>
      </c>
      <c r="F2952" s="3">
        <v>42111.348645833335</v>
      </c>
      <c r="G2952" s="2" t="s">
        <v>4</v>
      </c>
      <c r="H2952" s="2" t="s">
        <v>238</v>
      </c>
      <c r="I2952" s="3">
        <v>42155.958333333336</v>
      </c>
      <c r="J2952" s="4">
        <f ca="1">TODAY()</f>
        <v>42790</v>
      </c>
      <c r="K2952" s="5">
        <f>IF(I2952&lt;&gt;0,(I2952-F2952)-1,(J2952-F2952)-1)</f>
        <v>43.609687500000291</v>
      </c>
      <c r="L2952" s="5" t="b">
        <f>IF(G2952="CAN",TRUE,FALSE)</f>
        <v>0</v>
      </c>
      <c r="M2952" s="6" t="b">
        <f>AND(G2952="CLOSE",K2952&lt;=28)</f>
        <v>0</v>
      </c>
      <c r="N2952" s="6" t="b">
        <f>AND(G2952="CLOSE",K2952&gt;28,K2952&lt;=56)</f>
        <v>1</v>
      </c>
      <c r="O2952" s="6" t="b">
        <f>AND(G2952="CLOSE",K2952&gt;56,K2952&lt;=84)</f>
        <v>0</v>
      </c>
      <c r="P2952" s="6" t="b">
        <f>AND(G2952="CLOSE",K2952&gt;84)</f>
        <v>0</v>
      </c>
      <c r="Q2952" s="6" t="b">
        <f>AND(G2952 = "INPRG",K2952&gt;84)</f>
        <v>0</v>
      </c>
      <c r="R2952" s="6" t="b">
        <f>AND(G2952 = "INPRG",K2952&gt;56,K2952&lt;=84)</f>
        <v>0</v>
      </c>
      <c r="S2952" s="6" t="b">
        <f>AND(G2952 = "INPRG",K2952&gt;28,K2952&lt;56)</f>
        <v>0</v>
      </c>
      <c r="T2952" s="6" t="b">
        <f>AND(G2952="INPRG",K2952&gt;=21,K2952&lt;28)</f>
        <v>0</v>
      </c>
      <c r="U2952" s="6" t="b">
        <f>AND(G2952="INPRG",K2952&gt;=14,K2952&lt;21)</f>
        <v>0</v>
      </c>
      <c r="V2952" s="6" t="b">
        <f>AND(G2952="INPRG",K2952&gt;=7,K2952&lt;14)</f>
        <v>0</v>
      </c>
      <c r="W2952" s="7" t="b">
        <f>AND(G2952="INPRG",K2952&lt;7)</f>
        <v>0</v>
      </c>
    </row>
    <row r="2953" spans="1:23" ht="15.75" x14ac:dyDescent="0.25">
      <c r="A2953" s="8" t="s">
        <v>5066</v>
      </c>
      <c r="B2953" s="9" t="s">
        <v>1</v>
      </c>
      <c r="C2953" s="9" t="s">
        <v>2</v>
      </c>
      <c r="D2953" s="9" t="s">
        <v>1592</v>
      </c>
      <c r="E2953" s="9" t="s">
        <v>5067</v>
      </c>
      <c r="F2953" s="10">
        <v>42111.348657407405</v>
      </c>
      <c r="G2953" s="9" t="s">
        <v>4</v>
      </c>
      <c r="H2953" s="9" t="s">
        <v>238</v>
      </c>
      <c r="I2953" s="10">
        <v>42117.958333333336</v>
      </c>
      <c r="J2953" s="11">
        <f ca="1">TODAY()</f>
        <v>42790</v>
      </c>
      <c r="K2953" s="12">
        <f>IF(I2953&lt;&gt;0,(I2953-F2953)-1,(J2953-F2953)-1)</f>
        <v>5.6096759259307873</v>
      </c>
      <c r="L2953" s="12" t="b">
        <f>IF(G2953="CAN",TRUE,FALSE)</f>
        <v>0</v>
      </c>
      <c r="M2953" s="13" t="b">
        <f>AND(G2953="CLOSE",K2953&lt;=28)</f>
        <v>1</v>
      </c>
      <c r="N2953" s="13" t="b">
        <f>AND(G2953="CLOSE",K2953&gt;28,K2953&lt;=56)</f>
        <v>0</v>
      </c>
      <c r="O2953" s="13" t="b">
        <f>AND(G2953="CLOSE",K2953&gt;56,K2953&lt;=84)</f>
        <v>0</v>
      </c>
      <c r="P2953" s="13" t="b">
        <f>AND(G2953="CLOSE",K2953&gt;84)</f>
        <v>0</v>
      </c>
      <c r="Q2953" s="13" t="b">
        <f>AND(G2953 = "INPRG",K2953&gt;84)</f>
        <v>0</v>
      </c>
      <c r="R2953" s="13" t="b">
        <f>AND(G2953 = "INPRG",K2953&gt;56,K2953&lt;=84)</f>
        <v>0</v>
      </c>
      <c r="S2953" s="13" t="b">
        <f>AND(G2953 = "INPRG",K2953&gt;28,K2953&lt;56)</f>
        <v>0</v>
      </c>
      <c r="T2953" s="13" t="b">
        <f>AND(G2953="INPRG",K2953&gt;=21,K2953&lt;28)</f>
        <v>0</v>
      </c>
      <c r="U2953" s="13" t="b">
        <f>AND(G2953="INPRG",K2953&gt;=14,K2953&lt;21)</f>
        <v>0</v>
      </c>
      <c r="V2953" s="13" t="b">
        <f>AND(G2953="INPRG",K2953&gt;=7,K2953&lt;14)</f>
        <v>0</v>
      </c>
      <c r="W2953" s="14" t="b">
        <f>AND(G2953="INPRG",K2953&lt;7)</f>
        <v>0</v>
      </c>
    </row>
    <row r="2954" spans="1:23" ht="15.75" x14ac:dyDescent="0.25">
      <c r="A2954" s="1" t="s">
        <v>5068</v>
      </c>
      <c r="B2954" s="2" t="s">
        <v>1</v>
      </c>
      <c r="C2954" s="2" t="s">
        <v>2</v>
      </c>
      <c r="D2954" s="2" t="s">
        <v>1592</v>
      </c>
      <c r="E2954" s="2" t="s">
        <v>5069</v>
      </c>
      <c r="F2954" s="3">
        <v>42111.348680555559</v>
      </c>
      <c r="G2954" s="2" t="s">
        <v>4</v>
      </c>
      <c r="H2954" s="2" t="s">
        <v>238</v>
      </c>
      <c r="I2954" s="3">
        <v>42117.958333333336</v>
      </c>
      <c r="J2954" s="4">
        <f ca="1">TODAY()</f>
        <v>42790</v>
      </c>
      <c r="K2954" s="5">
        <f>IF(I2954&lt;&gt;0,(I2954-F2954)-1,(J2954-F2954)-1)</f>
        <v>5.609652777777228</v>
      </c>
      <c r="L2954" s="5" t="b">
        <f>IF(G2954="CAN",TRUE,FALSE)</f>
        <v>0</v>
      </c>
      <c r="M2954" s="6" t="b">
        <f>AND(G2954="CLOSE",K2954&lt;=28)</f>
        <v>1</v>
      </c>
      <c r="N2954" s="6" t="b">
        <f>AND(G2954="CLOSE",K2954&gt;28,K2954&lt;=56)</f>
        <v>0</v>
      </c>
      <c r="O2954" s="6" t="b">
        <f>AND(G2954="CLOSE",K2954&gt;56,K2954&lt;=84)</f>
        <v>0</v>
      </c>
      <c r="P2954" s="6" t="b">
        <f>AND(G2954="CLOSE",K2954&gt;84)</f>
        <v>0</v>
      </c>
      <c r="Q2954" s="6" t="b">
        <f>AND(G2954 = "INPRG",K2954&gt;84)</f>
        <v>0</v>
      </c>
      <c r="R2954" s="6" t="b">
        <f>AND(G2954 = "INPRG",K2954&gt;56,K2954&lt;=84)</f>
        <v>0</v>
      </c>
      <c r="S2954" s="6" t="b">
        <f>AND(G2954 = "INPRG",K2954&gt;28,K2954&lt;56)</f>
        <v>0</v>
      </c>
      <c r="T2954" s="6" t="b">
        <f>AND(G2954="INPRG",K2954&gt;=21,K2954&lt;28)</f>
        <v>0</v>
      </c>
      <c r="U2954" s="6" t="b">
        <f>AND(G2954="INPRG",K2954&gt;=14,K2954&lt;21)</f>
        <v>0</v>
      </c>
      <c r="V2954" s="6" t="b">
        <f>AND(G2954="INPRG",K2954&gt;=7,K2954&lt;14)</f>
        <v>0</v>
      </c>
      <c r="W2954" s="7" t="b">
        <f>AND(G2954="INPRG",K2954&lt;7)</f>
        <v>0</v>
      </c>
    </row>
    <row r="2955" spans="1:23" ht="15.75" x14ac:dyDescent="0.25">
      <c r="A2955" s="8" t="s">
        <v>5070</v>
      </c>
      <c r="B2955" s="9" t="s">
        <v>1</v>
      </c>
      <c r="C2955" s="9" t="s">
        <v>2</v>
      </c>
      <c r="D2955" s="9" t="s">
        <v>721</v>
      </c>
      <c r="E2955" s="9" t="s">
        <v>42</v>
      </c>
      <c r="F2955" s="10">
        <v>42111.348773148151</v>
      </c>
      <c r="G2955" s="9" t="s">
        <v>4</v>
      </c>
      <c r="H2955" s="9" t="s">
        <v>43</v>
      </c>
      <c r="I2955" s="10">
        <v>42114.958333333336</v>
      </c>
      <c r="J2955" s="11">
        <f ca="1">TODAY()</f>
        <v>42790</v>
      </c>
      <c r="K2955" s="12">
        <f>IF(I2955&lt;&gt;0,(I2955-F2955)-1,(J2955-F2955)-1)</f>
        <v>2.6095601851848187</v>
      </c>
      <c r="L2955" s="12" t="b">
        <f>IF(G2955="CAN",TRUE,FALSE)</f>
        <v>0</v>
      </c>
      <c r="M2955" s="13" t="b">
        <f>AND(G2955="CLOSE",K2955&lt;=28)</f>
        <v>1</v>
      </c>
      <c r="N2955" s="13" t="b">
        <f>AND(G2955="CLOSE",K2955&gt;28,K2955&lt;=56)</f>
        <v>0</v>
      </c>
      <c r="O2955" s="13" t="b">
        <f>AND(G2955="CLOSE",K2955&gt;56,K2955&lt;=84)</f>
        <v>0</v>
      </c>
      <c r="P2955" s="13" t="b">
        <f>AND(G2955="CLOSE",K2955&gt;84)</f>
        <v>0</v>
      </c>
      <c r="Q2955" s="13" t="b">
        <f>AND(G2955 = "INPRG",K2955&gt;84)</f>
        <v>0</v>
      </c>
      <c r="R2955" s="13" t="b">
        <f>AND(G2955 = "INPRG",K2955&gt;56,K2955&lt;=84)</f>
        <v>0</v>
      </c>
      <c r="S2955" s="13" t="b">
        <f>AND(G2955 = "INPRG",K2955&gt;28,K2955&lt;56)</f>
        <v>0</v>
      </c>
      <c r="T2955" s="13" t="b">
        <f>AND(G2955="INPRG",K2955&gt;=21,K2955&lt;28)</f>
        <v>0</v>
      </c>
      <c r="U2955" s="13" t="b">
        <f>AND(G2955="INPRG",K2955&gt;=14,K2955&lt;21)</f>
        <v>0</v>
      </c>
      <c r="V2955" s="13" t="b">
        <f>AND(G2955="INPRG",K2955&gt;=7,K2955&lt;14)</f>
        <v>0</v>
      </c>
      <c r="W2955" s="14" t="b">
        <f>AND(G2955="INPRG",K2955&lt;7)</f>
        <v>0</v>
      </c>
    </row>
    <row r="2956" spans="1:23" ht="15.75" x14ac:dyDescent="0.25">
      <c r="A2956" s="1" t="s">
        <v>5071</v>
      </c>
      <c r="B2956" s="2" t="s">
        <v>1</v>
      </c>
      <c r="C2956" s="2" t="s">
        <v>2</v>
      </c>
      <c r="D2956" s="2" t="s">
        <v>1232</v>
      </c>
      <c r="E2956" s="2" t="s">
        <v>1233</v>
      </c>
      <c r="F2956" s="3">
        <v>42111.348807870374</v>
      </c>
      <c r="G2956" s="2" t="s">
        <v>442</v>
      </c>
      <c r="H2956" s="2" t="s">
        <v>214</v>
      </c>
      <c r="I2956" s="3"/>
      <c r="J2956" s="4">
        <f ca="1">TODAY()</f>
        <v>42790</v>
      </c>
      <c r="K2956" s="5">
        <f ca="1">IF(I2956&lt;&gt;0,(I2956-F2956)-1,(J2956-F2956)-1)</f>
        <v>677.651192129626</v>
      </c>
      <c r="L2956" s="5" t="b">
        <f>IF(G2956="CAN",TRUE,FALSE)</f>
        <v>1</v>
      </c>
      <c r="M2956" s="6" t="b">
        <f ca="1">AND(G2956="CLOSE",K2956&lt;=28)</f>
        <v>0</v>
      </c>
      <c r="N2956" s="6" t="b">
        <f ca="1">AND(G2956="CLOSE",K2956&gt;28,K2956&lt;=56)</f>
        <v>0</v>
      </c>
      <c r="O2956" s="6" t="b">
        <f ca="1">AND(G2956="CLOSE",K2956&gt;56,K2956&lt;=84)</f>
        <v>0</v>
      </c>
      <c r="P2956" s="6" t="b">
        <f ca="1">AND(G2956="CLOSE",K2956&gt;84)</f>
        <v>0</v>
      </c>
      <c r="Q2956" s="6" t="b">
        <f ca="1">AND(G2956 = "INPRG",K2956&gt;84)</f>
        <v>0</v>
      </c>
      <c r="R2956" s="6" t="b">
        <f ca="1">AND(G2956 = "INPRG",K2956&gt;56,K2956&lt;=84)</f>
        <v>0</v>
      </c>
      <c r="S2956" s="6" t="b">
        <f ca="1">AND(G2956 = "INPRG",K2956&gt;28,K2956&lt;56)</f>
        <v>0</v>
      </c>
      <c r="T2956" s="6" t="b">
        <f ca="1">AND(G2956="INPRG",K2956&gt;=21,K2956&lt;28)</f>
        <v>0</v>
      </c>
      <c r="U2956" s="6" t="b">
        <f ca="1">AND(G2956="INPRG",K2956&gt;=14,K2956&lt;21)</f>
        <v>0</v>
      </c>
      <c r="V2956" s="6" t="b">
        <f ca="1">AND(G2956="INPRG",K2956&gt;=7,K2956&lt;14)</f>
        <v>0</v>
      </c>
      <c r="W2956" s="7" t="b">
        <f ca="1">AND(G2956="INPRG",K2956&lt;7)</f>
        <v>0</v>
      </c>
    </row>
    <row r="2957" spans="1:23" ht="15.75" x14ac:dyDescent="0.25">
      <c r="A2957" s="8" t="s">
        <v>5072</v>
      </c>
      <c r="B2957" s="9" t="s">
        <v>1</v>
      </c>
      <c r="C2957" s="9" t="s">
        <v>2</v>
      </c>
      <c r="D2957" s="9" t="s">
        <v>2725</v>
      </c>
      <c r="E2957" s="9" t="s">
        <v>2045</v>
      </c>
      <c r="F2957" s="10">
        <v>42111.34884259259</v>
      </c>
      <c r="G2957" s="9" t="s">
        <v>4</v>
      </c>
      <c r="H2957" s="9" t="s">
        <v>33</v>
      </c>
      <c r="I2957" s="10">
        <v>42117.958333333336</v>
      </c>
      <c r="J2957" s="11">
        <f ca="1">TODAY()</f>
        <v>42790</v>
      </c>
      <c r="K2957" s="12">
        <f>IF(I2957&lt;&gt;0,(I2957-F2957)-1,(J2957-F2957)-1)</f>
        <v>5.6094907407459687</v>
      </c>
      <c r="L2957" s="12" t="b">
        <f>IF(G2957="CAN",TRUE,FALSE)</f>
        <v>0</v>
      </c>
      <c r="M2957" s="13" t="b">
        <f>AND(G2957="CLOSE",K2957&lt;=28)</f>
        <v>1</v>
      </c>
      <c r="N2957" s="13" t="b">
        <f>AND(G2957="CLOSE",K2957&gt;28,K2957&lt;=56)</f>
        <v>0</v>
      </c>
      <c r="O2957" s="13" t="b">
        <f>AND(G2957="CLOSE",K2957&gt;56,K2957&lt;=84)</f>
        <v>0</v>
      </c>
      <c r="P2957" s="13" t="b">
        <f>AND(G2957="CLOSE",K2957&gt;84)</f>
        <v>0</v>
      </c>
      <c r="Q2957" s="13" t="b">
        <f>AND(G2957 = "INPRG",K2957&gt;84)</f>
        <v>0</v>
      </c>
      <c r="R2957" s="13" t="b">
        <f>AND(G2957 = "INPRG",K2957&gt;56,K2957&lt;=84)</f>
        <v>0</v>
      </c>
      <c r="S2957" s="13" t="b">
        <f>AND(G2957 = "INPRG",K2957&gt;28,K2957&lt;56)</f>
        <v>0</v>
      </c>
      <c r="T2957" s="13" t="b">
        <f>AND(G2957="INPRG",K2957&gt;=21,K2957&lt;28)</f>
        <v>0</v>
      </c>
      <c r="U2957" s="13" t="b">
        <f>AND(G2957="INPRG",K2957&gt;=14,K2957&lt;21)</f>
        <v>0</v>
      </c>
      <c r="V2957" s="13" t="b">
        <f>AND(G2957="INPRG",K2957&gt;=7,K2957&lt;14)</f>
        <v>0</v>
      </c>
      <c r="W2957" s="14" t="b">
        <f>AND(G2957="INPRG",K2957&lt;7)</f>
        <v>0</v>
      </c>
    </row>
    <row r="2958" spans="1:23" ht="15.75" x14ac:dyDescent="0.25">
      <c r="A2958" s="1" t="s">
        <v>5073</v>
      </c>
      <c r="B2958" s="2" t="s">
        <v>1</v>
      </c>
      <c r="C2958" s="2" t="s">
        <v>2</v>
      </c>
      <c r="D2958" s="2" t="s">
        <v>1688</v>
      </c>
      <c r="E2958" s="2" t="s">
        <v>1689</v>
      </c>
      <c r="F2958" s="3">
        <v>42111.348969907405</v>
      </c>
      <c r="G2958" s="2" t="s">
        <v>4</v>
      </c>
      <c r="H2958" s="2" t="s">
        <v>147</v>
      </c>
      <c r="I2958" s="3">
        <v>42114.958333333336</v>
      </c>
      <c r="J2958" s="4">
        <f ca="1">TODAY()</f>
        <v>42790</v>
      </c>
      <c r="K2958" s="5">
        <f>IF(I2958&lt;&gt;0,(I2958-F2958)-1,(J2958-F2958)-1)</f>
        <v>2.6093634259304963</v>
      </c>
      <c r="L2958" s="5" t="b">
        <f>IF(G2958="CAN",TRUE,FALSE)</f>
        <v>0</v>
      </c>
      <c r="M2958" s="6" t="b">
        <f>AND(G2958="CLOSE",K2958&lt;=28)</f>
        <v>1</v>
      </c>
      <c r="N2958" s="6" t="b">
        <f>AND(G2958="CLOSE",K2958&gt;28,K2958&lt;=56)</f>
        <v>0</v>
      </c>
      <c r="O2958" s="6" t="b">
        <f>AND(G2958="CLOSE",K2958&gt;56,K2958&lt;=84)</f>
        <v>0</v>
      </c>
      <c r="P2958" s="6" t="b">
        <f>AND(G2958="CLOSE",K2958&gt;84)</f>
        <v>0</v>
      </c>
      <c r="Q2958" s="6" t="b">
        <f>AND(G2958 = "INPRG",K2958&gt;84)</f>
        <v>0</v>
      </c>
      <c r="R2958" s="6" t="b">
        <f>AND(G2958 = "INPRG",K2958&gt;56,K2958&lt;=84)</f>
        <v>0</v>
      </c>
      <c r="S2958" s="6" t="b">
        <f>AND(G2958 = "INPRG",K2958&gt;28,K2958&lt;56)</f>
        <v>0</v>
      </c>
      <c r="T2958" s="6" t="b">
        <f>AND(G2958="INPRG",K2958&gt;=21,K2958&lt;28)</f>
        <v>0</v>
      </c>
      <c r="U2958" s="6" t="b">
        <f>AND(G2958="INPRG",K2958&gt;=14,K2958&lt;21)</f>
        <v>0</v>
      </c>
      <c r="V2958" s="6" t="b">
        <f>AND(G2958="INPRG",K2958&gt;=7,K2958&lt;14)</f>
        <v>0</v>
      </c>
      <c r="W2958" s="7" t="b">
        <f>AND(G2958="INPRG",K2958&lt;7)</f>
        <v>0</v>
      </c>
    </row>
    <row r="2959" spans="1:23" ht="15.75" x14ac:dyDescent="0.25">
      <c r="A2959" s="8" t="s">
        <v>5074</v>
      </c>
      <c r="B2959" s="9" t="s">
        <v>1</v>
      </c>
      <c r="C2959" s="9" t="s">
        <v>21</v>
      </c>
      <c r="D2959" s="9" t="s">
        <v>5075</v>
      </c>
      <c r="E2959" s="9" t="s">
        <v>5076</v>
      </c>
      <c r="F2959" s="10">
        <v>42111.348993055559</v>
      </c>
      <c r="G2959" s="9" t="s">
        <v>4</v>
      </c>
      <c r="H2959" s="9" t="s">
        <v>181</v>
      </c>
      <c r="I2959" s="10">
        <v>42117.958333333336</v>
      </c>
      <c r="J2959" s="11">
        <f ca="1">TODAY()</f>
        <v>42790</v>
      </c>
      <c r="K2959" s="12">
        <f>IF(I2959&lt;&gt;0,(I2959-F2959)-1,(J2959-F2959)-1)</f>
        <v>5.609340277776937</v>
      </c>
      <c r="L2959" s="12" t="b">
        <f>IF(G2959="CAN",TRUE,FALSE)</f>
        <v>0</v>
      </c>
      <c r="M2959" s="13" t="b">
        <f>AND(G2959="CLOSE",K2959&lt;=28)</f>
        <v>1</v>
      </c>
      <c r="N2959" s="13" t="b">
        <f>AND(G2959="CLOSE",K2959&gt;28,K2959&lt;=56)</f>
        <v>0</v>
      </c>
      <c r="O2959" s="13" t="b">
        <f>AND(G2959="CLOSE",K2959&gt;56,K2959&lt;=84)</f>
        <v>0</v>
      </c>
      <c r="P2959" s="13" t="b">
        <f>AND(G2959="CLOSE",K2959&gt;84)</f>
        <v>0</v>
      </c>
      <c r="Q2959" s="13" t="b">
        <f>AND(G2959 = "INPRG",K2959&gt;84)</f>
        <v>0</v>
      </c>
      <c r="R2959" s="13" t="b">
        <f>AND(G2959 = "INPRG",K2959&gt;56,K2959&lt;=84)</f>
        <v>0</v>
      </c>
      <c r="S2959" s="13" t="b">
        <f>AND(G2959 = "INPRG",K2959&gt;28,K2959&lt;56)</f>
        <v>0</v>
      </c>
      <c r="T2959" s="13" t="b">
        <f>AND(G2959="INPRG",K2959&gt;=21,K2959&lt;28)</f>
        <v>0</v>
      </c>
      <c r="U2959" s="13" t="b">
        <f>AND(G2959="INPRG",K2959&gt;=14,K2959&lt;21)</f>
        <v>0</v>
      </c>
      <c r="V2959" s="13" t="b">
        <f>AND(G2959="INPRG",K2959&gt;=7,K2959&lt;14)</f>
        <v>0</v>
      </c>
      <c r="W2959" s="14" t="b">
        <f>AND(G2959="INPRG",K2959&lt;7)</f>
        <v>0</v>
      </c>
    </row>
    <row r="2960" spans="1:23" ht="15.75" x14ac:dyDescent="0.25">
      <c r="A2960" s="1" t="s">
        <v>5077</v>
      </c>
      <c r="B2960" s="2" t="s">
        <v>1</v>
      </c>
      <c r="C2960" s="2" t="s">
        <v>2</v>
      </c>
      <c r="D2960" s="2" t="s">
        <v>3</v>
      </c>
      <c r="E2960" s="2"/>
      <c r="F2960" s="3">
        <v>42114.332719907405</v>
      </c>
      <c r="G2960" s="2" t="s">
        <v>4</v>
      </c>
      <c r="H2960" s="2" t="s">
        <v>5</v>
      </c>
      <c r="I2960" s="3">
        <v>42115.958333333336</v>
      </c>
      <c r="J2960" s="4">
        <f ca="1">TODAY()</f>
        <v>42790</v>
      </c>
      <c r="K2960" s="5">
        <f>IF(I2960&lt;&gt;0,(I2960-F2960)-1,(J2960-F2960)-1)</f>
        <v>0.62561342593107838</v>
      </c>
      <c r="L2960" s="5" t="b">
        <f>IF(G2960="CAN",TRUE,FALSE)</f>
        <v>0</v>
      </c>
      <c r="M2960" s="6" t="b">
        <f>AND(G2960="CLOSE",K2960&lt;=28)</f>
        <v>1</v>
      </c>
      <c r="N2960" s="6" t="b">
        <f>AND(G2960="CLOSE",K2960&gt;28,K2960&lt;=56)</f>
        <v>0</v>
      </c>
      <c r="O2960" s="6" t="b">
        <f>AND(G2960="CLOSE",K2960&gt;56,K2960&lt;=84)</f>
        <v>0</v>
      </c>
      <c r="P2960" s="6" t="b">
        <f>AND(G2960="CLOSE",K2960&gt;84)</f>
        <v>0</v>
      </c>
      <c r="Q2960" s="6" t="b">
        <f>AND(G2960 = "INPRG",K2960&gt;84)</f>
        <v>0</v>
      </c>
      <c r="R2960" s="6" t="b">
        <f>AND(G2960 = "INPRG",K2960&gt;56,K2960&lt;=84)</f>
        <v>0</v>
      </c>
      <c r="S2960" s="6" t="b">
        <f>AND(G2960 = "INPRG",K2960&gt;28,K2960&lt;56)</f>
        <v>0</v>
      </c>
      <c r="T2960" s="6" t="b">
        <f>AND(G2960="INPRG",K2960&gt;=21,K2960&lt;28)</f>
        <v>0</v>
      </c>
      <c r="U2960" s="6" t="b">
        <f>AND(G2960="INPRG",K2960&gt;=14,K2960&lt;21)</f>
        <v>0</v>
      </c>
      <c r="V2960" s="6" t="b">
        <f>AND(G2960="INPRG",K2960&gt;=7,K2960&lt;14)</f>
        <v>0</v>
      </c>
      <c r="W2960" s="7" t="b">
        <f>AND(G2960="INPRG",K2960&lt;7)</f>
        <v>0</v>
      </c>
    </row>
    <row r="2961" spans="1:23" ht="15.75" x14ac:dyDescent="0.25">
      <c r="A2961" s="8" t="s">
        <v>5078</v>
      </c>
      <c r="B2961" s="9" t="s">
        <v>1</v>
      </c>
      <c r="C2961" s="9" t="s">
        <v>2</v>
      </c>
      <c r="D2961" s="9" t="s">
        <v>3620</v>
      </c>
      <c r="E2961" s="9" t="s">
        <v>5079</v>
      </c>
      <c r="F2961" s="10">
        <v>42114.332766203705</v>
      </c>
      <c r="G2961" s="9" t="s">
        <v>4</v>
      </c>
      <c r="H2961" s="9" t="s">
        <v>436</v>
      </c>
      <c r="I2961" s="10">
        <v>42131.958333333336</v>
      </c>
      <c r="J2961" s="11">
        <f ca="1">TODAY()</f>
        <v>42790</v>
      </c>
      <c r="K2961" s="12">
        <f>IF(I2961&lt;&gt;0,(I2961-F2961)-1,(J2961-F2961)-1)</f>
        <v>16.625567129631236</v>
      </c>
      <c r="L2961" s="12" t="b">
        <f>IF(G2961="CAN",TRUE,FALSE)</f>
        <v>0</v>
      </c>
      <c r="M2961" s="13" t="b">
        <f>AND(G2961="CLOSE",K2961&lt;=28)</f>
        <v>1</v>
      </c>
      <c r="N2961" s="13" t="b">
        <f>AND(G2961="CLOSE",K2961&gt;28,K2961&lt;=56)</f>
        <v>0</v>
      </c>
      <c r="O2961" s="13" t="b">
        <f>AND(G2961="CLOSE",K2961&gt;56,K2961&lt;=84)</f>
        <v>0</v>
      </c>
      <c r="P2961" s="13" t="b">
        <f>AND(G2961="CLOSE",K2961&gt;84)</f>
        <v>0</v>
      </c>
      <c r="Q2961" s="13" t="b">
        <f>AND(G2961 = "INPRG",K2961&gt;84)</f>
        <v>0</v>
      </c>
      <c r="R2961" s="13" t="b">
        <f>AND(G2961 = "INPRG",K2961&gt;56,K2961&lt;=84)</f>
        <v>0</v>
      </c>
      <c r="S2961" s="13" t="b">
        <f>AND(G2961 = "INPRG",K2961&gt;28,K2961&lt;56)</f>
        <v>0</v>
      </c>
      <c r="T2961" s="13" t="b">
        <f>AND(G2961="INPRG",K2961&gt;=21,K2961&lt;28)</f>
        <v>0</v>
      </c>
      <c r="U2961" s="13" t="b">
        <f>AND(G2961="INPRG",K2961&gt;=14,K2961&lt;21)</f>
        <v>0</v>
      </c>
      <c r="V2961" s="13" t="b">
        <f>AND(G2961="INPRG",K2961&gt;=7,K2961&lt;14)</f>
        <v>0</v>
      </c>
      <c r="W2961" s="14" t="b">
        <f>AND(G2961="INPRG",K2961&lt;7)</f>
        <v>0</v>
      </c>
    </row>
    <row r="2962" spans="1:23" ht="15.75" x14ac:dyDescent="0.25">
      <c r="A2962" s="1" t="s">
        <v>5080</v>
      </c>
      <c r="B2962" s="2" t="s">
        <v>1</v>
      </c>
      <c r="C2962" s="2" t="s">
        <v>21</v>
      </c>
      <c r="D2962" s="2" t="s">
        <v>22</v>
      </c>
      <c r="E2962" s="2"/>
      <c r="F2962" s="3">
        <v>42114.335127314815</v>
      </c>
      <c r="G2962" s="2" t="s">
        <v>4</v>
      </c>
      <c r="H2962" s="2" t="s">
        <v>23</v>
      </c>
      <c r="I2962" s="3">
        <v>42115.958333333336</v>
      </c>
      <c r="J2962" s="4">
        <f ca="1">TODAY()</f>
        <v>42790</v>
      </c>
      <c r="K2962" s="5">
        <f>IF(I2962&lt;&gt;0,(I2962-F2962)-1,(J2962-F2962)-1)</f>
        <v>0.62320601852115942</v>
      </c>
      <c r="L2962" s="5" t="b">
        <f>IF(G2962="CAN",TRUE,FALSE)</f>
        <v>0</v>
      </c>
      <c r="M2962" s="6" t="b">
        <f>AND(G2962="CLOSE",K2962&lt;=28)</f>
        <v>1</v>
      </c>
      <c r="N2962" s="6" t="b">
        <f>AND(G2962="CLOSE",K2962&gt;28,K2962&lt;=56)</f>
        <v>0</v>
      </c>
      <c r="O2962" s="6" t="b">
        <f>AND(G2962="CLOSE",K2962&gt;56,K2962&lt;=84)</f>
        <v>0</v>
      </c>
      <c r="P2962" s="6" t="b">
        <f>AND(G2962="CLOSE",K2962&gt;84)</f>
        <v>0</v>
      </c>
      <c r="Q2962" s="6" t="b">
        <f>AND(G2962 = "INPRG",K2962&gt;84)</f>
        <v>0</v>
      </c>
      <c r="R2962" s="6" t="b">
        <f>AND(G2962 = "INPRG",K2962&gt;56,K2962&lt;=84)</f>
        <v>0</v>
      </c>
      <c r="S2962" s="6" t="b">
        <f>AND(G2962 = "INPRG",K2962&gt;28,K2962&lt;56)</f>
        <v>0</v>
      </c>
      <c r="T2962" s="6" t="b">
        <f>AND(G2962="INPRG",K2962&gt;=21,K2962&lt;28)</f>
        <v>0</v>
      </c>
      <c r="U2962" s="6" t="b">
        <f>AND(G2962="INPRG",K2962&gt;=14,K2962&lt;21)</f>
        <v>0</v>
      </c>
      <c r="V2962" s="6" t="b">
        <f>AND(G2962="INPRG",K2962&gt;=7,K2962&lt;14)</f>
        <v>0</v>
      </c>
      <c r="W2962" s="7" t="b">
        <f>AND(G2962="INPRG",K2962&lt;7)</f>
        <v>0</v>
      </c>
    </row>
    <row r="2963" spans="1:23" ht="15.75" x14ac:dyDescent="0.25">
      <c r="A2963" s="8" t="s">
        <v>5081</v>
      </c>
      <c r="B2963" s="9" t="s">
        <v>1</v>
      </c>
      <c r="C2963" s="9" t="s">
        <v>2</v>
      </c>
      <c r="D2963" s="9" t="s">
        <v>25</v>
      </c>
      <c r="E2963" s="9"/>
      <c r="F2963" s="10">
        <v>42114.335138888891</v>
      </c>
      <c r="G2963" s="9" t="s">
        <v>4</v>
      </c>
      <c r="H2963" s="9" t="s">
        <v>23</v>
      </c>
      <c r="I2963" s="10">
        <v>42115.958333333336</v>
      </c>
      <c r="J2963" s="11">
        <f ca="1">TODAY()</f>
        <v>42790</v>
      </c>
      <c r="K2963" s="12">
        <f>IF(I2963&lt;&gt;0,(I2963-F2963)-1,(J2963-F2963)-1)</f>
        <v>0.62319444444437977</v>
      </c>
      <c r="L2963" s="12" t="b">
        <f>IF(G2963="CAN",TRUE,FALSE)</f>
        <v>0</v>
      </c>
      <c r="M2963" s="13" t="b">
        <f>AND(G2963="CLOSE",K2963&lt;=28)</f>
        <v>1</v>
      </c>
      <c r="N2963" s="13" t="b">
        <f>AND(G2963="CLOSE",K2963&gt;28,K2963&lt;=56)</f>
        <v>0</v>
      </c>
      <c r="O2963" s="13" t="b">
        <f>AND(G2963="CLOSE",K2963&gt;56,K2963&lt;=84)</f>
        <v>0</v>
      </c>
      <c r="P2963" s="13" t="b">
        <f>AND(G2963="CLOSE",K2963&gt;84)</f>
        <v>0</v>
      </c>
      <c r="Q2963" s="13" t="b">
        <f>AND(G2963 = "INPRG",K2963&gt;84)</f>
        <v>0</v>
      </c>
      <c r="R2963" s="13" t="b">
        <f>AND(G2963 = "INPRG",K2963&gt;56,K2963&lt;=84)</f>
        <v>0</v>
      </c>
      <c r="S2963" s="13" t="b">
        <f>AND(G2963 = "INPRG",K2963&gt;28,K2963&lt;56)</f>
        <v>0</v>
      </c>
      <c r="T2963" s="13" t="b">
        <f>AND(G2963="INPRG",K2963&gt;=21,K2963&lt;28)</f>
        <v>0</v>
      </c>
      <c r="U2963" s="13" t="b">
        <f>AND(G2963="INPRG",K2963&gt;=14,K2963&lt;21)</f>
        <v>0</v>
      </c>
      <c r="V2963" s="13" t="b">
        <f>AND(G2963="INPRG",K2963&gt;=7,K2963&lt;14)</f>
        <v>0</v>
      </c>
      <c r="W2963" s="14" t="b">
        <f>AND(G2963="INPRG",K2963&lt;7)</f>
        <v>0</v>
      </c>
    </row>
    <row r="2964" spans="1:23" ht="15.75" x14ac:dyDescent="0.25">
      <c r="A2964" s="1" t="s">
        <v>5082</v>
      </c>
      <c r="B2964" s="2" t="s">
        <v>1</v>
      </c>
      <c r="C2964" s="2" t="s">
        <v>2</v>
      </c>
      <c r="D2964" s="2" t="s">
        <v>35</v>
      </c>
      <c r="E2964" s="2" t="s">
        <v>36</v>
      </c>
      <c r="F2964" s="3">
        <v>42114.335162037038</v>
      </c>
      <c r="G2964" s="2" t="s">
        <v>4</v>
      </c>
      <c r="H2964" s="2" t="s">
        <v>33</v>
      </c>
      <c r="I2964" s="3">
        <v>42115.958333333336</v>
      </c>
      <c r="J2964" s="4">
        <f ca="1">TODAY()</f>
        <v>42790</v>
      </c>
      <c r="K2964" s="5">
        <f>IF(I2964&lt;&gt;0,(I2964-F2964)-1,(J2964-F2964)-1)</f>
        <v>0.62317129629809642</v>
      </c>
      <c r="L2964" s="5" t="b">
        <f>IF(G2964="CAN",TRUE,FALSE)</f>
        <v>0</v>
      </c>
      <c r="M2964" s="6" t="b">
        <f>AND(G2964="CLOSE",K2964&lt;=28)</f>
        <v>1</v>
      </c>
      <c r="N2964" s="6" t="b">
        <f>AND(G2964="CLOSE",K2964&gt;28,K2964&lt;=56)</f>
        <v>0</v>
      </c>
      <c r="O2964" s="6" t="b">
        <f>AND(G2964="CLOSE",K2964&gt;56,K2964&lt;=84)</f>
        <v>0</v>
      </c>
      <c r="P2964" s="6" t="b">
        <f>AND(G2964="CLOSE",K2964&gt;84)</f>
        <v>0</v>
      </c>
      <c r="Q2964" s="6" t="b">
        <f>AND(G2964 = "INPRG",K2964&gt;84)</f>
        <v>0</v>
      </c>
      <c r="R2964" s="6" t="b">
        <f>AND(G2964 = "INPRG",K2964&gt;56,K2964&lt;=84)</f>
        <v>0</v>
      </c>
      <c r="S2964" s="6" t="b">
        <f>AND(G2964 = "INPRG",K2964&gt;28,K2964&lt;56)</f>
        <v>0</v>
      </c>
      <c r="T2964" s="6" t="b">
        <f>AND(G2964="INPRG",K2964&gt;=21,K2964&lt;28)</f>
        <v>0</v>
      </c>
      <c r="U2964" s="6" t="b">
        <f>AND(G2964="INPRG",K2964&gt;=14,K2964&lt;21)</f>
        <v>0</v>
      </c>
      <c r="V2964" s="6" t="b">
        <f>AND(G2964="INPRG",K2964&gt;=7,K2964&lt;14)</f>
        <v>0</v>
      </c>
      <c r="W2964" s="7" t="b">
        <f>AND(G2964="INPRG",K2964&lt;7)</f>
        <v>0</v>
      </c>
    </row>
    <row r="2965" spans="1:23" ht="15.75" x14ac:dyDescent="0.25">
      <c r="A2965" s="8" t="s">
        <v>5083</v>
      </c>
      <c r="B2965" s="9" t="s">
        <v>1</v>
      </c>
      <c r="C2965" s="9" t="s">
        <v>2</v>
      </c>
      <c r="D2965" s="9" t="s">
        <v>38</v>
      </c>
      <c r="E2965" s="9"/>
      <c r="F2965" s="10">
        <v>42114.335196759261</v>
      </c>
      <c r="G2965" s="9" t="s">
        <v>4</v>
      </c>
      <c r="H2965" s="9" t="s">
        <v>39</v>
      </c>
      <c r="I2965" s="10">
        <v>42115.958333333336</v>
      </c>
      <c r="J2965" s="11">
        <f ca="1">TODAY()</f>
        <v>42790</v>
      </c>
      <c r="K2965" s="12">
        <f>IF(I2965&lt;&gt;0,(I2965-F2965)-1,(J2965-F2965)-1)</f>
        <v>0.62313657407503342</v>
      </c>
      <c r="L2965" s="12" t="b">
        <f>IF(G2965="CAN",TRUE,FALSE)</f>
        <v>0</v>
      </c>
      <c r="M2965" s="13" t="b">
        <f>AND(G2965="CLOSE",K2965&lt;=28)</f>
        <v>1</v>
      </c>
      <c r="N2965" s="13" t="b">
        <f>AND(G2965="CLOSE",K2965&gt;28,K2965&lt;=56)</f>
        <v>0</v>
      </c>
      <c r="O2965" s="13" t="b">
        <f>AND(G2965="CLOSE",K2965&gt;56,K2965&lt;=84)</f>
        <v>0</v>
      </c>
      <c r="P2965" s="13" t="b">
        <f>AND(G2965="CLOSE",K2965&gt;84)</f>
        <v>0</v>
      </c>
      <c r="Q2965" s="13" t="b">
        <f>AND(G2965 = "INPRG",K2965&gt;84)</f>
        <v>0</v>
      </c>
      <c r="R2965" s="13" t="b">
        <f>AND(G2965 = "INPRG",K2965&gt;56,K2965&lt;=84)</f>
        <v>0</v>
      </c>
      <c r="S2965" s="13" t="b">
        <f>AND(G2965 = "INPRG",K2965&gt;28,K2965&lt;56)</f>
        <v>0</v>
      </c>
      <c r="T2965" s="13" t="b">
        <f>AND(G2965="INPRG",K2965&gt;=21,K2965&lt;28)</f>
        <v>0</v>
      </c>
      <c r="U2965" s="13" t="b">
        <f>AND(G2965="INPRG",K2965&gt;=14,K2965&lt;21)</f>
        <v>0</v>
      </c>
      <c r="V2965" s="13" t="b">
        <f>AND(G2965="INPRG",K2965&gt;=7,K2965&lt;14)</f>
        <v>0</v>
      </c>
      <c r="W2965" s="14" t="b">
        <f>AND(G2965="INPRG",K2965&lt;7)</f>
        <v>0</v>
      </c>
    </row>
    <row r="2966" spans="1:23" ht="15.75" x14ac:dyDescent="0.25">
      <c r="A2966" s="1" t="s">
        <v>5084</v>
      </c>
      <c r="B2966" s="2" t="s">
        <v>1</v>
      </c>
      <c r="C2966" s="2" t="s">
        <v>2</v>
      </c>
      <c r="D2966" s="2" t="s">
        <v>41</v>
      </c>
      <c r="E2966" s="2" t="s">
        <v>42</v>
      </c>
      <c r="F2966" s="3">
        <v>42114.335219907407</v>
      </c>
      <c r="G2966" s="2" t="s">
        <v>4</v>
      </c>
      <c r="H2966" s="2" t="s">
        <v>43</v>
      </c>
      <c r="I2966" s="3">
        <v>42115.958333333336</v>
      </c>
      <c r="J2966" s="4">
        <f ca="1">TODAY()</f>
        <v>42790</v>
      </c>
      <c r="K2966" s="5">
        <f>IF(I2966&lt;&gt;0,(I2966-F2966)-1,(J2966-F2966)-1)</f>
        <v>0.62311342592875008</v>
      </c>
      <c r="L2966" s="5" t="b">
        <f>IF(G2966="CAN",TRUE,FALSE)</f>
        <v>0</v>
      </c>
      <c r="M2966" s="6" t="b">
        <f>AND(G2966="CLOSE",K2966&lt;=28)</f>
        <v>1</v>
      </c>
      <c r="N2966" s="6" t="b">
        <f>AND(G2966="CLOSE",K2966&gt;28,K2966&lt;=56)</f>
        <v>0</v>
      </c>
      <c r="O2966" s="6" t="b">
        <f>AND(G2966="CLOSE",K2966&gt;56,K2966&lt;=84)</f>
        <v>0</v>
      </c>
      <c r="P2966" s="6" t="b">
        <f>AND(G2966="CLOSE",K2966&gt;84)</f>
        <v>0</v>
      </c>
      <c r="Q2966" s="6" t="b">
        <f>AND(G2966 = "INPRG",K2966&gt;84)</f>
        <v>0</v>
      </c>
      <c r="R2966" s="6" t="b">
        <f>AND(G2966 = "INPRG",K2966&gt;56,K2966&lt;=84)</f>
        <v>0</v>
      </c>
      <c r="S2966" s="6" t="b">
        <f>AND(G2966 = "INPRG",K2966&gt;28,K2966&lt;56)</f>
        <v>0</v>
      </c>
      <c r="T2966" s="6" t="b">
        <f>AND(G2966="INPRG",K2966&gt;=21,K2966&lt;28)</f>
        <v>0</v>
      </c>
      <c r="U2966" s="6" t="b">
        <f>AND(G2966="INPRG",K2966&gt;=14,K2966&lt;21)</f>
        <v>0</v>
      </c>
      <c r="V2966" s="6" t="b">
        <f>AND(G2966="INPRG",K2966&gt;=7,K2966&lt;14)</f>
        <v>0</v>
      </c>
      <c r="W2966" s="7" t="b">
        <f>AND(G2966="INPRG",K2966&lt;7)</f>
        <v>0</v>
      </c>
    </row>
    <row r="2967" spans="1:23" ht="15.75" x14ac:dyDescent="0.25">
      <c r="A2967" s="8" t="s">
        <v>5085</v>
      </c>
      <c r="B2967" s="9" t="s">
        <v>1</v>
      </c>
      <c r="C2967" s="9" t="s">
        <v>2</v>
      </c>
      <c r="D2967" s="9" t="s">
        <v>45</v>
      </c>
      <c r="E2967" s="9"/>
      <c r="F2967" s="10">
        <v>42114.33525462963</v>
      </c>
      <c r="G2967" s="9" t="s">
        <v>4</v>
      </c>
      <c r="H2967" s="9" t="s">
        <v>43</v>
      </c>
      <c r="I2967" s="10">
        <v>42115.958333333336</v>
      </c>
      <c r="J2967" s="11">
        <f ca="1">TODAY()</f>
        <v>42790</v>
      </c>
      <c r="K2967" s="12">
        <f>IF(I2967&lt;&gt;0,(I2967-F2967)-1,(J2967-F2967)-1)</f>
        <v>0.62307870370568708</v>
      </c>
      <c r="L2967" s="12" t="b">
        <f>IF(G2967="CAN",TRUE,FALSE)</f>
        <v>0</v>
      </c>
      <c r="M2967" s="13" t="b">
        <f>AND(G2967="CLOSE",K2967&lt;=28)</f>
        <v>1</v>
      </c>
      <c r="N2967" s="13" t="b">
        <f>AND(G2967="CLOSE",K2967&gt;28,K2967&lt;=56)</f>
        <v>0</v>
      </c>
      <c r="O2967" s="13" t="b">
        <f>AND(G2967="CLOSE",K2967&gt;56,K2967&lt;=84)</f>
        <v>0</v>
      </c>
      <c r="P2967" s="13" t="b">
        <f>AND(G2967="CLOSE",K2967&gt;84)</f>
        <v>0</v>
      </c>
      <c r="Q2967" s="13" t="b">
        <f>AND(G2967 = "INPRG",K2967&gt;84)</f>
        <v>0</v>
      </c>
      <c r="R2967" s="13" t="b">
        <f>AND(G2967 = "INPRG",K2967&gt;56,K2967&lt;=84)</f>
        <v>0</v>
      </c>
      <c r="S2967" s="13" t="b">
        <f>AND(G2967 = "INPRG",K2967&gt;28,K2967&lt;56)</f>
        <v>0</v>
      </c>
      <c r="T2967" s="13" t="b">
        <f>AND(G2967="INPRG",K2967&gt;=21,K2967&lt;28)</f>
        <v>0</v>
      </c>
      <c r="U2967" s="13" t="b">
        <f>AND(G2967="INPRG",K2967&gt;=14,K2967&lt;21)</f>
        <v>0</v>
      </c>
      <c r="V2967" s="13" t="b">
        <f>AND(G2967="INPRG",K2967&gt;=7,K2967&lt;14)</f>
        <v>0</v>
      </c>
      <c r="W2967" s="14" t="b">
        <f>AND(G2967="INPRG",K2967&lt;7)</f>
        <v>0</v>
      </c>
    </row>
    <row r="2968" spans="1:23" ht="15.75" x14ac:dyDescent="0.25">
      <c r="A2968" s="1" t="s">
        <v>5086</v>
      </c>
      <c r="B2968" s="2" t="s">
        <v>1</v>
      </c>
      <c r="C2968" s="2" t="s">
        <v>2</v>
      </c>
      <c r="D2968" s="2" t="s">
        <v>47</v>
      </c>
      <c r="E2968" s="2" t="s">
        <v>48</v>
      </c>
      <c r="F2968" s="3">
        <v>42114.335277777776</v>
      </c>
      <c r="G2968" s="2" t="s">
        <v>4</v>
      </c>
      <c r="H2968" s="2" t="s">
        <v>49</v>
      </c>
      <c r="I2968" s="3">
        <v>42117.958333333336</v>
      </c>
      <c r="J2968" s="4">
        <f ca="1">TODAY()</f>
        <v>42790</v>
      </c>
      <c r="K2968" s="5">
        <f>IF(I2968&lt;&gt;0,(I2968-F2968)-1,(J2968-F2968)-1)</f>
        <v>2.6230555555594037</v>
      </c>
      <c r="L2968" s="5" t="b">
        <f>IF(G2968="CAN",TRUE,FALSE)</f>
        <v>0</v>
      </c>
      <c r="M2968" s="6" t="b">
        <f>AND(G2968="CLOSE",K2968&lt;=28)</f>
        <v>1</v>
      </c>
      <c r="N2968" s="6" t="b">
        <f>AND(G2968="CLOSE",K2968&gt;28,K2968&lt;=56)</f>
        <v>0</v>
      </c>
      <c r="O2968" s="6" t="b">
        <f>AND(G2968="CLOSE",K2968&gt;56,K2968&lt;=84)</f>
        <v>0</v>
      </c>
      <c r="P2968" s="6" t="b">
        <f>AND(G2968="CLOSE",K2968&gt;84)</f>
        <v>0</v>
      </c>
      <c r="Q2968" s="6" t="b">
        <f>AND(G2968 = "INPRG",K2968&gt;84)</f>
        <v>0</v>
      </c>
      <c r="R2968" s="6" t="b">
        <f>AND(G2968 = "INPRG",K2968&gt;56,K2968&lt;=84)</f>
        <v>0</v>
      </c>
      <c r="S2968" s="6" t="b">
        <f>AND(G2968 = "INPRG",K2968&gt;28,K2968&lt;56)</f>
        <v>0</v>
      </c>
      <c r="T2968" s="6" t="b">
        <f>AND(G2968="INPRG",K2968&gt;=21,K2968&lt;28)</f>
        <v>0</v>
      </c>
      <c r="U2968" s="6" t="b">
        <f>AND(G2968="INPRG",K2968&gt;=14,K2968&lt;21)</f>
        <v>0</v>
      </c>
      <c r="V2968" s="6" t="b">
        <f>AND(G2968="INPRG",K2968&gt;=7,K2968&lt;14)</f>
        <v>0</v>
      </c>
      <c r="W2968" s="7" t="b">
        <f>AND(G2968="INPRG",K2968&lt;7)</f>
        <v>0</v>
      </c>
    </row>
    <row r="2969" spans="1:23" ht="15.75" x14ac:dyDescent="0.25">
      <c r="A2969" s="8" t="s">
        <v>5087</v>
      </c>
      <c r="B2969" s="9" t="s">
        <v>1</v>
      </c>
      <c r="C2969" s="9" t="s">
        <v>2</v>
      </c>
      <c r="D2969" s="9" t="s">
        <v>51</v>
      </c>
      <c r="E2969" s="9" t="s">
        <v>52</v>
      </c>
      <c r="F2969" s="10">
        <v>42114.335289351853</v>
      </c>
      <c r="G2969" s="9" t="s">
        <v>4</v>
      </c>
      <c r="H2969" s="9" t="s">
        <v>49</v>
      </c>
      <c r="I2969" s="10">
        <v>42117.958333333336</v>
      </c>
      <c r="J2969" s="11">
        <f ca="1">TODAY()</f>
        <v>42790</v>
      </c>
      <c r="K2969" s="12">
        <f>IF(I2969&lt;&gt;0,(I2969-F2969)-1,(J2969-F2969)-1)</f>
        <v>2.6230439814826241</v>
      </c>
      <c r="L2969" s="12" t="b">
        <f>IF(G2969="CAN",TRUE,FALSE)</f>
        <v>0</v>
      </c>
      <c r="M2969" s="13" t="b">
        <f>AND(G2969="CLOSE",K2969&lt;=28)</f>
        <v>1</v>
      </c>
      <c r="N2969" s="13" t="b">
        <f>AND(G2969="CLOSE",K2969&gt;28,K2969&lt;=56)</f>
        <v>0</v>
      </c>
      <c r="O2969" s="13" t="b">
        <f>AND(G2969="CLOSE",K2969&gt;56,K2969&lt;=84)</f>
        <v>0</v>
      </c>
      <c r="P2969" s="13" t="b">
        <f>AND(G2969="CLOSE",K2969&gt;84)</f>
        <v>0</v>
      </c>
      <c r="Q2969" s="13" t="b">
        <f>AND(G2969 = "INPRG",K2969&gt;84)</f>
        <v>0</v>
      </c>
      <c r="R2969" s="13" t="b">
        <f>AND(G2969 = "INPRG",K2969&gt;56,K2969&lt;=84)</f>
        <v>0</v>
      </c>
      <c r="S2969" s="13" t="b">
        <f>AND(G2969 = "INPRG",K2969&gt;28,K2969&lt;56)</f>
        <v>0</v>
      </c>
      <c r="T2969" s="13" t="b">
        <f>AND(G2969="INPRG",K2969&gt;=21,K2969&lt;28)</f>
        <v>0</v>
      </c>
      <c r="U2969" s="13" t="b">
        <f>AND(G2969="INPRG",K2969&gt;=14,K2969&lt;21)</f>
        <v>0</v>
      </c>
      <c r="V2969" s="13" t="b">
        <f>AND(G2969="INPRG",K2969&gt;=7,K2969&lt;14)</f>
        <v>0</v>
      </c>
      <c r="W2969" s="14" t="b">
        <f>AND(G2969="INPRG",K2969&lt;7)</f>
        <v>0</v>
      </c>
    </row>
    <row r="2970" spans="1:23" ht="15.75" x14ac:dyDescent="0.25">
      <c r="A2970" s="1" t="s">
        <v>5088</v>
      </c>
      <c r="B2970" s="2" t="s">
        <v>1</v>
      </c>
      <c r="C2970" s="2" t="s">
        <v>2</v>
      </c>
      <c r="D2970" s="2" t="s">
        <v>54</v>
      </c>
      <c r="E2970" s="2" t="s">
        <v>55</v>
      </c>
      <c r="F2970" s="3">
        <v>42114.335312499999</v>
      </c>
      <c r="G2970" s="2" t="s">
        <v>4</v>
      </c>
      <c r="H2970" s="2" t="s">
        <v>49</v>
      </c>
      <c r="I2970" s="3">
        <v>42117.958333333336</v>
      </c>
      <c r="J2970" s="4">
        <f ca="1">TODAY()</f>
        <v>42790</v>
      </c>
      <c r="K2970" s="5">
        <f>IF(I2970&lt;&gt;0,(I2970-F2970)-1,(J2970-F2970)-1)</f>
        <v>2.6230208333363407</v>
      </c>
      <c r="L2970" s="5" t="b">
        <f>IF(G2970="CAN",TRUE,FALSE)</f>
        <v>0</v>
      </c>
      <c r="M2970" s="6" t="b">
        <f>AND(G2970="CLOSE",K2970&lt;=28)</f>
        <v>1</v>
      </c>
      <c r="N2970" s="6" t="b">
        <f>AND(G2970="CLOSE",K2970&gt;28,K2970&lt;=56)</f>
        <v>0</v>
      </c>
      <c r="O2970" s="6" t="b">
        <f>AND(G2970="CLOSE",K2970&gt;56,K2970&lt;=84)</f>
        <v>0</v>
      </c>
      <c r="P2970" s="6" t="b">
        <f>AND(G2970="CLOSE",K2970&gt;84)</f>
        <v>0</v>
      </c>
      <c r="Q2970" s="6" t="b">
        <f>AND(G2970 = "INPRG",K2970&gt;84)</f>
        <v>0</v>
      </c>
      <c r="R2970" s="6" t="b">
        <f>AND(G2970 = "INPRG",K2970&gt;56,K2970&lt;=84)</f>
        <v>0</v>
      </c>
      <c r="S2970" s="6" t="b">
        <f>AND(G2970 = "INPRG",K2970&gt;28,K2970&lt;56)</f>
        <v>0</v>
      </c>
      <c r="T2970" s="6" t="b">
        <f>AND(G2970="INPRG",K2970&gt;=21,K2970&lt;28)</f>
        <v>0</v>
      </c>
      <c r="U2970" s="6" t="b">
        <f>AND(G2970="INPRG",K2970&gt;=14,K2970&lt;21)</f>
        <v>0</v>
      </c>
      <c r="V2970" s="6" t="b">
        <f>AND(G2970="INPRG",K2970&gt;=7,K2970&lt;14)</f>
        <v>0</v>
      </c>
      <c r="W2970" s="7" t="b">
        <f>AND(G2970="INPRG",K2970&lt;7)</f>
        <v>0</v>
      </c>
    </row>
    <row r="2971" spans="1:23" ht="15.75" x14ac:dyDescent="0.25">
      <c r="A2971" s="8" t="s">
        <v>5089</v>
      </c>
      <c r="B2971" s="9" t="s">
        <v>1</v>
      </c>
      <c r="C2971" s="9" t="s">
        <v>2</v>
      </c>
      <c r="D2971" s="9" t="s">
        <v>54</v>
      </c>
      <c r="E2971" s="9" t="s">
        <v>57</v>
      </c>
      <c r="F2971" s="10">
        <v>42114.335335648146</v>
      </c>
      <c r="G2971" s="9" t="s">
        <v>4</v>
      </c>
      <c r="H2971" s="9" t="s">
        <v>49</v>
      </c>
      <c r="I2971" s="10">
        <v>42117.958333333336</v>
      </c>
      <c r="J2971" s="11">
        <f ca="1">TODAY()</f>
        <v>42790</v>
      </c>
      <c r="K2971" s="12">
        <f>IF(I2971&lt;&gt;0,(I2971-F2971)-1,(J2971-F2971)-1)</f>
        <v>2.6229976851900574</v>
      </c>
      <c r="L2971" s="12" t="b">
        <f>IF(G2971="CAN",TRUE,FALSE)</f>
        <v>0</v>
      </c>
      <c r="M2971" s="13" t="b">
        <f>AND(G2971="CLOSE",K2971&lt;=28)</f>
        <v>1</v>
      </c>
      <c r="N2971" s="13" t="b">
        <f>AND(G2971="CLOSE",K2971&gt;28,K2971&lt;=56)</f>
        <v>0</v>
      </c>
      <c r="O2971" s="13" t="b">
        <f>AND(G2971="CLOSE",K2971&gt;56,K2971&lt;=84)</f>
        <v>0</v>
      </c>
      <c r="P2971" s="13" t="b">
        <f>AND(G2971="CLOSE",K2971&gt;84)</f>
        <v>0</v>
      </c>
      <c r="Q2971" s="13" t="b">
        <f>AND(G2971 = "INPRG",K2971&gt;84)</f>
        <v>0</v>
      </c>
      <c r="R2971" s="13" t="b">
        <f>AND(G2971 = "INPRG",K2971&gt;56,K2971&lt;=84)</f>
        <v>0</v>
      </c>
      <c r="S2971" s="13" t="b">
        <f>AND(G2971 = "INPRG",K2971&gt;28,K2971&lt;56)</f>
        <v>0</v>
      </c>
      <c r="T2971" s="13" t="b">
        <f>AND(G2971="INPRG",K2971&gt;=21,K2971&lt;28)</f>
        <v>0</v>
      </c>
      <c r="U2971" s="13" t="b">
        <f>AND(G2971="INPRG",K2971&gt;=14,K2971&lt;21)</f>
        <v>0</v>
      </c>
      <c r="V2971" s="13" t="b">
        <f>AND(G2971="INPRG",K2971&gt;=7,K2971&lt;14)</f>
        <v>0</v>
      </c>
      <c r="W2971" s="14" t="b">
        <f>AND(G2971="INPRG",K2971&lt;7)</f>
        <v>0</v>
      </c>
    </row>
    <row r="2972" spans="1:23" ht="15.75" x14ac:dyDescent="0.25">
      <c r="A2972" s="1" t="s">
        <v>5090</v>
      </c>
      <c r="B2972" s="2" t="s">
        <v>1</v>
      </c>
      <c r="C2972" s="2" t="s">
        <v>2</v>
      </c>
      <c r="D2972" s="2" t="s">
        <v>59</v>
      </c>
      <c r="E2972" s="2" t="s">
        <v>60</v>
      </c>
      <c r="F2972" s="3">
        <v>42114.335347222222</v>
      </c>
      <c r="G2972" s="2" t="s">
        <v>4</v>
      </c>
      <c r="H2972" s="2" t="s">
        <v>49</v>
      </c>
      <c r="I2972" s="3">
        <v>42117.958333333336</v>
      </c>
      <c r="J2972" s="4">
        <f ca="1">TODAY()</f>
        <v>42790</v>
      </c>
      <c r="K2972" s="5">
        <f>IF(I2972&lt;&gt;0,(I2972-F2972)-1,(J2972-F2972)-1)</f>
        <v>2.6229861111132777</v>
      </c>
      <c r="L2972" s="5" t="b">
        <f>IF(G2972="CAN",TRUE,FALSE)</f>
        <v>0</v>
      </c>
      <c r="M2972" s="6" t="b">
        <f>AND(G2972="CLOSE",K2972&lt;=28)</f>
        <v>1</v>
      </c>
      <c r="N2972" s="6" t="b">
        <f>AND(G2972="CLOSE",K2972&gt;28,K2972&lt;=56)</f>
        <v>0</v>
      </c>
      <c r="O2972" s="6" t="b">
        <f>AND(G2972="CLOSE",K2972&gt;56,K2972&lt;=84)</f>
        <v>0</v>
      </c>
      <c r="P2972" s="6" t="b">
        <f>AND(G2972="CLOSE",K2972&gt;84)</f>
        <v>0</v>
      </c>
      <c r="Q2972" s="6" t="b">
        <f>AND(G2972 = "INPRG",K2972&gt;84)</f>
        <v>0</v>
      </c>
      <c r="R2972" s="6" t="b">
        <f>AND(G2972 = "INPRG",K2972&gt;56,K2972&lt;=84)</f>
        <v>0</v>
      </c>
      <c r="S2972" s="6" t="b">
        <f>AND(G2972 = "INPRG",K2972&gt;28,K2972&lt;56)</f>
        <v>0</v>
      </c>
      <c r="T2972" s="6" t="b">
        <f>AND(G2972="INPRG",K2972&gt;=21,K2972&lt;28)</f>
        <v>0</v>
      </c>
      <c r="U2972" s="6" t="b">
        <f>AND(G2972="INPRG",K2972&gt;=14,K2972&lt;21)</f>
        <v>0</v>
      </c>
      <c r="V2972" s="6" t="b">
        <f>AND(G2972="INPRG",K2972&gt;=7,K2972&lt;14)</f>
        <v>0</v>
      </c>
      <c r="W2972" s="7" t="b">
        <f>AND(G2972="INPRG",K2972&lt;7)</f>
        <v>0</v>
      </c>
    </row>
    <row r="2973" spans="1:23" ht="15.75" x14ac:dyDescent="0.25">
      <c r="A2973" s="8" t="s">
        <v>5091</v>
      </c>
      <c r="B2973" s="9" t="s">
        <v>1</v>
      </c>
      <c r="C2973" s="9" t="s">
        <v>2</v>
      </c>
      <c r="D2973" s="9" t="s">
        <v>59</v>
      </c>
      <c r="E2973" s="9" t="s">
        <v>62</v>
      </c>
      <c r="F2973" s="10">
        <v>42114.335358796299</v>
      </c>
      <c r="G2973" s="9" t="s">
        <v>4</v>
      </c>
      <c r="H2973" s="9" t="s">
        <v>49</v>
      </c>
      <c r="I2973" s="10">
        <v>42117.958333333336</v>
      </c>
      <c r="J2973" s="11">
        <f ca="1">TODAY()</f>
        <v>42790</v>
      </c>
      <c r="K2973" s="12">
        <f>IF(I2973&lt;&gt;0,(I2973-F2973)-1,(J2973-F2973)-1)</f>
        <v>2.6229745370364981</v>
      </c>
      <c r="L2973" s="12" t="b">
        <f>IF(G2973="CAN",TRUE,FALSE)</f>
        <v>0</v>
      </c>
      <c r="M2973" s="13" t="b">
        <f>AND(G2973="CLOSE",K2973&lt;=28)</f>
        <v>1</v>
      </c>
      <c r="N2973" s="13" t="b">
        <f>AND(G2973="CLOSE",K2973&gt;28,K2973&lt;=56)</f>
        <v>0</v>
      </c>
      <c r="O2973" s="13" t="b">
        <f>AND(G2973="CLOSE",K2973&gt;56,K2973&lt;=84)</f>
        <v>0</v>
      </c>
      <c r="P2973" s="13" t="b">
        <f>AND(G2973="CLOSE",K2973&gt;84)</f>
        <v>0</v>
      </c>
      <c r="Q2973" s="13" t="b">
        <f>AND(G2973 = "INPRG",K2973&gt;84)</f>
        <v>0</v>
      </c>
      <c r="R2973" s="13" t="b">
        <f>AND(G2973 = "INPRG",K2973&gt;56,K2973&lt;=84)</f>
        <v>0</v>
      </c>
      <c r="S2973" s="13" t="b">
        <f>AND(G2973 = "INPRG",K2973&gt;28,K2973&lt;56)</f>
        <v>0</v>
      </c>
      <c r="T2973" s="13" t="b">
        <f>AND(G2973="INPRG",K2973&gt;=21,K2973&lt;28)</f>
        <v>0</v>
      </c>
      <c r="U2973" s="13" t="b">
        <f>AND(G2973="INPRG",K2973&gt;=14,K2973&lt;21)</f>
        <v>0</v>
      </c>
      <c r="V2973" s="13" t="b">
        <f>AND(G2973="INPRG",K2973&gt;=7,K2973&lt;14)</f>
        <v>0</v>
      </c>
      <c r="W2973" s="14" t="b">
        <f>AND(G2973="INPRG",K2973&lt;7)</f>
        <v>0</v>
      </c>
    </row>
    <row r="2974" spans="1:23" ht="15.75" x14ac:dyDescent="0.25">
      <c r="A2974" s="1" t="s">
        <v>5092</v>
      </c>
      <c r="B2974" s="2" t="s">
        <v>1</v>
      </c>
      <c r="C2974" s="2" t="s">
        <v>2</v>
      </c>
      <c r="D2974" s="2" t="s">
        <v>64</v>
      </c>
      <c r="E2974" s="2" t="s">
        <v>65</v>
      </c>
      <c r="F2974" s="3">
        <v>42114.335381944446</v>
      </c>
      <c r="G2974" s="2" t="s">
        <v>4</v>
      </c>
      <c r="H2974" s="2" t="s">
        <v>49</v>
      </c>
      <c r="I2974" s="3">
        <v>42117.958333333336</v>
      </c>
      <c r="J2974" s="4">
        <f ca="1">TODAY()</f>
        <v>42790</v>
      </c>
      <c r="K2974" s="5">
        <f>IF(I2974&lt;&gt;0,(I2974-F2974)-1,(J2974-F2974)-1)</f>
        <v>2.6229513888902147</v>
      </c>
      <c r="L2974" s="5" t="b">
        <f>IF(G2974="CAN",TRUE,FALSE)</f>
        <v>0</v>
      </c>
      <c r="M2974" s="6" t="b">
        <f>AND(G2974="CLOSE",K2974&lt;=28)</f>
        <v>1</v>
      </c>
      <c r="N2974" s="6" t="b">
        <f>AND(G2974="CLOSE",K2974&gt;28,K2974&lt;=56)</f>
        <v>0</v>
      </c>
      <c r="O2974" s="6" t="b">
        <f>AND(G2974="CLOSE",K2974&gt;56,K2974&lt;=84)</f>
        <v>0</v>
      </c>
      <c r="P2974" s="6" t="b">
        <f>AND(G2974="CLOSE",K2974&gt;84)</f>
        <v>0</v>
      </c>
      <c r="Q2974" s="6" t="b">
        <f>AND(G2974 = "INPRG",K2974&gt;84)</f>
        <v>0</v>
      </c>
      <c r="R2974" s="6" t="b">
        <f>AND(G2974 = "INPRG",K2974&gt;56,K2974&lt;=84)</f>
        <v>0</v>
      </c>
      <c r="S2974" s="6" t="b">
        <f>AND(G2974 = "INPRG",K2974&gt;28,K2974&lt;56)</f>
        <v>0</v>
      </c>
      <c r="T2974" s="6" t="b">
        <f>AND(G2974="INPRG",K2974&gt;=21,K2974&lt;28)</f>
        <v>0</v>
      </c>
      <c r="U2974" s="6" t="b">
        <f>AND(G2974="INPRG",K2974&gt;=14,K2974&lt;21)</f>
        <v>0</v>
      </c>
      <c r="V2974" s="6" t="b">
        <f>AND(G2974="INPRG",K2974&gt;=7,K2974&lt;14)</f>
        <v>0</v>
      </c>
      <c r="W2974" s="7" t="b">
        <f>AND(G2974="INPRG",K2974&lt;7)</f>
        <v>0</v>
      </c>
    </row>
    <row r="2975" spans="1:23" ht="15.75" x14ac:dyDescent="0.25">
      <c r="A2975" s="8" t="s">
        <v>5093</v>
      </c>
      <c r="B2975" s="9" t="s">
        <v>1</v>
      </c>
      <c r="C2975" s="9" t="s">
        <v>2</v>
      </c>
      <c r="D2975" s="9" t="s">
        <v>67</v>
      </c>
      <c r="E2975" s="9" t="s">
        <v>68</v>
      </c>
      <c r="F2975" s="10">
        <v>42114.335393518515</v>
      </c>
      <c r="G2975" s="9" t="s">
        <v>4</v>
      </c>
      <c r="H2975" s="9" t="s">
        <v>49</v>
      </c>
      <c r="I2975" s="10">
        <v>42117.958333333336</v>
      </c>
      <c r="J2975" s="11">
        <f ca="1">TODAY()</f>
        <v>42790</v>
      </c>
      <c r="K2975" s="12">
        <f>IF(I2975&lt;&gt;0,(I2975-F2975)-1,(J2975-F2975)-1)</f>
        <v>2.622939814820711</v>
      </c>
      <c r="L2975" s="12" t="b">
        <f>IF(G2975="CAN",TRUE,FALSE)</f>
        <v>0</v>
      </c>
      <c r="M2975" s="13" t="b">
        <f>AND(G2975="CLOSE",K2975&lt;=28)</f>
        <v>1</v>
      </c>
      <c r="N2975" s="13" t="b">
        <f>AND(G2975="CLOSE",K2975&gt;28,K2975&lt;=56)</f>
        <v>0</v>
      </c>
      <c r="O2975" s="13" t="b">
        <f>AND(G2975="CLOSE",K2975&gt;56,K2975&lt;=84)</f>
        <v>0</v>
      </c>
      <c r="P2975" s="13" t="b">
        <f>AND(G2975="CLOSE",K2975&gt;84)</f>
        <v>0</v>
      </c>
      <c r="Q2975" s="13" t="b">
        <f>AND(G2975 = "INPRG",K2975&gt;84)</f>
        <v>0</v>
      </c>
      <c r="R2975" s="13" t="b">
        <f>AND(G2975 = "INPRG",K2975&gt;56,K2975&lt;=84)</f>
        <v>0</v>
      </c>
      <c r="S2975" s="13" t="b">
        <f>AND(G2975 = "INPRG",K2975&gt;28,K2975&lt;56)</f>
        <v>0</v>
      </c>
      <c r="T2975" s="13" t="b">
        <f>AND(G2975="INPRG",K2975&gt;=21,K2975&lt;28)</f>
        <v>0</v>
      </c>
      <c r="U2975" s="13" t="b">
        <f>AND(G2975="INPRG",K2975&gt;=14,K2975&lt;21)</f>
        <v>0</v>
      </c>
      <c r="V2975" s="13" t="b">
        <f>AND(G2975="INPRG",K2975&gt;=7,K2975&lt;14)</f>
        <v>0</v>
      </c>
      <c r="W2975" s="14" t="b">
        <f>AND(G2975="INPRG",K2975&lt;7)</f>
        <v>0</v>
      </c>
    </row>
    <row r="2976" spans="1:23" ht="15.75" x14ac:dyDescent="0.25">
      <c r="A2976" s="1" t="s">
        <v>5094</v>
      </c>
      <c r="B2976" s="2" t="s">
        <v>1</v>
      </c>
      <c r="C2976" s="2" t="s">
        <v>2</v>
      </c>
      <c r="D2976" s="2" t="s">
        <v>70</v>
      </c>
      <c r="E2976" s="2" t="s">
        <v>71</v>
      </c>
      <c r="F2976" s="3">
        <v>42114.335405092592</v>
      </c>
      <c r="G2976" s="2" t="s">
        <v>4</v>
      </c>
      <c r="H2976" s="2" t="s">
        <v>19</v>
      </c>
      <c r="I2976" s="3">
        <v>42115.958333333336</v>
      </c>
      <c r="J2976" s="4">
        <f ca="1">TODAY()</f>
        <v>42790</v>
      </c>
      <c r="K2976" s="5">
        <f>IF(I2976&lt;&gt;0,(I2976-F2976)-1,(J2976-F2976)-1)</f>
        <v>0.62292824074393138</v>
      </c>
      <c r="L2976" s="5" t="b">
        <f>IF(G2976="CAN",TRUE,FALSE)</f>
        <v>0</v>
      </c>
      <c r="M2976" s="6" t="b">
        <f>AND(G2976="CLOSE",K2976&lt;=28)</f>
        <v>1</v>
      </c>
      <c r="N2976" s="6" t="b">
        <f>AND(G2976="CLOSE",K2976&gt;28,K2976&lt;=56)</f>
        <v>0</v>
      </c>
      <c r="O2976" s="6" t="b">
        <f>AND(G2976="CLOSE",K2976&gt;56,K2976&lt;=84)</f>
        <v>0</v>
      </c>
      <c r="P2976" s="6" t="b">
        <f>AND(G2976="CLOSE",K2976&gt;84)</f>
        <v>0</v>
      </c>
      <c r="Q2976" s="6" t="b">
        <f>AND(G2976 = "INPRG",K2976&gt;84)</f>
        <v>0</v>
      </c>
      <c r="R2976" s="6" t="b">
        <f>AND(G2976 = "INPRG",K2976&gt;56,K2976&lt;=84)</f>
        <v>0</v>
      </c>
      <c r="S2976" s="6" t="b">
        <f>AND(G2976 = "INPRG",K2976&gt;28,K2976&lt;56)</f>
        <v>0</v>
      </c>
      <c r="T2976" s="6" t="b">
        <f>AND(G2976="INPRG",K2976&gt;=21,K2976&lt;28)</f>
        <v>0</v>
      </c>
      <c r="U2976" s="6" t="b">
        <f>AND(G2976="INPRG",K2976&gt;=14,K2976&lt;21)</f>
        <v>0</v>
      </c>
      <c r="V2976" s="6" t="b">
        <f>AND(G2976="INPRG",K2976&gt;=7,K2976&lt;14)</f>
        <v>0</v>
      </c>
      <c r="W2976" s="7" t="b">
        <f>AND(G2976="INPRG",K2976&lt;7)</f>
        <v>0</v>
      </c>
    </row>
    <row r="2977" spans="1:23" ht="15.75" x14ac:dyDescent="0.25">
      <c r="A2977" s="8" t="s">
        <v>5095</v>
      </c>
      <c r="B2977" s="9" t="s">
        <v>1</v>
      </c>
      <c r="C2977" s="9" t="s">
        <v>2</v>
      </c>
      <c r="D2977" s="9" t="s">
        <v>759</v>
      </c>
      <c r="E2977" s="9"/>
      <c r="F2977" s="10">
        <v>42115.333321759259</v>
      </c>
      <c r="G2977" s="9" t="s">
        <v>4</v>
      </c>
      <c r="H2977" s="9" t="s">
        <v>5</v>
      </c>
      <c r="I2977" s="10">
        <v>42116.349305555559</v>
      </c>
      <c r="J2977" s="11">
        <f ca="1">TODAY()</f>
        <v>42790</v>
      </c>
      <c r="K2977" s="12">
        <f>IF(I2977&lt;&gt;0,(I2977-F2977)-1,(J2977-F2977)-1)</f>
        <v>1.598379630013369E-2</v>
      </c>
      <c r="L2977" s="12" t="b">
        <f>IF(G2977="CAN",TRUE,FALSE)</f>
        <v>0</v>
      </c>
      <c r="M2977" s="13" t="b">
        <f>AND(G2977="CLOSE",K2977&lt;=28)</f>
        <v>1</v>
      </c>
      <c r="N2977" s="13" t="b">
        <f>AND(G2977="CLOSE",K2977&gt;28,K2977&lt;=56)</f>
        <v>0</v>
      </c>
      <c r="O2977" s="13" t="b">
        <f>AND(G2977="CLOSE",K2977&gt;56,K2977&lt;=84)</f>
        <v>0</v>
      </c>
      <c r="P2977" s="13" t="b">
        <f>AND(G2977="CLOSE",K2977&gt;84)</f>
        <v>0</v>
      </c>
      <c r="Q2977" s="13" t="b">
        <f>AND(G2977 = "INPRG",K2977&gt;84)</f>
        <v>0</v>
      </c>
      <c r="R2977" s="13" t="b">
        <f>AND(G2977 = "INPRG",K2977&gt;56,K2977&lt;=84)</f>
        <v>0</v>
      </c>
      <c r="S2977" s="13" t="b">
        <f>AND(G2977 = "INPRG",K2977&gt;28,K2977&lt;56)</f>
        <v>0</v>
      </c>
      <c r="T2977" s="13" t="b">
        <f>AND(G2977="INPRG",K2977&gt;=21,K2977&lt;28)</f>
        <v>0</v>
      </c>
      <c r="U2977" s="13" t="b">
        <f>AND(G2977="INPRG",K2977&gt;=14,K2977&lt;21)</f>
        <v>0</v>
      </c>
      <c r="V2977" s="13" t="b">
        <f>AND(G2977="INPRG",K2977&gt;=7,K2977&lt;14)</f>
        <v>0</v>
      </c>
      <c r="W2977" s="14" t="b">
        <f>AND(G2977="INPRG",K2977&lt;7)</f>
        <v>0</v>
      </c>
    </row>
    <row r="2978" spans="1:23" ht="15.75" x14ac:dyDescent="0.25">
      <c r="A2978" s="1" t="s">
        <v>5096</v>
      </c>
      <c r="B2978" s="2" t="s">
        <v>1</v>
      </c>
      <c r="C2978" s="2" t="s">
        <v>21</v>
      </c>
      <c r="D2978" s="2" t="s">
        <v>761</v>
      </c>
      <c r="E2978" s="2"/>
      <c r="F2978" s="3">
        <v>42115.337361111109</v>
      </c>
      <c r="G2978" s="2" t="s">
        <v>4</v>
      </c>
      <c r="H2978" s="2" t="s">
        <v>23</v>
      </c>
      <c r="I2978" s="3">
        <v>42116.958333333336</v>
      </c>
      <c r="J2978" s="4">
        <f ca="1">TODAY()</f>
        <v>42790</v>
      </c>
      <c r="K2978" s="5">
        <f>IF(I2978&lt;&gt;0,(I2978-F2978)-1,(J2978-F2978)-1)</f>
        <v>0.62097222222655546</v>
      </c>
      <c r="L2978" s="5" t="b">
        <f>IF(G2978="CAN",TRUE,FALSE)</f>
        <v>0</v>
      </c>
      <c r="M2978" s="6" t="b">
        <f>AND(G2978="CLOSE",K2978&lt;=28)</f>
        <v>1</v>
      </c>
      <c r="N2978" s="6" t="b">
        <f>AND(G2978="CLOSE",K2978&gt;28,K2978&lt;=56)</f>
        <v>0</v>
      </c>
      <c r="O2978" s="6" t="b">
        <f>AND(G2978="CLOSE",K2978&gt;56,K2978&lt;=84)</f>
        <v>0</v>
      </c>
      <c r="P2978" s="6" t="b">
        <f>AND(G2978="CLOSE",K2978&gt;84)</f>
        <v>0</v>
      </c>
      <c r="Q2978" s="6" t="b">
        <f>AND(G2978 = "INPRG",K2978&gt;84)</f>
        <v>0</v>
      </c>
      <c r="R2978" s="6" t="b">
        <f>AND(G2978 = "INPRG",K2978&gt;56,K2978&lt;=84)</f>
        <v>0</v>
      </c>
      <c r="S2978" s="6" t="b">
        <f>AND(G2978 = "INPRG",K2978&gt;28,K2978&lt;56)</f>
        <v>0</v>
      </c>
      <c r="T2978" s="6" t="b">
        <f>AND(G2978="INPRG",K2978&gt;=21,K2978&lt;28)</f>
        <v>0</v>
      </c>
      <c r="U2978" s="6" t="b">
        <f>AND(G2978="INPRG",K2978&gt;=14,K2978&lt;21)</f>
        <v>0</v>
      </c>
      <c r="V2978" s="6" t="b">
        <f>AND(G2978="INPRG",K2978&gt;=7,K2978&lt;14)</f>
        <v>0</v>
      </c>
      <c r="W2978" s="7" t="b">
        <f>AND(G2978="INPRG",K2978&lt;7)</f>
        <v>0</v>
      </c>
    </row>
    <row r="2979" spans="1:23" ht="15.75" x14ac:dyDescent="0.25">
      <c r="A2979" s="8" t="s">
        <v>5097</v>
      </c>
      <c r="B2979" s="9" t="s">
        <v>1</v>
      </c>
      <c r="C2979" s="9" t="s">
        <v>2</v>
      </c>
      <c r="D2979" s="9" t="s">
        <v>763</v>
      </c>
      <c r="E2979" s="9"/>
      <c r="F2979" s="10">
        <v>42115.337372685186</v>
      </c>
      <c r="G2979" s="9" t="s">
        <v>4</v>
      </c>
      <c r="H2979" s="9" t="s">
        <v>23</v>
      </c>
      <c r="I2979" s="10">
        <v>42116.958333333336</v>
      </c>
      <c r="J2979" s="11">
        <f ca="1">TODAY()</f>
        <v>42790</v>
      </c>
      <c r="K2979" s="12">
        <f>IF(I2979&lt;&gt;0,(I2979-F2979)-1,(J2979-F2979)-1)</f>
        <v>0.62096064814977581</v>
      </c>
      <c r="L2979" s="12" t="b">
        <f>IF(G2979="CAN",TRUE,FALSE)</f>
        <v>0</v>
      </c>
      <c r="M2979" s="13" t="b">
        <f>AND(G2979="CLOSE",K2979&lt;=28)</f>
        <v>1</v>
      </c>
      <c r="N2979" s="13" t="b">
        <f>AND(G2979="CLOSE",K2979&gt;28,K2979&lt;=56)</f>
        <v>0</v>
      </c>
      <c r="O2979" s="13" t="b">
        <f>AND(G2979="CLOSE",K2979&gt;56,K2979&lt;=84)</f>
        <v>0</v>
      </c>
      <c r="P2979" s="13" t="b">
        <f>AND(G2979="CLOSE",K2979&gt;84)</f>
        <v>0</v>
      </c>
      <c r="Q2979" s="13" t="b">
        <f>AND(G2979 = "INPRG",K2979&gt;84)</f>
        <v>0</v>
      </c>
      <c r="R2979" s="13" t="b">
        <f>AND(G2979 = "INPRG",K2979&gt;56,K2979&lt;=84)</f>
        <v>0</v>
      </c>
      <c r="S2979" s="13" t="b">
        <f>AND(G2979 = "INPRG",K2979&gt;28,K2979&lt;56)</f>
        <v>0</v>
      </c>
      <c r="T2979" s="13" t="b">
        <f>AND(G2979="INPRG",K2979&gt;=21,K2979&lt;28)</f>
        <v>0</v>
      </c>
      <c r="U2979" s="13" t="b">
        <f>AND(G2979="INPRG",K2979&gt;=14,K2979&lt;21)</f>
        <v>0</v>
      </c>
      <c r="V2979" s="13" t="b">
        <f>AND(G2979="INPRG",K2979&gt;=7,K2979&lt;14)</f>
        <v>0</v>
      </c>
      <c r="W2979" s="14" t="b">
        <f>AND(G2979="INPRG",K2979&lt;7)</f>
        <v>0</v>
      </c>
    </row>
    <row r="2980" spans="1:23" ht="15.75" x14ac:dyDescent="0.25">
      <c r="A2980" s="1" t="s">
        <v>5098</v>
      </c>
      <c r="B2980" s="2" t="s">
        <v>1</v>
      </c>
      <c r="C2980" s="2" t="s">
        <v>2</v>
      </c>
      <c r="D2980" s="2" t="s">
        <v>765</v>
      </c>
      <c r="E2980" s="2" t="s">
        <v>36</v>
      </c>
      <c r="F2980" s="3">
        <v>42115.337384259263</v>
      </c>
      <c r="G2980" s="2" t="s">
        <v>4</v>
      </c>
      <c r="H2980" s="2" t="s">
        <v>33</v>
      </c>
      <c r="I2980" s="3">
        <v>42116.958333333336</v>
      </c>
      <c r="J2980" s="4">
        <f ca="1">TODAY()</f>
        <v>42790</v>
      </c>
      <c r="K2980" s="5">
        <f>IF(I2980&lt;&gt;0,(I2980-F2980)-1,(J2980-F2980)-1)</f>
        <v>0.62094907407299615</v>
      </c>
      <c r="L2980" s="5" t="b">
        <f>IF(G2980="CAN",TRUE,FALSE)</f>
        <v>0</v>
      </c>
      <c r="M2980" s="6" t="b">
        <f>AND(G2980="CLOSE",K2980&lt;=28)</f>
        <v>1</v>
      </c>
      <c r="N2980" s="6" t="b">
        <f>AND(G2980="CLOSE",K2980&gt;28,K2980&lt;=56)</f>
        <v>0</v>
      </c>
      <c r="O2980" s="6" t="b">
        <f>AND(G2980="CLOSE",K2980&gt;56,K2980&lt;=84)</f>
        <v>0</v>
      </c>
      <c r="P2980" s="6" t="b">
        <f>AND(G2980="CLOSE",K2980&gt;84)</f>
        <v>0</v>
      </c>
      <c r="Q2980" s="6" t="b">
        <f>AND(G2980 = "INPRG",K2980&gt;84)</f>
        <v>0</v>
      </c>
      <c r="R2980" s="6" t="b">
        <f>AND(G2980 = "INPRG",K2980&gt;56,K2980&lt;=84)</f>
        <v>0</v>
      </c>
      <c r="S2980" s="6" t="b">
        <f>AND(G2980 = "INPRG",K2980&gt;28,K2980&lt;56)</f>
        <v>0</v>
      </c>
      <c r="T2980" s="6" t="b">
        <f>AND(G2980="INPRG",K2980&gt;=21,K2980&lt;28)</f>
        <v>0</v>
      </c>
      <c r="U2980" s="6" t="b">
        <f>AND(G2980="INPRG",K2980&gt;=14,K2980&lt;21)</f>
        <v>0</v>
      </c>
      <c r="V2980" s="6" t="b">
        <f>AND(G2980="INPRG",K2980&gt;=7,K2980&lt;14)</f>
        <v>0</v>
      </c>
      <c r="W2980" s="7" t="b">
        <f>AND(G2980="INPRG",K2980&lt;7)</f>
        <v>0</v>
      </c>
    </row>
    <row r="2981" spans="1:23" ht="15.75" x14ac:dyDescent="0.25">
      <c r="A2981" s="8" t="s">
        <v>5099</v>
      </c>
      <c r="B2981" s="9" t="s">
        <v>1</v>
      </c>
      <c r="C2981" s="9" t="s">
        <v>2</v>
      </c>
      <c r="D2981" s="9" t="s">
        <v>767</v>
      </c>
      <c r="E2981" s="9"/>
      <c r="F2981" s="10">
        <v>42115.337407407409</v>
      </c>
      <c r="G2981" s="9" t="s">
        <v>4</v>
      </c>
      <c r="H2981" s="9" t="s">
        <v>39</v>
      </c>
      <c r="I2981" s="10">
        <v>42115.958333333336</v>
      </c>
      <c r="J2981" s="11">
        <f ca="1">TODAY()</f>
        <v>42790</v>
      </c>
      <c r="K2981" s="12">
        <f>IF(I2981&lt;&gt;0,(I2981-F2981)-1,(J2981-F2981)-1)</f>
        <v>-0.37907407407328719</v>
      </c>
      <c r="L2981" s="12" t="b">
        <f>IF(G2981="CAN",TRUE,FALSE)</f>
        <v>0</v>
      </c>
      <c r="M2981" s="13" t="b">
        <f>AND(G2981="CLOSE",K2981&lt;=28)</f>
        <v>1</v>
      </c>
      <c r="N2981" s="13" t="b">
        <f>AND(G2981="CLOSE",K2981&gt;28,K2981&lt;=56)</f>
        <v>0</v>
      </c>
      <c r="O2981" s="13" t="b">
        <f>AND(G2981="CLOSE",K2981&gt;56,K2981&lt;=84)</f>
        <v>0</v>
      </c>
      <c r="P2981" s="13" t="b">
        <f>AND(G2981="CLOSE",K2981&gt;84)</f>
        <v>0</v>
      </c>
      <c r="Q2981" s="13" t="b">
        <f>AND(G2981 = "INPRG",K2981&gt;84)</f>
        <v>0</v>
      </c>
      <c r="R2981" s="13" t="b">
        <f>AND(G2981 = "INPRG",K2981&gt;56,K2981&lt;=84)</f>
        <v>0</v>
      </c>
      <c r="S2981" s="13" t="b">
        <f>AND(G2981 = "INPRG",K2981&gt;28,K2981&lt;56)</f>
        <v>0</v>
      </c>
      <c r="T2981" s="13" t="b">
        <f>AND(G2981="INPRG",K2981&gt;=21,K2981&lt;28)</f>
        <v>0</v>
      </c>
      <c r="U2981" s="13" t="b">
        <f>AND(G2981="INPRG",K2981&gt;=14,K2981&lt;21)</f>
        <v>0</v>
      </c>
      <c r="V2981" s="13" t="b">
        <f>AND(G2981="INPRG",K2981&gt;=7,K2981&lt;14)</f>
        <v>0</v>
      </c>
      <c r="W2981" s="14" t="b">
        <f>AND(G2981="INPRG",K2981&lt;7)</f>
        <v>0</v>
      </c>
    </row>
    <row r="2982" spans="1:23" ht="15.75" x14ac:dyDescent="0.25">
      <c r="A2982" s="1" t="s">
        <v>5100</v>
      </c>
      <c r="B2982" s="2" t="s">
        <v>1</v>
      </c>
      <c r="C2982" s="2" t="s">
        <v>2</v>
      </c>
      <c r="D2982" s="2" t="s">
        <v>769</v>
      </c>
      <c r="E2982" s="2" t="s">
        <v>42</v>
      </c>
      <c r="F2982" s="3">
        <v>42115.337430555555</v>
      </c>
      <c r="G2982" s="2" t="s">
        <v>4</v>
      </c>
      <c r="H2982" s="2" t="s">
        <v>43</v>
      </c>
      <c r="I2982" s="3">
        <v>42116.958333333336</v>
      </c>
      <c r="J2982" s="4">
        <f ca="1">TODAY()</f>
        <v>42790</v>
      </c>
      <c r="K2982" s="5">
        <f>IF(I2982&lt;&gt;0,(I2982-F2982)-1,(J2982-F2982)-1)</f>
        <v>0.62090277778042946</v>
      </c>
      <c r="L2982" s="5" t="b">
        <f>IF(G2982="CAN",TRUE,FALSE)</f>
        <v>0</v>
      </c>
      <c r="M2982" s="6" t="b">
        <f>AND(G2982="CLOSE",K2982&lt;=28)</f>
        <v>1</v>
      </c>
      <c r="N2982" s="6" t="b">
        <f>AND(G2982="CLOSE",K2982&gt;28,K2982&lt;=56)</f>
        <v>0</v>
      </c>
      <c r="O2982" s="6" t="b">
        <f>AND(G2982="CLOSE",K2982&gt;56,K2982&lt;=84)</f>
        <v>0</v>
      </c>
      <c r="P2982" s="6" t="b">
        <f>AND(G2982="CLOSE",K2982&gt;84)</f>
        <v>0</v>
      </c>
      <c r="Q2982" s="6" t="b">
        <f>AND(G2982 = "INPRG",K2982&gt;84)</f>
        <v>0</v>
      </c>
      <c r="R2982" s="6" t="b">
        <f>AND(G2982 = "INPRG",K2982&gt;56,K2982&lt;=84)</f>
        <v>0</v>
      </c>
      <c r="S2982" s="6" t="b">
        <f>AND(G2982 = "INPRG",K2982&gt;28,K2982&lt;56)</f>
        <v>0</v>
      </c>
      <c r="T2982" s="6" t="b">
        <f>AND(G2982="INPRG",K2982&gt;=21,K2982&lt;28)</f>
        <v>0</v>
      </c>
      <c r="U2982" s="6" t="b">
        <f>AND(G2982="INPRG",K2982&gt;=14,K2982&lt;21)</f>
        <v>0</v>
      </c>
      <c r="V2982" s="6" t="b">
        <f>AND(G2982="INPRG",K2982&gt;=7,K2982&lt;14)</f>
        <v>0</v>
      </c>
      <c r="W2982" s="7" t="b">
        <f>AND(G2982="INPRG",K2982&lt;7)</f>
        <v>0</v>
      </c>
    </row>
    <row r="2983" spans="1:23" ht="15.75" x14ac:dyDescent="0.25">
      <c r="A2983" s="8" t="s">
        <v>5101</v>
      </c>
      <c r="B2983" s="9" t="s">
        <v>1</v>
      </c>
      <c r="C2983" s="9" t="s">
        <v>2</v>
      </c>
      <c r="D2983" s="9" t="s">
        <v>771</v>
      </c>
      <c r="E2983" s="9"/>
      <c r="F2983" s="10">
        <v>42115.337453703702</v>
      </c>
      <c r="G2983" s="9" t="s">
        <v>4</v>
      </c>
      <c r="H2983" s="9" t="s">
        <v>43</v>
      </c>
      <c r="I2983" s="10">
        <v>42116.958333333336</v>
      </c>
      <c r="J2983" s="11">
        <f ca="1">TODAY()</f>
        <v>42790</v>
      </c>
      <c r="K2983" s="12">
        <f>IF(I2983&lt;&gt;0,(I2983-F2983)-1,(J2983-F2983)-1)</f>
        <v>0.62087962963414611</v>
      </c>
      <c r="L2983" s="12" t="b">
        <f>IF(G2983="CAN",TRUE,FALSE)</f>
        <v>0</v>
      </c>
      <c r="M2983" s="13" t="b">
        <f>AND(G2983="CLOSE",K2983&lt;=28)</f>
        <v>1</v>
      </c>
      <c r="N2983" s="13" t="b">
        <f>AND(G2983="CLOSE",K2983&gt;28,K2983&lt;=56)</f>
        <v>0</v>
      </c>
      <c r="O2983" s="13" t="b">
        <f>AND(G2983="CLOSE",K2983&gt;56,K2983&lt;=84)</f>
        <v>0</v>
      </c>
      <c r="P2983" s="13" t="b">
        <f>AND(G2983="CLOSE",K2983&gt;84)</f>
        <v>0</v>
      </c>
      <c r="Q2983" s="13" t="b">
        <f>AND(G2983 = "INPRG",K2983&gt;84)</f>
        <v>0</v>
      </c>
      <c r="R2983" s="13" t="b">
        <f>AND(G2983 = "INPRG",K2983&gt;56,K2983&lt;=84)</f>
        <v>0</v>
      </c>
      <c r="S2983" s="13" t="b">
        <f>AND(G2983 = "INPRG",K2983&gt;28,K2983&lt;56)</f>
        <v>0</v>
      </c>
      <c r="T2983" s="13" t="b">
        <f>AND(G2983="INPRG",K2983&gt;=21,K2983&lt;28)</f>
        <v>0</v>
      </c>
      <c r="U2983" s="13" t="b">
        <f>AND(G2983="INPRG",K2983&gt;=14,K2983&lt;21)</f>
        <v>0</v>
      </c>
      <c r="V2983" s="13" t="b">
        <f>AND(G2983="INPRG",K2983&gt;=7,K2983&lt;14)</f>
        <v>0</v>
      </c>
      <c r="W2983" s="14" t="b">
        <f>AND(G2983="INPRG",K2983&lt;7)</f>
        <v>0</v>
      </c>
    </row>
    <row r="2984" spans="1:23" ht="15.75" x14ac:dyDescent="0.25">
      <c r="A2984" s="1" t="s">
        <v>5102</v>
      </c>
      <c r="B2984" s="2" t="s">
        <v>1</v>
      </c>
      <c r="C2984" s="2" t="s">
        <v>2</v>
      </c>
      <c r="D2984" s="2" t="s">
        <v>3987</v>
      </c>
      <c r="E2984" s="2" t="s">
        <v>5103</v>
      </c>
      <c r="F2984" s="3">
        <v>42117.333090277774</v>
      </c>
      <c r="G2984" s="2" t="s">
        <v>4</v>
      </c>
      <c r="H2984" s="2" t="s">
        <v>147</v>
      </c>
      <c r="I2984" s="3">
        <v>42186.958333333336</v>
      </c>
      <c r="J2984" s="4">
        <f ca="1">TODAY()</f>
        <v>42790</v>
      </c>
      <c r="K2984" s="5">
        <f>IF(I2984&lt;&gt;0,(I2984-F2984)-1,(J2984-F2984)-1)</f>
        <v>68.625243055561441</v>
      </c>
      <c r="L2984" s="5" t="b">
        <f>IF(G2984="CAN",TRUE,FALSE)</f>
        <v>0</v>
      </c>
      <c r="M2984" s="6" t="b">
        <f>AND(G2984="CLOSE",K2984&lt;=28)</f>
        <v>0</v>
      </c>
      <c r="N2984" s="6" t="b">
        <f>AND(G2984="CLOSE",K2984&gt;28,K2984&lt;=56)</f>
        <v>0</v>
      </c>
      <c r="O2984" s="6" t="b">
        <f>AND(G2984="CLOSE",K2984&gt;56,K2984&lt;=84)</f>
        <v>1</v>
      </c>
      <c r="P2984" s="6" t="b">
        <f>AND(G2984="CLOSE",K2984&gt;84)</f>
        <v>0</v>
      </c>
      <c r="Q2984" s="6" t="b">
        <f>AND(G2984 = "INPRG",K2984&gt;84)</f>
        <v>0</v>
      </c>
      <c r="R2984" s="6" t="b">
        <f>AND(G2984 = "INPRG",K2984&gt;56,K2984&lt;=84)</f>
        <v>0</v>
      </c>
      <c r="S2984" s="6" t="b">
        <f>AND(G2984 = "INPRG",K2984&gt;28,K2984&lt;56)</f>
        <v>0</v>
      </c>
      <c r="T2984" s="6" t="b">
        <f>AND(G2984="INPRG",K2984&gt;=21,K2984&lt;28)</f>
        <v>0</v>
      </c>
      <c r="U2984" s="6" t="b">
        <f>AND(G2984="INPRG",K2984&gt;=14,K2984&lt;21)</f>
        <v>0</v>
      </c>
      <c r="V2984" s="6" t="b">
        <f>AND(G2984="INPRG",K2984&gt;=7,K2984&lt;14)</f>
        <v>0</v>
      </c>
      <c r="W2984" s="7" t="b">
        <f>AND(G2984="INPRG",K2984&lt;7)</f>
        <v>0</v>
      </c>
    </row>
    <row r="2985" spans="1:23" ht="15.75" x14ac:dyDescent="0.25">
      <c r="A2985" s="8" t="s">
        <v>5104</v>
      </c>
      <c r="B2985" s="9" t="s">
        <v>1</v>
      </c>
      <c r="C2985" s="9" t="s">
        <v>2</v>
      </c>
      <c r="D2985" s="9" t="s">
        <v>1362</v>
      </c>
      <c r="E2985" s="9" t="s">
        <v>1791</v>
      </c>
      <c r="F2985" s="10">
        <v>42117.333101851851</v>
      </c>
      <c r="G2985" s="9" t="s">
        <v>4</v>
      </c>
      <c r="H2985" s="9" t="s">
        <v>1701</v>
      </c>
      <c r="I2985" s="10">
        <v>42117.958333333336</v>
      </c>
      <c r="J2985" s="11">
        <f ca="1">TODAY()</f>
        <v>42790</v>
      </c>
      <c r="K2985" s="12">
        <f>IF(I2985&lt;&gt;0,(I2985-F2985)-1,(J2985-F2985)-1)</f>
        <v>-0.37476851851533866</v>
      </c>
      <c r="L2985" s="12" t="b">
        <f>IF(G2985="CAN",TRUE,FALSE)</f>
        <v>0</v>
      </c>
      <c r="M2985" s="13" t="b">
        <f>AND(G2985="CLOSE",K2985&lt;=28)</f>
        <v>1</v>
      </c>
      <c r="N2985" s="13" t="b">
        <f>AND(G2985="CLOSE",K2985&gt;28,K2985&lt;=56)</f>
        <v>0</v>
      </c>
      <c r="O2985" s="13" t="b">
        <f>AND(G2985="CLOSE",K2985&gt;56,K2985&lt;=84)</f>
        <v>0</v>
      </c>
      <c r="P2985" s="13" t="b">
        <f>AND(G2985="CLOSE",K2985&gt;84)</f>
        <v>0</v>
      </c>
      <c r="Q2985" s="13" t="b">
        <f>AND(G2985 = "INPRG",K2985&gt;84)</f>
        <v>0</v>
      </c>
      <c r="R2985" s="13" t="b">
        <f>AND(G2985 = "INPRG",K2985&gt;56,K2985&lt;=84)</f>
        <v>0</v>
      </c>
      <c r="S2985" s="13" t="b">
        <f>AND(G2985 = "INPRG",K2985&gt;28,K2985&lt;56)</f>
        <v>0</v>
      </c>
      <c r="T2985" s="13" t="b">
        <f>AND(G2985="INPRG",K2985&gt;=21,K2985&lt;28)</f>
        <v>0</v>
      </c>
      <c r="U2985" s="13" t="b">
        <f>AND(G2985="INPRG",K2985&gt;=14,K2985&lt;21)</f>
        <v>0</v>
      </c>
      <c r="V2985" s="13" t="b">
        <f>AND(G2985="INPRG",K2985&gt;=7,K2985&lt;14)</f>
        <v>0</v>
      </c>
      <c r="W2985" s="14" t="b">
        <f>AND(G2985="INPRG",K2985&lt;7)</f>
        <v>0</v>
      </c>
    </row>
    <row r="2986" spans="1:23" ht="15.75" x14ac:dyDescent="0.25">
      <c r="A2986" s="1" t="s">
        <v>5105</v>
      </c>
      <c r="B2986" s="2" t="s">
        <v>1</v>
      </c>
      <c r="C2986" s="2" t="s">
        <v>2</v>
      </c>
      <c r="D2986" s="2" t="s">
        <v>5106</v>
      </c>
      <c r="E2986" s="2" t="s">
        <v>5107</v>
      </c>
      <c r="F2986" s="3">
        <v>42117.333113425928</v>
      </c>
      <c r="G2986" s="2" t="s">
        <v>4</v>
      </c>
      <c r="H2986" s="2" t="s">
        <v>150</v>
      </c>
      <c r="I2986" s="3">
        <v>42257.402083333334</v>
      </c>
      <c r="J2986" s="4">
        <f ca="1">TODAY()</f>
        <v>42790</v>
      </c>
      <c r="K2986" s="5">
        <f>IF(I2986&lt;&gt;0,(I2986-F2986)-1,(J2986-F2986)-1)</f>
        <v>139.06896990740643</v>
      </c>
      <c r="L2986" s="5" t="b">
        <f>IF(G2986="CAN",TRUE,FALSE)</f>
        <v>0</v>
      </c>
      <c r="M2986" s="6" t="b">
        <f>AND(G2986="CLOSE",K2986&lt;=28)</f>
        <v>0</v>
      </c>
      <c r="N2986" s="6" t="b">
        <f>AND(G2986="CLOSE",K2986&gt;28,K2986&lt;=56)</f>
        <v>0</v>
      </c>
      <c r="O2986" s="6" t="b">
        <f>AND(G2986="CLOSE",K2986&gt;56,K2986&lt;=84)</f>
        <v>0</v>
      </c>
      <c r="P2986" s="6" t="b">
        <f>AND(G2986="CLOSE",K2986&gt;84)</f>
        <v>1</v>
      </c>
      <c r="Q2986" s="6" t="b">
        <f>AND(G2986 = "INPRG",K2986&gt;84)</f>
        <v>0</v>
      </c>
      <c r="R2986" s="6" t="b">
        <f>AND(G2986 = "INPRG",K2986&gt;56,K2986&lt;=84)</f>
        <v>0</v>
      </c>
      <c r="S2986" s="6" t="b">
        <f>AND(G2986 = "INPRG",K2986&gt;28,K2986&lt;56)</f>
        <v>0</v>
      </c>
      <c r="T2986" s="6" t="b">
        <f>AND(G2986="INPRG",K2986&gt;=21,K2986&lt;28)</f>
        <v>0</v>
      </c>
      <c r="U2986" s="6" t="b">
        <f>AND(G2986="INPRG",K2986&gt;=14,K2986&lt;21)</f>
        <v>0</v>
      </c>
      <c r="V2986" s="6" t="b">
        <f>AND(G2986="INPRG",K2986&gt;=7,K2986&lt;14)</f>
        <v>0</v>
      </c>
      <c r="W2986" s="7" t="b">
        <f>AND(G2986="INPRG",K2986&lt;7)</f>
        <v>0</v>
      </c>
    </row>
    <row r="2987" spans="1:23" ht="15.75" x14ac:dyDescent="0.25">
      <c r="A2987" s="8" t="s">
        <v>5108</v>
      </c>
      <c r="B2987" s="9" t="s">
        <v>1</v>
      </c>
      <c r="C2987" s="9" t="s">
        <v>2</v>
      </c>
      <c r="D2987" s="9" t="s">
        <v>5109</v>
      </c>
      <c r="E2987" s="9" t="s">
        <v>5110</v>
      </c>
      <c r="F2987" s="10">
        <v>42117.333136574074</v>
      </c>
      <c r="G2987" s="9" t="s">
        <v>4</v>
      </c>
      <c r="H2987" s="9" t="s">
        <v>620</v>
      </c>
      <c r="I2987" s="10">
        <v>42161.958333333336</v>
      </c>
      <c r="J2987" s="11">
        <f ca="1">TODAY()</f>
        <v>42790</v>
      </c>
      <c r="K2987" s="12">
        <f>IF(I2987&lt;&gt;0,(I2987-F2987)-1,(J2987-F2987)-1)</f>
        <v>43.625196759261598</v>
      </c>
      <c r="L2987" s="12" t="b">
        <f>IF(G2987="CAN",TRUE,FALSE)</f>
        <v>0</v>
      </c>
      <c r="M2987" s="13" t="b">
        <f>AND(G2987="CLOSE",K2987&lt;=28)</f>
        <v>0</v>
      </c>
      <c r="N2987" s="13" t="b">
        <f>AND(G2987="CLOSE",K2987&gt;28,K2987&lt;=56)</f>
        <v>1</v>
      </c>
      <c r="O2987" s="13" t="b">
        <f>AND(G2987="CLOSE",K2987&gt;56,K2987&lt;=84)</f>
        <v>0</v>
      </c>
      <c r="P2987" s="13" t="b">
        <f>AND(G2987="CLOSE",K2987&gt;84)</f>
        <v>0</v>
      </c>
      <c r="Q2987" s="13" t="b">
        <f>AND(G2987 = "INPRG",K2987&gt;84)</f>
        <v>0</v>
      </c>
      <c r="R2987" s="13" t="b">
        <f>AND(G2987 = "INPRG",K2987&gt;56,K2987&lt;=84)</f>
        <v>0</v>
      </c>
      <c r="S2987" s="13" t="b">
        <f>AND(G2987 = "INPRG",K2987&gt;28,K2987&lt;56)</f>
        <v>0</v>
      </c>
      <c r="T2987" s="13" t="b">
        <f>AND(G2987="INPRG",K2987&gt;=21,K2987&lt;28)</f>
        <v>0</v>
      </c>
      <c r="U2987" s="13" t="b">
        <f>AND(G2987="INPRG",K2987&gt;=14,K2987&lt;21)</f>
        <v>0</v>
      </c>
      <c r="V2987" s="13" t="b">
        <f>AND(G2987="INPRG",K2987&gt;=7,K2987&lt;14)</f>
        <v>0</v>
      </c>
      <c r="W2987" s="14" t="b">
        <f>AND(G2987="INPRG",K2987&lt;7)</f>
        <v>0</v>
      </c>
    </row>
    <row r="2988" spans="1:23" ht="15.75" x14ac:dyDescent="0.25">
      <c r="A2988" s="1" t="s">
        <v>5111</v>
      </c>
      <c r="B2988" s="2" t="s">
        <v>1</v>
      </c>
      <c r="C2988" s="2" t="s">
        <v>2</v>
      </c>
      <c r="D2988" s="2" t="s">
        <v>5112</v>
      </c>
      <c r="E2988" s="2" t="s">
        <v>5113</v>
      </c>
      <c r="F2988" s="3">
        <v>42117.33315972222</v>
      </c>
      <c r="G2988" s="2" t="s">
        <v>4</v>
      </c>
      <c r="H2988" s="2" t="s">
        <v>150</v>
      </c>
      <c r="I2988" s="3">
        <v>42142.958333333336</v>
      </c>
      <c r="J2988" s="4">
        <f ca="1">TODAY()</f>
        <v>42790</v>
      </c>
      <c r="K2988" s="5">
        <f>IF(I2988&lt;&gt;0,(I2988-F2988)-1,(J2988-F2988)-1)</f>
        <v>24.625173611115315</v>
      </c>
      <c r="L2988" s="5" t="b">
        <f>IF(G2988="CAN",TRUE,FALSE)</f>
        <v>0</v>
      </c>
      <c r="M2988" s="6" t="b">
        <f>AND(G2988="CLOSE",K2988&lt;=28)</f>
        <v>1</v>
      </c>
      <c r="N2988" s="6" t="b">
        <f>AND(G2988="CLOSE",K2988&gt;28,K2988&lt;=56)</f>
        <v>0</v>
      </c>
      <c r="O2988" s="6" t="b">
        <f>AND(G2988="CLOSE",K2988&gt;56,K2988&lt;=84)</f>
        <v>0</v>
      </c>
      <c r="P2988" s="6" t="b">
        <f>AND(G2988="CLOSE",K2988&gt;84)</f>
        <v>0</v>
      </c>
      <c r="Q2988" s="6" t="b">
        <f>AND(G2988 = "INPRG",K2988&gt;84)</f>
        <v>0</v>
      </c>
      <c r="R2988" s="6" t="b">
        <f>AND(G2988 = "INPRG",K2988&gt;56,K2988&lt;=84)</f>
        <v>0</v>
      </c>
      <c r="S2988" s="6" t="b">
        <f>AND(G2988 = "INPRG",K2988&gt;28,K2988&lt;56)</f>
        <v>0</v>
      </c>
      <c r="T2988" s="6" t="b">
        <f>AND(G2988="INPRG",K2988&gt;=21,K2988&lt;28)</f>
        <v>0</v>
      </c>
      <c r="U2988" s="6" t="b">
        <f>AND(G2988="INPRG",K2988&gt;=14,K2988&lt;21)</f>
        <v>0</v>
      </c>
      <c r="V2988" s="6" t="b">
        <f>AND(G2988="INPRG",K2988&gt;=7,K2988&lt;14)</f>
        <v>0</v>
      </c>
      <c r="W2988" s="7" t="b">
        <f>AND(G2988="INPRG",K2988&lt;7)</f>
        <v>0</v>
      </c>
    </row>
    <row r="2989" spans="1:23" ht="15.75" x14ac:dyDescent="0.25">
      <c r="A2989" s="8" t="s">
        <v>5114</v>
      </c>
      <c r="B2989" s="9" t="s">
        <v>1</v>
      </c>
      <c r="C2989" s="9" t="s">
        <v>2</v>
      </c>
      <c r="D2989" s="9" t="s">
        <v>5112</v>
      </c>
      <c r="E2989" s="9" t="s">
        <v>5115</v>
      </c>
      <c r="F2989" s="10">
        <v>42117.333182870374</v>
      </c>
      <c r="G2989" s="9" t="s">
        <v>4</v>
      </c>
      <c r="H2989" s="9" t="s">
        <v>150</v>
      </c>
      <c r="I2989" s="10">
        <v>42117.958333333336</v>
      </c>
      <c r="J2989" s="11">
        <f ca="1">TODAY()</f>
        <v>42790</v>
      </c>
      <c r="K2989" s="12">
        <f>IF(I2989&lt;&gt;0,(I2989-F2989)-1,(J2989-F2989)-1)</f>
        <v>-0.37484953703824431</v>
      </c>
      <c r="L2989" s="12" t="b">
        <f>IF(G2989="CAN",TRUE,FALSE)</f>
        <v>0</v>
      </c>
      <c r="M2989" s="13" t="b">
        <f>AND(G2989="CLOSE",K2989&lt;=28)</f>
        <v>1</v>
      </c>
      <c r="N2989" s="13" t="b">
        <f>AND(G2989="CLOSE",K2989&gt;28,K2989&lt;=56)</f>
        <v>0</v>
      </c>
      <c r="O2989" s="13" t="b">
        <f>AND(G2989="CLOSE",K2989&gt;56,K2989&lt;=84)</f>
        <v>0</v>
      </c>
      <c r="P2989" s="13" t="b">
        <f>AND(G2989="CLOSE",K2989&gt;84)</f>
        <v>0</v>
      </c>
      <c r="Q2989" s="13" t="b">
        <f>AND(G2989 = "INPRG",K2989&gt;84)</f>
        <v>0</v>
      </c>
      <c r="R2989" s="13" t="b">
        <f>AND(G2989 = "INPRG",K2989&gt;56,K2989&lt;=84)</f>
        <v>0</v>
      </c>
      <c r="S2989" s="13" t="b">
        <f>AND(G2989 = "INPRG",K2989&gt;28,K2989&lt;56)</f>
        <v>0</v>
      </c>
      <c r="T2989" s="13" t="b">
        <f>AND(G2989="INPRG",K2989&gt;=21,K2989&lt;28)</f>
        <v>0</v>
      </c>
      <c r="U2989" s="13" t="b">
        <f>AND(G2989="INPRG",K2989&gt;=14,K2989&lt;21)</f>
        <v>0</v>
      </c>
      <c r="V2989" s="13" t="b">
        <f>AND(G2989="INPRG",K2989&gt;=7,K2989&lt;14)</f>
        <v>0</v>
      </c>
      <c r="W2989" s="14" t="b">
        <f>AND(G2989="INPRG",K2989&lt;7)</f>
        <v>0</v>
      </c>
    </row>
    <row r="2990" spans="1:23" ht="15.75" x14ac:dyDescent="0.25">
      <c r="A2990" s="1" t="s">
        <v>5116</v>
      </c>
      <c r="B2990" s="2" t="s">
        <v>1</v>
      </c>
      <c r="C2990" s="2" t="s">
        <v>2</v>
      </c>
      <c r="D2990" s="2" t="s">
        <v>124</v>
      </c>
      <c r="E2990" s="2"/>
      <c r="F2990" s="3">
        <v>42118.330081018517</v>
      </c>
      <c r="G2990" s="2" t="s">
        <v>4</v>
      </c>
      <c r="H2990" s="2" t="s">
        <v>5</v>
      </c>
      <c r="I2990" s="3">
        <v>42121.958333333336</v>
      </c>
      <c r="J2990" s="4">
        <f ca="1">TODAY()</f>
        <v>42790</v>
      </c>
      <c r="K2990" s="5">
        <f>IF(I2990&lt;&gt;0,(I2990-F2990)-1,(J2990-F2990)-1)</f>
        <v>2.6282523148183827</v>
      </c>
      <c r="L2990" s="5" t="b">
        <f>IF(G2990="CAN",TRUE,FALSE)</f>
        <v>0</v>
      </c>
      <c r="M2990" s="6" t="b">
        <f>AND(G2990="CLOSE",K2990&lt;=28)</f>
        <v>1</v>
      </c>
      <c r="N2990" s="6" t="b">
        <f>AND(G2990="CLOSE",K2990&gt;28,K2990&lt;=56)</f>
        <v>0</v>
      </c>
      <c r="O2990" s="6" t="b">
        <f>AND(G2990="CLOSE",K2990&gt;56,K2990&lt;=84)</f>
        <v>0</v>
      </c>
      <c r="P2990" s="6" t="b">
        <f>AND(G2990="CLOSE",K2990&gt;84)</f>
        <v>0</v>
      </c>
      <c r="Q2990" s="6" t="b">
        <f>AND(G2990 = "INPRG",K2990&gt;84)</f>
        <v>0</v>
      </c>
      <c r="R2990" s="6" t="b">
        <f>AND(G2990 = "INPRG",K2990&gt;56,K2990&lt;=84)</f>
        <v>0</v>
      </c>
      <c r="S2990" s="6" t="b">
        <f>AND(G2990 = "INPRG",K2990&gt;28,K2990&lt;56)</f>
        <v>0</v>
      </c>
      <c r="T2990" s="6" t="b">
        <f>AND(G2990="INPRG",K2990&gt;=21,K2990&lt;28)</f>
        <v>0</v>
      </c>
      <c r="U2990" s="6" t="b">
        <f>AND(G2990="INPRG",K2990&gt;=14,K2990&lt;21)</f>
        <v>0</v>
      </c>
      <c r="V2990" s="6" t="b">
        <f>AND(G2990="INPRG",K2990&gt;=7,K2990&lt;14)</f>
        <v>0</v>
      </c>
      <c r="W2990" s="7" t="b">
        <f>AND(G2990="INPRG",K2990&lt;7)</f>
        <v>0</v>
      </c>
    </row>
    <row r="2991" spans="1:23" ht="15.75" x14ac:dyDescent="0.25">
      <c r="A2991" s="8" t="s">
        <v>5117</v>
      </c>
      <c r="B2991" s="9" t="s">
        <v>1</v>
      </c>
      <c r="C2991" s="9" t="s">
        <v>2</v>
      </c>
      <c r="D2991" s="9" t="s">
        <v>836</v>
      </c>
      <c r="E2991" s="9" t="s">
        <v>837</v>
      </c>
      <c r="F2991" s="10">
        <v>42118.330243055556</v>
      </c>
      <c r="G2991" s="9" t="s">
        <v>4</v>
      </c>
      <c r="H2991" s="9" t="s">
        <v>838</v>
      </c>
      <c r="I2991" s="10">
        <v>42121.958333333336</v>
      </c>
      <c r="J2991" s="11">
        <f ca="1">TODAY()</f>
        <v>42790</v>
      </c>
      <c r="K2991" s="12">
        <f>IF(I2991&lt;&gt;0,(I2991-F2991)-1,(J2991-F2991)-1)</f>
        <v>2.6280902777798474</v>
      </c>
      <c r="L2991" s="12" t="b">
        <f>IF(G2991="CAN",TRUE,FALSE)</f>
        <v>0</v>
      </c>
      <c r="M2991" s="13" t="b">
        <f>AND(G2991="CLOSE",K2991&lt;=28)</f>
        <v>1</v>
      </c>
      <c r="N2991" s="13" t="b">
        <f>AND(G2991="CLOSE",K2991&gt;28,K2991&lt;=56)</f>
        <v>0</v>
      </c>
      <c r="O2991" s="13" t="b">
        <f>AND(G2991="CLOSE",K2991&gt;56,K2991&lt;=84)</f>
        <v>0</v>
      </c>
      <c r="P2991" s="13" t="b">
        <f>AND(G2991="CLOSE",K2991&gt;84)</f>
        <v>0</v>
      </c>
      <c r="Q2991" s="13" t="b">
        <f>AND(G2991 = "INPRG",K2991&gt;84)</f>
        <v>0</v>
      </c>
      <c r="R2991" s="13" t="b">
        <f>AND(G2991 = "INPRG",K2991&gt;56,K2991&lt;=84)</f>
        <v>0</v>
      </c>
      <c r="S2991" s="13" t="b">
        <f>AND(G2991 = "INPRG",K2991&gt;28,K2991&lt;56)</f>
        <v>0</v>
      </c>
      <c r="T2991" s="13" t="b">
        <f>AND(G2991="INPRG",K2991&gt;=21,K2991&lt;28)</f>
        <v>0</v>
      </c>
      <c r="U2991" s="13" t="b">
        <f>AND(G2991="INPRG",K2991&gt;=14,K2991&lt;21)</f>
        <v>0</v>
      </c>
      <c r="V2991" s="13" t="b">
        <f>AND(G2991="INPRG",K2991&gt;=7,K2991&lt;14)</f>
        <v>0</v>
      </c>
      <c r="W2991" s="14" t="b">
        <f>AND(G2991="INPRG",K2991&lt;7)</f>
        <v>0</v>
      </c>
    </row>
    <row r="2992" spans="1:23" ht="15.75" x14ac:dyDescent="0.25">
      <c r="A2992" s="1" t="s">
        <v>5118</v>
      </c>
      <c r="B2992" s="2" t="s">
        <v>1</v>
      </c>
      <c r="C2992" s="2" t="s">
        <v>2</v>
      </c>
      <c r="D2992" s="2" t="s">
        <v>5119</v>
      </c>
      <c r="E2992" s="2" t="s">
        <v>5120</v>
      </c>
      <c r="F2992" s="3">
        <v>42118.330300925925</v>
      </c>
      <c r="G2992" s="2" t="s">
        <v>4</v>
      </c>
      <c r="H2992" s="2" t="s">
        <v>5121</v>
      </c>
      <c r="I2992" s="3">
        <v>42374.445138888892</v>
      </c>
      <c r="J2992" s="4">
        <f ca="1">TODAY()</f>
        <v>42790</v>
      </c>
      <c r="K2992" s="5">
        <f>IF(I2992&lt;&gt;0,(I2992-F2992)-1,(J2992-F2992)-1)</f>
        <v>255.1148379629667</v>
      </c>
      <c r="L2992" s="5" t="b">
        <f>IF(G2992="CAN",TRUE,FALSE)</f>
        <v>0</v>
      </c>
      <c r="M2992" s="6" t="b">
        <f>AND(G2992="CLOSE",K2992&lt;=28)</f>
        <v>0</v>
      </c>
      <c r="N2992" s="6" t="b">
        <f>AND(G2992="CLOSE",K2992&gt;28,K2992&lt;=56)</f>
        <v>0</v>
      </c>
      <c r="O2992" s="6" t="b">
        <f>AND(G2992="CLOSE",K2992&gt;56,K2992&lt;=84)</f>
        <v>0</v>
      </c>
      <c r="P2992" s="6" t="b">
        <f>AND(G2992="CLOSE",K2992&gt;84)</f>
        <v>1</v>
      </c>
      <c r="Q2992" s="6" t="b">
        <f>AND(G2992 = "INPRG",K2992&gt;84)</f>
        <v>0</v>
      </c>
      <c r="R2992" s="6" t="b">
        <f>AND(G2992 = "INPRG",K2992&gt;56,K2992&lt;=84)</f>
        <v>0</v>
      </c>
      <c r="S2992" s="6" t="b">
        <f>AND(G2992 = "INPRG",K2992&gt;28,K2992&lt;56)</f>
        <v>0</v>
      </c>
      <c r="T2992" s="6" t="b">
        <f>AND(G2992="INPRG",K2992&gt;=21,K2992&lt;28)</f>
        <v>0</v>
      </c>
      <c r="U2992" s="6" t="b">
        <f>AND(G2992="INPRG",K2992&gt;=14,K2992&lt;21)</f>
        <v>0</v>
      </c>
      <c r="V2992" s="6" t="b">
        <f>AND(G2992="INPRG",K2992&gt;=7,K2992&lt;14)</f>
        <v>0</v>
      </c>
      <c r="W2992" s="7" t="b">
        <f>AND(G2992="INPRG",K2992&lt;7)</f>
        <v>0</v>
      </c>
    </row>
    <row r="2993" spans="1:23" ht="15.75" x14ac:dyDescent="0.25">
      <c r="A2993" s="8" t="s">
        <v>5122</v>
      </c>
      <c r="B2993" s="9" t="s">
        <v>1</v>
      </c>
      <c r="C2993" s="9" t="s">
        <v>2</v>
      </c>
      <c r="D2993" s="9" t="s">
        <v>5123</v>
      </c>
      <c r="E2993" s="9" t="s">
        <v>5124</v>
      </c>
      <c r="F2993" s="10">
        <v>42118.330335648148</v>
      </c>
      <c r="G2993" s="9" t="s">
        <v>4</v>
      </c>
      <c r="H2993" s="9" t="s">
        <v>5121</v>
      </c>
      <c r="I2993" s="10">
        <v>42374.432638888888</v>
      </c>
      <c r="J2993" s="11">
        <f ca="1">TODAY()</f>
        <v>42790</v>
      </c>
      <c r="K2993" s="12">
        <f>IF(I2993&lt;&gt;0,(I2993-F2993)-1,(J2993-F2993)-1)</f>
        <v>255.10230324073927</v>
      </c>
      <c r="L2993" s="12" t="b">
        <f>IF(G2993="CAN",TRUE,FALSE)</f>
        <v>0</v>
      </c>
      <c r="M2993" s="13" t="b">
        <f>AND(G2993="CLOSE",K2993&lt;=28)</f>
        <v>0</v>
      </c>
      <c r="N2993" s="13" t="b">
        <f>AND(G2993="CLOSE",K2993&gt;28,K2993&lt;=56)</f>
        <v>0</v>
      </c>
      <c r="O2993" s="13" t="b">
        <f>AND(G2993="CLOSE",K2993&gt;56,K2993&lt;=84)</f>
        <v>0</v>
      </c>
      <c r="P2993" s="13" t="b">
        <f>AND(G2993="CLOSE",K2993&gt;84)</f>
        <v>1</v>
      </c>
      <c r="Q2993" s="13" t="b">
        <f>AND(G2993 = "INPRG",K2993&gt;84)</f>
        <v>0</v>
      </c>
      <c r="R2993" s="13" t="b">
        <f>AND(G2993 = "INPRG",K2993&gt;56,K2993&lt;=84)</f>
        <v>0</v>
      </c>
      <c r="S2993" s="13" t="b">
        <f>AND(G2993 = "INPRG",K2993&gt;28,K2993&lt;56)</f>
        <v>0</v>
      </c>
      <c r="T2993" s="13" t="b">
        <f>AND(G2993="INPRG",K2993&gt;=21,K2993&lt;28)</f>
        <v>0</v>
      </c>
      <c r="U2993" s="13" t="b">
        <f>AND(G2993="INPRG",K2993&gt;=14,K2993&lt;21)</f>
        <v>0</v>
      </c>
      <c r="V2993" s="13" t="b">
        <f>AND(G2993="INPRG",K2993&gt;=7,K2993&lt;14)</f>
        <v>0</v>
      </c>
      <c r="W2993" s="14" t="b">
        <f>AND(G2993="INPRG",K2993&lt;7)</f>
        <v>0</v>
      </c>
    </row>
    <row r="2994" spans="1:23" ht="15.75" x14ac:dyDescent="0.25">
      <c r="A2994" s="1" t="s">
        <v>5125</v>
      </c>
      <c r="B2994" s="2" t="s">
        <v>1</v>
      </c>
      <c r="C2994" s="2" t="s">
        <v>2</v>
      </c>
      <c r="D2994" s="2" t="s">
        <v>5123</v>
      </c>
      <c r="E2994" s="2" t="s">
        <v>5126</v>
      </c>
      <c r="F2994" s="3">
        <v>42118.330381944441</v>
      </c>
      <c r="G2994" s="2" t="s">
        <v>4</v>
      </c>
      <c r="H2994" s="2" t="s">
        <v>5121</v>
      </c>
      <c r="I2994" s="3">
        <v>42374.429166666669</v>
      </c>
      <c r="J2994" s="4">
        <f ca="1">TODAY()</f>
        <v>42790</v>
      </c>
      <c r="K2994" s="5">
        <f>IF(I2994&lt;&gt;0,(I2994-F2994)-1,(J2994-F2994)-1)</f>
        <v>255.09878472222772</v>
      </c>
      <c r="L2994" s="5" t="b">
        <f>IF(G2994="CAN",TRUE,FALSE)</f>
        <v>0</v>
      </c>
      <c r="M2994" s="6" t="b">
        <f>AND(G2994="CLOSE",K2994&lt;=28)</f>
        <v>0</v>
      </c>
      <c r="N2994" s="6" t="b">
        <f>AND(G2994="CLOSE",K2994&gt;28,K2994&lt;=56)</f>
        <v>0</v>
      </c>
      <c r="O2994" s="6" t="b">
        <f>AND(G2994="CLOSE",K2994&gt;56,K2994&lt;=84)</f>
        <v>0</v>
      </c>
      <c r="P2994" s="6" t="b">
        <f>AND(G2994="CLOSE",K2994&gt;84)</f>
        <v>1</v>
      </c>
      <c r="Q2994" s="6" t="b">
        <f>AND(G2994 = "INPRG",K2994&gt;84)</f>
        <v>0</v>
      </c>
      <c r="R2994" s="6" t="b">
        <f>AND(G2994 = "INPRG",K2994&gt;56,K2994&lt;=84)</f>
        <v>0</v>
      </c>
      <c r="S2994" s="6" t="b">
        <f>AND(G2994 = "INPRG",K2994&gt;28,K2994&lt;56)</f>
        <v>0</v>
      </c>
      <c r="T2994" s="6" t="b">
        <f>AND(G2994="INPRG",K2994&gt;=21,K2994&lt;28)</f>
        <v>0</v>
      </c>
      <c r="U2994" s="6" t="b">
        <f>AND(G2994="INPRG",K2994&gt;=14,K2994&lt;21)</f>
        <v>0</v>
      </c>
      <c r="V2994" s="6" t="b">
        <f>AND(G2994="INPRG",K2994&gt;=7,K2994&lt;14)</f>
        <v>0</v>
      </c>
      <c r="W2994" s="7" t="b">
        <f>AND(G2994="INPRG",K2994&lt;7)</f>
        <v>0</v>
      </c>
    </row>
    <row r="2995" spans="1:23" ht="15.75" x14ac:dyDescent="0.25">
      <c r="A2995" s="8" t="s">
        <v>5127</v>
      </c>
      <c r="B2995" s="9" t="s">
        <v>1</v>
      </c>
      <c r="C2995" s="9" t="s">
        <v>2</v>
      </c>
      <c r="D2995" s="9" t="s">
        <v>132</v>
      </c>
      <c r="E2995" s="9" t="s">
        <v>5128</v>
      </c>
      <c r="F2995" s="10">
        <v>42118.33053240741</v>
      </c>
      <c r="G2995" s="9" t="s">
        <v>4</v>
      </c>
      <c r="H2995" s="9" t="s">
        <v>134</v>
      </c>
      <c r="I2995" s="10">
        <v>42125.958333333336</v>
      </c>
      <c r="J2995" s="11">
        <f ca="1">TODAY()</f>
        <v>42790</v>
      </c>
      <c r="K2995" s="12">
        <f>IF(I2995&lt;&gt;0,(I2995-F2995)-1,(J2995-F2995)-1)</f>
        <v>6.6278009259258397</v>
      </c>
      <c r="L2995" s="12" t="b">
        <f>IF(G2995="CAN",TRUE,FALSE)</f>
        <v>0</v>
      </c>
      <c r="M2995" s="13" t="b">
        <f>AND(G2995="CLOSE",K2995&lt;=28)</f>
        <v>1</v>
      </c>
      <c r="N2995" s="13" t="b">
        <f>AND(G2995="CLOSE",K2995&gt;28,K2995&lt;=56)</f>
        <v>0</v>
      </c>
      <c r="O2995" s="13" t="b">
        <f>AND(G2995="CLOSE",K2995&gt;56,K2995&lt;=84)</f>
        <v>0</v>
      </c>
      <c r="P2995" s="13" t="b">
        <f>AND(G2995="CLOSE",K2995&gt;84)</f>
        <v>0</v>
      </c>
      <c r="Q2995" s="13" t="b">
        <f>AND(G2995 = "INPRG",K2995&gt;84)</f>
        <v>0</v>
      </c>
      <c r="R2995" s="13" t="b">
        <f>AND(G2995 = "INPRG",K2995&gt;56,K2995&lt;=84)</f>
        <v>0</v>
      </c>
      <c r="S2995" s="13" t="b">
        <f>AND(G2995 = "INPRG",K2995&gt;28,K2995&lt;56)</f>
        <v>0</v>
      </c>
      <c r="T2995" s="13" t="b">
        <f>AND(G2995="INPRG",K2995&gt;=21,K2995&lt;28)</f>
        <v>0</v>
      </c>
      <c r="U2995" s="13" t="b">
        <f>AND(G2995="INPRG",K2995&gt;=14,K2995&lt;21)</f>
        <v>0</v>
      </c>
      <c r="V2995" s="13" t="b">
        <f>AND(G2995="INPRG",K2995&gt;=7,K2995&lt;14)</f>
        <v>0</v>
      </c>
      <c r="W2995" s="14" t="b">
        <f>AND(G2995="INPRG",K2995&lt;7)</f>
        <v>0</v>
      </c>
    </row>
    <row r="2996" spans="1:23" ht="15.75" x14ac:dyDescent="0.25">
      <c r="A2996" s="1" t="s">
        <v>5129</v>
      </c>
      <c r="B2996" s="2" t="s">
        <v>1</v>
      </c>
      <c r="C2996" s="2" t="s">
        <v>2</v>
      </c>
      <c r="D2996" s="2" t="s">
        <v>132</v>
      </c>
      <c r="E2996" s="2" t="s">
        <v>5130</v>
      </c>
      <c r="F2996" s="3">
        <v>42118.330543981479</v>
      </c>
      <c r="G2996" s="2" t="s">
        <v>4</v>
      </c>
      <c r="H2996" s="2" t="s">
        <v>134</v>
      </c>
      <c r="I2996" s="3">
        <v>42268.620833333334</v>
      </c>
      <c r="J2996" s="4">
        <f ca="1">TODAY()</f>
        <v>42790</v>
      </c>
      <c r="K2996" s="5">
        <f>IF(I2996&lt;&gt;0,(I2996-F2996)-1,(J2996-F2996)-1)</f>
        <v>149.29028935185488</v>
      </c>
      <c r="L2996" s="5" t="b">
        <f>IF(G2996="CAN",TRUE,FALSE)</f>
        <v>0</v>
      </c>
      <c r="M2996" s="6" t="b">
        <f>AND(G2996="CLOSE",K2996&lt;=28)</f>
        <v>0</v>
      </c>
      <c r="N2996" s="6" t="b">
        <f>AND(G2996="CLOSE",K2996&gt;28,K2996&lt;=56)</f>
        <v>0</v>
      </c>
      <c r="O2996" s="6" t="b">
        <f>AND(G2996="CLOSE",K2996&gt;56,K2996&lt;=84)</f>
        <v>0</v>
      </c>
      <c r="P2996" s="6" t="b">
        <f>AND(G2996="CLOSE",K2996&gt;84)</f>
        <v>1</v>
      </c>
      <c r="Q2996" s="6" t="b">
        <f>AND(G2996 = "INPRG",K2996&gt;84)</f>
        <v>0</v>
      </c>
      <c r="R2996" s="6" t="b">
        <f>AND(G2996 = "INPRG",K2996&gt;56,K2996&lt;=84)</f>
        <v>0</v>
      </c>
      <c r="S2996" s="6" t="b">
        <f>AND(G2996 = "INPRG",K2996&gt;28,K2996&lt;56)</f>
        <v>0</v>
      </c>
      <c r="T2996" s="6" t="b">
        <f>AND(G2996="INPRG",K2996&gt;=21,K2996&lt;28)</f>
        <v>0</v>
      </c>
      <c r="U2996" s="6" t="b">
        <f>AND(G2996="INPRG",K2996&gt;=14,K2996&lt;21)</f>
        <v>0</v>
      </c>
      <c r="V2996" s="6" t="b">
        <f>AND(G2996="INPRG",K2996&gt;=7,K2996&lt;14)</f>
        <v>0</v>
      </c>
      <c r="W2996" s="7" t="b">
        <f>AND(G2996="INPRG",K2996&lt;7)</f>
        <v>0</v>
      </c>
    </row>
    <row r="2997" spans="1:23" ht="15.75" x14ac:dyDescent="0.25">
      <c r="A2997" s="8" t="s">
        <v>5131</v>
      </c>
      <c r="B2997" s="9" t="s">
        <v>1</v>
      </c>
      <c r="C2997" s="9" t="s">
        <v>2</v>
      </c>
      <c r="D2997" s="9" t="s">
        <v>152</v>
      </c>
      <c r="E2997" s="9"/>
      <c r="F2997" s="10">
        <v>42118.330694444441</v>
      </c>
      <c r="G2997" s="9" t="s">
        <v>4</v>
      </c>
      <c r="H2997" s="9" t="s">
        <v>153</v>
      </c>
      <c r="I2997" s="10">
        <v>42125.958333333336</v>
      </c>
      <c r="J2997" s="11">
        <f ca="1">TODAY()</f>
        <v>42790</v>
      </c>
      <c r="K2997" s="12">
        <f>IF(I2997&lt;&gt;0,(I2997-F2997)-1,(J2997-F2997)-1)</f>
        <v>6.6276388888945803</v>
      </c>
      <c r="L2997" s="12" t="b">
        <f>IF(G2997="CAN",TRUE,FALSE)</f>
        <v>0</v>
      </c>
      <c r="M2997" s="13" t="b">
        <f>AND(G2997="CLOSE",K2997&lt;=28)</f>
        <v>1</v>
      </c>
      <c r="N2997" s="13" t="b">
        <f>AND(G2997="CLOSE",K2997&gt;28,K2997&lt;=56)</f>
        <v>0</v>
      </c>
      <c r="O2997" s="13" t="b">
        <f>AND(G2997="CLOSE",K2997&gt;56,K2997&lt;=84)</f>
        <v>0</v>
      </c>
      <c r="P2997" s="13" t="b">
        <f>AND(G2997="CLOSE",K2997&gt;84)</f>
        <v>0</v>
      </c>
      <c r="Q2997" s="13" t="b">
        <f>AND(G2997 = "INPRG",K2997&gt;84)</f>
        <v>0</v>
      </c>
      <c r="R2997" s="13" t="b">
        <f>AND(G2997 = "INPRG",K2997&gt;56,K2997&lt;=84)</f>
        <v>0</v>
      </c>
      <c r="S2997" s="13" t="b">
        <f>AND(G2997 = "INPRG",K2997&gt;28,K2997&lt;56)</f>
        <v>0</v>
      </c>
      <c r="T2997" s="13" t="b">
        <f>AND(G2997="INPRG",K2997&gt;=21,K2997&lt;28)</f>
        <v>0</v>
      </c>
      <c r="U2997" s="13" t="b">
        <f>AND(G2997="INPRG",K2997&gt;=14,K2997&lt;21)</f>
        <v>0</v>
      </c>
      <c r="V2997" s="13" t="b">
        <f>AND(G2997="INPRG",K2997&gt;=7,K2997&lt;14)</f>
        <v>0</v>
      </c>
      <c r="W2997" s="14" t="b">
        <f>AND(G2997="INPRG",K2997&lt;7)</f>
        <v>0</v>
      </c>
    </row>
    <row r="2998" spans="1:23" ht="15.75" x14ac:dyDescent="0.25">
      <c r="A2998" s="1" t="s">
        <v>5132</v>
      </c>
      <c r="B2998" s="2" t="s">
        <v>1</v>
      </c>
      <c r="C2998" s="2" t="s">
        <v>2</v>
      </c>
      <c r="D2998" s="2" t="s">
        <v>145</v>
      </c>
      <c r="E2998" s="2" t="s">
        <v>5133</v>
      </c>
      <c r="F2998" s="3">
        <v>42118.330706018518</v>
      </c>
      <c r="G2998" s="2" t="s">
        <v>4</v>
      </c>
      <c r="H2998" s="2" t="s">
        <v>147</v>
      </c>
      <c r="I2998" s="3">
        <v>42122.958333333336</v>
      </c>
      <c r="J2998" s="4">
        <f ca="1">TODAY()</f>
        <v>42790</v>
      </c>
      <c r="K2998" s="5">
        <f>IF(I2998&lt;&gt;0,(I2998-F2998)-1,(J2998-F2998)-1)</f>
        <v>3.6276273148178007</v>
      </c>
      <c r="L2998" s="5" t="b">
        <f>IF(G2998="CAN",TRUE,FALSE)</f>
        <v>0</v>
      </c>
      <c r="M2998" s="6" t="b">
        <f>AND(G2998="CLOSE",K2998&lt;=28)</f>
        <v>1</v>
      </c>
      <c r="N2998" s="6" t="b">
        <f>AND(G2998="CLOSE",K2998&gt;28,K2998&lt;=56)</f>
        <v>0</v>
      </c>
      <c r="O2998" s="6" t="b">
        <f>AND(G2998="CLOSE",K2998&gt;56,K2998&lt;=84)</f>
        <v>0</v>
      </c>
      <c r="P2998" s="6" t="b">
        <f>AND(G2998="CLOSE",K2998&gt;84)</f>
        <v>0</v>
      </c>
      <c r="Q2998" s="6" t="b">
        <f>AND(G2998 = "INPRG",K2998&gt;84)</f>
        <v>0</v>
      </c>
      <c r="R2998" s="6" t="b">
        <f>AND(G2998 = "INPRG",K2998&gt;56,K2998&lt;=84)</f>
        <v>0</v>
      </c>
      <c r="S2998" s="6" t="b">
        <f>AND(G2998 = "INPRG",K2998&gt;28,K2998&lt;56)</f>
        <v>0</v>
      </c>
      <c r="T2998" s="6" t="b">
        <f>AND(G2998="INPRG",K2998&gt;=21,K2998&lt;28)</f>
        <v>0</v>
      </c>
      <c r="U2998" s="6" t="b">
        <f>AND(G2998="INPRG",K2998&gt;=14,K2998&lt;21)</f>
        <v>0</v>
      </c>
      <c r="V2998" s="6" t="b">
        <f>AND(G2998="INPRG",K2998&gt;=7,K2998&lt;14)</f>
        <v>0</v>
      </c>
      <c r="W2998" s="7" t="b">
        <f>AND(G2998="INPRG",K2998&lt;7)</f>
        <v>0</v>
      </c>
    </row>
    <row r="2999" spans="1:23" ht="15.75" x14ac:dyDescent="0.25">
      <c r="A2999" s="8" t="s">
        <v>5134</v>
      </c>
      <c r="B2999" s="9" t="s">
        <v>1</v>
      </c>
      <c r="C2999" s="9" t="s">
        <v>2</v>
      </c>
      <c r="D2999" s="9" t="s">
        <v>17</v>
      </c>
      <c r="E2999" s="9" t="s">
        <v>5135</v>
      </c>
      <c r="F2999" s="10">
        <v>42118.330925925926</v>
      </c>
      <c r="G2999" s="9" t="s">
        <v>4</v>
      </c>
      <c r="H2999" s="9" t="s">
        <v>19</v>
      </c>
      <c r="I2999" s="10">
        <v>42125.958333333336</v>
      </c>
      <c r="J2999" s="11">
        <f ca="1">TODAY()</f>
        <v>42790</v>
      </c>
      <c r="K2999" s="12">
        <f>IF(I2999&lt;&gt;0,(I2999-F2999)-1,(J2999-F2999)-1)</f>
        <v>6.627407407409919</v>
      </c>
      <c r="L2999" s="12" t="b">
        <f>IF(G2999="CAN",TRUE,FALSE)</f>
        <v>0</v>
      </c>
      <c r="M2999" s="13" t="b">
        <f>AND(G2999="CLOSE",K2999&lt;=28)</f>
        <v>1</v>
      </c>
      <c r="N2999" s="13" t="b">
        <f>AND(G2999="CLOSE",K2999&gt;28,K2999&lt;=56)</f>
        <v>0</v>
      </c>
      <c r="O2999" s="13" t="b">
        <f>AND(G2999="CLOSE",K2999&gt;56,K2999&lt;=84)</f>
        <v>0</v>
      </c>
      <c r="P2999" s="13" t="b">
        <f>AND(G2999="CLOSE",K2999&gt;84)</f>
        <v>0</v>
      </c>
      <c r="Q2999" s="13" t="b">
        <f>AND(G2999 = "INPRG",K2999&gt;84)</f>
        <v>0</v>
      </c>
      <c r="R2999" s="13" t="b">
        <f>AND(G2999 = "INPRG",K2999&gt;56,K2999&lt;=84)</f>
        <v>0</v>
      </c>
      <c r="S2999" s="13" t="b">
        <f>AND(G2999 = "INPRG",K2999&gt;28,K2999&lt;56)</f>
        <v>0</v>
      </c>
      <c r="T2999" s="13" t="b">
        <f>AND(G2999="INPRG",K2999&gt;=21,K2999&lt;28)</f>
        <v>0</v>
      </c>
      <c r="U2999" s="13" t="b">
        <f>AND(G2999="INPRG",K2999&gt;=14,K2999&lt;21)</f>
        <v>0</v>
      </c>
      <c r="V2999" s="13" t="b">
        <f>AND(G2999="INPRG",K2999&gt;=7,K2999&lt;14)</f>
        <v>0</v>
      </c>
      <c r="W2999" s="14" t="b">
        <f>AND(G2999="INPRG",K2999&lt;7)</f>
        <v>0</v>
      </c>
    </row>
    <row r="3000" spans="1:23" ht="15.75" x14ac:dyDescent="0.25">
      <c r="A3000" s="1" t="s">
        <v>5136</v>
      </c>
      <c r="B3000" s="2" t="s">
        <v>1</v>
      </c>
      <c r="C3000" s="2" t="s">
        <v>2</v>
      </c>
      <c r="D3000" s="2" t="s">
        <v>145</v>
      </c>
      <c r="E3000" s="2" t="s">
        <v>5137</v>
      </c>
      <c r="F3000" s="3">
        <v>42118.330937500003</v>
      </c>
      <c r="G3000" s="2" t="s">
        <v>4</v>
      </c>
      <c r="H3000" s="2" t="s">
        <v>147</v>
      </c>
      <c r="I3000" s="3">
        <v>42135.5</v>
      </c>
      <c r="J3000" s="4">
        <f ca="1">TODAY()</f>
        <v>42790</v>
      </c>
      <c r="K3000" s="5">
        <f>IF(I3000&lt;&gt;0,(I3000-F3000)-1,(J3000-F3000)-1)</f>
        <v>16.169062499997381</v>
      </c>
      <c r="L3000" s="5" t="b">
        <f>IF(G3000="CAN",TRUE,FALSE)</f>
        <v>0</v>
      </c>
      <c r="M3000" s="6" t="b">
        <f>AND(G3000="CLOSE",K3000&lt;=28)</f>
        <v>1</v>
      </c>
      <c r="N3000" s="6" t="b">
        <f>AND(G3000="CLOSE",K3000&gt;28,K3000&lt;=56)</f>
        <v>0</v>
      </c>
      <c r="O3000" s="6" t="b">
        <f>AND(G3000="CLOSE",K3000&gt;56,K3000&lt;=84)</f>
        <v>0</v>
      </c>
      <c r="P3000" s="6" t="b">
        <f>AND(G3000="CLOSE",K3000&gt;84)</f>
        <v>0</v>
      </c>
      <c r="Q3000" s="6" t="b">
        <f>AND(G3000 = "INPRG",K3000&gt;84)</f>
        <v>0</v>
      </c>
      <c r="R3000" s="6" t="b">
        <f>AND(G3000 = "INPRG",K3000&gt;56,K3000&lt;=84)</f>
        <v>0</v>
      </c>
      <c r="S3000" s="6" t="b">
        <f>AND(G3000 = "INPRG",K3000&gt;28,K3000&lt;56)</f>
        <v>0</v>
      </c>
      <c r="T3000" s="6" t="b">
        <f>AND(G3000="INPRG",K3000&gt;=21,K3000&lt;28)</f>
        <v>0</v>
      </c>
      <c r="U3000" s="6" t="b">
        <f>AND(G3000="INPRG",K3000&gt;=14,K3000&lt;21)</f>
        <v>0</v>
      </c>
      <c r="V3000" s="6" t="b">
        <f>AND(G3000="INPRG",K3000&gt;=7,K3000&lt;14)</f>
        <v>0</v>
      </c>
      <c r="W3000" s="7" t="b">
        <f>AND(G3000="INPRG",K3000&lt;7)</f>
        <v>0</v>
      </c>
    </row>
    <row r="3001" spans="1:23" ht="15.75" x14ac:dyDescent="0.25">
      <c r="A3001" s="8" t="s">
        <v>5138</v>
      </c>
      <c r="B3001" s="9" t="s">
        <v>1</v>
      </c>
      <c r="C3001" s="9" t="s">
        <v>2</v>
      </c>
      <c r="D3001" s="9" t="s">
        <v>1826</v>
      </c>
      <c r="E3001" s="9" t="s">
        <v>1827</v>
      </c>
      <c r="F3001" s="10">
        <v>42118.331226851849</v>
      </c>
      <c r="G3001" s="9" t="s">
        <v>4</v>
      </c>
      <c r="H3001" s="9" t="s">
        <v>1828</v>
      </c>
      <c r="I3001" s="10">
        <v>42114.958333333336</v>
      </c>
      <c r="J3001" s="11">
        <f ca="1">TODAY()</f>
        <v>42790</v>
      </c>
      <c r="K3001" s="12">
        <f>IF(I3001&lt;&gt;0,(I3001-F3001)-1,(J3001-F3001)-1)</f>
        <v>-4.3728935185135924</v>
      </c>
      <c r="L3001" s="12" t="b">
        <f>IF(G3001="CAN",TRUE,FALSE)</f>
        <v>0</v>
      </c>
      <c r="M3001" s="13" t="b">
        <f>AND(G3001="CLOSE",K3001&lt;=28)</f>
        <v>1</v>
      </c>
      <c r="N3001" s="13" t="b">
        <f>AND(G3001="CLOSE",K3001&gt;28,K3001&lt;=56)</f>
        <v>0</v>
      </c>
      <c r="O3001" s="13" t="b">
        <f>AND(G3001="CLOSE",K3001&gt;56,K3001&lt;=84)</f>
        <v>0</v>
      </c>
      <c r="P3001" s="13" t="b">
        <f>AND(G3001="CLOSE",K3001&gt;84)</f>
        <v>0</v>
      </c>
      <c r="Q3001" s="13" t="b">
        <f>AND(G3001 = "INPRG",K3001&gt;84)</f>
        <v>0</v>
      </c>
      <c r="R3001" s="13" t="b">
        <f>AND(G3001 = "INPRG",K3001&gt;56,K3001&lt;=84)</f>
        <v>0</v>
      </c>
      <c r="S3001" s="13" t="b">
        <f>AND(G3001 = "INPRG",K3001&gt;28,K3001&lt;56)</f>
        <v>0</v>
      </c>
      <c r="T3001" s="13" t="b">
        <f>AND(G3001="INPRG",K3001&gt;=21,K3001&lt;28)</f>
        <v>0</v>
      </c>
      <c r="U3001" s="13" t="b">
        <f>AND(G3001="INPRG",K3001&gt;=14,K3001&lt;21)</f>
        <v>0</v>
      </c>
      <c r="V3001" s="13" t="b">
        <f>AND(G3001="INPRG",K3001&gt;=7,K3001&lt;14)</f>
        <v>0</v>
      </c>
      <c r="W3001" s="14" t="b">
        <f>AND(G3001="INPRG",K3001&lt;7)</f>
        <v>0</v>
      </c>
    </row>
    <row r="3002" spans="1:23" ht="15.75" x14ac:dyDescent="0.25">
      <c r="A3002" s="1" t="s">
        <v>5139</v>
      </c>
      <c r="B3002" s="2" t="s">
        <v>1</v>
      </c>
      <c r="C3002" s="2" t="s">
        <v>2</v>
      </c>
      <c r="D3002" s="2" t="s">
        <v>860</v>
      </c>
      <c r="E3002" s="2" t="s">
        <v>861</v>
      </c>
      <c r="F3002" s="3">
        <v>42118.331284722219</v>
      </c>
      <c r="G3002" s="2" t="s">
        <v>4</v>
      </c>
      <c r="H3002" s="2" t="s">
        <v>181</v>
      </c>
      <c r="I3002" s="3">
        <v>42122.958333333336</v>
      </c>
      <c r="J3002" s="4">
        <f ca="1">TODAY()</f>
        <v>42790</v>
      </c>
      <c r="K3002" s="5">
        <f>IF(I3002&lt;&gt;0,(I3002-F3002)-1,(J3002-F3002)-1)</f>
        <v>3.6270486111170612</v>
      </c>
      <c r="L3002" s="5" t="b">
        <f>IF(G3002="CAN",TRUE,FALSE)</f>
        <v>0</v>
      </c>
      <c r="M3002" s="6" t="b">
        <f>AND(G3002="CLOSE",K3002&lt;=28)</f>
        <v>1</v>
      </c>
      <c r="N3002" s="6" t="b">
        <f>AND(G3002="CLOSE",K3002&gt;28,K3002&lt;=56)</f>
        <v>0</v>
      </c>
      <c r="O3002" s="6" t="b">
        <f>AND(G3002="CLOSE",K3002&gt;56,K3002&lt;=84)</f>
        <v>0</v>
      </c>
      <c r="P3002" s="6" t="b">
        <f>AND(G3002="CLOSE",K3002&gt;84)</f>
        <v>0</v>
      </c>
      <c r="Q3002" s="6" t="b">
        <f>AND(G3002 = "INPRG",K3002&gt;84)</f>
        <v>0</v>
      </c>
      <c r="R3002" s="6" t="b">
        <f>AND(G3002 = "INPRG",K3002&gt;56,K3002&lt;=84)</f>
        <v>0</v>
      </c>
      <c r="S3002" s="6" t="b">
        <f>AND(G3002 = "INPRG",K3002&gt;28,K3002&lt;56)</f>
        <v>0</v>
      </c>
      <c r="T3002" s="6" t="b">
        <f>AND(G3002="INPRG",K3002&gt;=21,K3002&lt;28)</f>
        <v>0</v>
      </c>
      <c r="U3002" s="6" t="b">
        <f>AND(G3002="INPRG",K3002&gt;=14,K3002&lt;21)</f>
        <v>0</v>
      </c>
      <c r="V3002" s="6" t="b">
        <f>AND(G3002="INPRG",K3002&gt;=7,K3002&lt;14)</f>
        <v>0</v>
      </c>
      <c r="W3002" s="7" t="b">
        <f>AND(G3002="INPRG",K3002&lt;7)</f>
        <v>0</v>
      </c>
    </row>
    <row r="3003" spans="1:23" ht="15.75" x14ac:dyDescent="0.25">
      <c r="A3003" s="8" t="s">
        <v>5140</v>
      </c>
      <c r="B3003" s="9" t="s">
        <v>1</v>
      </c>
      <c r="C3003" s="9" t="s">
        <v>2</v>
      </c>
      <c r="D3003" s="9" t="s">
        <v>212</v>
      </c>
      <c r="E3003" s="9" t="s">
        <v>5141</v>
      </c>
      <c r="F3003" s="10">
        <v>42118.331469907411</v>
      </c>
      <c r="G3003" s="9" t="s">
        <v>4</v>
      </c>
      <c r="H3003" s="9" t="s">
        <v>214</v>
      </c>
      <c r="I3003" s="10">
        <v>42256.958333333336</v>
      </c>
      <c r="J3003" s="11">
        <f ca="1">TODAY()</f>
        <v>42790</v>
      </c>
      <c r="K3003" s="12">
        <f>IF(I3003&lt;&gt;0,(I3003-F3003)-1,(J3003-F3003)-1)</f>
        <v>137.62686342592497</v>
      </c>
      <c r="L3003" s="12" t="b">
        <f>IF(G3003="CAN",TRUE,FALSE)</f>
        <v>0</v>
      </c>
      <c r="M3003" s="13" t="b">
        <f>AND(G3003="CLOSE",K3003&lt;=28)</f>
        <v>0</v>
      </c>
      <c r="N3003" s="13" t="b">
        <f>AND(G3003="CLOSE",K3003&gt;28,K3003&lt;=56)</f>
        <v>0</v>
      </c>
      <c r="O3003" s="13" t="b">
        <f>AND(G3003="CLOSE",K3003&gt;56,K3003&lt;=84)</f>
        <v>0</v>
      </c>
      <c r="P3003" s="13" t="b">
        <f>AND(G3003="CLOSE",K3003&gt;84)</f>
        <v>1</v>
      </c>
      <c r="Q3003" s="13" t="b">
        <f>AND(G3003 = "INPRG",K3003&gt;84)</f>
        <v>0</v>
      </c>
      <c r="R3003" s="13" t="b">
        <f>AND(G3003 = "INPRG",K3003&gt;56,K3003&lt;=84)</f>
        <v>0</v>
      </c>
      <c r="S3003" s="13" t="b">
        <f>AND(G3003 = "INPRG",K3003&gt;28,K3003&lt;56)</f>
        <v>0</v>
      </c>
      <c r="T3003" s="13" t="b">
        <f>AND(G3003="INPRG",K3003&gt;=21,K3003&lt;28)</f>
        <v>0</v>
      </c>
      <c r="U3003" s="13" t="b">
        <f>AND(G3003="INPRG",K3003&gt;=14,K3003&lt;21)</f>
        <v>0</v>
      </c>
      <c r="V3003" s="13" t="b">
        <f>AND(G3003="INPRG",K3003&gt;=7,K3003&lt;14)</f>
        <v>0</v>
      </c>
      <c r="W3003" s="14" t="b">
        <f>AND(G3003="INPRG",K3003&lt;7)</f>
        <v>0</v>
      </c>
    </row>
    <row r="3004" spans="1:23" ht="15.75" x14ac:dyDescent="0.25">
      <c r="A3004" s="1" t="s">
        <v>5142</v>
      </c>
      <c r="B3004" s="2" t="s">
        <v>1</v>
      </c>
      <c r="C3004" s="2" t="s">
        <v>2</v>
      </c>
      <c r="D3004" s="2" t="s">
        <v>216</v>
      </c>
      <c r="E3004" s="2"/>
      <c r="F3004" s="3">
        <v>42118.331504629627</v>
      </c>
      <c r="G3004" s="2" t="s">
        <v>4</v>
      </c>
      <c r="H3004" s="2" t="s">
        <v>134</v>
      </c>
      <c r="I3004" s="3">
        <v>42124.958333333336</v>
      </c>
      <c r="J3004" s="4">
        <f ca="1">TODAY()</f>
        <v>42790</v>
      </c>
      <c r="K3004" s="5">
        <f>IF(I3004&lt;&gt;0,(I3004-F3004)-1,(J3004-F3004)-1)</f>
        <v>5.6268287037091795</v>
      </c>
      <c r="L3004" s="5" t="b">
        <f>IF(G3004="CAN",TRUE,FALSE)</f>
        <v>0</v>
      </c>
      <c r="M3004" s="6" t="b">
        <f>AND(G3004="CLOSE",K3004&lt;=28)</f>
        <v>1</v>
      </c>
      <c r="N3004" s="6" t="b">
        <f>AND(G3004="CLOSE",K3004&gt;28,K3004&lt;=56)</f>
        <v>0</v>
      </c>
      <c r="O3004" s="6" t="b">
        <f>AND(G3004="CLOSE",K3004&gt;56,K3004&lt;=84)</f>
        <v>0</v>
      </c>
      <c r="P3004" s="6" t="b">
        <f>AND(G3004="CLOSE",K3004&gt;84)</f>
        <v>0</v>
      </c>
      <c r="Q3004" s="6" t="b">
        <f>AND(G3004 = "INPRG",K3004&gt;84)</f>
        <v>0</v>
      </c>
      <c r="R3004" s="6" t="b">
        <f>AND(G3004 = "INPRG",K3004&gt;56,K3004&lt;=84)</f>
        <v>0</v>
      </c>
      <c r="S3004" s="6" t="b">
        <f>AND(G3004 = "INPRG",K3004&gt;28,K3004&lt;56)</f>
        <v>0</v>
      </c>
      <c r="T3004" s="6" t="b">
        <f>AND(G3004="INPRG",K3004&gt;=21,K3004&lt;28)</f>
        <v>0</v>
      </c>
      <c r="U3004" s="6" t="b">
        <f>AND(G3004="INPRG",K3004&gt;=14,K3004&lt;21)</f>
        <v>0</v>
      </c>
      <c r="V3004" s="6" t="b">
        <f>AND(G3004="INPRG",K3004&gt;=7,K3004&lt;14)</f>
        <v>0</v>
      </c>
      <c r="W3004" s="7" t="b">
        <f>AND(G3004="INPRG",K3004&lt;7)</f>
        <v>0</v>
      </c>
    </row>
    <row r="3005" spans="1:23" ht="15.75" x14ac:dyDescent="0.25">
      <c r="A3005" s="8" t="s">
        <v>5143</v>
      </c>
      <c r="B3005" s="9" t="s">
        <v>1</v>
      </c>
      <c r="C3005" s="9" t="s">
        <v>2</v>
      </c>
      <c r="D3005" s="9" t="s">
        <v>5144</v>
      </c>
      <c r="E3005" s="9" t="s">
        <v>5145</v>
      </c>
      <c r="F3005" s="10">
        <v>42118.33153935185</v>
      </c>
      <c r="G3005" s="9" t="s">
        <v>4</v>
      </c>
      <c r="H3005" s="9" t="s">
        <v>436</v>
      </c>
      <c r="I3005" s="10">
        <v>42131.958333333336</v>
      </c>
      <c r="J3005" s="11">
        <f ca="1">TODAY()</f>
        <v>42790</v>
      </c>
      <c r="K3005" s="12">
        <f>IF(I3005&lt;&gt;0,(I3005-F3005)-1,(J3005-F3005)-1)</f>
        <v>12.626793981486117</v>
      </c>
      <c r="L3005" s="12" t="b">
        <f>IF(G3005="CAN",TRUE,FALSE)</f>
        <v>0</v>
      </c>
      <c r="M3005" s="13" t="b">
        <f>AND(G3005="CLOSE",K3005&lt;=28)</f>
        <v>1</v>
      </c>
      <c r="N3005" s="13" t="b">
        <f>AND(G3005="CLOSE",K3005&gt;28,K3005&lt;=56)</f>
        <v>0</v>
      </c>
      <c r="O3005" s="13" t="b">
        <f>AND(G3005="CLOSE",K3005&gt;56,K3005&lt;=84)</f>
        <v>0</v>
      </c>
      <c r="P3005" s="13" t="b">
        <f>AND(G3005="CLOSE",K3005&gt;84)</f>
        <v>0</v>
      </c>
      <c r="Q3005" s="13" t="b">
        <f>AND(G3005 = "INPRG",K3005&gt;84)</f>
        <v>0</v>
      </c>
      <c r="R3005" s="13" t="b">
        <f>AND(G3005 = "INPRG",K3005&gt;56,K3005&lt;=84)</f>
        <v>0</v>
      </c>
      <c r="S3005" s="13" t="b">
        <f>AND(G3005 = "INPRG",K3005&gt;28,K3005&lt;56)</f>
        <v>0</v>
      </c>
      <c r="T3005" s="13" t="b">
        <f>AND(G3005="INPRG",K3005&gt;=21,K3005&lt;28)</f>
        <v>0</v>
      </c>
      <c r="U3005" s="13" t="b">
        <f>AND(G3005="INPRG",K3005&gt;=14,K3005&lt;21)</f>
        <v>0</v>
      </c>
      <c r="V3005" s="13" t="b">
        <f>AND(G3005="INPRG",K3005&gt;=7,K3005&lt;14)</f>
        <v>0</v>
      </c>
      <c r="W3005" s="14" t="b">
        <f>AND(G3005="INPRG",K3005&lt;7)</f>
        <v>0</v>
      </c>
    </row>
    <row r="3006" spans="1:23" ht="15.75" x14ac:dyDescent="0.25">
      <c r="A3006" s="1" t="s">
        <v>5146</v>
      </c>
      <c r="B3006" s="2" t="s">
        <v>1</v>
      </c>
      <c r="C3006" s="2" t="s">
        <v>2</v>
      </c>
      <c r="D3006" s="2" t="s">
        <v>5144</v>
      </c>
      <c r="E3006" s="2" t="s">
        <v>5147</v>
      </c>
      <c r="F3006" s="3">
        <v>42118.331550925926</v>
      </c>
      <c r="G3006" s="2" t="s">
        <v>4</v>
      </c>
      <c r="H3006" s="2" t="s">
        <v>436</v>
      </c>
      <c r="I3006" s="3">
        <v>42131.958333333336</v>
      </c>
      <c r="J3006" s="4">
        <f ca="1">TODAY()</f>
        <v>42790</v>
      </c>
      <c r="K3006" s="5">
        <f>IF(I3006&lt;&gt;0,(I3006-F3006)-1,(J3006-F3006)-1)</f>
        <v>12.626782407409337</v>
      </c>
      <c r="L3006" s="5" t="b">
        <f>IF(G3006="CAN",TRUE,FALSE)</f>
        <v>0</v>
      </c>
      <c r="M3006" s="6" t="b">
        <f>AND(G3006="CLOSE",K3006&lt;=28)</f>
        <v>1</v>
      </c>
      <c r="N3006" s="6" t="b">
        <f>AND(G3006="CLOSE",K3006&gt;28,K3006&lt;=56)</f>
        <v>0</v>
      </c>
      <c r="O3006" s="6" t="b">
        <f>AND(G3006="CLOSE",K3006&gt;56,K3006&lt;=84)</f>
        <v>0</v>
      </c>
      <c r="P3006" s="6" t="b">
        <f>AND(G3006="CLOSE",K3006&gt;84)</f>
        <v>0</v>
      </c>
      <c r="Q3006" s="6" t="b">
        <f>AND(G3006 = "INPRG",K3006&gt;84)</f>
        <v>0</v>
      </c>
      <c r="R3006" s="6" t="b">
        <f>AND(G3006 = "INPRG",K3006&gt;56,K3006&lt;=84)</f>
        <v>0</v>
      </c>
      <c r="S3006" s="6" t="b">
        <f>AND(G3006 = "INPRG",K3006&gt;28,K3006&lt;56)</f>
        <v>0</v>
      </c>
      <c r="T3006" s="6" t="b">
        <f>AND(G3006="INPRG",K3006&gt;=21,K3006&lt;28)</f>
        <v>0</v>
      </c>
      <c r="U3006" s="6" t="b">
        <f>AND(G3006="INPRG",K3006&gt;=14,K3006&lt;21)</f>
        <v>0</v>
      </c>
      <c r="V3006" s="6" t="b">
        <f>AND(G3006="INPRG",K3006&gt;=7,K3006&lt;14)</f>
        <v>0</v>
      </c>
      <c r="W3006" s="7" t="b">
        <f>AND(G3006="INPRG",K3006&lt;7)</f>
        <v>0</v>
      </c>
    </row>
    <row r="3007" spans="1:23" ht="15.75" x14ac:dyDescent="0.25">
      <c r="A3007" s="8" t="s">
        <v>5148</v>
      </c>
      <c r="B3007" s="9" t="s">
        <v>1</v>
      </c>
      <c r="C3007" s="9" t="s">
        <v>2</v>
      </c>
      <c r="D3007" s="9" t="s">
        <v>5144</v>
      </c>
      <c r="E3007" s="9" t="s">
        <v>5149</v>
      </c>
      <c r="F3007" s="10">
        <v>42118.331574074073</v>
      </c>
      <c r="G3007" s="9" t="s">
        <v>4</v>
      </c>
      <c r="H3007" s="9" t="s">
        <v>436</v>
      </c>
      <c r="I3007" s="10">
        <v>42131.958333333336</v>
      </c>
      <c r="J3007" s="11">
        <f ca="1">TODAY()</f>
        <v>42790</v>
      </c>
      <c r="K3007" s="12">
        <f>IF(I3007&lt;&gt;0,(I3007-F3007)-1,(J3007-F3007)-1)</f>
        <v>12.626759259263054</v>
      </c>
      <c r="L3007" s="12" t="b">
        <f>IF(G3007="CAN",TRUE,FALSE)</f>
        <v>0</v>
      </c>
      <c r="M3007" s="13" t="b">
        <f>AND(G3007="CLOSE",K3007&lt;=28)</f>
        <v>1</v>
      </c>
      <c r="N3007" s="13" t="b">
        <f>AND(G3007="CLOSE",K3007&gt;28,K3007&lt;=56)</f>
        <v>0</v>
      </c>
      <c r="O3007" s="13" t="b">
        <f>AND(G3007="CLOSE",K3007&gt;56,K3007&lt;=84)</f>
        <v>0</v>
      </c>
      <c r="P3007" s="13" t="b">
        <f>AND(G3007="CLOSE",K3007&gt;84)</f>
        <v>0</v>
      </c>
      <c r="Q3007" s="13" t="b">
        <f>AND(G3007 = "INPRG",K3007&gt;84)</f>
        <v>0</v>
      </c>
      <c r="R3007" s="13" t="b">
        <f>AND(G3007 = "INPRG",K3007&gt;56,K3007&lt;=84)</f>
        <v>0</v>
      </c>
      <c r="S3007" s="13" t="b">
        <f>AND(G3007 = "INPRG",K3007&gt;28,K3007&lt;56)</f>
        <v>0</v>
      </c>
      <c r="T3007" s="13" t="b">
        <f>AND(G3007="INPRG",K3007&gt;=21,K3007&lt;28)</f>
        <v>0</v>
      </c>
      <c r="U3007" s="13" t="b">
        <f>AND(G3007="INPRG",K3007&gt;=14,K3007&lt;21)</f>
        <v>0</v>
      </c>
      <c r="V3007" s="13" t="b">
        <f>AND(G3007="INPRG",K3007&gt;=7,K3007&lt;14)</f>
        <v>0</v>
      </c>
      <c r="W3007" s="14" t="b">
        <f>AND(G3007="INPRG",K3007&lt;7)</f>
        <v>0</v>
      </c>
    </row>
    <row r="3008" spans="1:23" ht="15.75" x14ac:dyDescent="0.25">
      <c r="A3008" s="1" t="s">
        <v>5150</v>
      </c>
      <c r="B3008" s="2" t="s">
        <v>1</v>
      </c>
      <c r="C3008" s="2" t="s">
        <v>2</v>
      </c>
      <c r="D3008" s="2" t="s">
        <v>5144</v>
      </c>
      <c r="E3008" s="2" t="s">
        <v>5151</v>
      </c>
      <c r="F3008" s="3">
        <v>42118.331585648149</v>
      </c>
      <c r="G3008" s="2" t="s">
        <v>4</v>
      </c>
      <c r="H3008" s="2" t="s">
        <v>436</v>
      </c>
      <c r="I3008" s="3">
        <v>42131.958333333336</v>
      </c>
      <c r="J3008" s="4">
        <f ca="1">TODAY()</f>
        <v>42790</v>
      </c>
      <c r="K3008" s="5">
        <f>IF(I3008&lt;&gt;0,(I3008-F3008)-1,(J3008-F3008)-1)</f>
        <v>12.626747685186274</v>
      </c>
      <c r="L3008" s="5" t="b">
        <f>IF(G3008="CAN",TRUE,FALSE)</f>
        <v>0</v>
      </c>
      <c r="M3008" s="6" t="b">
        <f>AND(G3008="CLOSE",K3008&lt;=28)</f>
        <v>1</v>
      </c>
      <c r="N3008" s="6" t="b">
        <f>AND(G3008="CLOSE",K3008&gt;28,K3008&lt;=56)</f>
        <v>0</v>
      </c>
      <c r="O3008" s="6" t="b">
        <f>AND(G3008="CLOSE",K3008&gt;56,K3008&lt;=84)</f>
        <v>0</v>
      </c>
      <c r="P3008" s="6" t="b">
        <f>AND(G3008="CLOSE",K3008&gt;84)</f>
        <v>0</v>
      </c>
      <c r="Q3008" s="6" t="b">
        <f>AND(G3008 = "INPRG",K3008&gt;84)</f>
        <v>0</v>
      </c>
      <c r="R3008" s="6" t="b">
        <f>AND(G3008 = "INPRG",K3008&gt;56,K3008&lt;=84)</f>
        <v>0</v>
      </c>
      <c r="S3008" s="6" t="b">
        <f>AND(G3008 = "INPRG",K3008&gt;28,K3008&lt;56)</f>
        <v>0</v>
      </c>
      <c r="T3008" s="6" t="b">
        <f>AND(G3008="INPRG",K3008&gt;=21,K3008&lt;28)</f>
        <v>0</v>
      </c>
      <c r="U3008" s="6" t="b">
        <f>AND(G3008="INPRG",K3008&gt;=14,K3008&lt;21)</f>
        <v>0</v>
      </c>
      <c r="V3008" s="6" t="b">
        <f>AND(G3008="INPRG",K3008&gt;=7,K3008&lt;14)</f>
        <v>0</v>
      </c>
      <c r="W3008" s="7" t="b">
        <f>AND(G3008="INPRG",K3008&lt;7)</f>
        <v>0</v>
      </c>
    </row>
    <row r="3009" spans="1:23" ht="15.75" x14ac:dyDescent="0.25">
      <c r="A3009" s="8" t="s">
        <v>5152</v>
      </c>
      <c r="B3009" s="9" t="s">
        <v>1</v>
      </c>
      <c r="C3009" s="9" t="s">
        <v>2</v>
      </c>
      <c r="D3009" s="9" t="s">
        <v>1844</v>
      </c>
      <c r="E3009" s="9" t="s">
        <v>1845</v>
      </c>
      <c r="F3009" s="10">
        <v>42118.331817129627</v>
      </c>
      <c r="G3009" s="9" t="s">
        <v>4</v>
      </c>
      <c r="H3009" s="9" t="s">
        <v>208</v>
      </c>
      <c r="I3009" s="10">
        <v>42135.958333333336</v>
      </c>
      <c r="J3009" s="11">
        <f ca="1">TODAY()</f>
        <v>42790</v>
      </c>
      <c r="K3009" s="12">
        <f>IF(I3009&lt;&gt;0,(I3009-F3009)-1,(J3009-F3009)-1)</f>
        <v>16.626516203708888</v>
      </c>
      <c r="L3009" s="12" t="b">
        <f>IF(G3009="CAN",TRUE,FALSE)</f>
        <v>0</v>
      </c>
      <c r="M3009" s="13" t="b">
        <f>AND(G3009="CLOSE",K3009&lt;=28)</f>
        <v>1</v>
      </c>
      <c r="N3009" s="13" t="b">
        <f>AND(G3009="CLOSE",K3009&gt;28,K3009&lt;=56)</f>
        <v>0</v>
      </c>
      <c r="O3009" s="13" t="b">
        <f>AND(G3009="CLOSE",K3009&gt;56,K3009&lt;=84)</f>
        <v>0</v>
      </c>
      <c r="P3009" s="13" t="b">
        <f>AND(G3009="CLOSE",K3009&gt;84)</f>
        <v>0</v>
      </c>
      <c r="Q3009" s="13" t="b">
        <f>AND(G3009 = "INPRG",K3009&gt;84)</f>
        <v>0</v>
      </c>
      <c r="R3009" s="13" t="b">
        <f>AND(G3009 = "INPRG",K3009&gt;56,K3009&lt;=84)</f>
        <v>0</v>
      </c>
      <c r="S3009" s="13" t="b">
        <f>AND(G3009 = "INPRG",K3009&gt;28,K3009&lt;56)</f>
        <v>0</v>
      </c>
      <c r="T3009" s="13" t="b">
        <f>AND(G3009="INPRG",K3009&gt;=21,K3009&lt;28)</f>
        <v>0</v>
      </c>
      <c r="U3009" s="13" t="b">
        <f>AND(G3009="INPRG",K3009&gt;=14,K3009&lt;21)</f>
        <v>0</v>
      </c>
      <c r="V3009" s="13" t="b">
        <f>AND(G3009="INPRG",K3009&gt;=7,K3009&lt;14)</f>
        <v>0</v>
      </c>
      <c r="W3009" s="14" t="b">
        <f>AND(G3009="INPRG",K3009&lt;7)</f>
        <v>0</v>
      </c>
    </row>
    <row r="3010" spans="1:23" ht="15.75" x14ac:dyDescent="0.25">
      <c r="A3010" s="1" t="s">
        <v>5153</v>
      </c>
      <c r="B3010" s="2" t="s">
        <v>1</v>
      </c>
      <c r="C3010" s="2" t="s">
        <v>2</v>
      </c>
      <c r="D3010" s="2" t="s">
        <v>3219</v>
      </c>
      <c r="E3010" s="2" t="s">
        <v>5154</v>
      </c>
      <c r="F3010" s="3">
        <v>42118.331863425927</v>
      </c>
      <c r="G3010" s="2" t="s">
        <v>4</v>
      </c>
      <c r="H3010" s="2" t="s">
        <v>208</v>
      </c>
      <c r="I3010" s="3">
        <v>42121.958333333336</v>
      </c>
      <c r="J3010" s="4">
        <f ca="1">TODAY()</f>
        <v>42790</v>
      </c>
      <c r="K3010" s="5">
        <f>IF(I3010&lt;&gt;0,(I3010-F3010)-1,(J3010-F3010)-1)</f>
        <v>2.6264699074090458</v>
      </c>
      <c r="L3010" s="5" t="b">
        <f>IF(G3010="CAN",TRUE,FALSE)</f>
        <v>0</v>
      </c>
      <c r="M3010" s="6" t="b">
        <f>AND(G3010="CLOSE",K3010&lt;=28)</f>
        <v>1</v>
      </c>
      <c r="N3010" s="6" t="b">
        <f>AND(G3010="CLOSE",K3010&gt;28,K3010&lt;=56)</f>
        <v>0</v>
      </c>
      <c r="O3010" s="6" t="b">
        <f>AND(G3010="CLOSE",K3010&gt;56,K3010&lt;=84)</f>
        <v>0</v>
      </c>
      <c r="P3010" s="6" t="b">
        <f>AND(G3010="CLOSE",K3010&gt;84)</f>
        <v>0</v>
      </c>
      <c r="Q3010" s="6" t="b">
        <f>AND(G3010 = "INPRG",K3010&gt;84)</f>
        <v>0</v>
      </c>
      <c r="R3010" s="6" t="b">
        <f>AND(G3010 = "INPRG",K3010&gt;56,K3010&lt;=84)</f>
        <v>0</v>
      </c>
      <c r="S3010" s="6" t="b">
        <f>AND(G3010 = "INPRG",K3010&gt;28,K3010&lt;56)</f>
        <v>0</v>
      </c>
      <c r="T3010" s="6" t="b">
        <f>AND(G3010="INPRG",K3010&gt;=21,K3010&lt;28)</f>
        <v>0</v>
      </c>
      <c r="U3010" s="6" t="b">
        <f>AND(G3010="INPRG",K3010&gt;=14,K3010&lt;21)</f>
        <v>0</v>
      </c>
      <c r="V3010" s="6" t="b">
        <f>AND(G3010="INPRG",K3010&gt;=7,K3010&lt;14)</f>
        <v>0</v>
      </c>
      <c r="W3010" s="7" t="b">
        <f>AND(G3010="INPRG",K3010&lt;7)</f>
        <v>0</v>
      </c>
    </row>
    <row r="3011" spans="1:23" ht="15.75" x14ac:dyDescent="0.25">
      <c r="A3011" s="8" t="s">
        <v>5155</v>
      </c>
      <c r="B3011" s="9" t="s">
        <v>1</v>
      </c>
      <c r="C3011" s="9" t="s">
        <v>2</v>
      </c>
      <c r="D3011" s="9" t="s">
        <v>5156</v>
      </c>
      <c r="E3011" s="9" t="s">
        <v>5157</v>
      </c>
      <c r="F3011" s="10">
        <v>42118.332094907404</v>
      </c>
      <c r="G3011" s="9" t="s">
        <v>4</v>
      </c>
      <c r="H3011" s="9" t="s">
        <v>49</v>
      </c>
      <c r="I3011" s="10">
        <v>42375.56527777778</v>
      </c>
      <c r="J3011" s="11">
        <f ca="1">TODAY()</f>
        <v>42790</v>
      </c>
      <c r="K3011" s="12">
        <f>IF(I3011&lt;&gt;0,(I3011-F3011)-1,(J3011-F3011)-1)</f>
        <v>256.23318287037546</v>
      </c>
      <c r="L3011" s="12" t="b">
        <f>IF(G3011="CAN",TRUE,FALSE)</f>
        <v>0</v>
      </c>
      <c r="M3011" s="13" t="b">
        <f>AND(G3011="CLOSE",K3011&lt;=28)</f>
        <v>0</v>
      </c>
      <c r="N3011" s="13" t="b">
        <f>AND(G3011="CLOSE",K3011&gt;28,K3011&lt;=56)</f>
        <v>0</v>
      </c>
      <c r="O3011" s="13" t="b">
        <f>AND(G3011="CLOSE",K3011&gt;56,K3011&lt;=84)</f>
        <v>0</v>
      </c>
      <c r="P3011" s="13" t="b">
        <f>AND(G3011="CLOSE",K3011&gt;84)</f>
        <v>1</v>
      </c>
      <c r="Q3011" s="13" t="b">
        <f>AND(G3011 = "INPRG",K3011&gt;84)</f>
        <v>0</v>
      </c>
      <c r="R3011" s="13" t="b">
        <f>AND(G3011 = "INPRG",K3011&gt;56,K3011&lt;=84)</f>
        <v>0</v>
      </c>
      <c r="S3011" s="13" t="b">
        <f>AND(G3011 = "INPRG",K3011&gt;28,K3011&lt;56)</f>
        <v>0</v>
      </c>
      <c r="T3011" s="13" t="b">
        <f>AND(G3011="INPRG",K3011&gt;=21,K3011&lt;28)</f>
        <v>0</v>
      </c>
      <c r="U3011" s="13" t="b">
        <f>AND(G3011="INPRG",K3011&gt;=14,K3011&lt;21)</f>
        <v>0</v>
      </c>
      <c r="V3011" s="13" t="b">
        <f>AND(G3011="INPRG",K3011&gt;=7,K3011&lt;14)</f>
        <v>0</v>
      </c>
      <c r="W3011" s="14" t="b">
        <f>AND(G3011="INPRG",K3011&lt;7)</f>
        <v>0</v>
      </c>
    </row>
    <row r="3012" spans="1:23" ht="15.75" x14ac:dyDescent="0.25">
      <c r="A3012" s="1" t="s">
        <v>5158</v>
      </c>
      <c r="B3012" s="2" t="s">
        <v>1</v>
      </c>
      <c r="C3012" s="2" t="s">
        <v>2</v>
      </c>
      <c r="D3012" s="2" t="s">
        <v>221</v>
      </c>
      <c r="E3012" s="2"/>
      <c r="F3012" s="3">
        <v>42118.336168981485</v>
      </c>
      <c r="G3012" s="2" t="s">
        <v>4</v>
      </c>
      <c r="H3012" s="2" t="s">
        <v>49</v>
      </c>
      <c r="I3012" s="3">
        <v>42125.958333333336</v>
      </c>
      <c r="J3012" s="4">
        <f ca="1">TODAY()</f>
        <v>42790</v>
      </c>
      <c r="K3012" s="5">
        <f>IF(I3012&lt;&gt;0,(I3012-F3012)-1,(J3012-F3012)-1)</f>
        <v>6.6221643518510973</v>
      </c>
      <c r="L3012" s="5" t="b">
        <f>IF(G3012="CAN",TRUE,FALSE)</f>
        <v>0</v>
      </c>
      <c r="M3012" s="6" t="b">
        <f>AND(G3012="CLOSE",K3012&lt;=28)</f>
        <v>1</v>
      </c>
      <c r="N3012" s="6" t="b">
        <f>AND(G3012="CLOSE",K3012&gt;28,K3012&lt;=56)</f>
        <v>0</v>
      </c>
      <c r="O3012" s="6" t="b">
        <f>AND(G3012="CLOSE",K3012&gt;56,K3012&lt;=84)</f>
        <v>0</v>
      </c>
      <c r="P3012" s="6" t="b">
        <f>AND(G3012="CLOSE",K3012&gt;84)</f>
        <v>0</v>
      </c>
      <c r="Q3012" s="6" t="b">
        <f>AND(G3012 = "INPRG",K3012&gt;84)</f>
        <v>0</v>
      </c>
      <c r="R3012" s="6" t="b">
        <f>AND(G3012 = "INPRG",K3012&gt;56,K3012&lt;=84)</f>
        <v>0</v>
      </c>
      <c r="S3012" s="6" t="b">
        <f>AND(G3012 = "INPRG",K3012&gt;28,K3012&lt;56)</f>
        <v>0</v>
      </c>
      <c r="T3012" s="6" t="b">
        <f>AND(G3012="INPRG",K3012&gt;=21,K3012&lt;28)</f>
        <v>0</v>
      </c>
      <c r="U3012" s="6" t="b">
        <f>AND(G3012="INPRG",K3012&gt;=14,K3012&lt;21)</f>
        <v>0</v>
      </c>
      <c r="V3012" s="6" t="b">
        <f>AND(G3012="INPRG",K3012&gt;=7,K3012&lt;14)</f>
        <v>0</v>
      </c>
      <c r="W3012" s="7" t="b">
        <f>AND(G3012="INPRG",K3012&lt;7)</f>
        <v>0</v>
      </c>
    </row>
    <row r="3013" spans="1:23" ht="15.75" x14ac:dyDescent="0.25">
      <c r="A3013" s="8" t="s">
        <v>5159</v>
      </c>
      <c r="B3013" s="9" t="s">
        <v>1</v>
      </c>
      <c r="C3013" s="9" t="s">
        <v>2</v>
      </c>
      <c r="D3013" s="9" t="s">
        <v>223</v>
      </c>
      <c r="E3013" s="9"/>
      <c r="F3013" s="10">
        <v>42118.336180555554</v>
      </c>
      <c r="G3013" s="9" t="s">
        <v>4</v>
      </c>
      <c r="H3013" s="9" t="s">
        <v>49</v>
      </c>
      <c r="I3013" s="10">
        <v>42125.958333333336</v>
      </c>
      <c r="J3013" s="11">
        <f ca="1">TODAY()</f>
        <v>42790</v>
      </c>
      <c r="K3013" s="12">
        <f>IF(I3013&lt;&gt;0,(I3013-F3013)-1,(J3013-F3013)-1)</f>
        <v>6.6221527777815936</v>
      </c>
      <c r="L3013" s="12" t="b">
        <f>IF(G3013="CAN",TRUE,FALSE)</f>
        <v>0</v>
      </c>
      <c r="M3013" s="13" t="b">
        <f>AND(G3013="CLOSE",K3013&lt;=28)</f>
        <v>1</v>
      </c>
      <c r="N3013" s="13" t="b">
        <f>AND(G3013="CLOSE",K3013&gt;28,K3013&lt;=56)</f>
        <v>0</v>
      </c>
      <c r="O3013" s="13" t="b">
        <f>AND(G3013="CLOSE",K3013&gt;56,K3013&lt;=84)</f>
        <v>0</v>
      </c>
      <c r="P3013" s="13" t="b">
        <f>AND(G3013="CLOSE",K3013&gt;84)</f>
        <v>0</v>
      </c>
      <c r="Q3013" s="13" t="b">
        <f>AND(G3013 = "INPRG",K3013&gt;84)</f>
        <v>0</v>
      </c>
      <c r="R3013" s="13" t="b">
        <f>AND(G3013 = "INPRG",K3013&gt;56,K3013&lt;=84)</f>
        <v>0</v>
      </c>
      <c r="S3013" s="13" t="b">
        <f>AND(G3013 = "INPRG",K3013&gt;28,K3013&lt;56)</f>
        <v>0</v>
      </c>
      <c r="T3013" s="13" t="b">
        <f>AND(G3013="INPRG",K3013&gt;=21,K3013&lt;28)</f>
        <v>0</v>
      </c>
      <c r="U3013" s="13" t="b">
        <f>AND(G3013="INPRG",K3013&gt;=14,K3013&lt;21)</f>
        <v>0</v>
      </c>
      <c r="V3013" s="13" t="b">
        <f>AND(G3013="INPRG",K3013&gt;=7,K3013&lt;14)</f>
        <v>0</v>
      </c>
      <c r="W3013" s="14" t="b">
        <f>AND(G3013="INPRG",K3013&lt;7)</f>
        <v>0</v>
      </c>
    </row>
    <row r="3014" spans="1:23" ht="15.75" x14ac:dyDescent="0.25">
      <c r="A3014" s="1" t="s">
        <v>5160</v>
      </c>
      <c r="B3014" s="2" t="s">
        <v>1</v>
      </c>
      <c r="C3014" s="2" t="s">
        <v>2</v>
      </c>
      <c r="D3014" s="2" t="s">
        <v>874</v>
      </c>
      <c r="E3014" s="2" t="s">
        <v>875</v>
      </c>
      <c r="F3014" s="3">
        <v>42118.336956018517</v>
      </c>
      <c r="G3014" s="2" t="s">
        <v>4</v>
      </c>
      <c r="H3014" s="2" t="s">
        <v>43</v>
      </c>
      <c r="I3014" s="3">
        <v>42123.958333333336</v>
      </c>
      <c r="J3014" s="4">
        <f ca="1">TODAY()</f>
        <v>42790</v>
      </c>
      <c r="K3014" s="5">
        <f>IF(I3014&lt;&gt;0,(I3014-F3014)-1,(J3014-F3014)-1)</f>
        <v>4.6213773148192558</v>
      </c>
      <c r="L3014" s="5" t="b">
        <f>IF(G3014="CAN",TRUE,FALSE)</f>
        <v>0</v>
      </c>
      <c r="M3014" s="6" t="b">
        <f>AND(G3014="CLOSE",K3014&lt;=28)</f>
        <v>1</v>
      </c>
      <c r="N3014" s="6" t="b">
        <f>AND(G3014="CLOSE",K3014&gt;28,K3014&lt;=56)</f>
        <v>0</v>
      </c>
      <c r="O3014" s="6" t="b">
        <f>AND(G3014="CLOSE",K3014&gt;56,K3014&lt;=84)</f>
        <v>0</v>
      </c>
      <c r="P3014" s="6" t="b">
        <f>AND(G3014="CLOSE",K3014&gt;84)</f>
        <v>0</v>
      </c>
      <c r="Q3014" s="6" t="b">
        <f>AND(G3014 = "INPRG",K3014&gt;84)</f>
        <v>0</v>
      </c>
      <c r="R3014" s="6" t="b">
        <f>AND(G3014 = "INPRG",K3014&gt;56,K3014&lt;=84)</f>
        <v>0</v>
      </c>
      <c r="S3014" s="6" t="b">
        <f>AND(G3014 = "INPRG",K3014&gt;28,K3014&lt;56)</f>
        <v>0</v>
      </c>
      <c r="T3014" s="6" t="b">
        <f>AND(G3014="INPRG",K3014&gt;=21,K3014&lt;28)</f>
        <v>0</v>
      </c>
      <c r="U3014" s="6" t="b">
        <f>AND(G3014="INPRG",K3014&gt;=14,K3014&lt;21)</f>
        <v>0</v>
      </c>
      <c r="V3014" s="6" t="b">
        <f>AND(G3014="INPRG",K3014&gt;=7,K3014&lt;14)</f>
        <v>0</v>
      </c>
      <c r="W3014" s="7" t="b">
        <f>AND(G3014="INPRG",K3014&lt;7)</f>
        <v>0</v>
      </c>
    </row>
    <row r="3015" spans="1:23" ht="15.75" x14ac:dyDescent="0.25">
      <c r="A3015" s="8" t="s">
        <v>5161</v>
      </c>
      <c r="B3015" s="9" t="s">
        <v>1</v>
      </c>
      <c r="C3015" s="9" t="s">
        <v>2</v>
      </c>
      <c r="D3015" s="9" t="s">
        <v>228</v>
      </c>
      <c r="E3015" s="9" t="s">
        <v>42</v>
      </c>
      <c r="F3015" s="10">
        <v>42118.33697916667</v>
      </c>
      <c r="G3015" s="9" t="s">
        <v>4</v>
      </c>
      <c r="H3015" s="9" t="s">
        <v>43</v>
      </c>
      <c r="I3015" s="10">
        <v>42122.958333333336</v>
      </c>
      <c r="J3015" s="11">
        <f ca="1">TODAY()</f>
        <v>42790</v>
      </c>
      <c r="K3015" s="12">
        <f>IF(I3015&lt;&gt;0,(I3015-F3015)-1,(J3015-F3015)-1)</f>
        <v>3.6213541666656965</v>
      </c>
      <c r="L3015" s="12" t="b">
        <f>IF(G3015="CAN",TRUE,FALSE)</f>
        <v>0</v>
      </c>
      <c r="M3015" s="13" t="b">
        <f>AND(G3015="CLOSE",K3015&lt;=28)</f>
        <v>1</v>
      </c>
      <c r="N3015" s="13" t="b">
        <f>AND(G3015="CLOSE",K3015&gt;28,K3015&lt;=56)</f>
        <v>0</v>
      </c>
      <c r="O3015" s="13" t="b">
        <f>AND(G3015="CLOSE",K3015&gt;56,K3015&lt;=84)</f>
        <v>0</v>
      </c>
      <c r="P3015" s="13" t="b">
        <f>AND(G3015="CLOSE",K3015&gt;84)</f>
        <v>0</v>
      </c>
      <c r="Q3015" s="13" t="b">
        <f>AND(G3015 = "INPRG",K3015&gt;84)</f>
        <v>0</v>
      </c>
      <c r="R3015" s="13" t="b">
        <f>AND(G3015 = "INPRG",K3015&gt;56,K3015&lt;=84)</f>
        <v>0</v>
      </c>
      <c r="S3015" s="13" t="b">
        <f>AND(G3015 = "INPRG",K3015&gt;28,K3015&lt;56)</f>
        <v>0</v>
      </c>
      <c r="T3015" s="13" t="b">
        <f>AND(G3015="INPRG",K3015&gt;=21,K3015&lt;28)</f>
        <v>0</v>
      </c>
      <c r="U3015" s="13" t="b">
        <f>AND(G3015="INPRG",K3015&gt;=14,K3015&lt;21)</f>
        <v>0</v>
      </c>
      <c r="V3015" s="13" t="b">
        <f>AND(G3015="INPRG",K3015&gt;=7,K3015&lt;14)</f>
        <v>0</v>
      </c>
      <c r="W3015" s="14" t="b">
        <f>AND(G3015="INPRG",K3015&lt;7)</f>
        <v>0</v>
      </c>
    </row>
    <row r="3016" spans="1:23" ht="15.75" x14ac:dyDescent="0.25">
      <c r="A3016" s="1" t="s">
        <v>5162</v>
      </c>
      <c r="B3016" s="2" t="s">
        <v>1</v>
      </c>
      <c r="C3016" s="2" t="s">
        <v>2</v>
      </c>
      <c r="D3016" s="2" t="s">
        <v>230</v>
      </c>
      <c r="E3016" s="2" t="s">
        <v>42</v>
      </c>
      <c r="F3016" s="3">
        <v>42118.33699074074</v>
      </c>
      <c r="G3016" s="2" t="s">
        <v>4</v>
      </c>
      <c r="H3016" s="2" t="s">
        <v>43</v>
      </c>
      <c r="I3016" s="3">
        <v>42123.958333333336</v>
      </c>
      <c r="J3016" s="4">
        <f ca="1">TODAY()</f>
        <v>42790</v>
      </c>
      <c r="K3016" s="5">
        <f>IF(I3016&lt;&gt;0,(I3016-F3016)-1,(J3016-F3016)-1)</f>
        <v>4.6213425925961928</v>
      </c>
      <c r="L3016" s="5" t="b">
        <f>IF(G3016="CAN",TRUE,FALSE)</f>
        <v>0</v>
      </c>
      <c r="M3016" s="6" t="b">
        <f>AND(G3016="CLOSE",K3016&lt;=28)</f>
        <v>1</v>
      </c>
      <c r="N3016" s="6" t="b">
        <f>AND(G3016="CLOSE",K3016&gt;28,K3016&lt;=56)</f>
        <v>0</v>
      </c>
      <c r="O3016" s="6" t="b">
        <f>AND(G3016="CLOSE",K3016&gt;56,K3016&lt;=84)</f>
        <v>0</v>
      </c>
      <c r="P3016" s="6" t="b">
        <f>AND(G3016="CLOSE",K3016&gt;84)</f>
        <v>0</v>
      </c>
      <c r="Q3016" s="6" t="b">
        <f>AND(G3016 = "INPRG",K3016&gt;84)</f>
        <v>0</v>
      </c>
      <c r="R3016" s="6" t="b">
        <f>AND(G3016 = "INPRG",K3016&gt;56,K3016&lt;=84)</f>
        <v>0</v>
      </c>
      <c r="S3016" s="6" t="b">
        <f>AND(G3016 = "INPRG",K3016&gt;28,K3016&lt;56)</f>
        <v>0</v>
      </c>
      <c r="T3016" s="6" t="b">
        <f>AND(G3016="INPRG",K3016&gt;=21,K3016&lt;28)</f>
        <v>0</v>
      </c>
      <c r="U3016" s="6" t="b">
        <f>AND(G3016="INPRG",K3016&gt;=14,K3016&lt;21)</f>
        <v>0</v>
      </c>
      <c r="V3016" s="6" t="b">
        <f>AND(G3016="INPRG",K3016&gt;=7,K3016&lt;14)</f>
        <v>0</v>
      </c>
      <c r="W3016" s="7" t="b">
        <f>AND(G3016="INPRG",K3016&lt;7)</f>
        <v>0</v>
      </c>
    </row>
    <row r="3017" spans="1:23" ht="15.75" x14ac:dyDescent="0.25">
      <c r="A3017" s="8" t="s">
        <v>5163</v>
      </c>
      <c r="B3017" s="9" t="s">
        <v>1</v>
      </c>
      <c r="C3017" s="9" t="s">
        <v>2</v>
      </c>
      <c r="D3017" s="9" t="s">
        <v>234</v>
      </c>
      <c r="E3017" s="9" t="s">
        <v>42</v>
      </c>
      <c r="F3017" s="10">
        <v>42118.337013888886</v>
      </c>
      <c r="G3017" s="9" t="s">
        <v>442</v>
      </c>
      <c r="H3017" s="9" t="s">
        <v>43</v>
      </c>
      <c r="I3017" s="10"/>
      <c r="J3017" s="11">
        <f ca="1">TODAY()</f>
        <v>42790</v>
      </c>
      <c r="K3017" s="12">
        <f ca="1">IF(I3017&lt;&gt;0,(I3017-F3017)-1,(J3017-F3017)-1)</f>
        <v>670.66298611111415</v>
      </c>
      <c r="L3017" s="12" t="b">
        <f>IF(G3017="CAN",TRUE,FALSE)</f>
        <v>1</v>
      </c>
      <c r="M3017" s="13" t="b">
        <f ca="1">AND(G3017="CLOSE",K3017&lt;=28)</f>
        <v>0</v>
      </c>
      <c r="N3017" s="13" t="b">
        <f ca="1">AND(G3017="CLOSE",K3017&gt;28,K3017&lt;=56)</f>
        <v>0</v>
      </c>
      <c r="O3017" s="13" t="b">
        <f ca="1">AND(G3017="CLOSE",K3017&gt;56,K3017&lt;=84)</f>
        <v>0</v>
      </c>
      <c r="P3017" s="13" t="b">
        <f ca="1">AND(G3017="CLOSE",K3017&gt;84)</f>
        <v>0</v>
      </c>
      <c r="Q3017" s="13" t="b">
        <f ca="1">AND(G3017 = "INPRG",K3017&gt;84)</f>
        <v>0</v>
      </c>
      <c r="R3017" s="13" t="b">
        <f ca="1">AND(G3017 = "INPRG",K3017&gt;56,K3017&lt;=84)</f>
        <v>0</v>
      </c>
      <c r="S3017" s="13" t="b">
        <f ca="1">AND(G3017 = "INPRG",K3017&gt;28,K3017&lt;56)</f>
        <v>0</v>
      </c>
      <c r="T3017" s="13" t="b">
        <f ca="1">AND(G3017="INPRG",K3017&gt;=21,K3017&lt;28)</f>
        <v>0</v>
      </c>
      <c r="U3017" s="13" t="b">
        <f ca="1">AND(G3017="INPRG",K3017&gt;=14,K3017&lt;21)</f>
        <v>0</v>
      </c>
      <c r="V3017" s="13" t="b">
        <f ca="1">AND(G3017="INPRG",K3017&gt;=7,K3017&lt;14)</f>
        <v>0</v>
      </c>
      <c r="W3017" s="14" t="b">
        <f ca="1">AND(G3017="INPRG",K3017&lt;7)</f>
        <v>0</v>
      </c>
    </row>
    <row r="3018" spans="1:23" ht="15.75" x14ac:dyDescent="0.25">
      <c r="A3018" s="1" t="s">
        <v>5164</v>
      </c>
      <c r="B3018" s="2" t="s">
        <v>1</v>
      </c>
      <c r="C3018" s="2" t="s">
        <v>21</v>
      </c>
      <c r="D3018" s="2" t="s">
        <v>1857</v>
      </c>
      <c r="E3018" s="2" t="s">
        <v>1858</v>
      </c>
      <c r="F3018" s="3">
        <v>42118.337037037039</v>
      </c>
      <c r="G3018" s="2" t="s">
        <v>4</v>
      </c>
      <c r="H3018" s="2" t="s">
        <v>19</v>
      </c>
      <c r="I3018" s="3">
        <v>42123.958333333336</v>
      </c>
      <c r="J3018" s="4">
        <f ca="1">TODAY()</f>
        <v>42790</v>
      </c>
      <c r="K3018" s="5">
        <f>IF(I3018&lt;&gt;0,(I3018-F3018)-1,(J3018-F3018)-1)</f>
        <v>4.6212962962963502</v>
      </c>
      <c r="L3018" s="5" t="b">
        <f>IF(G3018="CAN",TRUE,FALSE)</f>
        <v>0</v>
      </c>
      <c r="M3018" s="6" t="b">
        <f>AND(G3018="CLOSE",K3018&lt;=28)</f>
        <v>1</v>
      </c>
      <c r="N3018" s="6" t="b">
        <f>AND(G3018="CLOSE",K3018&gt;28,K3018&lt;=56)</f>
        <v>0</v>
      </c>
      <c r="O3018" s="6" t="b">
        <f>AND(G3018="CLOSE",K3018&gt;56,K3018&lt;=84)</f>
        <v>0</v>
      </c>
      <c r="P3018" s="6" t="b">
        <f>AND(G3018="CLOSE",K3018&gt;84)</f>
        <v>0</v>
      </c>
      <c r="Q3018" s="6" t="b">
        <f>AND(G3018 = "INPRG",K3018&gt;84)</f>
        <v>0</v>
      </c>
      <c r="R3018" s="6" t="b">
        <f>AND(G3018 = "INPRG",K3018&gt;56,K3018&lt;=84)</f>
        <v>0</v>
      </c>
      <c r="S3018" s="6" t="b">
        <f>AND(G3018 = "INPRG",K3018&gt;28,K3018&lt;56)</f>
        <v>0</v>
      </c>
      <c r="T3018" s="6" t="b">
        <f>AND(G3018="INPRG",K3018&gt;=21,K3018&lt;28)</f>
        <v>0</v>
      </c>
      <c r="U3018" s="6" t="b">
        <f>AND(G3018="INPRG",K3018&gt;=14,K3018&lt;21)</f>
        <v>0</v>
      </c>
      <c r="V3018" s="6" t="b">
        <f>AND(G3018="INPRG",K3018&gt;=7,K3018&lt;14)</f>
        <v>0</v>
      </c>
      <c r="W3018" s="7" t="b">
        <f>AND(G3018="INPRG",K3018&lt;7)</f>
        <v>0</v>
      </c>
    </row>
    <row r="3019" spans="1:23" ht="15.75" x14ac:dyDescent="0.25">
      <c r="A3019" s="8" t="s">
        <v>5165</v>
      </c>
      <c r="B3019" s="9" t="s">
        <v>1</v>
      </c>
      <c r="C3019" s="9" t="s">
        <v>2</v>
      </c>
      <c r="D3019" s="9" t="s">
        <v>1860</v>
      </c>
      <c r="E3019" s="9" t="s">
        <v>28</v>
      </c>
      <c r="F3019" s="10">
        <v>42118.337071759262</v>
      </c>
      <c r="G3019" s="9" t="s">
        <v>4</v>
      </c>
      <c r="H3019" s="9" t="s">
        <v>29</v>
      </c>
      <c r="I3019" s="10">
        <v>42121.958333333336</v>
      </c>
      <c r="J3019" s="11">
        <f ca="1">TODAY()</f>
        <v>42790</v>
      </c>
      <c r="K3019" s="12">
        <f>IF(I3019&lt;&gt;0,(I3019-F3019)-1,(J3019-F3019)-1)</f>
        <v>2.6212615740732872</v>
      </c>
      <c r="L3019" s="12" t="b">
        <f>IF(G3019="CAN",TRUE,FALSE)</f>
        <v>0</v>
      </c>
      <c r="M3019" s="13" t="b">
        <f>AND(G3019="CLOSE",K3019&lt;=28)</f>
        <v>1</v>
      </c>
      <c r="N3019" s="13" t="b">
        <f>AND(G3019="CLOSE",K3019&gt;28,K3019&lt;=56)</f>
        <v>0</v>
      </c>
      <c r="O3019" s="13" t="b">
        <f>AND(G3019="CLOSE",K3019&gt;56,K3019&lt;=84)</f>
        <v>0</v>
      </c>
      <c r="P3019" s="13" t="b">
        <f>AND(G3019="CLOSE",K3019&gt;84)</f>
        <v>0</v>
      </c>
      <c r="Q3019" s="13" t="b">
        <f>AND(G3019 = "INPRG",K3019&gt;84)</f>
        <v>0</v>
      </c>
      <c r="R3019" s="13" t="b">
        <f>AND(G3019 = "INPRG",K3019&gt;56,K3019&lt;=84)</f>
        <v>0</v>
      </c>
      <c r="S3019" s="13" t="b">
        <f>AND(G3019 = "INPRG",K3019&gt;28,K3019&lt;56)</f>
        <v>0</v>
      </c>
      <c r="T3019" s="13" t="b">
        <f>AND(G3019="INPRG",K3019&gt;=21,K3019&lt;28)</f>
        <v>0</v>
      </c>
      <c r="U3019" s="13" t="b">
        <f>AND(G3019="INPRG",K3019&gt;=14,K3019&lt;21)</f>
        <v>0</v>
      </c>
      <c r="V3019" s="13" t="b">
        <f>AND(G3019="INPRG",K3019&gt;=7,K3019&lt;14)</f>
        <v>0</v>
      </c>
      <c r="W3019" s="14" t="b">
        <f>AND(G3019="INPRG",K3019&lt;7)</f>
        <v>0</v>
      </c>
    </row>
    <row r="3020" spans="1:23" ht="15.75" x14ac:dyDescent="0.25">
      <c r="A3020" s="1" t="s">
        <v>5166</v>
      </c>
      <c r="B3020" s="2" t="s">
        <v>1</v>
      </c>
      <c r="C3020" s="2" t="s">
        <v>2</v>
      </c>
      <c r="D3020" s="2" t="s">
        <v>1862</v>
      </c>
      <c r="E3020" s="2" t="s">
        <v>32</v>
      </c>
      <c r="F3020" s="3">
        <v>42118.337071759262</v>
      </c>
      <c r="G3020" s="2" t="s">
        <v>4</v>
      </c>
      <c r="H3020" s="2" t="s">
        <v>33</v>
      </c>
      <c r="I3020" s="3">
        <v>42121.958333333336</v>
      </c>
      <c r="J3020" s="4">
        <f ca="1">TODAY()</f>
        <v>42790</v>
      </c>
      <c r="K3020" s="5">
        <f>IF(I3020&lt;&gt;0,(I3020-F3020)-1,(J3020-F3020)-1)</f>
        <v>2.6212615740732872</v>
      </c>
      <c r="L3020" s="5" t="b">
        <f>IF(G3020="CAN",TRUE,FALSE)</f>
        <v>0</v>
      </c>
      <c r="M3020" s="6" t="b">
        <f>AND(G3020="CLOSE",K3020&lt;=28)</f>
        <v>1</v>
      </c>
      <c r="N3020" s="6" t="b">
        <f>AND(G3020="CLOSE",K3020&gt;28,K3020&lt;=56)</f>
        <v>0</v>
      </c>
      <c r="O3020" s="6" t="b">
        <f>AND(G3020="CLOSE",K3020&gt;56,K3020&lt;=84)</f>
        <v>0</v>
      </c>
      <c r="P3020" s="6" t="b">
        <f>AND(G3020="CLOSE",K3020&gt;84)</f>
        <v>0</v>
      </c>
      <c r="Q3020" s="6" t="b">
        <f>AND(G3020 = "INPRG",K3020&gt;84)</f>
        <v>0</v>
      </c>
      <c r="R3020" s="6" t="b">
        <f>AND(G3020 = "INPRG",K3020&gt;56,K3020&lt;=84)</f>
        <v>0</v>
      </c>
      <c r="S3020" s="6" t="b">
        <f>AND(G3020 = "INPRG",K3020&gt;28,K3020&lt;56)</f>
        <v>0</v>
      </c>
      <c r="T3020" s="6" t="b">
        <f>AND(G3020="INPRG",K3020&gt;=21,K3020&lt;28)</f>
        <v>0</v>
      </c>
      <c r="U3020" s="6" t="b">
        <f>AND(G3020="INPRG",K3020&gt;=14,K3020&lt;21)</f>
        <v>0</v>
      </c>
      <c r="V3020" s="6" t="b">
        <f>AND(G3020="INPRG",K3020&gt;=7,K3020&lt;14)</f>
        <v>0</v>
      </c>
      <c r="W3020" s="7" t="b">
        <f>AND(G3020="INPRG",K3020&lt;7)</f>
        <v>0</v>
      </c>
    </row>
    <row r="3021" spans="1:23" ht="15.75" x14ac:dyDescent="0.25">
      <c r="A3021" s="8" t="s">
        <v>5167</v>
      </c>
      <c r="B3021" s="9" t="s">
        <v>1</v>
      </c>
      <c r="C3021" s="9" t="s">
        <v>21</v>
      </c>
      <c r="D3021" s="9" t="s">
        <v>240</v>
      </c>
      <c r="E3021" s="9"/>
      <c r="F3021" s="10">
        <v>42118.337106481478</v>
      </c>
      <c r="G3021" s="9" t="s">
        <v>4</v>
      </c>
      <c r="H3021" s="9" t="s">
        <v>23</v>
      </c>
      <c r="I3021" s="10">
        <v>42121.958333333336</v>
      </c>
      <c r="J3021" s="11">
        <f ca="1">TODAY()</f>
        <v>42790</v>
      </c>
      <c r="K3021" s="12">
        <f>IF(I3021&lt;&gt;0,(I3021-F3021)-1,(J3021-F3021)-1)</f>
        <v>2.6212268518575002</v>
      </c>
      <c r="L3021" s="12" t="b">
        <f>IF(G3021="CAN",TRUE,FALSE)</f>
        <v>0</v>
      </c>
      <c r="M3021" s="13" t="b">
        <f>AND(G3021="CLOSE",K3021&lt;=28)</f>
        <v>1</v>
      </c>
      <c r="N3021" s="13" t="b">
        <f>AND(G3021="CLOSE",K3021&gt;28,K3021&lt;=56)</f>
        <v>0</v>
      </c>
      <c r="O3021" s="13" t="b">
        <f>AND(G3021="CLOSE",K3021&gt;56,K3021&lt;=84)</f>
        <v>0</v>
      </c>
      <c r="P3021" s="13" t="b">
        <f>AND(G3021="CLOSE",K3021&gt;84)</f>
        <v>0</v>
      </c>
      <c r="Q3021" s="13" t="b">
        <f>AND(G3021 = "INPRG",K3021&gt;84)</f>
        <v>0</v>
      </c>
      <c r="R3021" s="13" t="b">
        <f>AND(G3021 = "INPRG",K3021&gt;56,K3021&lt;=84)</f>
        <v>0</v>
      </c>
      <c r="S3021" s="13" t="b">
        <f>AND(G3021 = "INPRG",K3021&gt;28,K3021&lt;56)</f>
        <v>0</v>
      </c>
      <c r="T3021" s="13" t="b">
        <f>AND(G3021="INPRG",K3021&gt;=21,K3021&lt;28)</f>
        <v>0</v>
      </c>
      <c r="U3021" s="13" t="b">
        <f>AND(G3021="INPRG",K3021&gt;=14,K3021&lt;21)</f>
        <v>0</v>
      </c>
      <c r="V3021" s="13" t="b">
        <f>AND(G3021="INPRG",K3021&gt;=7,K3021&lt;14)</f>
        <v>0</v>
      </c>
      <c r="W3021" s="14" t="b">
        <f>AND(G3021="INPRG",K3021&lt;7)</f>
        <v>0</v>
      </c>
    </row>
    <row r="3022" spans="1:23" ht="15.75" x14ac:dyDescent="0.25">
      <c r="A3022" s="1" t="s">
        <v>5168</v>
      </c>
      <c r="B3022" s="2" t="s">
        <v>1</v>
      </c>
      <c r="C3022" s="2" t="s">
        <v>2</v>
      </c>
      <c r="D3022" s="2" t="s">
        <v>242</v>
      </c>
      <c r="E3022" s="2"/>
      <c r="F3022" s="3">
        <v>42118.337129629632</v>
      </c>
      <c r="G3022" s="2" t="s">
        <v>4</v>
      </c>
      <c r="H3022" s="2" t="s">
        <v>23</v>
      </c>
      <c r="I3022" s="3">
        <v>42121.958333333336</v>
      </c>
      <c r="J3022" s="4">
        <f ca="1">TODAY()</f>
        <v>42790</v>
      </c>
      <c r="K3022" s="5">
        <f>IF(I3022&lt;&gt;0,(I3022-F3022)-1,(J3022-F3022)-1)</f>
        <v>2.6212037037039408</v>
      </c>
      <c r="L3022" s="5" t="b">
        <f>IF(G3022="CAN",TRUE,FALSE)</f>
        <v>0</v>
      </c>
      <c r="M3022" s="6" t="b">
        <f>AND(G3022="CLOSE",K3022&lt;=28)</f>
        <v>1</v>
      </c>
      <c r="N3022" s="6" t="b">
        <f>AND(G3022="CLOSE",K3022&gt;28,K3022&lt;=56)</f>
        <v>0</v>
      </c>
      <c r="O3022" s="6" t="b">
        <f>AND(G3022="CLOSE",K3022&gt;56,K3022&lt;=84)</f>
        <v>0</v>
      </c>
      <c r="P3022" s="6" t="b">
        <f>AND(G3022="CLOSE",K3022&gt;84)</f>
        <v>0</v>
      </c>
      <c r="Q3022" s="6" t="b">
        <f>AND(G3022 = "INPRG",K3022&gt;84)</f>
        <v>0</v>
      </c>
      <c r="R3022" s="6" t="b">
        <f>AND(G3022 = "INPRG",K3022&gt;56,K3022&lt;=84)</f>
        <v>0</v>
      </c>
      <c r="S3022" s="6" t="b">
        <f>AND(G3022 = "INPRG",K3022&gt;28,K3022&lt;56)</f>
        <v>0</v>
      </c>
      <c r="T3022" s="6" t="b">
        <f>AND(G3022="INPRG",K3022&gt;=21,K3022&lt;28)</f>
        <v>0</v>
      </c>
      <c r="U3022" s="6" t="b">
        <f>AND(G3022="INPRG",K3022&gt;=14,K3022&lt;21)</f>
        <v>0</v>
      </c>
      <c r="V3022" s="6" t="b">
        <f>AND(G3022="INPRG",K3022&gt;=7,K3022&lt;14)</f>
        <v>0</v>
      </c>
      <c r="W3022" s="7" t="b">
        <f>AND(G3022="INPRG",K3022&lt;7)</f>
        <v>0</v>
      </c>
    </row>
    <row r="3023" spans="1:23" ht="15.75" x14ac:dyDescent="0.25">
      <c r="A3023" s="8" t="s">
        <v>5169</v>
      </c>
      <c r="B3023" s="9" t="s">
        <v>1</v>
      </c>
      <c r="C3023" s="9" t="s">
        <v>21</v>
      </c>
      <c r="D3023" s="9" t="s">
        <v>244</v>
      </c>
      <c r="E3023" s="9"/>
      <c r="F3023" s="10">
        <v>42118.337175925924</v>
      </c>
      <c r="G3023" s="9" t="s">
        <v>4</v>
      </c>
      <c r="H3023" s="9" t="s">
        <v>23</v>
      </c>
      <c r="I3023" s="10">
        <v>42121.958333333336</v>
      </c>
      <c r="J3023" s="11">
        <f ca="1">TODAY()</f>
        <v>42790</v>
      </c>
      <c r="K3023" s="12">
        <f>IF(I3023&lt;&gt;0,(I3023-F3023)-1,(J3023-F3023)-1)</f>
        <v>2.6211574074113742</v>
      </c>
      <c r="L3023" s="12" t="b">
        <f>IF(G3023="CAN",TRUE,FALSE)</f>
        <v>0</v>
      </c>
      <c r="M3023" s="13" t="b">
        <f>AND(G3023="CLOSE",K3023&lt;=28)</f>
        <v>1</v>
      </c>
      <c r="N3023" s="13" t="b">
        <f>AND(G3023="CLOSE",K3023&gt;28,K3023&lt;=56)</f>
        <v>0</v>
      </c>
      <c r="O3023" s="13" t="b">
        <f>AND(G3023="CLOSE",K3023&gt;56,K3023&lt;=84)</f>
        <v>0</v>
      </c>
      <c r="P3023" s="13" t="b">
        <f>AND(G3023="CLOSE",K3023&gt;84)</f>
        <v>0</v>
      </c>
      <c r="Q3023" s="13" t="b">
        <f>AND(G3023 = "INPRG",K3023&gt;84)</f>
        <v>0</v>
      </c>
      <c r="R3023" s="13" t="b">
        <f>AND(G3023 = "INPRG",K3023&gt;56,K3023&lt;=84)</f>
        <v>0</v>
      </c>
      <c r="S3023" s="13" t="b">
        <f>AND(G3023 = "INPRG",K3023&gt;28,K3023&lt;56)</f>
        <v>0</v>
      </c>
      <c r="T3023" s="13" t="b">
        <f>AND(G3023="INPRG",K3023&gt;=21,K3023&lt;28)</f>
        <v>0</v>
      </c>
      <c r="U3023" s="13" t="b">
        <f>AND(G3023="INPRG",K3023&gt;=14,K3023&lt;21)</f>
        <v>0</v>
      </c>
      <c r="V3023" s="13" t="b">
        <f>AND(G3023="INPRG",K3023&gt;=7,K3023&lt;14)</f>
        <v>0</v>
      </c>
      <c r="W3023" s="14" t="b">
        <f>AND(G3023="INPRG",K3023&lt;7)</f>
        <v>0</v>
      </c>
    </row>
    <row r="3024" spans="1:23" ht="15.75" x14ac:dyDescent="0.25">
      <c r="A3024" s="1" t="s">
        <v>5170</v>
      </c>
      <c r="B3024" s="2" t="s">
        <v>1</v>
      </c>
      <c r="C3024" s="2" t="s">
        <v>21</v>
      </c>
      <c r="D3024" s="2" t="s">
        <v>246</v>
      </c>
      <c r="E3024" s="2"/>
      <c r="F3024" s="3">
        <v>42118.337222222224</v>
      </c>
      <c r="G3024" s="2" t="s">
        <v>4</v>
      </c>
      <c r="H3024" s="2" t="s">
        <v>23</v>
      </c>
      <c r="I3024" s="3">
        <v>42122.958333333336</v>
      </c>
      <c r="J3024" s="4">
        <f ca="1">TODAY()</f>
        <v>42790</v>
      </c>
      <c r="K3024" s="5">
        <f>IF(I3024&lt;&gt;0,(I3024-F3024)-1,(J3024-F3024)-1)</f>
        <v>3.6211111111115315</v>
      </c>
      <c r="L3024" s="5" t="b">
        <f>IF(G3024="CAN",TRUE,FALSE)</f>
        <v>0</v>
      </c>
      <c r="M3024" s="6" t="b">
        <f>AND(G3024="CLOSE",K3024&lt;=28)</f>
        <v>1</v>
      </c>
      <c r="N3024" s="6" t="b">
        <f>AND(G3024="CLOSE",K3024&gt;28,K3024&lt;=56)</f>
        <v>0</v>
      </c>
      <c r="O3024" s="6" t="b">
        <f>AND(G3024="CLOSE",K3024&gt;56,K3024&lt;=84)</f>
        <v>0</v>
      </c>
      <c r="P3024" s="6" t="b">
        <f>AND(G3024="CLOSE",K3024&gt;84)</f>
        <v>0</v>
      </c>
      <c r="Q3024" s="6" t="b">
        <f>AND(G3024 = "INPRG",K3024&gt;84)</f>
        <v>0</v>
      </c>
      <c r="R3024" s="6" t="b">
        <f>AND(G3024 = "INPRG",K3024&gt;56,K3024&lt;=84)</f>
        <v>0</v>
      </c>
      <c r="S3024" s="6" t="b">
        <f>AND(G3024 = "INPRG",K3024&gt;28,K3024&lt;56)</f>
        <v>0</v>
      </c>
      <c r="T3024" s="6" t="b">
        <f>AND(G3024="INPRG",K3024&gt;=21,K3024&lt;28)</f>
        <v>0</v>
      </c>
      <c r="U3024" s="6" t="b">
        <f>AND(G3024="INPRG",K3024&gt;=14,K3024&lt;21)</f>
        <v>0</v>
      </c>
      <c r="V3024" s="6" t="b">
        <f>AND(G3024="INPRG",K3024&gt;=7,K3024&lt;14)</f>
        <v>0</v>
      </c>
      <c r="W3024" s="7" t="b">
        <f>AND(G3024="INPRG",K3024&lt;7)</f>
        <v>0</v>
      </c>
    </row>
    <row r="3025" spans="1:23" ht="15.75" x14ac:dyDescent="0.25">
      <c r="A3025" s="8" t="s">
        <v>5171</v>
      </c>
      <c r="B3025" s="9" t="s">
        <v>1</v>
      </c>
      <c r="C3025" s="9" t="s">
        <v>21</v>
      </c>
      <c r="D3025" s="9" t="s">
        <v>248</v>
      </c>
      <c r="E3025" s="9"/>
      <c r="F3025" s="10">
        <v>42118.337268518517</v>
      </c>
      <c r="G3025" s="9" t="s">
        <v>4</v>
      </c>
      <c r="H3025" s="9" t="s">
        <v>23</v>
      </c>
      <c r="I3025" s="10">
        <v>42122.958333333336</v>
      </c>
      <c r="J3025" s="11">
        <f ca="1">TODAY()</f>
        <v>42790</v>
      </c>
      <c r="K3025" s="12">
        <f>IF(I3025&lt;&gt;0,(I3025-F3025)-1,(J3025-F3025)-1)</f>
        <v>3.6210648148189648</v>
      </c>
      <c r="L3025" s="12" t="b">
        <f>IF(G3025="CAN",TRUE,FALSE)</f>
        <v>0</v>
      </c>
      <c r="M3025" s="13" t="b">
        <f>AND(G3025="CLOSE",K3025&lt;=28)</f>
        <v>1</v>
      </c>
      <c r="N3025" s="13" t="b">
        <f>AND(G3025="CLOSE",K3025&gt;28,K3025&lt;=56)</f>
        <v>0</v>
      </c>
      <c r="O3025" s="13" t="b">
        <f>AND(G3025="CLOSE",K3025&gt;56,K3025&lt;=84)</f>
        <v>0</v>
      </c>
      <c r="P3025" s="13" t="b">
        <f>AND(G3025="CLOSE",K3025&gt;84)</f>
        <v>0</v>
      </c>
      <c r="Q3025" s="13" t="b">
        <f>AND(G3025 = "INPRG",K3025&gt;84)</f>
        <v>0</v>
      </c>
      <c r="R3025" s="13" t="b">
        <f>AND(G3025 = "INPRG",K3025&gt;56,K3025&lt;=84)</f>
        <v>0</v>
      </c>
      <c r="S3025" s="13" t="b">
        <f>AND(G3025 = "INPRG",K3025&gt;28,K3025&lt;56)</f>
        <v>0</v>
      </c>
      <c r="T3025" s="13" t="b">
        <f>AND(G3025="INPRG",K3025&gt;=21,K3025&lt;28)</f>
        <v>0</v>
      </c>
      <c r="U3025" s="13" t="b">
        <f>AND(G3025="INPRG",K3025&gt;=14,K3025&lt;21)</f>
        <v>0</v>
      </c>
      <c r="V3025" s="13" t="b">
        <f>AND(G3025="INPRG",K3025&gt;=7,K3025&lt;14)</f>
        <v>0</v>
      </c>
      <c r="W3025" s="14" t="b">
        <f>AND(G3025="INPRG",K3025&lt;7)</f>
        <v>0</v>
      </c>
    </row>
    <row r="3026" spans="1:23" ht="15.75" x14ac:dyDescent="0.25">
      <c r="A3026" s="1" t="s">
        <v>5172</v>
      </c>
      <c r="B3026" s="2" t="s">
        <v>1</v>
      </c>
      <c r="C3026" s="2" t="s">
        <v>21</v>
      </c>
      <c r="D3026" s="2" t="s">
        <v>250</v>
      </c>
      <c r="E3026" s="2"/>
      <c r="F3026" s="3">
        <v>42118.337314814817</v>
      </c>
      <c r="G3026" s="2" t="s">
        <v>442</v>
      </c>
      <c r="H3026" s="2" t="s">
        <v>23</v>
      </c>
      <c r="I3026" s="3"/>
      <c r="J3026" s="4">
        <f ca="1">TODAY()</f>
        <v>42790</v>
      </c>
      <c r="K3026" s="5">
        <f ca="1">IF(I3026&lt;&gt;0,(I3026-F3026)-1,(J3026-F3026)-1)</f>
        <v>670.66268518518336</v>
      </c>
      <c r="L3026" s="5" t="b">
        <f>IF(G3026="CAN",TRUE,FALSE)</f>
        <v>1</v>
      </c>
      <c r="M3026" s="6" t="b">
        <f ca="1">AND(G3026="CLOSE",K3026&lt;=28)</f>
        <v>0</v>
      </c>
      <c r="N3026" s="6" t="b">
        <f ca="1">AND(G3026="CLOSE",K3026&gt;28,K3026&lt;=56)</f>
        <v>0</v>
      </c>
      <c r="O3026" s="6" t="b">
        <f ca="1">AND(G3026="CLOSE",K3026&gt;56,K3026&lt;=84)</f>
        <v>0</v>
      </c>
      <c r="P3026" s="6" t="b">
        <f ca="1">AND(G3026="CLOSE",K3026&gt;84)</f>
        <v>0</v>
      </c>
      <c r="Q3026" s="6" t="b">
        <f ca="1">AND(G3026 = "INPRG",K3026&gt;84)</f>
        <v>0</v>
      </c>
      <c r="R3026" s="6" t="b">
        <f ca="1">AND(G3026 = "INPRG",K3026&gt;56,K3026&lt;=84)</f>
        <v>0</v>
      </c>
      <c r="S3026" s="6" t="b">
        <f ca="1">AND(G3026 = "INPRG",K3026&gt;28,K3026&lt;56)</f>
        <v>0</v>
      </c>
      <c r="T3026" s="6" t="b">
        <f ca="1">AND(G3026="INPRG",K3026&gt;=21,K3026&lt;28)</f>
        <v>0</v>
      </c>
      <c r="U3026" s="6" t="b">
        <f ca="1">AND(G3026="INPRG",K3026&gt;=14,K3026&lt;21)</f>
        <v>0</v>
      </c>
      <c r="V3026" s="6" t="b">
        <f ca="1">AND(G3026="INPRG",K3026&gt;=7,K3026&lt;14)</f>
        <v>0</v>
      </c>
      <c r="W3026" s="7" t="b">
        <f ca="1">AND(G3026="INPRG",K3026&lt;7)</f>
        <v>0</v>
      </c>
    </row>
    <row r="3027" spans="1:23" ht="15.75" x14ac:dyDescent="0.25">
      <c r="A3027" s="8" t="s">
        <v>5173</v>
      </c>
      <c r="B3027" s="9" t="s">
        <v>1</v>
      </c>
      <c r="C3027" s="9" t="s">
        <v>2</v>
      </c>
      <c r="D3027" s="9" t="s">
        <v>1871</v>
      </c>
      <c r="E3027" s="9" t="s">
        <v>260</v>
      </c>
      <c r="F3027" s="10">
        <v>42118.33734953704</v>
      </c>
      <c r="G3027" s="9" t="s">
        <v>4</v>
      </c>
      <c r="H3027" s="9" t="s">
        <v>19</v>
      </c>
      <c r="I3027" s="10">
        <v>42122.958333333336</v>
      </c>
      <c r="J3027" s="11">
        <f ca="1">TODAY()</f>
        <v>42790</v>
      </c>
      <c r="K3027" s="12">
        <f>IF(I3027&lt;&gt;0,(I3027-F3027)-1,(J3027-F3027)-1)</f>
        <v>3.6209837962960592</v>
      </c>
      <c r="L3027" s="12" t="b">
        <f>IF(G3027="CAN",TRUE,FALSE)</f>
        <v>0</v>
      </c>
      <c r="M3027" s="13" t="b">
        <f>AND(G3027="CLOSE",K3027&lt;=28)</f>
        <v>1</v>
      </c>
      <c r="N3027" s="13" t="b">
        <f>AND(G3027="CLOSE",K3027&gt;28,K3027&lt;=56)</f>
        <v>0</v>
      </c>
      <c r="O3027" s="13" t="b">
        <f>AND(G3027="CLOSE",K3027&gt;56,K3027&lt;=84)</f>
        <v>0</v>
      </c>
      <c r="P3027" s="13" t="b">
        <f>AND(G3027="CLOSE",K3027&gt;84)</f>
        <v>0</v>
      </c>
      <c r="Q3027" s="13" t="b">
        <f>AND(G3027 = "INPRG",K3027&gt;84)</f>
        <v>0</v>
      </c>
      <c r="R3027" s="13" t="b">
        <f>AND(G3027 = "INPRG",K3027&gt;56,K3027&lt;=84)</f>
        <v>0</v>
      </c>
      <c r="S3027" s="13" t="b">
        <f>AND(G3027 = "INPRG",K3027&gt;28,K3027&lt;56)</f>
        <v>0</v>
      </c>
      <c r="T3027" s="13" t="b">
        <f>AND(G3027="INPRG",K3027&gt;=21,K3027&lt;28)</f>
        <v>0</v>
      </c>
      <c r="U3027" s="13" t="b">
        <f>AND(G3027="INPRG",K3027&gt;=14,K3027&lt;21)</f>
        <v>0</v>
      </c>
      <c r="V3027" s="13" t="b">
        <f>AND(G3027="INPRG",K3027&gt;=7,K3027&lt;14)</f>
        <v>0</v>
      </c>
      <c r="W3027" s="14" t="b">
        <f>AND(G3027="INPRG",K3027&lt;7)</f>
        <v>0</v>
      </c>
    </row>
    <row r="3028" spans="1:23" ht="15.75" x14ac:dyDescent="0.25">
      <c r="A3028" s="1" t="s">
        <v>5174</v>
      </c>
      <c r="B3028" s="2" t="s">
        <v>1</v>
      </c>
      <c r="C3028" s="2" t="s">
        <v>21</v>
      </c>
      <c r="D3028" s="2" t="s">
        <v>256</v>
      </c>
      <c r="E3028" s="2" t="s">
        <v>257</v>
      </c>
      <c r="F3028" s="3">
        <v>42118.337384259263</v>
      </c>
      <c r="G3028" s="2" t="s">
        <v>4</v>
      </c>
      <c r="H3028" s="2" t="s">
        <v>19</v>
      </c>
      <c r="I3028" s="3">
        <v>42123.958333333336</v>
      </c>
      <c r="J3028" s="4">
        <f ca="1">TODAY()</f>
        <v>42790</v>
      </c>
      <c r="K3028" s="5">
        <f>IF(I3028&lt;&gt;0,(I3028-F3028)-1,(J3028-F3028)-1)</f>
        <v>4.6209490740729962</v>
      </c>
      <c r="L3028" s="5" t="b">
        <f>IF(G3028="CAN",TRUE,FALSE)</f>
        <v>0</v>
      </c>
      <c r="M3028" s="6" t="b">
        <f>AND(G3028="CLOSE",K3028&lt;=28)</f>
        <v>1</v>
      </c>
      <c r="N3028" s="6" t="b">
        <f>AND(G3028="CLOSE",K3028&gt;28,K3028&lt;=56)</f>
        <v>0</v>
      </c>
      <c r="O3028" s="6" t="b">
        <f>AND(G3028="CLOSE",K3028&gt;56,K3028&lt;=84)</f>
        <v>0</v>
      </c>
      <c r="P3028" s="6" t="b">
        <f>AND(G3028="CLOSE",K3028&gt;84)</f>
        <v>0</v>
      </c>
      <c r="Q3028" s="6" t="b">
        <f>AND(G3028 = "INPRG",K3028&gt;84)</f>
        <v>0</v>
      </c>
      <c r="R3028" s="6" t="b">
        <f>AND(G3028 = "INPRG",K3028&gt;56,K3028&lt;=84)</f>
        <v>0</v>
      </c>
      <c r="S3028" s="6" t="b">
        <f>AND(G3028 = "INPRG",K3028&gt;28,K3028&lt;56)</f>
        <v>0</v>
      </c>
      <c r="T3028" s="6" t="b">
        <f>AND(G3028="INPRG",K3028&gt;=21,K3028&lt;28)</f>
        <v>0</v>
      </c>
      <c r="U3028" s="6" t="b">
        <f>AND(G3028="INPRG",K3028&gt;=14,K3028&lt;21)</f>
        <v>0</v>
      </c>
      <c r="V3028" s="6" t="b">
        <f>AND(G3028="INPRG",K3028&gt;=7,K3028&lt;14)</f>
        <v>0</v>
      </c>
      <c r="W3028" s="7" t="b">
        <f>AND(G3028="INPRG",K3028&lt;7)</f>
        <v>0</v>
      </c>
    </row>
    <row r="3029" spans="1:23" ht="15.75" x14ac:dyDescent="0.25">
      <c r="A3029" s="8" t="s">
        <v>5175</v>
      </c>
      <c r="B3029" s="9" t="s">
        <v>1</v>
      </c>
      <c r="C3029" s="9" t="s">
        <v>2</v>
      </c>
      <c r="D3029" s="9" t="s">
        <v>262</v>
      </c>
      <c r="E3029" s="9" t="s">
        <v>263</v>
      </c>
      <c r="F3029" s="10">
        <v>42118.337407407409</v>
      </c>
      <c r="G3029" s="9" t="s">
        <v>4</v>
      </c>
      <c r="H3029" s="9" t="s">
        <v>19</v>
      </c>
      <c r="I3029" s="10">
        <v>42122.958333333336</v>
      </c>
      <c r="J3029" s="11">
        <f ca="1">TODAY()</f>
        <v>42790</v>
      </c>
      <c r="K3029" s="12">
        <f>IF(I3029&lt;&gt;0,(I3029-F3029)-1,(J3029-F3029)-1)</f>
        <v>3.6209259259267128</v>
      </c>
      <c r="L3029" s="12" t="b">
        <f>IF(G3029="CAN",TRUE,FALSE)</f>
        <v>0</v>
      </c>
      <c r="M3029" s="13" t="b">
        <f>AND(G3029="CLOSE",K3029&lt;=28)</f>
        <v>1</v>
      </c>
      <c r="N3029" s="13" t="b">
        <f>AND(G3029="CLOSE",K3029&gt;28,K3029&lt;=56)</f>
        <v>0</v>
      </c>
      <c r="O3029" s="13" t="b">
        <f>AND(G3029="CLOSE",K3029&gt;56,K3029&lt;=84)</f>
        <v>0</v>
      </c>
      <c r="P3029" s="13" t="b">
        <f>AND(G3029="CLOSE",K3029&gt;84)</f>
        <v>0</v>
      </c>
      <c r="Q3029" s="13" t="b">
        <f>AND(G3029 = "INPRG",K3029&gt;84)</f>
        <v>0</v>
      </c>
      <c r="R3029" s="13" t="b">
        <f>AND(G3029 = "INPRG",K3029&gt;56,K3029&lt;=84)</f>
        <v>0</v>
      </c>
      <c r="S3029" s="13" t="b">
        <f>AND(G3029 = "INPRG",K3029&gt;28,K3029&lt;56)</f>
        <v>0</v>
      </c>
      <c r="T3029" s="13" t="b">
        <f>AND(G3029="INPRG",K3029&gt;=21,K3029&lt;28)</f>
        <v>0</v>
      </c>
      <c r="U3029" s="13" t="b">
        <f>AND(G3029="INPRG",K3029&gt;=14,K3029&lt;21)</f>
        <v>0</v>
      </c>
      <c r="V3029" s="13" t="b">
        <f>AND(G3029="INPRG",K3029&gt;=7,K3029&lt;14)</f>
        <v>0</v>
      </c>
      <c r="W3029" s="14" t="b">
        <f>AND(G3029="INPRG",K3029&lt;7)</f>
        <v>0</v>
      </c>
    </row>
    <row r="3030" spans="1:23" ht="15.75" x14ac:dyDescent="0.25">
      <c r="A3030" s="1" t="s">
        <v>5176</v>
      </c>
      <c r="B3030" s="2" t="s">
        <v>1</v>
      </c>
      <c r="C3030" s="2" t="s">
        <v>2</v>
      </c>
      <c r="D3030" s="2" t="s">
        <v>265</v>
      </c>
      <c r="E3030" s="2" t="s">
        <v>266</v>
      </c>
      <c r="F3030" s="3">
        <v>42118.337430555555</v>
      </c>
      <c r="G3030" s="2" t="s">
        <v>4</v>
      </c>
      <c r="H3030" s="2" t="s">
        <v>19</v>
      </c>
      <c r="I3030" s="3">
        <v>42122.958333333336</v>
      </c>
      <c r="J3030" s="4">
        <f ca="1">TODAY()</f>
        <v>42790</v>
      </c>
      <c r="K3030" s="5">
        <f>IF(I3030&lt;&gt;0,(I3030-F3030)-1,(J3030-F3030)-1)</f>
        <v>3.6209027777804295</v>
      </c>
      <c r="L3030" s="5" t="b">
        <f>IF(G3030="CAN",TRUE,FALSE)</f>
        <v>0</v>
      </c>
      <c r="M3030" s="6" t="b">
        <f>AND(G3030="CLOSE",K3030&lt;=28)</f>
        <v>1</v>
      </c>
      <c r="N3030" s="6" t="b">
        <f>AND(G3030="CLOSE",K3030&gt;28,K3030&lt;=56)</f>
        <v>0</v>
      </c>
      <c r="O3030" s="6" t="b">
        <f>AND(G3030="CLOSE",K3030&gt;56,K3030&lt;=84)</f>
        <v>0</v>
      </c>
      <c r="P3030" s="6" t="b">
        <f>AND(G3030="CLOSE",K3030&gt;84)</f>
        <v>0</v>
      </c>
      <c r="Q3030" s="6" t="b">
        <f>AND(G3030 = "INPRG",K3030&gt;84)</f>
        <v>0</v>
      </c>
      <c r="R3030" s="6" t="b">
        <f>AND(G3030 = "INPRG",K3030&gt;56,K3030&lt;=84)</f>
        <v>0</v>
      </c>
      <c r="S3030" s="6" t="b">
        <f>AND(G3030 = "INPRG",K3030&gt;28,K3030&lt;56)</f>
        <v>0</v>
      </c>
      <c r="T3030" s="6" t="b">
        <f>AND(G3030="INPRG",K3030&gt;=21,K3030&lt;28)</f>
        <v>0</v>
      </c>
      <c r="U3030" s="6" t="b">
        <f>AND(G3030="INPRG",K3030&gt;=14,K3030&lt;21)</f>
        <v>0</v>
      </c>
      <c r="V3030" s="6" t="b">
        <f>AND(G3030="INPRG",K3030&gt;=7,K3030&lt;14)</f>
        <v>0</v>
      </c>
      <c r="W3030" s="7" t="b">
        <f>AND(G3030="INPRG",K3030&lt;7)</f>
        <v>0</v>
      </c>
    </row>
    <row r="3031" spans="1:23" ht="15.75" x14ac:dyDescent="0.25">
      <c r="A3031" s="8" t="s">
        <v>5177</v>
      </c>
      <c r="B3031" s="9" t="s">
        <v>1</v>
      </c>
      <c r="C3031" s="9" t="s">
        <v>21</v>
      </c>
      <c r="D3031" s="9" t="s">
        <v>268</v>
      </c>
      <c r="E3031" s="9" t="s">
        <v>266</v>
      </c>
      <c r="F3031" s="10">
        <v>42118.337453703702</v>
      </c>
      <c r="G3031" s="9" t="s">
        <v>4</v>
      </c>
      <c r="H3031" s="9" t="s">
        <v>19</v>
      </c>
      <c r="I3031" s="10">
        <v>42121.958333333336</v>
      </c>
      <c r="J3031" s="11">
        <f ca="1">TODAY()</f>
        <v>42790</v>
      </c>
      <c r="K3031" s="12">
        <f>IF(I3031&lt;&gt;0,(I3031-F3031)-1,(J3031-F3031)-1)</f>
        <v>2.6208796296341461</v>
      </c>
      <c r="L3031" s="12" t="b">
        <f>IF(G3031="CAN",TRUE,FALSE)</f>
        <v>0</v>
      </c>
      <c r="M3031" s="13" t="b">
        <f>AND(G3031="CLOSE",K3031&lt;=28)</f>
        <v>1</v>
      </c>
      <c r="N3031" s="13" t="b">
        <f>AND(G3031="CLOSE",K3031&gt;28,K3031&lt;=56)</f>
        <v>0</v>
      </c>
      <c r="O3031" s="13" t="b">
        <f>AND(G3031="CLOSE",K3031&gt;56,K3031&lt;=84)</f>
        <v>0</v>
      </c>
      <c r="P3031" s="13" t="b">
        <f>AND(G3031="CLOSE",K3031&gt;84)</f>
        <v>0</v>
      </c>
      <c r="Q3031" s="13" t="b">
        <f>AND(G3031 = "INPRG",K3031&gt;84)</f>
        <v>0</v>
      </c>
      <c r="R3031" s="13" t="b">
        <f>AND(G3031 = "INPRG",K3031&gt;56,K3031&lt;=84)</f>
        <v>0</v>
      </c>
      <c r="S3031" s="13" t="b">
        <f>AND(G3031 = "INPRG",K3031&gt;28,K3031&lt;56)</f>
        <v>0</v>
      </c>
      <c r="T3031" s="13" t="b">
        <f>AND(G3031="INPRG",K3031&gt;=21,K3031&lt;28)</f>
        <v>0</v>
      </c>
      <c r="U3031" s="13" t="b">
        <f>AND(G3031="INPRG",K3031&gt;=14,K3031&lt;21)</f>
        <v>0</v>
      </c>
      <c r="V3031" s="13" t="b">
        <f>AND(G3031="INPRG",K3031&gt;=7,K3031&lt;14)</f>
        <v>0</v>
      </c>
      <c r="W3031" s="14" t="b">
        <f>AND(G3031="INPRG",K3031&lt;7)</f>
        <v>0</v>
      </c>
    </row>
    <row r="3032" spans="1:23" ht="15.75" x14ac:dyDescent="0.25">
      <c r="A3032" s="1" t="s">
        <v>5178</v>
      </c>
      <c r="B3032" s="2" t="s">
        <v>1</v>
      </c>
      <c r="C3032" s="2" t="s">
        <v>21</v>
      </c>
      <c r="D3032" s="2" t="s">
        <v>270</v>
      </c>
      <c r="E3032" s="2" t="s">
        <v>263</v>
      </c>
      <c r="F3032" s="3">
        <v>42118.337476851855</v>
      </c>
      <c r="G3032" s="2" t="s">
        <v>4</v>
      </c>
      <c r="H3032" s="2" t="s">
        <v>19</v>
      </c>
      <c r="I3032" s="3">
        <v>42121.958333333336</v>
      </c>
      <c r="J3032" s="4">
        <f ca="1">TODAY()</f>
        <v>42790</v>
      </c>
      <c r="K3032" s="5">
        <f>IF(I3032&lt;&gt;0,(I3032-F3032)-1,(J3032-F3032)-1)</f>
        <v>2.6208564814805868</v>
      </c>
      <c r="L3032" s="5" t="b">
        <f>IF(G3032="CAN",TRUE,FALSE)</f>
        <v>0</v>
      </c>
      <c r="M3032" s="6" t="b">
        <f>AND(G3032="CLOSE",K3032&lt;=28)</f>
        <v>1</v>
      </c>
      <c r="N3032" s="6" t="b">
        <f>AND(G3032="CLOSE",K3032&gt;28,K3032&lt;=56)</f>
        <v>0</v>
      </c>
      <c r="O3032" s="6" t="b">
        <f>AND(G3032="CLOSE",K3032&gt;56,K3032&lt;=84)</f>
        <v>0</v>
      </c>
      <c r="P3032" s="6" t="b">
        <f>AND(G3032="CLOSE",K3032&gt;84)</f>
        <v>0</v>
      </c>
      <c r="Q3032" s="6" t="b">
        <f>AND(G3032 = "INPRG",K3032&gt;84)</f>
        <v>0</v>
      </c>
      <c r="R3032" s="6" t="b">
        <f>AND(G3032 = "INPRG",K3032&gt;56,K3032&lt;=84)</f>
        <v>0</v>
      </c>
      <c r="S3032" s="6" t="b">
        <f>AND(G3032 = "INPRG",K3032&gt;28,K3032&lt;56)</f>
        <v>0</v>
      </c>
      <c r="T3032" s="6" t="b">
        <f>AND(G3032="INPRG",K3032&gt;=21,K3032&lt;28)</f>
        <v>0</v>
      </c>
      <c r="U3032" s="6" t="b">
        <f>AND(G3032="INPRG",K3032&gt;=14,K3032&lt;21)</f>
        <v>0</v>
      </c>
      <c r="V3032" s="6" t="b">
        <f>AND(G3032="INPRG",K3032&gt;=7,K3032&lt;14)</f>
        <v>0</v>
      </c>
      <c r="W3032" s="7" t="b">
        <f>AND(G3032="INPRG",K3032&lt;7)</f>
        <v>0</v>
      </c>
    </row>
    <row r="3033" spans="1:23" ht="15.75" x14ac:dyDescent="0.25">
      <c r="A3033" s="8" t="s">
        <v>5179</v>
      </c>
      <c r="B3033" s="9" t="s">
        <v>1</v>
      </c>
      <c r="C3033" s="9" t="s">
        <v>2</v>
      </c>
      <c r="D3033" s="9" t="s">
        <v>3872</v>
      </c>
      <c r="E3033" s="9" t="s">
        <v>5180</v>
      </c>
      <c r="F3033" s="10">
        <v>42118.337500000001</v>
      </c>
      <c r="G3033" s="9" t="s">
        <v>4</v>
      </c>
      <c r="H3033" s="9" t="s">
        <v>19</v>
      </c>
      <c r="I3033" s="10">
        <v>42121.958333333336</v>
      </c>
      <c r="J3033" s="11">
        <f ca="1">TODAY()</f>
        <v>42790</v>
      </c>
      <c r="K3033" s="12">
        <f>IF(I3033&lt;&gt;0,(I3033-F3033)-1,(J3033-F3033)-1)</f>
        <v>2.6208333333343035</v>
      </c>
      <c r="L3033" s="12" t="b">
        <f>IF(G3033="CAN",TRUE,FALSE)</f>
        <v>0</v>
      </c>
      <c r="M3033" s="13" t="b">
        <f>AND(G3033="CLOSE",K3033&lt;=28)</f>
        <v>1</v>
      </c>
      <c r="N3033" s="13" t="b">
        <f>AND(G3033="CLOSE",K3033&gt;28,K3033&lt;=56)</f>
        <v>0</v>
      </c>
      <c r="O3033" s="13" t="b">
        <f>AND(G3033="CLOSE",K3033&gt;56,K3033&lt;=84)</f>
        <v>0</v>
      </c>
      <c r="P3033" s="13" t="b">
        <f>AND(G3033="CLOSE",K3033&gt;84)</f>
        <v>0</v>
      </c>
      <c r="Q3033" s="13" t="b">
        <f>AND(G3033 = "INPRG",K3033&gt;84)</f>
        <v>0</v>
      </c>
      <c r="R3033" s="13" t="b">
        <f>AND(G3033 = "INPRG",K3033&gt;56,K3033&lt;=84)</f>
        <v>0</v>
      </c>
      <c r="S3033" s="13" t="b">
        <f>AND(G3033 = "INPRG",K3033&gt;28,K3033&lt;56)</f>
        <v>0</v>
      </c>
      <c r="T3033" s="13" t="b">
        <f>AND(G3033="INPRG",K3033&gt;=21,K3033&lt;28)</f>
        <v>0</v>
      </c>
      <c r="U3033" s="13" t="b">
        <f>AND(G3033="INPRG",K3033&gt;=14,K3033&lt;21)</f>
        <v>0</v>
      </c>
      <c r="V3033" s="13" t="b">
        <f>AND(G3033="INPRG",K3033&gt;=7,K3033&lt;14)</f>
        <v>0</v>
      </c>
      <c r="W3033" s="14" t="b">
        <f>AND(G3033="INPRG",K3033&lt;7)</f>
        <v>0</v>
      </c>
    </row>
    <row r="3034" spans="1:23" ht="15.75" x14ac:dyDescent="0.25">
      <c r="A3034" s="1" t="s">
        <v>5181</v>
      </c>
      <c r="B3034" s="2" t="s">
        <v>1</v>
      </c>
      <c r="C3034" s="2" t="s">
        <v>2</v>
      </c>
      <c r="D3034" s="2" t="s">
        <v>301</v>
      </c>
      <c r="E3034" s="2" t="s">
        <v>36</v>
      </c>
      <c r="F3034" s="3">
        <v>42118.337604166663</v>
      </c>
      <c r="G3034" s="2" t="s">
        <v>4</v>
      </c>
      <c r="H3034" s="2" t="s">
        <v>33</v>
      </c>
      <c r="I3034" s="3">
        <v>42122.958333333336</v>
      </c>
      <c r="J3034" s="4">
        <f ca="1">TODAY()</f>
        <v>42790</v>
      </c>
      <c r="K3034" s="5">
        <f>IF(I3034&lt;&gt;0,(I3034-F3034)-1,(J3034-F3034)-1)</f>
        <v>3.6207291666723904</v>
      </c>
      <c r="L3034" s="5" t="b">
        <f>IF(G3034="CAN",TRUE,FALSE)</f>
        <v>0</v>
      </c>
      <c r="M3034" s="6" t="b">
        <f>AND(G3034="CLOSE",K3034&lt;=28)</f>
        <v>1</v>
      </c>
      <c r="N3034" s="6" t="b">
        <f>AND(G3034="CLOSE",K3034&gt;28,K3034&lt;=56)</f>
        <v>0</v>
      </c>
      <c r="O3034" s="6" t="b">
        <f>AND(G3034="CLOSE",K3034&gt;56,K3034&lt;=84)</f>
        <v>0</v>
      </c>
      <c r="P3034" s="6" t="b">
        <f>AND(G3034="CLOSE",K3034&gt;84)</f>
        <v>0</v>
      </c>
      <c r="Q3034" s="6" t="b">
        <f>AND(G3034 = "INPRG",K3034&gt;84)</f>
        <v>0</v>
      </c>
      <c r="R3034" s="6" t="b">
        <f>AND(G3034 = "INPRG",K3034&gt;56,K3034&lt;=84)</f>
        <v>0</v>
      </c>
      <c r="S3034" s="6" t="b">
        <f>AND(G3034 = "INPRG",K3034&gt;28,K3034&lt;56)</f>
        <v>0</v>
      </c>
      <c r="T3034" s="6" t="b">
        <f>AND(G3034="INPRG",K3034&gt;=21,K3034&lt;28)</f>
        <v>0</v>
      </c>
      <c r="U3034" s="6" t="b">
        <f>AND(G3034="INPRG",K3034&gt;=14,K3034&lt;21)</f>
        <v>0</v>
      </c>
      <c r="V3034" s="6" t="b">
        <f>AND(G3034="INPRG",K3034&gt;=7,K3034&lt;14)</f>
        <v>0</v>
      </c>
      <c r="W3034" s="7" t="b">
        <f>AND(G3034="INPRG",K3034&lt;7)</f>
        <v>0</v>
      </c>
    </row>
    <row r="3035" spans="1:23" ht="15.75" x14ac:dyDescent="0.25">
      <c r="A3035" s="8" t="s">
        <v>5182</v>
      </c>
      <c r="B3035" s="9" t="s">
        <v>1</v>
      </c>
      <c r="C3035" s="9" t="s">
        <v>21</v>
      </c>
      <c r="D3035" s="9" t="s">
        <v>1882</v>
      </c>
      <c r="E3035" s="9" t="s">
        <v>1883</v>
      </c>
      <c r="F3035" s="10">
        <v>42118.337627314817</v>
      </c>
      <c r="G3035" s="9" t="s">
        <v>4</v>
      </c>
      <c r="H3035" s="9" t="s">
        <v>19</v>
      </c>
      <c r="I3035" s="10">
        <v>42123.958333333336</v>
      </c>
      <c r="J3035" s="11">
        <f ca="1">TODAY()</f>
        <v>42790</v>
      </c>
      <c r="K3035" s="12">
        <f>IF(I3035&lt;&gt;0,(I3035-F3035)-1,(J3035-F3035)-1)</f>
        <v>4.6207060185188311</v>
      </c>
      <c r="L3035" s="12" t="b">
        <f>IF(G3035="CAN",TRUE,FALSE)</f>
        <v>0</v>
      </c>
      <c r="M3035" s="13" t="b">
        <f>AND(G3035="CLOSE",K3035&lt;=28)</f>
        <v>1</v>
      </c>
      <c r="N3035" s="13" t="b">
        <f>AND(G3035="CLOSE",K3035&gt;28,K3035&lt;=56)</f>
        <v>0</v>
      </c>
      <c r="O3035" s="13" t="b">
        <f>AND(G3035="CLOSE",K3035&gt;56,K3035&lt;=84)</f>
        <v>0</v>
      </c>
      <c r="P3035" s="13" t="b">
        <f>AND(G3035="CLOSE",K3035&gt;84)</f>
        <v>0</v>
      </c>
      <c r="Q3035" s="13" t="b">
        <f>AND(G3035 = "INPRG",K3035&gt;84)</f>
        <v>0</v>
      </c>
      <c r="R3035" s="13" t="b">
        <f>AND(G3035 = "INPRG",K3035&gt;56,K3035&lt;=84)</f>
        <v>0</v>
      </c>
      <c r="S3035" s="13" t="b">
        <f>AND(G3035 = "INPRG",K3035&gt;28,K3035&lt;56)</f>
        <v>0</v>
      </c>
      <c r="T3035" s="13" t="b">
        <f>AND(G3035="INPRG",K3035&gt;=21,K3035&lt;28)</f>
        <v>0</v>
      </c>
      <c r="U3035" s="13" t="b">
        <f>AND(G3035="INPRG",K3035&gt;=14,K3035&lt;21)</f>
        <v>0</v>
      </c>
      <c r="V3035" s="13" t="b">
        <f>AND(G3035="INPRG",K3035&gt;=7,K3035&lt;14)</f>
        <v>0</v>
      </c>
      <c r="W3035" s="14" t="b">
        <f>AND(G3035="INPRG",K3035&lt;7)</f>
        <v>0</v>
      </c>
    </row>
    <row r="3036" spans="1:23" ht="15.75" x14ac:dyDescent="0.25">
      <c r="A3036" s="1" t="s">
        <v>5183</v>
      </c>
      <c r="B3036" s="2" t="s">
        <v>1</v>
      </c>
      <c r="C3036" s="2" t="s">
        <v>21</v>
      </c>
      <c r="D3036" s="2" t="s">
        <v>1885</v>
      </c>
      <c r="E3036" s="2" t="s">
        <v>1886</v>
      </c>
      <c r="F3036" s="3">
        <v>42118.337638888886</v>
      </c>
      <c r="G3036" s="2" t="s">
        <v>4</v>
      </c>
      <c r="H3036" s="2" t="s">
        <v>19</v>
      </c>
      <c r="I3036" s="3">
        <v>42123.958333333336</v>
      </c>
      <c r="J3036" s="4">
        <f ca="1">TODAY()</f>
        <v>42790</v>
      </c>
      <c r="K3036" s="5">
        <f>IF(I3036&lt;&gt;0,(I3036-F3036)-1,(J3036-F3036)-1)</f>
        <v>4.6206944444493274</v>
      </c>
      <c r="L3036" s="5" t="b">
        <f>IF(G3036="CAN",TRUE,FALSE)</f>
        <v>0</v>
      </c>
      <c r="M3036" s="6" t="b">
        <f>AND(G3036="CLOSE",K3036&lt;=28)</f>
        <v>1</v>
      </c>
      <c r="N3036" s="6" t="b">
        <f>AND(G3036="CLOSE",K3036&gt;28,K3036&lt;=56)</f>
        <v>0</v>
      </c>
      <c r="O3036" s="6" t="b">
        <f>AND(G3036="CLOSE",K3036&gt;56,K3036&lt;=84)</f>
        <v>0</v>
      </c>
      <c r="P3036" s="6" t="b">
        <f>AND(G3036="CLOSE",K3036&gt;84)</f>
        <v>0</v>
      </c>
      <c r="Q3036" s="6" t="b">
        <f>AND(G3036 = "INPRG",K3036&gt;84)</f>
        <v>0</v>
      </c>
      <c r="R3036" s="6" t="b">
        <f>AND(G3036 = "INPRG",K3036&gt;56,K3036&lt;=84)</f>
        <v>0</v>
      </c>
      <c r="S3036" s="6" t="b">
        <f>AND(G3036 = "INPRG",K3036&gt;28,K3036&lt;56)</f>
        <v>0</v>
      </c>
      <c r="T3036" s="6" t="b">
        <f>AND(G3036="INPRG",K3036&gt;=21,K3036&lt;28)</f>
        <v>0</v>
      </c>
      <c r="U3036" s="6" t="b">
        <f>AND(G3036="INPRG",K3036&gt;=14,K3036&lt;21)</f>
        <v>0</v>
      </c>
      <c r="V3036" s="6" t="b">
        <f>AND(G3036="INPRG",K3036&gt;=7,K3036&lt;14)</f>
        <v>0</v>
      </c>
      <c r="W3036" s="7" t="b">
        <f>AND(G3036="INPRG",K3036&lt;7)</f>
        <v>0</v>
      </c>
    </row>
    <row r="3037" spans="1:23" ht="15.75" x14ac:dyDescent="0.25">
      <c r="A3037" s="8" t="s">
        <v>5184</v>
      </c>
      <c r="B3037" s="9" t="s">
        <v>1</v>
      </c>
      <c r="C3037" s="9" t="s">
        <v>21</v>
      </c>
      <c r="D3037" s="9" t="s">
        <v>1888</v>
      </c>
      <c r="E3037" s="9" t="s">
        <v>1889</v>
      </c>
      <c r="F3037" s="10">
        <v>42118.33766203704</v>
      </c>
      <c r="G3037" s="9" t="s">
        <v>4</v>
      </c>
      <c r="H3037" s="9" t="s">
        <v>19</v>
      </c>
      <c r="I3037" s="10">
        <v>42123.958333333336</v>
      </c>
      <c r="J3037" s="11">
        <f ca="1">TODAY()</f>
        <v>42790</v>
      </c>
      <c r="K3037" s="12">
        <f>IF(I3037&lt;&gt;0,(I3037-F3037)-1,(J3037-F3037)-1)</f>
        <v>4.6206712962957681</v>
      </c>
      <c r="L3037" s="12" t="b">
        <f>IF(G3037="CAN",TRUE,FALSE)</f>
        <v>0</v>
      </c>
      <c r="M3037" s="13" t="b">
        <f>AND(G3037="CLOSE",K3037&lt;=28)</f>
        <v>1</v>
      </c>
      <c r="N3037" s="13" t="b">
        <f>AND(G3037="CLOSE",K3037&gt;28,K3037&lt;=56)</f>
        <v>0</v>
      </c>
      <c r="O3037" s="13" t="b">
        <f>AND(G3037="CLOSE",K3037&gt;56,K3037&lt;=84)</f>
        <v>0</v>
      </c>
      <c r="P3037" s="13" t="b">
        <f>AND(G3037="CLOSE",K3037&gt;84)</f>
        <v>0</v>
      </c>
      <c r="Q3037" s="13" t="b">
        <f>AND(G3037 = "INPRG",K3037&gt;84)</f>
        <v>0</v>
      </c>
      <c r="R3037" s="13" t="b">
        <f>AND(G3037 = "INPRG",K3037&gt;56,K3037&lt;=84)</f>
        <v>0</v>
      </c>
      <c r="S3037" s="13" t="b">
        <f>AND(G3037 = "INPRG",K3037&gt;28,K3037&lt;56)</f>
        <v>0</v>
      </c>
      <c r="T3037" s="13" t="b">
        <f>AND(G3037="INPRG",K3037&gt;=21,K3037&lt;28)</f>
        <v>0</v>
      </c>
      <c r="U3037" s="13" t="b">
        <f>AND(G3037="INPRG",K3037&gt;=14,K3037&lt;21)</f>
        <v>0</v>
      </c>
      <c r="V3037" s="13" t="b">
        <f>AND(G3037="INPRG",K3037&gt;=7,K3037&lt;14)</f>
        <v>0</v>
      </c>
      <c r="W3037" s="14" t="b">
        <f>AND(G3037="INPRG",K3037&lt;7)</f>
        <v>0</v>
      </c>
    </row>
    <row r="3038" spans="1:23" ht="15.75" x14ac:dyDescent="0.25">
      <c r="A3038" s="1" t="s">
        <v>5185</v>
      </c>
      <c r="B3038" s="2" t="s">
        <v>1</v>
      </c>
      <c r="C3038" s="2" t="s">
        <v>21</v>
      </c>
      <c r="D3038" s="2" t="s">
        <v>1891</v>
      </c>
      <c r="E3038" s="2" t="s">
        <v>1892</v>
      </c>
      <c r="F3038" s="3">
        <v>42118.337673611109</v>
      </c>
      <c r="G3038" s="2" t="s">
        <v>4</v>
      </c>
      <c r="H3038" s="2" t="s">
        <v>19</v>
      </c>
      <c r="I3038" s="3">
        <v>42123.958333333336</v>
      </c>
      <c r="J3038" s="4">
        <f ca="1">TODAY()</f>
        <v>42790</v>
      </c>
      <c r="K3038" s="5">
        <f>IF(I3038&lt;&gt;0,(I3038-F3038)-1,(J3038-F3038)-1)</f>
        <v>4.6206597222262644</v>
      </c>
      <c r="L3038" s="5" t="b">
        <f>IF(G3038="CAN",TRUE,FALSE)</f>
        <v>0</v>
      </c>
      <c r="M3038" s="6" t="b">
        <f>AND(G3038="CLOSE",K3038&lt;=28)</f>
        <v>1</v>
      </c>
      <c r="N3038" s="6" t="b">
        <f>AND(G3038="CLOSE",K3038&gt;28,K3038&lt;=56)</f>
        <v>0</v>
      </c>
      <c r="O3038" s="6" t="b">
        <f>AND(G3038="CLOSE",K3038&gt;56,K3038&lt;=84)</f>
        <v>0</v>
      </c>
      <c r="P3038" s="6" t="b">
        <f>AND(G3038="CLOSE",K3038&gt;84)</f>
        <v>0</v>
      </c>
      <c r="Q3038" s="6" t="b">
        <f>AND(G3038 = "INPRG",K3038&gt;84)</f>
        <v>0</v>
      </c>
      <c r="R3038" s="6" t="b">
        <f>AND(G3038 = "INPRG",K3038&gt;56,K3038&lt;=84)</f>
        <v>0</v>
      </c>
      <c r="S3038" s="6" t="b">
        <f>AND(G3038 = "INPRG",K3038&gt;28,K3038&lt;56)</f>
        <v>0</v>
      </c>
      <c r="T3038" s="6" t="b">
        <f>AND(G3038="INPRG",K3038&gt;=21,K3038&lt;28)</f>
        <v>0</v>
      </c>
      <c r="U3038" s="6" t="b">
        <f>AND(G3038="INPRG",K3038&gt;=14,K3038&lt;21)</f>
        <v>0</v>
      </c>
      <c r="V3038" s="6" t="b">
        <f>AND(G3038="INPRG",K3038&gt;=7,K3038&lt;14)</f>
        <v>0</v>
      </c>
      <c r="W3038" s="7" t="b">
        <f>AND(G3038="INPRG",K3038&lt;7)</f>
        <v>0</v>
      </c>
    </row>
    <row r="3039" spans="1:23" ht="15.75" x14ac:dyDescent="0.25">
      <c r="A3039" s="8" t="s">
        <v>5186</v>
      </c>
      <c r="B3039" s="9" t="s">
        <v>1</v>
      </c>
      <c r="C3039" s="9" t="s">
        <v>21</v>
      </c>
      <c r="D3039" s="9" t="s">
        <v>1894</v>
      </c>
      <c r="E3039" s="9" t="s">
        <v>1895</v>
      </c>
      <c r="F3039" s="10">
        <v>42118.337685185186</v>
      </c>
      <c r="G3039" s="9" t="s">
        <v>4</v>
      </c>
      <c r="H3039" s="9" t="s">
        <v>19</v>
      </c>
      <c r="I3039" s="10">
        <v>42123.958333333336</v>
      </c>
      <c r="J3039" s="11">
        <f ca="1">TODAY()</f>
        <v>42790</v>
      </c>
      <c r="K3039" s="12">
        <f>IF(I3039&lt;&gt;0,(I3039-F3039)-1,(J3039-F3039)-1)</f>
        <v>4.6206481481494848</v>
      </c>
      <c r="L3039" s="12" t="b">
        <f>IF(G3039="CAN",TRUE,FALSE)</f>
        <v>0</v>
      </c>
      <c r="M3039" s="13" t="b">
        <f>AND(G3039="CLOSE",K3039&lt;=28)</f>
        <v>1</v>
      </c>
      <c r="N3039" s="13" t="b">
        <f>AND(G3039="CLOSE",K3039&gt;28,K3039&lt;=56)</f>
        <v>0</v>
      </c>
      <c r="O3039" s="13" t="b">
        <f>AND(G3039="CLOSE",K3039&gt;56,K3039&lt;=84)</f>
        <v>0</v>
      </c>
      <c r="P3039" s="13" t="b">
        <f>AND(G3039="CLOSE",K3039&gt;84)</f>
        <v>0</v>
      </c>
      <c r="Q3039" s="13" t="b">
        <f>AND(G3039 = "INPRG",K3039&gt;84)</f>
        <v>0</v>
      </c>
      <c r="R3039" s="13" t="b">
        <f>AND(G3039 = "INPRG",K3039&gt;56,K3039&lt;=84)</f>
        <v>0</v>
      </c>
      <c r="S3039" s="13" t="b">
        <f>AND(G3039 = "INPRG",K3039&gt;28,K3039&lt;56)</f>
        <v>0</v>
      </c>
      <c r="T3039" s="13" t="b">
        <f>AND(G3039="INPRG",K3039&gt;=21,K3039&lt;28)</f>
        <v>0</v>
      </c>
      <c r="U3039" s="13" t="b">
        <f>AND(G3039="INPRG",K3039&gt;=14,K3039&lt;21)</f>
        <v>0</v>
      </c>
      <c r="V3039" s="13" t="b">
        <f>AND(G3039="INPRG",K3039&gt;=7,K3039&lt;14)</f>
        <v>0</v>
      </c>
      <c r="W3039" s="14" t="b">
        <f>AND(G3039="INPRG",K3039&lt;7)</f>
        <v>0</v>
      </c>
    </row>
    <row r="3040" spans="1:23" ht="15.75" x14ac:dyDescent="0.25">
      <c r="A3040" s="1" t="s">
        <v>5187</v>
      </c>
      <c r="B3040" s="2" t="s">
        <v>1</v>
      </c>
      <c r="C3040" s="2" t="s">
        <v>2</v>
      </c>
      <c r="D3040" s="2" t="s">
        <v>320</v>
      </c>
      <c r="E3040" s="2" t="s">
        <v>5188</v>
      </c>
      <c r="F3040" s="3">
        <v>42118.337766203702</v>
      </c>
      <c r="G3040" s="2" t="s">
        <v>4</v>
      </c>
      <c r="H3040" s="2" t="s">
        <v>147</v>
      </c>
      <c r="I3040" s="3">
        <v>42122.958333333336</v>
      </c>
      <c r="J3040" s="4">
        <f ca="1">TODAY()</f>
        <v>42790</v>
      </c>
      <c r="K3040" s="5">
        <f>IF(I3040&lt;&gt;0,(I3040-F3040)-1,(J3040-F3040)-1)</f>
        <v>3.6205671296338551</v>
      </c>
      <c r="L3040" s="5" t="b">
        <f>IF(G3040="CAN",TRUE,FALSE)</f>
        <v>0</v>
      </c>
      <c r="M3040" s="6" t="b">
        <f>AND(G3040="CLOSE",K3040&lt;=28)</f>
        <v>1</v>
      </c>
      <c r="N3040" s="6" t="b">
        <f>AND(G3040="CLOSE",K3040&gt;28,K3040&lt;=56)</f>
        <v>0</v>
      </c>
      <c r="O3040" s="6" t="b">
        <f>AND(G3040="CLOSE",K3040&gt;56,K3040&lt;=84)</f>
        <v>0</v>
      </c>
      <c r="P3040" s="6" t="b">
        <f>AND(G3040="CLOSE",K3040&gt;84)</f>
        <v>0</v>
      </c>
      <c r="Q3040" s="6" t="b">
        <f>AND(G3040 = "INPRG",K3040&gt;84)</f>
        <v>0</v>
      </c>
      <c r="R3040" s="6" t="b">
        <f>AND(G3040 = "INPRG",K3040&gt;56,K3040&lt;=84)</f>
        <v>0</v>
      </c>
      <c r="S3040" s="6" t="b">
        <f>AND(G3040 = "INPRG",K3040&gt;28,K3040&lt;56)</f>
        <v>0</v>
      </c>
      <c r="T3040" s="6" t="b">
        <f>AND(G3040="INPRG",K3040&gt;=21,K3040&lt;28)</f>
        <v>0</v>
      </c>
      <c r="U3040" s="6" t="b">
        <f>AND(G3040="INPRG",K3040&gt;=14,K3040&lt;21)</f>
        <v>0</v>
      </c>
      <c r="V3040" s="6" t="b">
        <f>AND(G3040="INPRG",K3040&gt;=7,K3040&lt;14)</f>
        <v>0</v>
      </c>
      <c r="W3040" s="7" t="b">
        <f>AND(G3040="INPRG",K3040&lt;7)</f>
        <v>0</v>
      </c>
    </row>
    <row r="3041" spans="1:23" ht="15.75" x14ac:dyDescent="0.25">
      <c r="A3041" s="8" t="s">
        <v>5189</v>
      </c>
      <c r="B3041" s="9" t="s">
        <v>1</v>
      </c>
      <c r="C3041" s="9" t="s">
        <v>21</v>
      </c>
      <c r="D3041" s="9" t="s">
        <v>1897</v>
      </c>
      <c r="E3041" s="9" t="s">
        <v>1898</v>
      </c>
      <c r="F3041" s="10">
        <v>42118.337800925925</v>
      </c>
      <c r="G3041" s="9" t="s">
        <v>4</v>
      </c>
      <c r="H3041" s="9" t="s">
        <v>331</v>
      </c>
      <c r="I3041" s="10">
        <v>42122.958333333336</v>
      </c>
      <c r="J3041" s="11">
        <f ca="1">TODAY()</f>
        <v>42790</v>
      </c>
      <c r="K3041" s="12">
        <f>IF(I3041&lt;&gt;0,(I3041-F3041)-1,(J3041-F3041)-1)</f>
        <v>3.6205324074107921</v>
      </c>
      <c r="L3041" s="12" t="b">
        <f>IF(G3041="CAN",TRUE,FALSE)</f>
        <v>0</v>
      </c>
      <c r="M3041" s="13" t="b">
        <f>AND(G3041="CLOSE",K3041&lt;=28)</f>
        <v>1</v>
      </c>
      <c r="N3041" s="13" t="b">
        <f>AND(G3041="CLOSE",K3041&gt;28,K3041&lt;=56)</f>
        <v>0</v>
      </c>
      <c r="O3041" s="13" t="b">
        <f>AND(G3041="CLOSE",K3041&gt;56,K3041&lt;=84)</f>
        <v>0</v>
      </c>
      <c r="P3041" s="13" t="b">
        <f>AND(G3041="CLOSE",K3041&gt;84)</f>
        <v>0</v>
      </c>
      <c r="Q3041" s="13" t="b">
        <f>AND(G3041 = "INPRG",K3041&gt;84)</f>
        <v>0</v>
      </c>
      <c r="R3041" s="13" t="b">
        <f>AND(G3041 = "INPRG",K3041&gt;56,K3041&lt;=84)</f>
        <v>0</v>
      </c>
      <c r="S3041" s="13" t="b">
        <f>AND(G3041 = "INPRG",K3041&gt;28,K3041&lt;56)</f>
        <v>0</v>
      </c>
      <c r="T3041" s="13" t="b">
        <f>AND(G3041="INPRG",K3041&gt;=21,K3041&lt;28)</f>
        <v>0</v>
      </c>
      <c r="U3041" s="13" t="b">
        <f>AND(G3041="INPRG",K3041&gt;=14,K3041&lt;21)</f>
        <v>0</v>
      </c>
      <c r="V3041" s="13" t="b">
        <f>AND(G3041="INPRG",K3041&gt;=7,K3041&lt;14)</f>
        <v>0</v>
      </c>
      <c r="W3041" s="14" t="b">
        <f>AND(G3041="INPRG",K3041&lt;7)</f>
        <v>0</v>
      </c>
    </row>
    <row r="3042" spans="1:23" ht="15.75" x14ac:dyDescent="0.25">
      <c r="A3042" s="1" t="s">
        <v>5190</v>
      </c>
      <c r="B3042" s="2" t="s">
        <v>1</v>
      </c>
      <c r="C3042" s="2" t="s">
        <v>21</v>
      </c>
      <c r="D3042" s="2" t="s">
        <v>1900</v>
      </c>
      <c r="E3042" s="2" t="s">
        <v>1901</v>
      </c>
      <c r="F3042" s="3">
        <v>42118.337870370371</v>
      </c>
      <c r="G3042" s="2" t="s">
        <v>4</v>
      </c>
      <c r="H3042" s="2" t="s">
        <v>325</v>
      </c>
      <c r="I3042" s="3">
        <v>42121.958333333336</v>
      </c>
      <c r="J3042" s="4">
        <f ca="1">TODAY()</f>
        <v>42790</v>
      </c>
      <c r="K3042" s="5">
        <f>IF(I3042&lt;&gt;0,(I3042-F3042)-1,(J3042-F3042)-1)</f>
        <v>2.6204629629646661</v>
      </c>
      <c r="L3042" s="5" t="b">
        <f>IF(G3042="CAN",TRUE,FALSE)</f>
        <v>0</v>
      </c>
      <c r="M3042" s="6" t="b">
        <f>AND(G3042="CLOSE",K3042&lt;=28)</f>
        <v>1</v>
      </c>
      <c r="N3042" s="6" t="b">
        <f>AND(G3042="CLOSE",K3042&gt;28,K3042&lt;=56)</f>
        <v>0</v>
      </c>
      <c r="O3042" s="6" t="b">
        <f>AND(G3042="CLOSE",K3042&gt;56,K3042&lt;=84)</f>
        <v>0</v>
      </c>
      <c r="P3042" s="6" t="b">
        <f>AND(G3042="CLOSE",K3042&gt;84)</f>
        <v>0</v>
      </c>
      <c r="Q3042" s="6" t="b">
        <f>AND(G3042 = "INPRG",K3042&gt;84)</f>
        <v>0</v>
      </c>
      <c r="R3042" s="6" t="b">
        <f>AND(G3042 = "INPRG",K3042&gt;56,K3042&lt;=84)</f>
        <v>0</v>
      </c>
      <c r="S3042" s="6" t="b">
        <f>AND(G3042 = "INPRG",K3042&gt;28,K3042&lt;56)</f>
        <v>0</v>
      </c>
      <c r="T3042" s="6" t="b">
        <f>AND(G3042="INPRG",K3042&gt;=21,K3042&lt;28)</f>
        <v>0</v>
      </c>
      <c r="U3042" s="6" t="b">
        <f>AND(G3042="INPRG",K3042&gt;=14,K3042&lt;21)</f>
        <v>0</v>
      </c>
      <c r="V3042" s="6" t="b">
        <f>AND(G3042="INPRG",K3042&gt;=7,K3042&lt;14)</f>
        <v>0</v>
      </c>
      <c r="W3042" s="7" t="b">
        <f>AND(G3042="INPRG",K3042&lt;7)</f>
        <v>0</v>
      </c>
    </row>
    <row r="3043" spans="1:23" ht="15.75" x14ac:dyDescent="0.25">
      <c r="A3043" s="8" t="s">
        <v>5191</v>
      </c>
      <c r="B3043" s="9" t="s">
        <v>1</v>
      </c>
      <c r="C3043" s="9" t="s">
        <v>2</v>
      </c>
      <c r="D3043" s="9" t="s">
        <v>1903</v>
      </c>
      <c r="E3043" s="9" t="s">
        <v>1901</v>
      </c>
      <c r="F3043" s="10">
        <v>42118.337905092594</v>
      </c>
      <c r="G3043" s="9" t="s">
        <v>4</v>
      </c>
      <c r="H3043" s="9" t="s">
        <v>325</v>
      </c>
      <c r="I3043" s="10">
        <v>42121.958333333336</v>
      </c>
      <c r="J3043" s="11">
        <f ca="1">TODAY()</f>
        <v>42790</v>
      </c>
      <c r="K3043" s="12">
        <f>IF(I3043&lt;&gt;0,(I3043-F3043)-1,(J3043-F3043)-1)</f>
        <v>2.6204282407416031</v>
      </c>
      <c r="L3043" s="12" t="b">
        <f>IF(G3043="CAN",TRUE,FALSE)</f>
        <v>0</v>
      </c>
      <c r="M3043" s="13" t="b">
        <f>AND(G3043="CLOSE",K3043&lt;=28)</f>
        <v>1</v>
      </c>
      <c r="N3043" s="13" t="b">
        <f>AND(G3043="CLOSE",K3043&gt;28,K3043&lt;=56)</f>
        <v>0</v>
      </c>
      <c r="O3043" s="13" t="b">
        <f>AND(G3043="CLOSE",K3043&gt;56,K3043&lt;=84)</f>
        <v>0</v>
      </c>
      <c r="P3043" s="13" t="b">
        <f>AND(G3043="CLOSE",K3043&gt;84)</f>
        <v>0</v>
      </c>
      <c r="Q3043" s="13" t="b">
        <f>AND(G3043 = "INPRG",K3043&gt;84)</f>
        <v>0</v>
      </c>
      <c r="R3043" s="13" t="b">
        <f>AND(G3043 = "INPRG",K3043&gt;56,K3043&lt;=84)</f>
        <v>0</v>
      </c>
      <c r="S3043" s="13" t="b">
        <f>AND(G3043 = "INPRG",K3043&gt;28,K3043&lt;56)</f>
        <v>0</v>
      </c>
      <c r="T3043" s="13" t="b">
        <f>AND(G3043="INPRG",K3043&gt;=21,K3043&lt;28)</f>
        <v>0</v>
      </c>
      <c r="U3043" s="13" t="b">
        <f>AND(G3043="INPRG",K3043&gt;=14,K3043&lt;21)</f>
        <v>0</v>
      </c>
      <c r="V3043" s="13" t="b">
        <f>AND(G3043="INPRG",K3043&gt;=7,K3043&lt;14)</f>
        <v>0</v>
      </c>
      <c r="W3043" s="14" t="b">
        <f>AND(G3043="INPRG",K3043&lt;7)</f>
        <v>0</v>
      </c>
    </row>
    <row r="3044" spans="1:23" ht="15.75" x14ac:dyDescent="0.25">
      <c r="A3044" s="1" t="s">
        <v>5192</v>
      </c>
      <c r="B3044" s="2" t="s">
        <v>1</v>
      </c>
      <c r="C3044" s="2" t="s">
        <v>21</v>
      </c>
      <c r="D3044" s="2" t="s">
        <v>345</v>
      </c>
      <c r="E3044" s="2"/>
      <c r="F3044" s="3">
        <v>42118.337951388887</v>
      </c>
      <c r="G3044" s="2" t="s">
        <v>4</v>
      </c>
      <c r="H3044" s="2" t="s">
        <v>134</v>
      </c>
      <c r="I3044" s="3">
        <v>42121.958333333336</v>
      </c>
      <c r="J3044" s="4">
        <f ca="1">TODAY()</f>
        <v>42790</v>
      </c>
      <c r="K3044" s="5">
        <f>IF(I3044&lt;&gt;0,(I3044-F3044)-1,(J3044-F3044)-1)</f>
        <v>2.6203819444490364</v>
      </c>
      <c r="L3044" s="5" t="b">
        <f>IF(G3044="CAN",TRUE,FALSE)</f>
        <v>0</v>
      </c>
      <c r="M3044" s="6" t="b">
        <f>AND(G3044="CLOSE",K3044&lt;=28)</f>
        <v>1</v>
      </c>
      <c r="N3044" s="6" t="b">
        <f>AND(G3044="CLOSE",K3044&gt;28,K3044&lt;=56)</f>
        <v>0</v>
      </c>
      <c r="O3044" s="6" t="b">
        <f>AND(G3044="CLOSE",K3044&gt;56,K3044&lt;=84)</f>
        <v>0</v>
      </c>
      <c r="P3044" s="6" t="b">
        <f>AND(G3044="CLOSE",K3044&gt;84)</f>
        <v>0</v>
      </c>
      <c r="Q3044" s="6" t="b">
        <f>AND(G3044 = "INPRG",K3044&gt;84)</f>
        <v>0</v>
      </c>
      <c r="R3044" s="6" t="b">
        <f>AND(G3044 = "INPRG",K3044&gt;56,K3044&lt;=84)</f>
        <v>0</v>
      </c>
      <c r="S3044" s="6" t="b">
        <f>AND(G3044 = "INPRG",K3044&gt;28,K3044&lt;56)</f>
        <v>0</v>
      </c>
      <c r="T3044" s="6" t="b">
        <f>AND(G3044="INPRG",K3044&gt;=21,K3044&lt;28)</f>
        <v>0</v>
      </c>
      <c r="U3044" s="6" t="b">
        <f>AND(G3044="INPRG",K3044&gt;=14,K3044&lt;21)</f>
        <v>0</v>
      </c>
      <c r="V3044" s="6" t="b">
        <f>AND(G3044="INPRG",K3044&gt;=7,K3044&lt;14)</f>
        <v>0</v>
      </c>
      <c r="W3044" s="7" t="b">
        <f>AND(G3044="INPRG",K3044&lt;7)</f>
        <v>0</v>
      </c>
    </row>
    <row r="3045" spans="1:23" ht="15.75" x14ac:dyDescent="0.25">
      <c r="A3045" s="8" t="s">
        <v>5193</v>
      </c>
      <c r="B3045" s="9" t="s">
        <v>1</v>
      </c>
      <c r="C3045" s="9" t="s">
        <v>21</v>
      </c>
      <c r="D3045" s="9" t="s">
        <v>1906</v>
      </c>
      <c r="E3045" s="9" t="s">
        <v>348</v>
      </c>
      <c r="F3045" s="10">
        <v>42118.33797453704</v>
      </c>
      <c r="G3045" s="9" t="s">
        <v>4</v>
      </c>
      <c r="H3045" s="9" t="s">
        <v>134</v>
      </c>
      <c r="I3045" s="10">
        <v>42121.958333333336</v>
      </c>
      <c r="J3045" s="11">
        <f ca="1">TODAY()</f>
        <v>42790</v>
      </c>
      <c r="K3045" s="12">
        <f>IF(I3045&lt;&gt;0,(I3045-F3045)-1,(J3045-F3045)-1)</f>
        <v>2.6203587962954771</v>
      </c>
      <c r="L3045" s="12" t="b">
        <f>IF(G3045="CAN",TRUE,FALSE)</f>
        <v>0</v>
      </c>
      <c r="M3045" s="13" t="b">
        <f>AND(G3045="CLOSE",K3045&lt;=28)</f>
        <v>1</v>
      </c>
      <c r="N3045" s="13" t="b">
        <f>AND(G3045="CLOSE",K3045&gt;28,K3045&lt;=56)</f>
        <v>0</v>
      </c>
      <c r="O3045" s="13" t="b">
        <f>AND(G3045="CLOSE",K3045&gt;56,K3045&lt;=84)</f>
        <v>0</v>
      </c>
      <c r="P3045" s="13" t="b">
        <f>AND(G3045="CLOSE",K3045&gt;84)</f>
        <v>0</v>
      </c>
      <c r="Q3045" s="13" t="b">
        <f>AND(G3045 = "INPRG",K3045&gt;84)</f>
        <v>0</v>
      </c>
      <c r="R3045" s="13" t="b">
        <f>AND(G3045 = "INPRG",K3045&gt;56,K3045&lt;=84)</f>
        <v>0</v>
      </c>
      <c r="S3045" s="13" t="b">
        <f>AND(G3045 = "INPRG",K3045&gt;28,K3045&lt;56)</f>
        <v>0</v>
      </c>
      <c r="T3045" s="13" t="b">
        <f>AND(G3045="INPRG",K3045&gt;=21,K3045&lt;28)</f>
        <v>0</v>
      </c>
      <c r="U3045" s="13" t="b">
        <f>AND(G3045="INPRG",K3045&gt;=14,K3045&lt;21)</f>
        <v>0</v>
      </c>
      <c r="V3045" s="13" t="b">
        <f>AND(G3045="INPRG",K3045&gt;=7,K3045&lt;14)</f>
        <v>0</v>
      </c>
      <c r="W3045" s="14" t="b">
        <f>AND(G3045="INPRG",K3045&lt;7)</f>
        <v>0</v>
      </c>
    </row>
    <row r="3046" spans="1:23" ht="15.75" x14ac:dyDescent="0.25">
      <c r="A3046" s="1" t="s">
        <v>5194</v>
      </c>
      <c r="B3046" s="2" t="s">
        <v>1</v>
      </c>
      <c r="C3046" s="2" t="s">
        <v>21</v>
      </c>
      <c r="D3046" s="2" t="s">
        <v>1908</v>
      </c>
      <c r="E3046" s="2" t="s">
        <v>351</v>
      </c>
      <c r="F3046" s="3">
        <v>42118.33798611111</v>
      </c>
      <c r="G3046" s="2" t="s">
        <v>4</v>
      </c>
      <c r="H3046" s="2" t="s">
        <v>134</v>
      </c>
      <c r="I3046" s="3">
        <v>42121.958333333336</v>
      </c>
      <c r="J3046" s="4">
        <f ca="1">TODAY()</f>
        <v>42790</v>
      </c>
      <c r="K3046" s="5">
        <f>IF(I3046&lt;&gt;0,(I3046-F3046)-1,(J3046-F3046)-1)</f>
        <v>2.6203472222259734</v>
      </c>
      <c r="L3046" s="5" t="b">
        <f>IF(G3046="CAN",TRUE,FALSE)</f>
        <v>0</v>
      </c>
      <c r="M3046" s="6" t="b">
        <f>AND(G3046="CLOSE",K3046&lt;=28)</f>
        <v>1</v>
      </c>
      <c r="N3046" s="6" t="b">
        <f>AND(G3046="CLOSE",K3046&gt;28,K3046&lt;=56)</f>
        <v>0</v>
      </c>
      <c r="O3046" s="6" t="b">
        <f>AND(G3046="CLOSE",K3046&gt;56,K3046&lt;=84)</f>
        <v>0</v>
      </c>
      <c r="P3046" s="6" t="b">
        <f>AND(G3046="CLOSE",K3046&gt;84)</f>
        <v>0</v>
      </c>
      <c r="Q3046" s="6" t="b">
        <f>AND(G3046 = "INPRG",K3046&gt;84)</f>
        <v>0</v>
      </c>
      <c r="R3046" s="6" t="b">
        <f>AND(G3046 = "INPRG",K3046&gt;56,K3046&lt;=84)</f>
        <v>0</v>
      </c>
      <c r="S3046" s="6" t="b">
        <f>AND(G3046 = "INPRG",K3046&gt;28,K3046&lt;56)</f>
        <v>0</v>
      </c>
      <c r="T3046" s="6" t="b">
        <f>AND(G3046="INPRG",K3046&gt;=21,K3046&lt;28)</f>
        <v>0</v>
      </c>
      <c r="U3046" s="6" t="b">
        <f>AND(G3046="INPRG",K3046&gt;=14,K3046&lt;21)</f>
        <v>0</v>
      </c>
      <c r="V3046" s="6" t="b">
        <f>AND(G3046="INPRG",K3046&gt;=7,K3046&lt;14)</f>
        <v>0</v>
      </c>
      <c r="W3046" s="7" t="b">
        <f>AND(G3046="INPRG",K3046&lt;7)</f>
        <v>0</v>
      </c>
    </row>
    <row r="3047" spans="1:23" ht="15.75" x14ac:dyDescent="0.25">
      <c r="A3047" s="8" t="s">
        <v>5195</v>
      </c>
      <c r="B3047" s="9" t="s">
        <v>1</v>
      </c>
      <c r="C3047" s="9" t="s">
        <v>21</v>
      </c>
      <c r="D3047" s="9" t="s">
        <v>1910</v>
      </c>
      <c r="E3047" s="9" t="s">
        <v>348</v>
      </c>
      <c r="F3047" s="10">
        <v>42118.337997685187</v>
      </c>
      <c r="G3047" s="9" t="s">
        <v>4</v>
      </c>
      <c r="H3047" s="9" t="s">
        <v>134</v>
      </c>
      <c r="I3047" s="10">
        <v>42121.958333333336</v>
      </c>
      <c r="J3047" s="11">
        <f ca="1">TODAY()</f>
        <v>42790</v>
      </c>
      <c r="K3047" s="12">
        <f>IF(I3047&lt;&gt;0,(I3047-F3047)-1,(J3047-F3047)-1)</f>
        <v>2.6203356481491937</v>
      </c>
      <c r="L3047" s="12" t="b">
        <f>IF(G3047="CAN",TRUE,FALSE)</f>
        <v>0</v>
      </c>
      <c r="M3047" s="13" t="b">
        <f>AND(G3047="CLOSE",K3047&lt;=28)</f>
        <v>1</v>
      </c>
      <c r="N3047" s="13" t="b">
        <f>AND(G3047="CLOSE",K3047&gt;28,K3047&lt;=56)</f>
        <v>0</v>
      </c>
      <c r="O3047" s="13" t="b">
        <f>AND(G3047="CLOSE",K3047&gt;56,K3047&lt;=84)</f>
        <v>0</v>
      </c>
      <c r="P3047" s="13" t="b">
        <f>AND(G3047="CLOSE",K3047&gt;84)</f>
        <v>0</v>
      </c>
      <c r="Q3047" s="13" t="b">
        <f>AND(G3047 = "INPRG",K3047&gt;84)</f>
        <v>0</v>
      </c>
      <c r="R3047" s="13" t="b">
        <f>AND(G3047 = "INPRG",K3047&gt;56,K3047&lt;=84)</f>
        <v>0</v>
      </c>
      <c r="S3047" s="13" t="b">
        <f>AND(G3047 = "INPRG",K3047&gt;28,K3047&lt;56)</f>
        <v>0</v>
      </c>
      <c r="T3047" s="13" t="b">
        <f>AND(G3047="INPRG",K3047&gt;=21,K3047&lt;28)</f>
        <v>0</v>
      </c>
      <c r="U3047" s="13" t="b">
        <f>AND(G3047="INPRG",K3047&gt;=14,K3047&lt;21)</f>
        <v>0</v>
      </c>
      <c r="V3047" s="13" t="b">
        <f>AND(G3047="INPRG",K3047&gt;=7,K3047&lt;14)</f>
        <v>0</v>
      </c>
      <c r="W3047" s="14" t="b">
        <f>AND(G3047="INPRG",K3047&lt;7)</f>
        <v>0</v>
      </c>
    </row>
    <row r="3048" spans="1:23" ht="15.75" x14ac:dyDescent="0.25">
      <c r="A3048" s="1" t="s">
        <v>5196</v>
      </c>
      <c r="B3048" s="2" t="s">
        <v>1</v>
      </c>
      <c r="C3048" s="2" t="s">
        <v>21</v>
      </c>
      <c r="D3048" s="2" t="s">
        <v>1912</v>
      </c>
      <c r="E3048" s="2" t="s">
        <v>351</v>
      </c>
      <c r="F3048" s="3">
        <v>42118.338020833333</v>
      </c>
      <c r="G3048" s="2" t="s">
        <v>4</v>
      </c>
      <c r="H3048" s="2" t="s">
        <v>134</v>
      </c>
      <c r="I3048" s="3">
        <v>42121.958333333336</v>
      </c>
      <c r="J3048" s="4">
        <f ca="1">TODAY()</f>
        <v>42790</v>
      </c>
      <c r="K3048" s="5">
        <f>IF(I3048&lt;&gt;0,(I3048-F3048)-1,(J3048-F3048)-1)</f>
        <v>2.6203125000029104</v>
      </c>
      <c r="L3048" s="5" t="b">
        <f>IF(G3048="CAN",TRUE,FALSE)</f>
        <v>0</v>
      </c>
      <c r="M3048" s="6" t="b">
        <f>AND(G3048="CLOSE",K3048&lt;=28)</f>
        <v>1</v>
      </c>
      <c r="N3048" s="6" t="b">
        <f>AND(G3048="CLOSE",K3048&gt;28,K3048&lt;=56)</f>
        <v>0</v>
      </c>
      <c r="O3048" s="6" t="b">
        <f>AND(G3048="CLOSE",K3048&gt;56,K3048&lt;=84)</f>
        <v>0</v>
      </c>
      <c r="P3048" s="6" t="b">
        <f>AND(G3048="CLOSE",K3048&gt;84)</f>
        <v>0</v>
      </c>
      <c r="Q3048" s="6" t="b">
        <f>AND(G3048 = "INPRG",K3048&gt;84)</f>
        <v>0</v>
      </c>
      <c r="R3048" s="6" t="b">
        <f>AND(G3048 = "INPRG",K3048&gt;56,K3048&lt;=84)</f>
        <v>0</v>
      </c>
      <c r="S3048" s="6" t="b">
        <f>AND(G3048 = "INPRG",K3048&gt;28,K3048&lt;56)</f>
        <v>0</v>
      </c>
      <c r="T3048" s="6" t="b">
        <f>AND(G3048="INPRG",K3048&gt;=21,K3048&lt;28)</f>
        <v>0</v>
      </c>
      <c r="U3048" s="6" t="b">
        <f>AND(G3048="INPRG",K3048&gt;=14,K3048&lt;21)</f>
        <v>0</v>
      </c>
      <c r="V3048" s="6" t="b">
        <f>AND(G3048="INPRG",K3048&gt;=7,K3048&lt;14)</f>
        <v>0</v>
      </c>
      <c r="W3048" s="7" t="b">
        <f>AND(G3048="INPRG",K3048&lt;7)</f>
        <v>0</v>
      </c>
    </row>
    <row r="3049" spans="1:23" ht="15.75" x14ac:dyDescent="0.25">
      <c r="A3049" s="8" t="s">
        <v>5197</v>
      </c>
      <c r="B3049" s="9" t="s">
        <v>1</v>
      </c>
      <c r="C3049" s="9" t="s">
        <v>21</v>
      </c>
      <c r="D3049" s="9" t="s">
        <v>1914</v>
      </c>
      <c r="E3049" s="9" t="s">
        <v>1446</v>
      </c>
      <c r="F3049" s="10">
        <v>42118.338043981479</v>
      </c>
      <c r="G3049" s="9" t="s">
        <v>4</v>
      </c>
      <c r="H3049" s="9" t="s">
        <v>134</v>
      </c>
      <c r="I3049" s="10">
        <v>42121.958333333336</v>
      </c>
      <c r="J3049" s="11">
        <f ca="1">TODAY()</f>
        <v>42790</v>
      </c>
      <c r="K3049" s="12">
        <f>IF(I3049&lt;&gt;0,(I3049-F3049)-1,(J3049-F3049)-1)</f>
        <v>2.620289351856627</v>
      </c>
      <c r="L3049" s="12" t="b">
        <f>IF(G3049="CAN",TRUE,FALSE)</f>
        <v>0</v>
      </c>
      <c r="M3049" s="13" t="b">
        <f>AND(G3049="CLOSE",K3049&lt;=28)</f>
        <v>1</v>
      </c>
      <c r="N3049" s="13" t="b">
        <f>AND(G3049="CLOSE",K3049&gt;28,K3049&lt;=56)</f>
        <v>0</v>
      </c>
      <c r="O3049" s="13" t="b">
        <f>AND(G3049="CLOSE",K3049&gt;56,K3049&lt;=84)</f>
        <v>0</v>
      </c>
      <c r="P3049" s="13" t="b">
        <f>AND(G3049="CLOSE",K3049&gt;84)</f>
        <v>0</v>
      </c>
      <c r="Q3049" s="13" t="b">
        <f>AND(G3049 = "INPRG",K3049&gt;84)</f>
        <v>0</v>
      </c>
      <c r="R3049" s="13" t="b">
        <f>AND(G3049 = "INPRG",K3049&gt;56,K3049&lt;=84)</f>
        <v>0</v>
      </c>
      <c r="S3049" s="13" t="b">
        <f>AND(G3049 = "INPRG",K3049&gt;28,K3049&lt;56)</f>
        <v>0</v>
      </c>
      <c r="T3049" s="13" t="b">
        <f>AND(G3049="INPRG",K3049&gt;=21,K3049&lt;28)</f>
        <v>0</v>
      </c>
      <c r="U3049" s="13" t="b">
        <f>AND(G3049="INPRG",K3049&gt;=14,K3049&lt;21)</f>
        <v>0</v>
      </c>
      <c r="V3049" s="13" t="b">
        <f>AND(G3049="INPRG",K3049&gt;=7,K3049&lt;14)</f>
        <v>0</v>
      </c>
      <c r="W3049" s="14" t="b">
        <f>AND(G3049="INPRG",K3049&lt;7)</f>
        <v>0</v>
      </c>
    </row>
    <row r="3050" spans="1:23" ht="15.75" x14ac:dyDescent="0.25">
      <c r="A3050" s="1" t="s">
        <v>5198</v>
      </c>
      <c r="B3050" s="2" t="s">
        <v>1</v>
      </c>
      <c r="C3050" s="2" t="s">
        <v>2</v>
      </c>
      <c r="D3050" s="2" t="s">
        <v>1916</v>
      </c>
      <c r="E3050" s="2" t="s">
        <v>416</v>
      </c>
      <c r="F3050" s="3">
        <v>42118.338078703702</v>
      </c>
      <c r="G3050" s="2" t="s">
        <v>4</v>
      </c>
      <c r="H3050" s="2" t="s">
        <v>134</v>
      </c>
      <c r="I3050" s="3">
        <v>42122.958333333336</v>
      </c>
      <c r="J3050" s="4">
        <f ca="1">TODAY()</f>
        <v>42790</v>
      </c>
      <c r="K3050" s="5">
        <f>IF(I3050&lt;&gt;0,(I3050-F3050)-1,(J3050-F3050)-1)</f>
        <v>3.620254629633564</v>
      </c>
      <c r="L3050" s="5" t="b">
        <f>IF(G3050="CAN",TRUE,FALSE)</f>
        <v>0</v>
      </c>
      <c r="M3050" s="6" t="b">
        <f>AND(G3050="CLOSE",K3050&lt;=28)</f>
        <v>1</v>
      </c>
      <c r="N3050" s="6" t="b">
        <f>AND(G3050="CLOSE",K3050&gt;28,K3050&lt;=56)</f>
        <v>0</v>
      </c>
      <c r="O3050" s="6" t="b">
        <f>AND(G3050="CLOSE",K3050&gt;56,K3050&lt;=84)</f>
        <v>0</v>
      </c>
      <c r="P3050" s="6" t="b">
        <f>AND(G3050="CLOSE",K3050&gt;84)</f>
        <v>0</v>
      </c>
      <c r="Q3050" s="6" t="b">
        <f>AND(G3050 = "INPRG",K3050&gt;84)</f>
        <v>0</v>
      </c>
      <c r="R3050" s="6" t="b">
        <f>AND(G3050 = "INPRG",K3050&gt;56,K3050&lt;=84)</f>
        <v>0</v>
      </c>
      <c r="S3050" s="6" t="b">
        <f>AND(G3050 = "INPRG",K3050&gt;28,K3050&lt;56)</f>
        <v>0</v>
      </c>
      <c r="T3050" s="6" t="b">
        <f>AND(G3050="INPRG",K3050&gt;=21,K3050&lt;28)</f>
        <v>0</v>
      </c>
      <c r="U3050" s="6" t="b">
        <f>AND(G3050="INPRG",K3050&gt;=14,K3050&lt;21)</f>
        <v>0</v>
      </c>
      <c r="V3050" s="6" t="b">
        <f>AND(G3050="INPRG",K3050&gt;=7,K3050&lt;14)</f>
        <v>0</v>
      </c>
      <c r="W3050" s="7" t="b">
        <f>AND(G3050="INPRG",K3050&lt;7)</f>
        <v>0</v>
      </c>
    </row>
    <row r="3051" spans="1:23" ht="15.75" x14ac:dyDescent="0.25">
      <c r="A3051" s="8" t="s">
        <v>5199</v>
      </c>
      <c r="B3051" s="9" t="s">
        <v>1</v>
      </c>
      <c r="C3051" s="9" t="s">
        <v>2</v>
      </c>
      <c r="D3051" s="9" t="s">
        <v>1918</v>
      </c>
      <c r="E3051" s="9" t="s">
        <v>1433</v>
      </c>
      <c r="F3051" s="10">
        <v>42118.338090277779</v>
      </c>
      <c r="G3051" s="9" t="s">
        <v>4</v>
      </c>
      <c r="H3051" s="9" t="s">
        <v>134</v>
      </c>
      <c r="I3051" s="10">
        <v>42122.958333333336</v>
      </c>
      <c r="J3051" s="11">
        <f ca="1">TODAY()</f>
        <v>42790</v>
      </c>
      <c r="K3051" s="12">
        <f>IF(I3051&lt;&gt;0,(I3051-F3051)-1,(J3051-F3051)-1)</f>
        <v>3.6202430555567844</v>
      </c>
      <c r="L3051" s="12" t="b">
        <f>IF(G3051="CAN",TRUE,FALSE)</f>
        <v>0</v>
      </c>
      <c r="M3051" s="13" t="b">
        <f>AND(G3051="CLOSE",K3051&lt;=28)</f>
        <v>1</v>
      </c>
      <c r="N3051" s="13" t="b">
        <f>AND(G3051="CLOSE",K3051&gt;28,K3051&lt;=56)</f>
        <v>0</v>
      </c>
      <c r="O3051" s="13" t="b">
        <f>AND(G3051="CLOSE",K3051&gt;56,K3051&lt;=84)</f>
        <v>0</v>
      </c>
      <c r="P3051" s="13" t="b">
        <f>AND(G3051="CLOSE",K3051&gt;84)</f>
        <v>0</v>
      </c>
      <c r="Q3051" s="13" t="b">
        <f>AND(G3051 = "INPRG",K3051&gt;84)</f>
        <v>0</v>
      </c>
      <c r="R3051" s="13" t="b">
        <f>AND(G3051 = "INPRG",K3051&gt;56,K3051&lt;=84)</f>
        <v>0</v>
      </c>
      <c r="S3051" s="13" t="b">
        <f>AND(G3051 = "INPRG",K3051&gt;28,K3051&lt;56)</f>
        <v>0</v>
      </c>
      <c r="T3051" s="13" t="b">
        <f>AND(G3051="INPRG",K3051&gt;=21,K3051&lt;28)</f>
        <v>0</v>
      </c>
      <c r="U3051" s="13" t="b">
        <f>AND(G3051="INPRG",K3051&gt;=14,K3051&lt;21)</f>
        <v>0</v>
      </c>
      <c r="V3051" s="13" t="b">
        <f>AND(G3051="INPRG",K3051&gt;=7,K3051&lt;14)</f>
        <v>0</v>
      </c>
      <c r="W3051" s="14" t="b">
        <f>AND(G3051="INPRG",K3051&lt;7)</f>
        <v>0</v>
      </c>
    </row>
    <row r="3052" spans="1:23" ht="15.75" x14ac:dyDescent="0.25">
      <c r="A3052" s="1" t="s">
        <v>5200</v>
      </c>
      <c r="B3052" s="2" t="s">
        <v>1</v>
      </c>
      <c r="C3052" s="2" t="s">
        <v>21</v>
      </c>
      <c r="D3052" s="2" t="s">
        <v>1920</v>
      </c>
      <c r="E3052" s="2" t="s">
        <v>1921</v>
      </c>
      <c r="F3052" s="3">
        <v>42118.338113425925</v>
      </c>
      <c r="G3052" s="2" t="s">
        <v>4</v>
      </c>
      <c r="H3052" s="2" t="s">
        <v>238</v>
      </c>
      <c r="I3052" s="3">
        <v>42122.958333333336</v>
      </c>
      <c r="J3052" s="4">
        <f ca="1">TODAY()</f>
        <v>42790</v>
      </c>
      <c r="K3052" s="5">
        <f>IF(I3052&lt;&gt;0,(I3052-F3052)-1,(J3052-F3052)-1)</f>
        <v>3.620219907410501</v>
      </c>
      <c r="L3052" s="5" t="b">
        <f>IF(G3052="CAN",TRUE,FALSE)</f>
        <v>0</v>
      </c>
      <c r="M3052" s="6" t="b">
        <f>AND(G3052="CLOSE",K3052&lt;=28)</f>
        <v>1</v>
      </c>
      <c r="N3052" s="6" t="b">
        <f>AND(G3052="CLOSE",K3052&gt;28,K3052&lt;=56)</f>
        <v>0</v>
      </c>
      <c r="O3052" s="6" t="b">
        <f>AND(G3052="CLOSE",K3052&gt;56,K3052&lt;=84)</f>
        <v>0</v>
      </c>
      <c r="P3052" s="6" t="b">
        <f>AND(G3052="CLOSE",K3052&gt;84)</f>
        <v>0</v>
      </c>
      <c r="Q3052" s="6" t="b">
        <f>AND(G3052 = "INPRG",K3052&gt;84)</f>
        <v>0</v>
      </c>
      <c r="R3052" s="6" t="b">
        <f>AND(G3052 = "INPRG",K3052&gt;56,K3052&lt;=84)</f>
        <v>0</v>
      </c>
      <c r="S3052" s="6" t="b">
        <f>AND(G3052 = "INPRG",K3052&gt;28,K3052&lt;56)</f>
        <v>0</v>
      </c>
      <c r="T3052" s="6" t="b">
        <f>AND(G3052="INPRG",K3052&gt;=21,K3052&lt;28)</f>
        <v>0</v>
      </c>
      <c r="U3052" s="6" t="b">
        <f>AND(G3052="INPRG",K3052&gt;=14,K3052&lt;21)</f>
        <v>0</v>
      </c>
      <c r="V3052" s="6" t="b">
        <f>AND(G3052="INPRG",K3052&gt;=7,K3052&lt;14)</f>
        <v>0</v>
      </c>
      <c r="W3052" s="7" t="b">
        <f>AND(G3052="INPRG",K3052&lt;7)</f>
        <v>0</v>
      </c>
    </row>
    <row r="3053" spans="1:23" ht="15.75" x14ac:dyDescent="0.25">
      <c r="A3053" s="8" t="s">
        <v>5201</v>
      </c>
      <c r="B3053" s="9" t="s">
        <v>1</v>
      </c>
      <c r="C3053" s="9" t="s">
        <v>2</v>
      </c>
      <c r="D3053" s="9" t="s">
        <v>1923</v>
      </c>
      <c r="E3053" s="9" t="s">
        <v>1924</v>
      </c>
      <c r="F3053" s="10">
        <v>42118.338136574072</v>
      </c>
      <c r="G3053" s="9" t="s">
        <v>4</v>
      </c>
      <c r="H3053" s="9" t="s">
        <v>39</v>
      </c>
      <c r="I3053" s="10">
        <v>42121.958333333336</v>
      </c>
      <c r="J3053" s="11">
        <f ca="1">TODAY()</f>
        <v>42790</v>
      </c>
      <c r="K3053" s="12">
        <f>IF(I3053&lt;&gt;0,(I3053-F3053)-1,(J3053-F3053)-1)</f>
        <v>2.6201967592642177</v>
      </c>
      <c r="L3053" s="12" t="b">
        <f>IF(G3053="CAN",TRUE,FALSE)</f>
        <v>0</v>
      </c>
      <c r="M3053" s="13" t="b">
        <f>AND(G3053="CLOSE",K3053&lt;=28)</f>
        <v>1</v>
      </c>
      <c r="N3053" s="13" t="b">
        <f>AND(G3053="CLOSE",K3053&gt;28,K3053&lt;=56)</f>
        <v>0</v>
      </c>
      <c r="O3053" s="13" t="b">
        <f>AND(G3053="CLOSE",K3053&gt;56,K3053&lt;=84)</f>
        <v>0</v>
      </c>
      <c r="P3053" s="13" t="b">
        <f>AND(G3053="CLOSE",K3053&gt;84)</f>
        <v>0</v>
      </c>
      <c r="Q3053" s="13" t="b">
        <f>AND(G3053 = "INPRG",K3053&gt;84)</f>
        <v>0</v>
      </c>
      <c r="R3053" s="13" t="b">
        <f>AND(G3053 = "INPRG",K3053&gt;56,K3053&lt;=84)</f>
        <v>0</v>
      </c>
      <c r="S3053" s="13" t="b">
        <f>AND(G3053 = "INPRG",K3053&gt;28,K3053&lt;56)</f>
        <v>0</v>
      </c>
      <c r="T3053" s="13" t="b">
        <f>AND(G3053="INPRG",K3053&gt;=21,K3053&lt;28)</f>
        <v>0</v>
      </c>
      <c r="U3053" s="13" t="b">
        <f>AND(G3053="INPRG",K3053&gt;=14,K3053&lt;21)</f>
        <v>0</v>
      </c>
      <c r="V3053" s="13" t="b">
        <f>AND(G3053="INPRG",K3053&gt;=7,K3053&lt;14)</f>
        <v>0</v>
      </c>
      <c r="W3053" s="14" t="b">
        <f>AND(G3053="INPRG",K3053&lt;7)</f>
        <v>0</v>
      </c>
    </row>
    <row r="3054" spans="1:23" ht="15.75" x14ac:dyDescent="0.25">
      <c r="A3054" s="1" t="s">
        <v>5202</v>
      </c>
      <c r="B3054" s="2" t="s">
        <v>1</v>
      </c>
      <c r="C3054" s="2" t="s">
        <v>2</v>
      </c>
      <c r="D3054" s="2" t="s">
        <v>1926</v>
      </c>
      <c r="E3054" s="2" t="s">
        <v>1927</v>
      </c>
      <c r="F3054" s="3">
        <v>42118.338159722225</v>
      </c>
      <c r="G3054" s="2" t="s">
        <v>4</v>
      </c>
      <c r="H3054" s="2" t="s">
        <v>39</v>
      </c>
      <c r="I3054" s="3">
        <v>42121.958333333336</v>
      </c>
      <c r="J3054" s="4">
        <f ca="1">TODAY()</f>
        <v>42790</v>
      </c>
      <c r="K3054" s="5">
        <f>IF(I3054&lt;&gt;0,(I3054-F3054)-1,(J3054-F3054)-1)</f>
        <v>2.6201736111106584</v>
      </c>
      <c r="L3054" s="5" t="b">
        <f>IF(G3054="CAN",TRUE,FALSE)</f>
        <v>0</v>
      </c>
      <c r="M3054" s="6" t="b">
        <f>AND(G3054="CLOSE",K3054&lt;=28)</f>
        <v>1</v>
      </c>
      <c r="N3054" s="6" t="b">
        <f>AND(G3054="CLOSE",K3054&gt;28,K3054&lt;=56)</f>
        <v>0</v>
      </c>
      <c r="O3054" s="6" t="b">
        <f>AND(G3054="CLOSE",K3054&gt;56,K3054&lt;=84)</f>
        <v>0</v>
      </c>
      <c r="P3054" s="6" t="b">
        <f>AND(G3054="CLOSE",K3054&gt;84)</f>
        <v>0</v>
      </c>
      <c r="Q3054" s="6" t="b">
        <f>AND(G3054 = "INPRG",K3054&gt;84)</f>
        <v>0</v>
      </c>
      <c r="R3054" s="6" t="b">
        <f>AND(G3054 = "INPRG",K3054&gt;56,K3054&lt;=84)</f>
        <v>0</v>
      </c>
      <c r="S3054" s="6" t="b">
        <f>AND(G3054 = "INPRG",K3054&gt;28,K3054&lt;56)</f>
        <v>0</v>
      </c>
      <c r="T3054" s="6" t="b">
        <f>AND(G3054="INPRG",K3054&gt;=21,K3054&lt;28)</f>
        <v>0</v>
      </c>
      <c r="U3054" s="6" t="b">
        <f>AND(G3054="INPRG",K3054&gt;=14,K3054&lt;21)</f>
        <v>0</v>
      </c>
      <c r="V3054" s="6" t="b">
        <f>AND(G3054="INPRG",K3054&gt;=7,K3054&lt;14)</f>
        <v>0</v>
      </c>
      <c r="W3054" s="7" t="b">
        <f>AND(G3054="INPRG",K3054&lt;7)</f>
        <v>0</v>
      </c>
    </row>
    <row r="3055" spans="1:23" ht="15.75" x14ac:dyDescent="0.25">
      <c r="A3055" s="8" t="s">
        <v>5203</v>
      </c>
      <c r="B3055" s="9" t="s">
        <v>1</v>
      </c>
      <c r="C3055" s="9" t="s">
        <v>2</v>
      </c>
      <c r="D3055" s="9" t="s">
        <v>1929</v>
      </c>
      <c r="E3055" s="9" t="s">
        <v>1930</v>
      </c>
      <c r="F3055" s="10">
        <v>42118.338182870371</v>
      </c>
      <c r="G3055" s="9" t="s">
        <v>4</v>
      </c>
      <c r="H3055" s="9" t="s">
        <v>39</v>
      </c>
      <c r="I3055" s="10">
        <v>42121.958333333336</v>
      </c>
      <c r="J3055" s="11">
        <f ca="1">TODAY()</f>
        <v>42790</v>
      </c>
      <c r="K3055" s="12">
        <f>IF(I3055&lt;&gt;0,(I3055-F3055)-1,(J3055-F3055)-1)</f>
        <v>2.620150462964375</v>
      </c>
      <c r="L3055" s="12" t="b">
        <f>IF(G3055="CAN",TRUE,FALSE)</f>
        <v>0</v>
      </c>
      <c r="M3055" s="13" t="b">
        <f>AND(G3055="CLOSE",K3055&lt;=28)</f>
        <v>1</v>
      </c>
      <c r="N3055" s="13" t="b">
        <f>AND(G3055="CLOSE",K3055&gt;28,K3055&lt;=56)</f>
        <v>0</v>
      </c>
      <c r="O3055" s="13" t="b">
        <f>AND(G3055="CLOSE",K3055&gt;56,K3055&lt;=84)</f>
        <v>0</v>
      </c>
      <c r="P3055" s="13" t="b">
        <f>AND(G3055="CLOSE",K3055&gt;84)</f>
        <v>0</v>
      </c>
      <c r="Q3055" s="13" t="b">
        <f>AND(G3055 = "INPRG",K3055&gt;84)</f>
        <v>0</v>
      </c>
      <c r="R3055" s="13" t="b">
        <f>AND(G3055 = "INPRG",K3055&gt;56,K3055&lt;=84)</f>
        <v>0</v>
      </c>
      <c r="S3055" s="13" t="b">
        <f>AND(G3055 = "INPRG",K3055&gt;28,K3055&lt;56)</f>
        <v>0</v>
      </c>
      <c r="T3055" s="13" t="b">
        <f>AND(G3055="INPRG",K3055&gt;=21,K3055&lt;28)</f>
        <v>0</v>
      </c>
      <c r="U3055" s="13" t="b">
        <f>AND(G3055="INPRG",K3055&gt;=14,K3055&lt;21)</f>
        <v>0</v>
      </c>
      <c r="V3055" s="13" t="b">
        <f>AND(G3055="INPRG",K3055&gt;=7,K3055&lt;14)</f>
        <v>0</v>
      </c>
      <c r="W3055" s="14" t="b">
        <f>AND(G3055="INPRG",K3055&lt;7)</f>
        <v>0</v>
      </c>
    </row>
    <row r="3056" spans="1:23" ht="15.75" x14ac:dyDescent="0.25">
      <c r="A3056" s="1" t="s">
        <v>5204</v>
      </c>
      <c r="B3056" s="2" t="s">
        <v>1</v>
      </c>
      <c r="C3056" s="2" t="s">
        <v>21</v>
      </c>
      <c r="D3056" s="2" t="s">
        <v>1932</v>
      </c>
      <c r="E3056" s="2" t="s">
        <v>1933</v>
      </c>
      <c r="F3056" s="3">
        <v>42118.338206018518</v>
      </c>
      <c r="G3056" s="2" t="s">
        <v>4</v>
      </c>
      <c r="H3056" s="2" t="s">
        <v>19</v>
      </c>
      <c r="I3056" s="3">
        <v>42121.958333333336</v>
      </c>
      <c r="J3056" s="4">
        <f ca="1">TODAY()</f>
        <v>42790</v>
      </c>
      <c r="K3056" s="5">
        <f>IF(I3056&lt;&gt;0,(I3056-F3056)-1,(J3056-F3056)-1)</f>
        <v>2.6201273148180917</v>
      </c>
      <c r="L3056" s="5" t="b">
        <f>IF(G3056="CAN",TRUE,FALSE)</f>
        <v>0</v>
      </c>
      <c r="M3056" s="6" t="b">
        <f>AND(G3056="CLOSE",K3056&lt;=28)</f>
        <v>1</v>
      </c>
      <c r="N3056" s="6" t="b">
        <f>AND(G3056="CLOSE",K3056&gt;28,K3056&lt;=56)</f>
        <v>0</v>
      </c>
      <c r="O3056" s="6" t="b">
        <f>AND(G3056="CLOSE",K3056&gt;56,K3056&lt;=84)</f>
        <v>0</v>
      </c>
      <c r="P3056" s="6" t="b">
        <f>AND(G3056="CLOSE",K3056&gt;84)</f>
        <v>0</v>
      </c>
      <c r="Q3056" s="6" t="b">
        <f>AND(G3056 = "INPRG",K3056&gt;84)</f>
        <v>0</v>
      </c>
      <c r="R3056" s="6" t="b">
        <f>AND(G3056 = "INPRG",K3056&gt;56,K3056&lt;=84)</f>
        <v>0</v>
      </c>
      <c r="S3056" s="6" t="b">
        <f>AND(G3056 = "INPRG",K3056&gt;28,K3056&lt;56)</f>
        <v>0</v>
      </c>
      <c r="T3056" s="6" t="b">
        <f>AND(G3056="INPRG",K3056&gt;=21,K3056&lt;28)</f>
        <v>0</v>
      </c>
      <c r="U3056" s="6" t="b">
        <f>AND(G3056="INPRG",K3056&gt;=14,K3056&lt;21)</f>
        <v>0</v>
      </c>
      <c r="V3056" s="6" t="b">
        <f>AND(G3056="INPRG",K3056&gt;=7,K3056&lt;14)</f>
        <v>0</v>
      </c>
      <c r="W3056" s="7" t="b">
        <f>AND(G3056="INPRG",K3056&lt;7)</f>
        <v>0</v>
      </c>
    </row>
    <row r="3057" spans="1:23" ht="15.75" x14ac:dyDescent="0.25">
      <c r="A3057" s="8" t="s">
        <v>5205</v>
      </c>
      <c r="B3057" s="9" t="s">
        <v>1</v>
      </c>
      <c r="C3057" s="9" t="s">
        <v>2</v>
      </c>
      <c r="D3057" s="9" t="s">
        <v>2905</v>
      </c>
      <c r="E3057" s="9" t="s">
        <v>5206</v>
      </c>
      <c r="F3057" s="10">
        <v>42118.338287037041</v>
      </c>
      <c r="G3057" s="9" t="s">
        <v>4</v>
      </c>
      <c r="H3057" s="9" t="s">
        <v>147</v>
      </c>
      <c r="I3057" s="10">
        <v>42122.958333333336</v>
      </c>
      <c r="J3057" s="11">
        <f ca="1">TODAY()</f>
        <v>42790</v>
      </c>
      <c r="K3057" s="12">
        <f>IF(I3057&lt;&gt;0,(I3057-F3057)-1,(J3057-F3057)-1)</f>
        <v>3.620046296295186</v>
      </c>
      <c r="L3057" s="12" t="b">
        <f>IF(G3057="CAN",TRUE,FALSE)</f>
        <v>0</v>
      </c>
      <c r="M3057" s="13" t="b">
        <f>AND(G3057="CLOSE",K3057&lt;=28)</f>
        <v>1</v>
      </c>
      <c r="N3057" s="13" t="b">
        <f>AND(G3057="CLOSE",K3057&gt;28,K3057&lt;=56)</f>
        <v>0</v>
      </c>
      <c r="O3057" s="13" t="b">
        <f>AND(G3057="CLOSE",K3057&gt;56,K3057&lt;=84)</f>
        <v>0</v>
      </c>
      <c r="P3057" s="13" t="b">
        <f>AND(G3057="CLOSE",K3057&gt;84)</f>
        <v>0</v>
      </c>
      <c r="Q3057" s="13" t="b">
        <f>AND(G3057 = "INPRG",K3057&gt;84)</f>
        <v>0</v>
      </c>
      <c r="R3057" s="13" t="b">
        <f>AND(G3057 = "INPRG",K3057&gt;56,K3057&lt;=84)</f>
        <v>0</v>
      </c>
      <c r="S3057" s="13" t="b">
        <f>AND(G3057 = "INPRG",K3057&gt;28,K3057&lt;56)</f>
        <v>0</v>
      </c>
      <c r="T3057" s="13" t="b">
        <f>AND(G3057="INPRG",K3057&gt;=21,K3057&lt;28)</f>
        <v>0</v>
      </c>
      <c r="U3057" s="13" t="b">
        <f>AND(G3057="INPRG",K3057&gt;=14,K3057&lt;21)</f>
        <v>0</v>
      </c>
      <c r="V3057" s="13" t="b">
        <f>AND(G3057="INPRG",K3057&gt;=7,K3057&lt;14)</f>
        <v>0</v>
      </c>
      <c r="W3057" s="14" t="b">
        <f>AND(G3057="INPRG",K3057&lt;7)</f>
        <v>0</v>
      </c>
    </row>
    <row r="3058" spans="1:23" ht="15.75" x14ac:dyDescent="0.25">
      <c r="A3058" s="1" t="s">
        <v>5207</v>
      </c>
      <c r="B3058" s="2" t="s">
        <v>1</v>
      </c>
      <c r="C3058" s="2" t="s">
        <v>2</v>
      </c>
      <c r="D3058" s="2" t="s">
        <v>378</v>
      </c>
      <c r="E3058" s="2" t="s">
        <v>1935</v>
      </c>
      <c r="F3058" s="3">
        <v>42118.338333333333</v>
      </c>
      <c r="G3058" s="2" t="s">
        <v>4</v>
      </c>
      <c r="H3058" s="2" t="s">
        <v>325</v>
      </c>
      <c r="I3058" s="3">
        <v>42121.958333333336</v>
      </c>
      <c r="J3058" s="4">
        <f ca="1">TODAY()</f>
        <v>42790</v>
      </c>
      <c r="K3058" s="5">
        <f>IF(I3058&lt;&gt;0,(I3058-F3058)-1,(J3058-F3058)-1)</f>
        <v>2.6200000000026193</v>
      </c>
      <c r="L3058" s="5" t="b">
        <f>IF(G3058="CAN",TRUE,FALSE)</f>
        <v>0</v>
      </c>
      <c r="M3058" s="6" t="b">
        <f>AND(G3058="CLOSE",K3058&lt;=28)</f>
        <v>1</v>
      </c>
      <c r="N3058" s="6" t="b">
        <f>AND(G3058="CLOSE",K3058&gt;28,K3058&lt;=56)</f>
        <v>0</v>
      </c>
      <c r="O3058" s="6" t="b">
        <f>AND(G3058="CLOSE",K3058&gt;56,K3058&lt;=84)</f>
        <v>0</v>
      </c>
      <c r="P3058" s="6" t="b">
        <f>AND(G3058="CLOSE",K3058&gt;84)</f>
        <v>0</v>
      </c>
      <c r="Q3058" s="6" t="b">
        <f>AND(G3058 = "INPRG",K3058&gt;84)</f>
        <v>0</v>
      </c>
      <c r="R3058" s="6" t="b">
        <f>AND(G3058 = "INPRG",K3058&gt;56,K3058&lt;=84)</f>
        <v>0</v>
      </c>
      <c r="S3058" s="6" t="b">
        <f>AND(G3058 = "INPRG",K3058&gt;28,K3058&lt;56)</f>
        <v>0</v>
      </c>
      <c r="T3058" s="6" t="b">
        <f>AND(G3058="INPRG",K3058&gt;=21,K3058&lt;28)</f>
        <v>0</v>
      </c>
      <c r="U3058" s="6" t="b">
        <f>AND(G3058="INPRG",K3058&gt;=14,K3058&lt;21)</f>
        <v>0</v>
      </c>
      <c r="V3058" s="6" t="b">
        <f>AND(G3058="INPRG",K3058&gt;=7,K3058&lt;14)</f>
        <v>0</v>
      </c>
      <c r="W3058" s="7" t="b">
        <f>AND(G3058="INPRG",K3058&lt;7)</f>
        <v>0</v>
      </c>
    </row>
    <row r="3059" spans="1:23" ht="15.75" x14ac:dyDescent="0.25">
      <c r="A3059" s="8" t="s">
        <v>5208</v>
      </c>
      <c r="B3059" s="9" t="s">
        <v>1</v>
      </c>
      <c r="C3059" s="9" t="s">
        <v>21</v>
      </c>
      <c r="D3059" s="9" t="s">
        <v>378</v>
      </c>
      <c r="E3059" s="9" t="s">
        <v>1935</v>
      </c>
      <c r="F3059" s="10">
        <v>42118.33834490741</v>
      </c>
      <c r="G3059" s="9" t="s">
        <v>4</v>
      </c>
      <c r="H3059" s="9" t="s">
        <v>325</v>
      </c>
      <c r="I3059" s="10">
        <v>42122.958333333336</v>
      </c>
      <c r="J3059" s="11">
        <f ca="1">TODAY()</f>
        <v>42790</v>
      </c>
      <c r="K3059" s="12">
        <f>IF(I3059&lt;&gt;0,(I3059-F3059)-1,(J3059-F3059)-1)</f>
        <v>3.6199884259258397</v>
      </c>
      <c r="L3059" s="12" t="b">
        <f>IF(G3059="CAN",TRUE,FALSE)</f>
        <v>0</v>
      </c>
      <c r="M3059" s="13" t="b">
        <f>AND(G3059="CLOSE",K3059&lt;=28)</f>
        <v>1</v>
      </c>
      <c r="N3059" s="13" t="b">
        <f>AND(G3059="CLOSE",K3059&gt;28,K3059&lt;=56)</f>
        <v>0</v>
      </c>
      <c r="O3059" s="13" t="b">
        <f>AND(G3059="CLOSE",K3059&gt;56,K3059&lt;=84)</f>
        <v>0</v>
      </c>
      <c r="P3059" s="13" t="b">
        <f>AND(G3059="CLOSE",K3059&gt;84)</f>
        <v>0</v>
      </c>
      <c r="Q3059" s="13" t="b">
        <f>AND(G3059 = "INPRG",K3059&gt;84)</f>
        <v>0</v>
      </c>
      <c r="R3059" s="13" t="b">
        <f>AND(G3059 = "INPRG",K3059&gt;56,K3059&lt;=84)</f>
        <v>0</v>
      </c>
      <c r="S3059" s="13" t="b">
        <f>AND(G3059 = "INPRG",K3059&gt;28,K3059&lt;56)</f>
        <v>0</v>
      </c>
      <c r="T3059" s="13" t="b">
        <f>AND(G3059="INPRG",K3059&gt;=21,K3059&lt;28)</f>
        <v>0</v>
      </c>
      <c r="U3059" s="13" t="b">
        <f>AND(G3059="INPRG",K3059&gt;=14,K3059&lt;21)</f>
        <v>0</v>
      </c>
      <c r="V3059" s="13" t="b">
        <f>AND(G3059="INPRG",K3059&gt;=7,K3059&lt;14)</f>
        <v>0</v>
      </c>
      <c r="W3059" s="14" t="b">
        <f>AND(G3059="INPRG",K3059&lt;7)</f>
        <v>0</v>
      </c>
    </row>
    <row r="3060" spans="1:23" ht="15.75" x14ac:dyDescent="0.25">
      <c r="A3060" s="1" t="s">
        <v>5209</v>
      </c>
      <c r="B3060" s="2" t="s">
        <v>1</v>
      </c>
      <c r="C3060" s="2" t="s">
        <v>2</v>
      </c>
      <c r="D3060" s="2" t="s">
        <v>380</v>
      </c>
      <c r="E3060" s="2" t="s">
        <v>1935</v>
      </c>
      <c r="F3060" s="3">
        <v>42118.338379629633</v>
      </c>
      <c r="G3060" s="2" t="s">
        <v>4</v>
      </c>
      <c r="H3060" s="2" t="s">
        <v>325</v>
      </c>
      <c r="I3060" s="3">
        <v>42121.958333333336</v>
      </c>
      <c r="J3060" s="4">
        <f ca="1">TODAY()</f>
        <v>42790</v>
      </c>
      <c r="K3060" s="5">
        <f>IF(I3060&lt;&gt;0,(I3060-F3060)-1,(J3060-F3060)-1)</f>
        <v>2.6199537037027767</v>
      </c>
      <c r="L3060" s="5" t="b">
        <f>IF(G3060="CAN",TRUE,FALSE)</f>
        <v>0</v>
      </c>
      <c r="M3060" s="6" t="b">
        <f>AND(G3060="CLOSE",K3060&lt;=28)</f>
        <v>1</v>
      </c>
      <c r="N3060" s="6" t="b">
        <f>AND(G3060="CLOSE",K3060&gt;28,K3060&lt;=56)</f>
        <v>0</v>
      </c>
      <c r="O3060" s="6" t="b">
        <f>AND(G3060="CLOSE",K3060&gt;56,K3060&lt;=84)</f>
        <v>0</v>
      </c>
      <c r="P3060" s="6" t="b">
        <f>AND(G3060="CLOSE",K3060&gt;84)</f>
        <v>0</v>
      </c>
      <c r="Q3060" s="6" t="b">
        <f>AND(G3060 = "INPRG",K3060&gt;84)</f>
        <v>0</v>
      </c>
      <c r="R3060" s="6" t="b">
        <f>AND(G3060 = "INPRG",K3060&gt;56,K3060&lt;=84)</f>
        <v>0</v>
      </c>
      <c r="S3060" s="6" t="b">
        <f>AND(G3060 = "INPRG",K3060&gt;28,K3060&lt;56)</f>
        <v>0</v>
      </c>
      <c r="T3060" s="6" t="b">
        <f>AND(G3060="INPRG",K3060&gt;=21,K3060&lt;28)</f>
        <v>0</v>
      </c>
      <c r="U3060" s="6" t="b">
        <f>AND(G3060="INPRG",K3060&gt;=14,K3060&lt;21)</f>
        <v>0</v>
      </c>
      <c r="V3060" s="6" t="b">
        <f>AND(G3060="INPRG",K3060&gt;=7,K3060&lt;14)</f>
        <v>0</v>
      </c>
      <c r="W3060" s="7" t="b">
        <f>AND(G3060="INPRG",K3060&lt;7)</f>
        <v>0</v>
      </c>
    </row>
    <row r="3061" spans="1:23" ht="15.75" x14ac:dyDescent="0.25">
      <c r="A3061" s="8" t="s">
        <v>5210</v>
      </c>
      <c r="B3061" s="9" t="s">
        <v>1</v>
      </c>
      <c r="C3061" s="9" t="s">
        <v>21</v>
      </c>
      <c r="D3061" s="9" t="s">
        <v>380</v>
      </c>
      <c r="E3061" s="9" t="s">
        <v>1935</v>
      </c>
      <c r="F3061" s="10">
        <v>42118.338391203702</v>
      </c>
      <c r="G3061" s="9" t="s">
        <v>4</v>
      </c>
      <c r="H3061" s="9" t="s">
        <v>325</v>
      </c>
      <c r="I3061" s="10">
        <v>42124.958333333336</v>
      </c>
      <c r="J3061" s="11">
        <f ca="1">TODAY()</f>
        <v>42790</v>
      </c>
      <c r="K3061" s="12">
        <f>IF(I3061&lt;&gt;0,(I3061-F3061)-1,(J3061-F3061)-1)</f>
        <v>5.619942129633273</v>
      </c>
      <c r="L3061" s="12" t="b">
        <f>IF(G3061="CAN",TRUE,FALSE)</f>
        <v>0</v>
      </c>
      <c r="M3061" s="13" t="b">
        <f>AND(G3061="CLOSE",K3061&lt;=28)</f>
        <v>1</v>
      </c>
      <c r="N3061" s="13" t="b">
        <f>AND(G3061="CLOSE",K3061&gt;28,K3061&lt;=56)</f>
        <v>0</v>
      </c>
      <c r="O3061" s="13" t="b">
        <f>AND(G3061="CLOSE",K3061&gt;56,K3061&lt;=84)</f>
        <v>0</v>
      </c>
      <c r="P3061" s="13" t="b">
        <f>AND(G3061="CLOSE",K3061&gt;84)</f>
        <v>0</v>
      </c>
      <c r="Q3061" s="13" t="b">
        <f>AND(G3061 = "INPRG",K3061&gt;84)</f>
        <v>0</v>
      </c>
      <c r="R3061" s="13" t="b">
        <f>AND(G3061 = "INPRG",K3061&gt;56,K3061&lt;=84)</f>
        <v>0</v>
      </c>
      <c r="S3061" s="13" t="b">
        <f>AND(G3061 = "INPRG",K3061&gt;28,K3061&lt;56)</f>
        <v>0</v>
      </c>
      <c r="T3061" s="13" t="b">
        <f>AND(G3061="INPRG",K3061&gt;=21,K3061&lt;28)</f>
        <v>0</v>
      </c>
      <c r="U3061" s="13" t="b">
        <f>AND(G3061="INPRG",K3061&gt;=14,K3061&lt;21)</f>
        <v>0</v>
      </c>
      <c r="V3061" s="13" t="b">
        <f>AND(G3061="INPRG",K3061&gt;=7,K3061&lt;14)</f>
        <v>0</v>
      </c>
      <c r="W3061" s="14" t="b">
        <f>AND(G3061="INPRG",K3061&lt;7)</f>
        <v>0</v>
      </c>
    </row>
    <row r="3062" spans="1:23" ht="15.75" x14ac:dyDescent="0.25">
      <c r="A3062" s="1" t="s">
        <v>5211</v>
      </c>
      <c r="B3062" s="2" t="s">
        <v>1</v>
      </c>
      <c r="C3062" s="2" t="s">
        <v>2</v>
      </c>
      <c r="D3062" s="2" t="s">
        <v>1467</v>
      </c>
      <c r="E3062" s="2" t="s">
        <v>1940</v>
      </c>
      <c r="F3062" s="3">
        <v>42118.338449074072</v>
      </c>
      <c r="G3062" s="2" t="s">
        <v>4</v>
      </c>
      <c r="H3062" s="2" t="s">
        <v>325</v>
      </c>
      <c r="I3062" s="3">
        <v>42121.958333333336</v>
      </c>
      <c r="J3062" s="4">
        <f ca="1">TODAY()</f>
        <v>42790</v>
      </c>
      <c r="K3062" s="5">
        <f>IF(I3062&lt;&gt;0,(I3062-F3062)-1,(J3062-F3062)-1)</f>
        <v>2.6198842592639267</v>
      </c>
      <c r="L3062" s="5" t="b">
        <f>IF(G3062="CAN",TRUE,FALSE)</f>
        <v>0</v>
      </c>
      <c r="M3062" s="6" t="b">
        <f>AND(G3062="CLOSE",K3062&lt;=28)</f>
        <v>1</v>
      </c>
      <c r="N3062" s="6" t="b">
        <f>AND(G3062="CLOSE",K3062&gt;28,K3062&lt;=56)</f>
        <v>0</v>
      </c>
      <c r="O3062" s="6" t="b">
        <f>AND(G3062="CLOSE",K3062&gt;56,K3062&lt;=84)</f>
        <v>0</v>
      </c>
      <c r="P3062" s="6" t="b">
        <f>AND(G3062="CLOSE",K3062&gt;84)</f>
        <v>0</v>
      </c>
      <c r="Q3062" s="6" t="b">
        <f>AND(G3062 = "INPRG",K3062&gt;84)</f>
        <v>0</v>
      </c>
      <c r="R3062" s="6" t="b">
        <f>AND(G3062 = "INPRG",K3062&gt;56,K3062&lt;=84)</f>
        <v>0</v>
      </c>
      <c r="S3062" s="6" t="b">
        <f>AND(G3062 = "INPRG",K3062&gt;28,K3062&lt;56)</f>
        <v>0</v>
      </c>
      <c r="T3062" s="6" t="b">
        <f>AND(G3062="INPRG",K3062&gt;=21,K3062&lt;28)</f>
        <v>0</v>
      </c>
      <c r="U3062" s="6" t="b">
        <f>AND(G3062="INPRG",K3062&gt;=14,K3062&lt;21)</f>
        <v>0</v>
      </c>
      <c r="V3062" s="6" t="b">
        <f>AND(G3062="INPRG",K3062&gt;=7,K3062&lt;14)</f>
        <v>0</v>
      </c>
      <c r="W3062" s="7" t="b">
        <f>AND(G3062="INPRG",K3062&lt;7)</f>
        <v>0</v>
      </c>
    </row>
    <row r="3063" spans="1:23" ht="15.75" x14ac:dyDescent="0.25">
      <c r="A3063" s="8" t="s">
        <v>5212</v>
      </c>
      <c r="B3063" s="9" t="s">
        <v>1</v>
      </c>
      <c r="C3063" s="9" t="s">
        <v>2</v>
      </c>
      <c r="D3063" s="9" t="s">
        <v>971</v>
      </c>
      <c r="E3063" s="9" t="s">
        <v>1942</v>
      </c>
      <c r="F3063" s="10">
        <v>42118.338460648149</v>
      </c>
      <c r="G3063" s="9" t="s">
        <v>4</v>
      </c>
      <c r="H3063" s="9" t="s">
        <v>325</v>
      </c>
      <c r="I3063" s="10">
        <v>42121.958333333336</v>
      </c>
      <c r="J3063" s="11">
        <f ca="1">TODAY()</f>
        <v>42790</v>
      </c>
      <c r="K3063" s="12">
        <f>IF(I3063&lt;&gt;0,(I3063-F3063)-1,(J3063-F3063)-1)</f>
        <v>2.619872685187147</v>
      </c>
      <c r="L3063" s="12" t="b">
        <f>IF(G3063="CAN",TRUE,FALSE)</f>
        <v>0</v>
      </c>
      <c r="M3063" s="13" t="b">
        <f>AND(G3063="CLOSE",K3063&lt;=28)</f>
        <v>1</v>
      </c>
      <c r="N3063" s="13" t="b">
        <f>AND(G3063="CLOSE",K3063&gt;28,K3063&lt;=56)</f>
        <v>0</v>
      </c>
      <c r="O3063" s="13" t="b">
        <f>AND(G3063="CLOSE",K3063&gt;56,K3063&lt;=84)</f>
        <v>0</v>
      </c>
      <c r="P3063" s="13" t="b">
        <f>AND(G3063="CLOSE",K3063&gt;84)</f>
        <v>0</v>
      </c>
      <c r="Q3063" s="13" t="b">
        <f>AND(G3063 = "INPRG",K3063&gt;84)</f>
        <v>0</v>
      </c>
      <c r="R3063" s="13" t="b">
        <f>AND(G3063 = "INPRG",K3063&gt;56,K3063&lt;=84)</f>
        <v>0</v>
      </c>
      <c r="S3063" s="13" t="b">
        <f>AND(G3063 = "INPRG",K3063&gt;28,K3063&lt;56)</f>
        <v>0</v>
      </c>
      <c r="T3063" s="13" t="b">
        <f>AND(G3063="INPRG",K3063&gt;=21,K3063&lt;28)</f>
        <v>0</v>
      </c>
      <c r="U3063" s="13" t="b">
        <f>AND(G3063="INPRG",K3063&gt;=14,K3063&lt;21)</f>
        <v>0</v>
      </c>
      <c r="V3063" s="13" t="b">
        <f>AND(G3063="INPRG",K3063&gt;=7,K3063&lt;14)</f>
        <v>0</v>
      </c>
      <c r="W3063" s="14" t="b">
        <f>AND(G3063="INPRG",K3063&lt;7)</f>
        <v>0</v>
      </c>
    </row>
    <row r="3064" spans="1:23" ht="15.75" x14ac:dyDescent="0.25">
      <c r="A3064" s="1" t="s">
        <v>5213</v>
      </c>
      <c r="B3064" s="2" t="s">
        <v>1</v>
      </c>
      <c r="C3064" s="2" t="s">
        <v>2</v>
      </c>
      <c r="D3064" s="2" t="s">
        <v>971</v>
      </c>
      <c r="E3064" s="2" t="s">
        <v>1944</v>
      </c>
      <c r="F3064" s="3">
        <v>42118.338483796295</v>
      </c>
      <c r="G3064" s="2" t="s">
        <v>4</v>
      </c>
      <c r="H3064" s="2" t="s">
        <v>325</v>
      </c>
      <c r="I3064" s="3">
        <v>42121.958333333336</v>
      </c>
      <c r="J3064" s="4">
        <f ca="1">TODAY()</f>
        <v>42790</v>
      </c>
      <c r="K3064" s="5">
        <f>IF(I3064&lt;&gt;0,(I3064-F3064)-1,(J3064-F3064)-1)</f>
        <v>2.6198495370408637</v>
      </c>
      <c r="L3064" s="5" t="b">
        <f>IF(G3064="CAN",TRUE,FALSE)</f>
        <v>0</v>
      </c>
      <c r="M3064" s="6" t="b">
        <f>AND(G3064="CLOSE",K3064&lt;=28)</f>
        <v>1</v>
      </c>
      <c r="N3064" s="6" t="b">
        <f>AND(G3064="CLOSE",K3064&gt;28,K3064&lt;=56)</f>
        <v>0</v>
      </c>
      <c r="O3064" s="6" t="b">
        <f>AND(G3064="CLOSE",K3064&gt;56,K3064&lt;=84)</f>
        <v>0</v>
      </c>
      <c r="P3064" s="6" t="b">
        <f>AND(G3064="CLOSE",K3064&gt;84)</f>
        <v>0</v>
      </c>
      <c r="Q3064" s="6" t="b">
        <f>AND(G3064 = "INPRG",K3064&gt;84)</f>
        <v>0</v>
      </c>
      <c r="R3064" s="6" t="b">
        <f>AND(G3064 = "INPRG",K3064&gt;56,K3064&lt;=84)</f>
        <v>0</v>
      </c>
      <c r="S3064" s="6" t="b">
        <f>AND(G3064 = "INPRG",K3064&gt;28,K3064&lt;56)</f>
        <v>0</v>
      </c>
      <c r="T3064" s="6" t="b">
        <f>AND(G3064="INPRG",K3064&gt;=21,K3064&lt;28)</f>
        <v>0</v>
      </c>
      <c r="U3064" s="6" t="b">
        <f>AND(G3064="INPRG",K3064&gt;=14,K3064&lt;21)</f>
        <v>0</v>
      </c>
      <c r="V3064" s="6" t="b">
        <f>AND(G3064="INPRG",K3064&gt;=7,K3064&lt;14)</f>
        <v>0</v>
      </c>
      <c r="W3064" s="7" t="b">
        <f>AND(G3064="INPRG",K3064&lt;7)</f>
        <v>0</v>
      </c>
    </row>
    <row r="3065" spans="1:23" ht="15.75" x14ac:dyDescent="0.25">
      <c r="A3065" s="8" t="s">
        <v>5214</v>
      </c>
      <c r="B3065" s="9" t="s">
        <v>1</v>
      </c>
      <c r="C3065" s="9" t="s">
        <v>2</v>
      </c>
      <c r="D3065" s="9" t="s">
        <v>971</v>
      </c>
      <c r="E3065" s="9" t="s">
        <v>1946</v>
      </c>
      <c r="F3065" s="10">
        <v>42118.338495370372</v>
      </c>
      <c r="G3065" s="9" t="s">
        <v>4</v>
      </c>
      <c r="H3065" s="9" t="s">
        <v>325</v>
      </c>
      <c r="I3065" s="10">
        <v>42121.958333333336</v>
      </c>
      <c r="J3065" s="11">
        <f ca="1">TODAY()</f>
        <v>42790</v>
      </c>
      <c r="K3065" s="12">
        <f>IF(I3065&lt;&gt;0,(I3065-F3065)-1,(J3065-F3065)-1)</f>
        <v>2.619837962964084</v>
      </c>
      <c r="L3065" s="12" t="b">
        <f>IF(G3065="CAN",TRUE,FALSE)</f>
        <v>0</v>
      </c>
      <c r="M3065" s="13" t="b">
        <f>AND(G3065="CLOSE",K3065&lt;=28)</f>
        <v>1</v>
      </c>
      <c r="N3065" s="13" t="b">
        <f>AND(G3065="CLOSE",K3065&gt;28,K3065&lt;=56)</f>
        <v>0</v>
      </c>
      <c r="O3065" s="13" t="b">
        <f>AND(G3065="CLOSE",K3065&gt;56,K3065&lt;=84)</f>
        <v>0</v>
      </c>
      <c r="P3065" s="13" t="b">
        <f>AND(G3065="CLOSE",K3065&gt;84)</f>
        <v>0</v>
      </c>
      <c r="Q3065" s="13" t="b">
        <f>AND(G3065 = "INPRG",K3065&gt;84)</f>
        <v>0</v>
      </c>
      <c r="R3065" s="13" t="b">
        <f>AND(G3065 = "INPRG",K3065&gt;56,K3065&lt;=84)</f>
        <v>0</v>
      </c>
      <c r="S3065" s="13" t="b">
        <f>AND(G3065 = "INPRG",K3065&gt;28,K3065&lt;56)</f>
        <v>0</v>
      </c>
      <c r="T3065" s="13" t="b">
        <f>AND(G3065="INPRG",K3065&gt;=21,K3065&lt;28)</f>
        <v>0</v>
      </c>
      <c r="U3065" s="13" t="b">
        <f>AND(G3065="INPRG",K3065&gt;=14,K3065&lt;21)</f>
        <v>0</v>
      </c>
      <c r="V3065" s="13" t="b">
        <f>AND(G3065="INPRG",K3065&gt;=7,K3065&lt;14)</f>
        <v>0</v>
      </c>
      <c r="W3065" s="14" t="b">
        <f>AND(G3065="INPRG",K3065&lt;7)</f>
        <v>0</v>
      </c>
    </row>
    <row r="3066" spans="1:23" ht="15.75" x14ac:dyDescent="0.25">
      <c r="A3066" s="1" t="s">
        <v>5215</v>
      </c>
      <c r="B3066" s="2" t="s">
        <v>1</v>
      </c>
      <c r="C3066" s="2" t="s">
        <v>2</v>
      </c>
      <c r="D3066" s="2" t="s">
        <v>971</v>
      </c>
      <c r="E3066" s="2" t="s">
        <v>1948</v>
      </c>
      <c r="F3066" s="3">
        <v>42118.338518518518</v>
      </c>
      <c r="G3066" s="2" t="s">
        <v>4</v>
      </c>
      <c r="H3066" s="2" t="s">
        <v>325</v>
      </c>
      <c r="I3066" s="3">
        <v>42121.958333333336</v>
      </c>
      <c r="J3066" s="4">
        <f ca="1">TODAY()</f>
        <v>42790</v>
      </c>
      <c r="K3066" s="5">
        <f>IF(I3066&lt;&gt;0,(I3066-F3066)-1,(J3066-F3066)-1)</f>
        <v>2.6198148148178007</v>
      </c>
      <c r="L3066" s="5" t="b">
        <f>IF(G3066="CAN",TRUE,FALSE)</f>
        <v>0</v>
      </c>
      <c r="M3066" s="6" t="b">
        <f>AND(G3066="CLOSE",K3066&lt;=28)</f>
        <v>1</v>
      </c>
      <c r="N3066" s="6" t="b">
        <f>AND(G3066="CLOSE",K3066&gt;28,K3066&lt;=56)</f>
        <v>0</v>
      </c>
      <c r="O3066" s="6" t="b">
        <f>AND(G3066="CLOSE",K3066&gt;56,K3066&lt;=84)</f>
        <v>0</v>
      </c>
      <c r="P3066" s="6" t="b">
        <f>AND(G3066="CLOSE",K3066&gt;84)</f>
        <v>0</v>
      </c>
      <c r="Q3066" s="6" t="b">
        <f>AND(G3066 = "INPRG",K3066&gt;84)</f>
        <v>0</v>
      </c>
      <c r="R3066" s="6" t="b">
        <f>AND(G3066 = "INPRG",K3066&gt;56,K3066&lt;=84)</f>
        <v>0</v>
      </c>
      <c r="S3066" s="6" t="b">
        <f>AND(G3066 = "INPRG",K3066&gt;28,K3066&lt;56)</f>
        <v>0</v>
      </c>
      <c r="T3066" s="6" t="b">
        <f>AND(G3066="INPRG",K3066&gt;=21,K3066&lt;28)</f>
        <v>0</v>
      </c>
      <c r="U3066" s="6" t="b">
        <f>AND(G3066="INPRG",K3066&gt;=14,K3066&lt;21)</f>
        <v>0</v>
      </c>
      <c r="V3066" s="6" t="b">
        <f>AND(G3066="INPRG",K3066&gt;=7,K3066&lt;14)</f>
        <v>0</v>
      </c>
      <c r="W3066" s="7" t="b">
        <f>AND(G3066="INPRG",K3066&lt;7)</f>
        <v>0</v>
      </c>
    </row>
    <row r="3067" spans="1:23" ht="15.75" x14ac:dyDescent="0.25">
      <c r="A3067" s="8" t="s">
        <v>5216</v>
      </c>
      <c r="B3067" s="9" t="s">
        <v>1</v>
      </c>
      <c r="C3067" s="9" t="s">
        <v>2</v>
      </c>
      <c r="D3067" s="9" t="s">
        <v>971</v>
      </c>
      <c r="E3067" s="9" t="s">
        <v>1950</v>
      </c>
      <c r="F3067" s="10">
        <v>42118.338530092595</v>
      </c>
      <c r="G3067" s="9" t="s">
        <v>4</v>
      </c>
      <c r="H3067" s="9" t="s">
        <v>325</v>
      </c>
      <c r="I3067" s="10">
        <v>42121.958333333336</v>
      </c>
      <c r="J3067" s="11">
        <f ca="1">TODAY()</f>
        <v>42790</v>
      </c>
      <c r="K3067" s="12">
        <f>IF(I3067&lt;&gt;0,(I3067-F3067)-1,(J3067-F3067)-1)</f>
        <v>2.619803240741021</v>
      </c>
      <c r="L3067" s="12" t="b">
        <f>IF(G3067="CAN",TRUE,FALSE)</f>
        <v>0</v>
      </c>
      <c r="M3067" s="13" t="b">
        <f>AND(G3067="CLOSE",K3067&lt;=28)</f>
        <v>1</v>
      </c>
      <c r="N3067" s="13" t="b">
        <f>AND(G3067="CLOSE",K3067&gt;28,K3067&lt;=56)</f>
        <v>0</v>
      </c>
      <c r="O3067" s="13" t="b">
        <f>AND(G3067="CLOSE",K3067&gt;56,K3067&lt;=84)</f>
        <v>0</v>
      </c>
      <c r="P3067" s="13" t="b">
        <f>AND(G3067="CLOSE",K3067&gt;84)</f>
        <v>0</v>
      </c>
      <c r="Q3067" s="13" t="b">
        <f>AND(G3067 = "INPRG",K3067&gt;84)</f>
        <v>0</v>
      </c>
      <c r="R3067" s="13" t="b">
        <f>AND(G3067 = "INPRG",K3067&gt;56,K3067&lt;=84)</f>
        <v>0</v>
      </c>
      <c r="S3067" s="13" t="b">
        <f>AND(G3067 = "INPRG",K3067&gt;28,K3067&lt;56)</f>
        <v>0</v>
      </c>
      <c r="T3067" s="13" t="b">
        <f>AND(G3067="INPRG",K3067&gt;=21,K3067&lt;28)</f>
        <v>0</v>
      </c>
      <c r="U3067" s="13" t="b">
        <f>AND(G3067="INPRG",K3067&gt;=14,K3067&lt;21)</f>
        <v>0</v>
      </c>
      <c r="V3067" s="13" t="b">
        <f>AND(G3067="INPRG",K3067&gt;=7,K3067&lt;14)</f>
        <v>0</v>
      </c>
      <c r="W3067" s="14" t="b">
        <f>AND(G3067="INPRG",K3067&lt;7)</f>
        <v>0</v>
      </c>
    </row>
    <row r="3068" spans="1:23" ht="15.75" x14ac:dyDescent="0.25">
      <c r="A3068" s="1" t="s">
        <v>5217</v>
      </c>
      <c r="B3068" s="2" t="s">
        <v>1</v>
      </c>
      <c r="C3068" s="2" t="s">
        <v>2</v>
      </c>
      <c r="D3068" s="2" t="s">
        <v>1952</v>
      </c>
      <c r="E3068" s="2" t="s">
        <v>1953</v>
      </c>
      <c r="F3068" s="3">
        <v>42118.338553240741</v>
      </c>
      <c r="G3068" s="2" t="s">
        <v>4</v>
      </c>
      <c r="H3068" s="2" t="s">
        <v>325</v>
      </c>
      <c r="I3068" s="3">
        <v>42121.958333333336</v>
      </c>
      <c r="J3068" s="4">
        <f ca="1">TODAY()</f>
        <v>42790</v>
      </c>
      <c r="K3068" s="5">
        <f>IF(I3068&lt;&gt;0,(I3068-F3068)-1,(J3068-F3068)-1)</f>
        <v>2.6197800925947377</v>
      </c>
      <c r="L3068" s="5" t="b">
        <f>IF(G3068="CAN",TRUE,FALSE)</f>
        <v>0</v>
      </c>
      <c r="M3068" s="6" t="b">
        <f>AND(G3068="CLOSE",K3068&lt;=28)</f>
        <v>1</v>
      </c>
      <c r="N3068" s="6" t="b">
        <f>AND(G3068="CLOSE",K3068&gt;28,K3068&lt;=56)</f>
        <v>0</v>
      </c>
      <c r="O3068" s="6" t="b">
        <f>AND(G3068="CLOSE",K3068&gt;56,K3068&lt;=84)</f>
        <v>0</v>
      </c>
      <c r="P3068" s="6" t="b">
        <f>AND(G3068="CLOSE",K3068&gt;84)</f>
        <v>0</v>
      </c>
      <c r="Q3068" s="6" t="b">
        <f>AND(G3068 = "INPRG",K3068&gt;84)</f>
        <v>0</v>
      </c>
      <c r="R3068" s="6" t="b">
        <f>AND(G3068 = "INPRG",K3068&gt;56,K3068&lt;=84)</f>
        <v>0</v>
      </c>
      <c r="S3068" s="6" t="b">
        <f>AND(G3068 = "INPRG",K3068&gt;28,K3068&lt;56)</f>
        <v>0</v>
      </c>
      <c r="T3068" s="6" t="b">
        <f>AND(G3068="INPRG",K3068&gt;=21,K3068&lt;28)</f>
        <v>0</v>
      </c>
      <c r="U3068" s="6" t="b">
        <f>AND(G3068="INPRG",K3068&gt;=14,K3068&lt;21)</f>
        <v>0</v>
      </c>
      <c r="V3068" s="6" t="b">
        <f>AND(G3068="INPRG",K3068&gt;=7,K3068&lt;14)</f>
        <v>0</v>
      </c>
      <c r="W3068" s="7" t="b">
        <f>AND(G3068="INPRG",K3068&lt;7)</f>
        <v>0</v>
      </c>
    </row>
    <row r="3069" spans="1:23" ht="15.75" x14ac:dyDescent="0.25">
      <c r="A3069" s="8" t="s">
        <v>5218</v>
      </c>
      <c r="B3069" s="9" t="s">
        <v>1</v>
      </c>
      <c r="C3069" s="9" t="s">
        <v>2</v>
      </c>
      <c r="D3069" s="9" t="s">
        <v>1955</v>
      </c>
      <c r="E3069" s="9" t="s">
        <v>1956</v>
      </c>
      <c r="F3069" s="10">
        <v>42118.338564814818</v>
      </c>
      <c r="G3069" s="9" t="s">
        <v>4</v>
      </c>
      <c r="H3069" s="9" t="s">
        <v>325</v>
      </c>
      <c r="I3069" s="10">
        <v>42121.958333333336</v>
      </c>
      <c r="J3069" s="11">
        <f ca="1">TODAY()</f>
        <v>42790</v>
      </c>
      <c r="K3069" s="12">
        <f>IF(I3069&lt;&gt;0,(I3069-F3069)-1,(J3069-F3069)-1)</f>
        <v>2.619768518517958</v>
      </c>
      <c r="L3069" s="12" t="b">
        <f>IF(G3069="CAN",TRUE,FALSE)</f>
        <v>0</v>
      </c>
      <c r="M3069" s="13" t="b">
        <f>AND(G3069="CLOSE",K3069&lt;=28)</f>
        <v>1</v>
      </c>
      <c r="N3069" s="13" t="b">
        <f>AND(G3069="CLOSE",K3069&gt;28,K3069&lt;=56)</f>
        <v>0</v>
      </c>
      <c r="O3069" s="13" t="b">
        <f>AND(G3069="CLOSE",K3069&gt;56,K3069&lt;=84)</f>
        <v>0</v>
      </c>
      <c r="P3069" s="13" t="b">
        <f>AND(G3069="CLOSE",K3069&gt;84)</f>
        <v>0</v>
      </c>
      <c r="Q3069" s="13" t="b">
        <f>AND(G3069 = "INPRG",K3069&gt;84)</f>
        <v>0</v>
      </c>
      <c r="R3069" s="13" t="b">
        <f>AND(G3069 = "INPRG",K3069&gt;56,K3069&lt;=84)</f>
        <v>0</v>
      </c>
      <c r="S3069" s="13" t="b">
        <f>AND(G3069 = "INPRG",K3069&gt;28,K3069&lt;56)</f>
        <v>0</v>
      </c>
      <c r="T3069" s="13" t="b">
        <f>AND(G3069="INPRG",K3069&gt;=21,K3069&lt;28)</f>
        <v>0</v>
      </c>
      <c r="U3069" s="13" t="b">
        <f>AND(G3069="INPRG",K3069&gt;=14,K3069&lt;21)</f>
        <v>0</v>
      </c>
      <c r="V3069" s="13" t="b">
        <f>AND(G3069="INPRG",K3069&gt;=7,K3069&lt;14)</f>
        <v>0</v>
      </c>
      <c r="W3069" s="14" t="b">
        <f>AND(G3069="INPRG",K3069&lt;7)</f>
        <v>0</v>
      </c>
    </row>
    <row r="3070" spans="1:23" ht="15.75" x14ac:dyDescent="0.25">
      <c r="A3070" s="1" t="s">
        <v>5219</v>
      </c>
      <c r="B3070" s="2" t="s">
        <v>1</v>
      </c>
      <c r="C3070" s="2" t="s">
        <v>2</v>
      </c>
      <c r="D3070" s="2" t="s">
        <v>1958</v>
      </c>
      <c r="E3070" s="2" t="s">
        <v>1959</v>
      </c>
      <c r="F3070" s="3">
        <v>42118.338599537034</v>
      </c>
      <c r="G3070" s="2" t="s">
        <v>4</v>
      </c>
      <c r="H3070" s="2" t="s">
        <v>134</v>
      </c>
      <c r="I3070" s="3">
        <v>42122.958333333336</v>
      </c>
      <c r="J3070" s="4">
        <f ca="1">TODAY()</f>
        <v>42790</v>
      </c>
      <c r="K3070" s="5">
        <f>IF(I3070&lt;&gt;0,(I3070-F3070)-1,(J3070-F3070)-1)</f>
        <v>3.619733796302171</v>
      </c>
      <c r="L3070" s="5" t="b">
        <f>IF(G3070="CAN",TRUE,FALSE)</f>
        <v>0</v>
      </c>
      <c r="M3070" s="6" t="b">
        <f>AND(G3070="CLOSE",K3070&lt;=28)</f>
        <v>1</v>
      </c>
      <c r="N3070" s="6" t="b">
        <f>AND(G3070="CLOSE",K3070&gt;28,K3070&lt;=56)</f>
        <v>0</v>
      </c>
      <c r="O3070" s="6" t="b">
        <f>AND(G3070="CLOSE",K3070&gt;56,K3070&lt;=84)</f>
        <v>0</v>
      </c>
      <c r="P3070" s="6" t="b">
        <f>AND(G3070="CLOSE",K3070&gt;84)</f>
        <v>0</v>
      </c>
      <c r="Q3070" s="6" t="b">
        <f>AND(G3070 = "INPRG",K3070&gt;84)</f>
        <v>0</v>
      </c>
      <c r="R3070" s="6" t="b">
        <f>AND(G3070 = "INPRG",K3070&gt;56,K3070&lt;=84)</f>
        <v>0</v>
      </c>
      <c r="S3070" s="6" t="b">
        <f>AND(G3070 = "INPRG",K3070&gt;28,K3070&lt;56)</f>
        <v>0</v>
      </c>
      <c r="T3070" s="6" t="b">
        <f>AND(G3070="INPRG",K3070&gt;=21,K3070&lt;28)</f>
        <v>0</v>
      </c>
      <c r="U3070" s="6" t="b">
        <f>AND(G3070="INPRG",K3070&gt;=14,K3070&lt;21)</f>
        <v>0</v>
      </c>
      <c r="V3070" s="6" t="b">
        <f>AND(G3070="INPRG",K3070&gt;=7,K3070&lt;14)</f>
        <v>0</v>
      </c>
      <c r="W3070" s="7" t="b">
        <f>AND(G3070="INPRG",K3070&lt;7)</f>
        <v>0</v>
      </c>
    </row>
    <row r="3071" spans="1:23" ht="15.75" x14ac:dyDescent="0.25">
      <c r="A3071" s="8" t="s">
        <v>5220</v>
      </c>
      <c r="B3071" s="9" t="s">
        <v>1</v>
      </c>
      <c r="C3071" s="9" t="s">
        <v>2</v>
      </c>
      <c r="D3071" s="9" t="s">
        <v>398</v>
      </c>
      <c r="E3071" s="9"/>
      <c r="F3071" s="10">
        <v>42118.338645833333</v>
      </c>
      <c r="G3071" s="9" t="s">
        <v>4</v>
      </c>
      <c r="H3071" s="9" t="s">
        <v>39</v>
      </c>
      <c r="I3071" s="10">
        <v>42121.958333333336</v>
      </c>
      <c r="J3071" s="11">
        <f ca="1">TODAY()</f>
        <v>42790</v>
      </c>
      <c r="K3071" s="12">
        <f>IF(I3071&lt;&gt;0,(I3071-F3071)-1,(J3071-F3071)-1)</f>
        <v>2.6196875000023283</v>
      </c>
      <c r="L3071" s="12" t="b">
        <f>IF(G3071="CAN",TRUE,FALSE)</f>
        <v>0</v>
      </c>
      <c r="M3071" s="13" t="b">
        <f>AND(G3071="CLOSE",K3071&lt;=28)</f>
        <v>1</v>
      </c>
      <c r="N3071" s="13" t="b">
        <f>AND(G3071="CLOSE",K3071&gt;28,K3071&lt;=56)</f>
        <v>0</v>
      </c>
      <c r="O3071" s="13" t="b">
        <f>AND(G3071="CLOSE",K3071&gt;56,K3071&lt;=84)</f>
        <v>0</v>
      </c>
      <c r="P3071" s="13" t="b">
        <f>AND(G3071="CLOSE",K3071&gt;84)</f>
        <v>0</v>
      </c>
      <c r="Q3071" s="13" t="b">
        <f>AND(G3071 = "INPRG",K3071&gt;84)</f>
        <v>0</v>
      </c>
      <c r="R3071" s="13" t="b">
        <f>AND(G3071 = "INPRG",K3071&gt;56,K3071&lt;=84)</f>
        <v>0</v>
      </c>
      <c r="S3071" s="13" t="b">
        <f>AND(G3071 = "INPRG",K3071&gt;28,K3071&lt;56)</f>
        <v>0</v>
      </c>
      <c r="T3071" s="13" t="b">
        <f>AND(G3071="INPRG",K3071&gt;=21,K3071&lt;28)</f>
        <v>0</v>
      </c>
      <c r="U3071" s="13" t="b">
        <f>AND(G3071="INPRG",K3071&gt;=14,K3071&lt;21)</f>
        <v>0</v>
      </c>
      <c r="V3071" s="13" t="b">
        <f>AND(G3071="INPRG",K3071&gt;=7,K3071&lt;14)</f>
        <v>0</v>
      </c>
      <c r="W3071" s="14" t="b">
        <f>AND(G3071="INPRG",K3071&lt;7)</f>
        <v>0</v>
      </c>
    </row>
    <row r="3072" spans="1:23" ht="15.75" x14ac:dyDescent="0.25">
      <c r="A3072" s="1" t="s">
        <v>5221</v>
      </c>
      <c r="B3072" s="2" t="s">
        <v>1</v>
      </c>
      <c r="C3072" s="2" t="s">
        <v>2</v>
      </c>
      <c r="D3072" s="2" t="s">
        <v>400</v>
      </c>
      <c r="E3072" s="2" t="s">
        <v>401</v>
      </c>
      <c r="F3072" s="3">
        <v>42118.33865740741</v>
      </c>
      <c r="G3072" s="2" t="s">
        <v>4</v>
      </c>
      <c r="H3072" s="2" t="s">
        <v>43</v>
      </c>
      <c r="I3072" s="3">
        <v>42120.958333333336</v>
      </c>
      <c r="J3072" s="4">
        <f ca="1">TODAY()</f>
        <v>42790</v>
      </c>
      <c r="K3072" s="5">
        <f>IF(I3072&lt;&gt;0,(I3072-F3072)-1,(J3072-F3072)-1)</f>
        <v>1.6196759259255487</v>
      </c>
      <c r="L3072" s="5" t="b">
        <f>IF(G3072="CAN",TRUE,FALSE)</f>
        <v>0</v>
      </c>
      <c r="M3072" s="6" t="b">
        <f>AND(G3072="CLOSE",K3072&lt;=28)</f>
        <v>1</v>
      </c>
      <c r="N3072" s="6" t="b">
        <f>AND(G3072="CLOSE",K3072&gt;28,K3072&lt;=56)</f>
        <v>0</v>
      </c>
      <c r="O3072" s="6" t="b">
        <f>AND(G3072="CLOSE",K3072&gt;56,K3072&lt;=84)</f>
        <v>0</v>
      </c>
      <c r="P3072" s="6" t="b">
        <f>AND(G3072="CLOSE",K3072&gt;84)</f>
        <v>0</v>
      </c>
      <c r="Q3072" s="6" t="b">
        <f>AND(G3072 = "INPRG",K3072&gt;84)</f>
        <v>0</v>
      </c>
      <c r="R3072" s="6" t="b">
        <f>AND(G3072 = "INPRG",K3072&gt;56,K3072&lt;=84)</f>
        <v>0</v>
      </c>
      <c r="S3072" s="6" t="b">
        <f>AND(G3072 = "INPRG",K3072&gt;28,K3072&lt;56)</f>
        <v>0</v>
      </c>
      <c r="T3072" s="6" t="b">
        <f>AND(G3072="INPRG",K3072&gt;=21,K3072&lt;28)</f>
        <v>0</v>
      </c>
      <c r="U3072" s="6" t="b">
        <f>AND(G3072="INPRG",K3072&gt;=14,K3072&lt;21)</f>
        <v>0</v>
      </c>
      <c r="V3072" s="6" t="b">
        <f>AND(G3072="INPRG",K3072&gt;=7,K3072&lt;14)</f>
        <v>0</v>
      </c>
      <c r="W3072" s="7" t="b">
        <f>AND(G3072="INPRG",K3072&lt;7)</f>
        <v>0</v>
      </c>
    </row>
    <row r="3073" spans="1:23" ht="15.75" x14ac:dyDescent="0.25">
      <c r="A3073" s="8" t="s">
        <v>5222</v>
      </c>
      <c r="B3073" s="9" t="s">
        <v>1</v>
      </c>
      <c r="C3073" s="9" t="s">
        <v>2</v>
      </c>
      <c r="D3073" s="9" t="s">
        <v>406</v>
      </c>
      <c r="E3073" s="9" t="s">
        <v>407</v>
      </c>
      <c r="F3073" s="10">
        <v>42118.338750000003</v>
      </c>
      <c r="G3073" s="9" t="s">
        <v>4</v>
      </c>
      <c r="H3073" s="9" t="s">
        <v>325</v>
      </c>
      <c r="I3073" s="10">
        <v>42121.958333333336</v>
      </c>
      <c r="J3073" s="11">
        <f ca="1">TODAY()</f>
        <v>42790</v>
      </c>
      <c r="K3073" s="12">
        <f>IF(I3073&lt;&gt;0,(I3073-F3073)-1,(J3073-F3073)-1)</f>
        <v>2.6195833333331393</v>
      </c>
      <c r="L3073" s="12" t="b">
        <f>IF(G3073="CAN",TRUE,FALSE)</f>
        <v>0</v>
      </c>
      <c r="M3073" s="13" t="b">
        <f>AND(G3073="CLOSE",K3073&lt;=28)</f>
        <v>1</v>
      </c>
      <c r="N3073" s="13" t="b">
        <f>AND(G3073="CLOSE",K3073&gt;28,K3073&lt;=56)</f>
        <v>0</v>
      </c>
      <c r="O3073" s="13" t="b">
        <f>AND(G3073="CLOSE",K3073&gt;56,K3073&lt;=84)</f>
        <v>0</v>
      </c>
      <c r="P3073" s="13" t="b">
        <f>AND(G3073="CLOSE",K3073&gt;84)</f>
        <v>0</v>
      </c>
      <c r="Q3073" s="13" t="b">
        <f>AND(G3073 = "INPRG",K3073&gt;84)</f>
        <v>0</v>
      </c>
      <c r="R3073" s="13" t="b">
        <f>AND(G3073 = "INPRG",K3073&gt;56,K3073&lt;=84)</f>
        <v>0</v>
      </c>
      <c r="S3073" s="13" t="b">
        <f>AND(G3073 = "INPRG",K3073&gt;28,K3073&lt;56)</f>
        <v>0</v>
      </c>
      <c r="T3073" s="13" t="b">
        <f>AND(G3073="INPRG",K3073&gt;=21,K3073&lt;28)</f>
        <v>0</v>
      </c>
      <c r="U3073" s="13" t="b">
        <f>AND(G3073="INPRG",K3073&gt;=14,K3073&lt;21)</f>
        <v>0</v>
      </c>
      <c r="V3073" s="13" t="b">
        <f>AND(G3073="INPRG",K3073&gt;=7,K3073&lt;14)</f>
        <v>0</v>
      </c>
      <c r="W3073" s="14" t="b">
        <f>AND(G3073="INPRG",K3073&lt;7)</f>
        <v>0</v>
      </c>
    </row>
    <row r="3074" spans="1:23" ht="15.75" x14ac:dyDescent="0.25">
      <c r="A3074" s="1" t="s">
        <v>5223</v>
      </c>
      <c r="B3074" s="2" t="s">
        <v>1</v>
      </c>
      <c r="C3074" s="2" t="s">
        <v>2</v>
      </c>
      <c r="D3074" s="2" t="s">
        <v>1147</v>
      </c>
      <c r="E3074" s="2" t="s">
        <v>5224</v>
      </c>
      <c r="F3074" s="3">
        <v>42118.338784722226</v>
      </c>
      <c r="G3074" s="2" t="s">
        <v>4</v>
      </c>
      <c r="H3074" s="2" t="s">
        <v>97</v>
      </c>
      <c r="I3074" s="3">
        <v>42155.958333333336</v>
      </c>
      <c r="J3074" s="4">
        <f ca="1">TODAY()</f>
        <v>42790</v>
      </c>
      <c r="K3074" s="5">
        <f>IF(I3074&lt;&gt;0,(I3074-F3074)-1,(J3074-F3074)-1)</f>
        <v>36.619548611110076</v>
      </c>
      <c r="L3074" s="5" t="b">
        <f>IF(G3074="CAN",TRUE,FALSE)</f>
        <v>0</v>
      </c>
      <c r="M3074" s="6" t="b">
        <f>AND(G3074="CLOSE",K3074&lt;=28)</f>
        <v>0</v>
      </c>
      <c r="N3074" s="6" t="b">
        <f>AND(G3074="CLOSE",K3074&gt;28,K3074&lt;=56)</f>
        <v>1</v>
      </c>
      <c r="O3074" s="6" t="b">
        <f>AND(G3074="CLOSE",K3074&gt;56,K3074&lt;=84)</f>
        <v>0</v>
      </c>
      <c r="P3074" s="6" t="b">
        <f>AND(G3074="CLOSE",K3074&gt;84)</f>
        <v>0</v>
      </c>
      <c r="Q3074" s="6" t="b">
        <f>AND(G3074 = "INPRG",K3074&gt;84)</f>
        <v>0</v>
      </c>
      <c r="R3074" s="6" t="b">
        <f>AND(G3074 = "INPRG",K3074&gt;56,K3074&lt;=84)</f>
        <v>0</v>
      </c>
      <c r="S3074" s="6" t="b">
        <f>AND(G3074 = "INPRG",K3074&gt;28,K3074&lt;56)</f>
        <v>0</v>
      </c>
      <c r="T3074" s="6" t="b">
        <f>AND(G3074="INPRG",K3074&gt;=21,K3074&lt;28)</f>
        <v>0</v>
      </c>
      <c r="U3074" s="6" t="b">
        <f>AND(G3074="INPRG",K3074&gt;=14,K3074&lt;21)</f>
        <v>0</v>
      </c>
      <c r="V3074" s="6" t="b">
        <f>AND(G3074="INPRG",K3074&gt;=7,K3074&lt;14)</f>
        <v>0</v>
      </c>
      <c r="W3074" s="7" t="b">
        <f>AND(G3074="INPRG",K3074&lt;7)</f>
        <v>0</v>
      </c>
    </row>
    <row r="3075" spans="1:23" ht="15.75" x14ac:dyDescent="0.25">
      <c r="A3075" s="8" t="s">
        <v>5225</v>
      </c>
      <c r="B3075" s="9" t="s">
        <v>1</v>
      </c>
      <c r="C3075" s="9" t="s">
        <v>2</v>
      </c>
      <c r="D3075" s="9" t="s">
        <v>5226</v>
      </c>
      <c r="E3075" s="9" t="s">
        <v>5227</v>
      </c>
      <c r="F3075" s="10">
        <v>42118.338796296295</v>
      </c>
      <c r="G3075" s="9" t="s">
        <v>4</v>
      </c>
      <c r="H3075" s="9" t="s">
        <v>97</v>
      </c>
      <c r="I3075" s="10">
        <v>42121.958333333336</v>
      </c>
      <c r="J3075" s="11">
        <f ca="1">TODAY()</f>
        <v>42790</v>
      </c>
      <c r="K3075" s="12">
        <f>IF(I3075&lt;&gt;0,(I3075-F3075)-1,(J3075-F3075)-1)</f>
        <v>2.6195370370405726</v>
      </c>
      <c r="L3075" s="12" t="b">
        <f>IF(G3075="CAN",TRUE,FALSE)</f>
        <v>0</v>
      </c>
      <c r="M3075" s="13" t="b">
        <f>AND(G3075="CLOSE",K3075&lt;=28)</f>
        <v>1</v>
      </c>
      <c r="N3075" s="13" t="b">
        <f>AND(G3075="CLOSE",K3075&gt;28,K3075&lt;=56)</f>
        <v>0</v>
      </c>
      <c r="O3075" s="13" t="b">
        <f>AND(G3075="CLOSE",K3075&gt;56,K3075&lt;=84)</f>
        <v>0</v>
      </c>
      <c r="P3075" s="13" t="b">
        <f>AND(G3075="CLOSE",K3075&gt;84)</f>
        <v>0</v>
      </c>
      <c r="Q3075" s="13" t="b">
        <f>AND(G3075 = "INPRG",K3075&gt;84)</f>
        <v>0</v>
      </c>
      <c r="R3075" s="13" t="b">
        <f>AND(G3075 = "INPRG",K3075&gt;56,K3075&lt;=84)</f>
        <v>0</v>
      </c>
      <c r="S3075" s="13" t="b">
        <f>AND(G3075 = "INPRG",K3075&gt;28,K3075&lt;56)</f>
        <v>0</v>
      </c>
      <c r="T3075" s="13" t="b">
        <f>AND(G3075="INPRG",K3075&gt;=21,K3075&lt;28)</f>
        <v>0</v>
      </c>
      <c r="U3075" s="13" t="b">
        <f>AND(G3075="INPRG",K3075&gt;=14,K3075&lt;21)</f>
        <v>0</v>
      </c>
      <c r="V3075" s="13" t="b">
        <f>AND(G3075="INPRG",K3075&gt;=7,K3075&lt;14)</f>
        <v>0</v>
      </c>
      <c r="W3075" s="14" t="b">
        <f>AND(G3075="INPRG",K3075&lt;7)</f>
        <v>0</v>
      </c>
    </row>
    <row r="3076" spans="1:23" ht="15.75" x14ac:dyDescent="0.25">
      <c r="A3076" s="1" t="s">
        <v>5228</v>
      </c>
      <c r="B3076" s="2" t="s">
        <v>1</v>
      </c>
      <c r="C3076" s="2" t="s">
        <v>2</v>
      </c>
      <c r="D3076" s="2" t="s">
        <v>409</v>
      </c>
      <c r="E3076" s="2" t="s">
        <v>42</v>
      </c>
      <c r="F3076" s="3">
        <v>42118.338819444441</v>
      </c>
      <c r="G3076" s="2" t="s">
        <v>4</v>
      </c>
      <c r="H3076" s="2" t="s">
        <v>43</v>
      </c>
      <c r="I3076" s="3">
        <v>42121.958333333336</v>
      </c>
      <c r="J3076" s="4">
        <f ca="1">TODAY()</f>
        <v>42790</v>
      </c>
      <c r="K3076" s="5">
        <f>IF(I3076&lt;&gt;0,(I3076-F3076)-1,(J3076-F3076)-1)</f>
        <v>2.6195138888942893</v>
      </c>
      <c r="L3076" s="5" t="b">
        <f>IF(G3076="CAN",TRUE,FALSE)</f>
        <v>0</v>
      </c>
      <c r="M3076" s="6" t="b">
        <f>AND(G3076="CLOSE",K3076&lt;=28)</f>
        <v>1</v>
      </c>
      <c r="N3076" s="6" t="b">
        <f>AND(G3076="CLOSE",K3076&gt;28,K3076&lt;=56)</f>
        <v>0</v>
      </c>
      <c r="O3076" s="6" t="b">
        <f>AND(G3076="CLOSE",K3076&gt;56,K3076&lt;=84)</f>
        <v>0</v>
      </c>
      <c r="P3076" s="6" t="b">
        <f>AND(G3076="CLOSE",K3076&gt;84)</f>
        <v>0</v>
      </c>
      <c r="Q3076" s="6" t="b">
        <f>AND(G3076 = "INPRG",K3076&gt;84)</f>
        <v>0</v>
      </c>
      <c r="R3076" s="6" t="b">
        <f>AND(G3076 = "INPRG",K3076&gt;56,K3076&lt;=84)</f>
        <v>0</v>
      </c>
      <c r="S3076" s="6" t="b">
        <f>AND(G3076 = "INPRG",K3076&gt;28,K3076&lt;56)</f>
        <v>0</v>
      </c>
      <c r="T3076" s="6" t="b">
        <f>AND(G3076="INPRG",K3076&gt;=21,K3076&lt;28)</f>
        <v>0</v>
      </c>
      <c r="U3076" s="6" t="b">
        <f>AND(G3076="INPRG",K3076&gt;=14,K3076&lt;21)</f>
        <v>0</v>
      </c>
      <c r="V3076" s="6" t="b">
        <f>AND(G3076="INPRG",K3076&gt;=7,K3076&lt;14)</f>
        <v>0</v>
      </c>
      <c r="W3076" s="7" t="b">
        <f>AND(G3076="INPRG",K3076&lt;7)</f>
        <v>0</v>
      </c>
    </row>
    <row r="3077" spans="1:23" ht="15.75" x14ac:dyDescent="0.25">
      <c r="A3077" s="8" t="s">
        <v>5229</v>
      </c>
      <c r="B3077" s="9" t="s">
        <v>1</v>
      </c>
      <c r="C3077" s="9" t="s">
        <v>2</v>
      </c>
      <c r="D3077" s="9" t="s">
        <v>411</v>
      </c>
      <c r="E3077" s="9" t="s">
        <v>348</v>
      </c>
      <c r="F3077" s="10">
        <v>42118.338831018518</v>
      </c>
      <c r="G3077" s="9" t="s">
        <v>4</v>
      </c>
      <c r="H3077" s="9" t="s">
        <v>134</v>
      </c>
      <c r="I3077" s="10">
        <v>42122.958333333336</v>
      </c>
      <c r="J3077" s="11">
        <f ca="1">TODAY()</f>
        <v>42790</v>
      </c>
      <c r="K3077" s="12">
        <f>IF(I3077&lt;&gt;0,(I3077-F3077)-1,(J3077-F3077)-1)</f>
        <v>3.6195023148175096</v>
      </c>
      <c r="L3077" s="12" t="b">
        <f>IF(G3077="CAN",TRUE,FALSE)</f>
        <v>0</v>
      </c>
      <c r="M3077" s="13" t="b">
        <f>AND(G3077="CLOSE",K3077&lt;=28)</f>
        <v>1</v>
      </c>
      <c r="N3077" s="13" t="b">
        <f>AND(G3077="CLOSE",K3077&gt;28,K3077&lt;=56)</f>
        <v>0</v>
      </c>
      <c r="O3077" s="13" t="b">
        <f>AND(G3077="CLOSE",K3077&gt;56,K3077&lt;=84)</f>
        <v>0</v>
      </c>
      <c r="P3077" s="13" t="b">
        <f>AND(G3077="CLOSE",K3077&gt;84)</f>
        <v>0</v>
      </c>
      <c r="Q3077" s="13" t="b">
        <f>AND(G3077 = "INPRG",K3077&gt;84)</f>
        <v>0</v>
      </c>
      <c r="R3077" s="13" t="b">
        <f>AND(G3077 = "INPRG",K3077&gt;56,K3077&lt;=84)</f>
        <v>0</v>
      </c>
      <c r="S3077" s="13" t="b">
        <f>AND(G3077 = "INPRG",K3077&gt;28,K3077&lt;56)</f>
        <v>0</v>
      </c>
      <c r="T3077" s="13" t="b">
        <f>AND(G3077="INPRG",K3077&gt;=21,K3077&lt;28)</f>
        <v>0</v>
      </c>
      <c r="U3077" s="13" t="b">
        <f>AND(G3077="INPRG",K3077&gt;=14,K3077&lt;21)</f>
        <v>0</v>
      </c>
      <c r="V3077" s="13" t="b">
        <f>AND(G3077="INPRG",K3077&gt;=7,K3077&lt;14)</f>
        <v>0</v>
      </c>
      <c r="W3077" s="14" t="b">
        <f>AND(G3077="INPRG",K3077&lt;7)</f>
        <v>0</v>
      </c>
    </row>
    <row r="3078" spans="1:23" ht="15.75" x14ac:dyDescent="0.25">
      <c r="A3078" s="1" t="s">
        <v>5230</v>
      </c>
      <c r="B3078" s="2" t="s">
        <v>1</v>
      </c>
      <c r="C3078" s="2" t="s">
        <v>2</v>
      </c>
      <c r="D3078" s="2" t="s">
        <v>413</v>
      </c>
      <c r="E3078" s="2"/>
      <c r="F3078" s="3">
        <v>42118.338865740741</v>
      </c>
      <c r="G3078" s="2" t="s">
        <v>4</v>
      </c>
      <c r="H3078" s="2" t="s">
        <v>43</v>
      </c>
      <c r="I3078" s="3">
        <v>42125.958333333336</v>
      </c>
      <c r="J3078" s="4">
        <f ca="1">TODAY()</f>
        <v>42790</v>
      </c>
      <c r="K3078" s="5">
        <f>IF(I3078&lt;&gt;0,(I3078-F3078)-1,(J3078-F3078)-1)</f>
        <v>6.6194675925944466</v>
      </c>
      <c r="L3078" s="5" t="b">
        <f>IF(G3078="CAN",TRUE,FALSE)</f>
        <v>0</v>
      </c>
      <c r="M3078" s="6" t="b">
        <f>AND(G3078="CLOSE",K3078&lt;=28)</f>
        <v>1</v>
      </c>
      <c r="N3078" s="6" t="b">
        <f>AND(G3078="CLOSE",K3078&gt;28,K3078&lt;=56)</f>
        <v>0</v>
      </c>
      <c r="O3078" s="6" t="b">
        <f>AND(G3078="CLOSE",K3078&gt;56,K3078&lt;=84)</f>
        <v>0</v>
      </c>
      <c r="P3078" s="6" t="b">
        <f>AND(G3078="CLOSE",K3078&gt;84)</f>
        <v>0</v>
      </c>
      <c r="Q3078" s="6" t="b">
        <f>AND(G3078 = "INPRG",K3078&gt;84)</f>
        <v>0</v>
      </c>
      <c r="R3078" s="6" t="b">
        <f>AND(G3078 = "INPRG",K3078&gt;56,K3078&lt;=84)</f>
        <v>0</v>
      </c>
      <c r="S3078" s="6" t="b">
        <f>AND(G3078 = "INPRG",K3078&gt;28,K3078&lt;56)</f>
        <v>0</v>
      </c>
      <c r="T3078" s="6" t="b">
        <f>AND(G3078="INPRG",K3078&gt;=21,K3078&lt;28)</f>
        <v>0</v>
      </c>
      <c r="U3078" s="6" t="b">
        <f>AND(G3078="INPRG",K3078&gt;=14,K3078&lt;21)</f>
        <v>0</v>
      </c>
      <c r="V3078" s="6" t="b">
        <f>AND(G3078="INPRG",K3078&gt;=7,K3078&lt;14)</f>
        <v>0</v>
      </c>
      <c r="W3078" s="7" t="b">
        <f>AND(G3078="INPRG",K3078&lt;7)</f>
        <v>0</v>
      </c>
    </row>
    <row r="3079" spans="1:23" ht="15.75" x14ac:dyDescent="0.25">
      <c r="A3079" s="8" t="s">
        <v>5231</v>
      </c>
      <c r="B3079" s="9" t="s">
        <v>1</v>
      </c>
      <c r="C3079" s="9" t="s">
        <v>2</v>
      </c>
      <c r="D3079" s="9" t="s">
        <v>995</v>
      </c>
      <c r="E3079" s="9" t="s">
        <v>996</v>
      </c>
      <c r="F3079" s="10">
        <v>42118.338900462964</v>
      </c>
      <c r="G3079" s="9" t="s">
        <v>4</v>
      </c>
      <c r="H3079" s="9" t="s">
        <v>43</v>
      </c>
      <c r="I3079" s="10">
        <v>42121.958333333336</v>
      </c>
      <c r="J3079" s="11">
        <f ca="1">TODAY()</f>
        <v>42790</v>
      </c>
      <c r="K3079" s="12">
        <f>IF(I3079&lt;&gt;0,(I3079-F3079)-1,(J3079-F3079)-1)</f>
        <v>2.6194328703713836</v>
      </c>
      <c r="L3079" s="12" t="b">
        <f>IF(G3079="CAN",TRUE,FALSE)</f>
        <v>0</v>
      </c>
      <c r="M3079" s="13" t="b">
        <f>AND(G3079="CLOSE",K3079&lt;=28)</f>
        <v>1</v>
      </c>
      <c r="N3079" s="13" t="b">
        <f>AND(G3079="CLOSE",K3079&gt;28,K3079&lt;=56)</f>
        <v>0</v>
      </c>
      <c r="O3079" s="13" t="b">
        <f>AND(G3079="CLOSE",K3079&gt;56,K3079&lt;=84)</f>
        <v>0</v>
      </c>
      <c r="P3079" s="13" t="b">
        <f>AND(G3079="CLOSE",K3079&gt;84)</f>
        <v>0</v>
      </c>
      <c r="Q3079" s="13" t="b">
        <f>AND(G3079 = "INPRG",K3079&gt;84)</f>
        <v>0</v>
      </c>
      <c r="R3079" s="13" t="b">
        <f>AND(G3079 = "INPRG",K3079&gt;56,K3079&lt;=84)</f>
        <v>0</v>
      </c>
      <c r="S3079" s="13" t="b">
        <f>AND(G3079 = "INPRG",K3079&gt;28,K3079&lt;56)</f>
        <v>0</v>
      </c>
      <c r="T3079" s="13" t="b">
        <f>AND(G3079="INPRG",K3079&gt;=21,K3079&lt;28)</f>
        <v>0</v>
      </c>
      <c r="U3079" s="13" t="b">
        <f>AND(G3079="INPRG",K3079&gt;=14,K3079&lt;21)</f>
        <v>0</v>
      </c>
      <c r="V3079" s="13" t="b">
        <f>AND(G3079="INPRG",K3079&gt;=7,K3079&lt;14)</f>
        <v>0</v>
      </c>
      <c r="W3079" s="14" t="b">
        <f>AND(G3079="INPRG",K3079&lt;7)</f>
        <v>0</v>
      </c>
    </row>
    <row r="3080" spans="1:23" ht="15.75" x14ac:dyDescent="0.25">
      <c r="A3080" s="1" t="s">
        <v>5232</v>
      </c>
      <c r="B3080" s="2" t="s">
        <v>1</v>
      </c>
      <c r="C3080" s="2" t="s">
        <v>2</v>
      </c>
      <c r="D3080" s="2" t="s">
        <v>5233</v>
      </c>
      <c r="E3080" s="2" t="s">
        <v>5234</v>
      </c>
      <c r="F3080" s="3">
        <v>42118.339050925926</v>
      </c>
      <c r="G3080" s="2" t="s">
        <v>4</v>
      </c>
      <c r="H3080" s="2" t="s">
        <v>214</v>
      </c>
      <c r="I3080" s="3">
        <v>42121.958333333336</v>
      </c>
      <c r="J3080" s="4">
        <f ca="1">TODAY()</f>
        <v>42790</v>
      </c>
      <c r="K3080" s="5">
        <f>IF(I3080&lt;&gt;0,(I3080-F3080)-1,(J3080-F3080)-1)</f>
        <v>2.6192824074096279</v>
      </c>
      <c r="L3080" s="5" t="b">
        <f>IF(G3080="CAN",TRUE,FALSE)</f>
        <v>0</v>
      </c>
      <c r="M3080" s="6" t="b">
        <f>AND(G3080="CLOSE",K3080&lt;=28)</f>
        <v>1</v>
      </c>
      <c r="N3080" s="6" t="b">
        <f>AND(G3080="CLOSE",K3080&gt;28,K3080&lt;=56)</f>
        <v>0</v>
      </c>
      <c r="O3080" s="6" t="b">
        <f>AND(G3080="CLOSE",K3080&gt;56,K3080&lt;=84)</f>
        <v>0</v>
      </c>
      <c r="P3080" s="6" t="b">
        <f>AND(G3080="CLOSE",K3080&gt;84)</f>
        <v>0</v>
      </c>
      <c r="Q3080" s="6" t="b">
        <f>AND(G3080 = "INPRG",K3080&gt;84)</f>
        <v>0</v>
      </c>
      <c r="R3080" s="6" t="b">
        <f>AND(G3080 = "INPRG",K3080&gt;56,K3080&lt;=84)</f>
        <v>0</v>
      </c>
      <c r="S3080" s="6" t="b">
        <f>AND(G3080 = "INPRG",K3080&gt;28,K3080&lt;56)</f>
        <v>0</v>
      </c>
      <c r="T3080" s="6" t="b">
        <f>AND(G3080="INPRG",K3080&gt;=21,K3080&lt;28)</f>
        <v>0</v>
      </c>
      <c r="U3080" s="6" t="b">
        <f>AND(G3080="INPRG",K3080&gt;=14,K3080&lt;21)</f>
        <v>0</v>
      </c>
      <c r="V3080" s="6" t="b">
        <f>AND(G3080="INPRG",K3080&gt;=7,K3080&lt;14)</f>
        <v>0</v>
      </c>
      <c r="W3080" s="7" t="b">
        <f>AND(G3080="INPRG",K3080&lt;7)</f>
        <v>0</v>
      </c>
    </row>
    <row r="3081" spans="1:23" ht="15.75" x14ac:dyDescent="0.25">
      <c r="A3081" s="8" t="s">
        <v>5235</v>
      </c>
      <c r="B3081" s="9" t="s">
        <v>1</v>
      </c>
      <c r="C3081" s="9" t="s">
        <v>2</v>
      </c>
      <c r="D3081" s="9" t="s">
        <v>5233</v>
      </c>
      <c r="E3081" s="9" t="s">
        <v>5236</v>
      </c>
      <c r="F3081" s="10">
        <v>42118.339062500003</v>
      </c>
      <c r="G3081" s="9" t="s">
        <v>4</v>
      </c>
      <c r="H3081" s="9" t="s">
        <v>214</v>
      </c>
      <c r="I3081" s="10">
        <v>42121.958333333336</v>
      </c>
      <c r="J3081" s="11">
        <f ca="1">TODAY()</f>
        <v>42790</v>
      </c>
      <c r="K3081" s="12">
        <f>IF(I3081&lt;&gt;0,(I3081-F3081)-1,(J3081-F3081)-1)</f>
        <v>2.6192708333328483</v>
      </c>
      <c r="L3081" s="12" t="b">
        <f>IF(G3081="CAN",TRUE,FALSE)</f>
        <v>0</v>
      </c>
      <c r="M3081" s="13" t="b">
        <f>AND(G3081="CLOSE",K3081&lt;=28)</f>
        <v>1</v>
      </c>
      <c r="N3081" s="13" t="b">
        <f>AND(G3081="CLOSE",K3081&gt;28,K3081&lt;=56)</f>
        <v>0</v>
      </c>
      <c r="O3081" s="13" t="b">
        <f>AND(G3081="CLOSE",K3081&gt;56,K3081&lt;=84)</f>
        <v>0</v>
      </c>
      <c r="P3081" s="13" t="b">
        <f>AND(G3081="CLOSE",K3081&gt;84)</f>
        <v>0</v>
      </c>
      <c r="Q3081" s="13" t="b">
        <f>AND(G3081 = "INPRG",K3081&gt;84)</f>
        <v>0</v>
      </c>
      <c r="R3081" s="13" t="b">
        <f>AND(G3081 = "INPRG",K3081&gt;56,K3081&lt;=84)</f>
        <v>0</v>
      </c>
      <c r="S3081" s="13" t="b">
        <f>AND(G3081 = "INPRG",K3081&gt;28,K3081&lt;56)</f>
        <v>0</v>
      </c>
      <c r="T3081" s="13" t="b">
        <f>AND(G3081="INPRG",K3081&gt;=21,K3081&lt;28)</f>
        <v>0</v>
      </c>
      <c r="U3081" s="13" t="b">
        <f>AND(G3081="INPRG",K3081&gt;=14,K3081&lt;21)</f>
        <v>0</v>
      </c>
      <c r="V3081" s="13" t="b">
        <f>AND(G3081="INPRG",K3081&gt;=7,K3081&lt;14)</f>
        <v>0</v>
      </c>
      <c r="W3081" s="14" t="b">
        <f>AND(G3081="INPRG",K3081&lt;7)</f>
        <v>0</v>
      </c>
    </row>
    <row r="3082" spans="1:23" ht="15.75" x14ac:dyDescent="0.25">
      <c r="A3082" s="1" t="s">
        <v>5237</v>
      </c>
      <c r="B3082" s="2" t="s">
        <v>1</v>
      </c>
      <c r="C3082" s="2" t="s">
        <v>2</v>
      </c>
      <c r="D3082" s="2" t="s">
        <v>423</v>
      </c>
      <c r="E3082" s="2"/>
      <c r="F3082" s="3">
        <v>42118.339143518519</v>
      </c>
      <c r="G3082" s="2" t="s">
        <v>4</v>
      </c>
      <c r="H3082" s="2" t="s">
        <v>43</v>
      </c>
      <c r="I3082" s="3">
        <v>42121.958333333336</v>
      </c>
      <c r="J3082" s="4">
        <f ca="1">TODAY()</f>
        <v>42790</v>
      </c>
      <c r="K3082" s="5">
        <f>IF(I3082&lt;&gt;0,(I3082-F3082)-1,(J3082-F3082)-1)</f>
        <v>2.6191898148172186</v>
      </c>
      <c r="L3082" s="5" t="b">
        <f>IF(G3082="CAN",TRUE,FALSE)</f>
        <v>0</v>
      </c>
      <c r="M3082" s="6" t="b">
        <f>AND(G3082="CLOSE",K3082&lt;=28)</f>
        <v>1</v>
      </c>
      <c r="N3082" s="6" t="b">
        <f>AND(G3082="CLOSE",K3082&gt;28,K3082&lt;=56)</f>
        <v>0</v>
      </c>
      <c r="O3082" s="6" t="b">
        <f>AND(G3082="CLOSE",K3082&gt;56,K3082&lt;=84)</f>
        <v>0</v>
      </c>
      <c r="P3082" s="6" t="b">
        <f>AND(G3082="CLOSE",K3082&gt;84)</f>
        <v>0</v>
      </c>
      <c r="Q3082" s="6" t="b">
        <f>AND(G3082 = "INPRG",K3082&gt;84)</f>
        <v>0</v>
      </c>
      <c r="R3082" s="6" t="b">
        <f>AND(G3082 = "INPRG",K3082&gt;56,K3082&lt;=84)</f>
        <v>0</v>
      </c>
      <c r="S3082" s="6" t="b">
        <f>AND(G3082 = "INPRG",K3082&gt;28,K3082&lt;56)</f>
        <v>0</v>
      </c>
      <c r="T3082" s="6" t="b">
        <f>AND(G3082="INPRG",K3082&gt;=21,K3082&lt;28)</f>
        <v>0</v>
      </c>
      <c r="U3082" s="6" t="b">
        <f>AND(G3082="INPRG",K3082&gt;=14,K3082&lt;21)</f>
        <v>0</v>
      </c>
      <c r="V3082" s="6" t="b">
        <f>AND(G3082="INPRG",K3082&gt;=7,K3082&lt;14)</f>
        <v>0</v>
      </c>
      <c r="W3082" s="7" t="b">
        <f>AND(G3082="INPRG",K3082&lt;7)</f>
        <v>0</v>
      </c>
    </row>
    <row r="3083" spans="1:23" ht="15.75" x14ac:dyDescent="0.25">
      <c r="A3083" s="8" t="s">
        <v>5238</v>
      </c>
      <c r="B3083" s="9" t="s">
        <v>1</v>
      </c>
      <c r="C3083" s="9" t="s">
        <v>21</v>
      </c>
      <c r="D3083" s="9" t="s">
        <v>425</v>
      </c>
      <c r="E3083" s="9" t="s">
        <v>2002</v>
      </c>
      <c r="F3083" s="10">
        <v>42118.339189814818</v>
      </c>
      <c r="G3083" s="9" t="s">
        <v>4</v>
      </c>
      <c r="H3083" s="9" t="s">
        <v>688</v>
      </c>
      <c r="I3083" s="10">
        <v>42122.958333333336</v>
      </c>
      <c r="J3083" s="11">
        <f ca="1">TODAY()</f>
        <v>42790</v>
      </c>
      <c r="K3083" s="12">
        <f>IF(I3083&lt;&gt;0,(I3083-F3083)-1,(J3083-F3083)-1)</f>
        <v>3.6191435185173759</v>
      </c>
      <c r="L3083" s="12" t="b">
        <f>IF(G3083="CAN",TRUE,FALSE)</f>
        <v>0</v>
      </c>
      <c r="M3083" s="13" t="b">
        <f>AND(G3083="CLOSE",K3083&lt;=28)</f>
        <v>1</v>
      </c>
      <c r="N3083" s="13" t="b">
        <f>AND(G3083="CLOSE",K3083&gt;28,K3083&lt;=56)</f>
        <v>0</v>
      </c>
      <c r="O3083" s="13" t="b">
        <f>AND(G3083="CLOSE",K3083&gt;56,K3083&lt;=84)</f>
        <v>0</v>
      </c>
      <c r="P3083" s="13" t="b">
        <f>AND(G3083="CLOSE",K3083&gt;84)</f>
        <v>0</v>
      </c>
      <c r="Q3083" s="13" t="b">
        <f>AND(G3083 = "INPRG",K3083&gt;84)</f>
        <v>0</v>
      </c>
      <c r="R3083" s="13" t="b">
        <f>AND(G3083 = "INPRG",K3083&gt;56,K3083&lt;=84)</f>
        <v>0</v>
      </c>
      <c r="S3083" s="13" t="b">
        <f>AND(G3083 = "INPRG",K3083&gt;28,K3083&lt;56)</f>
        <v>0</v>
      </c>
      <c r="T3083" s="13" t="b">
        <f>AND(G3083="INPRG",K3083&gt;=21,K3083&lt;28)</f>
        <v>0</v>
      </c>
      <c r="U3083" s="13" t="b">
        <f>AND(G3083="INPRG",K3083&gt;=14,K3083&lt;21)</f>
        <v>0</v>
      </c>
      <c r="V3083" s="13" t="b">
        <f>AND(G3083="INPRG",K3083&gt;=7,K3083&lt;14)</f>
        <v>0</v>
      </c>
      <c r="W3083" s="14" t="b">
        <f>AND(G3083="INPRG",K3083&lt;7)</f>
        <v>0</v>
      </c>
    </row>
    <row r="3084" spans="1:23" ht="15.75" x14ac:dyDescent="0.25">
      <c r="A3084" s="1" t="s">
        <v>5239</v>
      </c>
      <c r="B3084" s="2" t="s">
        <v>1</v>
      </c>
      <c r="C3084" s="2" t="s">
        <v>21</v>
      </c>
      <c r="D3084" s="2" t="s">
        <v>425</v>
      </c>
      <c r="E3084" s="2" t="s">
        <v>2004</v>
      </c>
      <c r="F3084" s="3">
        <v>42118.339201388888</v>
      </c>
      <c r="G3084" s="2" t="s">
        <v>4</v>
      </c>
      <c r="H3084" s="2" t="s">
        <v>688</v>
      </c>
      <c r="I3084" s="3">
        <v>42122.958333333336</v>
      </c>
      <c r="J3084" s="4">
        <f ca="1">TODAY()</f>
        <v>42790</v>
      </c>
      <c r="K3084" s="5">
        <f>IF(I3084&lt;&gt;0,(I3084-F3084)-1,(J3084-F3084)-1)</f>
        <v>3.6191319444478722</v>
      </c>
      <c r="L3084" s="5" t="b">
        <f>IF(G3084="CAN",TRUE,FALSE)</f>
        <v>0</v>
      </c>
      <c r="M3084" s="6" t="b">
        <f>AND(G3084="CLOSE",K3084&lt;=28)</f>
        <v>1</v>
      </c>
      <c r="N3084" s="6" t="b">
        <f>AND(G3084="CLOSE",K3084&gt;28,K3084&lt;=56)</f>
        <v>0</v>
      </c>
      <c r="O3084" s="6" t="b">
        <f>AND(G3084="CLOSE",K3084&gt;56,K3084&lt;=84)</f>
        <v>0</v>
      </c>
      <c r="P3084" s="6" t="b">
        <f>AND(G3084="CLOSE",K3084&gt;84)</f>
        <v>0</v>
      </c>
      <c r="Q3084" s="6" t="b">
        <f>AND(G3084 = "INPRG",K3084&gt;84)</f>
        <v>0</v>
      </c>
      <c r="R3084" s="6" t="b">
        <f>AND(G3084 = "INPRG",K3084&gt;56,K3084&lt;=84)</f>
        <v>0</v>
      </c>
      <c r="S3084" s="6" t="b">
        <f>AND(G3084 = "INPRG",K3084&gt;28,K3084&lt;56)</f>
        <v>0</v>
      </c>
      <c r="T3084" s="6" t="b">
        <f>AND(G3084="INPRG",K3084&gt;=21,K3084&lt;28)</f>
        <v>0</v>
      </c>
      <c r="U3084" s="6" t="b">
        <f>AND(G3084="INPRG",K3084&gt;=14,K3084&lt;21)</f>
        <v>0</v>
      </c>
      <c r="V3084" s="6" t="b">
        <f>AND(G3084="INPRG",K3084&gt;=7,K3084&lt;14)</f>
        <v>0</v>
      </c>
      <c r="W3084" s="7" t="b">
        <f>AND(G3084="INPRG",K3084&lt;7)</f>
        <v>0</v>
      </c>
    </row>
    <row r="3085" spans="1:23" ht="15.75" x14ac:dyDescent="0.25">
      <c r="A3085" s="8" t="s">
        <v>5240</v>
      </c>
      <c r="B3085" s="9" t="s">
        <v>1</v>
      </c>
      <c r="C3085" s="9" t="s">
        <v>21</v>
      </c>
      <c r="D3085" s="9" t="s">
        <v>425</v>
      </c>
      <c r="E3085" s="9" t="s">
        <v>2006</v>
      </c>
      <c r="F3085" s="10">
        <v>42118.339224537034</v>
      </c>
      <c r="G3085" s="9" t="s">
        <v>4</v>
      </c>
      <c r="H3085" s="9" t="s">
        <v>688</v>
      </c>
      <c r="I3085" s="10">
        <v>42122.958333333336</v>
      </c>
      <c r="J3085" s="11">
        <f ca="1">TODAY()</f>
        <v>42790</v>
      </c>
      <c r="K3085" s="12">
        <f>IF(I3085&lt;&gt;0,(I3085-F3085)-1,(J3085-F3085)-1)</f>
        <v>3.6191087963015889</v>
      </c>
      <c r="L3085" s="12" t="b">
        <f>IF(G3085="CAN",TRUE,FALSE)</f>
        <v>0</v>
      </c>
      <c r="M3085" s="13" t="b">
        <f>AND(G3085="CLOSE",K3085&lt;=28)</f>
        <v>1</v>
      </c>
      <c r="N3085" s="13" t="b">
        <f>AND(G3085="CLOSE",K3085&gt;28,K3085&lt;=56)</f>
        <v>0</v>
      </c>
      <c r="O3085" s="13" t="b">
        <f>AND(G3085="CLOSE",K3085&gt;56,K3085&lt;=84)</f>
        <v>0</v>
      </c>
      <c r="P3085" s="13" t="b">
        <f>AND(G3085="CLOSE",K3085&gt;84)</f>
        <v>0</v>
      </c>
      <c r="Q3085" s="13" t="b">
        <f>AND(G3085 = "INPRG",K3085&gt;84)</f>
        <v>0</v>
      </c>
      <c r="R3085" s="13" t="b">
        <f>AND(G3085 = "INPRG",K3085&gt;56,K3085&lt;=84)</f>
        <v>0</v>
      </c>
      <c r="S3085" s="13" t="b">
        <f>AND(G3085 = "INPRG",K3085&gt;28,K3085&lt;56)</f>
        <v>0</v>
      </c>
      <c r="T3085" s="13" t="b">
        <f>AND(G3085="INPRG",K3085&gt;=21,K3085&lt;28)</f>
        <v>0</v>
      </c>
      <c r="U3085" s="13" t="b">
        <f>AND(G3085="INPRG",K3085&gt;=14,K3085&lt;21)</f>
        <v>0</v>
      </c>
      <c r="V3085" s="13" t="b">
        <f>AND(G3085="INPRG",K3085&gt;=7,K3085&lt;14)</f>
        <v>0</v>
      </c>
      <c r="W3085" s="14" t="b">
        <f>AND(G3085="INPRG",K3085&lt;7)</f>
        <v>0</v>
      </c>
    </row>
    <row r="3086" spans="1:23" ht="15.75" x14ac:dyDescent="0.25">
      <c r="A3086" s="1" t="s">
        <v>5241</v>
      </c>
      <c r="B3086" s="2" t="s">
        <v>1</v>
      </c>
      <c r="C3086" s="2" t="s">
        <v>2</v>
      </c>
      <c r="D3086" s="2" t="s">
        <v>2008</v>
      </c>
      <c r="E3086" s="2" t="s">
        <v>1596</v>
      </c>
      <c r="F3086" s="3">
        <v>42118.339305555557</v>
      </c>
      <c r="G3086" s="2" t="s">
        <v>4</v>
      </c>
      <c r="H3086" s="2" t="s">
        <v>19</v>
      </c>
      <c r="I3086" s="3">
        <v>42123.958333333336</v>
      </c>
      <c r="J3086" s="4">
        <f ca="1">TODAY()</f>
        <v>42790</v>
      </c>
      <c r="K3086" s="5">
        <f>IF(I3086&lt;&gt;0,(I3086-F3086)-1,(J3086-F3086)-1)</f>
        <v>4.6190277777786832</v>
      </c>
      <c r="L3086" s="5" t="b">
        <f>IF(G3086="CAN",TRUE,FALSE)</f>
        <v>0</v>
      </c>
      <c r="M3086" s="6" t="b">
        <f>AND(G3086="CLOSE",K3086&lt;=28)</f>
        <v>1</v>
      </c>
      <c r="N3086" s="6" t="b">
        <f>AND(G3086="CLOSE",K3086&gt;28,K3086&lt;=56)</f>
        <v>0</v>
      </c>
      <c r="O3086" s="6" t="b">
        <f>AND(G3086="CLOSE",K3086&gt;56,K3086&lt;=84)</f>
        <v>0</v>
      </c>
      <c r="P3086" s="6" t="b">
        <f>AND(G3086="CLOSE",K3086&gt;84)</f>
        <v>0</v>
      </c>
      <c r="Q3086" s="6" t="b">
        <f>AND(G3086 = "INPRG",K3086&gt;84)</f>
        <v>0</v>
      </c>
      <c r="R3086" s="6" t="b">
        <f>AND(G3086 = "INPRG",K3086&gt;56,K3086&lt;=84)</f>
        <v>0</v>
      </c>
      <c r="S3086" s="6" t="b">
        <f>AND(G3086 = "INPRG",K3086&gt;28,K3086&lt;56)</f>
        <v>0</v>
      </c>
      <c r="T3086" s="6" t="b">
        <f>AND(G3086="INPRG",K3086&gt;=21,K3086&lt;28)</f>
        <v>0</v>
      </c>
      <c r="U3086" s="6" t="b">
        <f>AND(G3086="INPRG",K3086&gt;=14,K3086&lt;21)</f>
        <v>0</v>
      </c>
      <c r="V3086" s="6" t="b">
        <f>AND(G3086="INPRG",K3086&gt;=7,K3086&lt;14)</f>
        <v>0</v>
      </c>
      <c r="W3086" s="7" t="b">
        <f>AND(G3086="INPRG",K3086&lt;7)</f>
        <v>0</v>
      </c>
    </row>
    <row r="3087" spans="1:23" ht="15.75" x14ac:dyDescent="0.25">
      <c r="A3087" s="8" t="s">
        <v>5242</v>
      </c>
      <c r="B3087" s="9" t="s">
        <v>1</v>
      </c>
      <c r="C3087" s="9" t="s">
        <v>2</v>
      </c>
      <c r="D3087" s="9" t="s">
        <v>440</v>
      </c>
      <c r="E3087" s="9" t="s">
        <v>441</v>
      </c>
      <c r="F3087" s="10">
        <v>42118.339328703703</v>
      </c>
      <c r="G3087" s="9" t="s">
        <v>4</v>
      </c>
      <c r="H3087" s="9" t="s">
        <v>443</v>
      </c>
      <c r="I3087" s="10">
        <v>42124.958333333336</v>
      </c>
      <c r="J3087" s="11">
        <f ca="1">TODAY()</f>
        <v>42790</v>
      </c>
      <c r="K3087" s="12">
        <f>IF(I3087&lt;&gt;0,(I3087-F3087)-1,(J3087-F3087)-1)</f>
        <v>5.6190046296323999</v>
      </c>
      <c r="L3087" s="12" t="b">
        <f>IF(G3087="CAN",TRUE,FALSE)</f>
        <v>0</v>
      </c>
      <c r="M3087" s="13" t="b">
        <f>AND(G3087="CLOSE",K3087&lt;=28)</f>
        <v>1</v>
      </c>
      <c r="N3087" s="13" t="b">
        <f>AND(G3087="CLOSE",K3087&gt;28,K3087&lt;=56)</f>
        <v>0</v>
      </c>
      <c r="O3087" s="13" t="b">
        <f>AND(G3087="CLOSE",K3087&gt;56,K3087&lt;=84)</f>
        <v>0</v>
      </c>
      <c r="P3087" s="13" t="b">
        <f>AND(G3087="CLOSE",K3087&gt;84)</f>
        <v>0</v>
      </c>
      <c r="Q3087" s="13" t="b">
        <f>AND(G3087 = "INPRG",K3087&gt;84)</f>
        <v>0</v>
      </c>
      <c r="R3087" s="13" t="b">
        <f>AND(G3087 = "INPRG",K3087&gt;56,K3087&lt;=84)</f>
        <v>0</v>
      </c>
      <c r="S3087" s="13" t="b">
        <f>AND(G3087 = "INPRG",K3087&gt;28,K3087&lt;56)</f>
        <v>0</v>
      </c>
      <c r="T3087" s="13" t="b">
        <f>AND(G3087="INPRG",K3087&gt;=21,K3087&lt;28)</f>
        <v>0</v>
      </c>
      <c r="U3087" s="13" t="b">
        <f>AND(G3087="INPRG",K3087&gt;=14,K3087&lt;21)</f>
        <v>0</v>
      </c>
      <c r="V3087" s="13" t="b">
        <f>AND(G3087="INPRG",K3087&gt;=7,K3087&lt;14)</f>
        <v>0</v>
      </c>
      <c r="W3087" s="14" t="b">
        <f>AND(G3087="INPRG",K3087&lt;7)</f>
        <v>0</v>
      </c>
    </row>
    <row r="3088" spans="1:23" ht="15.75" x14ac:dyDescent="0.25">
      <c r="A3088" s="1" t="s">
        <v>5243</v>
      </c>
      <c r="B3088" s="2" t="s">
        <v>1</v>
      </c>
      <c r="C3088" s="2" t="s">
        <v>2</v>
      </c>
      <c r="D3088" s="2" t="s">
        <v>445</v>
      </c>
      <c r="E3088" s="2" t="s">
        <v>441</v>
      </c>
      <c r="F3088" s="3">
        <v>42118.33935185185</v>
      </c>
      <c r="G3088" s="2" t="s">
        <v>4</v>
      </c>
      <c r="H3088" s="2" t="s">
        <v>443</v>
      </c>
      <c r="I3088" s="3">
        <v>42122.958333333336</v>
      </c>
      <c r="J3088" s="4">
        <f ca="1">TODAY()</f>
        <v>42790</v>
      </c>
      <c r="K3088" s="5">
        <f>IF(I3088&lt;&gt;0,(I3088-F3088)-1,(J3088-F3088)-1)</f>
        <v>3.6189814814861165</v>
      </c>
      <c r="L3088" s="5" t="b">
        <f>IF(G3088="CAN",TRUE,FALSE)</f>
        <v>0</v>
      </c>
      <c r="M3088" s="6" t="b">
        <f>AND(G3088="CLOSE",K3088&lt;=28)</f>
        <v>1</v>
      </c>
      <c r="N3088" s="6" t="b">
        <f>AND(G3088="CLOSE",K3088&gt;28,K3088&lt;=56)</f>
        <v>0</v>
      </c>
      <c r="O3088" s="6" t="b">
        <f>AND(G3088="CLOSE",K3088&gt;56,K3088&lt;=84)</f>
        <v>0</v>
      </c>
      <c r="P3088" s="6" t="b">
        <f>AND(G3088="CLOSE",K3088&gt;84)</f>
        <v>0</v>
      </c>
      <c r="Q3088" s="6" t="b">
        <f>AND(G3088 = "INPRG",K3088&gt;84)</f>
        <v>0</v>
      </c>
      <c r="R3088" s="6" t="b">
        <f>AND(G3088 = "INPRG",K3088&gt;56,K3088&lt;=84)</f>
        <v>0</v>
      </c>
      <c r="S3088" s="6" t="b">
        <f>AND(G3088 = "INPRG",K3088&gt;28,K3088&lt;56)</f>
        <v>0</v>
      </c>
      <c r="T3088" s="6" t="b">
        <f>AND(G3088="INPRG",K3088&gt;=21,K3088&lt;28)</f>
        <v>0</v>
      </c>
      <c r="U3088" s="6" t="b">
        <f>AND(G3088="INPRG",K3088&gt;=14,K3088&lt;21)</f>
        <v>0</v>
      </c>
      <c r="V3088" s="6" t="b">
        <f>AND(G3088="INPRG",K3088&gt;=7,K3088&lt;14)</f>
        <v>0</v>
      </c>
      <c r="W3088" s="7" t="b">
        <f>AND(G3088="INPRG",K3088&lt;7)</f>
        <v>0</v>
      </c>
    </row>
    <row r="3089" spans="1:23" ht="15.75" x14ac:dyDescent="0.25">
      <c r="A3089" s="8" t="s">
        <v>5244</v>
      </c>
      <c r="B3089" s="9" t="s">
        <v>1</v>
      </c>
      <c r="C3089" s="9" t="s">
        <v>21</v>
      </c>
      <c r="D3089" s="9" t="s">
        <v>466</v>
      </c>
      <c r="E3089" s="9" t="s">
        <v>467</v>
      </c>
      <c r="F3089" s="10">
        <v>42118.339456018519</v>
      </c>
      <c r="G3089" s="9" t="s">
        <v>4</v>
      </c>
      <c r="H3089" s="9" t="s">
        <v>147</v>
      </c>
      <c r="I3089" s="10">
        <v>42121.958333333336</v>
      </c>
      <c r="J3089" s="11">
        <f ca="1">TODAY()</f>
        <v>42790</v>
      </c>
      <c r="K3089" s="12">
        <f>IF(I3089&lt;&gt;0,(I3089-F3089)-1,(J3089-F3089)-1)</f>
        <v>2.6188773148169275</v>
      </c>
      <c r="L3089" s="12" t="b">
        <f>IF(G3089="CAN",TRUE,FALSE)</f>
        <v>0</v>
      </c>
      <c r="M3089" s="13" t="b">
        <f>AND(G3089="CLOSE",K3089&lt;=28)</f>
        <v>1</v>
      </c>
      <c r="N3089" s="13" t="b">
        <f>AND(G3089="CLOSE",K3089&gt;28,K3089&lt;=56)</f>
        <v>0</v>
      </c>
      <c r="O3089" s="13" t="b">
        <f>AND(G3089="CLOSE",K3089&gt;56,K3089&lt;=84)</f>
        <v>0</v>
      </c>
      <c r="P3089" s="13" t="b">
        <f>AND(G3089="CLOSE",K3089&gt;84)</f>
        <v>0</v>
      </c>
      <c r="Q3089" s="13" t="b">
        <f>AND(G3089 = "INPRG",K3089&gt;84)</f>
        <v>0</v>
      </c>
      <c r="R3089" s="13" t="b">
        <f>AND(G3089 = "INPRG",K3089&gt;56,K3089&lt;=84)</f>
        <v>0</v>
      </c>
      <c r="S3089" s="13" t="b">
        <f>AND(G3089 = "INPRG",K3089&gt;28,K3089&lt;56)</f>
        <v>0</v>
      </c>
      <c r="T3089" s="13" t="b">
        <f>AND(G3089="INPRG",K3089&gt;=21,K3089&lt;28)</f>
        <v>0</v>
      </c>
      <c r="U3089" s="13" t="b">
        <f>AND(G3089="INPRG",K3089&gt;=14,K3089&lt;21)</f>
        <v>0</v>
      </c>
      <c r="V3089" s="13" t="b">
        <f>AND(G3089="INPRG",K3089&gt;=7,K3089&lt;14)</f>
        <v>0</v>
      </c>
      <c r="W3089" s="14" t="b">
        <f>AND(G3089="INPRG",K3089&lt;7)</f>
        <v>0</v>
      </c>
    </row>
    <row r="3090" spans="1:23" ht="15.75" x14ac:dyDescent="0.25">
      <c r="A3090" s="1" t="s">
        <v>5245</v>
      </c>
      <c r="B3090" s="2" t="s">
        <v>1</v>
      </c>
      <c r="C3090" s="2" t="s">
        <v>2</v>
      </c>
      <c r="D3090" s="2" t="s">
        <v>2710</v>
      </c>
      <c r="E3090" s="2" t="s">
        <v>5246</v>
      </c>
      <c r="F3090" s="3">
        <v>42118.339479166665</v>
      </c>
      <c r="G3090" s="2" t="s">
        <v>4</v>
      </c>
      <c r="H3090" s="2" t="s">
        <v>19</v>
      </c>
      <c r="I3090" s="3">
        <v>42122.958333333336</v>
      </c>
      <c r="J3090" s="4">
        <f ca="1">TODAY()</f>
        <v>42790</v>
      </c>
      <c r="K3090" s="5">
        <f>IF(I3090&lt;&gt;0,(I3090-F3090)-1,(J3090-F3090)-1)</f>
        <v>3.6188541666706442</v>
      </c>
      <c r="L3090" s="5" t="b">
        <f>IF(G3090="CAN",TRUE,FALSE)</f>
        <v>0</v>
      </c>
      <c r="M3090" s="6" t="b">
        <f>AND(G3090="CLOSE",K3090&lt;=28)</f>
        <v>1</v>
      </c>
      <c r="N3090" s="6" t="b">
        <f>AND(G3090="CLOSE",K3090&gt;28,K3090&lt;=56)</f>
        <v>0</v>
      </c>
      <c r="O3090" s="6" t="b">
        <f>AND(G3090="CLOSE",K3090&gt;56,K3090&lt;=84)</f>
        <v>0</v>
      </c>
      <c r="P3090" s="6" t="b">
        <f>AND(G3090="CLOSE",K3090&gt;84)</f>
        <v>0</v>
      </c>
      <c r="Q3090" s="6" t="b">
        <f>AND(G3090 = "INPRG",K3090&gt;84)</f>
        <v>0</v>
      </c>
      <c r="R3090" s="6" t="b">
        <f>AND(G3090 = "INPRG",K3090&gt;56,K3090&lt;=84)</f>
        <v>0</v>
      </c>
      <c r="S3090" s="6" t="b">
        <f>AND(G3090 = "INPRG",K3090&gt;28,K3090&lt;56)</f>
        <v>0</v>
      </c>
      <c r="T3090" s="6" t="b">
        <f>AND(G3090="INPRG",K3090&gt;=21,K3090&lt;28)</f>
        <v>0</v>
      </c>
      <c r="U3090" s="6" t="b">
        <f>AND(G3090="INPRG",K3090&gt;=14,K3090&lt;21)</f>
        <v>0</v>
      </c>
      <c r="V3090" s="6" t="b">
        <f>AND(G3090="INPRG",K3090&gt;=7,K3090&lt;14)</f>
        <v>0</v>
      </c>
      <c r="W3090" s="7" t="b">
        <f>AND(G3090="INPRG",K3090&lt;7)</f>
        <v>0</v>
      </c>
    </row>
    <row r="3091" spans="1:23" ht="15.75" x14ac:dyDescent="0.25">
      <c r="A3091" s="8" t="s">
        <v>5247</v>
      </c>
      <c r="B3091" s="9" t="s">
        <v>1</v>
      </c>
      <c r="C3091" s="9" t="s">
        <v>2</v>
      </c>
      <c r="D3091" s="9" t="s">
        <v>3829</v>
      </c>
      <c r="E3091" s="9" t="s">
        <v>5248</v>
      </c>
      <c r="F3091" s="10">
        <v>42118.339502314811</v>
      </c>
      <c r="G3091" s="9" t="s">
        <v>4</v>
      </c>
      <c r="H3091" s="9" t="s">
        <v>19</v>
      </c>
      <c r="I3091" s="10">
        <v>42122.958333333336</v>
      </c>
      <c r="J3091" s="11">
        <f ca="1">TODAY()</f>
        <v>42790</v>
      </c>
      <c r="K3091" s="12">
        <f>IF(I3091&lt;&gt;0,(I3091-F3091)-1,(J3091-F3091)-1)</f>
        <v>3.6188310185243608</v>
      </c>
      <c r="L3091" s="12" t="b">
        <f>IF(G3091="CAN",TRUE,FALSE)</f>
        <v>0</v>
      </c>
      <c r="M3091" s="13" t="b">
        <f>AND(G3091="CLOSE",K3091&lt;=28)</f>
        <v>1</v>
      </c>
      <c r="N3091" s="13" t="b">
        <f>AND(G3091="CLOSE",K3091&gt;28,K3091&lt;=56)</f>
        <v>0</v>
      </c>
      <c r="O3091" s="13" t="b">
        <f>AND(G3091="CLOSE",K3091&gt;56,K3091&lt;=84)</f>
        <v>0</v>
      </c>
      <c r="P3091" s="13" t="b">
        <f>AND(G3091="CLOSE",K3091&gt;84)</f>
        <v>0</v>
      </c>
      <c r="Q3091" s="13" t="b">
        <f>AND(G3091 = "INPRG",K3091&gt;84)</f>
        <v>0</v>
      </c>
      <c r="R3091" s="13" t="b">
        <f>AND(G3091 = "INPRG",K3091&gt;56,K3091&lt;=84)</f>
        <v>0</v>
      </c>
      <c r="S3091" s="13" t="b">
        <f>AND(G3091 = "INPRG",K3091&gt;28,K3091&lt;56)</f>
        <v>0</v>
      </c>
      <c r="T3091" s="13" t="b">
        <f>AND(G3091="INPRG",K3091&gt;=21,K3091&lt;28)</f>
        <v>0</v>
      </c>
      <c r="U3091" s="13" t="b">
        <f>AND(G3091="INPRG",K3091&gt;=14,K3091&lt;21)</f>
        <v>0</v>
      </c>
      <c r="V3091" s="13" t="b">
        <f>AND(G3091="INPRG",K3091&gt;=7,K3091&lt;14)</f>
        <v>0</v>
      </c>
      <c r="W3091" s="14" t="b">
        <f>AND(G3091="INPRG",K3091&lt;7)</f>
        <v>0</v>
      </c>
    </row>
    <row r="3092" spans="1:23" ht="15.75" x14ac:dyDescent="0.25">
      <c r="A3092" s="1" t="s">
        <v>5249</v>
      </c>
      <c r="B3092" s="2" t="s">
        <v>1</v>
      </c>
      <c r="C3092" s="2" t="s">
        <v>2</v>
      </c>
      <c r="D3092" s="2" t="s">
        <v>5250</v>
      </c>
      <c r="E3092" s="2" t="s">
        <v>441</v>
      </c>
      <c r="F3092" s="3">
        <v>42118.339537037034</v>
      </c>
      <c r="G3092" s="2" t="s">
        <v>4</v>
      </c>
      <c r="H3092" s="2" t="s">
        <v>443</v>
      </c>
      <c r="I3092" s="3">
        <v>42121.958333333336</v>
      </c>
      <c r="J3092" s="4">
        <f ca="1">TODAY()</f>
        <v>42790</v>
      </c>
      <c r="K3092" s="5">
        <f>IF(I3092&lt;&gt;0,(I3092-F3092)-1,(J3092-F3092)-1)</f>
        <v>2.6187962963012978</v>
      </c>
      <c r="L3092" s="5" t="b">
        <f>IF(G3092="CAN",TRUE,FALSE)</f>
        <v>0</v>
      </c>
      <c r="M3092" s="6" t="b">
        <f>AND(G3092="CLOSE",K3092&lt;=28)</f>
        <v>1</v>
      </c>
      <c r="N3092" s="6" t="b">
        <f>AND(G3092="CLOSE",K3092&gt;28,K3092&lt;=56)</f>
        <v>0</v>
      </c>
      <c r="O3092" s="6" t="b">
        <f>AND(G3092="CLOSE",K3092&gt;56,K3092&lt;=84)</f>
        <v>0</v>
      </c>
      <c r="P3092" s="6" t="b">
        <f>AND(G3092="CLOSE",K3092&gt;84)</f>
        <v>0</v>
      </c>
      <c r="Q3092" s="6" t="b">
        <f>AND(G3092 = "INPRG",K3092&gt;84)</f>
        <v>0</v>
      </c>
      <c r="R3092" s="6" t="b">
        <f>AND(G3092 = "INPRG",K3092&gt;56,K3092&lt;=84)</f>
        <v>0</v>
      </c>
      <c r="S3092" s="6" t="b">
        <f>AND(G3092 = "INPRG",K3092&gt;28,K3092&lt;56)</f>
        <v>0</v>
      </c>
      <c r="T3092" s="6" t="b">
        <f>AND(G3092="INPRG",K3092&gt;=21,K3092&lt;28)</f>
        <v>0</v>
      </c>
      <c r="U3092" s="6" t="b">
        <f>AND(G3092="INPRG",K3092&gt;=14,K3092&lt;21)</f>
        <v>0</v>
      </c>
      <c r="V3092" s="6" t="b">
        <f>AND(G3092="INPRG",K3092&gt;=7,K3092&lt;14)</f>
        <v>0</v>
      </c>
      <c r="W3092" s="7" t="b">
        <f>AND(G3092="INPRG",K3092&lt;7)</f>
        <v>0</v>
      </c>
    </row>
    <row r="3093" spans="1:23" ht="15.75" x14ac:dyDescent="0.25">
      <c r="A3093" s="8" t="s">
        <v>5251</v>
      </c>
      <c r="B3093" s="9" t="s">
        <v>1</v>
      </c>
      <c r="C3093" s="9" t="s">
        <v>2</v>
      </c>
      <c r="D3093" s="9" t="s">
        <v>2015</v>
      </c>
      <c r="E3093" s="9" t="s">
        <v>2016</v>
      </c>
      <c r="F3093" s="10">
        <v>42118.339618055557</v>
      </c>
      <c r="G3093" s="9" t="s">
        <v>4</v>
      </c>
      <c r="H3093" s="9" t="s">
        <v>2017</v>
      </c>
      <c r="I3093" s="10">
        <v>42121.958333333336</v>
      </c>
      <c r="J3093" s="11">
        <f ca="1">TODAY()</f>
        <v>42790</v>
      </c>
      <c r="K3093" s="12">
        <f>IF(I3093&lt;&gt;0,(I3093-F3093)-1,(J3093-F3093)-1)</f>
        <v>2.6187152777783922</v>
      </c>
      <c r="L3093" s="12" t="b">
        <f>IF(G3093="CAN",TRUE,FALSE)</f>
        <v>0</v>
      </c>
      <c r="M3093" s="13" t="b">
        <f>AND(G3093="CLOSE",K3093&lt;=28)</f>
        <v>1</v>
      </c>
      <c r="N3093" s="13" t="b">
        <f>AND(G3093="CLOSE",K3093&gt;28,K3093&lt;=56)</f>
        <v>0</v>
      </c>
      <c r="O3093" s="13" t="b">
        <f>AND(G3093="CLOSE",K3093&gt;56,K3093&lt;=84)</f>
        <v>0</v>
      </c>
      <c r="P3093" s="13" t="b">
        <f>AND(G3093="CLOSE",K3093&gt;84)</f>
        <v>0</v>
      </c>
      <c r="Q3093" s="13" t="b">
        <f>AND(G3093 = "INPRG",K3093&gt;84)</f>
        <v>0</v>
      </c>
      <c r="R3093" s="13" t="b">
        <f>AND(G3093 = "INPRG",K3093&gt;56,K3093&lt;=84)</f>
        <v>0</v>
      </c>
      <c r="S3093" s="13" t="b">
        <f>AND(G3093 = "INPRG",K3093&gt;28,K3093&lt;56)</f>
        <v>0</v>
      </c>
      <c r="T3093" s="13" t="b">
        <f>AND(G3093="INPRG",K3093&gt;=21,K3093&lt;28)</f>
        <v>0</v>
      </c>
      <c r="U3093" s="13" t="b">
        <f>AND(G3093="INPRG",K3093&gt;=14,K3093&lt;21)</f>
        <v>0</v>
      </c>
      <c r="V3093" s="13" t="b">
        <f>AND(G3093="INPRG",K3093&gt;=7,K3093&lt;14)</f>
        <v>0</v>
      </c>
      <c r="W3093" s="14" t="b">
        <f>AND(G3093="INPRG",K3093&lt;7)</f>
        <v>0</v>
      </c>
    </row>
    <row r="3094" spans="1:23" ht="15.75" x14ac:dyDescent="0.25">
      <c r="A3094" s="1" t="s">
        <v>5252</v>
      </c>
      <c r="B3094" s="2" t="s">
        <v>1</v>
      </c>
      <c r="C3094" s="2" t="s">
        <v>21</v>
      </c>
      <c r="D3094" s="2" t="s">
        <v>2022</v>
      </c>
      <c r="E3094" s="2" t="s">
        <v>981</v>
      </c>
      <c r="F3094" s="3">
        <v>42118.33965277778</v>
      </c>
      <c r="G3094" s="2" t="s">
        <v>4</v>
      </c>
      <c r="H3094" s="2" t="s">
        <v>43</v>
      </c>
      <c r="I3094" s="3">
        <v>42124.958333333336</v>
      </c>
      <c r="J3094" s="4">
        <f ca="1">TODAY()</f>
        <v>42790</v>
      </c>
      <c r="K3094" s="5">
        <f>IF(I3094&lt;&gt;0,(I3094-F3094)-1,(J3094-F3094)-1)</f>
        <v>5.6186805555553292</v>
      </c>
      <c r="L3094" s="5" t="b">
        <f>IF(G3094="CAN",TRUE,FALSE)</f>
        <v>0</v>
      </c>
      <c r="M3094" s="6" t="b">
        <f>AND(G3094="CLOSE",K3094&lt;=28)</f>
        <v>1</v>
      </c>
      <c r="N3094" s="6" t="b">
        <f>AND(G3094="CLOSE",K3094&gt;28,K3094&lt;=56)</f>
        <v>0</v>
      </c>
      <c r="O3094" s="6" t="b">
        <f>AND(G3094="CLOSE",K3094&gt;56,K3094&lt;=84)</f>
        <v>0</v>
      </c>
      <c r="P3094" s="6" t="b">
        <f>AND(G3094="CLOSE",K3094&gt;84)</f>
        <v>0</v>
      </c>
      <c r="Q3094" s="6" t="b">
        <f>AND(G3094 = "INPRG",K3094&gt;84)</f>
        <v>0</v>
      </c>
      <c r="R3094" s="6" t="b">
        <f>AND(G3094 = "INPRG",K3094&gt;56,K3094&lt;=84)</f>
        <v>0</v>
      </c>
      <c r="S3094" s="6" t="b">
        <f>AND(G3094 = "INPRG",K3094&gt;28,K3094&lt;56)</f>
        <v>0</v>
      </c>
      <c r="T3094" s="6" t="b">
        <f>AND(G3094="INPRG",K3094&gt;=21,K3094&lt;28)</f>
        <v>0</v>
      </c>
      <c r="U3094" s="6" t="b">
        <f>AND(G3094="INPRG",K3094&gt;=14,K3094&lt;21)</f>
        <v>0</v>
      </c>
      <c r="V3094" s="6" t="b">
        <f>AND(G3094="INPRG",K3094&gt;=7,K3094&lt;14)</f>
        <v>0</v>
      </c>
      <c r="W3094" s="7" t="b">
        <f>AND(G3094="INPRG",K3094&lt;7)</f>
        <v>0</v>
      </c>
    </row>
    <row r="3095" spans="1:23" ht="15.75" x14ac:dyDescent="0.25">
      <c r="A3095" s="8" t="s">
        <v>5253</v>
      </c>
      <c r="B3095" s="9" t="s">
        <v>1</v>
      </c>
      <c r="C3095" s="9" t="s">
        <v>2</v>
      </c>
      <c r="D3095" s="9" t="s">
        <v>2024</v>
      </c>
      <c r="E3095" s="9" t="s">
        <v>2025</v>
      </c>
      <c r="F3095" s="10">
        <v>42118.339687500003</v>
      </c>
      <c r="G3095" s="9" t="s">
        <v>4</v>
      </c>
      <c r="H3095" s="9" t="s">
        <v>43</v>
      </c>
      <c r="I3095" s="10">
        <v>42121.958333333336</v>
      </c>
      <c r="J3095" s="11">
        <f ca="1">TODAY()</f>
        <v>42790</v>
      </c>
      <c r="K3095" s="12">
        <f>IF(I3095&lt;&gt;0,(I3095-F3095)-1,(J3095-F3095)-1)</f>
        <v>2.6186458333322662</v>
      </c>
      <c r="L3095" s="12" t="b">
        <f>IF(G3095="CAN",TRUE,FALSE)</f>
        <v>0</v>
      </c>
      <c r="M3095" s="13" t="b">
        <f>AND(G3095="CLOSE",K3095&lt;=28)</f>
        <v>1</v>
      </c>
      <c r="N3095" s="13" t="b">
        <f>AND(G3095="CLOSE",K3095&gt;28,K3095&lt;=56)</f>
        <v>0</v>
      </c>
      <c r="O3095" s="13" t="b">
        <f>AND(G3095="CLOSE",K3095&gt;56,K3095&lt;=84)</f>
        <v>0</v>
      </c>
      <c r="P3095" s="13" t="b">
        <f>AND(G3095="CLOSE",K3095&gt;84)</f>
        <v>0</v>
      </c>
      <c r="Q3095" s="13" t="b">
        <f>AND(G3095 = "INPRG",K3095&gt;84)</f>
        <v>0</v>
      </c>
      <c r="R3095" s="13" t="b">
        <f>AND(G3095 = "INPRG",K3095&gt;56,K3095&lt;=84)</f>
        <v>0</v>
      </c>
      <c r="S3095" s="13" t="b">
        <f>AND(G3095 = "INPRG",K3095&gt;28,K3095&lt;56)</f>
        <v>0</v>
      </c>
      <c r="T3095" s="13" t="b">
        <f>AND(G3095="INPRG",K3095&gt;=21,K3095&lt;28)</f>
        <v>0</v>
      </c>
      <c r="U3095" s="13" t="b">
        <f>AND(G3095="INPRG",K3095&gt;=14,K3095&lt;21)</f>
        <v>0</v>
      </c>
      <c r="V3095" s="13" t="b">
        <f>AND(G3095="INPRG",K3095&gt;=7,K3095&lt;14)</f>
        <v>0</v>
      </c>
      <c r="W3095" s="14" t="b">
        <f>AND(G3095="INPRG",K3095&lt;7)</f>
        <v>0</v>
      </c>
    </row>
    <row r="3096" spans="1:23" ht="15.75" x14ac:dyDescent="0.25">
      <c r="A3096" s="1" t="s">
        <v>5254</v>
      </c>
      <c r="B3096" s="2" t="s">
        <v>1</v>
      </c>
      <c r="C3096" s="2" t="s">
        <v>2</v>
      </c>
      <c r="D3096" s="2" t="s">
        <v>2024</v>
      </c>
      <c r="E3096" s="2" t="s">
        <v>2027</v>
      </c>
      <c r="F3096" s="3">
        <v>42118.339699074073</v>
      </c>
      <c r="G3096" s="2" t="s">
        <v>4</v>
      </c>
      <c r="H3096" s="2" t="s">
        <v>43</v>
      </c>
      <c r="I3096" s="3">
        <v>42121.958333333336</v>
      </c>
      <c r="J3096" s="4">
        <f ca="1">TODAY()</f>
        <v>42790</v>
      </c>
      <c r="K3096" s="5">
        <f>IF(I3096&lt;&gt;0,(I3096-F3096)-1,(J3096-F3096)-1)</f>
        <v>2.6186342592627625</v>
      </c>
      <c r="L3096" s="5" t="b">
        <f>IF(G3096="CAN",TRUE,FALSE)</f>
        <v>0</v>
      </c>
      <c r="M3096" s="6" t="b">
        <f>AND(G3096="CLOSE",K3096&lt;=28)</f>
        <v>1</v>
      </c>
      <c r="N3096" s="6" t="b">
        <f>AND(G3096="CLOSE",K3096&gt;28,K3096&lt;=56)</f>
        <v>0</v>
      </c>
      <c r="O3096" s="6" t="b">
        <f>AND(G3096="CLOSE",K3096&gt;56,K3096&lt;=84)</f>
        <v>0</v>
      </c>
      <c r="P3096" s="6" t="b">
        <f>AND(G3096="CLOSE",K3096&gt;84)</f>
        <v>0</v>
      </c>
      <c r="Q3096" s="6" t="b">
        <f>AND(G3096 = "INPRG",K3096&gt;84)</f>
        <v>0</v>
      </c>
      <c r="R3096" s="6" t="b">
        <f>AND(G3096 = "INPRG",K3096&gt;56,K3096&lt;=84)</f>
        <v>0</v>
      </c>
      <c r="S3096" s="6" t="b">
        <f>AND(G3096 = "INPRG",K3096&gt;28,K3096&lt;56)</f>
        <v>0</v>
      </c>
      <c r="T3096" s="6" t="b">
        <f>AND(G3096="INPRG",K3096&gt;=21,K3096&lt;28)</f>
        <v>0</v>
      </c>
      <c r="U3096" s="6" t="b">
        <f>AND(G3096="INPRG",K3096&gt;=14,K3096&lt;21)</f>
        <v>0</v>
      </c>
      <c r="V3096" s="6" t="b">
        <f>AND(G3096="INPRG",K3096&gt;=7,K3096&lt;14)</f>
        <v>0</v>
      </c>
      <c r="W3096" s="7" t="b">
        <f>AND(G3096="INPRG",K3096&lt;7)</f>
        <v>0</v>
      </c>
    </row>
    <row r="3097" spans="1:23" ht="15.75" x14ac:dyDescent="0.25">
      <c r="A3097" s="8" t="s">
        <v>5255</v>
      </c>
      <c r="B3097" s="9" t="s">
        <v>1</v>
      </c>
      <c r="C3097" s="9" t="s">
        <v>2</v>
      </c>
      <c r="D3097" s="9" t="s">
        <v>491</v>
      </c>
      <c r="E3097" s="9" t="s">
        <v>5256</v>
      </c>
      <c r="F3097" s="10">
        <v>42118.339722222219</v>
      </c>
      <c r="G3097" s="9" t="s">
        <v>4</v>
      </c>
      <c r="H3097" s="9" t="s">
        <v>208</v>
      </c>
      <c r="I3097" s="10">
        <v>42121.958333333336</v>
      </c>
      <c r="J3097" s="11">
        <f ca="1">TODAY()</f>
        <v>42790</v>
      </c>
      <c r="K3097" s="12">
        <f>IF(I3097&lt;&gt;0,(I3097-F3097)-1,(J3097-F3097)-1)</f>
        <v>2.6186111111164792</v>
      </c>
      <c r="L3097" s="12" t="b">
        <f>IF(G3097="CAN",TRUE,FALSE)</f>
        <v>0</v>
      </c>
      <c r="M3097" s="13" t="b">
        <f>AND(G3097="CLOSE",K3097&lt;=28)</f>
        <v>1</v>
      </c>
      <c r="N3097" s="13" t="b">
        <f>AND(G3097="CLOSE",K3097&gt;28,K3097&lt;=56)</f>
        <v>0</v>
      </c>
      <c r="O3097" s="13" t="b">
        <f>AND(G3097="CLOSE",K3097&gt;56,K3097&lt;=84)</f>
        <v>0</v>
      </c>
      <c r="P3097" s="13" t="b">
        <f>AND(G3097="CLOSE",K3097&gt;84)</f>
        <v>0</v>
      </c>
      <c r="Q3097" s="13" t="b">
        <f>AND(G3097 = "INPRG",K3097&gt;84)</f>
        <v>0</v>
      </c>
      <c r="R3097" s="13" t="b">
        <f>AND(G3097 = "INPRG",K3097&gt;56,K3097&lt;=84)</f>
        <v>0</v>
      </c>
      <c r="S3097" s="13" t="b">
        <f>AND(G3097 = "INPRG",K3097&gt;28,K3097&lt;56)</f>
        <v>0</v>
      </c>
      <c r="T3097" s="13" t="b">
        <f>AND(G3097="INPRG",K3097&gt;=21,K3097&lt;28)</f>
        <v>0</v>
      </c>
      <c r="U3097" s="13" t="b">
        <f>AND(G3097="INPRG",K3097&gt;=14,K3097&lt;21)</f>
        <v>0</v>
      </c>
      <c r="V3097" s="13" t="b">
        <f>AND(G3097="INPRG",K3097&gt;=7,K3097&lt;14)</f>
        <v>0</v>
      </c>
      <c r="W3097" s="14" t="b">
        <f>AND(G3097="INPRG",K3097&lt;7)</f>
        <v>0</v>
      </c>
    </row>
    <row r="3098" spans="1:23" ht="15.75" x14ac:dyDescent="0.25">
      <c r="A3098" s="1" t="s">
        <v>5257</v>
      </c>
      <c r="B3098" s="2" t="s">
        <v>1</v>
      </c>
      <c r="C3098" s="2" t="s">
        <v>2</v>
      </c>
      <c r="D3098" s="2" t="s">
        <v>491</v>
      </c>
      <c r="E3098" s="2" t="s">
        <v>5258</v>
      </c>
      <c r="F3098" s="3">
        <v>42118.339733796296</v>
      </c>
      <c r="G3098" s="2" t="s">
        <v>4</v>
      </c>
      <c r="H3098" s="2" t="s">
        <v>208</v>
      </c>
      <c r="I3098" s="3">
        <v>42122.958333333336</v>
      </c>
      <c r="J3098" s="4">
        <f ca="1">TODAY()</f>
        <v>42790</v>
      </c>
      <c r="K3098" s="5">
        <f>IF(I3098&lt;&gt;0,(I3098-F3098)-1,(J3098-F3098)-1)</f>
        <v>3.6185995370396995</v>
      </c>
      <c r="L3098" s="5" t="b">
        <f>IF(G3098="CAN",TRUE,FALSE)</f>
        <v>0</v>
      </c>
      <c r="M3098" s="6" t="b">
        <f>AND(G3098="CLOSE",K3098&lt;=28)</f>
        <v>1</v>
      </c>
      <c r="N3098" s="6" t="b">
        <f>AND(G3098="CLOSE",K3098&gt;28,K3098&lt;=56)</f>
        <v>0</v>
      </c>
      <c r="O3098" s="6" t="b">
        <f>AND(G3098="CLOSE",K3098&gt;56,K3098&lt;=84)</f>
        <v>0</v>
      </c>
      <c r="P3098" s="6" t="b">
        <f>AND(G3098="CLOSE",K3098&gt;84)</f>
        <v>0</v>
      </c>
      <c r="Q3098" s="6" t="b">
        <f>AND(G3098 = "INPRG",K3098&gt;84)</f>
        <v>0</v>
      </c>
      <c r="R3098" s="6" t="b">
        <f>AND(G3098 = "INPRG",K3098&gt;56,K3098&lt;=84)</f>
        <v>0</v>
      </c>
      <c r="S3098" s="6" t="b">
        <f>AND(G3098 = "INPRG",K3098&gt;28,K3098&lt;56)</f>
        <v>0</v>
      </c>
      <c r="T3098" s="6" t="b">
        <f>AND(G3098="INPRG",K3098&gt;=21,K3098&lt;28)</f>
        <v>0</v>
      </c>
      <c r="U3098" s="6" t="b">
        <f>AND(G3098="INPRG",K3098&gt;=14,K3098&lt;21)</f>
        <v>0</v>
      </c>
      <c r="V3098" s="6" t="b">
        <f>AND(G3098="INPRG",K3098&gt;=7,K3098&lt;14)</f>
        <v>0</v>
      </c>
      <c r="W3098" s="7" t="b">
        <f>AND(G3098="INPRG",K3098&lt;7)</f>
        <v>0</v>
      </c>
    </row>
    <row r="3099" spans="1:23" ht="15.75" x14ac:dyDescent="0.25">
      <c r="A3099" s="8" t="s">
        <v>5259</v>
      </c>
      <c r="B3099" s="9" t="s">
        <v>1</v>
      </c>
      <c r="C3099" s="9" t="s">
        <v>2</v>
      </c>
      <c r="D3099" s="9" t="s">
        <v>491</v>
      </c>
      <c r="E3099" s="9" t="s">
        <v>5260</v>
      </c>
      <c r="F3099" s="10">
        <v>42118.339756944442</v>
      </c>
      <c r="G3099" s="9" t="s">
        <v>4</v>
      </c>
      <c r="H3099" s="9" t="s">
        <v>208</v>
      </c>
      <c r="I3099" s="10">
        <v>42138.958333333336</v>
      </c>
      <c r="J3099" s="11">
        <f ca="1">TODAY()</f>
        <v>42790</v>
      </c>
      <c r="K3099" s="12">
        <f>IF(I3099&lt;&gt;0,(I3099-F3099)-1,(J3099-F3099)-1)</f>
        <v>19.618576388893416</v>
      </c>
      <c r="L3099" s="12" t="b">
        <f>IF(G3099="CAN",TRUE,FALSE)</f>
        <v>0</v>
      </c>
      <c r="M3099" s="13" t="b">
        <f>AND(G3099="CLOSE",K3099&lt;=28)</f>
        <v>1</v>
      </c>
      <c r="N3099" s="13" t="b">
        <f>AND(G3099="CLOSE",K3099&gt;28,K3099&lt;=56)</f>
        <v>0</v>
      </c>
      <c r="O3099" s="13" t="b">
        <f>AND(G3099="CLOSE",K3099&gt;56,K3099&lt;=84)</f>
        <v>0</v>
      </c>
      <c r="P3099" s="13" t="b">
        <f>AND(G3099="CLOSE",K3099&gt;84)</f>
        <v>0</v>
      </c>
      <c r="Q3099" s="13" t="b">
        <f>AND(G3099 = "INPRG",K3099&gt;84)</f>
        <v>0</v>
      </c>
      <c r="R3099" s="13" t="b">
        <f>AND(G3099 = "INPRG",K3099&gt;56,K3099&lt;=84)</f>
        <v>0</v>
      </c>
      <c r="S3099" s="13" t="b">
        <f>AND(G3099 = "INPRG",K3099&gt;28,K3099&lt;56)</f>
        <v>0</v>
      </c>
      <c r="T3099" s="13" t="b">
        <f>AND(G3099="INPRG",K3099&gt;=21,K3099&lt;28)</f>
        <v>0</v>
      </c>
      <c r="U3099" s="13" t="b">
        <f>AND(G3099="INPRG",K3099&gt;=14,K3099&lt;21)</f>
        <v>0</v>
      </c>
      <c r="V3099" s="13" t="b">
        <f>AND(G3099="INPRG",K3099&gt;=7,K3099&lt;14)</f>
        <v>0</v>
      </c>
      <c r="W3099" s="14" t="b">
        <f>AND(G3099="INPRG",K3099&lt;7)</f>
        <v>0</v>
      </c>
    </row>
    <row r="3100" spans="1:23" ht="15.75" x14ac:dyDescent="0.25">
      <c r="A3100" s="1" t="s">
        <v>5261</v>
      </c>
      <c r="B3100" s="2" t="s">
        <v>1</v>
      </c>
      <c r="C3100" s="2" t="s">
        <v>2</v>
      </c>
      <c r="D3100" s="2" t="s">
        <v>491</v>
      </c>
      <c r="E3100" s="2" t="s">
        <v>5262</v>
      </c>
      <c r="F3100" s="3">
        <v>42118.339780092596</v>
      </c>
      <c r="G3100" s="2" t="s">
        <v>4</v>
      </c>
      <c r="H3100" s="2" t="s">
        <v>208</v>
      </c>
      <c r="I3100" s="3">
        <v>42138.958333333336</v>
      </c>
      <c r="J3100" s="4">
        <f ca="1">TODAY()</f>
        <v>42790</v>
      </c>
      <c r="K3100" s="5">
        <f>IF(I3100&lt;&gt;0,(I3100-F3100)-1,(J3100-F3100)-1)</f>
        <v>19.618553240739857</v>
      </c>
      <c r="L3100" s="5" t="b">
        <f>IF(G3100="CAN",TRUE,FALSE)</f>
        <v>0</v>
      </c>
      <c r="M3100" s="6" t="b">
        <f>AND(G3100="CLOSE",K3100&lt;=28)</f>
        <v>1</v>
      </c>
      <c r="N3100" s="6" t="b">
        <f>AND(G3100="CLOSE",K3100&gt;28,K3100&lt;=56)</f>
        <v>0</v>
      </c>
      <c r="O3100" s="6" t="b">
        <f>AND(G3100="CLOSE",K3100&gt;56,K3100&lt;=84)</f>
        <v>0</v>
      </c>
      <c r="P3100" s="6" t="b">
        <f>AND(G3100="CLOSE",K3100&gt;84)</f>
        <v>0</v>
      </c>
      <c r="Q3100" s="6" t="b">
        <f>AND(G3100 = "INPRG",K3100&gt;84)</f>
        <v>0</v>
      </c>
      <c r="R3100" s="6" t="b">
        <f>AND(G3100 = "INPRG",K3100&gt;56,K3100&lt;=84)</f>
        <v>0</v>
      </c>
      <c r="S3100" s="6" t="b">
        <f>AND(G3100 = "INPRG",K3100&gt;28,K3100&lt;56)</f>
        <v>0</v>
      </c>
      <c r="T3100" s="6" t="b">
        <f>AND(G3100="INPRG",K3100&gt;=21,K3100&lt;28)</f>
        <v>0</v>
      </c>
      <c r="U3100" s="6" t="b">
        <f>AND(G3100="INPRG",K3100&gt;=14,K3100&lt;21)</f>
        <v>0</v>
      </c>
      <c r="V3100" s="6" t="b">
        <f>AND(G3100="INPRG",K3100&gt;=7,K3100&lt;14)</f>
        <v>0</v>
      </c>
      <c r="W3100" s="7" t="b">
        <f>AND(G3100="INPRG",K3100&lt;7)</f>
        <v>0</v>
      </c>
    </row>
    <row r="3101" spans="1:23" ht="15.75" x14ac:dyDescent="0.25">
      <c r="A3101" s="8" t="s">
        <v>5263</v>
      </c>
      <c r="B3101" s="9" t="s">
        <v>1</v>
      </c>
      <c r="C3101" s="9" t="s">
        <v>2</v>
      </c>
      <c r="D3101" s="9" t="s">
        <v>491</v>
      </c>
      <c r="E3101" s="9" t="s">
        <v>5264</v>
      </c>
      <c r="F3101" s="10">
        <v>42118.339791666665</v>
      </c>
      <c r="G3101" s="9" t="s">
        <v>4</v>
      </c>
      <c r="H3101" s="9" t="s">
        <v>208</v>
      </c>
      <c r="I3101" s="10">
        <v>42138.958333333336</v>
      </c>
      <c r="J3101" s="11">
        <f ca="1">TODAY()</f>
        <v>42790</v>
      </c>
      <c r="K3101" s="12">
        <f>IF(I3101&lt;&gt;0,(I3101-F3101)-1,(J3101-F3101)-1)</f>
        <v>19.618541666670353</v>
      </c>
      <c r="L3101" s="12" t="b">
        <f>IF(G3101="CAN",TRUE,FALSE)</f>
        <v>0</v>
      </c>
      <c r="M3101" s="13" t="b">
        <f>AND(G3101="CLOSE",K3101&lt;=28)</f>
        <v>1</v>
      </c>
      <c r="N3101" s="13" t="b">
        <f>AND(G3101="CLOSE",K3101&gt;28,K3101&lt;=56)</f>
        <v>0</v>
      </c>
      <c r="O3101" s="13" t="b">
        <f>AND(G3101="CLOSE",K3101&gt;56,K3101&lt;=84)</f>
        <v>0</v>
      </c>
      <c r="P3101" s="13" t="b">
        <f>AND(G3101="CLOSE",K3101&gt;84)</f>
        <v>0</v>
      </c>
      <c r="Q3101" s="13" t="b">
        <f>AND(G3101 = "INPRG",K3101&gt;84)</f>
        <v>0</v>
      </c>
      <c r="R3101" s="13" t="b">
        <f>AND(G3101 = "INPRG",K3101&gt;56,K3101&lt;=84)</f>
        <v>0</v>
      </c>
      <c r="S3101" s="13" t="b">
        <f>AND(G3101 = "INPRG",K3101&gt;28,K3101&lt;56)</f>
        <v>0</v>
      </c>
      <c r="T3101" s="13" t="b">
        <f>AND(G3101="INPRG",K3101&gt;=21,K3101&lt;28)</f>
        <v>0</v>
      </c>
      <c r="U3101" s="13" t="b">
        <f>AND(G3101="INPRG",K3101&gt;=14,K3101&lt;21)</f>
        <v>0</v>
      </c>
      <c r="V3101" s="13" t="b">
        <f>AND(G3101="INPRG",K3101&gt;=7,K3101&lt;14)</f>
        <v>0</v>
      </c>
      <c r="W3101" s="14" t="b">
        <f>AND(G3101="INPRG",K3101&lt;7)</f>
        <v>0</v>
      </c>
    </row>
    <row r="3102" spans="1:23" ht="15.75" x14ac:dyDescent="0.25">
      <c r="A3102" s="1" t="s">
        <v>5265</v>
      </c>
      <c r="B3102" s="2" t="s">
        <v>1</v>
      </c>
      <c r="C3102" s="2" t="s">
        <v>2</v>
      </c>
      <c r="D3102" s="2" t="s">
        <v>5266</v>
      </c>
      <c r="E3102" s="2" t="s">
        <v>5267</v>
      </c>
      <c r="F3102" s="3">
        <v>42118.339930555558</v>
      </c>
      <c r="G3102" s="2" t="s">
        <v>4</v>
      </c>
      <c r="H3102" s="2" t="s">
        <v>97</v>
      </c>
      <c r="I3102" s="3">
        <v>42121.958333333336</v>
      </c>
      <c r="J3102" s="4">
        <f ca="1">TODAY()</f>
        <v>42790</v>
      </c>
      <c r="K3102" s="5">
        <f>IF(I3102&lt;&gt;0,(I3102-F3102)-1,(J3102-F3102)-1)</f>
        <v>2.6184027777781012</v>
      </c>
      <c r="L3102" s="5" t="b">
        <f>IF(G3102="CAN",TRUE,FALSE)</f>
        <v>0</v>
      </c>
      <c r="M3102" s="6" t="b">
        <f>AND(G3102="CLOSE",K3102&lt;=28)</f>
        <v>1</v>
      </c>
      <c r="N3102" s="6" t="b">
        <f>AND(G3102="CLOSE",K3102&gt;28,K3102&lt;=56)</f>
        <v>0</v>
      </c>
      <c r="O3102" s="6" t="b">
        <f>AND(G3102="CLOSE",K3102&gt;56,K3102&lt;=84)</f>
        <v>0</v>
      </c>
      <c r="P3102" s="6" t="b">
        <f>AND(G3102="CLOSE",K3102&gt;84)</f>
        <v>0</v>
      </c>
      <c r="Q3102" s="6" t="b">
        <f>AND(G3102 = "INPRG",K3102&gt;84)</f>
        <v>0</v>
      </c>
      <c r="R3102" s="6" t="b">
        <f>AND(G3102 = "INPRG",K3102&gt;56,K3102&lt;=84)</f>
        <v>0</v>
      </c>
      <c r="S3102" s="6" t="b">
        <f>AND(G3102 = "INPRG",K3102&gt;28,K3102&lt;56)</f>
        <v>0</v>
      </c>
      <c r="T3102" s="6" t="b">
        <f>AND(G3102="INPRG",K3102&gt;=21,K3102&lt;28)</f>
        <v>0</v>
      </c>
      <c r="U3102" s="6" t="b">
        <f>AND(G3102="INPRG",K3102&gt;=14,K3102&lt;21)</f>
        <v>0</v>
      </c>
      <c r="V3102" s="6" t="b">
        <f>AND(G3102="INPRG",K3102&gt;=7,K3102&lt;14)</f>
        <v>0</v>
      </c>
      <c r="W3102" s="7" t="b">
        <f>AND(G3102="INPRG",K3102&lt;7)</f>
        <v>0</v>
      </c>
    </row>
    <row r="3103" spans="1:23" ht="15.75" x14ac:dyDescent="0.25">
      <c r="A3103" s="8" t="s">
        <v>5268</v>
      </c>
      <c r="B3103" s="9" t="s">
        <v>1</v>
      </c>
      <c r="C3103" s="9" t="s">
        <v>21</v>
      </c>
      <c r="D3103" s="9" t="s">
        <v>5269</v>
      </c>
      <c r="E3103" s="9" t="s">
        <v>5270</v>
      </c>
      <c r="F3103" s="10">
        <v>42118.339942129627</v>
      </c>
      <c r="G3103" s="9" t="s">
        <v>4</v>
      </c>
      <c r="H3103" s="9" t="s">
        <v>83</v>
      </c>
      <c r="I3103" s="10">
        <v>42123.958333333336</v>
      </c>
      <c r="J3103" s="11">
        <f ca="1">TODAY()</f>
        <v>42790</v>
      </c>
      <c r="K3103" s="12">
        <f>IF(I3103&lt;&gt;0,(I3103-F3103)-1,(J3103-F3103)-1)</f>
        <v>4.6183912037085975</v>
      </c>
      <c r="L3103" s="12" t="b">
        <f>IF(G3103="CAN",TRUE,FALSE)</f>
        <v>0</v>
      </c>
      <c r="M3103" s="13" t="b">
        <f>AND(G3103="CLOSE",K3103&lt;=28)</f>
        <v>1</v>
      </c>
      <c r="N3103" s="13" t="b">
        <f>AND(G3103="CLOSE",K3103&gt;28,K3103&lt;=56)</f>
        <v>0</v>
      </c>
      <c r="O3103" s="13" t="b">
        <f>AND(G3103="CLOSE",K3103&gt;56,K3103&lt;=84)</f>
        <v>0</v>
      </c>
      <c r="P3103" s="13" t="b">
        <f>AND(G3103="CLOSE",K3103&gt;84)</f>
        <v>0</v>
      </c>
      <c r="Q3103" s="13" t="b">
        <f>AND(G3103 = "INPRG",K3103&gt;84)</f>
        <v>0</v>
      </c>
      <c r="R3103" s="13" t="b">
        <f>AND(G3103 = "INPRG",K3103&gt;56,K3103&lt;=84)</f>
        <v>0</v>
      </c>
      <c r="S3103" s="13" t="b">
        <f>AND(G3103 = "INPRG",K3103&gt;28,K3103&lt;56)</f>
        <v>0</v>
      </c>
      <c r="T3103" s="13" t="b">
        <f>AND(G3103="INPRG",K3103&gt;=21,K3103&lt;28)</f>
        <v>0</v>
      </c>
      <c r="U3103" s="13" t="b">
        <f>AND(G3103="INPRG",K3103&gt;=14,K3103&lt;21)</f>
        <v>0</v>
      </c>
      <c r="V3103" s="13" t="b">
        <f>AND(G3103="INPRG",K3103&gt;=7,K3103&lt;14)</f>
        <v>0</v>
      </c>
      <c r="W3103" s="14" t="b">
        <f>AND(G3103="INPRG",K3103&lt;7)</f>
        <v>0</v>
      </c>
    </row>
    <row r="3104" spans="1:23" ht="15.75" x14ac:dyDescent="0.25">
      <c r="A3104" s="1" t="s">
        <v>5271</v>
      </c>
      <c r="B3104" s="2" t="s">
        <v>1</v>
      </c>
      <c r="C3104" s="2" t="s">
        <v>21</v>
      </c>
      <c r="D3104" s="2" t="s">
        <v>5272</v>
      </c>
      <c r="E3104" s="2" t="s">
        <v>5273</v>
      </c>
      <c r="F3104" s="3">
        <v>42118.339965277781</v>
      </c>
      <c r="G3104" s="2" t="s">
        <v>4</v>
      </c>
      <c r="H3104" s="2" t="s">
        <v>83</v>
      </c>
      <c r="I3104" s="3">
        <v>42123.958333333336</v>
      </c>
      <c r="J3104" s="4">
        <f ca="1">TODAY()</f>
        <v>42790</v>
      </c>
      <c r="K3104" s="5">
        <f>IF(I3104&lt;&gt;0,(I3104-F3104)-1,(J3104-F3104)-1)</f>
        <v>4.6183680555550382</v>
      </c>
      <c r="L3104" s="5" t="b">
        <f>IF(G3104="CAN",TRUE,FALSE)</f>
        <v>0</v>
      </c>
      <c r="M3104" s="6" t="b">
        <f>AND(G3104="CLOSE",K3104&lt;=28)</f>
        <v>1</v>
      </c>
      <c r="N3104" s="6" t="b">
        <f>AND(G3104="CLOSE",K3104&gt;28,K3104&lt;=56)</f>
        <v>0</v>
      </c>
      <c r="O3104" s="6" t="b">
        <f>AND(G3104="CLOSE",K3104&gt;56,K3104&lt;=84)</f>
        <v>0</v>
      </c>
      <c r="P3104" s="6" t="b">
        <f>AND(G3104="CLOSE",K3104&gt;84)</f>
        <v>0</v>
      </c>
      <c r="Q3104" s="6" t="b">
        <f>AND(G3104 = "INPRG",K3104&gt;84)</f>
        <v>0</v>
      </c>
      <c r="R3104" s="6" t="b">
        <f>AND(G3104 = "INPRG",K3104&gt;56,K3104&lt;=84)</f>
        <v>0</v>
      </c>
      <c r="S3104" s="6" t="b">
        <f>AND(G3104 = "INPRG",K3104&gt;28,K3104&lt;56)</f>
        <v>0</v>
      </c>
      <c r="T3104" s="6" t="b">
        <f>AND(G3104="INPRG",K3104&gt;=21,K3104&lt;28)</f>
        <v>0</v>
      </c>
      <c r="U3104" s="6" t="b">
        <f>AND(G3104="INPRG",K3104&gt;=14,K3104&lt;21)</f>
        <v>0</v>
      </c>
      <c r="V3104" s="6" t="b">
        <f>AND(G3104="INPRG",K3104&gt;=7,K3104&lt;14)</f>
        <v>0</v>
      </c>
      <c r="W3104" s="7" t="b">
        <f>AND(G3104="INPRG",K3104&lt;7)</f>
        <v>0</v>
      </c>
    </row>
    <row r="3105" spans="1:23" ht="15.75" x14ac:dyDescent="0.25">
      <c r="A3105" s="8" t="s">
        <v>5274</v>
      </c>
      <c r="B3105" s="9" t="s">
        <v>1</v>
      </c>
      <c r="C3105" s="9" t="s">
        <v>21</v>
      </c>
      <c r="D3105" s="9" t="s">
        <v>5275</v>
      </c>
      <c r="E3105" s="9" t="s">
        <v>5276</v>
      </c>
      <c r="F3105" s="10">
        <v>42118.34</v>
      </c>
      <c r="G3105" s="9" t="s">
        <v>4</v>
      </c>
      <c r="H3105" s="9" t="s">
        <v>83</v>
      </c>
      <c r="I3105" s="10">
        <v>42123.958333333336</v>
      </c>
      <c r="J3105" s="11">
        <f ca="1">TODAY()</f>
        <v>42790</v>
      </c>
      <c r="K3105" s="12">
        <f>IF(I3105&lt;&gt;0,(I3105-F3105)-1,(J3105-F3105)-1)</f>
        <v>4.6183333333392511</v>
      </c>
      <c r="L3105" s="12" t="b">
        <f>IF(G3105="CAN",TRUE,FALSE)</f>
        <v>0</v>
      </c>
      <c r="M3105" s="13" t="b">
        <f>AND(G3105="CLOSE",K3105&lt;=28)</f>
        <v>1</v>
      </c>
      <c r="N3105" s="13" t="b">
        <f>AND(G3105="CLOSE",K3105&gt;28,K3105&lt;=56)</f>
        <v>0</v>
      </c>
      <c r="O3105" s="13" t="b">
        <f>AND(G3105="CLOSE",K3105&gt;56,K3105&lt;=84)</f>
        <v>0</v>
      </c>
      <c r="P3105" s="13" t="b">
        <f>AND(G3105="CLOSE",K3105&gt;84)</f>
        <v>0</v>
      </c>
      <c r="Q3105" s="13" t="b">
        <f>AND(G3105 = "INPRG",K3105&gt;84)</f>
        <v>0</v>
      </c>
      <c r="R3105" s="13" t="b">
        <f>AND(G3105 = "INPRG",K3105&gt;56,K3105&lt;=84)</f>
        <v>0</v>
      </c>
      <c r="S3105" s="13" t="b">
        <f>AND(G3105 = "INPRG",K3105&gt;28,K3105&lt;56)</f>
        <v>0</v>
      </c>
      <c r="T3105" s="13" t="b">
        <f>AND(G3105="INPRG",K3105&gt;=21,K3105&lt;28)</f>
        <v>0</v>
      </c>
      <c r="U3105" s="13" t="b">
        <f>AND(G3105="INPRG",K3105&gt;=14,K3105&lt;21)</f>
        <v>0</v>
      </c>
      <c r="V3105" s="13" t="b">
        <f>AND(G3105="INPRG",K3105&gt;=7,K3105&lt;14)</f>
        <v>0</v>
      </c>
      <c r="W3105" s="14" t="b">
        <f>AND(G3105="INPRG",K3105&lt;7)</f>
        <v>0</v>
      </c>
    </row>
    <row r="3106" spans="1:23" ht="15.75" x14ac:dyDescent="0.25">
      <c r="A3106" s="1" t="s">
        <v>5277</v>
      </c>
      <c r="B3106" s="2" t="s">
        <v>1</v>
      </c>
      <c r="C3106" s="2" t="s">
        <v>21</v>
      </c>
      <c r="D3106" s="2" t="s">
        <v>1671</v>
      </c>
      <c r="E3106" s="2" t="s">
        <v>5278</v>
      </c>
      <c r="F3106" s="3">
        <v>42118.34003472222</v>
      </c>
      <c r="G3106" s="2" t="s">
        <v>4</v>
      </c>
      <c r="H3106" s="2" t="s">
        <v>430</v>
      </c>
      <c r="I3106" s="3">
        <v>42124.958333333336</v>
      </c>
      <c r="J3106" s="4">
        <f ca="1">TODAY()</f>
        <v>42790</v>
      </c>
      <c r="K3106" s="5">
        <f>IF(I3106&lt;&gt;0,(I3106-F3106)-1,(J3106-F3106)-1)</f>
        <v>5.6182986111161881</v>
      </c>
      <c r="L3106" s="5" t="b">
        <f>IF(G3106="CAN",TRUE,FALSE)</f>
        <v>0</v>
      </c>
      <c r="M3106" s="6" t="b">
        <f>AND(G3106="CLOSE",K3106&lt;=28)</f>
        <v>1</v>
      </c>
      <c r="N3106" s="6" t="b">
        <f>AND(G3106="CLOSE",K3106&gt;28,K3106&lt;=56)</f>
        <v>0</v>
      </c>
      <c r="O3106" s="6" t="b">
        <f>AND(G3106="CLOSE",K3106&gt;56,K3106&lt;=84)</f>
        <v>0</v>
      </c>
      <c r="P3106" s="6" t="b">
        <f>AND(G3106="CLOSE",K3106&gt;84)</f>
        <v>0</v>
      </c>
      <c r="Q3106" s="6" t="b">
        <f>AND(G3106 = "INPRG",K3106&gt;84)</f>
        <v>0</v>
      </c>
      <c r="R3106" s="6" t="b">
        <f>AND(G3106 = "INPRG",K3106&gt;56,K3106&lt;=84)</f>
        <v>0</v>
      </c>
      <c r="S3106" s="6" t="b">
        <f>AND(G3106 = "INPRG",K3106&gt;28,K3106&lt;56)</f>
        <v>0</v>
      </c>
      <c r="T3106" s="6" t="b">
        <f>AND(G3106="INPRG",K3106&gt;=21,K3106&lt;28)</f>
        <v>0</v>
      </c>
      <c r="U3106" s="6" t="b">
        <f>AND(G3106="INPRG",K3106&gt;=14,K3106&lt;21)</f>
        <v>0</v>
      </c>
      <c r="V3106" s="6" t="b">
        <f>AND(G3106="INPRG",K3106&gt;=7,K3106&lt;14)</f>
        <v>0</v>
      </c>
      <c r="W3106" s="7" t="b">
        <f>AND(G3106="INPRG",K3106&lt;7)</f>
        <v>0</v>
      </c>
    </row>
    <row r="3107" spans="1:23" ht="15.75" x14ac:dyDescent="0.25">
      <c r="A3107" s="8" t="s">
        <v>5279</v>
      </c>
      <c r="B3107" s="9" t="s">
        <v>1</v>
      </c>
      <c r="C3107" s="9" t="s">
        <v>21</v>
      </c>
      <c r="D3107" s="9" t="s">
        <v>669</v>
      </c>
      <c r="E3107" s="9" t="s">
        <v>2039</v>
      </c>
      <c r="F3107" s="10">
        <v>42118.340057870373</v>
      </c>
      <c r="G3107" s="9" t="s">
        <v>4</v>
      </c>
      <c r="H3107" s="9" t="s">
        <v>1514</v>
      </c>
      <c r="I3107" s="10">
        <v>42122.958333333336</v>
      </c>
      <c r="J3107" s="11">
        <f ca="1">TODAY()</f>
        <v>42790</v>
      </c>
      <c r="K3107" s="12">
        <f>IF(I3107&lt;&gt;0,(I3107-F3107)-1,(J3107-F3107)-1)</f>
        <v>3.6182754629626288</v>
      </c>
      <c r="L3107" s="12" t="b">
        <f>IF(G3107="CAN",TRUE,FALSE)</f>
        <v>0</v>
      </c>
      <c r="M3107" s="13" t="b">
        <f>AND(G3107="CLOSE",K3107&lt;=28)</f>
        <v>1</v>
      </c>
      <c r="N3107" s="13" t="b">
        <f>AND(G3107="CLOSE",K3107&gt;28,K3107&lt;=56)</f>
        <v>0</v>
      </c>
      <c r="O3107" s="13" t="b">
        <f>AND(G3107="CLOSE",K3107&gt;56,K3107&lt;=84)</f>
        <v>0</v>
      </c>
      <c r="P3107" s="13" t="b">
        <f>AND(G3107="CLOSE",K3107&gt;84)</f>
        <v>0</v>
      </c>
      <c r="Q3107" s="13" t="b">
        <f>AND(G3107 = "INPRG",K3107&gt;84)</f>
        <v>0</v>
      </c>
      <c r="R3107" s="13" t="b">
        <f>AND(G3107 = "INPRG",K3107&gt;56,K3107&lt;=84)</f>
        <v>0</v>
      </c>
      <c r="S3107" s="13" t="b">
        <f>AND(G3107 = "INPRG",K3107&gt;28,K3107&lt;56)</f>
        <v>0</v>
      </c>
      <c r="T3107" s="13" t="b">
        <f>AND(G3107="INPRG",K3107&gt;=21,K3107&lt;28)</f>
        <v>0</v>
      </c>
      <c r="U3107" s="13" t="b">
        <f>AND(G3107="INPRG",K3107&gt;=14,K3107&lt;21)</f>
        <v>0</v>
      </c>
      <c r="V3107" s="13" t="b">
        <f>AND(G3107="INPRG",K3107&gt;=7,K3107&lt;14)</f>
        <v>0</v>
      </c>
      <c r="W3107" s="14" t="b">
        <f>AND(G3107="INPRG",K3107&lt;7)</f>
        <v>0</v>
      </c>
    </row>
    <row r="3108" spans="1:23" ht="15.75" x14ac:dyDescent="0.25">
      <c r="A3108" s="1" t="s">
        <v>5280</v>
      </c>
      <c r="B3108" s="2" t="s">
        <v>1</v>
      </c>
      <c r="C3108" s="2" t="s">
        <v>2</v>
      </c>
      <c r="D3108" s="2" t="s">
        <v>1127</v>
      </c>
      <c r="E3108" s="2" t="s">
        <v>5281</v>
      </c>
      <c r="F3108" s="3">
        <v>42118.340092592596</v>
      </c>
      <c r="G3108" s="2" t="s">
        <v>4</v>
      </c>
      <c r="H3108" s="2" t="s">
        <v>993</v>
      </c>
      <c r="I3108" s="3">
        <v>42121.958333333336</v>
      </c>
      <c r="J3108" s="4">
        <f ca="1">TODAY()</f>
        <v>42790</v>
      </c>
      <c r="K3108" s="5">
        <f>IF(I3108&lt;&gt;0,(I3108-F3108)-1,(J3108-F3108)-1)</f>
        <v>2.6182407407395658</v>
      </c>
      <c r="L3108" s="5" t="b">
        <f>IF(G3108="CAN",TRUE,FALSE)</f>
        <v>0</v>
      </c>
      <c r="M3108" s="6" t="b">
        <f>AND(G3108="CLOSE",K3108&lt;=28)</f>
        <v>1</v>
      </c>
      <c r="N3108" s="6" t="b">
        <f>AND(G3108="CLOSE",K3108&gt;28,K3108&lt;=56)</f>
        <v>0</v>
      </c>
      <c r="O3108" s="6" t="b">
        <f>AND(G3108="CLOSE",K3108&gt;56,K3108&lt;=84)</f>
        <v>0</v>
      </c>
      <c r="P3108" s="6" t="b">
        <f>AND(G3108="CLOSE",K3108&gt;84)</f>
        <v>0</v>
      </c>
      <c r="Q3108" s="6" t="b">
        <f>AND(G3108 = "INPRG",K3108&gt;84)</f>
        <v>0</v>
      </c>
      <c r="R3108" s="6" t="b">
        <f>AND(G3108 = "INPRG",K3108&gt;56,K3108&lt;=84)</f>
        <v>0</v>
      </c>
      <c r="S3108" s="6" t="b">
        <f>AND(G3108 = "INPRG",K3108&gt;28,K3108&lt;56)</f>
        <v>0</v>
      </c>
      <c r="T3108" s="6" t="b">
        <f>AND(G3108="INPRG",K3108&gt;=21,K3108&lt;28)</f>
        <v>0</v>
      </c>
      <c r="U3108" s="6" t="b">
        <f>AND(G3108="INPRG",K3108&gt;=14,K3108&lt;21)</f>
        <v>0</v>
      </c>
      <c r="V3108" s="6" t="b">
        <f>AND(G3108="INPRG",K3108&gt;=7,K3108&lt;14)</f>
        <v>0</v>
      </c>
      <c r="W3108" s="7" t="b">
        <f>AND(G3108="INPRG",K3108&lt;7)</f>
        <v>0</v>
      </c>
    </row>
    <row r="3109" spans="1:23" ht="15.75" x14ac:dyDescent="0.25">
      <c r="A3109" s="8" t="s">
        <v>5282</v>
      </c>
      <c r="B3109" s="9" t="s">
        <v>1</v>
      </c>
      <c r="C3109" s="9" t="s">
        <v>21</v>
      </c>
      <c r="D3109" s="9" t="s">
        <v>5283</v>
      </c>
      <c r="E3109" s="9" t="s">
        <v>5284</v>
      </c>
      <c r="F3109" s="10">
        <v>42118.340104166666</v>
      </c>
      <c r="G3109" s="9" t="s">
        <v>4</v>
      </c>
      <c r="H3109" s="9" t="s">
        <v>433</v>
      </c>
      <c r="I3109" s="10">
        <v>42122.958333333336</v>
      </c>
      <c r="J3109" s="11">
        <f ca="1">TODAY()</f>
        <v>42790</v>
      </c>
      <c r="K3109" s="12">
        <f>IF(I3109&lt;&gt;0,(I3109-F3109)-1,(J3109-F3109)-1)</f>
        <v>3.6182291666700621</v>
      </c>
      <c r="L3109" s="12" t="b">
        <f>IF(G3109="CAN",TRUE,FALSE)</f>
        <v>0</v>
      </c>
      <c r="M3109" s="13" t="b">
        <f>AND(G3109="CLOSE",K3109&lt;=28)</f>
        <v>1</v>
      </c>
      <c r="N3109" s="13" t="b">
        <f>AND(G3109="CLOSE",K3109&gt;28,K3109&lt;=56)</f>
        <v>0</v>
      </c>
      <c r="O3109" s="13" t="b">
        <f>AND(G3109="CLOSE",K3109&gt;56,K3109&lt;=84)</f>
        <v>0</v>
      </c>
      <c r="P3109" s="13" t="b">
        <f>AND(G3109="CLOSE",K3109&gt;84)</f>
        <v>0</v>
      </c>
      <c r="Q3109" s="13" t="b">
        <f>AND(G3109 = "INPRG",K3109&gt;84)</f>
        <v>0</v>
      </c>
      <c r="R3109" s="13" t="b">
        <f>AND(G3109 = "INPRG",K3109&gt;56,K3109&lt;=84)</f>
        <v>0</v>
      </c>
      <c r="S3109" s="13" t="b">
        <f>AND(G3109 = "INPRG",K3109&gt;28,K3109&lt;56)</f>
        <v>0</v>
      </c>
      <c r="T3109" s="13" t="b">
        <f>AND(G3109="INPRG",K3109&gt;=21,K3109&lt;28)</f>
        <v>0</v>
      </c>
      <c r="U3109" s="13" t="b">
        <f>AND(G3109="INPRG",K3109&gt;=14,K3109&lt;21)</f>
        <v>0</v>
      </c>
      <c r="V3109" s="13" t="b">
        <f>AND(G3109="INPRG",K3109&gt;=7,K3109&lt;14)</f>
        <v>0</v>
      </c>
      <c r="W3109" s="14" t="b">
        <f>AND(G3109="INPRG",K3109&lt;7)</f>
        <v>0</v>
      </c>
    </row>
    <row r="3110" spans="1:23" ht="15.75" x14ac:dyDescent="0.25">
      <c r="A3110" s="1" t="s">
        <v>5285</v>
      </c>
      <c r="B3110" s="2" t="s">
        <v>1</v>
      </c>
      <c r="C3110" s="2" t="s">
        <v>21</v>
      </c>
      <c r="D3110" s="2" t="s">
        <v>5283</v>
      </c>
      <c r="E3110" s="2" t="s">
        <v>5286</v>
      </c>
      <c r="F3110" s="3">
        <v>42118.340115740742</v>
      </c>
      <c r="G3110" s="2" t="s">
        <v>4</v>
      </c>
      <c r="H3110" s="2" t="s">
        <v>433</v>
      </c>
      <c r="I3110" s="3">
        <v>42122.958333333336</v>
      </c>
      <c r="J3110" s="4">
        <f ca="1">TODAY()</f>
        <v>42790</v>
      </c>
      <c r="K3110" s="5">
        <f>IF(I3110&lt;&gt;0,(I3110-F3110)-1,(J3110-F3110)-1)</f>
        <v>3.6182175925932825</v>
      </c>
      <c r="L3110" s="5" t="b">
        <f>IF(G3110="CAN",TRUE,FALSE)</f>
        <v>0</v>
      </c>
      <c r="M3110" s="6" t="b">
        <f>AND(G3110="CLOSE",K3110&lt;=28)</f>
        <v>1</v>
      </c>
      <c r="N3110" s="6" t="b">
        <f>AND(G3110="CLOSE",K3110&gt;28,K3110&lt;=56)</f>
        <v>0</v>
      </c>
      <c r="O3110" s="6" t="b">
        <f>AND(G3110="CLOSE",K3110&gt;56,K3110&lt;=84)</f>
        <v>0</v>
      </c>
      <c r="P3110" s="6" t="b">
        <f>AND(G3110="CLOSE",K3110&gt;84)</f>
        <v>0</v>
      </c>
      <c r="Q3110" s="6" t="b">
        <f>AND(G3110 = "INPRG",K3110&gt;84)</f>
        <v>0</v>
      </c>
      <c r="R3110" s="6" t="b">
        <f>AND(G3110 = "INPRG",K3110&gt;56,K3110&lt;=84)</f>
        <v>0</v>
      </c>
      <c r="S3110" s="6" t="b">
        <f>AND(G3110 = "INPRG",K3110&gt;28,K3110&lt;56)</f>
        <v>0</v>
      </c>
      <c r="T3110" s="6" t="b">
        <f>AND(G3110="INPRG",K3110&gt;=21,K3110&lt;28)</f>
        <v>0</v>
      </c>
      <c r="U3110" s="6" t="b">
        <f>AND(G3110="INPRG",K3110&gt;=14,K3110&lt;21)</f>
        <v>0</v>
      </c>
      <c r="V3110" s="6" t="b">
        <f>AND(G3110="INPRG",K3110&gt;=7,K3110&lt;14)</f>
        <v>0</v>
      </c>
      <c r="W3110" s="7" t="b">
        <f>AND(G3110="INPRG",K3110&lt;7)</f>
        <v>0</v>
      </c>
    </row>
    <row r="3111" spans="1:23" ht="15.75" x14ac:dyDescent="0.25">
      <c r="A3111" s="8" t="s">
        <v>5287</v>
      </c>
      <c r="B3111" s="9" t="s">
        <v>1</v>
      </c>
      <c r="C3111" s="9" t="s">
        <v>2</v>
      </c>
      <c r="D3111" s="9" t="s">
        <v>2044</v>
      </c>
      <c r="E3111" s="9" t="s">
        <v>2045</v>
      </c>
      <c r="F3111" s="10">
        <v>42118.340208333335</v>
      </c>
      <c r="G3111" s="9" t="s">
        <v>4</v>
      </c>
      <c r="H3111" s="9" t="s">
        <v>33</v>
      </c>
      <c r="I3111" s="10">
        <v>42122.958333333336</v>
      </c>
      <c r="J3111" s="11">
        <f ca="1">TODAY()</f>
        <v>42790</v>
      </c>
      <c r="K3111" s="12">
        <f>IF(I3111&lt;&gt;0,(I3111-F3111)-1,(J3111-F3111)-1)</f>
        <v>3.6181250000008731</v>
      </c>
      <c r="L3111" s="12" t="b">
        <f>IF(G3111="CAN",TRUE,FALSE)</f>
        <v>0</v>
      </c>
      <c r="M3111" s="13" t="b">
        <f>AND(G3111="CLOSE",K3111&lt;=28)</f>
        <v>1</v>
      </c>
      <c r="N3111" s="13" t="b">
        <f>AND(G3111="CLOSE",K3111&gt;28,K3111&lt;=56)</f>
        <v>0</v>
      </c>
      <c r="O3111" s="13" t="b">
        <f>AND(G3111="CLOSE",K3111&gt;56,K3111&lt;=84)</f>
        <v>0</v>
      </c>
      <c r="P3111" s="13" t="b">
        <f>AND(G3111="CLOSE",K3111&gt;84)</f>
        <v>0</v>
      </c>
      <c r="Q3111" s="13" t="b">
        <f>AND(G3111 = "INPRG",K3111&gt;84)</f>
        <v>0</v>
      </c>
      <c r="R3111" s="13" t="b">
        <f>AND(G3111 = "INPRG",K3111&gt;56,K3111&lt;=84)</f>
        <v>0</v>
      </c>
      <c r="S3111" s="13" t="b">
        <f>AND(G3111 = "INPRG",K3111&gt;28,K3111&lt;56)</f>
        <v>0</v>
      </c>
      <c r="T3111" s="13" t="b">
        <f>AND(G3111="INPRG",K3111&gt;=21,K3111&lt;28)</f>
        <v>0</v>
      </c>
      <c r="U3111" s="13" t="b">
        <f>AND(G3111="INPRG",K3111&gt;=14,K3111&lt;21)</f>
        <v>0</v>
      </c>
      <c r="V3111" s="13" t="b">
        <f>AND(G3111="INPRG",K3111&gt;=7,K3111&lt;14)</f>
        <v>0</v>
      </c>
      <c r="W3111" s="14" t="b">
        <f>AND(G3111="INPRG",K3111&lt;7)</f>
        <v>0</v>
      </c>
    </row>
    <row r="3112" spans="1:23" ht="15.75" x14ac:dyDescent="0.25">
      <c r="A3112" s="1" t="s">
        <v>5288</v>
      </c>
      <c r="B3112" s="2" t="s">
        <v>1</v>
      </c>
      <c r="C3112" s="2" t="s">
        <v>2</v>
      </c>
      <c r="D3112" s="2" t="s">
        <v>1526</v>
      </c>
      <c r="E3112" s="2" t="s">
        <v>5289</v>
      </c>
      <c r="F3112" s="3">
        <v>42118.340312499997</v>
      </c>
      <c r="G3112" s="2" t="s">
        <v>4</v>
      </c>
      <c r="H3112" s="2" t="s">
        <v>238</v>
      </c>
      <c r="I3112" s="3">
        <v>42122.958333333336</v>
      </c>
      <c r="J3112" s="4">
        <f ca="1">TODAY()</f>
        <v>42790</v>
      </c>
      <c r="K3112" s="5">
        <f>IF(I3112&lt;&gt;0,(I3112-F3112)-1,(J3112-F3112)-1)</f>
        <v>3.6180208333389601</v>
      </c>
      <c r="L3112" s="5" t="b">
        <f>IF(G3112="CAN",TRUE,FALSE)</f>
        <v>0</v>
      </c>
      <c r="M3112" s="6" t="b">
        <f>AND(G3112="CLOSE",K3112&lt;=28)</f>
        <v>1</v>
      </c>
      <c r="N3112" s="6" t="b">
        <f>AND(G3112="CLOSE",K3112&gt;28,K3112&lt;=56)</f>
        <v>0</v>
      </c>
      <c r="O3112" s="6" t="b">
        <f>AND(G3112="CLOSE",K3112&gt;56,K3112&lt;=84)</f>
        <v>0</v>
      </c>
      <c r="P3112" s="6" t="b">
        <f>AND(G3112="CLOSE",K3112&gt;84)</f>
        <v>0</v>
      </c>
      <c r="Q3112" s="6" t="b">
        <f>AND(G3112 = "INPRG",K3112&gt;84)</f>
        <v>0</v>
      </c>
      <c r="R3112" s="6" t="b">
        <f>AND(G3112 = "INPRG",K3112&gt;56,K3112&lt;=84)</f>
        <v>0</v>
      </c>
      <c r="S3112" s="6" t="b">
        <f>AND(G3112 = "INPRG",K3112&gt;28,K3112&lt;56)</f>
        <v>0</v>
      </c>
      <c r="T3112" s="6" t="b">
        <f>AND(G3112="INPRG",K3112&gt;=21,K3112&lt;28)</f>
        <v>0</v>
      </c>
      <c r="U3112" s="6" t="b">
        <f>AND(G3112="INPRG",K3112&gt;=14,K3112&lt;21)</f>
        <v>0</v>
      </c>
      <c r="V3112" s="6" t="b">
        <f>AND(G3112="INPRG",K3112&gt;=7,K3112&lt;14)</f>
        <v>0</v>
      </c>
      <c r="W3112" s="7" t="b">
        <f>AND(G3112="INPRG",K3112&lt;7)</f>
        <v>0</v>
      </c>
    </row>
    <row r="3113" spans="1:23" ht="15.75" x14ac:dyDescent="0.25">
      <c r="A3113" s="8" t="s">
        <v>5290</v>
      </c>
      <c r="B3113" s="9" t="s">
        <v>1</v>
      </c>
      <c r="C3113" s="9" t="s">
        <v>2</v>
      </c>
      <c r="D3113" s="9" t="s">
        <v>3829</v>
      </c>
      <c r="E3113" s="9" t="s">
        <v>5291</v>
      </c>
      <c r="F3113" s="10">
        <v>42118.34033564815</v>
      </c>
      <c r="G3113" s="9" t="s">
        <v>4</v>
      </c>
      <c r="H3113" s="9" t="s">
        <v>238</v>
      </c>
      <c r="I3113" s="10">
        <v>42122.958333333336</v>
      </c>
      <c r="J3113" s="11">
        <f ca="1">TODAY()</f>
        <v>42790</v>
      </c>
      <c r="K3113" s="12">
        <f>IF(I3113&lt;&gt;0,(I3113-F3113)-1,(J3113-F3113)-1)</f>
        <v>3.6179976851854008</v>
      </c>
      <c r="L3113" s="12" t="b">
        <f>IF(G3113="CAN",TRUE,FALSE)</f>
        <v>0</v>
      </c>
      <c r="M3113" s="13" t="b">
        <f>AND(G3113="CLOSE",K3113&lt;=28)</f>
        <v>1</v>
      </c>
      <c r="N3113" s="13" t="b">
        <f>AND(G3113="CLOSE",K3113&gt;28,K3113&lt;=56)</f>
        <v>0</v>
      </c>
      <c r="O3113" s="13" t="b">
        <f>AND(G3113="CLOSE",K3113&gt;56,K3113&lt;=84)</f>
        <v>0</v>
      </c>
      <c r="P3113" s="13" t="b">
        <f>AND(G3113="CLOSE",K3113&gt;84)</f>
        <v>0</v>
      </c>
      <c r="Q3113" s="13" t="b">
        <f>AND(G3113 = "INPRG",K3113&gt;84)</f>
        <v>0</v>
      </c>
      <c r="R3113" s="13" t="b">
        <f>AND(G3113 = "INPRG",K3113&gt;56,K3113&lt;=84)</f>
        <v>0</v>
      </c>
      <c r="S3113" s="13" t="b">
        <f>AND(G3113 = "INPRG",K3113&gt;28,K3113&lt;56)</f>
        <v>0</v>
      </c>
      <c r="T3113" s="13" t="b">
        <f>AND(G3113="INPRG",K3113&gt;=21,K3113&lt;28)</f>
        <v>0</v>
      </c>
      <c r="U3113" s="13" t="b">
        <f>AND(G3113="INPRG",K3113&gt;=14,K3113&lt;21)</f>
        <v>0</v>
      </c>
      <c r="V3113" s="13" t="b">
        <f>AND(G3113="INPRG",K3113&gt;=7,K3113&lt;14)</f>
        <v>0</v>
      </c>
      <c r="W3113" s="14" t="b">
        <f>AND(G3113="INPRG",K3113&lt;7)</f>
        <v>0</v>
      </c>
    </row>
    <row r="3114" spans="1:23" ht="15.75" x14ac:dyDescent="0.25">
      <c r="A3114" s="1" t="s">
        <v>5292</v>
      </c>
      <c r="B3114" s="2" t="s">
        <v>1</v>
      </c>
      <c r="C3114" s="2" t="s">
        <v>2</v>
      </c>
      <c r="D3114" s="2" t="s">
        <v>3829</v>
      </c>
      <c r="E3114" s="2" t="s">
        <v>5293</v>
      </c>
      <c r="F3114" s="3">
        <v>42118.34034722222</v>
      </c>
      <c r="G3114" s="2" t="s">
        <v>4</v>
      </c>
      <c r="H3114" s="2" t="s">
        <v>238</v>
      </c>
      <c r="I3114" s="3">
        <v>42122.958333333336</v>
      </c>
      <c r="J3114" s="4">
        <f ca="1">TODAY()</f>
        <v>42790</v>
      </c>
      <c r="K3114" s="5">
        <f>IF(I3114&lt;&gt;0,(I3114-F3114)-1,(J3114-F3114)-1)</f>
        <v>3.6179861111158971</v>
      </c>
      <c r="L3114" s="5" t="b">
        <f>IF(G3114="CAN",TRUE,FALSE)</f>
        <v>0</v>
      </c>
      <c r="M3114" s="6" t="b">
        <f>AND(G3114="CLOSE",K3114&lt;=28)</f>
        <v>1</v>
      </c>
      <c r="N3114" s="6" t="b">
        <f>AND(G3114="CLOSE",K3114&gt;28,K3114&lt;=56)</f>
        <v>0</v>
      </c>
      <c r="O3114" s="6" t="b">
        <f>AND(G3114="CLOSE",K3114&gt;56,K3114&lt;=84)</f>
        <v>0</v>
      </c>
      <c r="P3114" s="6" t="b">
        <f>AND(G3114="CLOSE",K3114&gt;84)</f>
        <v>0</v>
      </c>
      <c r="Q3114" s="6" t="b">
        <f>AND(G3114 = "INPRG",K3114&gt;84)</f>
        <v>0</v>
      </c>
      <c r="R3114" s="6" t="b">
        <f>AND(G3114 = "INPRG",K3114&gt;56,K3114&lt;=84)</f>
        <v>0</v>
      </c>
      <c r="S3114" s="6" t="b">
        <f>AND(G3114 = "INPRG",K3114&gt;28,K3114&lt;56)</f>
        <v>0</v>
      </c>
      <c r="T3114" s="6" t="b">
        <f>AND(G3114="INPRG",K3114&gt;=21,K3114&lt;28)</f>
        <v>0</v>
      </c>
      <c r="U3114" s="6" t="b">
        <f>AND(G3114="INPRG",K3114&gt;=14,K3114&lt;21)</f>
        <v>0</v>
      </c>
      <c r="V3114" s="6" t="b">
        <f>AND(G3114="INPRG",K3114&gt;=7,K3114&lt;14)</f>
        <v>0</v>
      </c>
      <c r="W3114" s="7" t="b">
        <f>AND(G3114="INPRG",K3114&lt;7)</f>
        <v>0</v>
      </c>
    </row>
    <row r="3115" spans="1:23" ht="15.75" x14ac:dyDescent="0.25">
      <c r="A3115" s="8" t="s">
        <v>5294</v>
      </c>
      <c r="B3115" s="9" t="s">
        <v>1</v>
      </c>
      <c r="C3115" s="9" t="s">
        <v>2</v>
      </c>
      <c r="D3115" s="9" t="s">
        <v>531</v>
      </c>
      <c r="E3115" s="9" t="s">
        <v>532</v>
      </c>
      <c r="F3115" s="10">
        <v>42118.340405092589</v>
      </c>
      <c r="G3115" s="9" t="s">
        <v>4</v>
      </c>
      <c r="H3115" s="9" t="s">
        <v>238</v>
      </c>
      <c r="I3115" s="10">
        <v>42124.958333333336</v>
      </c>
      <c r="J3115" s="11">
        <f ca="1">TODAY()</f>
        <v>42790</v>
      </c>
      <c r="K3115" s="12">
        <f>IF(I3115&lt;&gt;0,(I3115-F3115)-1,(J3115-F3115)-1)</f>
        <v>5.6179282407465507</v>
      </c>
      <c r="L3115" s="12" t="b">
        <f>IF(G3115="CAN",TRUE,FALSE)</f>
        <v>0</v>
      </c>
      <c r="M3115" s="13" t="b">
        <f>AND(G3115="CLOSE",K3115&lt;=28)</f>
        <v>1</v>
      </c>
      <c r="N3115" s="13" t="b">
        <f>AND(G3115="CLOSE",K3115&gt;28,K3115&lt;=56)</f>
        <v>0</v>
      </c>
      <c r="O3115" s="13" t="b">
        <f>AND(G3115="CLOSE",K3115&gt;56,K3115&lt;=84)</f>
        <v>0</v>
      </c>
      <c r="P3115" s="13" t="b">
        <f>AND(G3115="CLOSE",K3115&gt;84)</f>
        <v>0</v>
      </c>
      <c r="Q3115" s="13" t="b">
        <f>AND(G3115 = "INPRG",K3115&gt;84)</f>
        <v>0</v>
      </c>
      <c r="R3115" s="13" t="b">
        <f>AND(G3115 = "INPRG",K3115&gt;56,K3115&lt;=84)</f>
        <v>0</v>
      </c>
      <c r="S3115" s="13" t="b">
        <f>AND(G3115 = "INPRG",K3115&gt;28,K3115&lt;56)</f>
        <v>0</v>
      </c>
      <c r="T3115" s="13" t="b">
        <f>AND(G3115="INPRG",K3115&gt;=21,K3115&lt;28)</f>
        <v>0</v>
      </c>
      <c r="U3115" s="13" t="b">
        <f>AND(G3115="INPRG",K3115&gt;=14,K3115&lt;21)</f>
        <v>0</v>
      </c>
      <c r="V3115" s="13" t="b">
        <f>AND(G3115="INPRG",K3115&gt;=7,K3115&lt;14)</f>
        <v>0</v>
      </c>
      <c r="W3115" s="14" t="b">
        <f>AND(G3115="INPRG",K3115&lt;7)</f>
        <v>0</v>
      </c>
    </row>
    <row r="3116" spans="1:23" ht="15.75" x14ac:dyDescent="0.25">
      <c r="A3116" s="1" t="s">
        <v>5295</v>
      </c>
      <c r="B3116" s="2" t="s">
        <v>1</v>
      </c>
      <c r="C3116" s="2" t="s">
        <v>2</v>
      </c>
      <c r="D3116" s="2" t="s">
        <v>531</v>
      </c>
      <c r="E3116" s="2" t="s">
        <v>534</v>
      </c>
      <c r="F3116" s="3">
        <v>42118.340416666666</v>
      </c>
      <c r="G3116" s="2" t="s">
        <v>4</v>
      </c>
      <c r="H3116" s="2" t="s">
        <v>238</v>
      </c>
      <c r="I3116" s="3">
        <v>42124.958333333336</v>
      </c>
      <c r="J3116" s="4">
        <f ca="1">TODAY()</f>
        <v>42790</v>
      </c>
      <c r="K3116" s="5">
        <f>IF(I3116&lt;&gt;0,(I3116-F3116)-1,(J3116-F3116)-1)</f>
        <v>5.6179166666697711</v>
      </c>
      <c r="L3116" s="5" t="b">
        <f>IF(G3116="CAN",TRUE,FALSE)</f>
        <v>0</v>
      </c>
      <c r="M3116" s="6" t="b">
        <f>AND(G3116="CLOSE",K3116&lt;=28)</f>
        <v>1</v>
      </c>
      <c r="N3116" s="6" t="b">
        <f>AND(G3116="CLOSE",K3116&gt;28,K3116&lt;=56)</f>
        <v>0</v>
      </c>
      <c r="O3116" s="6" t="b">
        <f>AND(G3116="CLOSE",K3116&gt;56,K3116&lt;=84)</f>
        <v>0</v>
      </c>
      <c r="P3116" s="6" t="b">
        <f>AND(G3116="CLOSE",K3116&gt;84)</f>
        <v>0</v>
      </c>
      <c r="Q3116" s="6" t="b">
        <f>AND(G3116 = "INPRG",K3116&gt;84)</f>
        <v>0</v>
      </c>
      <c r="R3116" s="6" t="b">
        <f>AND(G3116 = "INPRG",K3116&gt;56,K3116&lt;=84)</f>
        <v>0</v>
      </c>
      <c r="S3116" s="6" t="b">
        <f>AND(G3116 = "INPRG",K3116&gt;28,K3116&lt;56)</f>
        <v>0</v>
      </c>
      <c r="T3116" s="6" t="b">
        <f>AND(G3116="INPRG",K3116&gt;=21,K3116&lt;28)</f>
        <v>0</v>
      </c>
      <c r="U3116" s="6" t="b">
        <f>AND(G3116="INPRG",K3116&gt;=14,K3116&lt;21)</f>
        <v>0</v>
      </c>
      <c r="V3116" s="6" t="b">
        <f>AND(G3116="INPRG",K3116&gt;=7,K3116&lt;14)</f>
        <v>0</v>
      </c>
      <c r="W3116" s="7" t="b">
        <f>AND(G3116="INPRG",K3116&lt;7)</f>
        <v>0</v>
      </c>
    </row>
    <row r="3117" spans="1:23" ht="15.75" x14ac:dyDescent="0.25">
      <c r="A3117" s="8" t="s">
        <v>5296</v>
      </c>
      <c r="B3117" s="9" t="s">
        <v>1</v>
      </c>
      <c r="C3117" s="9" t="s">
        <v>2</v>
      </c>
      <c r="D3117" s="9" t="s">
        <v>531</v>
      </c>
      <c r="E3117" s="9" t="s">
        <v>536</v>
      </c>
      <c r="F3117" s="10">
        <v>42118.340428240743</v>
      </c>
      <c r="G3117" s="9" t="s">
        <v>4</v>
      </c>
      <c r="H3117" s="9" t="s">
        <v>238</v>
      </c>
      <c r="I3117" s="10">
        <v>42121.958333333336</v>
      </c>
      <c r="J3117" s="11">
        <f ca="1">TODAY()</f>
        <v>42790</v>
      </c>
      <c r="K3117" s="12">
        <f>IF(I3117&lt;&gt;0,(I3117-F3117)-1,(J3117-F3117)-1)</f>
        <v>2.6179050925929914</v>
      </c>
      <c r="L3117" s="12" t="b">
        <f>IF(G3117="CAN",TRUE,FALSE)</f>
        <v>0</v>
      </c>
      <c r="M3117" s="13" t="b">
        <f>AND(G3117="CLOSE",K3117&lt;=28)</f>
        <v>1</v>
      </c>
      <c r="N3117" s="13" t="b">
        <f>AND(G3117="CLOSE",K3117&gt;28,K3117&lt;=56)</f>
        <v>0</v>
      </c>
      <c r="O3117" s="13" t="b">
        <f>AND(G3117="CLOSE",K3117&gt;56,K3117&lt;=84)</f>
        <v>0</v>
      </c>
      <c r="P3117" s="13" t="b">
        <f>AND(G3117="CLOSE",K3117&gt;84)</f>
        <v>0</v>
      </c>
      <c r="Q3117" s="13" t="b">
        <f>AND(G3117 = "INPRG",K3117&gt;84)</f>
        <v>0</v>
      </c>
      <c r="R3117" s="13" t="b">
        <f>AND(G3117 = "INPRG",K3117&gt;56,K3117&lt;=84)</f>
        <v>0</v>
      </c>
      <c r="S3117" s="13" t="b">
        <f>AND(G3117 = "INPRG",K3117&gt;28,K3117&lt;56)</f>
        <v>0</v>
      </c>
      <c r="T3117" s="13" t="b">
        <f>AND(G3117="INPRG",K3117&gt;=21,K3117&lt;28)</f>
        <v>0</v>
      </c>
      <c r="U3117" s="13" t="b">
        <f>AND(G3117="INPRG",K3117&gt;=14,K3117&lt;21)</f>
        <v>0</v>
      </c>
      <c r="V3117" s="13" t="b">
        <f>AND(G3117="INPRG",K3117&gt;=7,K3117&lt;14)</f>
        <v>0</v>
      </c>
      <c r="W3117" s="14" t="b">
        <f>AND(G3117="INPRG",K3117&lt;7)</f>
        <v>0</v>
      </c>
    </row>
    <row r="3118" spans="1:23" ht="15.75" x14ac:dyDescent="0.25">
      <c r="A3118" s="1" t="s">
        <v>5297</v>
      </c>
      <c r="B3118" s="2" t="s">
        <v>1</v>
      </c>
      <c r="C3118" s="2" t="s">
        <v>2</v>
      </c>
      <c r="D3118" s="2" t="s">
        <v>531</v>
      </c>
      <c r="E3118" s="2" t="s">
        <v>538</v>
      </c>
      <c r="F3118" s="3">
        <v>42118.340439814812</v>
      </c>
      <c r="G3118" s="2" t="s">
        <v>4</v>
      </c>
      <c r="H3118" s="2" t="s">
        <v>238</v>
      </c>
      <c r="I3118" s="3">
        <v>42163.958333333336</v>
      </c>
      <c r="J3118" s="4">
        <f ca="1">TODAY()</f>
        <v>42790</v>
      </c>
      <c r="K3118" s="5">
        <f>IF(I3118&lt;&gt;0,(I3118-F3118)-1,(J3118-F3118)-1)</f>
        <v>44.617893518523488</v>
      </c>
      <c r="L3118" s="5" t="b">
        <f>IF(G3118="CAN",TRUE,FALSE)</f>
        <v>0</v>
      </c>
      <c r="M3118" s="6" t="b">
        <f>AND(G3118="CLOSE",K3118&lt;=28)</f>
        <v>0</v>
      </c>
      <c r="N3118" s="6" t="b">
        <f>AND(G3118="CLOSE",K3118&gt;28,K3118&lt;=56)</f>
        <v>1</v>
      </c>
      <c r="O3118" s="6" t="b">
        <f>AND(G3118="CLOSE",K3118&gt;56,K3118&lt;=84)</f>
        <v>0</v>
      </c>
      <c r="P3118" s="6" t="b">
        <f>AND(G3118="CLOSE",K3118&gt;84)</f>
        <v>0</v>
      </c>
      <c r="Q3118" s="6" t="b">
        <f>AND(G3118 = "INPRG",K3118&gt;84)</f>
        <v>0</v>
      </c>
      <c r="R3118" s="6" t="b">
        <f>AND(G3118 = "INPRG",K3118&gt;56,K3118&lt;=84)</f>
        <v>0</v>
      </c>
      <c r="S3118" s="6" t="b">
        <f>AND(G3118 = "INPRG",K3118&gt;28,K3118&lt;56)</f>
        <v>0</v>
      </c>
      <c r="T3118" s="6" t="b">
        <f>AND(G3118="INPRG",K3118&gt;=21,K3118&lt;28)</f>
        <v>0</v>
      </c>
      <c r="U3118" s="6" t="b">
        <f>AND(G3118="INPRG",K3118&gt;=14,K3118&lt;21)</f>
        <v>0</v>
      </c>
      <c r="V3118" s="6" t="b">
        <f>AND(G3118="INPRG",K3118&gt;=7,K3118&lt;14)</f>
        <v>0</v>
      </c>
      <c r="W3118" s="7" t="b">
        <f>AND(G3118="INPRG",K3118&lt;7)</f>
        <v>0</v>
      </c>
    </row>
    <row r="3119" spans="1:23" ht="15.75" x14ac:dyDescent="0.25">
      <c r="A3119" s="8" t="s">
        <v>5298</v>
      </c>
      <c r="B3119" s="9" t="s">
        <v>1</v>
      </c>
      <c r="C3119" s="9" t="s">
        <v>2</v>
      </c>
      <c r="D3119" s="9" t="s">
        <v>531</v>
      </c>
      <c r="E3119" s="9" t="s">
        <v>540</v>
      </c>
      <c r="F3119" s="10">
        <v>42118.340451388889</v>
      </c>
      <c r="G3119" s="9" t="s">
        <v>4</v>
      </c>
      <c r="H3119" s="9" t="s">
        <v>238</v>
      </c>
      <c r="I3119" s="10">
        <v>42124.958333333336</v>
      </c>
      <c r="J3119" s="11">
        <f ca="1">TODAY()</f>
        <v>42790</v>
      </c>
      <c r="K3119" s="12">
        <f>IF(I3119&lt;&gt;0,(I3119-F3119)-1,(J3119-F3119)-1)</f>
        <v>5.6178819444467081</v>
      </c>
      <c r="L3119" s="12" t="b">
        <f>IF(G3119="CAN",TRUE,FALSE)</f>
        <v>0</v>
      </c>
      <c r="M3119" s="13" t="b">
        <f>AND(G3119="CLOSE",K3119&lt;=28)</f>
        <v>1</v>
      </c>
      <c r="N3119" s="13" t="b">
        <f>AND(G3119="CLOSE",K3119&gt;28,K3119&lt;=56)</f>
        <v>0</v>
      </c>
      <c r="O3119" s="13" t="b">
        <f>AND(G3119="CLOSE",K3119&gt;56,K3119&lt;=84)</f>
        <v>0</v>
      </c>
      <c r="P3119" s="13" t="b">
        <f>AND(G3119="CLOSE",K3119&gt;84)</f>
        <v>0</v>
      </c>
      <c r="Q3119" s="13" t="b">
        <f>AND(G3119 = "INPRG",K3119&gt;84)</f>
        <v>0</v>
      </c>
      <c r="R3119" s="13" t="b">
        <f>AND(G3119 = "INPRG",K3119&gt;56,K3119&lt;=84)</f>
        <v>0</v>
      </c>
      <c r="S3119" s="13" t="b">
        <f>AND(G3119 = "INPRG",K3119&gt;28,K3119&lt;56)</f>
        <v>0</v>
      </c>
      <c r="T3119" s="13" t="b">
        <f>AND(G3119="INPRG",K3119&gt;=21,K3119&lt;28)</f>
        <v>0</v>
      </c>
      <c r="U3119" s="13" t="b">
        <f>AND(G3119="INPRG",K3119&gt;=14,K3119&lt;21)</f>
        <v>0</v>
      </c>
      <c r="V3119" s="13" t="b">
        <f>AND(G3119="INPRG",K3119&gt;=7,K3119&lt;14)</f>
        <v>0</v>
      </c>
      <c r="W3119" s="14" t="b">
        <f>AND(G3119="INPRG",K3119&lt;7)</f>
        <v>0</v>
      </c>
    </row>
    <row r="3120" spans="1:23" ht="15.75" x14ac:dyDescent="0.25">
      <c r="A3120" s="1" t="s">
        <v>5299</v>
      </c>
      <c r="B3120" s="2" t="s">
        <v>1</v>
      </c>
      <c r="C3120" s="2" t="s">
        <v>2</v>
      </c>
      <c r="D3120" s="2" t="s">
        <v>531</v>
      </c>
      <c r="E3120" s="2" t="s">
        <v>542</v>
      </c>
      <c r="F3120" s="3">
        <v>42118.340462962966</v>
      </c>
      <c r="G3120" s="2" t="s">
        <v>4</v>
      </c>
      <c r="H3120" s="2" t="s">
        <v>238</v>
      </c>
      <c r="I3120" s="3">
        <v>42121.958333333336</v>
      </c>
      <c r="J3120" s="4">
        <f ca="1">TODAY()</f>
        <v>42790</v>
      </c>
      <c r="K3120" s="5">
        <f>IF(I3120&lt;&gt;0,(I3120-F3120)-1,(J3120-F3120)-1)</f>
        <v>2.6178703703699284</v>
      </c>
      <c r="L3120" s="5" t="b">
        <f>IF(G3120="CAN",TRUE,FALSE)</f>
        <v>0</v>
      </c>
      <c r="M3120" s="6" t="b">
        <f>AND(G3120="CLOSE",K3120&lt;=28)</f>
        <v>1</v>
      </c>
      <c r="N3120" s="6" t="b">
        <f>AND(G3120="CLOSE",K3120&gt;28,K3120&lt;=56)</f>
        <v>0</v>
      </c>
      <c r="O3120" s="6" t="b">
        <f>AND(G3120="CLOSE",K3120&gt;56,K3120&lt;=84)</f>
        <v>0</v>
      </c>
      <c r="P3120" s="6" t="b">
        <f>AND(G3120="CLOSE",K3120&gt;84)</f>
        <v>0</v>
      </c>
      <c r="Q3120" s="6" t="b">
        <f>AND(G3120 = "INPRG",K3120&gt;84)</f>
        <v>0</v>
      </c>
      <c r="R3120" s="6" t="b">
        <f>AND(G3120 = "INPRG",K3120&gt;56,K3120&lt;=84)</f>
        <v>0</v>
      </c>
      <c r="S3120" s="6" t="b">
        <f>AND(G3120 = "INPRG",K3120&gt;28,K3120&lt;56)</f>
        <v>0</v>
      </c>
      <c r="T3120" s="6" t="b">
        <f>AND(G3120="INPRG",K3120&gt;=21,K3120&lt;28)</f>
        <v>0</v>
      </c>
      <c r="U3120" s="6" t="b">
        <f>AND(G3120="INPRG",K3120&gt;=14,K3120&lt;21)</f>
        <v>0</v>
      </c>
      <c r="V3120" s="6" t="b">
        <f>AND(G3120="INPRG",K3120&gt;=7,K3120&lt;14)</f>
        <v>0</v>
      </c>
      <c r="W3120" s="7" t="b">
        <f>AND(G3120="INPRG",K3120&lt;7)</f>
        <v>0</v>
      </c>
    </row>
    <row r="3121" spans="1:23" ht="15.75" x14ac:dyDescent="0.25">
      <c r="A3121" s="8" t="s">
        <v>5300</v>
      </c>
      <c r="B3121" s="9" t="s">
        <v>1</v>
      </c>
      <c r="C3121" s="9" t="s">
        <v>2</v>
      </c>
      <c r="D3121" s="9" t="s">
        <v>544</v>
      </c>
      <c r="E3121" s="9" t="s">
        <v>532</v>
      </c>
      <c r="F3121" s="10">
        <v>42118.340486111112</v>
      </c>
      <c r="G3121" s="9" t="s">
        <v>4</v>
      </c>
      <c r="H3121" s="9" t="s">
        <v>238</v>
      </c>
      <c r="I3121" s="10">
        <v>42124.958333333336</v>
      </c>
      <c r="J3121" s="11">
        <f ca="1">TODAY()</f>
        <v>42790</v>
      </c>
      <c r="K3121" s="12">
        <f>IF(I3121&lt;&gt;0,(I3121-F3121)-1,(J3121-F3121)-1)</f>
        <v>5.6178472222236451</v>
      </c>
      <c r="L3121" s="12" t="b">
        <f>IF(G3121="CAN",TRUE,FALSE)</f>
        <v>0</v>
      </c>
      <c r="M3121" s="13" t="b">
        <f>AND(G3121="CLOSE",K3121&lt;=28)</f>
        <v>1</v>
      </c>
      <c r="N3121" s="13" t="b">
        <f>AND(G3121="CLOSE",K3121&gt;28,K3121&lt;=56)</f>
        <v>0</v>
      </c>
      <c r="O3121" s="13" t="b">
        <f>AND(G3121="CLOSE",K3121&gt;56,K3121&lt;=84)</f>
        <v>0</v>
      </c>
      <c r="P3121" s="13" t="b">
        <f>AND(G3121="CLOSE",K3121&gt;84)</f>
        <v>0</v>
      </c>
      <c r="Q3121" s="13" t="b">
        <f>AND(G3121 = "INPRG",K3121&gt;84)</f>
        <v>0</v>
      </c>
      <c r="R3121" s="13" t="b">
        <f>AND(G3121 = "INPRG",K3121&gt;56,K3121&lt;=84)</f>
        <v>0</v>
      </c>
      <c r="S3121" s="13" t="b">
        <f>AND(G3121 = "INPRG",K3121&gt;28,K3121&lt;56)</f>
        <v>0</v>
      </c>
      <c r="T3121" s="13" t="b">
        <f>AND(G3121="INPRG",K3121&gt;=21,K3121&lt;28)</f>
        <v>0</v>
      </c>
      <c r="U3121" s="13" t="b">
        <f>AND(G3121="INPRG",K3121&gt;=14,K3121&lt;21)</f>
        <v>0</v>
      </c>
      <c r="V3121" s="13" t="b">
        <f>AND(G3121="INPRG",K3121&gt;=7,K3121&lt;14)</f>
        <v>0</v>
      </c>
      <c r="W3121" s="14" t="b">
        <f>AND(G3121="INPRG",K3121&lt;7)</f>
        <v>0</v>
      </c>
    </row>
    <row r="3122" spans="1:23" ht="15.75" x14ac:dyDescent="0.25">
      <c r="A3122" s="1" t="s">
        <v>5301</v>
      </c>
      <c r="B3122" s="2" t="s">
        <v>1</v>
      </c>
      <c r="C3122" s="2" t="s">
        <v>2</v>
      </c>
      <c r="D3122" s="2" t="s">
        <v>544</v>
      </c>
      <c r="E3122" s="2" t="s">
        <v>534</v>
      </c>
      <c r="F3122" s="3">
        <v>42118.340497685182</v>
      </c>
      <c r="G3122" s="2" t="s">
        <v>4</v>
      </c>
      <c r="H3122" s="2" t="s">
        <v>238</v>
      </c>
      <c r="I3122" s="3">
        <v>42124.958333333336</v>
      </c>
      <c r="J3122" s="4">
        <f ca="1">TODAY()</f>
        <v>42790</v>
      </c>
      <c r="K3122" s="5">
        <f>IF(I3122&lt;&gt;0,(I3122-F3122)-1,(J3122-F3122)-1)</f>
        <v>5.6178356481541414</v>
      </c>
      <c r="L3122" s="5" t="b">
        <f>IF(G3122="CAN",TRUE,FALSE)</f>
        <v>0</v>
      </c>
      <c r="M3122" s="6" t="b">
        <f>AND(G3122="CLOSE",K3122&lt;=28)</f>
        <v>1</v>
      </c>
      <c r="N3122" s="6" t="b">
        <f>AND(G3122="CLOSE",K3122&gt;28,K3122&lt;=56)</f>
        <v>0</v>
      </c>
      <c r="O3122" s="6" t="b">
        <f>AND(G3122="CLOSE",K3122&gt;56,K3122&lt;=84)</f>
        <v>0</v>
      </c>
      <c r="P3122" s="6" t="b">
        <f>AND(G3122="CLOSE",K3122&gt;84)</f>
        <v>0</v>
      </c>
      <c r="Q3122" s="6" t="b">
        <f>AND(G3122 = "INPRG",K3122&gt;84)</f>
        <v>0</v>
      </c>
      <c r="R3122" s="6" t="b">
        <f>AND(G3122 = "INPRG",K3122&gt;56,K3122&lt;=84)</f>
        <v>0</v>
      </c>
      <c r="S3122" s="6" t="b">
        <f>AND(G3122 = "INPRG",K3122&gt;28,K3122&lt;56)</f>
        <v>0</v>
      </c>
      <c r="T3122" s="6" t="b">
        <f>AND(G3122="INPRG",K3122&gt;=21,K3122&lt;28)</f>
        <v>0</v>
      </c>
      <c r="U3122" s="6" t="b">
        <f>AND(G3122="INPRG",K3122&gt;=14,K3122&lt;21)</f>
        <v>0</v>
      </c>
      <c r="V3122" s="6" t="b">
        <f>AND(G3122="INPRG",K3122&gt;=7,K3122&lt;14)</f>
        <v>0</v>
      </c>
      <c r="W3122" s="7" t="b">
        <f>AND(G3122="INPRG",K3122&lt;7)</f>
        <v>0</v>
      </c>
    </row>
    <row r="3123" spans="1:23" ht="15.75" x14ac:dyDescent="0.25">
      <c r="A3123" s="8" t="s">
        <v>5302</v>
      </c>
      <c r="B3123" s="9" t="s">
        <v>1</v>
      </c>
      <c r="C3123" s="9" t="s">
        <v>21</v>
      </c>
      <c r="D3123" s="9" t="s">
        <v>544</v>
      </c>
      <c r="E3123" s="9" t="s">
        <v>532</v>
      </c>
      <c r="F3123" s="10">
        <v>42118.340520833335</v>
      </c>
      <c r="G3123" s="9" t="s">
        <v>4</v>
      </c>
      <c r="H3123" s="9" t="s">
        <v>238</v>
      </c>
      <c r="I3123" s="10">
        <v>42124.958333333336</v>
      </c>
      <c r="J3123" s="11">
        <f ca="1">TODAY()</f>
        <v>42790</v>
      </c>
      <c r="K3123" s="12">
        <f>IF(I3123&lt;&gt;0,(I3123-F3123)-1,(J3123-F3123)-1)</f>
        <v>5.6178125000005821</v>
      </c>
      <c r="L3123" s="12" t="b">
        <f>IF(G3123="CAN",TRUE,FALSE)</f>
        <v>0</v>
      </c>
      <c r="M3123" s="13" t="b">
        <f>AND(G3123="CLOSE",K3123&lt;=28)</f>
        <v>1</v>
      </c>
      <c r="N3123" s="13" t="b">
        <f>AND(G3123="CLOSE",K3123&gt;28,K3123&lt;=56)</f>
        <v>0</v>
      </c>
      <c r="O3123" s="13" t="b">
        <f>AND(G3123="CLOSE",K3123&gt;56,K3123&lt;=84)</f>
        <v>0</v>
      </c>
      <c r="P3123" s="13" t="b">
        <f>AND(G3123="CLOSE",K3123&gt;84)</f>
        <v>0</v>
      </c>
      <c r="Q3123" s="13" t="b">
        <f>AND(G3123 = "INPRG",K3123&gt;84)</f>
        <v>0</v>
      </c>
      <c r="R3123" s="13" t="b">
        <f>AND(G3123 = "INPRG",K3123&gt;56,K3123&lt;=84)</f>
        <v>0</v>
      </c>
      <c r="S3123" s="13" t="b">
        <f>AND(G3123 = "INPRG",K3123&gt;28,K3123&lt;56)</f>
        <v>0</v>
      </c>
      <c r="T3123" s="13" t="b">
        <f>AND(G3123="INPRG",K3123&gt;=21,K3123&lt;28)</f>
        <v>0</v>
      </c>
      <c r="U3123" s="13" t="b">
        <f>AND(G3123="INPRG",K3123&gt;=14,K3123&lt;21)</f>
        <v>0</v>
      </c>
      <c r="V3123" s="13" t="b">
        <f>AND(G3123="INPRG",K3123&gt;=7,K3123&lt;14)</f>
        <v>0</v>
      </c>
      <c r="W3123" s="14" t="b">
        <f>AND(G3123="INPRG",K3123&lt;7)</f>
        <v>0</v>
      </c>
    </row>
    <row r="3124" spans="1:23" ht="15.75" x14ac:dyDescent="0.25">
      <c r="A3124" s="1" t="s">
        <v>5303</v>
      </c>
      <c r="B3124" s="2" t="s">
        <v>1</v>
      </c>
      <c r="C3124" s="2" t="s">
        <v>21</v>
      </c>
      <c r="D3124" s="2" t="s">
        <v>544</v>
      </c>
      <c r="E3124" s="2" t="s">
        <v>534</v>
      </c>
      <c r="F3124" s="3">
        <v>42118.340532407405</v>
      </c>
      <c r="G3124" s="2" t="s">
        <v>4</v>
      </c>
      <c r="H3124" s="2" t="s">
        <v>238</v>
      </c>
      <c r="I3124" s="3">
        <v>42152.958333333336</v>
      </c>
      <c r="J3124" s="4">
        <f ca="1">TODAY()</f>
        <v>42790</v>
      </c>
      <c r="K3124" s="5">
        <f>IF(I3124&lt;&gt;0,(I3124-F3124)-1,(J3124-F3124)-1)</f>
        <v>33.617800925931078</v>
      </c>
      <c r="L3124" s="5" t="b">
        <f>IF(G3124="CAN",TRUE,FALSE)</f>
        <v>0</v>
      </c>
      <c r="M3124" s="6" t="b">
        <f>AND(G3124="CLOSE",K3124&lt;=28)</f>
        <v>0</v>
      </c>
      <c r="N3124" s="6" t="b">
        <f>AND(G3124="CLOSE",K3124&gt;28,K3124&lt;=56)</f>
        <v>1</v>
      </c>
      <c r="O3124" s="6" t="b">
        <f>AND(G3124="CLOSE",K3124&gt;56,K3124&lt;=84)</f>
        <v>0</v>
      </c>
      <c r="P3124" s="6" t="b">
        <f>AND(G3124="CLOSE",K3124&gt;84)</f>
        <v>0</v>
      </c>
      <c r="Q3124" s="6" t="b">
        <f>AND(G3124 = "INPRG",K3124&gt;84)</f>
        <v>0</v>
      </c>
      <c r="R3124" s="6" t="b">
        <f>AND(G3124 = "INPRG",K3124&gt;56,K3124&lt;=84)</f>
        <v>0</v>
      </c>
      <c r="S3124" s="6" t="b">
        <f>AND(G3124 = "INPRG",K3124&gt;28,K3124&lt;56)</f>
        <v>0</v>
      </c>
      <c r="T3124" s="6" t="b">
        <f>AND(G3124="INPRG",K3124&gt;=21,K3124&lt;28)</f>
        <v>0</v>
      </c>
      <c r="U3124" s="6" t="b">
        <f>AND(G3124="INPRG",K3124&gt;=14,K3124&lt;21)</f>
        <v>0</v>
      </c>
      <c r="V3124" s="6" t="b">
        <f>AND(G3124="INPRG",K3124&gt;=7,K3124&lt;14)</f>
        <v>0</v>
      </c>
      <c r="W3124" s="7" t="b">
        <f>AND(G3124="INPRG",K3124&lt;7)</f>
        <v>0</v>
      </c>
    </row>
    <row r="3125" spans="1:23" ht="15.75" x14ac:dyDescent="0.25">
      <c r="A3125" s="8" t="s">
        <v>5304</v>
      </c>
      <c r="B3125" s="9" t="s">
        <v>1</v>
      </c>
      <c r="C3125" s="9" t="s">
        <v>2</v>
      </c>
      <c r="D3125" s="9" t="s">
        <v>544</v>
      </c>
      <c r="E3125" s="9" t="s">
        <v>540</v>
      </c>
      <c r="F3125" s="10">
        <v>42118.340555555558</v>
      </c>
      <c r="G3125" s="9" t="s">
        <v>4</v>
      </c>
      <c r="H3125" s="9" t="s">
        <v>238</v>
      </c>
      <c r="I3125" s="10">
        <v>42124.958333333336</v>
      </c>
      <c r="J3125" s="11">
        <f ca="1">TODAY()</f>
        <v>42790</v>
      </c>
      <c r="K3125" s="12">
        <f>IF(I3125&lt;&gt;0,(I3125-F3125)-1,(J3125-F3125)-1)</f>
        <v>5.6177777777775191</v>
      </c>
      <c r="L3125" s="12" t="b">
        <f>IF(G3125="CAN",TRUE,FALSE)</f>
        <v>0</v>
      </c>
      <c r="M3125" s="13" t="b">
        <f>AND(G3125="CLOSE",K3125&lt;=28)</f>
        <v>1</v>
      </c>
      <c r="N3125" s="13" t="b">
        <f>AND(G3125="CLOSE",K3125&gt;28,K3125&lt;=56)</f>
        <v>0</v>
      </c>
      <c r="O3125" s="13" t="b">
        <f>AND(G3125="CLOSE",K3125&gt;56,K3125&lt;=84)</f>
        <v>0</v>
      </c>
      <c r="P3125" s="13" t="b">
        <f>AND(G3125="CLOSE",K3125&gt;84)</f>
        <v>0</v>
      </c>
      <c r="Q3125" s="13" t="b">
        <f>AND(G3125 = "INPRG",K3125&gt;84)</f>
        <v>0</v>
      </c>
      <c r="R3125" s="13" t="b">
        <f>AND(G3125 = "INPRG",K3125&gt;56,K3125&lt;=84)</f>
        <v>0</v>
      </c>
      <c r="S3125" s="13" t="b">
        <f>AND(G3125 = "INPRG",K3125&gt;28,K3125&lt;56)</f>
        <v>0</v>
      </c>
      <c r="T3125" s="13" t="b">
        <f>AND(G3125="INPRG",K3125&gt;=21,K3125&lt;28)</f>
        <v>0</v>
      </c>
      <c r="U3125" s="13" t="b">
        <f>AND(G3125="INPRG",K3125&gt;=14,K3125&lt;21)</f>
        <v>0</v>
      </c>
      <c r="V3125" s="13" t="b">
        <f>AND(G3125="INPRG",K3125&gt;=7,K3125&lt;14)</f>
        <v>0</v>
      </c>
      <c r="W3125" s="14" t="b">
        <f>AND(G3125="INPRG",K3125&lt;7)</f>
        <v>0</v>
      </c>
    </row>
    <row r="3126" spans="1:23" ht="15.75" x14ac:dyDescent="0.25">
      <c r="A3126" s="1" t="s">
        <v>5305</v>
      </c>
      <c r="B3126" s="2" t="s">
        <v>1</v>
      </c>
      <c r="C3126" s="2" t="s">
        <v>21</v>
      </c>
      <c r="D3126" s="2" t="s">
        <v>2905</v>
      </c>
      <c r="E3126" s="2" t="s">
        <v>5206</v>
      </c>
      <c r="F3126" s="3">
        <v>42118.340624999997</v>
      </c>
      <c r="G3126" s="2" t="s">
        <v>4</v>
      </c>
      <c r="H3126" s="2" t="s">
        <v>147</v>
      </c>
      <c r="I3126" s="3">
        <v>42121.958333333336</v>
      </c>
      <c r="J3126" s="4">
        <f ca="1">TODAY()</f>
        <v>42790</v>
      </c>
      <c r="K3126" s="5">
        <f>IF(I3126&lt;&gt;0,(I3126-F3126)-1,(J3126-F3126)-1)</f>
        <v>2.617708333338669</v>
      </c>
      <c r="L3126" s="5" t="b">
        <f>IF(G3126="CAN",TRUE,FALSE)</f>
        <v>0</v>
      </c>
      <c r="M3126" s="6" t="b">
        <f>AND(G3126="CLOSE",K3126&lt;=28)</f>
        <v>1</v>
      </c>
      <c r="N3126" s="6" t="b">
        <f>AND(G3126="CLOSE",K3126&gt;28,K3126&lt;=56)</f>
        <v>0</v>
      </c>
      <c r="O3126" s="6" t="b">
        <f>AND(G3126="CLOSE",K3126&gt;56,K3126&lt;=84)</f>
        <v>0</v>
      </c>
      <c r="P3126" s="6" t="b">
        <f>AND(G3126="CLOSE",K3126&gt;84)</f>
        <v>0</v>
      </c>
      <c r="Q3126" s="6" t="b">
        <f>AND(G3126 = "INPRG",K3126&gt;84)</f>
        <v>0</v>
      </c>
      <c r="R3126" s="6" t="b">
        <f>AND(G3126 = "INPRG",K3126&gt;56,K3126&lt;=84)</f>
        <v>0</v>
      </c>
      <c r="S3126" s="6" t="b">
        <f>AND(G3126 = "INPRG",K3126&gt;28,K3126&lt;56)</f>
        <v>0</v>
      </c>
      <c r="T3126" s="6" t="b">
        <f>AND(G3126="INPRG",K3126&gt;=21,K3126&lt;28)</f>
        <v>0</v>
      </c>
      <c r="U3126" s="6" t="b">
        <f>AND(G3126="INPRG",K3126&gt;=14,K3126&lt;21)</f>
        <v>0</v>
      </c>
      <c r="V3126" s="6" t="b">
        <f>AND(G3126="INPRG",K3126&gt;=7,K3126&lt;14)</f>
        <v>0</v>
      </c>
      <c r="W3126" s="7" t="b">
        <f>AND(G3126="INPRG",K3126&lt;7)</f>
        <v>0</v>
      </c>
    </row>
    <row r="3127" spans="1:23" ht="15.75" x14ac:dyDescent="0.25">
      <c r="A3127" s="8" t="s">
        <v>5306</v>
      </c>
      <c r="B3127" s="9" t="s">
        <v>1</v>
      </c>
      <c r="C3127" s="9" t="s">
        <v>21</v>
      </c>
      <c r="D3127" s="9" t="s">
        <v>320</v>
      </c>
      <c r="E3127" s="9" t="s">
        <v>5188</v>
      </c>
      <c r="F3127" s="10">
        <v>42118.340636574074</v>
      </c>
      <c r="G3127" s="9" t="s">
        <v>4</v>
      </c>
      <c r="H3127" s="9" t="s">
        <v>147</v>
      </c>
      <c r="I3127" s="10">
        <v>42121.958333333336</v>
      </c>
      <c r="J3127" s="11">
        <f ca="1">TODAY()</f>
        <v>42790</v>
      </c>
      <c r="K3127" s="12">
        <f>IF(I3127&lt;&gt;0,(I3127-F3127)-1,(J3127-F3127)-1)</f>
        <v>2.6176967592618894</v>
      </c>
      <c r="L3127" s="12" t="b">
        <f>IF(G3127="CAN",TRUE,FALSE)</f>
        <v>0</v>
      </c>
      <c r="M3127" s="13" t="b">
        <f>AND(G3127="CLOSE",K3127&lt;=28)</f>
        <v>1</v>
      </c>
      <c r="N3127" s="13" t="b">
        <f>AND(G3127="CLOSE",K3127&gt;28,K3127&lt;=56)</f>
        <v>0</v>
      </c>
      <c r="O3127" s="13" t="b">
        <f>AND(G3127="CLOSE",K3127&gt;56,K3127&lt;=84)</f>
        <v>0</v>
      </c>
      <c r="P3127" s="13" t="b">
        <f>AND(G3127="CLOSE",K3127&gt;84)</f>
        <v>0</v>
      </c>
      <c r="Q3127" s="13" t="b">
        <f>AND(G3127 = "INPRG",K3127&gt;84)</f>
        <v>0</v>
      </c>
      <c r="R3127" s="13" t="b">
        <f>AND(G3127 = "INPRG",K3127&gt;56,K3127&lt;=84)</f>
        <v>0</v>
      </c>
      <c r="S3127" s="13" t="b">
        <f>AND(G3127 = "INPRG",K3127&gt;28,K3127&lt;56)</f>
        <v>0</v>
      </c>
      <c r="T3127" s="13" t="b">
        <f>AND(G3127="INPRG",K3127&gt;=21,K3127&lt;28)</f>
        <v>0</v>
      </c>
      <c r="U3127" s="13" t="b">
        <f>AND(G3127="INPRG",K3127&gt;=14,K3127&lt;21)</f>
        <v>0</v>
      </c>
      <c r="V3127" s="13" t="b">
        <f>AND(G3127="INPRG",K3127&gt;=7,K3127&lt;14)</f>
        <v>0</v>
      </c>
      <c r="W3127" s="14" t="b">
        <f>AND(G3127="INPRG",K3127&lt;7)</f>
        <v>0</v>
      </c>
    </row>
    <row r="3128" spans="1:23" ht="15.75" x14ac:dyDescent="0.25">
      <c r="A3128" s="1" t="s">
        <v>5307</v>
      </c>
      <c r="B3128" s="2" t="s">
        <v>1</v>
      </c>
      <c r="C3128" s="2" t="s">
        <v>21</v>
      </c>
      <c r="D3128" s="2" t="s">
        <v>5308</v>
      </c>
      <c r="E3128" s="2" t="s">
        <v>5120</v>
      </c>
      <c r="F3128" s="3">
        <v>42118.34070601852</v>
      </c>
      <c r="G3128" s="2" t="s">
        <v>4</v>
      </c>
      <c r="H3128" s="2" t="s">
        <v>5121</v>
      </c>
      <c r="I3128" s="3">
        <v>42122.958333333336</v>
      </c>
      <c r="J3128" s="4">
        <f ca="1">TODAY()</f>
        <v>42790</v>
      </c>
      <c r="K3128" s="5">
        <f>IF(I3128&lt;&gt;0,(I3128-F3128)-1,(J3128-F3128)-1)</f>
        <v>3.6176273148157634</v>
      </c>
      <c r="L3128" s="5" t="b">
        <f>IF(G3128="CAN",TRUE,FALSE)</f>
        <v>0</v>
      </c>
      <c r="M3128" s="6" t="b">
        <f>AND(G3128="CLOSE",K3128&lt;=28)</f>
        <v>1</v>
      </c>
      <c r="N3128" s="6" t="b">
        <f>AND(G3128="CLOSE",K3128&gt;28,K3128&lt;=56)</f>
        <v>0</v>
      </c>
      <c r="O3128" s="6" t="b">
        <f>AND(G3128="CLOSE",K3128&gt;56,K3128&lt;=84)</f>
        <v>0</v>
      </c>
      <c r="P3128" s="6" t="b">
        <f>AND(G3128="CLOSE",K3128&gt;84)</f>
        <v>0</v>
      </c>
      <c r="Q3128" s="6" t="b">
        <f>AND(G3128 = "INPRG",K3128&gt;84)</f>
        <v>0</v>
      </c>
      <c r="R3128" s="6" t="b">
        <f>AND(G3128 = "INPRG",K3128&gt;56,K3128&lt;=84)</f>
        <v>0</v>
      </c>
      <c r="S3128" s="6" t="b">
        <f>AND(G3128 = "INPRG",K3128&gt;28,K3128&lt;56)</f>
        <v>0</v>
      </c>
      <c r="T3128" s="6" t="b">
        <f>AND(G3128="INPRG",K3128&gt;=21,K3128&lt;28)</f>
        <v>0</v>
      </c>
      <c r="U3128" s="6" t="b">
        <f>AND(G3128="INPRG",K3128&gt;=14,K3128&lt;21)</f>
        <v>0</v>
      </c>
      <c r="V3128" s="6" t="b">
        <f>AND(G3128="INPRG",K3128&gt;=7,K3128&lt;14)</f>
        <v>0</v>
      </c>
      <c r="W3128" s="7" t="b">
        <f>AND(G3128="INPRG",K3128&lt;7)</f>
        <v>0</v>
      </c>
    </row>
    <row r="3129" spans="1:23" ht="15.75" x14ac:dyDescent="0.25">
      <c r="A3129" s="8" t="s">
        <v>5309</v>
      </c>
      <c r="B3129" s="9" t="s">
        <v>1</v>
      </c>
      <c r="C3129" s="9" t="s">
        <v>21</v>
      </c>
      <c r="D3129" s="9" t="s">
        <v>5310</v>
      </c>
      <c r="E3129" s="9" t="s">
        <v>5124</v>
      </c>
      <c r="F3129" s="10">
        <v>42118.340717592589</v>
      </c>
      <c r="G3129" s="9" t="s">
        <v>4</v>
      </c>
      <c r="H3129" s="9" t="s">
        <v>5121</v>
      </c>
      <c r="I3129" s="10">
        <v>42122.958333333336</v>
      </c>
      <c r="J3129" s="11">
        <f ca="1">TODAY()</f>
        <v>42790</v>
      </c>
      <c r="K3129" s="12">
        <f>IF(I3129&lt;&gt;0,(I3129-F3129)-1,(J3129-F3129)-1)</f>
        <v>3.6176157407462597</v>
      </c>
      <c r="L3129" s="12" t="b">
        <f>IF(G3129="CAN",TRUE,FALSE)</f>
        <v>0</v>
      </c>
      <c r="M3129" s="13" t="b">
        <f>AND(G3129="CLOSE",K3129&lt;=28)</f>
        <v>1</v>
      </c>
      <c r="N3129" s="13" t="b">
        <f>AND(G3129="CLOSE",K3129&gt;28,K3129&lt;=56)</f>
        <v>0</v>
      </c>
      <c r="O3129" s="13" t="b">
        <f>AND(G3129="CLOSE",K3129&gt;56,K3129&lt;=84)</f>
        <v>0</v>
      </c>
      <c r="P3129" s="13" t="b">
        <f>AND(G3129="CLOSE",K3129&gt;84)</f>
        <v>0</v>
      </c>
      <c r="Q3129" s="13" t="b">
        <f>AND(G3129 = "INPRG",K3129&gt;84)</f>
        <v>0</v>
      </c>
      <c r="R3129" s="13" t="b">
        <f>AND(G3129 = "INPRG",K3129&gt;56,K3129&lt;=84)</f>
        <v>0</v>
      </c>
      <c r="S3129" s="13" t="b">
        <f>AND(G3129 = "INPRG",K3129&gt;28,K3129&lt;56)</f>
        <v>0</v>
      </c>
      <c r="T3129" s="13" t="b">
        <f>AND(G3129="INPRG",K3129&gt;=21,K3129&lt;28)</f>
        <v>0</v>
      </c>
      <c r="U3129" s="13" t="b">
        <f>AND(G3129="INPRG",K3129&gt;=14,K3129&lt;21)</f>
        <v>0</v>
      </c>
      <c r="V3129" s="13" t="b">
        <f>AND(G3129="INPRG",K3129&gt;=7,K3129&lt;14)</f>
        <v>0</v>
      </c>
      <c r="W3129" s="14" t="b">
        <f>AND(G3129="INPRG",K3129&lt;7)</f>
        <v>0</v>
      </c>
    </row>
    <row r="3130" spans="1:23" ht="15.75" x14ac:dyDescent="0.25">
      <c r="A3130" s="1" t="s">
        <v>5311</v>
      </c>
      <c r="B3130" s="2" t="s">
        <v>1</v>
      </c>
      <c r="C3130" s="2" t="s">
        <v>21</v>
      </c>
      <c r="D3130" s="2" t="s">
        <v>5310</v>
      </c>
      <c r="E3130" s="2" t="s">
        <v>5126</v>
      </c>
      <c r="F3130" s="3">
        <v>42118.340740740743</v>
      </c>
      <c r="G3130" s="2" t="s">
        <v>4</v>
      </c>
      <c r="H3130" s="2" t="s">
        <v>5121</v>
      </c>
      <c r="I3130" s="3">
        <v>42122.958333333336</v>
      </c>
      <c r="J3130" s="4">
        <f ca="1">TODAY()</f>
        <v>42790</v>
      </c>
      <c r="K3130" s="5">
        <f>IF(I3130&lt;&gt;0,(I3130-F3130)-1,(J3130-F3130)-1)</f>
        <v>3.6175925925927004</v>
      </c>
      <c r="L3130" s="5" t="b">
        <f>IF(G3130="CAN",TRUE,FALSE)</f>
        <v>0</v>
      </c>
      <c r="M3130" s="6" t="b">
        <f>AND(G3130="CLOSE",K3130&lt;=28)</f>
        <v>1</v>
      </c>
      <c r="N3130" s="6" t="b">
        <f>AND(G3130="CLOSE",K3130&gt;28,K3130&lt;=56)</f>
        <v>0</v>
      </c>
      <c r="O3130" s="6" t="b">
        <f>AND(G3130="CLOSE",K3130&gt;56,K3130&lt;=84)</f>
        <v>0</v>
      </c>
      <c r="P3130" s="6" t="b">
        <f>AND(G3130="CLOSE",K3130&gt;84)</f>
        <v>0</v>
      </c>
      <c r="Q3130" s="6" t="b">
        <f>AND(G3130 = "INPRG",K3130&gt;84)</f>
        <v>0</v>
      </c>
      <c r="R3130" s="6" t="b">
        <f>AND(G3130 = "INPRG",K3130&gt;56,K3130&lt;=84)</f>
        <v>0</v>
      </c>
      <c r="S3130" s="6" t="b">
        <f>AND(G3130 = "INPRG",K3130&gt;28,K3130&lt;56)</f>
        <v>0</v>
      </c>
      <c r="T3130" s="6" t="b">
        <f>AND(G3130="INPRG",K3130&gt;=21,K3130&lt;28)</f>
        <v>0</v>
      </c>
      <c r="U3130" s="6" t="b">
        <f>AND(G3130="INPRG",K3130&gt;=14,K3130&lt;21)</f>
        <v>0</v>
      </c>
      <c r="V3130" s="6" t="b">
        <f>AND(G3130="INPRG",K3130&gt;=7,K3130&lt;14)</f>
        <v>0</v>
      </c>
      <c r="W3130" s="7" t="b">
        <f>AND(G3130="INPRG",K3130&lt;7)</f>
        <v>0</v>
      </c>
    </row>
    <row r="3131" spans="1:23" ht="15.75" x14ac:dyDescent="0.25">
      <c r="A3131" s="8" t="s">
        <v>5312</v>
      </c>
      <c r="B3131" s="9" t="s">
        <v>1</v>
      </c>
      <c r="C3131" s="9" t="s">
        <v>2</v>
      </c>
      <c r="D3131" s="9" t="s">
        <v>568</v>
      </c>
      <c r="E3131" s="9" t="s">
        <v>5313</v>
      </c>
      <c r="F3131" s="10">
        <v>42118.340787037036</v>
      </c>
      <c r="G3131" s="9" t="s">
        <v>4</v>
      </c>
      <c r="H3131" s="9" t="s">
        <v>29</v>
      </c>
      <c r="I3131" s="10">
        <v>42121.958333333336</v>
      </c>
      <c r="J3131" s="11">
        <f ca="1">TODAY()</f>
        <v>42790</v>
      </c>
      <c r="K3131" s="12">
        <f>IF(I3131&lt;&gt;0,(I3131-F3131)-1,(J3131-F3131)-1)</f>
        <v>2.6175462963001337</v>
      </c>
      <c r="L3131" s="12" t="b">
        <f>IF(G3131="CAN",TRUE,FALSE)</f>
        <v>0</v>
      </c>
      <c r="M3131" s="13" t="b">
        <f>AND(G3131="CLOSE",K3131&lt;=28)</f>
        <v>1</v>
      </c>
      <c r="N3131" s="13" t="b">
        <f>AND(G3131="CLOSE",K3131&gt;28,K3131&lt;=56)</f>
        <v>0</v>
      </c>
      <c r="O3131" s="13" t="b">
        <f>AND(G3131="CLOSE",K3131&gt;56,K3131&lt;=84)</f>
        <v>0</v>
      </c>
      <c r="P3131" s="13" t="b">
        <f>AND(G3131="CLOSE",K3131&gt;84)</f>
        <v>0</v>
      </c>
      <c r="Q3131" s="13" t="b">
        <f>AND(G3131 = "INPRG",K3131&gt;84)</f>
        <v>0</v>
      </c>
      <c r="R3131" s="13" t="b">
        <f>AND(G3131 = "INPRG",K3131&gt;56,K3131&lt;=84)</f>
        <v>0</v>
      </c>
      <c r="S3131" s="13" t="b">
        <f>AND(G3131 = "INPRG",K3131&gt;28,K3131&lt;56)</f>
        <v>0</v>
      </c>
      <c r="T3131" s="13" t="b">
        <f>AND(G3131="INPRG",K3131&gt;=21,K3131&lt;28)</f>
        <v>0</v>
      </c>
      <c r="U3131" s="13" t="b">
        <f>AND(G3131="INPRG",K3131&gt;=14,K3131&lt;21)</f>
        <v>0</v>
      </c>
      <c r="V3131" s="13" t="b">
        <f>AND(G3131="INPRG",K3131&gt;=7,K3131&lt;14)</f>
        <v>0</v>
      </c>
      <c r="W3131" s="14" t="b">
        <f>AND(G3131="INPRG",K3131&lt;7)</f>
        <v>0</v>
      </c>
    </row>
    <row r="3132" spans="1:23" ht="15.75" x14ac:dyDescent="0.25">
      <c r="A3132" s="1" t="s">
        <v>5314</v>
      </c>
      <c r="B3132" s="2" t="s">
        <v>1</v>
      </c>
      <c r="C3132" s="2" t="s">
        <v>2</v>
      </c>
      <c r="D3132" s="2" t="s">
        <v>568</v>
      </c>
      <c r="E3132" s="2" t="s">
        <v>5315</v>
      </c>
      <c r="F3132" s="3">
        <v>42118.340798611112</v>
      </c>
      <c r="G3132" s="2" t="s">
        <v>4</v>
      </c>
      <c r="H3132" s="2" t="s">
        <v>29</v>
      </c>
      <c r="I3132" s="3">
        <v>42121.958333333336</v>
      </c>
      <c r="J3132" s="4">
        <f ca="1">TODAY()</f>
        <v>42790</v>
      </c>
      <c r="K3132" s="5">
        <f>IF(I3132&lt;&gt;0,(I3132-F3132)-1,(J3132-F3132)-1)</f>
        <v>2.617534722223354</v>
      </c>
      <c r="L3132" s="5" t="b">
        <f>IF(G3132="CAN",TRUE,FALSE)</f>
        <v>0</v>
      </c>
      <c r="M3132" s="6" t="b">
        <f>AND(G3132="CLOSE",K3132&lt;=28)</f>
        <v>1</v>
      </c>
      <c r="N3132" s="6" t="b">
        <f>AND(G3132="CLOSE",K3132&gt;28,K3132&lt;=56)</f>
        <v>0</v>
      </c>
      <c r="O3132" s="6" t="b">
        <f>AND(G3132="CLOSE",K3132&gt;56,K3132&lt;=84)</f>
        <v>0</v>
      </c>
      <c r="P3132" s="6" t="b">
        <f>AND(G3132="CLOSE",K3132&gt;84)</f>
        <v>0</v>
      </c>
      <c r="Q3132" s="6" t="b">
        <f>AND(G3132 = "INPRG",K3132&gt;84)</f>
        <v>0</v>
      </c>
      <c r="R3132" s="6" t="b">
        <f>AND(G3132 = "INPRG",K3132&gt;56,K3132&lt;=84)</f>
        <v>0</v>
      </c>
      <c r="S3132" s="6" t="b">
        <f>AND(G3132 = "INPRG",K3132&gt;28,K3132&lt;56)</f>
        <v>0</v>
      </c>
      <c r="T3132" s="6" t="b">
        <f>AND(G3132="INPRG",K3132&gt;=21,K3132&lt;28)</f>
        <v>0</v>
      </c>
      <c r="U3132" s="6" t="b">
        <f>AND(G3132="INPRG",K3132&gt;=14,K3132&lt;21)</f>
        <v>0</v>
      </c>
      <c r="V3132" s="6" t="b">
        <f>AND(G3132="INPRG",K3132&gt;=7,K3132&lt;14)</f>
        <v>0</v>
      </c>
      <c r="W3132" s="7" t="b">
        <f>AND(G3132="INPRG",K3132&lt;7)</f>
        <v>0</v>
      </c>
    </row>
    <row r="3133" spans="1:23" ht="15.75" x14ac:dyDescent="0.25">
      <c r="A3133" s="8" t="s">
        <v>5316</v>
      </c>
      <c r="B3133" s="9" t="s">
        <v>1</v>
      </c>
      <c r="C3133" s="9" t="s">
        <v>21</v>
      </c>
      <c r="D3133" s="9" t="s">
        <v>5317</v>
      </c>
      <c r="E3133" s="9" t="s">
        <v>5318</v>
      </c>
      <c r="F3133" s="10">
        <v>42118.340833333335</v>
      </c>
      <c r="G3133" s="9" t="s">
        <v>4</v>
      </c>
      <c r="H3133" s="9" t="s">
        <v>325</v>
      </c>
      <c r="I3133" s="10">
        <v>42122.958333333336</v>
      </c>
      <c r="J3133" s="11">
        <f ca="1">TODAY()</f>
        <v>42790</v>
      </c>
      <c r="K3133" s="12">
        <f>IF(I3133&lt;&gt;0,(I3133-F3133)-1,(J3133-F3133)-1)</f>
        <v>3.617500000000291</v>
      </c>
      <c r="L3133" s="12" t="b">
        <f>IF(G3133="CAN",TRUE,FALSE)</f>
        <v>0</v>
      </c>
      <c r="M3133" s="13" t="b">
        <f>AND(G3133="CLOSE",K3133&lt;=28)</f>
        <v>1</v>
      </c>
      <c r="N3133" s="13" t="b">
        <f>AND(G3133="CLOSE",K3133&gt;28,K3133&lt;=56)</f>
        <v>0</v>
      </c>
      <c r="O3133" s="13" t="b">
        <f>AND(G3133="CLOSE",K3133&gt;56,K3133&lt;=84)</f>
        <v>0</v>
      </c>
      <c r="P3133" s="13" t="b">
        <f>AND(G3133="CLOSE",K3133&gt;84)</f>
        <v>0</v>
      </c>
      <c r="Q3133" s="13" t="b">
        <f>AND(G3133 = "INPRG",K3133&gt;84)</f>
        <v>0</v>
      </c>
      <c r="R3133" s="13" t="b">
        <f>AND(G3133 = "INPRG",K3133&gt;56,K3133&lt;=84)</f>
        <v>0</v>
      </c>
      <c r="S3133" s="13" t="b">
        <f>AND(G3133 = "INPRG",K3133&gt;28,K3133&lt;56)</f>
        <v>0</v>
      </c>
      <c r="T3133" s="13" t="b">
        <f>AND(G3133="INPRG",K3133&gt;=21,K3133&lt;28)</f>
        <v>0</v>
      </c>
      <c r="U3133" s="13" t="b">
        <f>AND(G3133="INPRG",K3133&gt;=14,K3133&lt;21)</f>
        <v>0</v>
      </c>
      <c r="V3133" s="13" t="b">
        <f>AND(G3133="INPRG",K3133&gt;=7,K3133&lt;14)</f>
        <v>0</v>
      </c>
      <c r="W3133" s="14" t="b">
        <f>AND(G3133="INPRG",K3133&lt;7)</f>
        <v>0</v>
      </c>
    </row>
    <row r="3134" spans="1:23" ht="15.75" x14ac:dyDescent="0.25">
      <c r="A3134" s="1" t="s">
        <v>5319</v>
      </c>
      <c r="B3134" s="2" t="s">
        <v>1</v>
      </c>
      <c r="C3134" s="2" t="s">
        <v>2</v>
      </c>
      <c r="D3134" s="2" t="s">
        <v>5320</v>
      </c>
      <c r="E3134" s="2" t="s">
        <v>5321</v>
      </c>
      <c r="F3134" s="3">
        <v>42118.340856481482</v>
      </c>
      <c r="G3134" s="2" t="s">
        <v>4</v>
      </c>
      <c r="H3134" s="2" t="s">
        <v>238</v>
      </c>
      <c r="I3134" s="3">
        <v>42122.958333333336</v>
      </c>
      <c r="J3134" s="4">
        <f ca="1">TODAY()</f>
        <v>42790</v>
      </c>
      <c r="K3134" s="5">
        <f>IF(I3134&lt;&gt;0,(I3134-F3134)-1,(J3134-F3134)-1)</f>
        <v>3.6174768518540077</v>
      </c>
      <c r="L3134" s="5" t="b">
        <f>IF(G3134="CAN",TRUE,FALSE)</f>
        <v>0</v>
      </c>
      <c r="M3134" s="6" t="b">
        <f>AND(G3134="CLOSE",K3134&lt;=28)</f>
        <v>1</v>
      </c>
      <c r="N3134" s="6" t="b">
        <f>AND(G3134="CLOSE",K3134&gt;28,K3134&lt;=56)</f>
        <v>0</v>
      </c>
      <c r="O3134" s="6" t="b">
        <f>AND(G3134="CLOSE",K3134&gt;56,K3134&lt;=84)</f>
        <v>0</v>
      </c>
      <c r="P3134" s="6" t="b">
        <f>AND(G3134="CLOSE",K3134&gt;84)</f>
        <v>0</v>
      </c>
      <c r="Q3134" s="6" t="b">
        <f>AND(G3134 = "INPRG",K3134&gt;84)</f>
        <v>0</v>
      </c>
      <c r="R3134" s="6" t="b">
        <f>AND(G3134 = "INPRG",K3134&gt;56,K3134&lt;=84)</f>
        <v>0</v>
      </c>
      <c r="S3134" s="6" t="b">
        <f>AND(G3134 = "INPRG",K3134&gt;28,K3134&lt;56)</f>
        <v>0</v>
      </c>
      <c r="T3134" s="6" t="b">
        <f>AND(G3134="INPRG",K3134&gt;=21,K3134&lt;28)</f>
        <v>0</v>
      </c>
      <c r="U3134" s="6" t="b">
        <f>AND(G3134="INPRG",K3134&gt;=14,K3134&lt;21)</f>
        <v>0</v>
      </c>
      <c r="V3134" s="6" t="b">
        <f>AND(G3134="INPRG",K3134&gt;=7,K3134&lt;14)</f>
        <v>0</v>
      </c>
      <c r="W3134" s="7" t="b">
        <f>AND(G3134="INPRG",K3134&lt;7)</f>
        <v>0</v>
      </c>
    </row>
    <row r="3135" spans="1:23" ht="15.75" x14ac:dyDescent="0.25">
      <c r="A3135" s="8" t="s">
        <v>5322</v>
      </c>
      <c r="B3135" s="9" t="s">
        <v>1</v>
      </c>
      <c r="C3135" s="9" t="s">
        <v>2</v>
      </c>
      <c r="D3135" s="9" t="s">
        <v>578</v>
      </c>
      <c r="E3135" s="9" t="s">
        <v>579</v>
      </c>
      <c r="F3135" s="10">
        <v>42118.340914351851</v>
      </c>
      <c r="G3135" s="9" t="s">
        <v>4</v>
      </c>
      <c r="H3135" s="9" t="s">
        <v>238</v>
      </c>
      <c r="I3135" s="10">
        <v>42121.958333333336</v>
      </c>
      <c r="J3135" s="11">
        <f ca="1">TODAY()</f>
        <v>42790</v>
      </c>
      <c r="K3135" s="12">
        <f>IF(I3135&lt;&gt;0,(I3135-F3135)-1,(J3135-F3135)-1)</f>
        <v>2.6174189814846613</v>
      </c>
      <c r="L3135" s="12" t="b">
        <f>IF(G3135="CAN",TRUE,FALSE)</f>
        <v>0</v>
      </c>
      <c r="M3135" s="13" t="b">
        <f>AND(G3135="CLOSE",K3135&lt;=28)</f>
        <v>1</v>
      </c>
      <c r="N3135" s="13" t="b">
        <f>AND(G3135="CLOSE",K3135&gt;28,K3135&lt;=56)</f>
        <v>0</v>
      </c>
      <c r="O3135" s="13" t="b">
        <f>AND(G3135="CLOSE",K3135&gt;56,K3135&lt;=84)</f>
        <v>0</v>
      </c>
      <c r="P3135" s="13" t="b">
        <f>AND(G3135="CLOSE",K3135&gt;84)</f>
        <v>0</v>
      </c>
      <c r="Q3135" s="13" t="b">
        <f>AND(G3135 = "INPRG",K3135&gt;84)</f>
        <v>0</v>
      </c>
      <c r="R3135" s="13" t="b">
        <f>AND(G3135 = "INPRG",K3135&gt;56,K3135&lt;=84)</f>
        <v>0</v>
      </c>
      <c r="S3135" s="13" t="b">
        <f>AND(G3135 = "INPRG",K3135&gt;28,K3135&lt;56)</f>
        <v>0</v>
      </c>
      <c r="T3135" s="13" t="b">
        <f>AND(G3135="INPRG",K3135&gt;=21,K3135&lt;28)</f>
        <v>0</v>
      </c>
      <c r="U3135" s="13" t="b">
        <f>AND(G3135="INPRG",K3135&gt;=14,K3135&lt;21)</f>
        <v>0</v>
      </c>
      <c r="V3135" s="13" t="b">
        <f>AND(G3135="INPRG",K3135&gt;=7,K3135&lt;14)</f>
        <v>0</v>
      </c>
      <c r="W3135" s="14" t="b">
        <f>AND(G3135="INPRG",K3135&lt;7)</f>
        <v>0</v>
      </c>
    </row>
    <row r="3136" spans="1:23" ht="15.75" x14ac:dyDescent="0.25">
      <c r="A3136" s="1" t="s">
        <v>5323</v>
      </c>
      <c r="B3136" s="2" t="s">
        <v>1</v>
      </c>
      <c r="C3136" s="2" t="s">
        <v>2</v>
      </c>
      <c r="D3136" s="2" t="s">
        <v>531</v>
      </c>
      <c r="E3136" s="2" t="s">
        <v>585</v>
      </c>
      <c r="F3136" s="3">
        <v>42118.340995370374</v>
      </c>
      <c r="G3136" s="2" t="s">
        <v>4</v>
      </c>
      <c r="H3136" s="2" t="s">
        <v>238</v>
      </c>
      <c r="I3136" s="3">
        <v>42121.958333333336</v>
      </c>
      <c r="J3136" s="4">
        <f ca="1">TODAY()</f>
        <v>42790</v>
      </c>
      <c r="K3136" s="5">
        <f>IF(I3136&lt;&gt;0,(I3136-F3136)-1,(J3136-F3136)-1)</f>
        <v>2.6173379629617557</v>
      </c>
      <c r="L3136" s="5" t="b">
        <f>IF(G3136="CAN",TRUE,FALSE)</f>
        <v>0</v>
      </c>
      <c r="M3136" s="6" t="b">
        <f>AND(G3136="CLOSE",K3136&lt;=28)</f>
        <v>1</v>
      </c>
      <c r="N3136" s="6" t="b">
        <f>AND(G3136="CLOSE",K3136&gt;28,K3136&lt;=56)</f>
        <v>0</v>
      </c>
      <c r="O3136" s="6" t="b">
        <f>AND(G3136="CLOSE",K3136&gt;56,K3136&lt;=84)</f>
        <v>0</v>
      </c>
      <c r="P3136" s="6" t="b">
        <f>AND(G3136="CLOSE",K3136&gt;84)</f>
        <v>0</v>
      </c>
      <c r="Q3136" s="6" t="b">
        <f>AND(G3136 = "INPRG",K3136&gt;84)</f>
        <v>0</v>
      </c>
      <c r="R3136" s="6" t="b">
        <f>AND(G3136 = "INPRG",K3136&gt;56,K3136&lt;=84)</f>
        <v>0</v>
      </c>
      <c r="S3136" s="6" t="b">
        <f>AND(G3136 = "INPRG",K3136&gt;28,K3136&lt;56)</f>
        <v>0</v>
      </c>
      <c r="T3136" s="6" t="b">
        <f>AND(G3136="INPRG",K3136&gt;=21,K3136&lt;28)</f>
        <v>0</v>
      </c>
      <c r="U3136" s="6" t="b">
        <f>AND(G3136="INPRG",K3136&gt;=14,K3136&lt;21)</f>
        <v>0</v>
      </c>
      <c r="V3136" s="6" t="b">
        <f>AND(G3136="INPRG",K3136&gt;=7,K3136&lt;14)</f>
        <v>0</v>
      </c>
      <c r="W3136" s="7" t="b">
        <f>AND(G3136="INPRG",K3136&lt;7)</f>
        <v>0</v>
      </c>
    </row>
    <row r="3137" spans="1:23" ht="15.75" x14ac:dyDescent="0.25">
      <c r="A3137" s="8" t="s">
        <v>5324</v>
      </c>
      <c r="B3137" s="9" t="s">
        <v>1</v>
      </c>
      <c r="C3137" s="9" t="s">
        <v>2</v>
      </c>
      <c r="D3137" s="9" t="s">
        <v>587</v>
      </c>
      <c r="E3137" s="9" t="s">
        <v>588</v>
      </c>
      <c r="F3137" s="10">
        <v>42118.341006944444</v>
      </c>
      <c r="G3137" s="9" t="s">
        <v>4</v>
      </c>
      <c r="H3137" s="9" t="s">
        <v>238</v>
      </c>
      <c r="I3137" s="10">
        <v>42121.958333333336</v>
      </c>
      <c r="J3137" s="11">
        <f ca="1">TODAY()</f>
        <v>42790</v>
      </c>
      <c r="K3137" s="12">
        <f>IF(I3137&lt;&gt;0,(I3137-F3137)-1,(J3137-F3137)-1)</f>
        <v>2.617326388892252</v>
      </c>
      <c r="L3137" s="12" t="b">
        <f>IF(G3137="CAN",TRUE,FALSE)</f>
        <v>0</v>
      </c>
      <c r="M3137" s="13" t="b">
        <f>AND(G3137="CLOSE",K3137&lt;=28)</f>
        <v>1</v>
      </c>
      <c r="N3137" s="13" t="b">
        <f>AND(G3137="CLOSE",K3137&gt;28,K3137&lt;=56)</f>
        <v>0</v>
      </c>
      <c r="O3137" s="13" t="b">
        <f>AND(G3137="CLOSE",K3137&gt;56,K3137&lt;=84)</f>
        <v>0</v>
      </c>
      <c r="P3137" s="13" t="b">
        <f>AND(G3137="CLOSE",K3137&gt;84)</f>
        <v>0</v>
      </c>
      <c r="Q3137" s="13" t="b">
        <f>AND(G3137 = "INPRG",K3137&gt;84)</f>
        <v>0</v>
      </c>
      <c r="R3137" s="13" t="b">
        <f>AND(G3137 = "INPRG",K3137&gt;56,K3137&lt;=84)</f>
        <v>0</v>
      </c>
      <c r="S3137" s="13" t="b">
        <f>AND(G3137 = "INPRG",K3137&gt;28,K3137&lt;56)</f>
        <v>0</v>
      </c>
      <c r="T3137" s="13" t="b">
        <f>AND(G3137="INPRG",K3137&gt;=21,K3137&lt;28)</f>
        <v>0</v>
      </c>
      <c r="U3137" s="13" t="b">
        <f>AND(G3137="INPRG",K3137&gt;=14,K3137&lt;21)</f>
        <v>0</v>
      </c>
      <c r="V3137" s="13" t="b">
        <f>AND(G3137="INPRG",K3137&gt;=7,K3137&lt;14)</f>
        <v>0</v>
      </c>
      <c r="W3137" s="14" t="b">
        <f>AND(G3137="INPRG",K3137&lt;7)</f>
        <v>0</v>
      </c>
    </row>
    <row r="3138" spans="1:23" ht="15.75" x14ac:dyDescent="0.25">
      <c r="A3138" s="1" t="s">
        <v>5325</v>
      </c>
      <c r="B3138" s="2" t="s">
        <v>1</v>
      </c>
      <c r="C3138" s="2" t="s">
        <v>2</v>
      </c>
      <c r="D3138" s="2" t="s">
        <v>491</v>
      </c>
      <c r="E3138" s="2" t="s">
        <v>5326</v>
      </c>
      <c r="F3138" s="3">
        <v>42118.341134259259</v>
      </c>
      <c r="G3138" s="2" t="s">
        <v>4</v>
      </c>
      <c r="H3138" s="2" t="s">
        <v>208</v>
      </c>
      <c r="I3138" s="3">
        <v>42121.958333333336</v>
      </c>
      <c r="J3138" s="4">
        <f ca="1">TODAY()</f>
        <v>42790</v>
      </c>
      <c r="K3138" s="5">
        <f>IF(I3138&lt;&gt;0,(I3138-F3138)-1,(J3138-F3138)-1)</f>
        <v>2.6171990740767797</v>
      </c>
      <c r="L3138" s="5" t="b">
        <f>IF(G3138="CAN",TRUE,FALSE)</f>
        <v>0</v>
      </c>
      <c r="M3138" s="6" t="b">
        <f>AND(G3138="CLOSE",K3138&lt;=28)</f>
        <v>1</v>
      </c>
      <c r="N3138" s="6" t="b">
        <f>AND(G3138="CLOSE",K3138&gt;28,K3138&lt;=56)</f>
        <v>0</v>
      </c>
      <c r="O3138" s="6" t="b">
        <f>AND(G3138="CLOSE",K3138&gt;56,K3138&lt;=84)</f>
        <v>0</v>
      </c>
      <c r="P3138" s="6" t="b">
        <f>AND(G3138="CLOSE",K3138&gt;84)</f>
        <v>0</v>
      </c>
      <c r="Q3138" s="6" t="b">
        <f>AND(G3138 = "INPRG",K3138&gt;84)</f>
        <v>0</v>
      </c>
      <c r="R3138" s="6" t="b">
        <f>AND(G3138 = "INPRG",K3138&gt;56,K3138&lt;=84)</f>
        <v>0</v>
      </c>
      <c r="S3138" s="6" t="b">
        <f>AND(G3138 = "INPRG",K3138&gt;28,K3138&lt;56)</f>
        <v>0</v>
      </c>
      <c r="T3138" s="6" t="b">
        <f>AND(G3138="INPRG",K3138&gt;=21,K3138&lt;28)</f>
        <v>0</v>
      </c>
      <c r="U3138" s="6" t="b">
        <f>AND(G3138="INPRG",K3138&gt;=14,K3138&lt;21)</f>
        <v>0</v>
      </c>
      <c r="V3138" s="6" t="b">
        <f>AND(G3138="INPRG",K3138&gt;=7,K3138&lt;14)</f>
        <v>0</v>
      </c>
      <c r="W3138" s="7" t="b">
        <f>AND(G3138="INPRG",K3138&lt;7)</f>
        <v>0</v>
      </c>
    </row>
    <row r="3139" spans="1:23" ht="15.75" x14ac:dyDescent="0.25">
      <c r="A3139" s="8" t="s">
        <v>5327</v>
      </c>
      <c r="B3139" s="9" t="s">
        <v>1</v>
      </c>
      <c r="C3139" s="9" t="s">
        <v>2</v>
      </c>
      <c r="D3139" s="9" t="s">
        <v>491</v>
      </c>
      <c r="E3139" s="9" t="s">
        <v>5328</v>
      </c>
      <c r="F3139" s="10">
        <v>42118.341145833336</v>
      </c>
      <c r="G3139" s="9" t="s">
        <v>4</v>
      </c>
      <c r="H3139" s="9" t="s">
        <v>208</v>
      </c>
      <c r="I3139" s="10">
        <v>42122.958333333336</v>
      </c>
      <c r="J3139" s="11">
        <f ca="1">TODAY()</f>
        <v>42790</v>
      </c>
      <c r="K3139" s="12">
        <f>IF(I3139&lt;&gt;0,(I3139-F3139)-1,(J3139-F3139)-1)</f>
        <v>3.6171875</v>
      </c>
      <c r="L3139" s="12" t="b">
        <f>IF(G3139="CAN",TRUE,FALSE)</f>
        <v>0</v>
      </c>
      <c r="M3139" s="13" t="b">
        <f>AND(G3139="CLOSE",K3139&lt;=28)</f>
        <v>1</v>
      </c>
      <c r="N3139" s="13" t="b">
        <f>AND(G3139="CLOSE",K3139&gt;28,K3139&lt;=56)</f>
        <v>0</v>
      </c>
      <c r="O3139" s="13" t="b">
        <f>AND(G3139="CLOSE",K3139&gt;56,K3139&lt;=84)</f>
        <v>0</v>
      </c>
      <c r="P3139" s="13" t="b">
        <f>AND(G3139="CLOSE",K3139&gt;84)</f>
        <v>0</v>
      </c>
      <c r="Q3139" s="13" t="b">
        <f>AND(G3139 = "INPRG",K3139&gt;84)</f>
        <v>0</v>
      </c>
      <c r="R3139" s="13" t="b">
        <f>AND(G3139 = "INPRG",K3139&gt;56,K3139&lt;=84)</f>
        <v>0</v>
      </c>
      <c r="S3139" s="13" t="b">
        <f>AND(G3139 = "INPRG",K3139&gt;28,K3139&lt;56)</f>
        <v>0</v>
      </c>
      <c r="T3139" s="13" t="b">
        <f>AND(G3139="INPRG",K3139&gt;=21,K3139&lt;28)</f>
        <v>0</v>
      </c>
      <c r="U3139" s="13" t="b">
        <f>AND(G3139="INPRG",K3139&gt;=14,K3139&lt;21)</f>
        <v>0</v>
      </c>
      <c r="V3139" s="13" t="b">
        <f>AND(G3139="INPRG",K3139&gt;=7,K3139&lt;14)</f>
        <v>0</v>
      </c>
      <c r="W3139" s="14" t="b">
        <f>AND(G3139="INPRG",K3139&lt;7)</f>
        <v>0</v>
      </c>
    </row>
    <row r="3140" spans="1:23" ht="15.75" x14ac:dyDescent="0.25">
      <c r="A3140" s="1" t="s">
        <v>5329</v>
      </c>
      <c r="B3140" s="2" t="s">
        <v>1</v>
      </c>
      <c r="C3140" s="2" t="s">
        <v>2</v>
      </c>
      <c r="D3140" s="2" t="s">
        <v>491</v>
      </c>
      <c r="E3140" s="2" t="s">
        <v>5330</v>
      </c>
      <c r="F3140" s="3">
        <v>42118.341168981482</v>
      </c>
      <c r="G3140" s="2" t="s">
        <v>4</v>
      </c>
      <c r="H3140" s="2" t="s">
        <v>208</v>
      </c>
      <c r="I3140" s="3">
        <v>42122.958333333336</v>
      </c>
      <c r="J3140" s="4">
        <f ca="1">TODAY()</f>
        <v>42790</v>
      </c>
      <c r="K3140" s="5">
        <f>IF(I3140&lt;&gt;0,(I3140-F3140)-1,(J3140-F3140)-1)</f>
        <v>3.6171643518537167</v>
      </c>
      <c r="L3140" s="5" t="b">
        <f>IF(G3140="CAN",TRUE,FALSE)</f>
        <v>0</v>
      </c>
      <c r="M3140" s="6" t="b">
        <f>AND(G3140="CLOSE",K3140&lt;=28)</f>
        <v>1</v>
      </c>
      <c r="N3140" s="6" t="b">
        <f>AND(G3140="CLOSE",K3140&gt;28,K3140&lt;=56)</f>
        <v>0</v>
      </c>
      <c r="O3140" s="6" t="b">
        <f>AND(G3140="CLOSE",K3140&gt;56,K3140&lt;=84)</f>
        <v>0</v>
      </c>
      <c r="P3140" s="6" t="b">
        <f>AND(G3140="CLOSE",K3140&gt;84)</f>
        <v>0</v>
      </c>
      <c r="Q3140" s="6" t="b">
        <f>AND(G3140 = "INPRG",K3140&gt;84)</f>
        <v>0</v>
      </c>
      <c r="R3140" s="6" t="b">
        <f>AND(G3140 = "INPRG",K3140&gt;56,K3140&lt;=84)</f>
        <v>0</v>
      </c>
      <c r="S3140" s="6" t="b">
        <f>AND(G3140 = "INPRG",K3140&gt;28,K3140&lt;56)</f>
        <v>0</v>
      </c>
      <c r="T3140" s="6" t="b">
        <f>AND(G3140="INPRG",K3140&gt;=21,K3140&lt;28)</f>
        <v>0</v>
      </c>
      <c r="U3140" s="6" t="b">
        <f>AND(G3140="INPRG",K3140&gt;=14,K3140&lt;21)</f>
        <v>0</v>
      </c>
      <c r="V3140" s="6" t="b">
        <f>AND(G3140="INPRG",K3140&gt;=7,K3140&lt;14)</f>
        <v>0</v>
      </c>
      <c r="W3140" s="7" t="b">
        <f>AND(G3140="INPRG",K3140&lt;7)</f>
        <v>0</v>
      </c>
    </row>
    <row r="3141" spans="1:23" ht="15.75" x14ac:dyDescent="0.25">
      <c r="A3141" s="8" t="s">
        <v>5331</v>
      </c>
      <c r="B3141" s="9" t="s">
        <v>1</v>
      </c>
      <c r="C3141" s="9" t="s">
        <v>2</v>
      </c>
      <c r="D3141" s="9" t="s">
        <v>491</v>
      </c>
      <c r="E3141" s="9" t="s">
        <v>5332</v>
      </c>
      <c r="F3141" s="10">
        <v>42118.341180555559</v>
      </c>
      <c r="G3141" s="9" t="s">
        <v>4</v>
      </c>
      <c r="H3141" s="9" t="s">
        <v>208</v>
      </c>
      <c r="I3141" s="10">
        <v>42122.958333333336</v>
      </c>
      <c r="J3141" s="11">
        <f ca="1">TODAY()</f>
        <v>42790</v>
      </c>
      <c r="K3141" s="12">
        <f>IF(I3141&lt;&gt;0,(I3141-F3141)-1,(J3141-F3141)-1)</f>
        <v>3.617152777776937</v>
      </c>
      <c r="L3141" s="12" t="b">
        <f>IF(G3141="CAN",TRUE,FALSE)</f>
        <v>0</v>
      </c>
      <c r="M3141" s="13" t="b">
        <f>AND(G3141="CLOSE",K3141&lt;=28)</f>
        <v>1</v>
      </c>
      <c r="N3141" s="13" t="b">
        <f>AND(G3141="CLOSE",K3141&gt;28,K3141&lt;=56)</f>
        <v>0</v>
      </c>
      <c r="O3141" s="13" t="b">
        <f>AND(G3141="CLOSE",K3141&gt;56,K3141&lt;=84)</f>
        <v>0</v>
      </c>
      <c r="P3141" s="13" t="b">
        <f>AND(G3141="CLOSE",K3141&gt;84)</f>
        <v>0</v>
      </c>
      <c r="Q3141" s="13" t="b">
        <f>AND(G3141 = "INPRG",K3141&gt;84)</f>
        <v>0</v>
      </c>
      <c r="R3141" s="13" t="b">
        <f>AND(G3141 = "INPRG",K3141&gt;56,K3141&lt;=84)</f>
        <v>0</v>
      </c>
      <c r="S3141" s="13" t="b">
        <f>AND(G3141 = "INPRG",K3141&gt;28,K3141&lt;56)</f>
        <v>0</v>
      </c>
      <c r="T3141" s="13" t="b">
        <f>AND(G3141="INPRG",K3141&gt;=21,K3141&lt;28)</f>
        <v>0</v>
      </c>
      <c r="U3141" s="13" t="b">
        <f>AND(G3141="INPRG",K3141&gt;=14,K3141&lt;21)</f>
        <v>0</v>
      </c>
      <c r="V3141" s="13" t="b">
        <f>AND(G3141="INPRG",K3141&gt;=7,K3141&lt;14)</f>
        <v>0</v>
      </c>
      <c r="W3141" s="14" t="b">
        <f>AND(G3141="INPRG",K3141&lt;7)</f>
        <v>0</v>
      </c>
    </row>
    <row r="3142" spans="1:23" ht="15.75" x14ac:dyDescent="0.25">
      <c r="A3142" s="1" t="s">
        <v>5333</v>
      </c>
      <c r="B3142" s="2" t="s">
        <v>1</v>
      </c>
      <c r="C3142" s="2" t="s">
        <v>21</v>
      </c>
      <c r="D3142" s="2" t="s">
        <v>600</v>
      </c>
      <c r="E3142" s="2"/>
      <c r="F3142" s="3">
        <v>42118.341192129628</v>
      </c>
      <c r="G3142" s="2" t="s">
        <v>4</v>
      </c>
      <c r="H3142" s="2" t="s">
        <v>43</v>
      </c>
      <c r="I3142" s="3">
        <v>42123.958333333336</v>
      </c>
      <c r="J3142" s="4">
        <f ca="1">TODAY()</f>
        <v>42790</v>
      </c>
      <c r="K3142" s="5">
        <f>IF(I3142&lt;&gt;0,(I3142-F3142)-1,(J3142-F3142)-1)</f>
        <v>4.6171412037074333</v>
      </c>
      <c r="L3142" s="5" t="b">
        <f>IF(G3142="CAN",TRUE,FALSE)</f>
        <v>0</v>
      </c>
      <c r="M3142" s="6" t="b">
        <f>AND(G3142="CLOSE",K3142&lt;=28)</f>
        <v>1</v>
      </c>
      <c r="N3142" s="6" t="b">
        <f>AND(G3142="CLOSE",K3142&gt;28,K3142&lt;=56)</f>
        <v>0</v>
      </c>
      <c r="O3142" s="6" t="b">
        <f>AND(G3142="CLOSE",K3142&gt;56,K3142&lt;=84)</f>
        <v>0</v>
      </c>
      <c r="P3142" s="6" t="b">
        <f>AND(G3142="CLOSE",K3142&gt;84)</f>
        <v>0</v>
      </c>
      <c r="Q3142" s="6" t="b">
        <f>AND(G3142 = "INPRG",K3142&gt;84)</f>
        <v>0</v>
      </c>
      <c r="R3142" s="6" t="b">
        <f>AND(G3142 = "INPRG",K3142&gt;56,K3142&lt;=84)</f>
        <v>0</v>
      </c>
      <c r="S3142" s="6" t="b">
        <f>AND(G3142 = "INPRG",K3142&gt;28,K3142&lt;56)</f>
        <v>0</v>
      </c>
      <c r="T3142" s="6" t="b">
        <f>AND(G3142="INPRG",K3142&gt;=21,K3142&lt;28)</f>
        <v>0</v>
      </c>
      <c r="U3142" s="6" t="b">
        <f>AND(G3142="INPRG",K3142&gt;=14,K3142&lt;21)</f>
        <v>0</v>
      </c>
      <c r="V3142" s="6" t="b">
        <f>AND(G3142="INPRG",K3142&gt;=7,K3142&lt;14)</f>
        <v>0</v>
      </c>
      <c r="W3142" s="7" t="b">
        <f>AND(G3142="INPRG",K3142&lt;7)</f>
        <v>0</v>
      </c>
    </row>
    <row r="3143" spans="1:23" ht="15.75" x14ac:dyDescent="0.25">
      <c r="A3143" s="8" t="s">
        <v>5334</v>
      </c>
      <c r="B3143" s="9" t="s">
        <v>1</v>
      </c>
      <c r="C3143" s="9" t="s">
        <v>21</v>
      </c>
      <c r="D3143" s="9" t="s">
        <v>544</v>
      </c>
      <c r="E3143" s="9" t="s">
        <v>613</v>
      </c>
      <c r="F3143" s="10">
        <v>42118.341400462959</v>
      </c>
      <c r="G3143" s="9" t="s">
        <v>4</v>
      </c>
      <c r="H3143" s="9" t="s">
        <v>238</v>
      </c>
      <c r="I3143" s="10">
        <v>42124.958333333336</v>
      </c>
      <c r="J3143" s="11">
        <f ca="1">TODAY()</f>
        <v>42790</v>
      </c>
      <c r="K3143" s="12">
        <f>IF(I3143&lt;&gt;0,(I3143-F3143)-1,(J3143-F3143)-1)</f>
        <v>5.6169328703763313</v>
      </c>
      <c r="L3143" s="12" t="b">
        <f>IF(G3143="CAN",TRUE,FALSE)</f>
        <v>0</v>
      </c>
      <c r="M3143" s="13" t="b">
        <f>AND(G3143="CLOSE",K3143&lt;=28)</f>
        <v>1</v>
      </c>
      <c r="N3143" s="13" t="b">
        <f>AND(G3143="CLOSE",K3143&gt;28,K3143&lt;=56)</f>
        <v>0</v>
      </c>
      <c r="O3143" s="13" t="b">
        <f>AND(G3143="CLOSE",K3143&gt;56,K3143&lt;=84)</f>
        <v>0</v>
      </c>
      <c r="P3143" s="13" t="b">
        <f>AND(G3143="CLOSE",K3143&gt;84)</f>
        <v>0</v>
      </c>
      <c r="Q3143" s="13" t="b">
        <f>AND(G3143 = "INPRG",K3143&gt;84)</f>
        <v>0</v>
      </c>
      <c r="R3143" s="13" t="b">
        <f>AND(G3143 = "INPRG",K3143&gt;56,K3143&lt;=84)</f>
        <v>0</v>
      </c>
      <c r="S3143" s="13" t="b">
        <f>AND(G3143 = "INPRG",K3143&gt;28,K3143&lt;56)</f>
        <v>0</v>
      </c>
      <c r="T3143" s="13" t="b">
        <f>AND(G3143="INPRG",K3143&gt;=21,K3143&lt;28)</f>
        <v>0</v>
      </c>
      <c r="U3143" s="13" t="b">
        <f>AND(G3143="INPRG",K3143&gt;=14,K3143&lt;21)</f>
        <v>0</v>
      </c>
      <c r="V3143" s="13" t="b">
        <f>AND(G3143="INPRG",K3143&gt;=7,K3143&lt;14)</f>
        <v>0</v>
      </c>
      <c r="W3143" s="14" t="b">
        <f>AND(G3143="INPRG",K3143&lt;7)</f>
        <v>0</v>
      </c>
    </row>
    <row r="3144" spans="1:23" ht="15.75" x14ac:dyDescent="0.25">
      <c r="A3144" s="1" t="s">
        <v>5335</v>
      </c>
      <c r="B3144" s="2" t="s">
        <v>1</v>
      </c>
      <c r="C3144" s="2" t="s">
        <v>2</v>
      </c>
      <c r="D3144" s="2" t="s">
        <v>544</v>
      </c>
      <c r="E3144" s="2" t="s">
        <v>613</v>
      </c>
      <c r="F3144" s="3">
        <v>42118.341423611113</v>
      </c>
      <c r="G3144" s="2" t="s">
        <v>4</v>
      </c>
      <c r="H3144" s="2" t="s">
        <v>238</v>
      </c>
      <c r="I3144" s="3">
        <v>42124.958333333336</v>
      </c>
      <c r="J3144" s="4">
        <f ca="1">TODAY()</f>
        <v>42790</v>
      </c>
      <c r="K3144" s="5">
        <f>IF(I3144&lt;&gt;0,(I3144-F3144)-1,(J3144-F3144)-1)</f>
        <v>5.616909722222772</v>
      </c>
      <c r="L3144" s="5" t="b">
        <f>IF(G3144="CAN",TRUE,FALSE)</f>
        <v>0</v>
      </c>
      <c r="M3144" s="6" t="b">
        <f>AND(G3144="CLOSE",K3144&lt;=28)</f>
        <v>1</v>
      </c>
      <c r="N3144" s="6" t="b">
        <f>AND(G3144="CLOSE",K3144&gt;28,K3144&lt;=56)</f>
        <v>0</v>
      </c>
      <c r="O3144" s="6" t="b">
        <f>AND(G3144="CLOSE",K3144&gt;56,K3144&lt;=84)</f>
        <v>0</v>
      </c>
      <c r="P3144" s="6" t="b">
        <f>AND(G3144="CLOSE",K3144&gt;84)</f>
        <v>0</v>
      </c>
      <c r="Q3144" s="6" t="b">
        <f>AND(G3144 = "INPRG",K3144&gt;84)</f>
        <v>0</v>
      </c>
      <c r="R3144" s="6" t="b">
        <f>AND(G3144 = "INPRG",K3144&gt;56,K3144&lt;=84)</f>
        <v>0</v>
      </c>
      <c r="S3144" s="6" t="b">
        <f>AND(G3144 = "INPRG",K3144&gt;28,K3144&lt;56)</f>
        <v>0</v>
      </c>
      <c r="T3144" s="6" t="b">
        <f>AND(G3144="INPRG",K3144&gt;=21,K3144&lt;28)</f>
        <v>0</v>
      </c>
      <c r="U3144" s="6" t="b">
        <f>AND(G3144="INPRG",K3144&gt;=14,K3144&lt;21)</f>
        <v>0</v>
      </c>
      <c r="V3144" s="6" t="b">
        <f>AND(G3144="INPRG",K3144&gt;=7,K3144&lt;14)</f>
        <v>0</v>
      </c>
      <c r="W3144" s="7" t="b">
        <f>AND(G3144="INPRG",K3144&lt;7)</f>
        <v>0</v>
      </c>
    </row>
    <row r="3145" spans="1:23" ht="15.75" x14ac:dyDescent="0.25">
      <c r="A3145" s="8" t="s">
        <v>5336</v>
      </c>
      <c r="B3145" s="9" t="s">
        <v>1</v>
      </c>
      <c r="C3145" s="9" t="s">
        <v>2</v>
      </c>
      <c r="D3145" s="9" t="s">
        <v>587</v>
      </c>
      <c r="E3145" s="9" t="s">
        <v>613</v>
      </c>
      <c r="F3145" s="10">
        <v>42118.341435185182</v>
      </c>
      <c r="G3145" s="9" t="s">
        <v>4</v>
      </c>
      <c r="H3145" s="9" t="s">
        <v>238</v>
      </c>
      <c r="I3145" s="10">
        <v>42124.958333333336</v>
      </c>
      <c r="J3145" s="11">
        <f ca="1">TODAY()</f>
        <v>42790</v>
      </c>
      <c r="K3145" s="12">
        <f>IF(I3145&lt;&gt;0,(I3145-F3145)-1,(J3145-F3145)-1)</f>
        <v>5.6168981481532683</v>
      </c>
      <c r="L3145" s="12" t="b">
        <f>IF(G3145="CAN",TRUE,FALSE)</f>
        <v>0</v>
      </c>
      <c r="M3145" s="13" t="b">
        <f>AND(G3145="CLOSE",K3145&lt;=28)</f>
        <v>1</v>
      </c>
      <c r="N3145" s="13" t="b">
        <f>AND(G3145="CLOSE",K3145&gt;28,K3145&lt;=56)</f>
        <v>0</v>
      </c>
      <c r="O3145" s="13" t="b">
        <f>AND(G3145="CLOSE",K3145&gt;56,K3145&lt;=84)</f>
        <v>0</v>
      </c>
      <c r="P3145" s="13" t="b">
        <f>AND(G3145="CLOSE",K3145&gt;84)</f>
        <v>0</v>
      </c>
      <c r="Q3145" s="13" t="b">
        <f>AND(G3145 = "INPRG",K3145&gt;84)</f>
        <v>0</v>
      </c>
      <c r="R3145" s="13" t="b">
        <f>AND(G3145 = "INPRG",K3145&gt;56,K3145&lt;=84)</f>
        <v>0</v>
      </c>
      <c r="S3145" s="13" t="b">
        <f>AND(G3145 = "INPRG",K3145&gt;28,K3145&lt;56)</f>
        <v>0</v>
      </c>
      <c r="T3145" s="13" t="b">
        <f>AND(G3145="INPRG",K3145&gt;=21,K3145&lt;28)</f>
        <v>0</v>
      </c>
      <c r="U3145" s="13" t="b">
        <f>AND(G3145="INPRG",K3145&gt;=14,K3145&lt;21)</f>
        <v>0</v>
      </c>
      <c r="V3145" s="13" t="b">
        <f>AND(G3145="INPRG",K3145&gt;=7,K3145&lt;14)</f>
        <v>0</v>
      </c>
      <c r="W3145" s="14" t="b">
        <f>AND(G3145="INPRG",K3145&lt;7)</f>
        <v>0</v>
      </c>
    </row>
    <row r="3146" spans="1:23" ht="15.75" x14ac:dyDescent="0.25">
      <c r="A3146" s="1" t="s">
        <v>5337</v>
      </c>
      <c r="B3146" s="2" t="s">
        <v>1</v>
      </c>
      <c r="C3146" s="2" t="s">
        <v>2</v>
      </c>
      <c r="D3146" s="2" t="s">
        <v>531</v>
      </c>
      <c r="E3146" s="2" t="s">
        <v>611</v>
      </c>
      <c r="F3146" s="3">
        <v>42118.341458333336</v>
      </c>
      <c r="G3146" s="2" t="s">
        <v>4</v>
      </c>
      <c r="H3146" s="2" t="s">
        <v>238</v>
      </c>
      <c r="I3146" s="3">
        <v>42121.958333333336</v>
      </c>
      <c r="J3146" s="4">
        <f ca="1">TODAY()</f>
        <v>42790</v>
      </c>
      <c r="K3146" s="5">
        <f>IF(I3146&lt;&gt;0,(I3146-F3146)-1,(J3146-F3146)-1)</f>
        <v>2.616874999999709</v>
      </c>
      <c r="L3146" s="5" t="b">
        <f>IF(G3146="CAN",TRUE,FALSE)</f>
        <v>0</v>
      </c>
      <c r="M3146" s="6" t="b">
        <f>AND(G3146="CLOSE",K3146&lt;=28)</f>
        <v>1</v>
      </c>
      <c r="N3146" s="6" t="b">
        <f>AND(G3146="CLOSE",K3146&gt;28,K3146&lt;=56)</f>
        <v>0</v>
      </c>
      <c r="O3146" s="6" t="b">
        <f>AND(G3146="CLOSE",K3146&gt;56,K3146&lt;=84)</f>
        <v>0</v>
      </c>
      <c r="P3146" s="6" t="b">
        <f>AND(G3146="CLOSE",K3146&gt;84)</f>
        <v>0</v>
      </c>
      <c r="Q3146" s="6" t="b">
        <f>AND(G3146 = "INPRG",K3146&gt;84)</f>
        <v>0</v>
      </c>
      <c r="R3146" s="6" t="b">
        <f>AND(G3146 = "INPRG",K3146&gt;56,K3146&lt;=84)</f>
        <v>0</v>
      </c>
      <c r="S3146" s="6" t="b">
        <f>AND(G3146 = "INPRG",K3146&gt;28,K3146&lt;56)</f>
        <v>0</v>
      </c>
      <c r="T3146" s="6" t="b">
        <f>AND(G3146="INPRG",K3146&gt;=21,K3146&lt;28)</f>
        <v>0</v>
      </c>
      <c r="U3146" s="6" t="b">
        <f>AND(G3146="INPRG",K3146&gt;=14,K3146&lt;21)</f>
        <v>0</v>
      </c>
      <c r="V3146" s="6" t="b">
        <f>AND(G3146="INPRG",K3146&gt;=7,K3146&lt;14)</f>
        <v>0</v>
      </c>
      <c r="W3146" s="7" t="b">
        <f>AND(G3146="INPRG",K3146&lt;7)</f>
        <v>0</v>
      </c>
    </row>
    <row r="3147" spans="1:23" ht="15.75" x14ac:dyDescent="0.25">
      <c r="A3147" s="8" t="s">
        <v>5338</v>
      </c>
      <c r="B3147" s="9" t="s">
        <v>1</v>
      </c>
      <c r="C3147" s="9" t="s">
        <v>2</v>
      </c>
      <c r="D3147" s="9" t="s">
        <v>587</v>
      </c>
      <c r="E3147" s="9" t="s">
        <v>617</v>
      </c>
      <c r="F3147" s="10">
        <v>42118.341481481482</v>
      </c>
      <c r="G3147" s="9" t="s">
        <v>4</v>
      </c>
      <c r="H3147" s="9" t="s">
        <v>238</v>
      </c>
      <c r="I3147" s="10">
        <v>42121.958333333336</v>
      </c>
      <c r="J3147" s="11">
        <f ca="1">TODAY()</f>
        <v>42790</v>
      </c>
      <c r="K3147" s="12">
        <f>IF(I3147&lt;&gt;0,(I3147-F3147)-1,(J3147-F3147)-1)</f>
        <v>2.6168518518534256</v>
      </c>
      <c r="L3147" s="12" t="b">
        <f>IF(G3147="CAN",TRUE,FALSE)</f>
        <v>0</v>
      </c>
      <c r="M3147" s="13" t="b">
        <f>AND(G3147="CLOSE",K3147&lt;=28)</f>
        <v>1</v>
      </c>
      <c r="N3147" s="13" t="b">
        <f>AND(G3147="CLOSE",K3147&gt;28,K3147&lt;=56)</f>
        <v>0</v>
      </c>
      <c r="O3147" s="13" t="b">
        <f>AND(G3147="CLOSE",K3147&gt;56,K3147&lt;=84)</f>
        <v>0</v>
      </c>
      <c r="P3147" s="13" t="b">
        <f>AND(G3147="CLOSE",K3147&gt;84)</f>
        <v>0</v>
      </c>
      <c r="Q3147" s="13" t="b">
        <f>AND(G3147 = "INPRG",K3147&gt;84)</f>
        <v>0</v>
      </c>
      <c r="R3147" s="13" t="b">
        <f>AND(G3147 = "INPRG",K3147&gt;56,K3147&lt;=84)</f>
        <v>0</v>
      </c>
      <c r="S3147" s="13" t="b">
        <f>AND(G3147 = "INPRG",K3147&gt;28,K3147&lt;56)</f>
        <v>0</v>
      </c>
      <c r="T3147" s="13" t="b">
        <f>AND(G3147="INPRG",K3147&gt;=21,K3147&lt;28)</f>
        <v>0</v>
      </c>
      <c r="U3147" s="13" t="b">
        <f>AND(G3147="INPRG",K3147&gt;=14,K3147&lt;21)</f>
        <v>0</v>
      </c>
      <c r="V3147" s="13" t="b">
        <f>AND(G3147="INPRG",K3147&gt;=7,K3147&lt;14)</f>
        <v>0</v>
      </c>
      <c r="W3147" s="14" t="b">
        <f>AND(G3147="INPRG",K3147&lt;7)</f>
        <v>0</v>
      </c>
    </row>
    <row r="3148" spans="1:23" ht="15.75" x14ac:dyDescent="0.25">
      <c r="A3148" s="1" t="s">
        <v>5339</v>
      </c>
      <c r="B3148" s="2" t="s">
        <v>1</v>
      </c>
      <c r="C3148" s="2" t="s">
        <v>2</v>
      </c>
      <c r="D3148" s="2" t="s">
        <v>5340</v>
      </c>
      <c r="E3148" s="2" t="s">
        <v>1901</v>
      </c>
      <c r="F3148" s="3">
        <v>42118.341550925928</v>
      </c>
      <c r="G3148" s="2" t="s">
        <v>4</v>
      </c>
      <c r="H3148" s="2" t="s">
        <v>325</v>
      </c>
      <c r="I3148" s="3">
        <v>42284.664583333331</v>
      </c>
      <c r="J3148" s="4">
        <f ca="1">TODAY()</f>
        <v>42790</v>
      </c>
      <c r="K3148" s="5">
        <f>IF(I3148&lt;&gt;0,(I3148-F3148)-1,(J3148-F3148)-1)</f>
        <v>165.32303240740293</v>
      </c>
      <c r="L3148" s="5" t="b">
        <f>IF(G3148="CAN",TRUE,FALSE)</f>
        <v>0</v>
      </c>
      <c r="M3148" s="6" t="b">
        <f>AND(G3148="CLOSE",K3148&lt;=28)</f>
        <v>0</v>
      </c>
      <c r="N3148" s="6" t="b">
        <f>AND(G3148="CLOSE",K3148&gt;28,K3148&lt;=56)</f>
        <v>0</v>
      </c>
      <c r="O3148" s="6" t="b">
        <f>AND(G3148="CLOSE",K3148&gt;56,K3148&lt;=84)</f>
        <v>0</v>
      </c>
      <c r="P3148" s="6" t="b">
        <f>AND(G3148="CLOSE",K3148&gt;84)</f>
        <v>1</v>
      </c>
      <c r="Q3148" s="6" t="b">
        <f>AND(G3148 = "INPRG",K3148&gt;84)</f>
        <v>0</v>
      </c>
      <c r="R3148" s="6" t="b">
        <f>AND(G3148 = "INPRG",K3148&gt;56,K3148&lt;=84)</f>
        <v>0</v>
      </c>
      <c r="S3148" s="6" t="b">
        <f>AND(G3148 = "INPRG",K3148&gt;28,K3148&lt;56)</f>
        <v>0</v>
      </c>
      <c r="T3148" s="6" t="b">
        <f>AND(G3148="INPRG",K3148&gt;=21,K3148&lt;28)</f>
        <v>0</v>
      </c>
      <c r="U3148" s="6" t="b">
        <f>AND(G3148="INPRG",K3148&gt;=14,K3148&lt;21)</f>
        <v>0</v>
      </c>
      <c r="V3148" s="6" t="b">
        <f>AND(G3148="INPRG",K3148&gt;=7,K3148&lt;14)</f>
        <v>0</v>
      </c>
      <c r="W3148" s="7" t="b">
        <f>AND(G3148="INPRG",K3148&lt;7)</f>
        <v>0</v>
      </c>
    </row>
    <row r="3149" spans="1:23" ht="15.75" x14ac:dyDescent="0.25">
      <c r="A3149" s="8" t="s">
        <v>5341</v>
      </c>
      <c r="B3149" s="9" t="s">
        <v>1</v>
      </c>
      <c r="C3149" s="9" t="s">
        <v>2</v>
      </c>
      <c r="D3149" s="9" t="s">
        <v>2151</v>
      </c>
      <c r="E3149" s="9" t="s">
        <v>2152</v>
      </c>
      <c r="F3149" s="10">
        <v>42118.341631944444</v>
      </c>
      <c r="G3149" s="9" t="s">
        <v>4</v>
      </c>
      <c r="H3149" s="9" t="s">
        <v>238</v>
      </c>
      <c r="I3149" s="10">
        <v>42121.958333333336</v>
      </c>
      <c r="J3149" s="11">
        <f ca="1">TODAY()</f>
        <v>42790</v>
      </c>
      <c r="K3149" s="12">
        <f>IF(I3149&lt;&gt;0,(I3149-F3149)-1,(J3149-F3149)-1)</f>
        <v>2.6167013888916699</v>
      </c>
      <c r="L3149" s="12" t="b">
        <f>IF(G3149="CAN",TRUE,FALSE)</f>
        <v>0</v>
      </c>
      <c r="M3149" s="13" t="b">
        <f>AND(G3149="CLOSE",K3149&lt;=28)</f>
        <v>1</v>
      </c>
      <c r="N3149" s="13" t="b">
        <f>AND(G3149="CLOSE",K3149&gt;28,K3149&lt;=56)</f>
        <v>0</v>
      </c>
      <c r="O3149" s="13" t="b">
        <f>AND(G3149="CLOSE",K3149&gt;56,K3149&lt;=84)</f>
        <v>0</v>
      </c>
      <c r="P3149" s="13" t="b">
        <f>AND(G3149="CLOSE",K3149&gt;84)</f>
        <v>0</v>
      </c>
      <c r="Q3149" s="13" t="b">
        <f>AND(G3149 = "INPRG",K3149&gt;84)</f>
        <v>0</v>
      </c>
      <c r="R3149" s="13" t="b">
        <f>AND(G3149 = "INPRG",K3149&gt;56,K3149&lt;=84)</f>
        <v>0</v>
      </c>
      <c r="S3149" s="13" t="b">
        <f>AND(G3149 = "INPRG",K3149&gt;28,K3149&lt;56)</f>
        <v>0</v>
      </c>
      <c r="T3149" s="13" t="b">
        <f>AND(G3149="INPRG",K3149&gt;=21,K3149&lt;28)</f>
        <v>0</v>
      </c>
      <c r="U3149" s="13" t="b">
        <f>AND(G3149="INPRG",K3149&gt;=14,K3149&lt;21)</f>
        <v>0</v>
      </c>
      <c r="V3149" s="13" t="b">
        <f>AND(G3149="INPRG",K3149&gt;=7,K3149&lt;14)</f>
        <v>0</v>
      </c>
      <c r="W3149" s="14" t="b">
        <f>AND(G3149="INPRG",K3149&lt;7)</f>
        <v>0</v>
      </c>
    </row>
    <row r="3150" spans="1:23" ht="15.75" x14ac:dyDescent="0.25">
      <c r="A3150" s="1" t="s">
        <v>5342</v>
      </c>
      <c r="B3150" s="2" t="s">
        <v>1</v>
      </c>
      <c r="C3150" s="2" t="s">
        <v>2</v>
      </c>
      <c r="D3150" s="2" t="s">
        <v>5343</v>
      </c>
      <c r="E3150" s="2" t="s">
        <v>2152</v>
      </c>
      <c r="F3150" s="3">
        <v>42118.341643518521</v>
      </c>
      <c r="G3150" s="2" t="s">
        <v>4</v>
      </c>
      <c r="H3150" s="2" t="s">
        <v>238</v>
      </c>
      <c r="I3150" s="3">
        <v>42121.958333333336</v>
      </c>
      <c r="J3150" s="4">
        <f ca="1">TODAY()</f>
        <v>42790</v>
      </c>
      <c r="K3150" s="5">
        <f>IF(I3150&lt;&gt;0,(I3150-F3150)-1,(J3150-F3150)-1)</f>
        <v>2.6166898148148903</v>
      </c>
      <c r="L3150" s="5" t="b">
        <f>IF(G3150="CAN",TRUE,FALSE)</f>
        <v>0</v>
      </c>
      <c r="M3150" s="6" t="b">
        <f>AND(G3150="CLOSE",K3150&lt;=28)</f>
        <v>1</v>
      </c>
      <c r="N3150" s="6" t="b">
        <f>AND(G3150="CLOSE",K3150&gt;28,K3150&lt;=56)</f>
        <v>0</v>
      </c>
      <c r="O3150" s="6" t="b">
        <f>AND(G3150="CLOSE",K3150&gt;56,K3150&lt;=84)</f>
        <v>0</v>
      </c>
      <c r="P3150" s="6" t="b">
        <f>AND(G3150="CLOSE",K3150&gt;84)</f>
        <v>0</v>
      </c>
      <c r="Q3150" s="6" t="b">
        <f>AND(G3150 = "INPRG",K3150&gt;84)</f>
        <v>0</v>
      </c>
      <c r="R3150" s="6" t="b">
        <f>AND(G3150 = "INPRG",K3150&gt;56,K3150&lt;=84)</f>
        <v>0</v>
      </c>
      <c r="S3150" s="6" t="b">
        <f>AND(G3150 = "INPRG",K3150&gt;28,K3150&lt;56)</f>
        <v>0</v>
      </c>
      <c r="T3150" s="6" t="b">
        <f>AND(G3150="INPRG",K3150&gt;=21,K3150&lt;28)</f>
        <v>0</v>
      </c>
      <c r="U3150" s="6" t="b">
        <f>AND(G3150="INPRG",K3150&gt;=14,K3150&lt;21)</f>
        <v>0</v>
      </c>
      <c r="V3150" s="6" t="b">
        <f>AND(G3150="INPRG",K3150&gt;=7,K3150&lt;14)</f>
        <v>0</v>
      </c>
      <c r="W3150" s="7" t="b">
        <f>AND(G3150="INPRG",K3150&lt;7)</f>
        <v>0</v>
      </c>
    </row>
    <row r="3151" spans="1:23" ht="15.75" x14ac:dyDescent="0.25">
      <c r="A3151" s="8" t="s">
        <v>5344</v>
      </c>
      <c r="B3151" s="9" t="s">
        <v>1</v>
      </c>
      <c r="C3151" s="9" t="s">
        <v>2</v>
      </c>
      <c r="D3151" s="9" t="s">
        <v>3829</v>
      </c>
      <c r="E3151" s="9" t="s">
        <v>5345</v>
      </c>
      <c r="F3151" s="10">
        <v>42118.341736111113</v>
      </c>
      <c r="G3151" s="9" t="s">
        <v>4</v>
      </c>
      <c r="H3151" s="9" t="s">
        <v>214</v>
      </c>
      <c r="I3151" s="10">
        <v>42140.958333333336</v>
      </c>
      <c r="J3151" s="11">
        <f ca="1">TODAY()</f>
        <v>42790</v>
      </c>
      <c r="K3151" s="12">
        <f>IF(I3151&lt;&gt;0,(I3151-F3151)-1,(J3151-F3151)-1)</f>
        <v>21.616597222222481</v>
      </c>
      <c r="L3151" s="12" t="b">
        <f>IF(G3151="CAN",TRUE,FALSE)</f>
        <v>0</v>
      </c>
      <c r="M3151" s="13" t="b">
        <f>AND(G3151="CLOSE",K3151&lt;=28)</f>
        <v>1</v>
      </c>
      <c r="N3151" s="13" t="b">
        <f>AND(G3151="CLOSE",K3151&gt;28,K3151&lt;=56)</f>
        <v>0</v>
      </c>
      <c r="O3151" s="13" t="b">
        <f>AND(G3151="CLOSE",K3151&gt;56,K3151&lt;=84)</f>
        <v>0</v>
      </c>
      <c r="P3151" s="13" t="b">
        <f>AND(G3151="CLOSE",K3151&gt;84)</f>
        <v>0</v>
      </c>
      <c r="Q3151" s="13" t="b">
        <f>AND(G3151 = "INPRG",K3151&gt;84)</f>
        <v>0</v>
      </c>
      <c r="R3151" s="13" t="b">
        <f>AND(G3151 = "INPRG",K3151&gt;56,K3151&lt;=84)</f>
        <v>0</v>
      </c>
      <c r="S3151" s="13" t="b">
        <f>AND(G3151 = "INPRG",K3151&gt;28,K3151&lt;56)</f>
        <v>0</v>
      </c>
      <c r="T3151" s="13" t="b">
        <f>AND(G3151="INPRG",K3151&gt;=21,K3151&lt;28)</f>
        <v>0</v>
      </c>
      <c r="U3151" s="13" t="b">
        <f>AND(G3151="INPRG",K3151&gt;=14,K3151&lt;21)</f>
        <v>0</v>
      </c>
      <c r="V3151" s="13" t="b">
        <f>AND(G3151="INPRG",K3151&gt;=7,K3151&lt;14)</f>
        <v>0</v>
      </c>
      <c r="W3151" s="14" t="b">
        <f>AND(G3151="INPRG",K3151&lt;7)</f>
        <v>0</v>
      </c>
    </row>
    <row r="3152" spans="1:23" ht="15.75" x14ac:dyDescent="0.25">
      <c r="A3152" s="1" t="s">
        <v>5346</v>
      </c>
      <c r="B3152" s="2" t="s">
        <v>1</v>
      </c>
      <c r="C3152" s="2" t="s">
        <v>21</v>
      </c>
      <c r="D3152" s="2" t="s">
        <v>646</v>
      </c>
      <c r="E3152" s="2"/>
      <c r="F3152" s="3">
        <v>42118.341770833336</v>
      </c>
      <c r="G3152" s="2" t="s">
        <v>4</v>
      </c>
      <c r="H3152" s="2" t="s">
        <v>325</v>
      </c>
      <c r="I3152" s="3">
        <v>42121.958333333336</v>
      </c>
      <c r="J3152" s="4">
        <f ca="1">TODAY()</f>
        <v>42790</v>
      </c>
      <c r="K3152" s="5">
        <f>IF(I3152&lt;&gt;0,(I3152-F3152)-1,(J3152-F3152)-1)</f>
        <v>2.6165624999994179</v>
      </c>
      <c r="L3152" s="5" t="b">
        <f>IF(G3152="CAN",TRUE,FALSE)</f>
        <v>0</v>
      </c>
      <c r="M3152" s="6" t="b">
        <f>AND(G3152="CLOSE",K3152&lt;=28)</f>
        <v>1</v>
      </c>
      <c r="N3152" s="6" t="b">
        <f>AND(G3152="CLOSE",K3152&gt;28,K3152&lt;=56)</f>
        <v>0</v>
      </c>
      <c r="O3152" s="6" t="b">
        <f>AND(G3152="CLOSE",K3152&gt;56,K3152&lt;=84)</f>
        <v>0</v>
      </c>
      <c r="P3152" s="6" t="b">
        <f>AND(G3152="CLOSE",K3152&gt;84)</f>
        <v>0</v>
      </c>
      <c r="Q3152" s="6" t="b">
        <f>AND(G3152 = "INPRG",K3152&gt;84)</f>
        <v>0</v>
      </c>
      <c r="R3152" s="6" t="b">
        <f>AND(G3152 = "INPRG",K3152&gt;56,K3152&lt;=84)</f>
        <v>0</v>
      </c>
      <c r="S3152" s="6" t="b">
        <f>AND(G3152 = "INPRG",K3152&gt;28,K3152&lt;56)</f>
        <v>0</v>
      </c>
      <c r="T3152" s="6" t="b">
        <f>AND(G3152="INPRG",K3152&gt;=21,K3152&lt;28)</f>
        <v>0</v>
      </c>
      <c r="U3152" s="6" t="b">
        <f>AND(G3152="INPRG",K3152&gt;=14,K3152&lt;21)</f>
        <v>0</v>
      </c>
      <c r="V3152" s="6" t="b">
        <f>AND(G3152="INPRG",K3152&gt;=7,K3152&lt;14)</f>
        <v>0</v>
      </c>
      <c r="W3152" s="7" t="b">
        <f>AND(G3152="INPRG",K3152&lt;7)</f>
        <v>0</v>
      </c>
    </row>
    <row r="3153" spans="1:23" ht="15.75" x14ac:dyDescent="0.25">
      <c r="A3153" s="8" t="s">
        <v>5347</v>
      </c>
      <c r="B3153" s="9" t="s">
        <v>1</v>
      </c>
      <c r="C3153" s="9" t="s">
        <v>2</v>
      </c>
      <c r="D3153" s="9" t="s">
        <v>648</v>
      </c>
      <c r="E3153" s="9"/>
      <c r="F3153" s="10">
        <v>42118.341782407406</v>
      </c>
      <c r="G3153" s="9" t="s">
        <v>4</v>
      </c>
      <c r="H3153" s="9" t="s">
        <v>23</v>
      </c>
      <c r="I3153" s="10">
        <v>42124.958333333336</v>
      </c>
      <c r="J3153" s="11">
        <f ca="1">TODAY()</f>
        <v>42790</v>
      </c>
      <c r="K3153" s="12">
        <f>IF(I3153&lt;&gt;0,(I3153-F3153)-1,(J3153-F3153)-1)</f>
        <v>5.6165509259299142</v>
      </c>
      <c r="L3153" s="12" t="b">
        <f>IF(G3153="CAN",TRUE,FALSE)</f>
        <v>0</v>
      </c>
      <c r="M3153" s="13" t="b">
        <f>AND(G3153="CLOSE",K3153&lt;=28)</f>
        <v>1</v>
      </c>
      <c r="N3153" s="13" t="b">
        <f>AND(G3153="CLOSE",K3153&gt;28,K3153&lt;=56)</f>
        <v>0</v>
      </c>
      <c r="O3153" s="13" t="b">
        <f>AND(G3153="CLOSE",K3153&gt;56,K3153&lt;=84)</f>
        <v>0</v>
      </c>
      <c r="P3153" s="13" t="b">
        <f>AND(G3153="CLOSE",K3153&gt;84)</f>
        <v>0</v>
      </c>
      <c r="Q3153" s="13" t="b">
        <f>AND(G3153 = "INPRG",K3153&gt;84)</f>
        <v>0</v>
      </c>
      <c r="R3153" s="13" t="b">
        <f>AND(G3153 = "INPRG",K3153&gt;56,K3153&lt;=84)</f>
        <v>0</v>
      </c>
      <c r="S3153" s="13" t="b">
        <f>AND(G3153 = "INPRG",K3153&gt;28,K3153&lt;56)</f>
        <v>0</v>
      </c>
      <c r="T3153" s="13" t="b">
        <f>AND(G3153="INPRG",K3153&gt;=21,K3153&lt;28)</f>
        <v>0</v>
      </c>
      <c r="U3153" s="13" t="b">
        <f>AND(G3153="INPRG",K3153&gt;=14,K3153&lt;21)</f>
        <v>0</v>
      </c>
      <c r="V3153" s="13" t="b">
        <f>AND(G3153="INPRG",K3153&gt;=7,K3153&lt;14)</f>
        <v>0</v>
      </c>
      <c r="W3153" s="14" t="b">
        <f>AND(G3153="INPRG",K3153&lt;7)</f>
        <v>0</v>
      </c>
    </row>
    <row r="3154" spans="1:23" ht="15.75" x14ac:dyDescent="0.25">
      <c r="A3154" s="1" t="s">
        <v>5348</v>
      </c>
      <c r="B3154" s="2" t="s">
        <v>1</v>
      </c>
      <c r="C3154" s="2" t="s">
        <v>21</v>
      </c>
      <c r="D3154" s="2" t="s">
        <v>650</v>
      </c>
      <c r="E3154" s="2"/>
      <c r="F3154" s="3">
        <v>42118.341793981483</v>
      </c>
      <c r="G3154" s="2" t="s">
        <v>4</v>
      </c>
      <c r="H3154" s="2" t="s">
        <v>23</v>
      </c>
      <c r="I3154" s="3">
        <v>42125.958333333336</v>
      </c>
      <c r="J3154" s="4">
        <f ca="1">TODAY()</f>
        <v>42790</v>
      </c>
      <c r="K3154" s="5">
        <f>IF(I3154&lt;&gt;0,(I3154-F3154)-1,(J3154-F3154)-1)</f>
        <v>6.6165393518531346</v>
      </c>
      <c r="L3154" s="5" t="b">
        <f>IF(G3154="CAN",TRUE,FALSE)</f>
        <v>0</v>
      </c>
      <c r="M3154" s="6" t="b">
        <f>AND(G3154="CLOSE",K3154&lt;=28)</f>
        <v>1</v>
      </c>
      <c r="N3154" s="6" t="b">
        <f>AND(G3154="CLOSE",K3154&gt;28,K3154&lt;=56)</f>
        <v>0</v>
      </c>
      <c r="O3154" s="6" t="b">
        <f>AND(G3154="CLOSE",K3154&gt;56,K3154&lt;=84)</f>
        <v>0</v>
      </c>
      <c r="P3154" s="6" t="b">
        <f>AND(G3154="CLOSE",K3154&gt;84)</f>
        <v>0</v>
      </c>
      <c r="Q3154" s="6" t="b">
        <f>AND(G3154 = "INPRG",K3154&gt;84)</f>
        <v>0</v>
      </c>
      <c r="R3154" s="6" t="b">
        <f>AND(G3154 = "INPRG",K3154&gt;56,K3154&lt;=84)</f>
        <v>0</v>
      </c>
      <c r="S3154" s="6" t="b">
        <f>AND(G3154 = "INPRG",K3154&gt;28,K3154&lt;56)</f>
        <v>0</v>
      </c>
      <c r="T3154" s="6" t="b">
        <f>AND(G3154="INPRG",K3154&gt;=21,K3154&lt;28)</f>
        <v>0</v>
      </c>
      <c r="U3154" s="6" t="b">
        <f>AND(G3154="INPRG",K3154&gt;=14,K3154&lt;21)</f>
        <v>0</v>
      </c>
      <c r="V3154" s="6" t="b">
        <f>AND(G3154="INPRG",K3154&gt;=7,K3154&lt;14)</f>
        <v>0</v>
      </c>
      <c r="W3154" s="7" t="b">
        <f>AND(G3154="INPRG",K3154&lt;7)</f>
        <v>0</v>
      </c>
    </row>
    <row r="3155" spans="1:23" ht="15.75" x14ac:dyDescent="0.25">
      <c r="A3155" s="8" t="s">
        <v>5349</v>
      </c>
      <c r="B3155" s="9" t="s">
        <v>1</v>
      </c>
      <c r="C3155" s="9" t="s">
        <v>2</v>
      </c>
      <c r="D3155" s="9" t="s">
        <v>587</v>
      </c>
      <c r="E3155" s="9" t="s">
        <v>660</v>
      </c>
      <c r="F3155" s="10">
        <v>42118.341909722221</v>
      </c>
      <c r="G3155" s="9" t="s">
        <v>4</v>
      </c>
      <c r="H3155" s="9" t="s">
        <v>238</v>
      </c>
      <c r="I3155" s="10">
        <v>42121.958333333336</v>
      </c>
      <c r="J3155" s="11">
        <f ca="1">TODAY()</f>
        <v>42790</v>
      </c>
      <c r="K3155" s="12">
        <f>IF(I3155&lt;&gt;0,(I3155-F3155)-1,(J3155-F3155)-1)</f>
        <v>2.6164236111144419</v>
      </c>
      <c r="L3155" s="12" t="b">
        <f>IF(G3155="CAN",TRUE,FALSE)</f>
        <v>0</v>
      </c>
      <c r="M3155" s="13" t="b">
        <f>AND(G3155="CLOSE",K3155&lt;=28)</f>
        <v>1</v>
      </c>
      <c r="N3155" s="13" t="b">
        <f>AND(G3155="CLOSE",K3155&gt;28,K3155&lt;=56)</f>
        <v>0</v>
      </c>
      <c r="O3155" s="13" t="b">
        <f>AND(G3155="CLOSE",K3155&gt;56,K3155&lt;=84)</f>
        <v>0</v>
      </c>
      <c r="P3155" s="13" t="b">
        <f>AND(G3155="CLOSE",K3155&gt;84)</f>
        <v>0</v>
      </c>
      <c r="Q3155" s="13" t="b">
        <f>AND(G3155 = "INPRG",K3155&gt;84)</f>
        <v>0</v>
      </c>
      <c r="R3155" s="13" t="b">
        <f>AND(G3155 = "INPRG",K3155&gt;56,K3155&lt;=84)</f>
        <v>0</v>
      </c>
      <c r="S3155" s="13" t="b">
        <f>AND(G3155 = "INPRG",K3155&gt;28,K3155&lt;56)</f>
        <v>0</v>
      </c>
      <c r="T3155" s="13" t="b">
        <f>AND(G3155="INPRG",K3155&gt;=21,K3155&lt;28)</f>
        <v>0</v>
      </c>
      <c r="U3155" s="13" t="b">
        <f>AND(G3155="INPRG",K3155&gt;=14,K3155&lt;21)</f>
        <v>0</v>
      </c>
      <c r="V3155" s="13" t="b">
        <f>AND(G3155="INPRG",K3155&gt;=7,K3155&lt;14)</f>
        <v>0</v>
      </c>
      <c r="W3155" s="14" t="b">
        <f>AND(G3155="INPRG",K3155&lt;7)</f>
        <v>0</v>
      </c>
    </row>
    <row r="3156" spans="1:23" ht="15.75" x14ac:dyDescent="0.25">
      <c r="A3156" s="1" t="s">
        <v>5350</v>
      </c>
      <c r="B3156" s="2" t="s">
        <v>1</v>
      </c>
      <c r="C3156" s="2" t="s">
        <v>2</v>
      </c>
      <c r="D3156" s="2" t="s">
        <v>587</v>
      </c>
      <c r="E3156" s="2" t="s">
        <v>662</v>
      </c>
      <c r="F3156" s="3">
        <v>42118.341932870368</v>
      </c>
      <c r="G3156" s="2" t="s">
        <v>4</v>
      </c>
      <c r="H3156" s="2" t="s">
        <v>238</v>
      </c>
      <c r="I3156" s="3">
        <v>42121.958333333336</v>
      </c>
      <c r="J3156" s="4">
        <f ca="1">TODAY()</f>
        <v>42790</v>
      </c>
      <c r="K3156" s="5">
        <f>IF(I3156&lt;&gt;0,(I3156-F3156)-1,(J3156-F3156)-1)</f>
        <v>2.6164004629681585</v>
      </c>
      <c r="L3156" s="5" t="b">
        <f>IF(G3156="CAN",TRUE,FALSE)</f>
        <v>0</v>
      </c>
      <c r="M3156" s="6" t="b">
        <f>AND(G3156="CLOSE",K3156&lt;=28)</f>
        <v>1</v>
      </c>
      <c r="N3156" s="6" t="b">
        <f>AND(G3156="CLOSE",K3156&gt;28,K3156&lt;=56)</f>
        <v>0</v>
      </c>
      <c r="O3156" s="6" t="b">
        <f>AND(G3156="CLOSE",K3156&gt;56,K3156&lt;=84)</f>
        <v>0</v>
      </c>
      <c r="P3156" s="6" t="b">
        <f>AND(G3156="CLOSE",K3156&gt;84)</f>
        <v>0</v>
      </c>
      <c r="Q3156" s="6" t="b">
        <f>AND(G3156 = "INPRG",K3156&gt;84)</f>
        <v>0</v>
      </c>
      <c r="R3156" s="6" t="b">
        <f>AND(G3156 = "INPRG",K3156&gt;56,K3156&lt;=84)</f>
        <v>0</v>
      </c>
      <c r="S3156" s="6" t="b">
        <f>AND(G3156 = "INPRG",K3156&gt;28,K3156&lt;56)</f>
        <v>0</v>
      </c>
      <c r="T3156" s="6" t="b">
        <f>AND(G3156="INPRG",K3156&gt;=21,K3156&lt;28)</f>
        <v>0</v>
      </c>
      <c r="U3156" s="6" t="b">
        <f>AND(G3156="INPRG",K3156&gt;=14,K3156&lt;21)</f>
        <v>0</v>
      </c>
      <c r="V3156" s="6" t="b">
        <f>AND(G3156="INPRG",K3156&gt;=7,K3156&lt;14)</f>
        <v>0</v>
      </c>
      <c r="W3156" s="7" t="b">
        <f>AND(G3156="INPRG",K3156&lt;7)</f>
        <v>0</v>
      </c>
    </row>
    <row r="3157" spans="1:23" ht="15.75" x14ac:dyDescent="0.25">
      <c r="A3157" s="8" t="s">
        <v>5351</v>
      </c>
      <c r="B3157" s="9" t="s">
        <v>1</v>
      </c>
      <c r="C3157" s="9" t="s">
        <v>21</v>
      </c>
      <c r="D3157" s="9" t="s">
        <v>2169</v>
      </c>
      <c r="E3157" s="9" t="s">
        <v>2170</v>
      </c>
      <c r="F3157" s="10">
        <v>42118.341944444444</v>
      </c>
      <c r="G3157" s="9" t="s">
        <v>4</v>
      </c>
      <c r="H3157" s="9" t="s">
        <v>19</v>
      </c>
      <c r="I3157" s="10">
        <v>42123.958333333336</v>
      </c>
      <c r="J3157" s="11">
        <f ca="1">TODAY()</f>
        <v>42790</v>
      </c>
      <c r="K3157" s="12">
        <f>IF(I3157&lt;&gt;0,(I3157-F3157)-1,(J3157-F3157)-1)</f>
        <v>4.6163888888913789</v>
      </c>
      <c r="L3157" s="12" t="b">
        <f>IF(G3157="CAN",TRUE,FALSE)</f>
        <v>0</v>
      </c>
      <c r="M3157" s="13" t="b">
        <f>AND(G3157="CLOSE",K3157&lt;=28)</f>
        <v>1</v>
      </c>
      <c r="N3157" s="13" t="b">
        <f>AND(G3157="CLOSE",K3157&gt;28,K3157&lt;=56)</f>
        <v>0</v>
      </c>
      <c r="O3157" s="13" t="b">
        <f>AND(G3157="CLOSE",K3157&gt;56,K3157&lt;=84)</f>
        <v>0</v>
      </c>
      <c r="P3157" s="13" t="b">
        <f>AND(G3157="CLOSE",K3157&gt;84)</f>
        <v>0</v>
      </c>
      <c r="Q3157" s="13" t="b">
        <f>AND(G3157 = "INPRG",K3157&gt;84)</f>
        <v>0</v>
      </c>
      <c r="R3157" s="13" t="b">
        <f>AND(G3157 = "INPRG",K3157&gt;56,K3157&lt;=84)</f>
        <v>0</v>
      </c>
      <c r="S3157" s="13" t="b">
        <f>AND(G3157 = "INPRG",K3157&gt;28,K3157&lt;56)</f>
        <v>0</v>
      </c>
      <c r="T3157" s="13" t="b">
        <f>AND(G3157="INPRG",K3157&gt;=21,K3157&lt;28)</f>
        <v>0</v>
      </c>
      <c r="U3157" s="13" t="b">
        <f>AND(G3157="INPRG",K3157&gt;=14,K3157&lt;21)</f>
        <v>0</v>
      </c>
      <c r="V3157" s="13" t="b">
        <f>AND(G3157="INPRG",K3157&gt;=7,K3157&lt;14)</f>
        <v>0</v>
      </c>
      <c r="W3157" s="14" t="b">
        <f>AND(G3157="INPRG",K3157&lt;7)</f>
        <v>0</v>
      </c>
    </row>
    <row r="3158" spans="1:23" ht="15.75" x14ac:dyDescent="0.25">
      <c r="A3158" s="1" t="s">
        <v>5352</v>
      </c>
      <c r="B3158" s="2" t="s">
        <v>1</v>
      </c>
      <c r="C3158" s="2" t="s">
        <v>2</v>
      </c>
      <c r="D3158" s="2" t="s">
        <v>1644</v>
      </c>
      <c r="E3158" s="2" t="s">
        <v>5353</v>
      </c>
      <c r="F3158" s="3">
        <v>42118.342060185183</v>
      </c>
      <c r="G3158" s="2" t="s">
        <v>4</v>
      </c>
      <c r="H3158" s="2" t="s">
        <v>238</v>
      </c>
      <c r="I3158" s="3">
        <v>42121.958333333336</v>
      </c>
      <c r="J3158" s="4">
        <f ca="1">TODAY()</f>
        <v>42790</v>
      </c>
      <c r="K3158" s="5">
        <f>IF(I3158&lt;&gt;0,(I3158-F3158)-1,(J3158-F3158)-1)</f>
        <v>2.6162731481526862</v>
      </c>
      <c r="L3158" s="5" t="b">
        <f>IF(G3158="CAN",TRUE,FALSE)</f>
        <v>0</v>
      </c>
      <c r="M3158" s="6" t="b">
        <f>AND(G3158="CLOSE",K3158&lt;=28)</f>
        <v>1</v>
      </c>
      <c r="N3158" s="6" t="b">
        <f>AND(G3158="CLOSE",K3158&gt;28,K3158&lt;=56)</f>
        <v>0</v>
      </c>
      <c r="O3158" s="6" t="b">
        <f>AND(G3158="CLOSE",K3158&gt;56,K3158&lt;=84)</f>
        <v>0</v>
      </c>
      <c r="P3158" s="6" t="b">
        <f>AND(G3158="CLOSE",K3158&gt;84)</f>
        <v>0</v>
      </c>
      <c r="Q3158" s="6" t="b">
        <f>AND(G3158 = "INPRG",K3158&gt;84)</f>
        <v>0</v>
      </c>
      <c r="R3158" s="6" t="b">
        <f>AND(G3158 = "INPRG",K3158&gt;56,K3158&lt;=84)</f>
        <v>0</v>
      </c>
      <c r="S3158" s="6" t="b">
        <f>AND(G3158 = "INPRG",K3158&gt;28,K3158&lt;56)</f>
        <v>0</v>
      </c>
      <c r="T3158" s="6" t="b">
        <f>AND(G3158="INPRG",K3158&gt;=21,K3158&lt;28)</f>
        <v>0</v>
      </c>
      <c r="U3158" s="6" t="b">
        <f>AND(G3158="INPRG",K3158&gt;=14,K3158&lt;21)</f>
        <v>0</v>
      </c>
      <c r="V3158" s="6" t="b">
        <f>AND(G3158="INPRG",K3158&gt;=7,K3158&lt;14)</f>
        <v>0</v>
      </c>
      <c r="W3158" s="7" t="b">
        <f>AND(G3158="INPRG",K3158&lt;7)</f>
        <v>0</v>
      </c>
    </row>
    <row r="3159" spans="1:23" ht="15.75" x14ac:dyDescent="0.25">
      <c r="A3159" s="8" t="s">
        <v>5354</v>
      </c>
      <c r="B3159" s="9" t="s">
        <v>1</v>
      </c>
      <c r="C3159" s="9" t="s">
        <v>2</v>
      </c>
      <c r="D3159" s="9" t="s">
        <v>991</v>
      </c>
      <c r="E3159" s="9" t="s">
        <v>5355</v>
      </c>
      <c r="F3159" s="10">
        <v>42118.342083333337</v>
      </c>
      <c r="G3159" s="9" t="s">
        <v>4</v>
      </c>
      <c r="H3159" s="9" t="s">
        <v>238</v>
      </c>
      <c r="I3159" s="10">
        <v>42121.958333333336</v>
      </c>
      <c r="J3159" s="11">
        <f ca="1">TODAY()</f>
        <v>42790</v>
      </c>
      <c r="K3159" s="12">
        <f>IF(I3159&lt;&gt;0,(I3159-F3159)-1,(J3159-F3159)-1)</f>
        <v>2.6162499999991269</v>
      </c>
      <c r="L3159" s="12" t="b">
        <f>IF(G3159="CAN",TRUE,FALSE)</f>
        <v>0</v>
      </c>
      <c r="M3159" s="13" t="b">
        <f>AND(G3159="CLOSE",K3159&lt;=28)</f>
        <v>1</v>
      </c>
      <c r="N3159" s="13" t="b">
        <f>AND(G3159="CLOSE",K3159&gt;28,K3159&lt;=56)</f>
        <v>0</v>
      </c>
      <c r="O3159" s="13" t="b">
        <f>AND(G3159="CLOSE",K3159&gt;56,K3159&lt;=84)</f>
        <v>0</v>
      </c>
      <c r="P3159" s="13" t="b">
        <f>AND(G3159="CLOSE",K3159&gt;84)</f>
        <v>0</v>
      </c>
      <c r="Q3159" s="13" t="b">
        <f>AND(G3159 = "INPRG",K3159&gt;84)</f>
        <v>0</v>
      </c>
      <c r="R3159" s="13" t="b">
        <f>AND(G3159 = "INPRG",K3159&gt;56,K3159&lt;=84)</f>
        <v>0</v>
      </c>
      <c r="S3159" s="13" t="b">
        <f>AND(G3159 = "INPRG",K3159&gt;28,K3159&lt;56)</f>
        <v>0</v>
      </c>
      <c r="T3159" s="13" t="b">
        <f>AND(G3159="INPRG",K3159&gt;=21,K3159&lt;28)</f>
        <v>0</v>
      </c>
      <c r="U3159" s="13" t="b">
        <f>AND(G3159="INPRG",K3159&gt;=14,K3159&lt;21)</f>
        <v>0</v>
      </c>
      <c r="V3159" s="13" t="b">
        <f>AND(G3159="INPRG",K3159&gt;=7,K3159&lt;14)</f>
        <v>0</v>
      </c>
      <c r="W3159" s="14" t="b">
        <f>AND(G3159="INPRG",K3159&lt;7)</f>
        <v>0</v>
      </c>
    </row>
    <row r="3160" spans="1:23" ht="15.75" x14ac:dyDescent="0.25">
      <c r="A3160" s="1" t="s">
        <v>5356</v>
      </c>
      <c r="B3160" s="2" t="s">
        <v>1</v>
      </c>
      <c r="C3160" s="2" t="s">
        <v>2</v>
      </c>
      <c r="D3160" s="2" t="s">
        <v>991</v>
      </c>
      <c r="E3160" s="2" t="s">
        <v>5357</v>
      </c>
      <c r="F3160" s="3">
        <v>42118.342094907406</v>
      </c>
      <c r="G3160" s="2" t="s">
        <v>4</v>
      </c>
      <c r="H3160" s="2" t="s">
        <v>238</v>
      </c>
      <c r="I3160" s="3">
        <v>42121.958333333336</v>
      </c>
      <c r="J3160" s="4">
        <f ca="1">TODAY()</f>
        <v>42790</v>
      </c>
      <c r="K3160" s="5">
        <f>IF(I3160&lt;&gt;0,(I3160-F3160)-1,(J3160-F3160)-1)</f>
        <v>2.6162384259296232</v>
      </c>
      <c r="L3160" s="5" t="b">
        <f>IF(G3160="CAN",TRUE,FALSE)</f>
        <v>0</v>
      </c>
      <c r="M3160" s="6" t="b">
        <f>AND(G3160="CLOSE",K3160&lt;=28)</f>
        <v>1</v>
      </c>
      <c r="N3160" s="6" t="b">
        <f>AND(G3160="CLOSE",K3160&gt;28,K3160&lt;=56)</f>
        <v>0</v>
      </c>
      <c r="O3160" s="6" t="b">
        <f>AND(G3160="CLOSE",K3160&gt;56,K3160&lt;=84)</f>
        <v>0</v>
      </c>
      <c r="P3160" s="6" t="b">
        <f>AND(G3160="CLOSE",K3160&gt;84)</f>
        <v>0</v>
      </c>
      <c r="Q3160" s="6" t="b">
        <f>AND(G3160 = "INPRG",K3160&gt;84)</f>
        <v>0</v>
      </c>
      <c r="R3160" s="6" t="b">
        <f>AND(G3160 = "INPRG",K3160&gt;56,K3160&lt;=84)</f>
        <v>0</v>
      </c>
      <c r="S3160" s="6" t="b">
        <f>AND(G3160 = "INPRG",K3160&gt;28,K3160&lt;56)</f>
        <v>0</v>
      </c>
      <c r="T3160" s="6" t="b">
        <f>AND(G3160="INPRG",K3160&gt;=21,K3160&lt;28)</f>
        <v>0</v>
      </c>
      <c r="U3160" s="6" t="b">
        <f>AND(G3160="INPRG",K3160&gt;=14,K3160&lt;21)</f>
        <v>0</v>
      </c>
      <c r="V3160" s="6" t="b">
        <f>AND(G3160="INPRG",K3160&gt;=7,K3160&lt;14)</f>
        <v>0</v>
      </c>
      <c r="W3160" s="7" t="b">
        <f>AND(G3160="INPRG",K3160&lt;7)</f>
        <v>0</v>
      </c>
    </row>
    <row r="3161" spans="1:23" ht="15.75" x14ac:dyDescent="0.25">
      <c r="A3161" s="8" t="s">
        <v>5358</v>
      </c>
      <c r="B3161" s="9" t="s">
        <v>1</v>
      </c>
      <c r="C3161" s="9" t="s">
        <v>2</v>
      </c>
      <c r="D3161" s="9" t="s">
        <v>1144</v>
      </c>
      <c r="E3161" s="9" t="s">
        <v>5359</v>
      </c>
      <c r="F3161" s="10">
        <v>42118.342106481483</v>
      </c>
      <c r="G3161" s="9" t="s">
        <v>4</v>
      </c>
      <c r="H3161" s="9" t="s">
        <v>238</v>
      </c>
      <c r="I3161" s="10">
        <v>42121.958333333336</v>
      </c>
      <c r="J3161" s="11">
        <f ca="1">TODAY()</f>
        <v>42790</v>
      </c>
      <c r="K3161" s="12">
        <f>IF(I3161&lt;&gt;0,(I3161-F3161)-1,(J3161-F3161)-1)</f>
        <v>2.6162268518528435</v>
      </c>
      <c r="L3161" s="12" t="b">
        <f>IF(G3161="CAN",TRUE,FALSE)</f>
        <v>0</v>
      </c>
      <c r="M3161" s="13" t="b">
        <f>AND(G3161="CLOSE",K3161&lt;=28)</f>
        <v>1</v>
      </c>
      <c r="N3161" s="13" t="b">
        <f>AND(G3161="CLOSE",K3161&gt;28,K3161&lt;=56)</f>
        <v>0</v>
      </c>
      <c r="O3161" s="13" t="b">
        <f>AND(G3161="CLOSE",K3161&gt;56,K3161&lt;=84)</f>
        <v>0</v>
      </c>
      <c r="P3161" s="13" t="b">
        <f>AND(G3161="CLOSE",K3161&gt;84)</f>
        <v>0</v>
      </c>
      <c r="Q3161" s="13" t="b">
        <f>AND(G3161 = "INPRG",K3161&gt;84)</f>
        <v>0</v>
      </c>
      <c r="R3161" s="13" t="b">
        <f>AND(G3161 = "INPRG",K3161&gt;56,K3161&lt;=84)</f>
        <v>0</v>
      </c>
      <c r="S3161" s="13" t="b">
        <f>AND(G3161 = "INPRG",K3161&gt;28,K3161&lt;56)</f>
        <v>0</v>
      </c>
      <c r="T3161" s="13" t="b">
        <f>AND(G3161="INPRG",K3161&gt;=21,K3161&lt;28)</f>
        <v>0</v>
      </c>
      <c r="U3161" s="13" t="b">
        <f>AND(G3161="INPRG",K3161&gt;=14,K3161&lt;21)</f>
        <v>0</v>
      </c>
      <c r="V3161" s="13" t="b">
        <f>AND(G3161="INPRG",K3161&gt;=7,K3161&lt;14)</f>
        <v>0</v>
      </c>
      <c r="W3161" s="14" t="b">
        <f>AND(G3161="INPRG",K3161&lt;7)</f>
        <v>0</v>
      </c>
    </row>
    <row r="3162" spans="1:23" ht="15.75" x14ac:dyDescent="0.25">
      <c r="A3162" s="1" t="s">
        <v>5360</v>
      </c>
      <c r="B3162" s="2" t="s">
        <v>1</v>
      </c>
      <c r="C3162" s="2" t="s">
        <v>2</v>
      </c>
      <c r="D3162" s="2" t="s">
        <v>1127</v>
      </c>
      <c r="E3162" s="2" t="s">
        <v>5361</v>
      </c>
      <c r="F3162" s="3">
        <v>42118.342129629629</v>
      </c>
      <c r="G3162" s="2" t="s">
        <v>4</v>
      </c>
      <c r="H3162" s="2" t="s">
        <v>238</v>
      </c>
      <c r="I3162" s="3">
        <v>42121.958333333336</v>
      </c>
      <c r="J3162" s="4">
        <f ca="1">TODAY()</f>
        <v>42790</v>
      </c>
      <c r="K3162" s="5">
        <f>IF(I3162&lt;&gt;0,(I3162-F3162)-1,(J3162-F3162)-1)</f>
        <v>2.6162037037065602</v>
      </c>
      <c r="L3162" s="5" t="b">
        <f>IF(G3162="CAN",TRUE,FALSE)</f>
        <v>0</v>
      </c>
      <c r="M3162" s="6" t="b">
        <f>AND(G3162="CLOSE",K3162&lt;=28)</f>
        <v>1</v>
      </c>
      <c r="N3162" s="6" t="b">
        <f>AND(G3162="CLOSE",K3162&gt;28,K3162&lt;=56)</f>
        <v>0</v>
      </c>
      <c r="O3162" s="6" t="b">
        <f>AND(G3162="CLOSE",K3162&gt;56,K3162&lt;=84)</f>
        <v>0</v>
      </c>
      <c r="P3162" s="6" t="b">
        <f>AND(G3162="CLOSE",K3162&gt;84)</f>
        <v>0</v>
      </c>
      <c r="Q3162" s="6" t="b">
        <f>AND(G3162 = "INPRG",K3162&gt;84)</f>
        <v>0</v>
      </c>
      <c r="R3162" s="6" t="b">
        <f>AND(G3162 = "INPRG",K3162&gt;56,K3162&lt;=84)</f>
        <v>0</v>
      </c>
      <c r="S3162" s="6" t="b">
        <f>AND(G3162 = "INPRG",K3162&gt;28,K3162&lt;56)</f>
        <v>0</v>
      </c>
      <c r="T3162" s="6" t="b">
        <f>AND(G3162="INPRG",K3162&gt;=21,K3162&lt;28)</f>
        <v>0</v>
      </c>
      <c r="U3162" s="6" t="b">
        <f>AND(G3162="INPRG",K3162&gt;=14,K3162&lt;21)</f>
        <v>0</v>
      </c>
      <c r="V3162" s="6" t="b">
        <f>AND(G3162="INPRG",K3162&gt;=7,K3162&lt;14)</f>
        <v>0</v>
      </c>
      <c r="W3162" s="7" t="b">
        <f>AND(G3162="INPRG",K3162&lt;7)</f>
        <v>0</v>
      </c>
    </row>
    <row r="3163" spans="1:23" ht="15.75" x14ac:dyDescent="0.25">
      <c r="A3163" s="8" t="s">
        <v>5362</v>
      </c>
      <c r="B3163" s="9" t="s">
        <v>1</v>
      </c>
      <c r="C3163" s="9" t="s">
        <v>2</v>
      </c>
      <c r="D3163" s="9" t="s">
        <v>1144</v>
      </c>
      <c r="E3163" s="9" t="s">
        <v>5363</v>
      </c>
      <c r="F3163" s="10">
        <v>42118.342141203706</v>
      </c>
      <c r="G3163" s="9" t="s">
        <v>4</v>
      </c>
      <c r="H3163" s="9" t="s">
        <v>238</v>
      </c>
      <c r="I3163" s="10">
        <v>42121.958333333336</v>
      </c>
      <c r="J3163" s="11">
        <f ca="1">TODAY()</f>
        <v>42790</v>
      </c>
      <c r="K3163" s="12">
        <f>IF(I3163&lt;&gt;0,(I3163-F3163)-1,(J3163-F3163)-1)</f>
        <v>2.6161921296297805</v>
      </c>
      <c r="L3163" s="12" t="b">
        <f>IF(G3163="CAN",TRUE,FALSE)</f>
        <v>0</v>
      </c>
      <c r="M3163" s="13" t="b">
        <f>AND(G3163="CLOSE",K3163&lt;=28)</f>
        <v>1</v>
      </c>
      <c r="N3163" s="13" t="b">
        <f>AND(G3163="CLOSE",K3163&gt;28,K3163&lt;=56)</f>
        <v>0</v>
      </c>
      <c r="O3163" s="13" t="b">
        <f>AND(G3163="CLOSE",K3163&gt;56,K3163&lt;=84)</f>
        <v>0</v>
      </c>
      <c r="P3163" s="13" t="b">
        <f>AND(G3163="CLOSE",K3163&gt;84)</f>
        <v>0</v>
      </c>
      <c r="Q3163" s="13" t="b">
        <f>AND(G3163 = "INPRG",K3163&gt;84)</f>
        <v>0</v>
      </c>
      <c r="R3163" s="13" t="b">
        <f>AND(G3163 = "INPRG",K3163&gt;56,K3163&lt;=84)</f>
        <v>0</v>
      </c>
      <c r="S3163" s="13" t="b">
        <f>AND(G3163 = "INPRG",K3163&gt;28,K3163&lt;56)</f>
        <v>0</v>
      </c>
      <c r="T3163" s="13" t="b">
        <f>AND(G3163="INPRG",K3163&gt;=21,K3163&lt;28)</f>
        <v>0</v>
      </c>
      <c r="U3163" s="13" t="b">
        <f>AND(G3163="INPRG",K3163&gt;=14,K3163&lt;21)</f>
        <v>0</v>
      </c>
      <c r="V3163" s="13" t="b">
        <f>AND(G3163="INPRG",K3163&gt;=7,K3163&lt;14)</f>
        <v>0</v>
      </c>
      <c r="W3163" s="14" t="b">
        <f>AND(G3163="INPRG",K3163&lt;7)</f>
        <v>0</v>
      </c>
    </row>
    <row r="3164" spans="1:23" ht="15.75" x14ac:dyDescent="0.25">
      <c r="A3164" s="1" t="s">
        <v>5364</v>
      </c>
      <c r="B3164" s="2" t="s">
        <v>1</v>
      </c>
      <c r="C3164" s="2" t="s">
        <v>2</v>
      </c>
      <c r="D3164" s="2" t="s">
        <v>549</v>
      </c>
      <c r="E3164" s="2" t="s">
        <v>2190</v>
      </c>
      <c r="F3164" s="3">
        <v>42118.342175925929</v>
      </c>
      <c r="G3164" s="2" t="s">
        <v>442</v>
      </c>
      <c r="H3164" s="2" t="s">
        <v>238</v>
      </c>
      <c r="I3164" s="3"/>
      <c r="J3164" s="4">
        <f ca="1">TODAY()</f>
        <v>42790</v>
      </c>
      <c r="K3164" s="5">
        <f ca="1">IF(I3164&lt;&gt;0,(I3164-F3164)-1,(J3164-F3164)-1)</f>
        <v>670.65782407407096</v>
      </c>
      <c r="L3164" s="5" t="b">
        <f>IF(G3164="CAN",TRUE,FALSE)</f>
        <v>1</v>
      </c>
      <c r="M3164" s="6" t="b">
        <f ca="1">AND(G3164="CLOSE",K3164&lt;=28)</f>
        <v>0</v>
      </c>
      <c r="N3164" s="6" t="b">
        <f ca="1">AND(G3164="CLOSE",K3164&gt;28,K3164&lt;=56)</f>
        <v>0</v>
      </c>
      <c r="O3164" s="6" t="b">
        <f ca="1">AND(G3164="CLOSE",K3164&gt;56,K3164&lt;=84)</f>
        <v>0</v>
      </c>
      <c r="P3164" s="6" t="b">
        <f ca="1">AND(G3164="CLOSE",K3164&gt;84)</f>
        <v>0</v>
      </c>
      <c r="Q3164" s="6" t="b">
        <f ca="1">AND(G3164 = "INPRG",K3164&gt;84)</f>
        <v>0</v>
      </c>
      <c r="R3164" s="6" t="b">
        <f ca="1">AND(G3164 = "INPRG",K3164&gt;56,K3164&lt;=84)</f>
        <v>0</v>
      </c>
      <c r="S3164" s="6" t="b">
        <f ca="1">AND(G3164 = "INPRG",K3164&gt;28,K3164&lt;56)</f>
        <v>0</v>
      </c>
      <c r="T3164" s="6" t="b">
        <f ca="1">AND(G3164="INPRG",K3164&gt;=21,K3164&lt;28)</f>
        <v>0</v>
      </c>
      <c r="U3164" s="6" t="b">
        <f ca="1">AND(G3164="INPRG",K3164&gt;=14,K3164&lt;21)</f>
        <v>0</v>
      </c>
      <c r="V3164" s="6" t="b">
        <f ca="1">AND(G3164="INPRG",K3164&gt;=7,K3164&lt;14)</f>
        <v>0</v>
      </c>
      <c r="W3164" s="7" t="b">
        <f ca="1">AND(G3164="INPRG",K3164&lt;7)</f>
        <v>0</v>
      </c>
    </row>
    <row r="3165" spans="1:23" ht="15.75" x14ac:dyDescent="0.25">
      <c r="A3165" s="8" t="s">
        <v>5365</v>
      </c>
      <c r="B3165" s="9" t="s">
        <v>1</v>
      </c>
      <c r="C3165" s="9" t="s">
        <v>2</v>
      </c>
      <c r="D3165" s="9" t="s">
        <v>549</v>
      </c>
      <c r="E3165" s="9" t="s">
        <v>2194</v>
      </c>
      <c r="F3165" s="10">
        <v>42118.342199074075</v>
      </c>
      <c r="G3165" s="9" t="s">
        <v>442</v>
      </c>
      <c r="H3165" s="9" t="s">
        <v>43</v>
      </c>
      <c r="I3165" s="10"/>
      <c r="J3165" s="11">
        <f ca="1">TODAY()</f>
        <v>42790</v>
      </c>
      <c r="K3165" s="12">
        <f ca="1">IF(I3165&lt;&gt;0,(I3165-F3165)-1,(J3165-F3165)-1)</f>
        <v>670.65780092592468</v>
      </c>
      <c r="L3165" s="12" t="b">
        <f>IF(G3165="CAN",TRUE,FALSE)</f>
        <v>1</v>
      </c>
      <c r="M3165" s="13" t="b">
        <f ca="1">AND(G3165="CLOSE",K3165&lt;=28)</f>
        <v>0</v>
      </c>
      <c r="N3165" s="13" t="b">
        <f ca="1">AND(G3165="CLOSE",K3165&gt;28,K3165&lt;=56)</f>
        <v>0</v>
      </c>
      <c r="O3165" s="13" t="b">
        <f ca="1">AND(G3165="CLOSE",K3165&gt;56,K3165&lt;=84)</f>
        <v>0</v>
      </c>
      <c r="P3165" s="13" t="b">
        <f ca="1">AND(G3165="CLOSE",K3165&gt;84)</f>
        <v>0</v>
      </c>
      <c r="Q3165" s="13" t="b">
        <f ca="1">AND(G3165 = "INPRG",K3165&gt;84)</f>
        <v>0</v>
      </c>
      <c r="R3165" s="13" t="b">
        <f ca="1">AND(G3165 = "INPRG",K3165&gt;56,K3165&lt;=84)</f>
        <v>0</v>
      </c>
      <c r="S3165" s="13" t="b">
        <f ca="1">AND(G3165 = "INPRG",K3165&gt;28,K3165&lt;56)</f>
        <v>0</v>
      </c>
      <c r="T3165" s="13" t="b">
        <f ca="1">AND(G3165="INPRG",K3165&gt;=21,K3165&lt;28)</f>
        <v>0</v>
      </c>
      <c r="U3165" s="13" t="b">
        <f ca="1">AND(G3165="INPRG",K3165&gt;=14,K3165&lt;21)</f>
        <v>0</v>
      </c>
      <c r="V3165" s="13" t="b">
        <f ca="1">AND(G3165="INPRG",K3165&gt;=7,K3165&lt;14)</f>
        <v>0</v>
      </c>
      <c r="W3165" s="14" t="b">
        <f ca="1">AND(G3165="INPRG",K3165&lt;7)</f>
        <v>0</v>
      </c>
    </row>
    <row r="3166" spans="1:23" ht="15.75" x14ac:dyDescent="0.25">
      <c r="A3166" s="1" t="s">
        <v>5366</v>
      </c>
      <c r="B3166" s="2" t="s">
        <v>1</v>
      </c>
      <c r="C3166" s="2" t="s">
        <v>21</v>
      </c>
      <c r="D3166" s="2" t="s">
        <v>669</v>
      </c>
      <c r="E3166" s="2" t="s">
        <v>2198</v>
      </c>
      <c r="F3166" s="3">
        <v>42118.342245370368</v>
      </c>
      <c r="G3166" s="2" t="s">
        <v>4</v>
      </c>
      <c r="H3166" s="2" t="s">
        <v>688</v>
      </c>
      <c r="I3166" s="3">
        <v>42123.401388888888</v>
      </c>
      <c r="J3166" s="4">
        <f ca="1">TODAY()</f>
        <v>42790</v>
      </c>
      <c r="K3166" s="5">
        <f>IF(I3166&lt;&gt;0,(I3166-F3166)-1,(J3166-F3166)-1)</f>
        <v>4.0591435185197042</v>
      </c>
      <c r="L3166" s="5" t="b">
        <f>IF(G3166="CAN",TRUE,FALSE)</f>
        <v>0</v>
      </c>
      <c r="M3166" s="6" t="b">
        <f>AND(G3166="CLOSE",K3166&lt;=28)</f>
        <v>1</v>
      </c>
      <c r="N3166" s="6" t="b">
        <f>AND(G3166="CLOSE",K3166&gt;28,K3166&lt;=56)</f>
        <v>0</v>
      </c>
      <c r="O3166" s="6" t="b">
        <f>AND(G3166="CLOSE",K3166&gt;56,K3166&lt;=84)</f>
        <v>0</v>
      </c>
      <c r="P3166" s="6" t="b">
        <f>AND(G3166="CLOSE",K3166&gt;84)</f>
        <v>0</v>
      </c>
      <c r="Q3166" s="6" t="b">
        <f>AND(G3166 = "INPRG",K3166&gt;84)</f>
        <v>0</v>
      </c>
      <c r="R3166" s="6" t="b">
        <f>AND(G3166 = "INPRG",K3166&gt;56,K3166&lt;=84)</f>
        <v>0</v>
      </c>
      <c r="S3166" s="6" t="b">
        <f>AND(G3166 = "INPRG",K3166&gt;28,K3166&lt;56)</f>
        <v>0</v>
      </c>
      <c r="T3166" s="6" t="b">
        <f>AND(G3166="INPRG",K3166&gt;=21,K3166&lt;28)</f>
        <v>0</v>
      </c>
      <c r="U3166" s="6" t="b">
        <f>AND(G3166="INPRG",K3166&gt;=14,K3166&lt;21)</f>
        <v>0</v>
      </c>
      <c r="V3166" s="6" t="b">
        <f>AND(G3166="INPRG",K3166&gt;=7,K3166&lt;14)</f>
        <v>0</v>
      </c>
      <c r="W3166" s="7" t="b">
        <f>AND(G3166="INPRG",K3166&lt;7)</f>
        <v>0</v>
      </c>
    </row>
    <row r="3167" spans="1:23" ht="15.75" x14ac:dyDescent="0.25">
      <c r="A3167" s="8" t="s">
        <v>5367</v>
      </c>
      <c r="B3167" s="9" t="s">
        <v>1</v>
      </c>
      <c r="C3167" s="9" t="s">
        <v>21</v>
      </c>
      <c r="D3167" s="9" t="s">
        <v>669</v>
      </c>
      <c r="E3167" s="9" t="s">
        <v>2200</v>
      </c>
      <c r="F3167" s="10">
        <v>42118.342268518521</v>
      </c>
      <c r="G3167" s="9" t="s">
        <v>4</v>
      </c>
      <c r="H3167" s="9" t="s">
        <v>688</v>
      </c>
      <c r="I3167" s="10">
        <v>42122.958333333336</v>
      </c>
      <c r="J3167" s="11">
        <f ca="1">TODAY()</f>
        <v>42790</v>
      </c>
      <c r="K3167" s="12">
        <f>IF(I3167&lt;&gt;0,(I3167-F3167)-1,(J3167-F3167)-1)</f>
        <v>3.6160648148143082</v>
      </c>
      <c r="L3167" s="12" t="b">
        <f>IF(G3167="CAN",TRUE,FALSE)</f>
        <v>0</v>
      </c>
      <c r="M3167" s="13" t="b">
        <f>AND(G3167="CLOSE",K3167&lt;=28)</f>
        <v>1</v>
      </c>
      <c r="N3167" s="13" t="b">
        <f>AND(G3167="CLOSE",K3167&gt;28,K3167&lt;=56)</f>
        <v>0</v>
      </c>
      <c r="O3167" s="13" t="b">
        <f>AND(G3167="CLOSE",K3167&gt;56,K3167&lt;=84)</f>
        <v>0</v>
      </c>
      <c r="P3167" s="13" t="b">
        <f>AND(G3167="CLOSE",K3167&gt;84)</f>
        <v>0</v>
      </c>
      <c r="Q3167" s="13" t="b">
        <f>AND(G3167 = "INPRG",K3167&gt;84)</f>
        <v>0</v>
      </c>
      <c r="R3167" s="13" t="b">
        <f>AND(G3167 = "INPRG",K3167&gt;56,K3167&lt;=84)</f>
        <v>0</v>
      </c>
      <c r="S3167" s="13" t="b">
        <f>AND(G3167 = "INPRG",K3167&gt;28,K3167&lt;56)</f>
        <v>0</v>
      </c>
      <c r="T3167" s="13" t="b">
        <f>AND(G3167="INPRG",K3167&gt;=21,K3167&lt;28)</f>
        <v>0</v>
      </c>
      <c r="U3167" s="13" t="b">
        <f>AND(G3167="INPRG",K3167&gt;=14,K3167&lt;21)</f>
        <v>0</v>
      </c>
      <c r="V3167" s="13" t="b">
        <f>AND(G3167="INPRG",K3167&gt;=7,K3167&lt;14)</f>
        <v>0</v>
      </c>
      <c r="W3167" s="14" t="b">
        <f>AND(G3167="INPRG",K3167&lt;7)</f>
        <v>0</v>
      </c>
    </row>
    <row r="3168" spans="1:23" ht="15.75" x14ac:dyDescent="0.25">
      <c r="A3168" s="1" t="s">
        <v>5368</v>
      </c>
      <c r="B3168" s="2" t="s">
        <v>1</v>
      </c>
      <c r="C3168" s="2" t="s">
        <v>21</v>
      </c>
      <c r="D3168" s="2" t="s">
        <v>669</v>
      </c>
      <c r="E3168" s="2" t="s">
        <v>2202</v>
      </c>
      <c r="F3168" s="3">
        <v>42118.342280092591</v>
      </c>
      <c r="G3168" s="2" t="s">
        <v>4</v>
      </c>
      <c r="H3168" s="2" t="s">
        <v>688</v>
      </c>
      <c r="I3168" s="3">
        <v>42122.958333333336</v>
      </c>
      <c r="J3168" s="4">
        <f ca="1">TODAY()</f>
        <v>42790</v>
      </c>
      <c r="K3168" s="5">
        <f>IF(I3168&lt;&gt;0,(I3168-F3168)-1,(J3168-F3168)-1)</f>
        <v>3.6160532407448045</v>
      </c>
      <c r="L3168" s="5" t="b">
        <f>IF(G3168="CAN",TRUE,FALSE)</f>
        <v>0</v>
      </c>
      <c r="M3168" s="6" t="b">
        <f>AND(G3168="CLOSE",K3168&lt;=28)</f>
        <v>1</v>
      </c>
      <c r="N3168" s="6" t="b">
        <f>AND(G3168="CLOSE",K3168&gt;28,K3168&lt;=56)</f>
        <v>0</v>
      </c>
      <c r="O3168" s="6" t="b">
        <f>AND(G3168="CLOSE",K3168&gt;56,K3168&lt;=84)</f>
        <v>0</v>
      </c>
      <c r="P3168" s="6" t="b">
        <f>AND(G3168="CLOSE",K3168&gt;84)</f>
        <v>0</v>
      </c>
      <c r="Q3168" s="6" t="b">
        <f>AND(G3168 = "INPRG",K3168&gt;84)</f>
        <v>0</v>
      </c>
      <c r="R3168" s="6" t="b">
        <f>AND(G3168 = "INPRG",K3168&gt;56,K3168&lt;=84)</f>
        <v>0</v>
      </c>
      <c r="S3168" s="6" t="b">
        <f>AND(G3168 = "INPRG",K3168&gt;28,K3168&lt;56)</f>
        <v>0</v>
      </c>
      <c r="T3168" s="6" t="b">
        <f>AND(G3168="INPRG",K3168&gt;=21,K3168&lt;28)</f>
        <v>0</v>
      </c>
      <c r="U3168" s="6" t="b">
        <f>AND(G3168="INPRG",K3168&gt;=14,K3168&lt;21)</f>
        <v>0</v>
      </c>
      <c r="V3168" s="6" t="b">
        <f>AND(G3168="INPRG",K3168&gt;=7,K3168&lt;14)</f>
        <v>0</v>
      </c>
      <c r="W3168" s="7" t="b">
        <f>AND(G3168="INPRG",K3168&lt;7)</f>
        <v>0</v>
      </c>
    </row>
    <row r="3169" spans="1:23" ht="15.75" x14ac:dyDescent="0.25">
      <c r="A3169" s="8" t="s">
        <v>5369</v>
      </c>
      <c r="B3169" s="9" t="s">
        <v>1</v>
      </c>
      <c r="C3169" s="9" t="s">
        <v>21</v>
      </c>
      <c r="D3169" s="9" t="s">
        <v>669</v>
      </c>
      <c r="E3169" s="9" t="s">
        <v>2204</v>
      </c>
      <c r="F3169" s="10">
        <v>42118.342303240737</v>
      </c>
      <c r="G3169" s="9" t="s">
        <v>4</v>
      </c>
      <c r="H3169" s="9" t="s">
        <v>688</v>
      </c>
      <c r="I3169" s="10">
        <v>42122.958333333336</v>
      </c>
      <c r="J3169" s="11">
        <f ca="1">TODAY()</f>
        <v>42790</v>
      </c>
      <c r="K3169" s="12">
        <f>IF(I3169&lt;&gt;0,(I3169-F3169)-1,(J3169-F3169)-1)</f>
        <v>3.6160300925985212</v>
      </c>
      <c r="L3169" s="12" t="b">
        <f>IF(G3169="CAN",TRUE,FALSE)</f>
        <v>0</v>
      </c>
      <c r="M3169" s="13" t="b">
        <f>AND(G3169="CLOSE",K3169&lt;=28)</f>
        <v>1</v>
      </c>
      <c r="N3169" s="13" t="b">
        <f>AND(G3169="CLOSE",K3169&gt;28,K3169&lt;=56)</f>
        <v>0</v>
      </c>
      <c r="O3169" s="13" t="b">
        <f>AND(G3169="CLOSE",K3169&gt;56,K3169&lt;=84)</f>
        <v>0</v>
      </c>
      <c r="P3169" s="13" t="b">
        <f>AND(G3169="CLOSE",K3169&gt;84)</f>
        <v>0</v>
      </c>
      <c r="Q3169" s="13" t="b">
        <f>AND(G3169 = "INPRG",K3169&gt;84)</f>
        <v>0</v>
      </c>
      <c r="R3169" s="13" t="b">
        <f>AND(G3169 = "INPRG",K3169&gt;56,K3169&lt;=84)</f>
        <v>0</v>
      </c>
      <c r="S3169" s="13" t="b">
        <f>AND(G3169 = "INPRG",K3169&gt;28,K3169&lt;56)</f>
        <v>0</v>
      </c>
      <c r="T3169" s="13" t="b">
        <f>AND(G3169="INPRG",K3169&gt;=21,K3169&lt;28)</f>
        <v>0</v>
      </c>
      <c r="U3169" s="13" t="b">
        <f>AND(G3169="INPRG",K3169&gt;=14,K3169&lt;21)</f>
        <v>0</v>
      </c>
      <c r="V3169" s="13" t="b">
        <f>AND(G3169="INPRG",K3169&gt;=7,K3169&lt;14)</f>
        <v>0</v>
      </c>
      <c r="W3169" s="14" t="b">
        <f>AND(G3169="INPRG",K3169&lt;7)</f>
        <v>0</v>
      </c>
    </row>
    <row r="3170" spans="1:23" ht="15.75" x14ac:dyDescent="0.25">
      <c r="A3170" s="1" t="s">
        <v>5370</v>
      </c>
      <c r="B3170" s="2" t="s">
        <v>1</v>
      </c>
      <c r="C3170" s="2" t="s">
        <v>21</v>
      </c>
      <c r="D3170" s="2" t="s">
        <v>669</v>
      </c>
      <c r="E3170" s="2" t="s">
        <v>2206</v>
      </c>
      <c r="F3170" s="3">
        <v>42118.342326388891</v>
      </c>
      <c r="G3170" s="2" t="s">
        <v>4</v>
      </c>
      <c r="H3170" s="2" t="s">
        <v>688</v>
      </c>
      <c r="I3170" s="3">
        <v>42122.958333333336</v>
      </c>
      <c r="J3170" s="4">
        <f ca="1">TODAY()</f>
        <v>42790</v>
      </c>
      <c r="K3170" s="5">
        <f>IF(I3170&lt;&gt;0,(I3170-F3170)-1,(J3170-F3170)-1)</f>
        <v>3.6160069444449618</v>
      </c>
      <c r="L3170" s="5" t="b">
        <f>IF(G3170="CAN",TRUE,FALSE)</f>
        <v>0</v>
      </c>
      <c r="M3170" s="6" t="b">
        <f>AND(G3170="CLOSE",K3170&lt;=28)</f>
        <v>1</v>
      </c>
      <c r="N3170" s="6" t="b">
        <f>AND(G3170="CLOSE",K3170&gt;28,K3170&lt;=56)</f>
        <v>0</v>
      </c>
      <c r="O3170" s="6" t="b">
        <f>AND(G3170="CLOSE",K3170&gt;56,K3170&lt;=84)</f>
        <v>0</v>
      </c>
      <c r="P3170" s="6" t="b">
        <f>AND(G3170="CLOSE",K3170&gt;84)</f>
        <v>0</v>
      </c>
      <c r="Q3170" s="6" t="b">
        <f>AND(G3170 = "INPRG",K3170&gt;84)</f>
        <v>0</v>
      </c>
      <c r="R3170" s="6" t="b">
        <f>AND(G3170 = "INPRG",K3170&gt;56,K3170&lt;=84)</f>
        <v>0</v>
      </c>
      <c r="S3170" s="6" t="b">
        <f>AND(G3170 = "INPRG",K3170&gt;28,K3170&lt;56)</f>
        <v>0</v>
      </c>
      <c r="T3170" s="6" t="b">
        <f>AND(G3170="INPRG",K3170&gt;=21,K3170&lt;28)</f>
        <v>0</v>
      </c>
      <c r="U3170" s="6" t="b">
        <f>AND(G3170="INPRG",K3170&gt;=14,K3170&lt;21)</f>
        <v>0</v>
      </c>
      <c r="V3170" s="6" t="b">
        <f>AND(G3170="INPRG",K3170&gt;=7,K3170&lt;14)</f>
        <v>0</v>
      </c>
      <c r="W3170" s="7" t="b">
        <f>AND(G3170="INPRG",K3170&lt;7)</f>
        <v>0</v>
      </c>
    </row>
    <row r="3171" spans="1:23" ht="15.75" x14ac:dyDescent="0.25">
      <c r="A3171" s="8" t="s">
        <v>5371</v>
      </c>
      <c r="B3171" s="9" t="s">
        <v>1</v>
      </c>
      <c r="C3171" s="9" t="s">
        <v>21</v>
      </c>
      <c r="D3171" s="9" t="s">
        <v>669</v>
      </c>
      <c r="E3171" s="9" t="s">
        <v>2208</v>
      </c>
      <c r="F3171" s="10">
        <v>42118.34233796296</v>
      </c>
      <c r="G3171" s="9" t="s">
        <v>4</v>
      </c>
      <c r="H3171" s="9" t="s">
        <v>688</v>
      </c>
      <c r="I3171" s="10">
        <v>42122.958333333336</v>
      </c>
      <c r="J3171" s="11">
        <f ca="1">TODAY()</f>
        <v>42790</v>
      </c>
      <c r="K3171" s="12">
        <f>IF(I3171&lt;&gt;0,(I3171-F3171)-1,(J3171-F3171)-1)</f>
        <v>3.6159953703754582</v>
      </c>
      <c r="L3171" s="12" t="b">
        <f>IF(G3171="CAN",TRUE,FALSE)</f>
        <v>0</v>
      </c>
      <c r="M3171" s="13" t="b">
        <f>AND(G3171="CLOSE",K3171&lt;=28)</f>
        <v>1</v>
      </c>
      <c r="N3171" s="13" t="b">
        <f>AND(G3171="CLOSE",K3171&gt;28,K3171&lt;=56)</f>
        <v>0</v>
      </c>
      <c r="O3171" s="13" t="b">
        <f>AND(G3171="CLOSE",K3171&gt;56,K3171&lt;=84)</f>
        <v>0</v>
      </c>
      <c r="P3171" s="13" t="b">
        <f>AND(G3171="CLOSE",K3171&gt;84)</f>
        <v>0</v>
      </c>
      <c r="Q3171" s="13" t="b">
        <f>AND(G3171 = "INPRG",K3171&gt;84)</f>
        <v>0</v>
      </c>
      <c r="R3171" s="13" t="b">
        <f>AND(G3171 = "INPRG",K3171&gt;56,K3171&lt;=84)</f>
        <v>0</v>
      </c>
      <c r="S3171" s="13" t="b">
        <f>AND(G3171 = "INPRG",K3171&gt;28,K3171&lt;56)</f>
        <v>0</v>
      </c>
      <c r="T3171" s="13" t="b">
        <f>AND(G3171="INPRG",K3171&gt;=21,K3171&lt;28)</f>
        <v>0</v>
      </c>
      <c r="U3171" s="13" t="b">
        <f>AND(G3171="INPRG",K3171&gt;=14,K3171&lt;21)</f>
        <v>0</v>
      </c>
      <c r="V3171" s="13" t="b">
        <f>AND(G3171="INPRG",K3171&gt;=7,K3171&lt;14)</f>
        <v>0</v>
      </c>
      <c r="W3171" s="14" t="b">
        <f>AND(G3171="INPRG",K3171&lt;7)</f>
        <v>0</v>
      </c>
    </row>
    <row r="3172" spans="1:23" ht="15.75" x14ac:dyDescent="0.25">
      <c r="A3172" s="1" t="s">
        <v>5372</v>
      </c>
      <c r="B3172" s="2" t="s">
        <v>1</v>
      </c>
      <c r="C3172" s="2" t="s">
        <v>21</v>
      </c>
      <c r="D3172" s="2" t="s">
        <v>669</v>
      </c>
      <c r="E3172" s="2" t="s">
        <v>2210</v>
      </c>
      <c r="F3172" s="3">
        <v>42118.342361111114</v>
      </c>
      <c r="G3172" s="2" t="s">
        <v>4</v>
      </c>
      <c r="H3172" s="2" t="s">
        <v>688</v>
      </c>
      <c r="I3172" s="3">
        <v>42122.958333333336</v>
      </c>
      <c r="J3172" s="4">
        <f ca="1">TODAY()</f>
        <v>42790</v>
      </c>
      <c r="K3172" s="5">
        <f>IF(I3172&lt;&gt;0,(I3172-F3172)-1,(J3172-F3172)-1)</f>
        <v>3.6159722222218988</v>
      </c>
      <c r="L3172" s="5" t="b">
        <f>IF(G3172="CAN",TRUE,FALSE)</f>
        <v>0</v>
      </c>
      <c r="M3172" s="6" t="b">
        <f>AND(G3172="CLOSE",K3172&lt;=28)</f>
        <v>1</v>
      </c>
      <c r="N3172" s="6" t="b">
        <f>AND(G3172="CLOSE",K3172&gt;28,K3172&lt;=56)</f>
        <v>0</v>
      </c>
      <c r="O3172" s="6" t="b">
        <f>AND(G3172="CLOSE",K3172&gt;56,K3172&lt;=84)</f>
        <v>0</v>
      </c>
      <c r="P3172" s="6" t="b">
        <f>AND(G3172="CLOSE",K3172&gt;84)</f>
        <v>0</v>
      </c>
      <c r="Q3172" s="6" t="b">
        <f>AND(G3172 = "INPRG",K3172&gt;84)</f>
        <v>0</v>
      </c>
      <c r="R3172" s="6" t="b">
        <f>AND(G3172 = "INPRG",K3172&gt;56,K3172&lt;=84)</f>
        <v>0</v>
      </c>
      <c r="S3172" s="6" t="b">
        <f>AND(G3172 = "INPRG",K3172&gt;28,K3172&lt;56)</f>
        <v>0</v>
      </c>
      <c r="T3172" s="6" t="b">
        <f>AND(G3172="INPRG",K3172&gt;=21,K3172&lt;28)</f>
        <v>0</v>
      </c>
      <c r="U3172" s="6" t="b">
        <f>AND(G3172="INPRG",K3172&gt;=14,K3172&lt;21)</f>
        <v>0</v>
      </c>
      <c r="V3172" s="6" t="b">
        <f>AND(G3172="INPRG",K3172&gt;=7,K3172&lt;14)</f>
        <v>0</v>
      </c>
      <c r="W3172" s="7" t="b">
        <f>AND(G3172="INPRG",K3172&lt;7)</f>
        <v>0</v>
      </c>
    </row>
    <row r="3173" spans="1:23" ht="15.75" x14ac:dyDescent="0.25">
      <c r="A3173" s="8" t="s">
        <v>5373</v>
      </c>
      <c r="B3173" s="9" t="s">
        <v>1</v>
      </c>
      <c r="C3173" s="9" t="s">
        <v>21</v>
      </c>
      <c r="D3173" s="9" t="s">
        <v>669</v>
      </c>
      <c r="E3173" s="9" t="s">
        <v>2212</v>
      </c>
      <c r="F3173" s="10">
        <v>42118.34238425926</v>
      </c>
      <c r="G3173" s="9" t="s">
        <v>4</v>
      </c>
      <c r="H3173" s="9" t="s">
        <v>688</v>
      </c>
      <c r="I3173" s="10">
        <v>42122.958333333336</v>
      </c>
      <c r="J3173" s="11">
        <f ca="1">TODAY()</f>
        <v>42790</v>
      </c>
      <c r="K3173" s="12">
        <f>IF(I3173&lt;&gt;0,(I3173-F3173)-1,(J3173-F3173)-1)</f>
        <v>3.6159490740756155</v>
      </c>
      <c r="L3173" s="12" t="b">
        <f>IF(G3173="CAN",TRUE,FALSE)</f>
        <v>0</v>
      </c>
      <c r="M3173" s="13" t="b">
        <f>AND(G3173="CLOSE",K3173&lt;=28)</f>
        <v>1</v>
      </c>
      <c r="N3173" s="13" t="b">
        <f>AND(G3173="CLOSE",K3173&gt;28,K3173&lt;=56)</f>
        <v>0</v>
      </c>
      <c r="O3173" s="13" t="b">
        <f>AND(G3173="CLOSE",K3173&gt;56,K3173&lt;=84)</f>
        <v>0</v>
      </c>
      <c r="P3173" s="13" t="b">
        <f>AND(G3173="CLOSE",K3173&gt;84)</f>
        <v>0</v>
      </c>
      <c r="Q3173" s="13" t="b">
        <f>AND(G3173 = "INPRG",K3173&gt;84)</f>
        <v>0</v>
      </c>
      <c r="R3173" s="13" t="b">
        <f>AND(G3173 = "INPRG",K3173&gt;56,K3173&lt;=84)</f>
        <v>0</v>
      </c>
      <c r="S3173" s="13" t="b">
        <f>AND(G3173 = "INPRG",K3173&gt;28,K3173&lt;56)</f>
        <v>0</v>
      </c>
      <c r="T3173" s="13" t="b">
        <f>AND(G3173="INPRG",K3173&gt;=21,K3173&lt;28)</f>
        <v>0</v>
      </c>
      <c r="U3173" s="13" t="b">
        <f>AND(G3173="INPRG",K3173&gt;=14,K3173&lt;21)</f>
        <v>0</v>
      </c>
      <c r="V3173" s="13" t="b">
        <f>AND(G3173="INPRG",K3173&gt;=7,K3173&lt;14)</f>
        <v>0</v>
      </c>
      <c r="W3173" s="14" t="b">
        <f>AND(G3173="INPRG",K3173&lt;7)</f>
        <v>0</v>
      </c>
    </row>
    <row r="3174" spans="1:23" ht="15.75" x14ac:dyDescent="0.25">
      <c r="A3174" s="1" t="s">
        <v>5374</v>
      </c>
      <c r="B3174" s="2" t="s">
        <v>1</v>
      </c>
      <c r="C3174" s="2" t="s">
        <v>21</v>
      </c>
      <c r="D3174" s="2" t="s">
        <v>669</v>
      </c>
      <c r="E3174" s="2" t="s">
        <v>2214</v>
      </c>
      <c r="F3174" s="3">
        <v>42118.342395833337</v>
      </c>
      <c r="G3174" s="2" t="s">
        <v>4</v>
      </c>
      <c r="H3174" s="2" t="s">
        <v>688</v>
      </c>
      <c r="I3174" s="3">
        <v>42122.958333333336</v>
      </c>
      <c r="J3174" s="4">
        <f ca="1">TODAY()</f>
        <v>42790</v>
      </c>
      <c r="K3174" s="5">
        <f>IF(I3174&lt;&gt;0,(I3174-F3174)-1,(J3174-F3174)-1)</f>
        <v>3.6159374999988358</v>
      </c>
      <c r="L3174" s="5" t="b">
        <f>IF(G3174="CAN",TRUE,FALSE)</f>
        <v>0</v>
      </c>
      <c r="M3174" s="6" t="b">
        <f>AND(G3174="CLOSE",K3174&lt;=28)</f>
        <v>1</v>
      </c>
      <c r="N3174" s="6" t="b">
        <f>AND(G3174="CLOSE",K3174&gt;28,K3174&lt;=56)</f>
        <v>0</v>
      </c>
      <c r="O3174" s="6" t="b">
        <f>AND(G3174="CLOSE",K3174&gt;56,K3174&lt;=84)</f>
        <v>0</v>
      </c>
      <c r="P3174" s="6" t="b">
        <f>AND(G3174="CLOSE",K3174&gt;84)</f>
        <v>0</v>
      </c>
      <c r="Q3174" s="6" t="b">
        <f>AND(G3174 = "INPRG",K3174&gt;84)</f>
        <v>0</v>
      </c>
      <c r="R3174" s="6" t="b">
        <f>AND(G3174 = "INPRG",K3174&gt;56,K3174&lt;=84)</f>
        <v>0</v>
      </c>
      <c r="S3174" s="6" t="b">
        <f>AND(G3174 = "INPRG",K3174&gt;28,K3174&lt;56)</f>
        <v>0</v>
      </c>
      <c r="T3174" s="6" t="b">
        <f>AND(G3174="INPRG",K3174&gt;=21,K3174&lt;28)</f>
        <v>0</v>
      </c>
      <c r="U3174" s="6" t="b">
        <f>AND(G3174="INPRG",K3174&gt;=14,K3174&lt;21)</f>
        <v>0</v>
      </c>
      <c r="V3174" s="6" t="b">
        <f>AND(G3174="INPRG",K3174&gt;=7,K3174&lt;14)</f>
        <v>0</v>
      </c>
      <c r="W3174" s="7" t="b">
        <f>AND(G3174="INPRG",K3174&lt;7)</f>
        <v>0</v>
      </c>
    </row>
    <row r="3175" spans="1:23" ht="15.75" x14ac:dyDescent="0.25">
      <c r="A3175" s="8" t="s">
        <v>5375</v>
      </c>
      <c r="B3175" s="9" t="s">
        <v>1</v>
      </c>
      <c r="C3175" s="9" t="s">
        <v>2</v>
      </c>
      <c r="D3175" s="9" t="s">
        <v>1203</v>
      </c>
      <c r="E3175" s="9" t="s">
        <v>5376</v>
      </c>
      <c r="F3175" s="10">
        <v>42118.342442129629</v>
      </c>
      <c r="G3175" s="9" t="s">
        <v>4</v>
      </c>
      <c r="H3175" s="9" t="s">
        <v>214</v>
      </c>
      <c r="I3175" s="10">
        <v>42140.958333333336</v>
      </c>
      <c r="J3175" s="11">
        <f ca="1">TODAY()</f>
        <v>42790</v>
      </c>
      <c r="K3175" s="12">
        <f>IF(I3175&lt;&gt;0,(I3175-F3175)-1,(J3175-F3175)-1)</f>
        <v>21.615891203706269</v>
      </c>
      <c r="L3175" s="12" t="b">
        <f>IF(G3175="CAN",TRUE,FALSE)</f>
        <v>0</v>
      </c>
      <c r="M3175" s="13" t="b">
        <f>AND(G3175="CLOSE",K3175&lt;=28)</f>
        <v>1</v>
      </c>
      <c r="N3175" s="13" t="b">
        <f>AND(G3175="CLOSE",K3175&gt;28,K3175&lt;=56)</f>
        <v>0</v>
      </c>
      <c r="O3175" s="13" t="b">
        <f>AND(G3175="CLOSE",K3175&gt;56,K3175&lt;=84)</f>
        <v>0</v>
      </c>
      <c r="P3175" s="13" t="b">
        <f>AND(G3175="CLOSE",K3175&gt;84)</f>
        <v>0</v>
      </c>
      <c r="Q3175" s="13" t="b">
        <f>AND(G3175 = "INPRG",K3175&gt;84)</f>
        <v>0</v>
      </c>
      <c r="R3175" s="13" t="b">
        <f>AND(G3175 = "INPRG",K3175&gt;56,K3175&lt;=84)</f>
        <v>0</v>
      </c>
      <c r="S3175" s="13" t="b">
        <f>AND(G3175 = "INPRG",K3175&gt;28,K3175&lt;56)</f>
        <v>0</v>
      </c>
      <c r="T3175" s="13" t="b">
        <f>AND(G3175="INPRG",K3175&gt;=21,K3175&lt;28)</f>
        <v>0</v>
      </c>
      <c r="U3175" s="13" t="b">
        <f>AND(G3175="INPRG",K3175&gt;=14,K3175&lt;21)</f>
        <v>0</v>
      </c>
      <c r="V3175" s="13" t="b">
        <f>AND(G3175="INPRG",K3175&gt;=7,K3175&lt;14)</f>
        <v>0</v>
      </c>
      <c r="W3175" s="14" t="b">
        <f>AND(G3175="INPRG",K3175&lt;7)</f>
        <v>0</v>
      </c>
    </row>
    <row r="3176" spans="1:23" ht="15.75" x14ac:dyDescent="0.25">
      <c r="A3176" s="1" t="s">
        <v>5377</v>
      </c>
      <c r="B3176" s="2" t="s">
        <v>1</v>
      </c>
      <c r="C3176" s="2" t="s">
        <v>2</v>
      </c>
      <c r="D3176" s="2" t="s">
        <v>1144</v>
      </c>
      <c r="E3176" s="2" t="s">
        <v>5378</v>
      </c>
      <c r="F3176" s="3">
        <v>42118.342523148145</v>
      </c>
      <c r="G3176" s="2" t="s">
        <v>4</v>
      </c>
      <c r="H3176" s="2" t="s">
        <v>238</v>
      </c>
      <c r="I3176" s="3">
        <v>42123.958333333336</v>
      </c>
      <c r="J3176" s="4">
        <f ca="1">TODAY()</f>
        <v>42790</v>
      </c>
      <c r="K3176" s="5">
        <f>IF(I3176&lt;&gt;0,(I3176-F3176)-1,(J3176-F3176)-1)</f>
        <v>4.6158101851906395</v>
      </c>
      <c r="L3176" s="5" t="b">
        <f>IF(G3176="CAN",TRUE,FALSE)</f>
        <v>0</v>
      </c>
      <c r="M3176" s="6" t="b">
        <f>AND(G3176="CLOSE",K3176&lt;=28)</f>
        <v>1</v>
      </c>
      <c r="N3176" s="6" t="b">
        <f>AND(G3176="CLOSE",K3176&gt;28,K3176&lt;=56)</f>
        <v>0</v>
      </c>
      <c r="O3176" s="6" t="b">
        <f>AND(G3176="CLOSE",K3176&gt;56,K3176&lt;=84)</f>
        <v>0</v>
      </c>
      <c r="P3176" s="6" t="b">
        <f>AND(G3176="CLOSE",K3176&gt;84)</f>
        <v>0</v>
      </c>
      <c r="Q3176" s="6" t="b">
        <f>AND(G3176 = "INPRG",K3176&gt;84)</f>
        <v>0</v>
      </c>
      <c r="R3176" s="6" t="b">
        <f>AND(G3176 = "INPRG",K3176&gt;56,K3176&lt;=84)</f>
        <v>0</v>
      </c>
      <c r="S3176" s="6" t="b">
        <f>AND(G3176 = "INPRG",K3176&gt;28,K3176&lt;56)</f>
        <v>0</v>
      </c>
      <c r="T3176" s="6" t="b">
        <f>AND(G3176="INPRG",K3176&gt;=21,K3176&lt;28)</f>
        <v>0</v>
      </c>
      <c r="U3176" s="6" t="b">
        <f>AND(G3176="INPRG",K3176&gt;=14,K3176&lt;21)</f>
        <v>0</v>
      </c>
      <c r="V3176" s="6" t="b">
        <f>AND(G3176="INPRG",K3176&gt;=7,K3176&lt;14)</f>
        <v>0</v>
      </c>
      <c r="W3176" s="7" t="b">
        <f>AND(G3176="INPRG",K3176&lt;7)</f>
        <v>0</v>
      </c>
    </row>
    <row r="3177" spans="1:23" ht="15.75" x14ac:dyDescent="0.25">
      <c r="A3177" s="8" t="s">
        <v>5379</v>
      </c>
      <c r="B3177" s="9" t="s">
        <v>1</v>
      </c>
      <c r="C3177" s="9" t="s">
        <v>2</v>
      </c>
      <c r="D3177" s="9" t="s">
        <v>2051</v>
      </c>
      <c r="E3177" s="9" t="s">
        <v>5380</v>
      </c>
      <c r="F3177" s="10">
        <v>42118.342534722222</v>
      </c>
      <c r="G3177" s="9" t="s">
        <v>4</v>
      </c>
      <c r="H3177" s="9" t="s">
        <v>19</v>
      </c>
      <c r="I3177" s="10">
        <v>42121.958333333336</v>
      </c>
      <c r="J3177" s="11">
        <f ca="1">TODAY()</f>
        <v>42790</v>
      </c>
      <c r="K3177" s="12">
        <f>IF(I3177&lt;&gt;0,(I3177-F3177)-1,(J3177-F3177)-1)</f>
        <v>2.6157986111138598</v>
      </c>
      <c r="L3177" s="12" t="b">
        <f>IF(G3177="CAN",TRUE,FALSE)</f>
        <v>0</v>
      </c>
      <c r="M3177" s="13" t="b">
        <f>AND(G3177="CLOSE",K3177&lt;=28)</f>
        <v>1</v>
      </c>
      <c r="N3177" s="13" t="b">
        <f>AND(G3177="CLOSE",K3177&gt;28,K3177&lt;=56)</f>
        <v>0</v>
      </c>
      <c r="O3177" s="13" t="b">
        <f>AND(G3177="CLOSE",K3177&gt;56,K3177&lt;=84)</f>
        <v>0</v>
      </c>
      <c r="P3177" s="13" t="b">
        <f>AND(G3177="CLOSE",K3177&gt;84)</f>
        <v>0</v>
      </c>
      <c r="Q3177" s="13" t="b">
        <f>AND(G3177 = "INPRG",K3177&gt;84)</f>
        <v>0</v>
      </c>
      <c r="R3177" s="13" t="b">
        <f>AND(G3177 = "INPRG",K3177&gt;56,K3177&lt;=84)</f>
        <v>0</v>
      </c>
      <c r="S3177" s="13" t="b">
        <f>AND(G3177 = "INPRG",K3177&gt;28,K3177&lt;56)</f>
        <v>0</v>
      </c>
      <c r="T3177" s="13" t="b">
        <f>AND(G3177="INPRG",K3177&gt;=21,K3177&lt;28)</f>
        <v>0</v>
      </c>
      <c r="U3177" s="13" t="b">
        <f>AND(G3177="INPRG",K3177&gt;=14,K3177&lt;21)</f>
        <v>0</v>
      </c>
      <c r="V3177" s="13" t="b">
        <f>AND(G3177="INPRG",K3177&gt;=7,K3177&lt;14)</f>
        <v>0</v>
      </c>
      <c r="W3177" s="14" t="b">
        <f>AND(G3177="INPRG",K3177&lt;7)</f>
        <v>0</v>
      </c>
    </row>
    <row r="3178" spans="1:23" ht="15.75" x14ac:dyDescent="0.25">
      <c r="A3178" s="1" t="s">
        <v>5381</v>
      </c>
      <c r="B3178" s="2" t="s">
        <v>1</v>
      </c>
      <c r="C3178" s="2" t="s">
        <v>21</v>
      </c>
      <c r="D3178" s="2" t="s">
        <v>669</v>
      </c>
      <c r="E3178" s="2" t="s">
        <v>2218</v>
      </c>
      <c r="F3178" s="3">
        <v>42118.342557870368</v>
      </c>
      <c r="G3178" s="2" t="s">
        <v>4</v>
      </c>
      <c r="H3178" s="2" t="s">
        <v>325</v>
      </c>
      <c r="I3178" s="3">
        <v>42122.958333333336</v>
      </c>
      <c r="J3178" s="4">
        <f ca="1">TODAY()</f>
        <v>42790</v>
      </c>
      <c r="K3178" s="5">
        <f>IF(I3178&lt;&gt;0,(I3178-F3178)-1,(J3178-F3178)-1)</f>
        <v>3.6157754629675765</v>
      </c>
      <c r="L3178" s="5" t="b">
        <f>IF(G3178="CAN",TRUE,FALSE)</f>
        <v>0</v>
      </c>
      <c r="M3178" s="6" t="b">
        <f>AND(G3178="CLOSE",K3178&lt;=28)</f>
        <v>1</v>
      </c>
      <c r="N3178" s="6" t="b">
        <f>AND(G3178="CLOSE",K3178&gt;28,K3178&lt;=56)</f>
        <v>0</v>
      </c>
      <c r="O3178" s="6" t="b">
        <f>AND(G3178="CLOSE",K3178&gt;56,K3178&lt;=84)</f>
        <v>0</v>
      </c>
      <c r="P3178" s="6" t="b">
        <f>AND(G3178="CLOSE",K3178&gt;84)</f>
        <v>0</v>
      </c>
      <c r="Q3178" s="6" t="b">
        <f>AND(G3178 = "INPRG",K3178&gt;84)</f>
        <v>0</v>
      </c>
      <c r="R3178" s="6" t="b">
        <f>AND(G3178 = "INPRG",K3178&gt;56,K3178&lt;=84)</f>
        <v>0</v>
      </c>
      <c r="S3178" s="6" t="b">
        <f>AND(G3178 = "INPRG",K3178&gt;28,K3178&lt;56)</f>
        <v>0</v>
      </c>
      <c r="T3178" s="6" t="b">
        <f>AND(G3178="INPRG",K3178&gt;=21,K3178&lt;28)</f>
        <v>0</v>
      </c>
      <c r="U3178" s="6" t="b">
        <f>AND(G3178="INPRG",K3178&gt;=14,K3178&lt;21)</f>
        <v>0</v>
      </c>
      <c r="V3178" s="6" t="b">
        <f>AND(G3178="INPRG",K3178&gt;=7,K3178&lt;14)</f>
        <v>0</v>
      </c>
      <c r="W3178" s="7" t="b">
        <f>AND(G3178="INPRG",K3178&lt;7)</f>
        <v>0</v>
      </c>
    </row>
    <row r="3179" spans="1:23" ht="15.75" x14ac:dyDescent="0.25">
      <c r="A3179" s="8" t="s">
        <v>5382</v>
      </c>
      <c r="B3179" s="9" t="s">
        <v>1</v>
      </c>
      <c r="C3179" s="9" t="s">
        <v>21</v>
      </c>
      <c r="D3179" s="9" t="s">
        <v>696</v>
      </c>
      <c r="E3179" s="9"/>
      <c r="F3179" s="10">
        <v>42118.342592592591</v>
      </c>
      <c r="G3179" s="9" t="s">
        <v>4</v>
      </c>
      <c r="H3179" s="9" t="s">
        <v>325</v>
      </c>
      <c r="I3179" s="10">
        <v>42122.958333333336</v>
      </c>
      <c r="J3179" s="11">
        <f ca="1">TODAY()</f>
        <v>42790</v>
      </c>
      <c r="K3179" s="12">
        <f>IF(I3179&lt;&gt;0,(I3179-F3179)-1,(J3179-F3179)-1)</f>
        <v>3.6157407407445135</v>
      </c>
      <c r="L3179" s="12" t="b">
        <f>IF(G3179="CAN",TRUE,FALSE)</f>
        <v>0</v>
      </c>
      <c r="M3179" s="13" t="b">
        <f>AND(G3179="CLOSE",K3179&lt;=28)</f>
        <v>1</v>
      </c>
      <c r="N3179" s="13" t="b">
        <f>AND(G3179="CLOSE",K3179&gt;28,K3179&lt;=56)</f>
        <v>0</v>
      </c>
      <c r="O3179" s="13" t="b">
        <f>AND(G3179="CLOSE",K3179&gt;56,K3179&lt;=84)</f>
        <v>0</v>
      </c>
      <c r="P3179" s="13" t="b">
        <f>AND(G3179="CLOSE",K3179&gt;84)</f>
        <v>0</v>
      </c>
      <c r="Q3179" s="13" t="b">
        <f>AND(G3179 = "INPRG",K3179&gt;84)</f>
        <v>0</v>
      </c>
      <c r="R3179" s="13" t="b">
        <f>AND(G3179 = "INPRG",K3179&gt;56,K3179&lt;=84)</f>
        <v>0</v>
      </c>
      <c r="S3179" s="13" t="b">
        <f>AND(G3179 = "INPRG",K3179&gt;28,K3179&lt;56)</f>
        <v>0</v>
      </c>
      <c r="T3179" s="13" t="b">
        <f>AND(G3179="INPRG",K3179&gt;=21,K3179&lt;28)</f>
        <v>0</v>
      </c>
      <c r="U3179" s="13" t="b">
        <f>AND(G3179="INPRG",K3179&gt;=14,K3179&lt;21)</f>
        <v>0</v>
      </c>
      <c r="V3179" s="13" t="b">
        <f>AND(G3179="INPRG",K3179&gt;=7,K3179&lt;14)</f>
        <v>0</v>
      </c>
      <c r="W3179" s="14" t="b">
        <f>AND(G3179="INPRG",K3179&lt;7)</f>
        <v>0</v>
      </c>
    </row>
    <row r="3180" spans="1:23" ht="15.75" x14ac:dyDescent="0.25">
      <c r="A3180" s="1" t="s">
        <v>5383</v>
      </c>
      <c r="B3180" s="2" t="s">
        <v>1</v>
      </c>
      <c r="C3180" s="2" t="s">
        <v>21</v>
      </c>
      <c r="D3180" s="2" t="s">
        <v>669</v>
      </c>
      <c r="E3180" s="2" t="s">
        <v>2221</v>
      </c>
      <c r="F3180" s="3">
        <v>42118.342604166668</v>
      </c>
      <c r="G3180" s="2" t="s">
        <v>4</v>
      </c>
      <c r="H3180" s="2" t="s">
        <v>325</v>
      </c>
      <c r="I3180" s="3">
        <v>42122.958333333336</v>
      </c>
      <c r="J3180" s="4">
        <f ca="1">TODAY()</f>
        <v>42790</v>
      </c>
      <c r="K3180" s="5">
        <f>IF(I3180&lt;&gt;0,(I3180-F3180)-1,(J3180-F3180)-1)</f>
        <v>3.6157291666677338</v>
      </c>
      <c r="L3180" s="5" t="b">
        <f>IF(G3180="CAN",TRUE,FALSE)</f>
        <v>0</v>
      </c>
      <c r="M3180" s="6" t="b">
        <f>AND(G3180="CLOSE",K3180&lt;=28)</f>
        <v>1</v>
      </c>
      <c r="N3180" s="6" t="b">
        <f>AND(G3180="CLOSE",K3180&gt;28,K3180&lt;=56)</f>
        <v>0</v>
      </c>
      <c r="O3180" s="6" t="b">
        <f>AND(G3180="CLOSE",K3180&gt;56,K3180&lt;=84)</f>
        <v>0</v>
      </c>
      <c r="P3180" s="6" t="b">
        <f>AND(G3180="CLOSE",K3180&gt;84)</f>
        <v>0</v>
      </c>
      <c r="Q3180" s="6" t="b">
        <f>AND(G3180 = "INPRG",K3180&gt;84)</f>
        <v>0</v>
      </c>
      <c r="R3180" s="6" t="b">
        <f>AND(G3180 = "INPRG",K3180&gt;56,K3180&lt;=84)</f>
        <v>0</v>
      </c>
      <c r="S3180" s="6" t="b">
        <f>AND(G3180 = "INPRG",K3180&gt;28,K3180&lt;56)</f>
        <v>0</v>
      </c>
      <c r="T3180" s="6" t="b">
        <f>AND(G3180="INPRG",K3180&gt;=21,K3180&lt;28)</f>
        <v>0</v>
      </c>
      <c r="U3180" s="6" t="b">
        <f>AND(G3180="INPRG",K3180&gt;=14,K3180&lt;21)</f>
        <v>0</v>
      </c>
      <c r="V3180" s="6" t="b">
        <f>AND(G3180="INPRG",K3180&gt;=7,K3180&lt;14)</f>
        <v>0</v>
      </c>
      <c r="W3180" s="7" t="b">
        <f>AND(G3180="INPRG",K3180&lt;7)</f>
        <v>0</v>
      </c>
    </row>
    <row r="3181" spans="1:23" ht="15.75" x14ac:dyDescent="0.25">
      <c r="A3181" s="8" t="s">
        <v>5384</v>
      </c>
      <c r="B3181" s="9" t="s">
        <v>1</v>
      </c>
      <c r="C3181" s="9" t="s">
        <v>2</v>
      </c>
      <c r="D3181" s="9" t="s">
        <v>1203</v>
      </c>
      <c r="E3181" s="9" t="s">
        <v>5385</v>
      </c>
      <c r="F3181" s="10">
        <v>42118.342673611114</v>
      </c>
      <c r="G3181" s="9" t="s">
        <v>4</v>
      </c>
      <c r="H3181" s="9" t="s">
        <v>214</v>
      </c>
      <c r="I3181" s="10">
        <v>42140.958333333336</v>
      </c>
      <c r="J3181" s="11">
        <f ca="1">TODAY()</f>
        <v>42790</v>
      </c>
      <c r="K3181" s="12">
        <f>IF(I3181&lt;&gt;0,(I3181-F3181)-1,(J3181-F3181)-1)</f>
        <v>21.615659722221608</v>
      </c>
      <c r="L3181" s="12" t="b">
        <f>IF(G3181="CAN",TRUE,FALSE)</f>
        <v>0</v>
      </c>
      <c r="M3181" s="13" t="b">
        <f>AND(G3181="CLOSE",K3181&lt;=28)</f>
        <v>1</v>
      </c>
      <c r="N3181" s="13" t="b">
        <f>AND(G3181="CLOSE",K3181&gt;28,K3181&lt;=56)</f>
        <v>0</v>
      </c>
      <c r="O3181" s="13" t="b">
        <f>AND(G3181="CLOSE",K3181&gt;56,K3181&lt;=84)</f>
        <v>0</v>
      </c>
      <c r="P3181" s="13" t="b">
        <f>AND(G3181="CLOSE",K3181&gt;84)</f>
        <v>0</v>
      </c>
      <c r="Q3181" s="13" t="b">
        <f>AND(G3181 = "INPRG",K3181&gt;84)</f>
        <v>0</v>
      </c>
      <c r="R3181" s="13" t="b">
        <f>AND(G3181 = "INPRG",K3181&gt;56,K3181&lt;=84)</f>
        <v>0</v>
      </c>
      <c r="S3181" s="13" t="b">
        <f>AND(G3181 = "INPRG",K3181&gt;28,K3181&lt;56)</f>
        <v>0</v>
      </c>
      <c r="T3181" s="13" t="b">
        <f>AND(G3181="INPRG",K3181&gt;=21,K3181&lt;28)</f>
        <v>0</v>
      </c>
      <c r="U3181" s="13" t="b">
        <f>AND(G3181="INPRG",K3181&gt;=14,K3181&lt;21)</f>
        <v>0</v>
      </c>
      <c r="V3181" s="13" t="b">
        <f>AND(G3181="INPRG",K3181&gt;=7,K3181&lt;14)</f>
        <v>0</v>
      </c>
      <c r="W3181" s="14" t="b">
        <f>AND(G3181="INPRG",K3181&lt;7)</f>
        <v>0</v>
      </c>
    </row>
    <row r="3182" spans="1:23" ht="15.75" x14ac:dyDescent="0.25">
      <c r="A3182" s="1" t="s">
        <v>5386</v>
      </c>
      <c r="B3182" s="2" t="s">
        <v>1</v>
      </c>
      <c r="C3182" s="2" t="s">
        <v>2</v>
      </c>
      <c r="D3182" s="2" t="s">
        <v>1195</v>
      </c>
      <c r="E3182" s="2" t="s">
        <v>5387</v>
      </c>
      <c r="F3182" s="3">
        <v>42118.34269675926</v>
      </c>
      <c r="G3182" s="2" t="s">
        <v>4</v>
      </c>
      <c r="H3182" s="2" t="s">
        <v>214</v>
      </c>
      <c r="I3182" s="3">
        <v>42140.958333333336</v>
      </c>
      <c r="J3182" s="4">
        <f ca="1">TODAY()</f>
        <v>42790</v>
      </c>
      <c r="K3182" s="5">
        <f>IF(I3182&lt;&gt;0,(I3182-F3182)-1,(J3182-F3182)-1)</f>
        <v>21.615636574075324</v>
      </c>
      <c r="L3182" s="5" t="b">
        <f>IF(G3182="CAN",TRUE,FALSE)</f>
        <v>0</v>
      </c>
      <c r="M3182" s="6" t="b">
        <f>AND(G3182="CLOSE",K3182&lt;=28)</f>
        <v>1</v>
      </c>
      <c r="N3182" s="6" t="b">
        <f>AND(G3182="CLOSE",K3182&gt;28,K3182&lt;=56)</f>
        <v>0</v>
      </c>
      <c r="O3182" s="6" t="b">
        <f>AND(G3182="CLOSE",K3182&gt;56,K3182&lt;=84)</f>
        <v>0</v>
      </c>
      <c r="P3182" s="6" t="b">
        <f>AND(G3182="CLOSE",K3182&gt;84)</f>
        <v>0</v>
      </c>
      <c r="Q3182" s="6" t="b">
        <f>AND(G3182 = "INPRG",K3182&gt;84)</f>
        <v>0</v>
      </c>
      <c r="R3182" s="6" t="b">
        <f>AND(G3182 = "INPRG",K3182&gt;56,K3182&lt;=84)</f>
        <v>0</v>
      </c>
      <c r="S3182" s="6" t="b">
        <f>AND(G3182 = "INPRG",K3182&gt;28,K3182&lt;56)</f>
        <v>0</v>
      </c>
      <c r="T3182" s="6" t="b">
        <f>AND(G3182="INPRG",K3182&gt;=21,K3182&lt;28)</f>
        <v>0</v>
      </c>
      <c r="U3182" s="6" t="b">
        <f>AND(G3182="INPRG",K3182&gt;=14,K3182&lt;21)</f>
        <v>0</v>
      </c>
      <c r="V3182" s="6" t="b">
        <f>AND(G3182="INPRG",K3182&gt;=7,K3182&lt;14)</f>
        <v>0</v>
      </c>
      <c r="W3182" s="7" t="b">
        <f>AND(G3182="INPRG",K3182&lt;7)</f>
        <v>0</v>
      </c>
    </row>
    <row r="3183" spans="1:23" ht="15.75" x14ac:dyDescent="0.25">
      <c r="A3183" s="8" t="s">
        <v>5388</v>
      </c>
      <c r="B3183" s="9" t="s">
        <v>1</v>
      </c>
      <c r="C3183" s="9" t="s">
        <v>2</v>
      </c>
      <c r="D3183" s="9" t="s">
        <v>1195</v>
      </c>
      <c r="E3183" s="9" t="s">
        <v>5389</v>
      </c>
      <c r="F3183" s="10">
        <v>42118.342719907407</v>
      </c>
      <c r="G3183" s="9" t="s">
        <v>4</v>
      </c>
      <c r="H3183" s="9" t="s">
        <v>214</v>
      </c>
      <c r="I3183" s="10">
        <v>42140.958333333336</v>
      </c>
      <c r="J3183" s="11">
        <f ca="1">TODAY()</f>
        <v>42790</v>
      </c>
      <c r="K3183" s="12">
        <f>IF(I3183&lt;&gt;0,(I3183-F3183)-1,(J3183-F3183)-1)</f>
        <v>21.615613425929041</v>
      </c>
      <c r="L3183" s="12" t="b">
        <f>IF(G3183="CAN",TRUE,FALSE)</f>
        <v>0</v>
      </c>
      <c r="M3183" s="13" t="b">
        <f>AND(G3183="CLOSE",K3183&lt;=28)</f>
        <v>1</v>
      </c>
      <c r="N3183" s="13" t="b">
        <f>AND(G3183="CLOSE",K3183&gt;28,K3183&lt;=56)</f>
        <v>0</v>
      </c>
      <c r="O3183" s="13" t="b">
        <f>AND(G3183="CLOSE",K3183&gt;56,K3183&lt;=84)</f>
        <v>0</v>
      </c>
      <c r="P3183" s="13" t="b">
        <f>AND(G3183="CLOSE",K3183&gt;84)</f>
        <v>0</v>
      </c>
      <c r="Q3183" s="13" t="b">
        <f>AND(G3183 = "INPRG",K3183&gt;84)</f>
        <v>0</v>
      </c>
      <c r="R3183" s="13" t="b">
        <f>AND(G3183 = "INPRG",K3183&gt;56,K3183&lt;=84)</f>
        <v>0</v>
      </c>
      <c r="S3183" s="13" t="b">
        <f>AND(G3183 = "INPRG",K3183&gt;28,K3183&lt;56)</f>
        <v>0</v>
      </c>
      <c r="T3183" s="13" t="b">
        <f>AND(G3183="INPRG",K3183&gt;=21,K3183&lt;28)</f>
        <v>0</v>
      </c>
      <c r="U3183" s="13" t="b">
        <f>AND(G3183="INPRG",K3183&gt;=14,K3183&lt;21)</f>
        <v>0</v>
      </c>
      <c r="V3183" s="13" t="b">
        <f>AND(G3183="INPRG",K3183&gt;=7,K3183&lt;14)</f>
        <v>0</v>
      </c>
      <c r="W3183" s="14" t="b">
        <f>AND(G3183="INPRG",K3183&lt;7)</f>
        <v>0</v>
      </c>
    </row>
    <row r="3184" spans="1:23" ht="15.75" x14ac:dyDescent="0.25">
      <c r="A3184" s="1" t="s">
        <v>5390</v>
      </c>
      <c r="B3184" s="2" t="s">
        <v>1</v>
      </c>
      <c r="C3184" s="2" t="s">
        <v>2</v>
      </c>
      <c r="D3184" s="2" t="s">
        <v>1195</v>
      </c>
      <c r="E3184" s="2" t="s">
        <v>5391</v>
      </c>
      <c r="F3184" s="3">
        <v>42118.342743055553</v>
      </c>
      <c r="G3184" s="2" t="s">
        <v>4</v>
      </c>
      <c r="H3184" s="2" t="s">
        <v>214</v>
      </c>
      <c r="I3184" s="3">
        <v>42140.958333333336</v>
      </c>
      <c r="J3184" s="4">
        <f ca="1">TODAY()</f>
        <v>42790</v>
      </c>
      <c r="K3184" s="5">
        <f>IF(I3184&lt;&gt;0,(I3184-F3184)-1,(J3184-F3184)-1)</f>
        <v>21.615590277782758</v>
      </c>
      <c r="L3184" s="5" t="b">
        <f>IF(G3184="CAN",TRUE,FALSE)</f>
        <v>0</v>
      </c>
      <c r="M3184" s="6" t="b">
        <f>AND(G3184="CLOSE",K3184&lt;=28)</f>
        <v>1</v>
      </c>
      <c r="N3184" s="6" t="b">
        <f>AND(G3184="CLOSE",K3184&gt;28,K3184&lt;=56)</f>
        <v>0</v>
      </c>
      <c r="O3184" s="6" t="b">
        <f>AND(G3184="CLOSE",K3184&gt;56,K3184&lt;=84)</f>
        <v>0</v>
      </c>
      <c r="P3184" s="6" t="b">
        <f>AND(G3184="CLOSE",K3184&gt;84)</f>
        <v>0</v>
      </c>
      <c r="Q3184" s="6" t="b">
        <f>AND(G3184 = "INPRG",K3184&gt;84)</f>
        <v>0</v>
      </c>
      <c r="R3184" s="6" t="b">
        <f>AND(G3184 = "INPRG",K3184&gt;56,K3184&lt;=84)</f>
        <v>0</v>
      </c>
      <c r="S3184" s="6" t="b">
        <f>AND(G3184 = "INPRG",K3184&gt;28,K3184&lt;56)</f>
        <v>0</v>
      </c>
      <c r="T3184" s="6" t="b">
        <f>AND(G3184="INPRG",K3184&gt;=21,K3184&lt;28)</f>
        <v>0</v>
      </c>
      <c r="U3184" s="6" t="b">
        <f>AND(G3184="INPRG",K3184&gt;=14,K3184&lt;21)</f>
        <v>0</v>
      </c>
      <c r="V3184" s="6" t="b">
        <f>AND(G3184="INPRG",K3184&gt;=7,K3184&lt;14)</f>
        <v>0</v>
      </c>
      <c r="W3184" s="7" t="b">
        <f>AND(G3184="INPRG",K3184&lt;7)</f>
        <v>0</v>
      </c>
    </row>
    <row r="3185" spans="1:23" ht="15.75" x14ac:dyDescent="0.25">
      <c r="A3185" s="8" t="s">
        <v>5392</v>
      </c>
      <c r="B3185" s="9" t="s">
        <v>1</v>
      </c>
      <c r="C3185" s="9" t="s">
        <v>2</v>
      </c>
      <c r="D3185" s="9" t="s">
        <v>1195</v>
      </c>
      <c r="E3185" s="9" t="s">
        <v>5393</v>
      </c>
      <c r="F3185" s="10">
        <v>42118.342766203707</v>
      </c>
      <c r="G3185" s="9" t="s">
        <v>4</v>
      </c>
      <c r="H3185" s="9" t="s">
        <v>214</v>
      </c>
      <c r="I3185" s="10">
        <v>42140.958333333336</v>
      </c>
      <c r="J3185" s="11">
        <f ca="1">TODAY()</f>
        <v>42790</v>
      </c>
      <c r="K3185" s="12">
        <f>IF(I3185&lt;&gt;0,(I3185-F3185)-1,(J3185-F3185)-1)</f>
        <v>21.615567129629198</v>
      </c>
      <c r="L3185" s="12" t="b">
        <f>IF(G3185="CAN",TRUE,FALSE)</f>
        <v>0</v>
      </c>
      <c r="M3185" s="13" t="b">
        <f>AND(G3185="CLOSE",K3185&lt;=28)</f>
        <v>1</v>
      </c>
      <c r="N3185" s="13" t="b">
        <f>AND(G3185="CLOSE",K3185&gt;28,K3185&lt;=56)</f>
        <v>0</v>
      </c>
      <c r="O3185" s="13" t="b">
        <f>AND(G3185="CLOSE",K3185&gt;56,K3185&lt;=84)</f>
        <v>0</v>
      </c>
      <c r="P3185" s="13" t="b">
        <f>AND(G3185="CLOSE",K3185&gt;84)</f>
        <v>0</v>
      </c>
      <c r="Q3185" s="13" t="b">
        <f>AND(G3185 = "INPRG",K3185&gt;84)</f>
        <v>0</v>
      </c>
      <c r="R3185" s="13" t="b">
        <f>AND(G3185 = "INPRG",K3185&gt;56,K3185&lt;=84)</f>
        <v>0</v>
      </c>
      <c r="S3185" s="13" t="b">
        <f>AND(G3185 = "INPRG",K3185&gt;28,K3185&lt;56)</f>
        <v>0</v>
      </c>
      <c r="T3185" s="13" t="b">
        <f>AND(G3185="INPRG",K3185&gt;=21,K3185&lt;28)</f>
        <v>0</v>
      </c>
      <c r="U3185" s="13" t="b">
        <f>AND(G3185="INPRG",K3185&gt;=14,K3185&lt;21)</f>
        <v>0</v>
      </c>
      <c r="V3185" s="13" t="b">
        <f>AND(G3185="INPRG",K3185&gt;=7,K3185&lt;14)</f>
        <v>0</v>
      </c>
      <c r="W3185" s="14" t="b">
        <f>AND(G3185="INPRG",K3185&lt;7)</f>
        <v>0</v>
      </c>
    </row>
    <row r="3186" spans="1:23" ht="15.75" x14ac:dyDescent="0.25">
      <c r="A3186" s="1" t="s">
        <v>5394</v>
      </c>
      <c r="B3186" s="2" t="s">
        <v>1</v>
      </c>
      <c r="C3186" s="2" t="s">
        <v>21</v>
      </c>
      <c r="D3186" s="2" t="s">
        <v>707</v>
      </c>
      <c r="E3186" s="2"/>
      <c r="F3186" s="3">
        <v>42118.342951388891</v>
      </c>
      <c r="G3186" s="2" t="s">
        <v>4</v>
      </c>
      <c r="H3186" s="2" t="s">
        <v>325</v>
      </c>
      <c r="I3186" s="3">
        <v>42124.958333333336</v>
      </c>
      <c r="J3186" s="4">
        <f ca="1">TODAY()</f>
        <v>42790</v>
      </c>
      <c r="K3186" s="5">
        <f>IF(I3186&lt;&gt;0,(I3186-F3186)-1,(J3186-F3186)-1)</f>
        <v>5.6153819444443798</v>
      </c>
      <c r="L3186" s="5" t="b">
        <f>IF(G3186="CAN",TRUE,FALSE)</f>
        <v>0</v>
      </c>
      <c r="M3186" s="6" t="b">
        <f>AND(G3186="CLOSE",K3186&lt;=28)</f>
        <v>1</v>
      </c>
      <c r="N3186" s="6" t="b">
        <f>AND(G3186="CLOSE",K3186&gt;28,K3186&lt;=56)</f>
        <v>0</v>
      </c>
      <c r="O3186" s="6" t="b">
        <f>AND(G3186="CLOSE",K3186&gt;56,K3186&lt;=84)</f>
        <v>0</v>
      </c>
      <c r="P3186" s="6" t="b">
        <f>AND(G3186="CLOSE",K3186&gt;84)</f>
        <v>0</v>
      </c>
      <c r="Q3186" s="6" t="b">
        <f>AND(G3186 = "INPRG",K3186&gt;84)</f>
        <v>0</v>
      </c>
      <c r="R3186" s="6" t="b">
        <f>AND(G3186 = "INPRG",K3186&gt;56,K3186&lt;=84)</f>
        <v>0</v>
      </c>
      <c r="S3186" s="6" t="b">
        <f>AND(G3186 = "INPRG",K3186&gt;28,K3186&lt;56)</f>
        <v>0</v>
      </c>
      <c r="T3186" s="6" t="b">
        <f>AND(G3186="INPRG",K3186&gt;=21,K3186&lt;28)</f>
        <v>0</v>
      </c>
      <c r="U3186" s="6" t="b">
        <f>AND(G3186="INPRG",K3186&gt;=14,K3186&lt;21)</f>
        <v>0</v>
      </c>
      <c r="V3186" s="6" t="b">
        <f>AND(G3186="INPRG",K3186&gt;=7,K3186&lt;14)</f>
        <v>0</v>
      </c>
      <c r="W3186" s="7" t="b">
        <f>AND(G3186="INPRG",K3186&lt;7)</f>
        <v>0</v>
      </c>
    </row>
    <row r="3187" spans="1:23" ht="15.75" x14ac:dyDescent="0.25">
      <c r="A3187" s="8" t="s">
        <v>5395</v>
      </c>
      <c r="B3187" s="9" t="s">
        <v>1</v>
      </c>
      <c r="C3187" s="9" t="s">
        <v>2</v>
      </c>
      <c r="D3187" s="9" t="s">
        <v>711</v>
      </c>
      <c r="E3187" s="9" t="s">
        <v>441</v>
      </c>
      <c r="F3187" s="10">
        <v>42118.343113425923</v>
      </c>
      <c r="G3187" s="9" t="s">
        <v>4</v>
      </c>
      <c r="H3187" s="9" t="s">
        <v>443</v>
      </c>
      <c r="I3187" s="10">
        <v>42121.958333333336</v>
      </c>
      <c r="J3187" s="11">
        <f ca="1">TODAY()</f>
        <v>42790</v>
      </c>
      <c r="K3187" s="12">
        <f>IF(I3187&lt;&gt;0,(I3187-F3187)-1,(J3187-F3187)-1)</f>
        <v>2.6152199074131204</v>
      </c>
      <c r="L3187" s="12" t="b">
        <f>IF(G3187="CAN",TRUE,FALSE)</f>
        <v>0</v>
      </c>
      <c r="M3187" s="13" t="b">
        <f>AND(G3187="CLOSE",K3187&lt;=28)</f>
        <v>1</v>
      </c>
      <c r="N3187" s="13" t="b">
        <f>AND(G3187="CLOSE",K3187&gt;28,K3187&lt;=56)</f>
        <v>0</v>
      </c>
      <c r="O3187" s="13" t="b">
        <f>AND(G3187="CLOSE",K3187&gt;56,K3187&lt;=84)</f>
        <v>0</v>
      </c>
      <c r="P3187" s="13" t="b">
        <f>AND(G3187="CLOSE",K3187&gt;84)</f>
        <v>0</v>
      </c>
      <c r="Q3187" s="13" t="b">
        <f>AND(G3187 = "INPRG",K3187&gt;84)</f>
        <v>0</v>
      </c>
      <c r="R3187" s="13" t="b">
        <f>AND(G3187 = "INPRG",K3187&gt;56,K3187&lt;=84)</f>
        <v>0</v>
      </c>
      <c r="S3187" s="13" t="b">
        <f>AND(G3187 = "INPRG",K3187&gt;28,K3187&lt;56)</f>
        <v>0</v>
      </c>
      <c r="T3187" s="13" t="b">
        <f>AND(G3187="INPRG",K3187&gt;=21,K3187&lt;28)</f>
        <v>0</v>
      </c>
      <c r="U3187" s="13" t="b">
        <f>AND(G3187="INPRG",K3187&gt;=14,K3187&lt;21)</f>
        <v>0</v>
      </c>
      <c r="V3187" s="13" t="b">
        <f>AND(G3187="INPRG",K3187&gt;=7,K3187&lt;14)</f>
        <v>0</v>
      </c>
      <c r="W3187" s="14" t="b">
        <f>AND(G3187="INPRG",K3187&lt;7)</f>
        <v>0</v>
      </c>
    </row>
    <row r="3188" spans="1:23" ht="15.75" x14ac:dyDescent="0.25">
      <c r="A3188" s="1" t="s">
        <v>5396</v>
      </c>
      <c r="B3188" s="2" t="s">
        <v>1</v>
      </c>
      <c r="C3188" s="2" t="s">
        <v>21</v>
      </c>
      <c r="D3188" s="2" t="s">
        <v>2243</v>
      </c>
      <c r="E3188" s="2" t="s">
        <v>2244</v>
      </c>
      <c r="F3188" s="3">
        <v>42118.343136574076</v>
      </c>
      <c r="G3188" s="2" t="s">
        <v>4</v>
      </c>
      <c r="H3188" s="2" t="s">
        <v>134</v>
      </c>
      <c r="I3188" s="3">
        <v>42121.958333333336</v>
      </c>
      <c r="J3188" s="4">
        <f ca="1">TODAY()</f>
        <v>42790</v>
      </c>
      <c r="K3188" s="5">
        <f>IF(I3188&lt;&gt;0,(I3188-F3188)-1,(J3188-F3188)-1)</f>
        <v>2.6151967592595611</v>
      </c>
      <c r="L3188" s="5" t="b">
        <f>IF(G3188="CAN",TRUE,FALSE)</f>
        <v>0</v>
      </c>
      <c r="M3188" s="6" t="b">
        <f>AND(G3188="CLOSE",K3188&lt;=28)</f>
        <v>1</v>
      </c>
      <c r="N3188" s="6" t="b">
        <f>AND(G3188="CLOSE",K3188&gt;28,K3188&lt;=56)</f>
        <v>0</v>
      </c>
      <c r="O3188" s="6" t="b">
        <f>AND(G3188="CLOSE",K3188&gt;56,K3188&lt;=84)</f>
        <v>0</v>
      </c>
      <c r="P3188" s="6" t="b">
        <f>AND(G3188="CLOSE",K3188&gt;84)</f>
        <v>0</v>
      </c>
      <c r="Q3188" s="6" t="b">
        <f>AND(G3188 = "INPRG",K3188&gt;84)</f>
        <v>0</v>
      </c>
      <c r="R3188" s="6" t="b">
        <f>AND(G3188 = "INPRG",K3188&gt;56,K3188&lt;=84)</f>
        <v>0</v>
      </c>
      <c r="S3188" s="6" t="b">
        <f>AND(G3188 = "INPRG",K3188&gt;28,K3188&lt;56)</f>
        <v>0</v>
      </c>
      <c r="T3188" s="6" t="b">
        <f>AND(G3188="INPRG",K3188&gt;=21,K3188&lt;28)</f>
        <v>0</v>
      </c>
      <c r="U3188" s="6" t="b">
        <f>AND(G3188="INPRG",K3188&gt;=14,K3188&lt;21)</f>
        <v>0</v>
      </c>
      <c r="V3188" s="6" t="b">
        <f>AND(G3188="INPRG",K3188&gt;=7,K3188&lt;14)</f>
        <v>0</v>
      </c>
      <c r="W3188" s="7" t="b">
        <f>AND(G3188="INPRG",K3188&lt;7)</f>
        <v>0</v>
      </c>
    </row>
    <row r="3189" spans="1:23" ht="15.75" x14ac:dyDescent="0.25">
      <c r="A3189" s="8" t="s">
        <v>5397</v>
      </c>
      <c r="B3189" s="9" t="s">
        <v>1</v>
      </c>
      <c r="C3189" s="9" t="s">
        <v>21</v>
      </c>
      <c r="D3189" s="9" t="s">
        <v>2243</v>
      </c>
      <c r="E3189" s="9" t="s">
        <v>2246</v>
      </c>
      <c r="F3189" s="10">
        <v>42118.343159722222</v>
      </c>
      <c r="G3189" s="9" t="s">
        <v>4</v>
      </c>
      <c r="H3189" s="9" t="s">
        <v>134</v>
      </c>
      <c r="I3189" s="10">
        <v>42121.958333333336</v>
      </c>
      <c r="J3189" s="11">
        <f ca="1">TODAY()</f>
        <v>42790</v>
      </c>
      <c r="K3189" s="12">
        <f>IF(I3189&lt;&gt;0,(I3189-F3189)-1,(J3189-F3189)-1)</f>
        <v>2.6151736111132777</v>
      </c>
      <c r="L3189" s="12" t="b">
        <f>IF(G3189="CAN",TRUE,FALSE)</f>
        <v>0</v>
      </c>
      <c r="M3189" s="13" t="b">
        <f>AND(G3189="CLOSE",K3189&lt;=28)</f>
        <v>1</v>
      </c>
      <c r="N3189" s="13" t="b">
        <f>AND(G3189="CLOSE",K3189&gt;28,K3189&lt;=56)</f>
        <v>0</v>
      </c>
      <c r="O3189" s="13" t="b">
        <f>AND(G3189="CLOSE",K3189&gt;56,K3189&lt;=84)</f>
        <v>0</v>
      </c>
      <c r="P3189" s="13" t="b">
        <f>AND(G3189="CLOSE",K3189&gt;84)</f>
        <v>0</v>
      </c>
      <c r="Q3189" s="13" t="b">
        <f>AND(G3189 = "INPRG",K3189&gt;84)</f>
        <v>0</v>
      </c>
      <c r="R3189" s="13" t="b">
        <f>AND(G3189 = "INPRG",K3189&gt;56,K3189&lt;=84)</f>
        <v>0</v>
      </c>
      <c r="S3189" s="13" t="b">
        <f>AND(G3189 = "INPRG",K3189&gt;28,K3189&lt;56)</f>
        <v>0</v>
      </c>
      <c r="T3189" s="13" t="b">
        <f>AND(G3189="INPRG",K3189&gt;=21,K3189&lt;28)</f>
        <v>0</v>
      </c>
      <c r="U3189" s="13" t="b">
        <f>AND(G3189="INPRG",K3189&gt;=14,K3189&lt;21)</f>
        <v>0</v>
      </c>
      <c r="V3189" s="13" t="b">
        <f>AND(G3189="INPRG",K3189&gt;=7,K3189&lt;14)</f>
        <v>0</v>
      </c>
      <c r="W3189" s="14" t="b">
        <f>AND(G3189="INPRG",K3189&lt;7)</f>
        <v>0</v>
      </c>
    </row>
    <row r="3190" spans="1:23" ht="15.75" x14ac:dyDescent="0.25">
      <c r="A3190" s="1" t="s">
        <v>5398</v>
      </c>
      <c r="B3190" s="2" t="s">
        <v>1</v>
      </c>
      <c r="C3190" s="2" t="s">
        <v>21</v>
      </c>
      <c r="D3190" s="2" t="s">
        <v>2248</v>
      </c>
      <c r="E3190" s="2" t="s">
        <v>2249</v>
      </c>
      <c r="F3190" s="3">
        <v>42118.343171296299</v>
      </c>
      <c r="G3190" s="2" t="s">
        <v>4</v>
      </c>
      <c r="H3190" s="2" t="s">
        <v>214</v>
      </c>
      <c r="I3190" s="3">
        <v>42123.958333333336</v>
      </c>
      <c r="J3190" s="4">
        <f ca="1">TODAY()</f>
        <v>42790</v>
      </c>
      <c r="K3190" s="5">
        <f>IF(I3190&lt;&gt;0,(I3190-F3190)-1,(J3190-F3190)-1)</f>
        <v>4.6151620370364981</v>
      </c>
      <c r="L3190" s="5" t="b">
        <f>IF(G3190="CAN",TRUE,FALSE)</f>
        <v>0</v>
      </c>
      <c r="M3190" s="6" t="b">
        <f>AND(G3190="CLOSE",K3190&lt;=28)</f>
        <v>1</v>
      </c>
      <c r="N3190" s="6" t="b">
        <f>AND(G3190="CLOSE",K3190&gt;28,K3190&lt;=56)</f>
        <v>0</v>
      </c>
      <c r="O3190" s="6" t="b">
        <f>AND(G3190="CLOSE",K3190&gt;56,K3190&lt;=84)</f>
        <v>0</v>
      </c>
      <c r="P3190" s="6" t="b">
        <f>AND(G3190="CLOSE",K3190&gt;84)</f>
        <v>0</v>
      </c>
      <c r="Q3190" s="6" t="b">
        <f>AND(G3190 = "INPRG",K3190&gt;84)</f>
        <v>0</v>
      </c>
      <c r="R3190" s="6" t="b">
        <f>AND(G3190 = "INPRG",K3190&gt;56,K3190&lt;=84)</f>
        <v>0</v>
      </c>
      <c r="S3190" s="6" t="b">
        <f>AND(G3190 = "INPRG",K3190&gt;28,K3190&lt;56)</f>
        <v>0</v>
      </c>
      <c r="T3190" s="6" t="b">
        <f>AND(G3190="INPRG",K3190&gt;=21,K3190&lt;28)</f>
        <v>0</v>
      </c>
      <c r="U3190" s="6" t="b">
        <f>AND(G3190="INPRG",K3190&gt;=14,K3190&lt;21)</f>
        <v>0</v>
      </c>
      <c r="V3190" s="6" t="b">
        <f>AND(G3190="INPRG",K3190&gt;=7,K3190&lt;14)</f>
        <v>0</v>
      </c>
      <c r="W3190" s="7" t="b">
        <f>AND(G3190="INPRG",K3190&lt;7)</f>
        <v>0</v>
      </c>
    </row>
    <row r="3191" spans="1:23" ht="15.75" x14ac:dyDescent="0.25">
      <c r="A3191" s="8" t="s">
        <v>5399</v>
      </c>
      <c r="B3191" s="9" t="s">
        <v>1</v>
      </c>
      <c r="C3191" s="9" t="s">
        <v>21</v>
      </c>
      <c r="D3191" s="9" t="s">
        <v>2251</v>
      </c>
      <c r="E3191" s="9" t="s">
        <v>2252</v>
      </c>
      <c r="F3191" s="10">
        <v>42118.343182870369</v>
      </c>
      <c r="G3191" s="9" t="s">
        <v>4</v>
      </c>
      <c r="H3191" s="9" t="s">
        <v>214</v>
      </c>
      <c r="I3191" s="10">
        <v>42123.958333333336</v>
      </c>
      <c r="J3191" s="11">
        <f ca="1">TODAY()</f>
        <v>42790</v>
      </c>
      <c r="K3191" s="12">
        <f>IF(I3191&lt;&gt;0,(I3191-F3191)-1,(J3191-F3191)-1)</f>
        <v>4.6151504629669944</v>
      </c>
      <c r="L3191" s="12" t="b">
        <f>IF(G3191="CAN",TRUE,FALSE)</f>
        <v>0</v>
      </c>
      <c r="M3191" s="13" t="b">
        <f>AND(G3191="CLOSE",K3191&lt;=28)</f>
        <v>1</v>
      </c>
      <c r="N3191" s="13" t="b">
        <f>AND(G3191="CLOSE",K3191&gt;28,K3191&lt;=56)</f>
        <v>0</v>
      </c>
      <c r="O3191" s="13" t="b">
        <f>AND(G3191="CLOSE",K3191&gt;56,K3191&lt;=84)</f>
        <v>0</v>
      </c>
      <c r="P3191" s="13" t="b">
        <f>AND(G3191="CLOSE",K3191&gt;84)</f>
        <v>0</v>
      </c>
      <c r="Q3191" s="13" t="b">
        <f>AND(G3191 = "INPRG",K3191&gt;84)</f>
        <v>0</v>
      </c>
      <c r="R3191" s="13" t="b">
        <f>AND(G3191 = "INPRG",K3191&gt;56,K3191&lt;=84)</f>
        <v>0</v>
      </c>
      <c r="S3191" s="13" t="b">
        <f>AND(G3191 = "INPRG",K3191&gt;28,K3191&lt;56)</f>
        <v>0</v>
      </c>
      <c r="T3191" s="13" t="b">
        <f>AND(G3191="INPRG",K3191&gt;=21,K3191&lt;28)</f>
        <v>0</v>
      </c>
      <c r="U3191" s="13" t="b">
        <f>AND(G3191="INPRG",K3191&gt;=14,K3191&lt;21)</f>
        <v>0</v>
      </c>
      <c r="V3191" s="13" t="b">
        <f>AND(G3191="INPRG",K3191&gt;=7,K3191&lt;14)</f>
        <v>0</v>
      </c>
      <c r="W3191" s="14" t="b">
        <f>AND(G3191="INPRG",K3191&lt;7)</f>
        <v>0</v>
      </c>
    </row>
    <row r="3192" spans="1:23" ht="15.75" x14ac:dyDescent="0.25">
      <c r="A3192" s="1" t="s">
        <v>5400</v>
      </c>
      <c r="B3192" s="2" t="s">
        <v>1</v>
      </c>
      <c r="C3192" s="2" t="s">
        <v>21</v>
      </c>
      <c r="D3192" s="2" t="s">
        <v>2251</v>
      </c>
      <c r="E3192" s="2" t="s">
        <v>2254</v>
      </c>
      <c r="F3192" s="3">
        <v>42118.343206018515</v>
      </c>
      <c r="G3192" s="2" t="s">
        <v>4</v>
      </c>
      <c r="H3192" s="2" t="s">
        <v>214</v>
      </c>
      <c r="I3192" s="3">
        <v>42123.958333333336</v>
      </c>
      <c r="J3192" s="4">
        <f ca="1">TODAY()</f>
        <v>42790</v>
      </c>
      <c r="K3192" s="5">
        <f>IF(I3192&lt;&gt;0,(I3192-F3192)-1,(J3192-F3192)-1)</f>
        <v>4.615127314820711</v>
      </c>
      <c r="L3192" s="5" t="b">
        <f>IF(G3192="CAN",TRUE,FALSE)</f>
        <v>0</v>
      </c>
      <c r="M3192" s="6" t="b">
        <f>AND(G3192="CLOSE",K3192&lt;=28)</f>
        <v>1</v>
      </c>
      <c r="N3192" s="6" t="b">
        <f>AND(G3192="CLOSE",K3192&gt;28,K3192&lt;=56)</f>
        <v>0</v>
      </c>
      <c r="O3192" s="6" t="b">
        <f>AND(G3192="CLOSE",K3192&gt;56,K3192&lt;=84)</f>
        <v>0</v>
      </c>
      <c r="P3192" s="6" t="b">
        <f>AND(G3192="CLOSE",K3192&gt;84)</f>
        <v>0</v>
      </c>
      <c r="Q3192" s="6" t="b">
        <f>AND(G3192 = "INPRG",K3192&gt;84)</f>
        <v>0</v>
      </c>
      <c r="R3192" s="6" t="b">
        <f>AND(G3192 = "INPRG",K3192&gt;56,K3192&lt;=84)</f>
        <v>0</v>
      </c>
      <c r="S3192" s="6" t="b">
        <f>AND(G3192 = "INPRG",K3192&gt;28,K3192&lt;56)</f>
        <v>0</v>
      </c>
      <c r="T3192" s="6" t="b">
        <f>AND(G3192="INPRG",K3192&gt;=21,K3192&lt;28)</f>
        <v>0</v>
      </c>
      <c r="U3192" s="6" t="b">
        <f>AND(G3192="INPRG",K3192&gt;=14,K3192&lt;21)</f>
        <v>0</v>
      </c>
      <c r="V3192" s="6" t="b">
        <f>AND(G3192="INPRG",K3192&gt;=7,K3192&lt;14)</f>
        <v>0</v>
      </c>
      <c r="W3192" s="7" t="b">
        <f>AND(G3192="INPRG",K3192&lt;7)</f>
        <v>0</v>
      </c>
    </row>
    <row r="3193" spans="1:23" ht="15.75" x14ac:dyDescent="0.25">
      <c r="A3193" s="8" t="s">
        <v>5401</v>
      </c>
      <c r="B3193" s="9" t="s">
        <v>1</v>
      </c>
      <c r="C3193" s="9" t="s">
        <v>2</v>
      </c>
      <c r="D3193" s="9" t="s">
        <v>3785</v>
      </c>
      <c r="E3193" s="9" t="s">
        <v>5402</v>
      </c>
      <c r="F3193" s="10">
        <v>42118.343368055554</v>
      </c>
      <c r="G3193" s="9" t="s">
        <v>4</v>
      </c>
      <c r="H3193" s="9" t="s">
        <v>238</v>
      </c>
      <c r="I3193" s="10">
        <v>42121.958333333336</v>
      </c>
      <c r="J3193" s="11">
        <f ca="1">TODAY()</f>
        <v>42790</v>
      </c>
      <c r="K3193" s="12">
        <f>IF(I3193&lt;&gt;0,(I3193-F3193)-1,(J3193-F3193)-1)</f>
        <v>2.6149652777821757</v>
      </c>
      <c r="L3193" s="12" t="b">
        <f>IF(G3193="CAN",TRUE,FALSE)</f>
        <v>0</v>
      </c>
      <c r="M3193" s="13" t="b">
        <f>AND(G3193="CLOSE",K3193&lt;=28)</f>
        <v>1</v>
      </c>
      <c r="N3193" s="13" t="b">
        <f>AND(G3193="CLOSE",K3193&gt;28,K3193&lt;=56)</f>
        <v>0</v>
      </c>
      <c r="O3193" s="13" t="b">
        <f>AND(G3193="CLOSE",K3193&gt;56,K3193&lt;=84)</f>
        <v>0</v>
      </c>
      <c r="P3193" s="13" t="b">
        <f>AND(G3193="CLOSE",K3193&gt;84)</f>
        <v>0</v>
      </c>
      <c r="Q3193" s="13" t="b">
        <f>AND(G3193 = "INPRG",K3193&gt;84)</f>
        <v>0</v>
      </c>
      <c r="R3193" s="13" t="b">
        <f>AND(G3193 = "INPRG",K3193&gt;56,K3193&lt;=84)</f>
        <v>0</v>
      </c>
      <c r="S3193" s="13" t="b">
        <f>AND(G3193 = "INPRG",K3193&gt;28,K3193&lt;56)</f>
        <v>0</v>
      </c>
      <c r="T3193" s="13" t="b">
        <f>AND(G3193="INPRG",K3193&gt;=21,K3193&lt;28)</f>
        <v>0</v>
      </c>
      <c r="U3193" s="13" t="b">
        <f>AND(G3193="INPRG",K3193&gt;=14,K3193&lt;21)</f>
        <v>0</v>
      </c>
      <c r="V3193" s="13" t="b">
        <f>AND(G3193="INPRG",K3193&gt;=7,K3193&lt;14)</f>
        <v>0</v>
      </c>
      <c r="W3193" s="14" t="b">
        <f>AND(G3193="INPRG",K3193&lt;7)</f>
        <v>0</v>
      </c>
    </row>
    <row r="3194" spans="1:23" ht="15.75" x14ac:dyDescent="0.25">
      <c r="A3194" s="1" t="s">
        <v>5403</v>
      </c>
      <c r="B3194" s="2" t="s">
        <v>1</v>
      </c>
      <c r="C3194" s="2" t="s">
        <v>2</v>
      </c>
      <c r="D3194" s="2" t="s">
        <v>1592</v>
      </c>
      <c r="E3194" s="2" t="s">
        <v>5404</v>
      </c>
      <c r="F3194" s="3">
        <v>42118.343391203707</v>
      </c>
      <c r="G3194" s="2" t="s">
        <v>4</v>
      </c>
      <c r="H3194" s="2" t="s">
        <v>238</v>
      </c>
      <c r="I3194" s="3">
        <v>42121.958333333336</v>
      </c>
      <c r="J3194" s="4">
        <f ca="1">TODAY()</f>
        <v>42790</v>
      </c>
      <c r="K3194" s="5">
        <f>IF(I3194&lt;&gt;0,(I3194-F3194)-1,(J3194-F3194)-1)</f>
        <v>2.6149421296286164</v>
      </c>
      <c r="L3194" s="5" t="b">
        <f>IF(G3194="CAN",TRUE,FALSE)</f>
        <v>0</v>
      </c>
      <c r="M3194" s="6" t="b">
        <f>AND(G3194="CLOSE",K3194&lt;=28)</f>
        <v>1</v>
      </c>
      <c r="N3194" s="6" t="b">
        <f>AND(G3194="CLOSE",K3194&gt;28,K3194&lt;=56)</f>
        <v>0</v>
      </c>
      <c r="O3194" s="6" t="b">
        <f>AND(G3194="CLOSE",K3194&gt;56,K3194&lt;=84)</f>
        <v>0</v>
      </c>
      <c r="P3194" s="6" t="b">
        <f>AND(G3194="CLOSE",K3194&gt;84)</f>
        <v>0</v>
      </c>
      <c r="Q3194" s="6" t="b">
        <f>AND(G3194 = "INPRG",K3194&gt;84)</f>
        <v>0</v>
      </c>
      <c r="R3194" s="6" t="b">
        <f>AND(G3194 = "INPRG",K3194&gt;56,K3194&lt;=84)</f>
        <v>0</v>
      </c>
      <c r="S3194" s="6" t="b">
        <f>AND(G3194 = "INPRG",K3194&gt;28,K3194&lt;56)</f>
        <v>0</v>
      </c>
      <c r="T3194" s="6" t="b">
        <f>AND(G3194="INPRG",K3194&gt;=21,K3194&lt;28)</f>
        <v>0</v>
      </c>
      <c r="U3194" s="6" t="b">
        <f>AND(G3194="INPRG",K3194&gt;=14,K3194&lt;21)</f>
        <v>0</v>
      </c>
      <c r="V3194" s="6" t="b">
        <f>AND(G3194="INPRG",K3194&gt;=7,K3194&lt;14)</f>
        <v>0</v>
      </c>
      <c r="W3194" s="7" t="b">
        <f>AND(G3194="INPRG",K3194&lt;7)</f>
        <v>0</v>
      </c>
    </row>
    <row r="3195" spans="1:23" ht="15.75" x14ac:dyDescent="0.25">
      <c r="A3195" s="8" t="s">
        <v>5405</v>
      </c>
      <c r="B3195" s="9" t="s">
        <v>1</v>
      </c>
      <c r="C3195" s="9" t="s">
        <v>2</v>
      </c>
      <c r="D3195" s="9" t="s">
        <v>3785</v>
      </c>
      <c r="E3195" s="9" t="s">
        <v>5406</v>
      </c>
      <c r="F3195" s="10">
        <v>42118.343402777777</v>
      </c>
      <c r="G3195" s="9" t="s">
        <v>4</v>
      </c>
      <c r="H3195" s="9" t="s">
        <v>238</v>
      </c>
      <c r="I3195" s="10">
        <v>42121.958333333336</v>
      </c>
      <c r="J3195" s="11">
        <f ca="1">TODAY()</f>
        <v>42790</v>
      </c>
      <c r="K3195" s="12">
        <f>IF(I3195&lt;&gt;0,(I3195-F3195)-1,(J3195-F3195)-1)</f>
        <v>2.6149305555591127</v>
      </c>
      <c r="L3195" s="12" t="b">
        <f>IF(G3195="CAN",TRUE,FALSE)</f>
        <v>0</v>
      </c>
      <c r="M3195" s="13" t="b">
        <f>AND(G3195="CLOSE",K3195&lt;=28)</f>
        <v>1</v>
      </c>
      <c r="N3195" s="13" t="b">
        <f>AND(G3195="CLOSE",K3195&gt;28,K3195&lt;=56)</f>
        <v>0</v>
      </c>
      <c r="O3195" s="13" t="b">
        <f>AND(G3195="CLOSE",K3195&gt;56,K3195&lt;=84)</f>
        <v>0</v>
      </c>
      <c r="P3195" s="13" t="b">
        <f>AND(G3195="CLOSE",K3195&gt;84)</f>
        <v>0</v>
      </c>
      <c r="Q3195" s="13" t="b">
        <f>AND(G3195 = "INPRG",K3195&gt;84)</f>
        <v>0</v>
      </c>
      <c r="R3195" s="13" t="b">
        <f>AND(G3195 = "INPRG",K3195&gt;56,K3195&lt;=84)</f>
        <v>0</v>
      </c>
      <c r="S3195" s="13" t="b">
        <f>AND(G3195 = "INPRG",K3195&gt;28,K3195&lt;56)</f>
        <v>0</v>
      </c>
      <c r="T3195" s="13" t="b">
        <f>AND(G3195="INPRG",K3195&gt;=21,K3195&lt;28)</f>
        <v>0</v>
      </c>
      <c r="U3195" s="13" t="b">
        <f>AND(G3195="INPRG",K3195&gt;=14,K3195&lt;21)</f>
        <v>0</v>
      </c>
      <c r="V3195" s="13" t="b">
        <f>AND(G3195="INPRG",K3195&gt;=7,K3195&lt;14)</f>
        <v>0</v>
      </c>
      <c r="W3195" s="14" t="b">
        <f>AND(G3195="INPRG",K3195&lt;7)</f>
        <v>0</v>
      </c>
    </row>
    <row r="3196" spans="1:23" ht="15.75" x14ac:dyDescent="0.25">
      <c r="A3196" s="1" t="s">
        <v>5407</v>
      </c>
      <c r="B3196" s="2" t="s">
        <v>1</v>
      </c>
      <c r="C3196" s="2" t="s">
        <v>2</v>
      </c>
      <c r="D3196" s="2" t="s">
        <v>1592</v>
      </c>
      <c r="E3196" s="2" t="s">
        <v>5408</v>
      </c>
      <c r="F3196" s="3">
        <v>42118.343414351853</v>
      </c>
      <c r="G3196" s="2" t="s">
        <v>4</v>
      </c>
      <c r="H3196" s="2" t="s">
        <v>238</v>
      </c>
      <c r="I3196" s="3">
        <v>42121.958333333336</v>
      </c>
      <c r="J3196" s="4">
        <f ca="1">TODAY()</f>
        <v>42790</v>
      </c>
      <c r="K3196" s="5">
        <f>IF(I3196&lt;&gt;0,(I3196-F3196)-1,(J3196-F3196)-1)</f>
        <v>2.614918981482333</v>
      </c>
      <c r="L3196" s="5" t="b">
        <f>IF(G3196="CAN",TRUE,FALSE)</f>
        <v>0</v>
      </c>
      <c r="M3196" s="6" t="b">
        <f>AND(G3196="CLOSE",K3196&lt;=28)</f>
        <v>1</v>
      </c>
      <c r="N3196" s="6" t="b">
        <f>AND(G3196="CLOSE",K3196&gt;28,K3196&lt;=56)</f>
        <v>0</v>
      </c>
      <c r="O3196" s="6" t="b">
        <f>AND(G3196="CLOSE",K3196&gt;56,K3196&lt;=84)</f>
        <v>0</v>
      </c>
      <c r="P3196" s="6" t="b">
        <f>AND(G3196="CLOSE",K3196&gt;84)</f>
        <v>0</v>
      </c>
      <c r="Q3196" s="6" t="b">
        <f>AND(G3196 = "INPRG",K3196&gt;84)</f>
        <v>0</v>
      </c>
      <c r="R3196" s="6" t="b">
        <f>AND(G3196 = "INPRG",K3196&gt;56,K3196&lt;=84)</f>
        <v>0</v>
      </c>
      <c r="S3196" s="6" t="b">
        <f>AND(G3196 = "INPRG",K3196&gt;28,K3196&lt;56)</f>
        <v>0</v>
      </c>
      <c r="T3196" s="6" t="b">
        <f>AND(G3196="INPRG",K3196&gt;=21,K3196&lt;28)</f>
        <v>0</v>
      </c>
      <c r="U3196" s="6" t="b">
        <f>AND(G3196="INPRG",K3196&gt;=14,K3196&lt;21)</f>
        <v>0</v>
      </c>
      <c r="V3196" s="6" t="b">
        <f>AND(G3196="INPRG",K3196&gt;=7,K3196&lt;14)</f>
        <v>0</v>
      </c>
      <c r="W3196" s="7" t="b">
        <f>AND(G3196="INPRG",K3196&lt;7)</f>
        <v>0</v>
      </c>
    </row>
    <row r="3197" spans="1:23" ht="15.75" x14ac:dyDescent="0.25">
      <c r="A3197" s="8" t="s">
        <v>5409</v>
      </c>
      <c r="B3197" s="9" t="s">
        <v>1</v>
      </c>
      <c r="C3197" s="9" t="s">
        <v>2</v>
      </c>
      <c r="D3197" s="9" t="s">
        <v>1592</v>
      </c>
      <c r="E3197" s="9" t="s">
        <v>5410</v>
      </c>
      <c r="F3197" s="10">
        <v>42118.3434375</v>
      </c>
      <c r="G3197" s="9" t="s">
        <v>4</v>
      </c>
      <c r="H3197" s="9" t="s">
        <v>238</v>
      </c>
      <c r="I3197" s="10">
        <v>42121.958333333336</v>
      </c>
      <c r="J3197" s="11">
        <f ca="1">TODAY()</f>
        <v>42790</v>
      </c>
      <c r="K3197" s="12">
        <f>IF(I3197&lt;&gt;0,(I3197-F3197)-1,(J3197-F3197)-1)</f>
        <v>2.6148958333360497</v>
      </c>
      <c r="L3197" s="12" t="b">
        <f>IF(G3197="CAN",TRUE,FALSE)</f>
        <v>0</v>
      </c>
      <c r="M3197" s="13" t="b">
        <f>AND(G3197="CLOSE",K3197&lt;=28)</f>
        <v>1</v>
      </c>
      <c r="N3197" s="13" t="b">
        <f>AND(G3197="CLOSE",K3197&gt;28,K3197&lt;=56)</f>
        <v>0</v>
      </c>
      <c r="O3197" s="13" t="b">
        <f>AND(G3197="CLOSE",K3197&gt;56,K3197&lt;=84)</f>
        <v>0</v>
      </c>
      <c r="P3197" s="13" t="b">
        <f>AND(G3197="CLOSE",K3197&gt;84)</f>
        <v>0</v>
      </c>
      <c r="Q3197" s="13" t="b">
        <f>AND(G3197 = "INPRG",K3197&gt;84)</f>
        <v>0</v>
      </c>
      <c r="R3197" s="13" t="b">
        <f>AND(G3197 = "INPRG",K3197&gt;56,K3197&lt;=84)</f>
        <v>0</v>
      </c>
      <c r="S3197" s="13" t="b">
        <f>AND(G3197 = "INPRG",K3197&gt;28,K3197&lt;56)</f>
        <v>0</v>
      </c>
      <c r="T3197" s="13" t="b">
        <f>AND(G3197="INPRG",K3197&gt;=21,K3197&lt;28)</f>
        <v>0</v>
      </c>
      <c r="U3197" s="13" t="b">
        <f>AND(G3197="INPRG",K3197&gt;=14,K3197&lt;21)</f>
        <v>0</v>
      </c>
      <c r="V3197" s="13" t="b">
        <f>AND(G3197="INPRG",K3197&gt;=7,K3197&lt;14)</f>
        <v>0</v>
      </c>
      <c r="W3197" s="14" t="b">
        <f>AND(G3197="INPRG",K3197&lt;7)</f>
        <v>0</v>
      </c>
    </row>
    <row r="3198" spans="1:23" ht="15.75" x14ac:dyDescent="0.25">
      <c r="A3198" s="1" t="s">
        <v>5411</v>
      </c>
      <c r="B3198" s="2" t="s">
        <v>1</v>
      </c>
      <c r="C3198" s="2" t="s">
        <v>2</v>
      </c>
      <c r="D3198" s="2" t="s">
        <v>1592</v>
      </c>
      <c r="E3198" s="2" t="s">
        <v>5412</v>
      </c>
      <c r="F3198" s="3">
        <v>42118.343460648146</v>
      </c>
      <c r="G3198" s="2" t="s">
        <v>4</v>
      </c>
      <c r="H3198" s="2" t="s">
        <v>238</v>
      </c>
      <c r="I3198" s="3">
        <v>42121.958333333336</v>
      </c>
      <c r="J3198" s="4">
        <f ca="1">TODAY()</f>
        <v>42790</v>
      </c>
      <c r="K3198" s="5">
        <f>IF(I3198&lt;&gt;0,(I3198-F3198)-1,(J3198-F3198)-1)</f>
        <v>2.6148726851897663</v>
      </c>
      <c r="L3198" s="5" t="b">
        <f>IF(G3198="CAN",TRUE,FALSE)</f>
        <v>0</v>
      </c>
      <c r="M3198" s="6" t="b">
        <f>AND(G3198="CLOSE",K3198&lt;=28)</f>
        <v>1</v>
      </c>
      <c r="N3198" s="6" t="b">
        <f>AND(G3198="CLOSE",K3198&gt;28,K3198&lt;=56)</f>
        <v>0</v>
      </c>
      <c r="O3198" s="6" t="b">
        <f>AND(G3198="CLOSE",K3198&gt;56,K3198&lt;=84)</f>
        <v>0</v>
      </c>
      <c r="P3198" s="6" t="b">
        <f>AND(G3198="CLOSE",K3198&gt;84)</f>
        <v>0</v>
      </c>
      <c r="Q3198" s="6" t="b">
        <f>AND(G3198 = "INPRG",K3198&gt;84)</f>
        <v>0</v>
      </c>
      <c r="R3198" s="6" t="b">
        <f>AND(G3198 = "INPRG",K3198&gt;56,K3198&lt;=84)</f>
        <v>0</v>
      </c>
      <c r="S3198" s="6" t="b">
        <f>AND(G3198 = "INPRG",K3198&gt;28,K3198&lt;56)</f>
        <v>0</v>
      </c>
      <c r="T3198" s="6" t="b">
        <f>AND(G3198="INPRG",K3198&gt;=21,K3198&lt;28)</f>
        <v>0</v>
      </c>
      <c r="U3198" s="6" t="b">
        <f>AND(G3198="INPRG",K3198&gt;=14,K3198&lt;21)</f>
        <v>0</v>
      </c>
      <c r="V3198" s="6" t="b">
        <f>AND(G3198="INPRG",K3198&gt;=7,K3198&lt;14)</f>
        <v>0</v>
      </c>
      <c r="W3198" s="7" t="b">
        <f>AND(G3198="INPRG",K3198&lt;7)</f>
        <v>0</v>
      </c>
    </row>
    <row r="3199" spans="1:23" ht="15.75" x14ac:dyDescent="0.25">
      <c r="A3199" s="8" t="s">
        <v>5413</v>
      </c>
      <c r="B3199" s="9" t="s">
        <v>1</v>
      </c>
      <c r="C3199" s="9" t="s">
        <v>2</v>
      </c>
      <c r="D3199" s="9" t="s">
        <v>3785</v>
      </c>
      <c r="E3199" s="9" t="s">
        <v>5414</v>
      </c>
      <c r="F3199" s="10">
        <v>42118.343472222223</v>
      </c>
      <c r="G3199" s="9" t="s">
        <v>4</v>
      </c>
      <c r="H3199" s="9" t="s">
        <v>238</v>
      </c>
      <c r="I3199" s="10">
        <v>42121.958333333336</v>
      </c>
      <c r="J3199" s="11">
        <f ca="1">TODAY()</f>
        <v>42790</v>
      </c>
      <c r="K3199" s="12">
        <f>IF(I3199&lt;&gt;0,(I3199-F3199)-1,(J3199-F3199)-1)</f>
        <v>2.6148611111129867</v>
      </c>
      <c r="L3199" s="12" t="b">
        <f>IF(G3199="CAN",TRUE,FALSE)</f>
        <v>0</v>
      </c>
      <c r="M3199" s="13" t="b">
        <f>AND(G3199="CLOSE",K3199&lt;=28)</f>
        <v>1</v>
      </c>
      <c r="N3199" s="13" t="b">
        <f>AND(G3199="CLOSE",K3199&gt;28,K3199&lt;=56)</f>
        <v>0</v>
      </c>
      <c r="O3199" s="13" t="b">
        <f>AND(G3199="CLOSE",K3199&gt;56,K3199&lt;=84)</f>
        <v>0</v>
      </c>
      <c r="P3199" s="13" t="b">
        <f>AND(G3199="CLOSE",K3199&gt;84)</f>
        <v>0</v>
      </c>
      <c r="Q3199" s="13" t="b">
        <f>AND(G3199 = "INPRG",K3199&gt;84)</f>
        <v>0</v>
      </c>
      <c r="R3199" s="13" t="b">
        <f>AND(G3199 = "INPRG",K3199&gt;56,K3199&lt;=84)</f>
        <v>0</v>
      </c>
      <c r="S3199" s="13" t="b">
        <f>AND(G3199 = "INPRG",K3199&gt;28,K3199&lt;56)</f>
        <v>0</v>
      </c>
      <c r="T3199" s="13" t="b">
        <f>AND(G3199="INPRG",K3199&gt;=21,K3199&lt;28)</f>
        <v>0</v>
      </c>
      <c r="U3199" s="13" t="b">
        <f>AND(G3199="INPRG",K3199&gt;=14,K3199&lt;21)</f>
        <v>0</v>
      </c>
      <c r="V3199" s="13" t="b">
        <f>AND(G3199="INPRG",K3199&gt;=7,K3199&lt;14)</f>
        <v>0</v>
      </c>
      <c r="W3199" s="14" t="b">
        <f>AND(G3199="INPRG",K3199&lt;7)</f>
        <v>0</v>
      </c>
    </row>
    <row r="3200" spans="1:23" ht="15.75" x14ac:dyDescent="0.25">
      <c r="A3200" s="1" t="s">
        <v>5415</v>
      </c>
      <c r="B3200" s="2" t="s">
        <v>1</v>
      </c>
      <c r="C3200" s="2" t="s">
        <v>2</v>
      </c>
      <c r="D3200" s="2" t="s">
        <v>721</v>
      </c>
      <c r="E3200" s="2" t="s">
        <v>42</v>
      </c>
      <c r="F3200" s="3">
        <v>42118.343530092592</v>
      </c>
      <c r="G3200" s="2" t="s">
        <v>4</v>
      </c>
      <c r="H3200" s="2" t="s">
        <v>43</v>
      </c>
      <c r="I3200" s="3">
        <v>42121.958333333336</v>
      </c>
      <c r="J3200" s="4">
        <f ca="1">TODAY()</f>
        <v>42790</v>
      </c>
      <c r="K3200" s="5">
        <f>IF(I3200&lt;&gt;0,(I3200-F3200)-1,(J3200-F3200)-1)</f>
        <v>2.6148032407436403</v>
      </c>
      <c r="L3200" s="5" t="b">
        <f>IF(G3200="CAN",TRUE,FALSE)</f>
        <v>0</v>
      </c>
      <c r="M3200" s="6" t="b">
        <f>AND(G3200="CLOSE",K3200&lt;=28)</f>
        <v>1</v>
      </c>
      <c r="N3200" s="6" t="b">
        <f>AND(G3200="CLOSE",K3200&gt;28,K3200&lt;=56)</f>
        <v>0</v>
      </c>
      <c r="O3200" s="6" t="b">
        <f>AND(G3200="CLOSE",K3200&gt;56,K3200&lt;=84)</f>
        <v>0</v>
      </c>
      <c r="P3200" s="6" t="b">
        <f>AND(G3200="CLOSE",K3200&gt;84)</f>
        <v>0</v>
      </c>
      <c r="Q3200" s="6" t="b">
        <f>AND(G3200 = "INPRG",K3200&gt;84)</f>
        <v>0</v>
      </c>
      <c r="R3200" s="6" t="b">
        <f>AND(G3200 = "INPRG",K3200&gt;56,K3200&lt;=84)</f>
        <v>0</v>
      </c>
      <c r="S3200" s="6" t="b">
        <f>AND(G3200 = "INPRG",K3200&gt;28,K3200&lt;56)</f>
        <v>0</v>
      </c>
      <c r="T3200" s="6" t="b">
        <f>AND(G3200="INPRG",K3200&gt;=21,K3200&lt;28)</f>
        <v>0</v>
      </c>
      <c r="U3200" s="6" t="b">
        <f>AND(G3200="INPRG",K3200&gt;=14,K3200&lt;21)</f>
        <v>0</v>
      </c>
      <c r="V3200" s="6" t="b">
        <f>AND(G3200="INPRG",K3200&gt;=7,K3200&lt;14)</f>
        <v>0</v>
      </c>
      <c r="W3200" s="7" t="b">
        <f>AND(G3200="INPRG",K3200&lt;7)</f>
        <v>0</v>
      </c>
    </row>
    <row r="3201" spans="1:23" ht="15.75" x14ac:dyDescent="0.25">
      <c r="A3201" s="8" t="s">
        <v>5416</v>
      </c>
      <c r="B3201" s="9" t="s">
        <v>1</v>
      </c>
      <c r="C3201" s="9" t="s">
        <v>2</v>
      </c>
      <c r="D3201" s="9" t="s">
        <v>1232</v>
      </c>
      <c r="E3201" s="9" t="s">
        <v>1233</v>
      </c>
      <c r="F3201" s="10">
        <v>42118.343564814815</v>
      </c>
      <c r="G3201" s="9" t="s">
        <v>4</v>
      </c>
      <c r="H3201" s="9" t="s">
        <v>214</v>
      </c>
      <c r="I3201" s="10">
        <v>42162.958333333336</v>
      </c>
      <c r="J3201" s="11">
        <f ca="1">TODAY()</f>
        <v>42790</v>
      </c>
      <c r="K3201" s="12">
        <f>IF(I3201&lt;&gt;0,(I3201-F3201)-1,(J3201-F3201)-1)</f>
        <v>43.614768518520577</v>
      </c>
      <c r="L3201" s="12" t="b">
        <f>IF(G3201="CAN",TRUE,FALSE)</f>
        <v>0</v>
      </c>
      <c r="M3201" s="13" t="b">
        <f>AND(G3201="CLOSE",K3201&lt;=28)</f>
        <v>0</v>
      </c>
      <c r="N3201" s="13" t="b">
        <f>AND(G3201="CLOSE",K3201&gt;28,K3201&lt;=56)</f>
        <v>1</v>
      </c>
      <c r="O3201" s="13" t="b">
        <f>AND(G3201="CLOSE",K3201&gt;56,K3201&lt;=84)</f>
        <v>0</v>
      </c>
      <c r="P3201" s="13" t="b">
        <f>AND(G3201="CLOSE",K3201&gt;84)</f>
        <v>0</v>
      </c>
      <c r="Q3201" s="13" t="b">
        <f>AND(G3201 = "INPRG",K3201&gt;84)</f>
        <v>0</v>
      </c>
      <c r="R3201" s="13" t="b">
        <f>AND(G3201 = "INPRG",K3201&gt;56,K3201&lt;=84)</f>
        <v>0</v>
      </c>
      <c r="S3201" s="13" t="b">
        <f>AND(G3201 = "INPRG",K3201&gt;28,K3201&lt;56)</f>
        <v>0</v>
      </c>
      <c r="T3201" s="13" t="b">
        <f>AND(G3201="INPRG",K3201&gt;=21,K3201&lt;28)</f>
        <v>0</v>
      </c>
      <c r="U3201" s="13" t="b">
        <f>AND(G3201="INPRG",K3201&gt;=14,K3201&lt;21)</f>
        <v>0</v>
      </c>
      <c r="V3201" s="13" t="b">
        <f>AND(G3201="INPRG",K3201&gt;=7,K3201&lt;14)</f>
        <v>0</v>
      </c>
      <c r="W3201" s="14" t="b">
        <f>AND(G3201="INPRG",K3201&lt;7)</f>
        <v>0</v>
      </c>
    </row>
    <row r="3202" spans="1:23" ht="15.75" x14ac:dyDescent="0.25">
      <c r="A3202" s="1" t="s">
        <v>5417</v>
      </c>
      <c r="B3202" s="2" t="s">
        <v>1</v>
      </c>
      <c r="C3202" s="2" t="s">
        <v>21</v>
      </c>
      <c r="D3202" s="2" t="s">
        <v>5418</v>
      </c>
      <c r="E3202" s="2" t="s">
        <v>5419</v>
      </c>
      <c r="F3202" s="3">
        <v>42118.343622685185</v>
      </c>
      <c r="G3202" s="2" t="s">
        <v>4</v>
      </c>
      <c r="H3202" s="2" t="s">
        <v>83</v>
      </c>
      <c r="I3202" s="3">
        <v>42123.958333333336</v>
      </c>
      <c r="J3202" s="4">
        <f ca="1">TODAY()</f>
        <v>42790</v>
      </c>
      <c r="K3202" s="5">
        <f>IF(I3202&lt;&gt;0,(I3202-F3202)-1,(J3202-F3202)-1)</f>
        <v>4.614710648151231</v>
      </c>
      <c r="L3202" s="5" t="b">
        <f>IF(G3202="CAN",TRUE,FALSE)</f>
        <v>0</v>
      </c>
      <c r="M3202" s="6" t="b">
        <f>AND(G3202="CLOSE",K3202&lt;=28)</f>
        <v>1</v>
      </c>
      <c r="N3202" s="6" t="b">
        <f>AND(G3202="CLOSE",K3202&gt;28,K3202&lt;=56)</f>
        <v>0</v>
      </c>
      <c r="O3202" s="6" t="b">
        <f>AND(G3202="CLOSE",K3202&gt;56,K3202&lt;=84)</f>
        <v>0</v>
      </c>
      <c r="P3202" s="6" t="b">
        <f>AND(G3202="CLOSE",K3202&gt;84)</f>
        <v>0</v>
      </c>
      <c r="Q3202" s="6" t="b">
        <f>AND(G3202 = "INPRG",K3202&gt;84)</f>
        <v>0</v>
      </c>
      <c r="R3202" s="6" t="b">
        <f>AND(G3202 = "INPRG",K3202&gt;56,K3202&lt;=84)</f>
        <v>0</v>
      </c>
      <c r="S3202" s="6" t="b">
        <f>AND(G3202 = "INPRG",K3202&gt;28,K3202&lt;56)</f>
        <v>0</v>
      </c>
      <c r="T3202" s="6" t="b">
        <f>AND(G3202="INPRG",K3202&gt;=21,K3202&lt;28)</f>
        <v>0</v>
      </c>
      <c r="U3202" s="6" t="b">
        <f>AND(G3202="INPRG",K3202&gt;=14,K3202&lt;21)</f>
        <v>0</v>
      </c>
      <c r="V3202" s="6" t="b">
        <f>AND(G3202="INPRG",K3202&gt;=7,K3202&lt;14)</f>
        <v>0</v>
      </c>
      <c r="W3202" s="7" t="b">
        <f>AND(G3202="INPRG",K3202&lt;7)</f>
        <v>0</v>
      </c>
    </row>
    <row r="3203" spans="1:23" ht="15.75" x14ac:dyDescent="0.25">
      <c r="A3203" s="8" t="s">
        <v>5420</v>
      </c>
      <c r="B3203" s="9" t="s">
        <v>1</v>
      </c>
      <c r="C3203" s="9" t="s">
        <v>2</v>
      </c>
      <c r="D3203" s="9" t="s">
        <v>3481</v>
      </c>
      <c r="E3203" s="9" t="s">
        <v>3482</v>
      </c>
      <c r="F3203" s="10">
        <v>42118.343657407408</v>
      </c>
      <c r="G3203" s="9" t="s">
        <v>4</v>
      </c>
      <c r="H3203" s="9" t="s">
        <v>29</v>
      </c>
      <c r="I3203" s="10">
        <v>42121.958333333336</v>
      </c>
      <c r="J3203" s="11">
        <f ca="1">TODAY()</f>
        <v>42790</v>
      </c>
      <c r="K3203" s="12">
        <f>IF(I3203&lt;&gt;0,(I3203-F3203)-1,(J3203-F3203)-1)</f>
        <v>2.614675925928168</v>
      </c>
      <c r="L3203" s="12" t="b">
        <f>IF(G3203="CAN",TRUE,FALSE)</f>
        <v>0</v>
      </c>
      <c r="M3203" s="13" t="b">
        <f>AND(G3203="CLOSE",K3203&lt;=28)</f>
        <v>1</v>
      </c>
      <c r="N3203" s="13" t="b">
        <f>AND(G3203="CLOSE",K3203&gt;28,K3203&lt;=56)</f>
        <v>0</v>
      </c>
      <c r="O3203" s="13" t="b">
        <f>AND(G3203="CLOSE",K3203&gt;56,K3203&lt;=84)</f>
        <v>0</v>
      </c>
      <c r="P3203" s="13" t="b">
        <f>AND(G3203="CLOSE",K3203&gt;84)</f>
        <v>0</v>
      </c>
      <c r="Q3203" s="13" t="b">
        <f>AND(G3203 = "INPRG",K3203&gt;84)</f>
        <v>0</v>
      </c>
      <c r="R3203" s="13" t="b">
        <f>AND(G3203 = "INPRG",K3203&gt;56,K3203&lt;=84)</f>
        <v>0</v>
      </c>
      <c r="S3203" s="13" t="b">
        <f>AND(G3203 = "INPRG",K3203&gt;28,K3203&lt;56)</f>
        <v>0</v>
      </c>
      <c r="T3203" s="13" t="b">
        <f>AND(G3203="INPRG",K3203&gt;=21,K3203&lt;28)</f>
        <v>0</v>
      </c>
      <c r="U3203" s="13" t="b">
        <f>AND(G3203="INPRG",K3203&gt;=14,K3203&lt;21)</f>
        <v>0</v>
      </c>
      <c r="V3203" s="13" t="b">
        <f>AND(G3203="INPRG",K3203&gt;=7,K3203&lt;14)</f>
        <v>0</v>
      </c>
      <c r="W3203" s="14" t="b">
        <f>AND(G3203="INPRG",K3203&lt;7)</f>
        <v>0</v>
      </c>
    </row>
    <row r="3204" spans="1:23" ht="15.75" x14ac:dyDescent="0.25">
      <c r="A3204" s="1" t="s">
        <v>5421</v>
      </c>
      <c r="B3204" s="2" t="s">
        <v>1</v>
      </c>
      <c r="C3204" s="2" t="s">
        <v>21</v>
      </c>
      <c r="D3204" s="2" t="s">
        <v>2487</v>
      </c>
      <c r="E3204" s="2" t="s">
        <v>5422</v>
      </c>
      <c r="F3204" s="3">
        <v>42118.343680555554</v>
      </c>
      <c r="G3204" s="2" t="s">
        <v>4</v>
      </c>
      <c r="H3204" s="2" t="s">
        <v>5423</v>
      </c>
      <c r="I3204" s="3">
        <v>42122.958333333336</v>
      </c>
      <c r="J3204" s="4">
        <f ca="1">TODAY()</f>
        <v>42790</v>
      </c>
      <c r="K3204" s="5">
        <f>IF(I3204&lt;&gt;0,(I3204-F3204)-1,(J3204-F3204)-1)</f>
        <v>3.6146527777818847</v>
      </c>
      <c r="L3204" s="5" t="b">
        <f>IF(G3204="CAN",TRUE,FALSE)</f>
        <v>0</v>
      </c>
      <c r="M3204" s="6" t="b">
        <f>AND(G3204="CLOSE",K3204&lt;=28)</f>
        <v>1</v>
      </c>
      <c r="N3204" s="6" t="b">
        <f>AND(G3204="CLOSE",K3204&gt;28,K3204&lt;=56)</f>
        <v>0</v>
      </c>
      <c r="O3204" s="6" t="b">
        <f>AND(G3204="CLOSE",K3204&gt;56,K3204&lt;=84)</f>
        <v>0</v>
      </c>
      <c r="P3204" s="6" t="b">
        <f>AND(G3204="CLOSE",K3204&gt;84)</f>
        <v>0</v>
      </c>
      <c r="Q3204" s="6" t="b">
        <f>AND(G3204 = "INPRG",K3204&gt;84)</f>
        <v>0</v>
      </c>
      <c r="R3204" s="6" t="b">
        <f>AND(G3204 = "INPRG",K3204&gt;56,K3204&lt;=84)</f>
        <v>0</v>
      </c>
      <c r="S3204" s="6" t="b">
        <f>AND(G3204 = "INPRG",K3204&gt;28,K3204&lt;56)</f>
        <v>0</v>
      </c>
      <c r="T3204" s="6" t="b">
        <f>AND(G3204="INPRG",K3204&gt;=21,K3204&lt;28)</f>
        <v>0</v>
      </c>
      <c r="U3204" s="6" t="b">
        <f>AND(G3204="INPRG",K3204&gt;=14,K3204&lt;21)</f>
        <v>0</v>
      </c>
      <c r="V3204" s="6" t="b">
        <f>AND(G3204="INPRG",K3204&gt;=7,K3204&lt;14)</f>
        <v>0</v>
      </c>
      <c r="W3204" s="7" t="b">
        <f>AND(G3204="INPRG",K3204&lt;7)</f>
        <v>0</v>
      </c>
    </row>
    <row r="3205" spans="1:23" ht="15.75" x14ac:dyDescent="0.25">
      <c r="A3205" s="8" t="s">
        <v>5424</v>
      </c>
      <c r="B3205" s="9" t="s">
        <v>1</v>
      </c>
      <c r="C3205" s="9" t="s">
        <v>2</v>
      </c>
      <c r="D3205" s="9" t="s">
        <v>2273</v>
      </c>
      <c r="E3205" s="9" t="s">
        <v>2274</v>
      </c>
      <c r="F3205" s="10">
        <v>42118.343738425923</v>
      </c>
      <c r="G3205" s="9" t="s">
        <v>4</v>
      </c>
      <c r="H3205" s="9" t="s">
        <v>147</v>
      </c>
      <c r="I3205" s="10">
        <v>42121.958333333336</v>
      </c>
      <c r="J3205" s="11">
        <f ca="1">TODAY()</f>
        <v>42790</v>
      </c>
      <c r="K3205" s="12">
        <f>IF(I3205&lt;&gt;0,(I3205-F3205)-1,(J3205-F3205)-1)</f>
        <v>2.6145949074125383</v>
      </c>
      <c r="L3205" s="12" t="b">
        <f>IF(G3205="CAN",TRUE,FALSE)</f>
        <v>0</v>
      </c>
      <c r="M3205" s="13" t="b">
        <f>AND(G3205="CLOSE",K3205&lt;=28)</f>
        <v>1</v>
      </c>
      <c r="N3205" s="13" t="b">
        <f>AND(G3205="CLOSE",K3205&gt;28,K3205&lt;=56)</f>
        <v>0</v>
      </c>
      <c r="O3205" s="13" t="b">
        <f>AND(G3205="CLOSE",K3205&gt;56,K3205&lt;=84)</f>
        <v>0</v>
      </c>
      <c r="P3205" s="13" t="b">
        <f>AND(G3205="CLOSE",K3205&gt;84)</f>
        <v>0</v>
      </c>
      <c r="Q3205" s="13" t="b">
        <f>AND(G3205 = "INPRG",K3205&gt;84)</f>
        <v>0</v>
      </c>
      <c r="R3205" s="13" t="b">
        <f>AND(G3205 = "INPRG",K3205&gt;56,K3205&lt;=84)</f>
        <v>0</v>
      </c>
      <c r="S3205" s="13" t="b">
        <f>AND(G3205 = "INPRG",K3205&gt;28,K3205&lt;56)</f>
        <v>0</v>
      </c>
      <c r="T3205" s="13" t="b">
        <f>AND(G3205="INPRG",K3205&gt;=21,K3205&lt;28)</f>
        <v>0</v>
      </c>
      <c r="U3205" s="13" t="b">
        <f>AND(G3205="INPRG",K3205&gt;=14,K3205&lt;21)</f>
        <v>0</v>
      </c>
      <c r="V3205" s="13" t="b">
        <f>AND(G3205="INPRG",K3205&gt;=7,K3205&lt;14)</f>
        <v>0</v>
      </c>
      <c r="W3205" s="14" t="b">
        <f>AND(G3205="INPRG",K3205&lt;7)</f>
        <v>0</v>
      </c>
    </row>
    <row r="3206" spans="1:23" ht="15.75" x14ac:dyDescent="0.25">
      <c r="A3206" s="1" t="s">
        <v>5425</v>
      </c>
      <c r="B3206" s="2" t="s">
        <v>1</v>
      </c>
      <c r="C3206" s="2" t="s">
        <v>21</v>
      </c>
      <c r="D3206" s="2" t="s">
        <v>5426</v>
      </c>
      <c r="E3206" s="2" t="s">
        <v>5157</v>
      </c>
      <c r="F3206" s="3">
        <v>42118.34375</v>
      </c>
      <c r="G3206" s="2" t="s">
        <v>4</v>
      </c>
      <c r="H3206" s="2" t="s">
        <v>49</v>
      </c>
      <c r="I3206" s="3">
        <v>42122.958333333336</v>
      </c>
      <c r="J3206" s="4">
        <f ca="1">TODAY()</f>
        <v>42790</v>
      </c>
      <c r="K3206" s="5">
        <f>IF(I3206&lt;&gt;0,(I3206-F3206)-1,(J3206-F3206)-1)</f>
        <v>3.6145833333357587</v>
      </c>
      <c r="L3206" s="5" t="b">
        <f>IF(G3206="CAN",TRUE,FALSE)</f>
        <v>0</v>
      </c>
      <c r="M3206" s="6" t="b">
        <f>AND(G3206="CLOSE",K3206&lt;=28)</f>
        <v>1</v>
      </c>
      <c r="N3206" s="6" t="b">
        <f>AND(G3206="CLOSE",K3206&gt;28,K3206&lt;=56)</f>
        <v>0</v>
      </c>
      <c r="O3206" s="6" t="b">
        <f>AND(G3206="CLOSE",K3206&gt;56,K3206&lt;=84)</f>
        <v>0</v>
      </c>
      <c r="P3206" s="6" t="b">
        <f>AND(G3206="CLOSE",K3206&gt;84)</f>
        <v>0</v>
      </c>
      <c r="Q3206" s="6" t="b">
        <f>AND(G3206 = "INPRG",K3206&gt;84)</f>
        <v>0</v>
      </c>
      <c r="R3206" s="6" t="b">
        <f>AND(G3206 = "INPRG",K3206&gt;56,K3206&lt;=84)</f>
        <v>0</v>
      </c>
      <c r="S3206" s="6" t="b">
        <f>AND(G3206 = "INPRG",K3206&gt;28,K3206&lt;56)</f>
        <v>0</v>
      </c>
      <c r="T3206" s="6" t="b">
        <f>AND(G3206="INPRG",K3206&gt;=21,K3206&lt;28)</f>
        <v>0</v>
      </c>
      <c r="U3206" s="6" t="b">
        <f>AND(G3206="INPRG",K3206&gt;=14,K3206&lt;21)</f>
        <v>0</v>
      </c>
      <c r="V3206" s="6" t="b">
        <f>AND(G3206="INPRG",K3206&gt;=7,K3206&lt;14)</f>
        <v>0</v>
      </c>
      <c r="W3206" s="7" t="b">
        <f>AND(G3206="INPRG",K3206&lt;7)</f>
        <v>0</v>
      </c>
    </row>
    <row r="3207" spans="1:23" ht="15.75" x14ac:dyDescent="0.25">
      <c r="A3207" s="8" t="s">
        <v>5427</v>
      </c>
      <c r="B3207" s="9" t="s">
        <v>1</v>
      </c>
      <c r="C3207" s="9" t="s">
        <v>2</v>
      </c>
      <c r="D3207" s="9" t="s">
        <v>802</v>
      </c>
      <c r="E3207" s="9" t="s">
        <v>803</v>
      </c>
      <c r="F3207" s="10">
        <v>42118.49082175926</v>
      </c>
      <c r="G3207" s="9" t="s">
        <v>4</v>
      </c>
      <c r="H3207" s="9" t="s">
        <v>804</v>
      </c>
      <c r="I3207" s="10">
        <v>42117.958333333336</v>
      </c>
      <c r="J3207" s="11">
        <f ca="1">TODAY()</f>
        <v>42790</v>
      </c>
      <c r="K3207" s="12">
        <f>IF(I3207&lt;&gt;0,(I3207-F3207)-1,(J3207-F3207)-1)</f>
        <v>-1.5324884259243845</v>
      </c>
      <c r="L3207" s="12" t="b">
        <f>IF(G3207="CAN",TRUE,FALSE)</f>
        <v>0</v>
      </c>
      <c r="M3207" s="13" t="b">
        <f>AND(G3207="CLOSE",K3207&lt;=28)</f>
        <v>1</v>
      </c>
      <c r="N3207" s="13" t="b">
        <f>AND(G3207="CLOSE",K3207&gt;28,K3207&lt;=56)</f>
        <v>0</v>
      </c>
      <c r="O3207" s="13" t="b">
        <f>AND(G3207="CLOSE",K3207&gt;56,K3207&lt;=84)</f>
        <v>0</v>
      </c>
      <c r="P3207" s="13" t="b">
        <f>AND(G3207="CLOSE",K3207&gt;84)</f>
        <v>0</v>
      </c>
      <c r="Q3207" s="13" t="b">
        <f>AND(G3207 = "INPRG",K3207&gt;84)</f>
        <v>0</v>
      </c>
      <c r="R3207" s="13" t="b">
        <f>AND(G3207 = "INPRG",K3207&gt;56,K3207&lt;=84)</f>
        <v>0</v>
      </c>
      <c r="S3207" s="13" t="b">
        <f>AND(G3207 = "INPRG",K3207&gt;28,K3207&lt;56)</f>
        <v>0</v>
      </c>
      <c r="T3207" s="13" t="b">
        <f>AND(G3207="INPRG",K3207&gt;=21,K3207&lt;28)</f>
        <v>0</v>
      </c>
      <c r="U3207" s="13" t="b">
        <f>AND(G3207="INPRG",K3207&gt;=14,K3207&lt;21)</f>
        <v>0</v>
      </c>
      <c r="V3207" s="13" t="b">
        <f>AND(G3207="INPRG",K3207&gt;=7,K3207&lt;14)</f>
        <v>0</v>
      </c>
      <c r="W3207" s="14" t="b">
        <f>AND(G3207="INPRG",K3207&lt;7)</f>
        <v>0</v>
      </c>
    </row>
    <row r="3208" spans="1:23" ht="15.75" x14ac:dyDescent="0.25">
      <c r="A3208" s="1" t="s">
        <v>5428</v>
      </c>
      <c r="B3208" s="2" t="s">
        <v>1</v>
      </c>
      <c r="C3208" s="2" t="s">
        <v>2</v>
      </c>
      <c r="D3208" s="2" t="s">
        <v>3</v>
      </c>
      <c r="E3208" s="2"/>
      <c r="F3208" s="3">
        <v>42121.336284722223</v>
      </c>
      <c r="G3208" s="2" t="s">
        <v>4</v>
      </c>
      <c r="H3208" s="2" t="s">
        <v>5</v>
      </c>
      <c r="I3208" s="3">
        <v>42122.958333333336</v>
      </c>
      <c r="J3208" s="4">
        <f ca="1">TODAY()</f>
        <v>42790</v>
      </c>
      <c r="K3208" s="5">
        <f>IF(I3208&lt;&gt;0,(I3208-F3208)-1,(J3208-F3208)-1)</f>
        <v>0.62204861111240461</v>
      </c>
      <c r="L3208" s="5" t="b">
        <f>IF(G3208="CAN",TRUE,FALSE)</f>
        <v>0</v>
      </c>
      <c r="M3208" s="6" t="b">
        <f>AND(G3208="CLOSE",K3208&lt;=28)</f>
        <v>1</v>
      </c>
      <c r="N3208" s="6" t="b">
        <f>AND(G3208="CLOSE",K3208&gt;28,K3208&lt;=56)</f>
        <v>0</v>
      </c>
      <c r="O3208" s="6" t="b">
        <f>AND(G3208="CLOSE",K3208&gt;56,K3208&lt;=84)</f>
        <v>0</v>
      </c>
      <c r="P3208" s="6" t="b">
        <f>AND(G3208="CLOSE",K3208&gt;84)</f>
        <v>0</v>
      </c>
      <c r="Q3208" s="6" t="b">
        <f>AND(G3208 = "INPRG",K3208&gt;84)</f>
        <v>0</v>
      </c>
      <c r="R3208" s="6" t="b">
        <f>AND(G3208 = "INPRG",K3208&gt;56,K3208&lt;=84)</f>
        <v>0</v>
      </c>
      <c r="S3208" s="6" t="b">
        <f>AND(G3208 = "INPRG",K3208&gt;28,K3208&lt;56)</f>
        <v>0</v>
      </c>
      <c r="T3208" s="6" t="b">
        <f>AND(G3208="INPRG",K3208&gt;=21,K3208&lt;28)</f>
        <v>0</v>
      </c>
      <c r="U3208" s="6" t="b">
        <f>AND(G3208="INPRG",K3208&gt;=14,K3208&lt;21)</f>
        <v>0</v>
      </c>
      <c r="V3208" s="6" t="b">
        <f>AND(G3208="INPRG",K3208&gt;=7,K3208&lt;14)</f>
        <v>0</v>
      </c>
      <c r="W3208" s="7" t="b">
        <f>AND(G3208="INPRG",K3208&lt;7)</f>
        <v>0</v>
      </c>
    </row>
    <row r="3209" spans="1:23" ht="15.75" x14ac:dyDescent="0.25">
      <c r="A3209" s="8" t="s">
        <v>5429</v>
      </c>
      <c r="B3209" s="9" t="s">
        <v>1</v>
      </c>
      <c r="C3209" s="9" t="s">
        <v>2</v>
      </c>
      <c r="D3209" s="9" t="s">
        <v>5430</v>
      </c>
      <c r="E3209" s="9" t="s">
        <v>5431</v>
      </c>
      <c r="F3209" s="10">
        <v>42121.336296296293</v>
      </c>
      <c r="G3209" s="9" t="s">
        <v>4</v>
      </c>
      <c r="H3209" s="9" t="s">
        <v>433</v>
      </c>
      <c r="I3209" s="10">
        <v>42180.958333333336</v>
      </c>
      <c r="J3209" s="11">
        <f ca="1">TODAY()</f>
        <v>42790</v>
      </c>
      <c r="K3209" s="12">
        <f>IF(I3209&lt;&gt;0,(I3209-F3209)-1,(J3209-F3209)-1)</f>
        <v>58.622037037042901</v>
      </c>
      <c r="L3209" s="12" t="b">
        <f>IF(G3209="CAN",TRUE,FALSE)</f>
        <v>0</v>
      </c>
      <c r="M3209" s="13" t="b">
        <f>AND(G3209="CLOSE",K3209&lt;=28)</f>
        <v>0</v>
      </c>
      <c r="N3209" s="13" t="b">
        <f>AND(G3209="CLOSE",K3209&gt;28,K3209&lt;=56)</f>
        <v>0</v>
      </c>
      <c r="O3209" s="13" t="b">
        <f>AND(G3209="CLOSE",K3209&gt;56,K3209&lt;=84)</f>
        <v>1</v>
      </c>
      <c r="P3209" s="13" t="b">
        <f>AND(G3209="CLOSE",K3209&gt;84)</f>
        <v>0</v>
      </c>
      <c r="Q3209" s="13" t="b">
        <f>AND(G3209 = "INPRG",K3209&gt;84)</f>
        <v>0</v>
      </c>
      <c r="R3209" s="13" t="b">
        <f>AND(G3209 = "INPRG",K3209&gt;56,K3209&lt;=84)</f>
        <v>0</v>
      </c>
      <c r="S3209" s="13" t="b">
        <f>AND(G3209 = "INPRG",K3209&gt;28,K3209&lt;56)</f>
        <v>0</v>
      </c>
      <c r="T3209" s="13" t="b">
        <f>AND(G3209="INPRG",K3209&gt;=21,K3209&lt;28)</f>
        <v>0</v>
      </c>
      <c r="U3209" s="13" t="b">
        <f>AND(G3209="INPRG",K3209&gt;=14,K3209&lt;21)</f>
        <v>0</v>
      </c>
      <c r="V3209" s="13" t="b">
        <f>AND(G3209="INPRG",K3209&gt;=7,K3209&lt;14)</f>
        <v>0</v>
      </c>
      <c r="W3209" s="14" t="b">
        <f>AND(G3209="INPRG",K3209&lt;7)</f>
        <v>0</v>
      </c>
    </row>
    <row r="3210" spans="1:23" ht="15.75" x14ac:dyDescent="0.25">
      <c r="A3210" s="1" t="s">
        <v>5432</v>
      </c>
      <c r="B3210" s="2" t="s">
        <v>1</v>
      </c>
      <c r="C3210" s="2" t="s">
        <v>2</v>
      </c>
      <c r="D3210" s="2" t="s">
        <v>17</v>
      </c>
      <c r="E3210" s="2" t="s">
        <v>18</v>
      </c>
      <c r="F3210" s="3">
        <v>42121.336319444446</v>
      </c>
      <c r="G3210" s="2" t="s">
        <v>4</v>
      </c>
      <c r="H3210" s="2" t="s">
        <v>19</v>
      </c>
      <c r="I3210" s="3">
        <v>42125.958333333336</v>
      </c>
      <c r="J3210" s="4">
        <f ca="1">TODAY()</f>
        <v>42790</v>
      </c>
      <c r="K3210" s="5">
        <f>IF(I3210&lt;&gt;0,(I3210-F3210)-1,(J3210-F3210)-1)</f>
        <v>3.6220138888893416</v>
      </c>
      <c r="L3210" s="5" t="b">
        <f>IF(G3210="CAN",TRUE,FALSE)</f>
        <v>0</v>
      </c>
      <c r="M3210" s="6" t="b">
        <f>AND(G3210="CLOSE",K3210&lt;=28)</f>
        <v>1</v>
      </c>
      <c r="N3210" s="6" t="b">
        <f>AND(G3210="CLOSE",K3210&gt;28,K3210&lt;=56)</f>
        <v>0</v>
      </c>
      <c r="O3210" s="6" t="b">
        <f>AND(G3210="CLOSE",K3210&gt;56,K3210&lt;=84)</f>
        <v>0</v>
      </c>
      <c r="P3210" s="6" t="b">
        <f>AND(G3210="CLOSE",K3210&gt;84)</f>
        <v>0</v>
      </c>
      <c r="Q3210" s="6" t="b">
        <f>AND(G3210 = "INPRG",K3210&gt;84)</f>
        <v>0</v>
      </c>
      <c r="R3210" s="6" t="b">
        <f>AND(G3210 = "INPRG",K3210&gt;56,K3210&lt;=84)</f>
        <v>0</v>
      </c>
      <c r="S3210" s="6" t="b">
        <f>AND(G3210 = "INPRG",K3210&gt;28,K3210&lt;56)</f>
        <v>0</v>
      </c>
      <c r="T3210" s="6" t="b">
        <f>AND(G3210="INPRG",K3210&gt;=21,K3210&lt;28)</f>
        <v>0</v>
      </c>
      <c r="U3210" s="6" t="b">
        <f>AND(G3210="INPRG",K3210&gt;=14,K3210&lt;21)</f>
        <v>0</v>
      </c>
      <c r="V3210" s="6" t="b">
        <f>AND(G3210="INPRG",K3210&gt;=7,K3210&lt;14)</f>
        <v>0</v>
      </c>
      <c r="W3210" s="7" t="b">
        <f>AND(G3210="INPRG",K3210&lt;7)</f>
        <v>0</v>
      </c>
    </row>
    <row r="3211" spans="1:23" ht="15.75" x14ac:dyDescent="0.25">
      <c r="A3211" s="8" t="s">
        <v>5433</v>
      </c>
      <c r="B3211" s="9" t="s">
        <v>1</v>
      </c>
      <c r="C3211" s="9" t="s">
        <v>21</v>
      </c>
      <c r="D3211" s="9" t="s">
        <v>22</v>
      </c>
      <c r="E3211" s="9"/>
      <c r="F3211" s="10">
        <v>42121.337500000001</v>
      </c>
      <c r="G3211" s="9" t="s">
        <v>4</v>
      </c>
      <c r="H3211" s="9" t="s">
        <v>23</v>
      </c>
      <c r="I3211" s="10">
        <v>42122.958333333336</v>
      </c>
      <c r="J3211" s="11">
        <f ca="1">TODAY()</f>
        <v>42790</v>
      </c>
      <c r="K3211" s="12">
        <f>IF(I3211&lt;&gt;0,(I3211-F3211)-1,(J3211-F3211)-1)</f>
        <v>0.62083333333430346</v>
      </c>
      <c r="L3211" s="12" t="b">
        <f>IF(G3211="CAN",TRUE,FALSE)</f>
        <v>0</v>
      </c>
      <c r="M3211" s="13" t="b">
        <f>AND(G3211="CLOSE",K3211&lt;=28)</f>
        <v>1</v>
      </c>
      <c r="N3211" s="13" t="b">
        <f>AND(G3211="CLOSE",K3211&gt;28,K3211&lt;=56)</f>
        <v>0</v>
      </c>
      <c r="O3211" s="13" t="b">
        <f>AND(G3211="CLOSE",K3211&gt;56,K3211&lt;=84)</f>
        <v>0</v>
      </c>
      <c r="P3211" s="13" t="b">
        <f>AND(G3211="CLOSE",K3211&gt;84)</f>
        <v>0</v>
      </c>
      <c r="Q3211" s="13" t="b">
        <f>AND(G3211 = "INPRG",K3211&gt;84)</f>
        <v>0</v>
      </c>
      <c r="R3211" s="13" t="b">
        <f>AND(G3211 = "INPRG",K3211&gt;56,K3211&lt;=84)</f>
        <v>0</v>
      </c>
      <c r="S3211" s="13" t="b">
        <f>AND(G3211 = "INPRG",K3211&gt;28,K3211&lt;56)</f>
        <v>0</v>
      </c>
      <c r="T3211" s="13" t="b">
        <f>AND(G3211="INPRG",K3211&gt;=21,K3211&lt;28)</f>
        <v>0</v>
      </c>
      <c r="U3211" s="13" t="b">
        <f>AND(G3211="INPRG",K3211&gt;=14,K3211&lt;21)</f>
        <v>0</v>
      </c>
      <c r="V3211" s="13" t="b">
        <f>AND(G3211="INPRG",K3211&gt;=7,K3211&lt;14)</f>
        <v>0</v>
      </c>
      <c r="W3211" s="14" t="b">
        <f>AND(G3211="INPRG",K3211&lt;7)</f>
        <v>0</v>
      </c>
    </row>
    <row r="3212" spans="1:23" ht="15.75" x14ac:dyDescent="0.25">
      <c r="A3212" s="1" t="s">
        <v>5434</v>
      </c>
      <c r="B3212" s="2" t="s">
        <v>1</v>
      </c>
      <c r="C3212" s="2" t="s">
        <v>2</v>
      </c>
      <c r="D3212" s="2" t="s">
        <v>25</v>
      </c>
      <c r="E3212" s="2"/>
      <c r="F3212" s="3">
        <v>42121.337511574071</v>
      </c>
      <c r="G3212" s="2" t="s">
        <v>4</v>
      </c>
      <c r="H3212" s="2" t="s">
        <v>23</v>
      </c>
      <c r="I3212" s="3">
        <v>42122.958333333336</v>
      </c>
      <c r="J3212" s="4">
        <f ca="1">TODAY()</f>
        <v>42790</v>
      </c>
      <c r="K3212" s="5">
        <f>IF(I3212&lt;&gt;0,(I3212-F3212)-1,(J3212-F3212)-1)</f>
        <v>0.62082175926479977</v>
      </c>
      <c r="L3212" s="5" t="b">
        <f>IF(G3212="CAN",TRUE,FALSE)</f>
        <v>0</v>
      </c>
      <c r="M3212" s="6" t="b">
        <f>AND(G3212="CLOSE",K3212&lt;=28)</f>
        <v>1</v>
      </c>
      <c r="N3212" s="6" t="b">
        <f>AND(G3212="CLOSE",K3212&gt;28,K3212&lt;=56)</f>
        <v>0</v>
      </c>
      <c r="O3212" s="6" t="b">
        <f>AND(G3212="CLOSE",K3212&gt;56,K3212&lt;=84)</f>
        <v>0</v>
      </c>
      <c r="P3212" s="6" t="b">
        <f>AND(G3212="CLOSE",K3212&gt;84)</f>
        <v>0</v>
      </c>
      <c r="Q3212" s="6" t="b">
        <f>AND(G3212 = "INPRG",K3212&gt;84)</f>
        <v>0</v>
      </c>
      <c r="R3212" s="6" t="b">
        <f>AND(G3212 = "INPRG",K3212&gt;56,K3212&lt;=84)</f>
        <v>0</v>
      </c>
      <c r="S3212" s="6" t="b">
        <f>AND(G3212 = "INPRG",K3212&gt;28,K3212&lt;56)</f>
        <v>0</v>
      </c>
      <c r="T3212" s="6" t="b">
        <f>AND(G3212="INPRG",K3212&gt;=21,K3212&lt;28)</f>
        <v>0</v>
      </c>
      <c r="U3212" s="6" t="b">
        <f>AND(G3212="INPRG",K3212&gt;=14,K3212&lt;21)</f>
        <v>0</v>
      </c>
      <c r="V3212" s="6" t="b">
        <f>AND(G3212="INPRG",K3212&gt;=7,K3212&lt;14)</f>
        <v>0</v>
      </c>
      <c r="W3212" s="7" t="b">
        <f>AND(G3212="INPRG",K3212&lt;7)</f>
        <v>0</v>
      </c>
    </row>
    <row r="3213" spans="1:23" ht="15.75" x14ac:dyDescent="0.25">
      <c r="A3213" s="8" t="s">
        <v>5435</v>
      </c>
      <c r="B3213" s="9" t="s">
        <v>1</v>
      </c>
      <c r="C3213" s="9" t="s">
        <v>2</v>
      </c>
      <c r="D3213" s="9" t="s">
        <v>27</v>
      </c>
      <c r="E3213" s="9" t="s">
        <v>28</v>
      </c>
      <c r="F3213" s="10">
        <v>42121.337523148148</v>
      </c>
      <c r="G3213" s="9" t="s">
        <v>4</v>
      </c>
      <c r="H3213" s="9" t="s">
        <v>29</v>
      </c>
      <c r="I3213" s="10">
        <v>42122.958333333336</v>
      </c>
      <c r="J3213" s="11">
        <f ca="1">TODAY()</f>
        <v>42790</v>
      </c>
      <c r="K3213" s="12">
        <f>IF(I3213&lt;&gt;0,(I3213-F3213)-1,(J3213-F3213)-1)</f>
        <v>0.62081018518802011</v>
      </c>
      <c r="L3213" s="12" t="b">
        <f>IF(G3213="CAN",TRUE,FALSE)</f>
        <v>0</v>
      </c>
      <c r="M3213" s="13" t="b">
        <f>AND(G3213="CLOSE",K3213&lt;=28)</f>
        <v>1</v>
      </c>
      <c r="N3213" s="13" t="b">
        <f>AND(G3213="CLOSE",K3213&gt;28,K3213&lt;=56)</f>
        <v>0</v>
      </c>
      <c r="O3213" s="13" t="b">
        <f>AND(G3213="CLOSE",K3213&gt;56,K3213&lt;=84)</f>
        <v>0</v>
      </c>
      <c r="P3213" s="13" t="b">
        <f>AND(G3213="CLOSE",K3213&gt;84)</f>
        <v>0</v>
      </c>
      <c r="Q3213" s="13" t="b">
        <f>AND(G3213 = "INPRG",K3213&gt;84)</f>
        <v>0</v>
      </c>
      <c r="R3213" s="13" t="b">
        <f>AND(G3213 = "INPRG",K3213&gt;56,K3213&lt;=84)</f>
        <v>0</v>
      </c>
      <c r="S3213" s="13" t="b">
        <f>AND(G3213 = "INPRG",K3213&gt;28,K3213&lt;56)</f>
        <v>0</v>
      </c>
      <c r="T3213" s="13" t="b">
        <f>AND(G3213="INPRG",K3213&gt;=21,K3213&lt;28)</f>
        <v>0</v>
      </c>
      <c r="U3213" s="13" t="b">
        <f>AND(G3213="INPRG",K3213&gt;=14,K3213&lt;21)</f>
        <v>0</v>
      </c>
      <c r="V3213" s="13" t="b">
        <f>AND(G3213="INPRG",K3213&gt;=7,K3213&lt;14)</f>
        <v>0</v>
      </c>
      <c r="W3213" s="14" t="b">
        <f>AND(G3213="INPRG",K3213&lt;7)</f>
        <v>0</v>
      </c>
    </row>
    <row r="3214" spans="1:23" ht="15.75" x14ac:dyDescent="0.25">
      <c r="A3214" s="1" t="s">
        <v>5436</v>
      </c>
      <c r="B3214" s="2" t="s">
        <v>1</v>
      </c>
      <c r="C3214" s="2" t="s">
        <v>2</v>
      </c>
      <c r="D3214" s="2" t="s">
        <v>31</v>
      </c>
      <c r="E3214" s="2" t="s">
        <v>32</v>
      </c>
      <c r="F3214" s="3">
        <v>42121.337534722225</v>
      </c>
      <c r="G3214" s="2" t="s">
        <v>4</v>
      </c>
      <c r="H3214" s="2" t="s">
        <v>33</v>
      </c>
      <c r="I3214" s="3">
        <v>42122.958333333336</v>
      </c>
      <c r="J3214" s="4">
        <f ca="1">TODAY()</f>
        <v>42790</v>
      </c>
      <c r="K3214" s="5">
        <f>IF(I3214&lt;&gt;0,(I3214-F3214)-1,(J3214-F3214)-1)</f>
        <v>0.62079861111124046</v>
      </c>
      <c r="L3214" s="5" t="b">
        <f>IF(G3214="CAN",TRUE,FALSE)</f>
        <v>0</v>
      </c>
      <c r="M3214" s="6" t="b">
        <f>AND(G3214="CLOSE",K3214&lt;=28)</f>
        <v>1</v>
      </c>
      <c r="N3214" s="6" t="b">
        <f>AND(G3214="CLOSE",K3214&gt;28,K3214&lt;=56)</f>
        <v>0</v>
      </c>
      <c r="O3214" s="6" t="b">
        <f>AND(G3214="CLOSE",K3214&gt;56,K3214&lt;=84)</f>
        <v>0</v>
      </c>
      <c r="P3214" s="6" t="b">
        <f>AND(G3214="CLOSE",K3214&gt;84)</f>
        <v>0</v>
      </c>
      <c r="Q3214" s="6" t="b">
        <f>AND(G3214 = "INPRG",K3214&gt;84)</f>
        <v>0</v>
      </c>
      <c r="R3214" s="6" t="b">
        <f>AND(G3214 = "INPRG",K3214&gt;56,K3214&lt;=84)</f>
        <v>0</v>
      </c>
      <c r="S3214" s="6" t="b">
        <f>AND(G3214 = "INPRG",K3214&gt;28,K3214&lt;56)</f>
        <v>0</v>
      </c>
      <c r="T3214" s="6" t="b">
        <f>AND(G3214="INPRG",K3214&gt;=21,K3214&lt;28)</f>
        <v>0</v>
      </c>
      <c r="U3214" s="6" t="b">
        <f>AND(G3214="INPRG",K3214&gt;=14,K3214&lt;21)</f>
        <v>0</v>
      </c>
      <c r="V3214" s="6" t="b">
        <f>AND(G3214="INPRG",K3214&gt;=7,K3214&lt;14)</f>
        <v>0</v>
      </c>
      <c r="W3214" s="7" t="b">
        <f>AND(G3214="INPRG",K3214&lt;7)</f>
        <v>0</v>
      </c>
    </row>
    <row r="3215" spans="1:23" ht="15.75" x14ac:dyDescent="0.25">
      <c r="A3215" s="8" t="s">
        <v>5437</v>
      </c>
      <c r="B3215" s="9" t="s">
        <v>1</v>
      </c>
      <c r="C3215" s="9" t="s">
        <v>2</v>
      </c>
      <c r="D3215" s="9" t="s">
        <v>35</v>
      </c>
      <c r="E3215" s="9" t="s">
        <v>36</v>
      </c>
      <c r="F3215" s="10">
        <v>42121.337546296294</v>
      </c>
      <c r="G3215" s="9" t="s">
        <v>4</v>
      </c>
      <c r="H3215" s="9" t="s">
        <v>33</v>
      </c>
      <c r="I3215" s="10">
        <v>42122.958333333336</v>
      </c>
      <c r="J3215" s="11">
        <f ca="1">TODAY()</f>
        <v>42790</v>
      </c>
      <c r="K3215" s="12">
        <f>IF(I3215&lt;&gt;0,(I3215-F3215)-1,(J3215-F3215)-1)</f>
        <v>0.62078703704173677</v>
      </c>
      <c r="L3215" s="12" t="b">
        <f>IF(G3215="CAN",TRUE,FALSE)</f>
        <v>0</v>
      </c>
      <c r="M3215" s="13" t="b">
        <f>AND(G3215="CLOSE",K3215&lt;=28)</f>
        <v>1</v>
      </c>
      <c r="N3215" s="13" t="b">
        <f>AND(G3215="CLOSE",K3215&gt;28,K3215&lt;=56)</f>
        <v>0</v>
      </c>
      <c r="O3215" s="13" t="b">
        <f>AND(G3215="CLOSE",K3215&gt;56,K3215&lt;=84)</f>
        <v>0</v>
      </c>
      <c r="P3215" s="13" t="b">
        <f>AND(G3215="CLOSE",K3215&gt;84)</f>
        <v>0</v>
      </c>
      <c r="Q3215" s="13" t="b">
        <f>AND(G3215 = "INPRG",K3215&gt;84)</f>
        <v>0</v>
      </c>
      <c r="R3215" s="13" t="b">
        <f>AND(G3215 = "INPRG",K3215&gt;56,K3215&lt;=84)</f>
        <v>0</v>
      </c>
      <c r="S3215" s="13" t="b">
        <f>AND(G3215 = "INPRG",K3215&gt;28,K3215&lt;56)</f>
        <v>0</v>
      </c>
      <c r="T3215" s="13" t="b">
        <f>AND(G3215="INPRG",K3215&gt;=21,K3215&lt;28)</f>
        <v>0</v>
      </c>
      <c r="U3215" s="13" t="b">
        <f>AND(G3215="INPRG",K3215&gt;=14,K3215&lt;21)</f>
        <v>0</v>
      </c>
      <c r="V3215" s="13" t="b">
        <f>AND(G3215="INPRG",K3215&gt;=7,K3215&lt;14)</f>
        <v>0</v>
      </c>
      <c r="W3215" s="14" t="b">
        <f>AND(G3215="INPRG",K3215&lt;7)</f>
        <v>0</v>
      </c>
    </row>
    <row r="3216" spans="1:23" ht="15.75" x14ac:dyDescent="0.25">
      <c r="A3216" s="1" t="s">
        <v>5438</v>
      </c>
      <c r="B3216" s="2" t="s">
        <v>1</v>
      </c>
      <c r="C3216" s="2" t="s">
        <v>2</v>
      </c>
      <c r="D3216" s="2" t="s">
        <v>38</v>
      </c>
      <c r="E3216" s="2"/>
      <c r="F3216" s="3">
        <v>42121.337581018517</v>
      </c>
      <c r="G3216" s="2" t="s">
        <v>4</v>
      </c>
      <c r="H3216" s="2" t="s">
        <v>39</v>
      </c>
      <c r="I3216" s="3">
        <v>42120.958333333336</v>
      </c>
      <c r="J3216" s="4">
        <f ca="1">TODAY()</f>
        <v>42790</v>
      </c>
      <c r="K3216" s="5">
        <f>IF(I3216&lt;&gt;0,(I3216-F3216)-1,(J3216-F3216)-1)</f>
        <v>-1.3792476851813262</v>
      </c>
      <c r="L3216" s="5" t="b">
        <f>IF(G3216="CAN",TRUE,FALSE)</f>
        <v>0</v>
      </c>
      <c r="M3216" s="6" t="b">
        <f>AND(G3216="CLOSE",K3216&lt;=28)</f>
        <v>1</v>
      </c>
      <c r="N3216" s="6" t="b">
        <f>AND(G3216="CLOSE",K3216&gt;28,K3216&lt;=56)</f>
        <v>0</v>
      </c>
      <c r="O3216" s="6" t="b">
        <f>AND(G3216="CLOSE",K3216&gt;56,K3216&lt;=84)</f>
        <v>0</v>
      </c>
      <c r="P3216" s="6" t="b">
        <f>AND(G3216="CLOSE",K3216&gt;84)</f>
        <v>0</v>
      </c>
      <c r="Q3216" s="6" t="b">
        <f>AND(G3216 = "INPRG",K3216&gt;84)</f>
        <v>0</v>
      </c>
      <c r="R3216" s="6" t="b">
        <f>AND(G3216 = "INPRG",K3216&gt;56,K3216&lt;=84)</f>
        <v>0</v>
      </c>
      <c r="S3216" s="6" t="b">
        <f>AND(G3216 = "INPRG",K3216&gt;28,K3216&lt;56)</f>
        <v>0</v>
      </c>
      <c r="T3216" s="6" t="b">
        <f>AND(G3216="INPRG",K3216&gt;=21,K3216&lt;28)</f>
        <v>0</v>
      </c>
      <c r="U3216" s="6" t="b">
        <f>AND(G3216="INPRG",K3216&gt;=14,K3216&lt;21)</f>
        <v>0</v>
      </c>
      <c r="V3216" s="6" t="b">
        <f>AND(G3216="INPRG",K3216&gt;=7,K3216&lt;14)</f>
        <v>0</v>
      </c>
      <c r="W3216" s="7" t="b">
        <f>AND(G3216="INPRG",K3216&lt;7)</f>
        <v>0</v>
      </c>
    </row>
    <row r="3217" spans="1:23" ht="15.75" x14ac:dyDescent="0.25">
      <c r="A3217" s="8" t="s">
        <v>5439</v>
      </c>
      <c r="B3217" s="9" t="s">
        <v>1</v>
      </c>
      <c r="C3217" s="9" t="s">
        <v>2</v>
      </c>
      <c r="D3217" s="9" t="s">
        <v>41</v>
      </c>
      <c r="E3217" s="9" t="s">
        <v>42</v>
      </c>
      <c r="F3217" s="10">
        <v>42121.337592592594</v>
      </c>
      <c r="G3217" s="9" t="s">
        <v>4</v>
      </c>
      <c r="H3217" s="9" t="s">
        <v>43</v>
      </c>
      <c r="I3217" s="10">
        <v>42122.958333333336</v>
      </c>
      <c r="J3217" s="11">
        <f ca="1">TODAY()</f>
        <v>42790</v>
      </c>
      <c r="K3217" s="12">
        <f>IF(I3217&lt;&gt;0,(I3217-F3217)-1,(J3217-F3217)-1)</f>
        <v>0.62074074074189411</v>
      </c>
      <c r="L3217" s="12" t="b">
        <f>IF(G3217="CAN",TRUE,FALSE)</f>
        <v>0</v>
      </c>
      <c r="M3217" s="13" t="b">
        <f>AND(G3217="CLOSE",K3217&lt;=28)</f>
        <v>1</v>
      </c>
      <c r="N3217" s="13" t="b">
        <f>AND(G3217="CLOSE",K3217&gt;28,K3217&lt;=56)</f>
        <v>0</v>
      </c>
      <c r="O3217" s="13" t="b">
        <f>AND(G3217="CLOSE",K3217&gt;56,K3217&lt;=84)</f>
        <v>0</v>
      </c>
      <c r="P3217" s="13" t="b">
        <f>AND(G3217="CLOSE",K3217&gt;84)</f>
        <v>0</v>
      </c>
      <c r="Q3217" s="13" t="b">
        <f>AND(G3217 = "INPRG",K3217&gt;84)</f>
        <v>0</v>
      </c>
      <c r="R3217" s="13" t="b">
        <f>AND(G3217 = "INPRG",K3217&gt;56,K3217&lt;=84)</f>
        <v>0</v>
      </c>
      <c r="S3217" s="13" t="b">
        <f>AND(G3217 = "INPRG",K3217&gt;28,K3217&lt;56)</f>
        <v>0</v>
      </c>
      <c r="T3217" s="13" t="b">
        <f>AND(G3217="INPRG",K3217&gt;=21,K3217&lt;28)</f>
        <v>0</v>
      </c>
      <c r="U3217" s="13" t="b">
        <f>AND(G3217="INPRG",K3217&gt;=14,K3217&lt;21)</f>
        <v>0</v>
      </c>
      <c r="V3217" s="13" t="b">
        <f>AND(G3217="INPRG",K3217&gt;=7,K3217&lt;14)</f>
        <v>0</v>
      </c>
      <c r="W3217" s="14" t="b">
        <f>AND(G3217="INPRG",K3217&lt;7)</f>
        <v>0</v>
      </c>
    </row>
    <row r="3218" spans="1:23" ht="15.75" x14ac:dyDescent="0.25">
      <c r="A3218" s="1" t="s">
        <v>5440</v>
      </c>
      <c r="B3218" s="2" t="s">
        <v>1</v>
      </c>
      <c r="C3218" s="2" t="s">
        <v>2</v>
      </c>
      <c r="D3218" s="2" t="s">
        <v>45</v>
      </c>
      <c r="E3218" s="2"/>
      <c r="F3218" s="3">
        <v>42121.337627314817</v>
      </c>
      <c r="G3218" s="2" t="s">
        <v>4</v>
      </c>
      <c r="H3218" s="2" t="s">
        <v>43</v>
      </c>
      <c r="I3218" s="3">
        <v>42122.958333333336</v>
      </c>
      <c r="J3218" s="4">
        <f ca="1">TODAY()</f>
        <v>42790</v>
      </c>
      <c r="K3218" s="5">
        <f>IF(I3218&lt;&gt;0,(I3218-F3218)-1,(J3218-F3218)-1)</f>
        <v>0.62070601851883112</v>
      </c>
      <c r="L3218" s="5" t="b">
        <f>IF(G3218="CAN",TRUE,FALSE)</f>
        <v>0</v>
      </c>
      <c r="M3218" s="6" t="b">
        <f>AND(G3218="CLOSE",K3218&lt;=28)</f>
        <v>1</v>
      </c>
      <c r="N3218" s="6" t="b">
        <f>AND(G3218="CLOSE",K3218&gt;28,K3218&lt;=56)</f>
        <v>0</v>
      </c>
      <c r="O3218" s="6" t="b">
        <f>AND(G3218="CLOSE",K3218&gt;56,K3218&lt;=84)</f>
        <v>0</v>
      </c>
      <c r="P3218" s="6" t="b">
        <f>AND(G3218="CLOSE",K3218&gt;84)</f>
        <v>0</v>
      </c>
      <c r="Q3218" s="6" t="b">
        <f>AND(G3218 = "INPRG",K3218&gt;84)</f>
        <v>0</v>
      </c>
      <c r="R3218" s="6" t="b">
        <f>AND(G3218 = "INPRG",K3218&gt;56,K3218&lt;=84)</f>
        <v>0</v>
      </c>
      <c r="S3218" s="6" t="b">
        <f>AND(G3218 = "INPRG",K3218&gt;28,K3218&lt;56)</f>
        <v>0</v>
      </c>
      <c r="T3218" s="6" t="b">
        <f>AND(G3218="INPRG",K3218&gt;=21,K3218&lt;28)</f>
        <v>0</v>
      </c>
      <c r="U3218" s="6" t="b">
        <f>AND(G3218="INPRG",K3218&gt;=14,K3218&lt;21)</f>
        <v>0</v>
      </c>
      <c r="V3218" s="6" t="b">
        <f>AND(G3218="INPRG",K3218&gt;=7,K3218&lt;14)</f>
        <v>0</v>
      </c>
      <c r="W3218" s="7" t="b">
        <f>AND(G3218="INPRG",K3218&lt;7)</f>
        <v>0</v>
      </c>
    </row>
    <row r="3219" spans="1:23" ht="15.75" x14ac:dyDescent="0.25">
      <c r="A3219" s="8" t="s">
        <v>5441</v>
      </c>
      <c r="B3219" s="9" t="s">
        <v>1</v>
      </c>
      <c r="C3219" s="9" t="s">
        <v>2</v>
      </c>
      <c r="D3219" s="9" t="s">
        <v>47</v>
      </c>
      <c r="E3219" s="9" t="s">
        <v>48</v>
      </c>
      <c r="F3219" s="10">
        <v>42121.337638888886</v>
      </c>
      <c r="G3219" s="9" t="s">
        <v>4</v>
      </c>
      <c r="H3219" s="9" t="s">
        <v>49</v>
      </c>
      <c r="I3219" s="10">
        <v>42124.958333333336</v>
      </c>
      <c r="J3219" s="11">
        <f ca="1">TODAY()</f>
        <v>42790</v>
      </c>
      <c r="K3219" s="12">
        <f>IF(I3219&lt;&gt;0,(I3219-F3219)-1,(J3219-F3219)-1)</f>
        <v>2.6206944444493274</v>
      </c>
      <c r="L3219" s="12" t="b">
        <f>IF(G3219="CAN",TRUE,FALSE)</f>
        <v>0</v>
      </c>
      <c r="M3219" s="13" t="b">
        <f>AND(G3219="CLOSE",K3219&lt;=28)</f>
        <v>1</v>
      </c>
      <c r="N3219" s="13" t="b">
        <f>AND(G3219="CLOSE",K3219&gt;28,K3219&lt;=56)</f>
        <v>0</v>
      </c>
      <c r="O3219" s="13" t="b">
        <f>AND(G3219="CLOSE",K3219&gt;56,K3219&lt;=84)</f>
        <v>0</v>
      </c>
      <c r="P3219" s="13" t="b">
        <f>AND(G3219="CLOSE",K3219&gt;84)</f>
        <v>0</v>
      </c>
      <c r="Q3219" s="13" t="b">
        <f>AND(G3219 = "INPRG",K3219&gt;84)</f>
        <v>0</v>
      </c>
      <c r="R3219" s="13" t="b">
        <f>AND(G3219 = "INPRG",K3219&gt;56,K3219&lt;=84)</f>
        <v>0</v>
      </c>
      <c r="S3219" s="13" t="b">
        <f>AND(G3219 = "INPRG",K3219&gt;28,K3219&lt;56)</f>
        <v>0</v>
      </c>
      <c r="T3219" s="13" t="b">
        <f>AND(G3219="INPRG",K3219&gt;=21,K3219&lt;28)</f>
        <v>0</v>
      </c>
      <c r="U3219" s="13" t="b">
        <f>AND(G3219="INPRG",K3219&gt;=14,K3219&lt;21)</f>
        <v>0</v>
      </c>
      <c r="V3219" s="13" t="b">
        <f>AND(G3219="INPRG",K3219&gt;=7,K3219&lt;14)</f>
        <v>0</v>
      </c>
      <c r="W3219" s="14" t="b">
        <f>AND(G3219="INPRG",K3219&lt;7)</f>
        <v>0</v>
      </c>
    </row>
    <row r="3220" spans="1:23" ht="15.75" x14ac:dyDescent="0.25">
      <c r="A3220" s="1" t="s">
        <v>5442</v>
      </c>
      <c r="B3220" s="2" t="s">
        <v>1</v>
      </c>
      <c r="C3220" s="2" t="s">
        <v>2</v>
      </c>
      <c r="D3220" s="2" t="s">
        <v>51</v>
      </c>
      <c r="E3220" s="2" t="s">
        <v>52</v>
      </c>
      <c r="F3220" s="3">
        <v>42121.337650462963</v>
      </c>
      <c r="G3220" s="2" t="s">
        <v>4</v>
      </c>
      <c r="H3220" s="2" t="s">
        <v>49</v>
      </c>
      <c r="I3220" s="3">
        <v>42124.958333333336</v>
      </c>
      <c r="J3220" s="4">
        <f ca="1">TODAY()</f>
        <v>42790</v>
      </c>
      <c r="K3220" s="5">
        <f>IF(I3220&lt;&gt;0,(I3220-F3220)-1,(J3220-F3220)-1)</f>
        <v>2.6206828703725478</v>
      </c>
      <c r="L3220" s="5" t="b">
        <f>IF(G3220="CAN",TRUE,FALSE)</f>
        <v>0</v>
      </c>
      <c r="M3220" s="6" t="b">
        <f>AND(G3220="CLOSE",K3220&lt;=28)</f>
        <v>1</v>
      </c>
      <c r="N3220" s="6" t="b">
        <f>AND(G3220="CLOSE",K3220&gt;28,K3220&lt;=56)</f>
        <v>0</v>
      </c>
      <c r="O3220" s="6" t="b">
        <f>AND(G3220="CLOSE",K3220&gt;56,K3220&lt;=84)</f>
        <v>0</v>
      </c>
      <c r="P3220" s="6" t="b">
        <f>AND(G3220="CLOSE",K3220&gt;84)</f>
        <v>0</v>
      </c>
      <c r="Q3220" s="6" t="b">
        <f>AND(G3220 = "INPRG",K3220&gt;84)</f>
        <v>0</v>
      </c>
      <c r="R3220" s="6" t="b">
        <f>AND(G3220 = "INPRG",K3220&gt;56,K3220&lt;=84)</f>
        <v>0</v>
      </c>
      <c r="S3220" s="6" t="b">
        <f>AND(G3220 = "INPRG",K3220&gt;28,K3220&lt;56)</f>
        <v>0</v>
      </c>
      <c r="T3220" s="6" t="b">
        <f>AND(G3220="INPRG",K3220&gt;=21,K3220&lt;28)</f>
        <v>0</v>
      </c>
      <c r="U3220" s="6" t="b">
        <f>AND(G3220="INPRG",K3220&gt;=14,K3220&lt;21)</f>
        <v>0</v>
      </c>
      <c r="V3220" s="6" t="b">
        <f>AND(G3220="INPRG",K3220&gt;=7,K3220&lt;14)</f>
        <v>0</v>
      </c>
      <c r="W3220" s="7" t="b">
        <f>AND(G3220="INPRG",K3220&lt;7)</f>
        <v>0</v>
      </c>
    </row>
    <row r="3221" spans="1:23" ht="15.75" x14ac:dyDescent="0.25">
      <c r="A3221" s="8" t="s">
        <v>5443</v>
      </c>
      <c r="B3221" s="9" t="s">
        <v>1</v>
      </c>
      <c r="C3221" s="9" t="s">
        <v>2</v>
      </c>
      <c r="D3221" s="9" t="s">
        <v>54</v>
      </c>
      <c r="E3221" s="9" t="s">
        <v>55</v>
      </c>
      <c r="F3221" s="10">
        <v>42121.337650462963</v>
      </c>
      <c r="G3221" s="9" t="s">
        <v>4</v>
      </c>
      <c r="H3221" s="9" t="s">
        <v>49</v>
      </c>
      <c r="I3221" s="10">
        <v>42124.958333333336</v>
      </c>
      <c r="J3221" s="11">
        <f ca="1">TODAY()</f>
        <v>42790</v>
      </c>
      <c r="K3221" s="12">
        <f>IF(I3221&lt;&gt;0,(I3221-F3221)-1,(J3221-F3221)-1)</f>
        <v>2.6206828703725478</v>
      </c>
      <c r="L3221" s="12" t="b">
        <f>IF(G3221="CAN",TRUE,FALSE)</f>
        <v>0</v>
      </c>
      <c r="M3221" s="13" t="b">
        <f>AND(G3221="CLOSE",K3221&lt;=28)</f>
        <v>1</v>
      </c>
      <c r="N3221" s="13" t="b">
        <f>AND(G3221="CLOSE",K3221&gt;28,K3221&lt;=56)</f>
        <v>0</v>
      </c>
      <c r="O3221" s="13" t="b">
        <f>AND(G3221="CLOSE",K3221&gt;56,K3221&lt;=84)</f>
        <v>0</v>
      </c>
      <c r="P3221" s="13" t="b">
        <f>AND(G3221="CLOSE",K3221&gt;84)</f>
        <v>0</v>
      </c>
      <c r="Q3221" s="13" t="b">
        <f>AND(G3221 = "INPRG",K3221&gt;84)</f>
        <v>0</v>
      </c>
      <c r="R3221" s="13" t="b">
        <f>AND(G3221 = "INPRG",K3221&gt;56,K3221&lt;=84)</f>
        <v>0</v>
      </c>
      <c r="S3221" s="13" t="b">
        <f>AND(G3221 = "INPRG",K3221&gt;28,K3221&lt;56)</f>
        <v>0</v>
      </c>
      <c r="T3221" s="13" t="b">
        <f>AND(G3221="INPRG",K3221&gt;=21,K3221&lt;28)</f>
        <v>0</v>
      </c>
      <c r="U3221" s="13" t="b">
        <f>AND(G3221="INPRG",K3221&gt;=14,K3221&lt;21)</f>
        <v>0</v>
      </c>
      <c r="V3221" s="13" t="b">
        <f>AND(G3221="INPRG",K3221&gt;=7,K3221&lt;14)</f>
        <v>0</v>
      </c>
      <c r="W3221" s="14" t="b">
        <f>AND(G3221="INPRG",K3221&lt;7)</f>
        <v>0</v>
      </c>
    </row>
    <row r="3222" spans="1:23" ht="15.75" x14ac:dyDescent="0.25">
      <c r="A3222" s="1" t="s">
        <v>5444</v>
      </c>
      <c r="B3222" s="2" t="s">
        <v>1</v>
      </c>
      <c r="C3222" s="2" t="s">
        <v>2</v>
      </c>
      <c r="D3222" s="2" t="s">
        <v>54</v>
      </c>
      <c r="E3222" s="2" t="s">
        <v>57</v>
      </c>
      <c r="F3222" s="3">
        <v>42121.33766203704</v>
      </c>
      <c r="G3222" s="2" t="s">
        <v>4</v>
      </c>
      <c r="H3222" s="2" t="s">
        <v>49</v>
      </c>
      <c r="I3222" s="3">
        <v>42124.958333333336</v>
      </c>
      <c r="J3222" s="4">
        <f ca="1">TODAY()</f>
        <v>42790</v>
      </c>
      <c r="K3222" s="5">
        <f>IF(I3222&lt;&gt;0,(I3222-F3222)-1,(J3222-F3222)-1)</f>
        <v>2.6206712962957681</v>
      </c>
      <c r="L3222" s="5" t="b">
        <f>IF(G3222="CAN",TRUE,FALSE)</f>
        <v>0</v>
      </c>
      <c r="M3222" s="6" t="b">
        <f>AND(G3222="CLOSE",K3222&lt;=28)</f>
        <v>1</v>
      </c>
      <c r="N3222" s="6" t="b">
        <f>AND(G3222="CLOSE",K3222&gt;28,K3222&lt;=56)</f>
        <v>0</v>
      </c>
      <c r="O3222" s="6" t="b">
        <f>AND(G3222="CLOSE",K3222&gt;56,K3222&lt;=84)</f>
        <v>0</v>
      </c>
      <c r="P3222" s="6" t="b">
        <f>AND(G3222="CLOSE",K3222&gt;84)</f>
        <v>0</v>
      </c>
      <c r="Q3222" s="6" t="b">
        <f>AND(G3222 = "INPRG",K3222&gt;84)</f>
        <v>0</v>
      </c>
      <c r="R3222" s="6" t="b">
        <f>AND(G3222 = "INPRG",K3222&gt;56,K3222&lt;=84)</f>
        <v>0</v>
      </c>
      <c r="S3222" s="6" t="b">
        <f>AND(G3222 = "INPRG",K3222&gt;28,K3222&lt;56)</f>
        <v>0</v>
      </c>
      <c r="T3222" s="6" t="b">
        <f>AND(G3222="INPRG",K3222&gt;=21,K3222&lt;28)</f>
        <v>0</v>
      </c>
      <c r="U3222" s="6" t="b">
        <f>AND(G3222="INPRG",K3222&gt;=14,K3222&lt;21)</f>
        <v>0</v>
      </c>
      <c r="V3222" s="6" t="b">
        <f>AND(G3222="INPRG",K3222&gt;=7,K3222&lt;14)</f>
        <v>0</v>
      </c>
      <c r="W3222" s="7" t="b">
        <f>AND(G3222="INPRG",K3222&lt;7)</f>
        <v>0</v>
      </c>
    </row>
    <row r="3223" spans="1:23" ht="15.75" x14ac:dyDescent="0.25">
      <c r="A3223" s="8" t="s">
        <v>5445</v>
      </c>
      <c r="B3223" s="9" t="s">
        <v>1</v>
      </c>
      <c r="C3223" s="9" t="s">
        <v>2</v>
      </c>
      <c r="D3223" s="9" t="s">
        <v>59</v>
      </c>
      <c r="E3223" s="9" t="s">
        <v>60</v>
      </c>
      <c r="F3223" s="10">
        <v>42121.337673611109</v>
      </c>
      <c r="G3223" s="9" t="s">
        <v>4</v>
      </c>
      <c r="H3223" s="9" t="s">
        <v>49</v>
      </c>
      <c r="I3223" s="10">
        <v>42124.958333333336</v>
      </c>
      <c r="J3223" s="11">
        <f ca="1">TODAY()</f>
        <v>42790</v>
      </c>
      <c r="K3223" s="12">
        <f>IF(I3223&lt;&gt;0,(I3223-F3223)-1,(J3223-F3223)-1)</f>
        <v>2.6206597222262644</v>
      </c>
      <c r="L3223" s="12" t="b">
        <f>IF(G3223="CAN",TRUE,FALSE)</f>
        <v>0</v>
      </c>
      <c r="M3223" s="13" t="b">
        <f>AND(G3223="CLOSE",K3223&lt;=28)</f>
        <v>1</v>
      </c>
      <c r="N3223" s="13" t="b">
        <f>AND(G3223="CLOSE",K3223&gt;28,K3223&lt;=56)</f>
        <v>0</v>
      </c>
      <c r="O3223" s="13" t="b">
        <f>AND(G3223="CLOSE",K3223&gt;56,K3223&lt;=84)</f>
        <v>0</v>
      </c>
      <c r="P3223" s="13" t="b">
        <f>AND(G3223="CLOSE",K3223&gt;84)</f>
        <v>0</v>
      </c>
      <c r="Q3223" s="13" t="b">
        <f>AND(G3223 = "INPRG",K3223&gt;84)</f>
        <v>0</v>
      </c>
      <c r="R3223" s="13" t="b">
        <f>AND(G3223 = "INPRG",K3223&gt;56,K3223&lt;=84)</f>
        <v>0</v>
      </c>
      <c r="S3223" s="13" t="b">
        <f>AND(G3223 = "INPRG",K3223&gt;28,K3223&lt;56)</f>
        <v>0</v>
      </c>
      <c r="T3223" s="13" t="b">
        <f>AND(G3223="INPRG",K3223&gt;=21,K3223&lt;28)</f>
        <v>0</v>
      </c>
      <c r="U3223" s="13" t="b">
        <f>AND(G3223="INPRG",K3223&gt;=14,K3223&lt;21)</f>
        <v>0</v>
      </c>
      <c r="V3223" s="13" t="b">
        <f>AND(G3223="INPRG",K3223&gt;=7,K3223&lt;14)</f>
        <v>0</v>
      </c>
      <c r="W3223" s="14" t="b">
        <f>AND(G3223="INPRG",K3223&lt;7)</f>
        <v>0</v>
      </c>
    </row>
    <row r="3224" spans="1:23" ht="15.75" x14ac:dyDescent="0.25">
      <c r="A3224" s="1" t="s">
        <v>5446</v>
      </c>
      <c r="B3224" s="2" t="s">
        <v>1</v>
      </c>
      <c r="C3224" s="2" t="s">
        <v>2</v>
      </c>
      <c r="D3224" s="2" t="s">
        <v>59</v>
      </c>
      <c r="E3224" s="2" t="s">
        <v>62</v>
      </c>
      <c r="F3224" s="3">
        <v>42121.337696759256</v>
      </c>
      <c r="G3224" s="2" t="s">
        <v>4</v>
      </c>
      <c r="H3224" s="2" t="s">
        <v>49</v>
      </c>
      <c r="I3224" s="3">
        <v>42124.958333333336</v>
      </c>
      <c r="J3224" s="4">
        <f ca="1">TODAY()</f>
        <v>42790</v>
      </c>
      <c r="K3224" s="5">
        <f>IF(I3224&lt;&gt;0,(I3224-F3224)-1,(J3224-F3224)-1)</f>
        <v>2.6206365740799811</v>
      </c>
      <c r="L3224" s="5" t="b">
        <f>IF(G3224="CAN",TRUE,FALSE)</f>
        <v>0</v>
      </c>
      <c r="M3224" s="6" t="b">
        <f>AND(G3224="CLOSE",K3224&lt;=28)</f>
        <v>1</v>
      </c>
      <c r="N3224" s="6" t="b">
        <f>AND(G3224="CLOSE",K3224&gt;28,K3224&lt;=56)</f>
        <v>0</v>
      </c>
      <c r="O3224" s="6" t="b">
        <f>AND(G3224="CLOSE",K3224&gt;56,K3224&lt;=84)</f>
        <v>0</v>
      </c>
      <c r="P3224" s="6" t="b">
        <f>AND(G3224="CLOSE",K3224&gt;84)</f>
        <v>0</v>
      </c>
      <c r="Q3224" s="6" t="b">
        <f>AND(G3224 = "INPRG",K3224&gt;84)</f>
        <v>0</v>
      </c>
      <c r="R3224" s="6" t="b">
        <f>AND(G3224 = "INPRG",K3224&gt;56,K3224&lt;=84)</f>
        <v>0</v>
      </c>
      <c r="S3224" s="6" t="b">
        <f>AND(G3224 = "INPRG",K3224&gt;28,K3224&lt;56)</f>
        <v>0</v>
      </c>
      <c r="T3224" s="6" t="b">
        <f>AND(G3224="INPRG",K3224&gt;=21,K3224&lt;28)</f>
        <v>0</v>
      </c>
      <c r="U3224" s="6" t="b">
        <f>AND(G3224="INPRG",K3224&gt;=14,K3224&lt;21)</f>
        <v>0</v>
      </c>
      <c r="V3224" s="6" t="b">
        <f>AND(G3224="INPRG",K3224&gt;=7,K3224&lt;14)</f>
        <v>0</v>
      </c>
      <c r="W3224" s="7" t="b">
        <f>AND(G3224="INPRG",K3224&lt;7)</f>
        <v>0</v>
      </c>
    </row>
    <row r="3225" spans="1:23" ht="15.75" x14ac:dyDescent="0.25">
      <c r="A3225" s="8" t="s">
        <v>5447</v>
      </c>
      <c r="B3225" s="9" t="s">
        <v>1</v>
      </c>
      <c r="C3225" s="9" t="s">
        <v>2</v>
      </c>
      <c r="D3225" s="9" t="s">
        <v>64</v>
      </c>
      <c r="E3225" s="9" t="s">
        <v>65</v>
      </c>
      <c r="F3225" s="10">
        <v>42121.337708333333</v>
      </c>
      <c r="G3225" s="9" t="s">
        <v>4</v>
      </c>
      <c r="H3225" s="9" t="s">
        <v>49</v>
      </c>
      <c r="I3225" s="10">
        <v>42124.958333333336</v>
      </c>
      <c r="J3225" s="11">
        <f ca="1">TODAY()</f>
        <v>42790</v>
      </c>
      <c r="K3225" s="12">
        <f>IF(I3225&lt;&gt;0,(I3225-F3225)-1,(J3225-F3225)-1)</f>
        <v>2.6206250000032014</v>
      </c>
      <c r="L3225" s="12" t="b">
        <f>IF(G3225="CAN",TRUE,FALSE)</f>
        <v>0</v>
      </c>
      <c r="M3225" s="13" t="b">
        <f>AND(G3225="CLOSE",K3225&lt;=28)</f>
        <v>1</v>
      </c>
      <c r="N3225" s="13" t="b">
        <f>AND(G3225="CLOSE",K3225&gt;28,K3225&lt;=56)</f>
        <v>0</v>
      </c>
      <c r="O3225" s="13" t="b">
        <f>AND(G3225="CLOSE",K3225&gt;56,K3225&lt;=84)</f>
        <v>0</v>
      </c>
      <c r="P3225" s="13" t="b">
        <f>AND(G3225="CLOSE",K3225&gt;84)</f>
        <v>0</v>
      </c>
      <c r="Q3225" s="13" t="b">
        <f>AND(G3225 = "INPRG",K3225&gt;84)</f>
        <v>0</v>
      </c>
      <c r="R3225" s="13" t="b">
        <f>AND(G3225 = "INPRG",K3225&gt;56,K3225&lt;=84)</f>
        <v>0</v>
      </c>
      <c r="S3225" s="13" t="b">
        <f>AND(G3225 = "INPRG",K3225&gt;28,K3225&lt;56)</f>
        <v>0</v>
      </c>
      <c r="T3225" s="13" t="b">
        <f>AND(G3225="INPRG",K3225&gt;=21,K3225&lt;28)</f>
        <v>0</v>
      </c>
      <c r="U3225" s="13" t="b">
        <f>AND(G3225="INPRG",K3225&gt;=14,K3225&lt;21)</f>
        <v>0</v>
      </c>
      <c r="V3225" s="13" t="b">
        <f>AND(G3225="INPRG",K3225&gt;=7,K3225&lt;14)</f>
        <v>0</v>
      </c>
      <c r="W3225" s="14" t="b">
        <f>AND(G3225="INPRG",K3225&lt;7)</f>
        <v>0</v>
      </c>
    </row>
    <row r="3226" spans="1:23" ht="15.75" x14ac:dyDescent="0.25">
      <c r="A3226" s="1" t="s">
        <v>5448</v>
      </c>
      <c r="B3226" s="2" t="s">
        <v>1</v>
      </c>
      <c r="C3226" s="2" t="s">
        <v>2</v>
      </c>
      <c r="D3226" s="2" t="s">
        <v>67</v>
      </c>
      <c r="E3226" s="2" t="s">
        <v>68</v>
      </c>
      <c r="F3226" s="3">
        <v>42121.337719907409</v>
      </c>
      <c r="G3226" s="2" t="s">
        <v>4</v>
      </c>
      <c r="H3226" s="2" t="s">
        <v>49</v>
      </c>
      <c r="I3226" s="3">
        <v>42124.958333333336</v>
      </c>
      <c r="J3226" s="4">
        <f ca="1">TODAY()</f>
        <v>42790</v>
      </c>
      <c r="K3226" s="5">
        <f>IF(I3226&lt;&gt;0,(I3226-F3226)-1,(J3226-F3226)-1)</f>
        <v>2.6206134259264218</v>
      </c>
      <c r="L3226" s="5" t="b">
        <f>IF(G3226="CAN",TRUE,FALSE)</f>
        <v>0</v>
      </c>
      <c r="M3226" s="6" t="b">
        <f>AND(G3226="CLOSE",K3226&lt;=28)</f>
        <v>1</v>
      </c>
      <c r="N3226" s="6" t="b">
        <f>AND(G3226="CLOSE",K3226&gt;28,K3226&lt;=56)</f>
        <v>0</v>
      </c>
      <c r="O3226" s="6" t="b">
        <f>AND(G3226="CLOSE",K3226&gt;56,K3226&lt;=84)</f>
        <v>0</v>
      </c>
      <c r="P3226" s="6" t="b">
        <f>AND(G3226="CLOSE",K3226&gt;84)</f>
        <v>0</v>
      </c>
      <c r="Q3226" s="6" t="b">
        <f>AND(G3226 = "INPRG",K3226&gt;84)</f>
        <v>0</v>
      </c>
      <c r="R3226" s="6" t="b">
        <f>AND(G3226 = "INPRG",K3226&gt;56,K3226&lt;=84)</f>
        <v>0</v>
      </c>
      <c r="S3226" s="6" t="b">
        <f>AND(G3226 = "INPRG",K3226&gt;28,K3226&lt;56)</f>
        <v>0</v>
      </c>
      <c r="T3226" s="6" t="b">
        <f>AND(G3226="INPRG",K3226&gt;=21,K3226&lt;28)</f>
        <v>0</v>
      </c>
      <c r="U3226" s="6" t="b">
        <f>AND(G3226="INPRG",K3226&gt;=14,K3226&lt;21)</f>
        <v>0</v>
      </c>
      <c r="V3226" s="6" t="b">
        <f>AND(G3226="INPRG",K3226&gt;=7,K3226&lt;14)</f>
        <v>0</v>
      </c>
      <c r="W3226" s="7" t="b">
        <f>AND(G3226="INPRG",K3226&lt;7)</f>
        <v>0</v>
      </c>
    </row>
    <row r="3227" spans="1:23" ht="15.75" x14ac:dyDescent="0.25">
      <c r="A3227" s="8" t="s">
        <v>5449</v>
      </c>
      <c r="B3227" s="9" t="s">
        <v>1</v>
      </c>
      <c r="C3227" s="9" t="s">
        <v>2</v>
      </c>
      <c r="D3227" s="9" t="s">
        <v>70</v>
      </c>
      <c r="E3227" s="9" t="s">
        <v>71</v>
      </c>
      <c r="F3227" s="10">
        <v>42121.337719907409</v>
      </c>
      <c r="G3227" s="9" t="s">
        <v>4</v>
      </c>
      <c r="H3227" s="9" t="s">
        <v>19</v>
      </c>
      <c r="I3227" s="10">
        <v>42121.632638888892</v>
      </c>
      <c r="J3227" s="11">
        <f ca="1">TODAY()</f>
        <v>42790</v>
      </c>
      <c r="K3227" s="12">
        <f>IF(I3227&lt;&gt;0,(I3227-F3227)-1,(J3227-F3227)-1)</f>
        <v>-0.70508101851737592</v>
      </c>
      <c r="L3227" s="12" t="b">
        <f>IF(G3227="CAN",TRUE,FALSE)</f>
        <v>0</v>
      </c>
      <c r="M3227" s="13" t="b">
        <f>AND(G3227="CLOSE",K3227&lt;=28)</f>
        <v>1</v>
      </c>
      <c r="N3227" s="13" t="b">
        <f>AND(G3227="CLOSE",K3227&gt;28,K3227&lt;=56)</f>
        <v>0</v>
      </c>
      <c r="O3227" s="13" t="b">
        <f>AND(G3227="CLOSE",K3227&gt;56,K3227&lt;=84)</f>
        <v>0</v>
      </c>
      <c r="P3227" s="13" t="b">
        <f>AND(G3227="CLOSE",K3227&gt;84)</f>
        <v>0</v>
      </c>
      <c r="Q3227" s="13" t="b">
        <f>AND(G3227 = "INPRG",K3227&gt;84)</f>
        <v>0</v>
      </c>
      <c r="R3227" s="13" t="b">
        <f>AND(G3227 = "INPRG",K3227&gt;56,K3227&lt;=84)</f>
        <v>0</v>
      </c>
      <c r="S3227" s="13" t="b">
        <f>AND(G3227 = "INPRG",K3227&gt;28,K3227&lt;56)</f>
        <v>0</v>
      </c>
      <c r="T3227" s="13" t="b">
        <f>AND(G3227="INPRG",K3227&gt;=21,K3227&lt;28)</f>
        <v>0</v>
      </c>
      <c r="U3227" s="13" t="b">
        <f>AND(G3227="INPRG",K3227&gt;=14,K3227&lt;21)</f>
        <v>0</v>
      </c>
      <c r="V3227" s="13" t="b">
        <f>AND(G3227="INPRG",K3227&gt;=7,K3227&lt;14)</f>
        <v>0</v>
      </c>
      <c r="W3227" s="14" t="b">
        <f>AND(G3227="INPRG",K3227&lt;7)</f>
        <v>0</v>
      </c>
    </row>
    <row r="3228" spans="1:23" ht="15.75" x14ac:dyDescent="0.25">
      <c r="A3228" s="1" t="s">
        <v>5450</v>
      </c>
      <c r="B3228" s="2" t="s">
        <v>1</v>
      </c>
      <c r="C3228" s="2" t="s">
        <v>2</v>
      </c>
      <c r="D3228" s="2" t="s">
        <v>73</v>
      </c>
      <c r="E3228" s="2" t="s">
        <v>74</v>
      </c>
      <c r="F3228" s="3">
        <v>42121.341516203705</v>
      </c>
      <c r="G3228" s="2" t="s">
        <v>4</v>
      </c>
      <c r="H3228" s="2" t="s">
        <v>75</v>
      </c>
      <c r="I3228" s="3">
        <v>42122.958333333336</v>
      </c>
      <c r="J3228" s="4">
        <f ca="1">TODAY()</f>
        <v>42790</v>
      </c>
      <c r="K3228" s="5">
        <f>IF(I3228&lt;&gt;0,(I3228-F3228)-1,(J3228-F3228)-1)</f>
        <v>0.61681712963036261</v>
      </c>
      <c r="L3228" s="5" t="b">
        <f>IF(G3228="CAN",TRUE,FALSE)</f>
        <v>0</v>
      </c>
      <c r="M3228" s="6" t="b">
        <f>AND(G3228="CLOSE",K3228&lt;=28)</f>
        <v>1</v>
      </c>
      <c r="N3228" s="6" t="b">
        <f>AND(G3228="CLOSE",K3228&gt;28,K3228&lt;=56)</f>
        <v>0</v>
      </c>
      <c r="O3228" s="6" t="b">
        <f>AND(G3228="CLOSE",K3228&gt;56,K3228&lt;=84)</f>
        <v>0</v>
      </c>
      <c r="P3228" s="6" t="b">
        <f>AND(G3228="CLOSE",K3228&gt;84)</f>
        <v>0</v>
      </c>
      <c r="Q3228" s="6" t="b">
        <f>AND(G3228 = "INPRG",K3228&gt;84)</f>
        <v>0</v>
      </c>
      <c r="R3228" s="6" t="b">
        <f>AND(G3228 = "INPRG",K3228&gt;56,K3228&lt;=84)</f>
        <v>0</v>
      </c>
      <c r="S3228" s="6" t="b">
        <f>AND(G3228 = "INPRG",K3228&gt;28,K3228&lt;56)</f>
        <v>0</v>
      </c>
      <c r="T3228" s="6" t="b">
        <f>AND(G3228="INPRG",K3228&gt;=21,K3228&lt;28)</f>
        <v>0</v>
      </c>
      <c r="U3228" s="6" t="b">
        <f>AND(G3228="INPRG",K3228&gt;=14,K3228&lt;21)</f>
        <v>0</v>
      </c>
      <c r="V3228" s="6" t="b">
        <f>AND(G3228="INPRG",K3228&gt;=7,K3228&lt;14)</f>
        <v>0</v>
      </c>
      <c r="W3228" s="7" t="b">
        <f>AND(G3228="INPRG",K3228&lt;7)</f>
        <v>0</v>
      </c>
    </row>
    <row r="3229" spans="1:23" ht="15.75" x14ac:dyDescent="0.25">
      <c r="A3229" s="8" t="s">
        <v>5451</v>
      </c>
      <c r="B3229" s="9" t="s">
        <v>1</v>
      </c>
      <c r="C3229" s="9" t="s">
        <v>2</v>
      </c>
      <c r="D3229" s="9" t="s">
        <v>73</v>
      </c>
      <c r="E3229" s="9" t="s">
        <v>77</v>
      </c>
      <c r="F3229" s="10">
        <v>42121.341527777775</v>
      </c>
      <c r="G3229" s="9" t="s">
        <v>4</v>
      </c>
      <c r="H3229" s="9" t="s">
        <v>75</v>
      </c>
      <c r="I3229" s="10">
        <v>42122.958333333336</v>
      </c>
      <c r="J3229" s="11">
        <f ca="1">TODAY()</f>
        <v>42790</v>
      </c>
      <c r="K3229" s="12">
        <f>IF(I3229&lt;&gt;0,(I3229-F3229)-1,(J3229-F3229)-1)</f>
        <v>0.61680555556085892</v>
      </c>
      <c r="L3229" s="12" t="b">
        <f>IF(G3229="CAN",TRUE,FALSE)</f>
        <v>0</v>
      </c>
      <c r="M3229" s="13" t="b">
        <f>AND(G3229="CLOSE",K3229&lt;=28)</f>
        <v>1</v>
      </c>
      <c r="N3229" s="13" t="b">
        <f>AND(G3229="CLOSE",K3229&gt;28,K3229&lt;=56)</f>
        <v>0</v>
      </c>
      <c r="O3229" s="13" t="b">
        <f>AND(G3229="CLOSE",K3229&gt;56,K3229&lt;=84)</f>
        <v>0</v>
      </c>
      <c r="P3229" s="13" t="b">
        <f>AND(G3229="CLOSE",K3229&gt;84)</f>
        <v>0</v>
      </c>
      <c r="Q3229" s="13" t="b">
        <f>AND(G3229 = "INPRG",K3229&gt;84)</f>
        <v>0</v>
      </c>
      <c r="R3229" s="13" t="b">
        <f>AND(G3229 = "INPRG",K3229&gt;56,K3229&lt;=84)</f>
        <v>0</v>
      </c>
      <c r="S3229" s="13" t="b">
        <f>AND(G3229 = "INPRG",K3229&gt;28,K3229&lt;56)</f>
        <v>0</v>
      </c>
      <c r="T3229" s="13" t="b">
        <f>AND(G3229="INPRG",K3229&gt;=21,K3229&lt;28)</f>
        <v>0</v>
      </c>
      <c r="U3229" s="13" t="b">
        <f>AND(G3229="INPRG",K3229&gt;=14,K3229&lt;21)</f>
        <v>0</v>
      </c>
      <c r="V3229" s="13" t="b">
        <f>AND(G3229="INPRG",K3229&gt;=7,K3229&lt;14)</f>
        <v>0</v>
      </c>
      <c r="W3229" s="14" t="b">
        <f>AND(G3229="INPRG",K3229&lt;7)</f>
        <v>0</v>
      </c>
    </row>
    <row r="3230" spans="1:23" ht="15.75" x14ac:dyDescent="0.25">
      <c r="A3230" s="1" t="s">
        <v>5452</v>
      </c>
      <c r="B3230" s="2" t="s">
        <v>1</v>
      </c>
      <c r="C3230" s="2" t="s">
        <v>2</v>
      </c>
      <c r="D3230" s="2" t="s">
        <v>73</v>
      </c>
      <c r="E3230" s="2" t="s">
        <v>79</v>
      </c>
      <c r="F3230" s="3">
        <v>42121.341539351852</v>
      </c>
      <c r="G3230" s="2" t="s">
        <v>4</v>
      </c>
      <c r="H3230" s="2" t="s">
        <v>75</v>
      </c>
      <c r="I3230" s="3">
        <v>42122.958333333336</v>
      </c>
      <c r="J3230" s="4">
        <f ca="1">TODAY()</f>
        <v>42790</v>
      </c>
      <c r="K3230" s="5">
        <f>IF(I3230&lt;&gt;0,(I3230-F3230)-1,(J3230-F3230)-1)</f>
        <v>0.61679398148407927</v>
      </c>
      <c r="L3230" s="5" t="b">
        <f>IF(G3230="CAN",TRUE,FALSE)</f>
        <v>0</v>
      </c>
      <c r="M3230" s="6" t="b">
        <f>AND(G3230="CLOSE",K3230&lt;=28)</f>
        <v>1</v>
      </c>
      <c r="N3230" s="6" t="b">
        <f>AND(G3230="CLOSE",K3230&gt;28,K3230&lt;=56)</f>
        <v>0</v>
      </c>
      <c r="O3230" s="6" t="b">
        <f>AND(G3230="CLOSE",K3230&gt;56,K3230&lt;=84)</f>
        <v>0</v>
      </c>
      <c r="P3230" s="6" t="b">
        <f>AND(G3230="CLOSE",K3230&gt;84)</f>
        <v>0</v>
      </c>
      <c r="Q3230" s="6" t="b">
        <f>AND(G3230 = "INPRG",K3230&gt;84)</f>
        <v>0</v>
      </c>
      <c r="R3230" s="6" t="b">
        <f>AND(G3230 = "INPRG",K3230&gt;56,K3230&lt;=84)</f>
        <v>0</v>
      </c>
      <c r="S3230" s="6" t="b">
        <f>AND(G3230 = "INPRG",K3230&gt;28,K3230&lt;56)</f>
        <v>0</v>
      </c>
      <c r="T3230" s="6" t="b">
        <f>AND(G3230="INPRG",K3230&gt;=21,K3230&lt;28)</f>
        <v>0</v>
      </c>
      <c r="U3230" s="6" t="b">
        <f>AND(G3230="INPRG",K3230&gt;=14,K3230&lt;21)</f>
        <v>0</v>
      </c>
      <c r="V3230" s="6" t="b">
        <f>AND(G3230="INPRG",K3230&gt;=7,K3230&lt;14)</f>
        <v>0</v>
      </c>
      <c r="W3230" s="7" t="b">
        <f>AND(G3230="INPRG",K3230&lt;7)</f>
        <v>0</v>
      </c>
    </row>
    <row r="3231" spans="1:23" ht="15.75" x14ac:dyDescent="0.25">
      <c r="A3231" s="8" t="s">
        <v>5453</v>
      </c>
      <c r="B3231" s="9" t="s">
        <v>1</v>
      </c>
      <c r="C3231" s="9" t="s">
        <v>2</v>
      </c>
      <c r="D3231" s="9" t="s">
        <v>759</v>
      </c>
      <c r="E3231" s="9"/>
      <c r="F3231" s="10">
        <v>42122.332569444443</v>
      </c>
      <c r="G3231" s="9" t="s">
        <v>4</v>
      </c>
      <c r="H3231" s="9" t="s">
        <v>5</v>
      </c>
      <c r="I3231" s="10">
        <v>42123.958333333336</v>
      </c>
      <c r="J3231" s="11">
        <f ca="1">TODAY()</f>
        <v>42790</v>
      </c>
      <c r="K3231" s="12">
        <f>IF(I3231&lt;&gt;0,(I3231-F3231)-1,(J3231-F3231)-1)</f>
        <v>0.62576388889283407</v>
      </c>
      <c r="L3231" s="12" t="b">
        <f>IF(G3231="CAN",TRUE,FALSE)</f>
        <v>0</v>
      </c>
      <c r="M3231" s="13" t="b">
        <f>AND(G3231="CLOSE",K3231&lt;=28)</f>
        <v>1</v>
      </c>
      <c r="N3231" s="13" t="b">
        <f>AND(G3231="CLOSE",K3231&gt;28,K3231&lt;=56)</f>
        <v>0</v>
      </c>
      <c r="O3231" s="13" t="b">
        <f>AND(G3231="CLOSE",K3231&gt;56,K3231&lt;=84)</f>
        <v>0</v>
      </c>
      <c r="P3231" s="13" t="b">
        <f>AND(G3231="CLOSE",K3231&gt;84)</f>
        <v>0</v>
      </c>
      <c r="Q3231" s="13" t="b">
        <f>AND(G3231 = "INPRG",K3231&gt;84)</f>
        <v>0</v>
      </c>
      <c r="R3231" s="13" t="b">
        <f>AND(G3231 = "INPRG",K3231&gt;56,K3231&lt;=84)</f>
        <v>0</v>
      </c>
      <c r="S3231" s="13" t="b">
        <f>AND(G3231 = "INPRG",K3231&gt;28,K3231&lt;56)</f>
        <v>0</v>
      </c>
      <c r="T3231" s="13" t="b">
        <f>AND(G3231="INPRG",K3231&gt;=21,K3231&lt;28)</f>
        <v>0</v>
      </c>
      <c r="U3231" s="13" t="b">
        <f>AND(G3231="INPRG",K3231&gt;=14,K3231&lt;21)</f>
        <v>0</v>
      </c>
      <c r="V3231" s="13" t="b">
        <f>AND(G3231="INPRG",K3231&gt;=7,K3231&lt;14)</f>
        <v>0</v>
      </c>
      <c r="W3231" s="14" t="b">
        <f>AND(G3231="INPRG",K3231&lt;7)</f>
        <v>0</v>
      </c>
    </row>
    <row r="3232" spans="1:23" ht="15.75" x14ac:dyDescent="0.25">
      <c r="A3232" s="1" t="s">
        <v>5454</v>
      </c>
      <c r="B3232" s="2" t="s">
        <v>1</v>
      </c>
      <c r="C3232" s="2" t="s">
        <v>21</v>
      </c>
      <c r="D3232" s="2" t="s">
        <v>761</v>
      </c>
      <c r="E3232" s="2"/>
      <c r="F3232" s="3">
        <v>42122.333483796298</v>
      </c>
      <c r="G3232" s="2" t="s">
        <v>4</v>
      </c>
      <c r="H3232" s="2" t="s">
        <v>23</v>
      </c>
      <c r="I3232" s="3">
        <v>42123.958333333336</v>
      </c>
      <c r="J3232" s="4">
        <f ca="1">TODAY()</f>
        <v>42790</v>
      </c>
      <c r="K3232" s="5">
        <f>IF(I3232&lt;&gt;0,(I3232-F3232)-1,(J3232-F3232)-1)</f>
        <v>0.62484953703824431</v>
      </c>
      <c r="L3232" s="5" t="b">
        <f>IF(G3232="CAN",TRUE,FALSE)</f>
        <v>0</v>
      </c>
      <c r="M3232" s="6" t="b">
        <f>AND(G3232="CLOSE",K3232&lt;=28)</f>
        <v>1</v>
      </c>
      <c r="N3232" s="6" t="b">
        <f>AND(G3232="CLOSE",K3232&gt;28,K3232&lt;=56)</f>
        <v>0</v>
      </c>
      <c r="O3232" s="6" t="b">
        <f>AND(G3232="CLOSE",K3232&gt;56,K3232&lt;=84)</f>
        <v>0</v>
      </c>
      <c r="P3232" s="6" t="b">
        <f>AND(G3232="CLOSE",K3232&gt;84)</f>
        <v>0</v>
      </c>
      <c r="Q3232" s="6" t="b">
        <f>AND(G3232 = "INPRG",K3232&gt;84)</f>
        <v>0</v>
      </c>
      <c r="R3232" s="6" t="b">
        <f>AND(G3232 = "INPRG",K3232&gt;56,K3232&lt;=84)</f>
        <v>0</v>
      </c>
      <c r="S3232" s="6" t="b">
        <f>AND(G3232 = "INPRG",K3232&gt;28,K3232&lt;56)</f>
        <v>0</v>
      </c>
      <c r="T3232" s="6" t="b">
        <f>AND(G3232="INPRG",K3232&gt;=21,K3232&lt;28)</f>
        <v>0</v>
      </c>
      <c r="U3232" s="6" t="b">
        <f>AND(G3232="INPRG",K3232&gt;=14,K3232&lt;21)</f>
        <v>0</v>
      </c>
      <c r="V3232" s="6" t="b">
        <f>AND(G3232="INPRG",K3232&gt;=7,K3232&lt;14)</f>
        <v>0</v>
      </c>
      <c r="W3232" s="7" t="b">
        <f>AND(G3232="INPRG",K3232&lt;7)</f>
        <v>0</v>
      </c>
    </row>
    <row r="3233" spans="1:23" ht="15.75" x14ac:dyDescent="0.25">
      <c r="A3233" s="8" t="s">
        <v>5455</v>
      </c>
      <c r="B3233" s="9" t="s">
        <v>1</v>
      </c>
      <c r="C3233" s="9" t="s">
        <v>2</v>
      </c>
      <c r="D3233" s="9" t="s">
        <v>763</v>
      </c>
      <c r="E3233" s="9"/>
      <c r="F3233" s="10">
        <v>42122.333495370367</v>
      </c>
      <c r="G3233" s="9" t="s">
        <v>4</v>
      </c>
      <c r="H3233" s="9" t="s">
        <v>23</v>
      </c>
      <c r="I3233" s="10">
        <v>42123.958333333336</v>
      </c>
      <c r="J3233" s="11">
        <f ca="1">TODAY()</f>
        <v>42790</v>
      </c>
      <c r="K3233" s="12">
        <f>IF(I3233&lt;&gt;0,(I3233-F3233)-1,(J3233-F3233)-1)</f>
        <v>0.62483796296874061</v>
      </c>
      <c r="L3233" s="12" t="b">
        <f>IF(G3233="CAN",TRUE,FALSE)</f>
        <v>0</v>
      </c>
      <c r="M3233" s="13" t="b">
        <f>AND(G3233="CLOSE",K3233&lt;=28)</f>
        <v>1</v>
      </c>
      <c r="N3233" s="13" t="b">
        <f>AND(G3233="CLOSE",K3233&gt;28,K3233&lt;=56)</f>
        <v>0</v>
      </c>
      <c r="O3233" s="13" t="b">
        <f>AND(G3233="CLOSE",K3233&gt;56,K3233&lt;=84)</f>
        <v>0</v>
      </c>
      <c r="P3233" s="13" t="b">
        <f>AND(G3233="CLOSE",K3233&gt;84)</f>
        <v>0</v>
      </c>
      <c r="Q3233" s="13" t="b">
        <f>AND(G3233 = "INPRG",K3233&gt;84)</f>
        <v>0</v>
      </c>
      <c r="R3233" s="13" t="b">
        <f>AND(G3233 = "INPRG",K3233&gt;56,K3233&lt;=84)</f>
        <v>0</v>
      </c>
      <c r="S3233" s="13" t="b">
        <f>AND(G3233 = "INPRG",K3233&gt;28,K3233&lt;56)</f>
        <v>0</v>
      </c>
      <c r="T3233" s="13" t="b">
        <f>AND(G3233="INPRG",K3233&gt;=21,K3233&lt;28)</f>
        <v>0</v>
      </c>
      <c r="U3233" s="13" t="b">
        <f>AND(G3233="INPRG",K3233&gt;=14,K3233&lt;21)</f>
        <v>0</v>
      </c>
      <c r="V3233" s="13" t="b">
        <f>AND(G3233="INPRG",K3233&gt;=7,K3233&lt;14)</f>
        <v>0</v>
      </c>
      <c r="W3233" s="14" t="b">
        <f>AND(G3233="INPRG",K3233&lt;7)</f>
        <v>0</v>
      </c>
    </row>
    <row r="3234" spans="1:23" ht="15.75" x14ac:dyDescent="0.25">
      <c r="A3234" s="1" t="s">
        <v>5456</v>
      </c>
      <c r="B3234" s="2" t="s">
        <v>1</v>
      </c>
      <c r="C3234" s="2" t="s">
        <v>2</v>
      </c>
      <c r="D3234" s="2" t="s">
        <v>765</v>
      </c>
      <c r="E3234" s="2" t="s">
        <v>36</v>
      </c>
      <c r="F3234" s="3">
        <v>42122.333506944444</v>
      </c>
      <c r="G3234" s="2" t="s">
        <v>4</v>
      </c>
      <c r="H3234" s="2" t="s">
        <v>33</v>
      </c>
      <c r="I3234" s="3">
        <v>42123.958333333336</v>
      </c>
      <c r="J3234" s="4">
        <f ca="1">TODAY()</f>
        <v>42790</v>
      </c>
      <c r="K3234" s="5">
        <f>IF(I3234&lt;&gt;0,(I3234-F3234)-1,(J3234-F3234)-1)</f>
        <v>0.62482638889196096</v>
      </c>
      <c r="L3234" s="5" t="b">
        <f>IF(G3234="CAN",TRUE,FALSE)</f>
        <v>0</v>
      </c>
      <c r="M3234" s="6" t="b">
        <f>AND(G3234="CLOSE",K3234&lt;=28)</f>
        <v>1</v>
      </c>
      <c r="N3234" s="6" t="b">
        <f>AND(G3234="CLOSE",K3234&gt;28,K3234&lt;=56)</f>
        <v>0</v>
      </c>
      <c r="O3234" s="6" t="b">
        <f>AND(G3234="CLOSE",K3234&gt;56,K3234&lt;=84)</f>
        <v>0</v>
      </c>
      <c r="P3234" s="6" t="b">
        <f>AND(G3234="CLOSE",K3234&gt;84)</f>
        <v>0</v>
      </c>
      <c r="Q3234" s="6" t="b">
        <f>AND(G3234 = "INPRG",K3234&gt;84)</f>
        <v>0</v>
      </c>
      <c r="R3234" s="6" t="b">
        <f>AND(G3234 = "INPRG",K3234&gt;56,K3234&lt;=84)</f>
        <v>0</v>
      </c>
      <c r="S3234" s="6" t="b">
        <f>AND(G3234 = "INPRG",K3234&gt;28,K3234&lt;56)</f>
        <v>0</v>
      </c>
      <c r="T3234" s="6" t="b">
        <f>AND(G3234="INPRG",K3234&gt;=21,K3234&lt;28)</f>
        <v>0</v>
      </c>
      <c r="U3234" s="6" t="b">
        <f>AND(G3234="INPRG",K3234&gt;=14,K3234&lt;21)</f>
        <v>0</v>
      </c>
      <c r="V3234" s="6" t="b">
        <f>AND(G3234="INPRG",K3234&gt;=7,K3234&lt;14)</f>
        <v>0</v>
      </c>
      <c r="W3234" s="7" t="b">
        <f>AND(G3234="INPRG",K3234&lt;7)</f>
        <v>0</v>
      </c>
    </row>
    <row r="3235" spans="1:23" ht="15.75" x14ac:dyDescent="0.25">
      <c r="A3235" s="8" t="s">
        <v>5457</v>
      </c>
      <c r="B3235" s="9" t="s">
        <v>1</v>
      </c>
      <c r="C3235" s="9" t="s">
        <v>2</v>
      </c>
      <c r="D3235" s="9" t="s">
        <v>767</v>
      </c>
      <c r="E3235" s="9"/>
      <c r="F3235" s="10">
        <v>42122.33353009259</v>
      </c>
      <c r="G3235" s="9" t="s">
        <v>4</v>
      </c>
      <c r="H3235" s="9" t="s">
        <v>39</v>
      </c>
      <c r="I3235" s="10">
        <v>42123.958333333336</v>
      </c>
      <c r="J3235" s="11">
        <f ca="1">TODAY()</f>
        <v>42790</v>
      </c>
      <c r="K3235" s="12">
        <f>IF(I3235&lt;&gt;0,(I3235-F3235)-1,(J3235-F3235)-1)</f>
        <v>0.62480324074567761</v>
      </c>
      <c r="L3235" s="12" t="b">
        <f>IF(G3235="CAN",TRUE,FALSE)</f>
        <v>0</v>
      </c>
      <c r="M3235" s="13" t="b">
        <f>AND(G3235="CLOSE",K3235&lt;=28)</f>
        <v>1</v>
      </c>
      <c r="N3235" s="13" t="b">
        <f>AND(G3235="CLOSE",K3235&gt;28,K3235&lt;=56)</f>
        <v>0</v>
      </c>
      <c r="O3235" s="13" t="b">
        <f>AND(G3235="CLOSE",K3235&gt;56,K3235&lt;=84)</f>
        <v>0</v>
      </c>
      <c r="P3235" s="13" t="b">
        <f>AND(G3235="CLOSE",K3235&gt;84)</f>
        <v>0</v>
      </c>
      <c r="Q3235" s="13" t="b">
        <f>AND(G3235 = "INPRG",K3235&gt;84)</f>
        <v>0</v>
      </c>
      <c r="R3235" s="13" t="b">
        <f>AND(G3235 = "INPRG",K3235&gt;56,K3235&lt;=84)</f>
        <v>0</v>
      </c>
      <c r="S3235" s="13" t="b">
        <f>AND(G3235 = "INPRG",K3235&gt;28,K3235&lt;56)</f>
        <v>0</v>
      </c>
      <c r="T3235" s="13" t="b">
        <f>AND(G3235="INPRG",K3235&gt;=21,K3235&lt;28)</f>
        <v>0</v>
      </c>
      <c r="U3235" s="13" t="b">
        <f>AND(G3235="INPRG",K3235&gt;=14,K3235&lt;21)</f>
        <v>0</v>
      </c>
      <c r="V3235" s="13" t="b">
        <f>AND(G3235="INPRG",K3235&gt;=7,K3235&lt;14)</f>
        <v>0</v>
      </c>
      <c r="W3235" s="14" t="b">
        <f>AND(G3235="INPRG",K3235&lt;7)</f>
        <v>0</v>
      </c>
    </row>
    <row r="3236" spans="1:23" ht="15.75" x14ac:dyDescent="0.25">
      <c r="A3236" s="1" t="s">
        <v>5458</v>
      </c>
      <c r="B3236" s="2" t="s">
        <v>1</v>
      </c>
      <c r="C3236" s="2" t="s">
        <v>2</v>
      </c>
      <c r="D3236" s="2" t="s">
        <v>769</v>
      </c>
      <c r="E3236" s="2" t="s">
        <v>42</v>
      </c>
      <c r="F3236" s="3">
        <v>42122.333553240744</v>
      </c>
      <c r="G3236" s="2" t="s">
        <v>4</v>
      </c>
      <c r="H3236" s="2" t="s">
        <v>43</v>
      </c>
      <c r="I3236" s="3">
        <v>42123.958333333336</v>
      </c>
      <c r="J3236" s="4">
        <f ca="1">TODAY()</f>
        <v>42790</v>
      </c>
      <c r="K3236" s="5">
        <f>IF(I3236&lt;&gt;0,(I3236-F3236)-1,(J3236-F3236)-1)</f>
        <v>0.62478009259211831</v>
      </c>
      <c r="L3236" s="5" t="b">
        <f>IF(G3236="CAN",TRUE,FALSE)</f>
        <v>0</v>
      </c>
      <c r="M3236" s="6" t="b">
        <f>AND(G3236="CLOSE",K3236&lt;=28)</f>
        <v>1</v>
      </c>
      <c r="N3236" s="6" t="b">
        <f>AND(G3236="CLOSE",K3236&gt;28,K3236&lt;=56)</f>
        <v>0</v>
      </c>
      <c r="O3236" s="6" t="b">
        <f>AND(G3236="CLOSE",K3236&gt;56,K3236&lt;=84)</f>
        <v>0</v>
      </c>
      <c r="P3236" s="6" t="b">
        <f>AND(G3236="CLOSE",K3236&gt;84)</f>
        <v>0</v>
      </c>
      <c r="Q3236" s="6" t="b">
        <f>AND(G3236 = "INPRG",K3236&gt;84)</f>
        <v>0</v>
      </c>
      <c r="R3236" s="6" t="b">
        <f>AND(G3236 = "INPRG",K3236&gt;56,K3236&lt;=84)</f>
        <v>0</v>
      </c>
      <c r="S3236" s="6" t="b">
        <f>AND(G3236 = "INPRG",K3236&gt;28,K3236&lt;56)</f>
        <v>0</v>
      </c>
      <c r="T3236" s="6" t="b">
        <f>AND(G3236="INPRG",K3236&gt;=21,K3236&lt;28)</f>
        <v>0</v>
      </c>
      <c r="U3236" s="6" t="b">
        <f>AND(G3236="INPRG",K3236&gt;=14,K3236&lt;21)</f>
        <v>0</v>
      </c>
      <c r="V3236" s="6" t="b">
        <f>AND(G3236="INPRG",K3236&gt;=7,K3236&lt;14)</f>
        <v>0</v>
      </c>
      <c r="W3236" s="7" t="b">
        <f>AND(G3236="INPRG",K3236&lt;7)</f>
        <v>0</v>
      </c>
    </row>
    <row r="3237" spans="1:23" ht="15.75" x14ac:dyDescent="0.25">
      <c r="A3237" s="8" t="s">
        <v>5459</v>
      </c>
      <c r="B3237" s="9" t="s">
        <v>1</v>
      </c>
      <c r="C3237" s="9" t="s">
        <v>2</v>
      </c>
      <c r="D3237" s="9" t="s">
        <v>771</v>
      </c>
      <c r="E3237" s="9"/>
      <c r="F3237" s="10">
        <v>42122.333599537036</v>
      </c>
      <c r="G3237" s="9" t="s">
        <v>4</v>
      </c>
      <c r="H3237" s="9" t="s">
        <v>43</v>
      </c>
      <c r="I3237" s="10">
        <v>42123.958333333336</v>
      </c>
      <c r="J3237" s="11">
        <f ca="1">TODAY()</f>
        <v>42790</v>
      </c>
      <c r="K3237" s="12">
        <f>IF(I3237&lt;&gt;0,(I3237-F3237)-1,(J3237-F3237)-1)</f>
        <v>0.62473379629955161</v>
      </c>
      <c r="L3237" s="12" t="b">
        <f>IF(G3237="CAN",TRUE,FALSE)</f>
        <v>0</v>
      </c>
      <c r="M3237" s="13" t="b">
        <f>AND(G3237="CLOSE",K3237&lt;=28)</f>
        <v>1</v>
      </c>
      <c r="N3237" s="13" t="b">
        <f>AND(G3237="CLOSE",K3237&gt;28,K3237&lt;=56)</f>
        <v>0</v>
      </c>
      <c r="O3237" s="13" t="b">
        <f>AND(G3237="CLOSE",K3237&gt;56,K3237&lt;=84)</f>
        <v>0</v>
      </c>
      <c r="P3237" s="13" t="b">
        <f>AND(G3237="CLOSE",K3237&gt;84)</f>
        <v>0</v>
      </c>
      <c r="Q3237" s="13" t="b">
        <f>AND(G3237 = "INPRG",K3237&gt;84)</f>
        <v>0</v>
      </c>
      <c r="R3237" s="13" t="b">
        <f>AND(G3237 = "INPRG",K3237&gt;56,K3237&lt;=84)</f>
        <v>0</v>
      </c>
      <c r="S3237" s="13" t="b">
        <f>AND(G3237 = "INPRG",K3237&gt;28,K3237&lt;56)</f>
        <v>0</v>
      </c>
      <c r="T3237" s="13" t="b">
        <f>AND(G3237="INPRG",K3237&gt;=21,K3237&lt;28)</f>
        <v>0</v>
      </c>
      <c r="U3237" s="13" t="b">
        <f>AND(G3237="INPRG",K3237&gt;=14,K3237&lt;21)</f>
        <v>0</v>
      </c>
      <c r="V3237" s="13" t="b">
        <f>AND(G3237="INPRG",K3237&gt;=7,K3237&lt;14)</f>
        <v>0</v>
      </c>
      <c r="W3237" s="14" t="b">
        <f>AND(G3237="INPRG",K3237&lt;7)</f>
        <v>0</v>
      </c>
    </row>
    <row r="3238" spans="1:23" ht="15.75" x14ac:dyDescent="0.25">
      <c r="A3238" s="1" t="s">
        <v>5460</v>
      </c>
      <c r="B3238" s="2" t="s">
        <v>1</v>
      </c>
      <c r="C3238" s="2" t="s">
        <v>2</v>
      </c>
      <c r="D3238" s="2" t="s">
        <v>5461</v>
      </c>
      <c r="E3238" s="2" t="s">
        <v>803</v>
      </c>
      <c r="F3238" s="3">
        <v>42123.332627314812</v>
      </c>
      <c r="G3238" s="2" t="s">
        <v>4</v>
      </c>
      <c r="H3238" s="2" t="s">
        <v>804</v>
      </c>
      <c r="I3238" s="3">
        <v>42123.958333333336</v>
      </c>
      <c r="J3238" s="4">
        <f ca="1">TODAY()</f>
        <v>42790</v>
      </c>
      <c r="K3238" s="5">
        <f>IF(I3238&lt;&gt;0,(I3238-F3238)-1,(J3238-F3238)-1)</f>
        <v>-0.37429398147651227</v>
      </c>
      <c r="L3238" s="5" t="b">
        <f>IF(G3238="CAN",TRUE,FALSE)</f>
        <v>0</v>
      </c>
      <c r="M3238" s="6" t="b">
        <f>AND(G3238="CLOSE",K3238&lt;=28)</f>
        <v>1</v>
      </c>
      <c r="N3238" s="6" t="b">
        <f>AND(G3238="CLOSE",K3238&gt;28,K3238&lt;=56)</f>
        <v>0</v>
      </c>
      <c r="O3238" s="6" t="b">
        <f>AND(G3238="CLOSE",K3238&gt;56,K3238&lt;=84)</f>
        <v>0</v>
      </c>
      <c r="P3238" s="6" t="b">
        <f>AND(G3238="CLOSE",K3238&gt;84)</f>
        <v>0</v>
      </c>
      <c r="Q3238" s="6" t="b">
        <f>AND(G3238 = "INPRG",K3238&gt;84)</f>
        <v>0</v>
      </c>
      <c r="R3238" s="6" t="b">
        <f>AND(G3238 = "INPRG",K3238&gt;56,K3238&lt;=84)</f>
        <v>0</v>
      </c>
      <c r="S3238" s="6" t="b">
        <f>AND(G3238 = "INPRG",K3238&gt;28,K3238&lt;56)</f>
        <v>0</v>
      </c>
      <c r="T3238" s="6" t="b">
        <f>AND(G3238="INPRG",K3238&gt;=21,K3238&lt;28)</f>
        <v>0</v>
      </c>
      <c r="U3238" s="6" t="b">
        <f>AND(G3238="INPRG",K3238&gt;=14,K3238&lt;21)</f>
        <v>0</v>
      </c>
      <c r="V3238" s="6" t="b">
        <f>AND(G3238="INPRG",K3238&gt;=7,K3238&lt;14)</f>
        <v>0</v>
      </c>
      <c r="W3238" s="7" t="b">
        <f>AND(G3238="INPRG",K3238&lt;7)</f>
        <v>0</v>
      </c>
    </row>
    <row r="3239" spans="1:23" ht="15.75" x14ac:dyDescent="0.25">
      <c r="A3239" s="8" t="s">
        <v>5462</v>
      </c>
      <c r="B3239" s="9" t="s">
        <v>1</v>
      </c>
      <c r="C3239" s="9" t="s">
        <v>21</v>
      </c>
      <c r="D3239" s="9" t="s">
        <v>2354</v>
      </c>
      <c r="E3239" s="9" t="s">
        <v>2355</v>
      </c>
      <c r="F3239" s="10">
        <v>42123.335601851853</v>
      </c>
      <c r="G3239" s="9" t="s">
        <v>4</v>
      </c>
      <c r="H3239" s="9" t="s">
        <v>325</v>
      </c>
      <c r="I3239" s="10">
        <v>42124.958333333336</v>
      </c>
      <c r="J3239" s="11">
        <f ca="1">TODAY()</f>
        <v>42790</v>
      </c>
      <c r="K3239" s="12">
        <f>IF(I3239&lt;&gt;0,(I3239-F3239)-1,(J3239-F3239)-1)</f>
        <v>0.62273148148233304</v>
      </c>
      <c r="L3239" s="12" t="b">
        <f>IF(G3239="CAN",TRUE,FALSE)</f>
        <v>0</v>
      </c>
      <c r="M3239" s="13" t="b">
        <f>AND(G3239="CLOSE",K3239&lt;=28)</f>
        <v>1</v>
      </c>
      <c r="N3239" s="13" t="b">
        <f>AND(G3239="CLOSE",K3239&gt;28,K3239&lt;=56)</f>
        <v>0</v>
      </c>
      <c r="O3239" s="13" t="b">
        <f>AND(G3239="CLOSE",K3239&gt;56,K3239&lt;=84)</f>
        <v>0</v>
      </c>
      <c r="P3239" s="13" t="b">
        <f>AND(G3239="CLOSE",K3239&gt;84)</f>
        <v>0</v>
      </c>
      <c r="Q3239" s="13" t="b">
        <f>AND(G3239 = "INPRG",K3239&gt;84)</f>
        <v>0</v>
      </c>
      <c r="R3239" s="13" t="b">
        <f>AND(G3239 = "INPRG",K3239&gt;56,K3239&lt;=84)</f>
        <v>0</v>
      </c>
      <c r="S3239" s="13" t="b">
        <f>AND(G3239 = "INPRG",K3239&gt;28,K3239&lt;56)</f>
        <v>0</v>
      </c>
      <c r="T3239" s="13" t="b">
        <f>AND(G3239="INPRG",K3239&gt;=21,K3239&lt;28)</f>
        <v>0</v>
      </c>
      <c r="U3239" s="13" t="b">
        <f>AND(G3239="INPRG",K3239&gt;=14,K3239&lt;21)</f>
        <v>0</v>
      </c>
      <c r="V3239" s="13" t="b">
        <f>AND(G3239="INPRG",K3239&gt;=7,K3239&lt;14)</f>
        <v>0</v>
      </c>
      <c r="W3239" s="14" t="b">
        <f>AND(G3239="INPRG",K3239&lt;7)</f>
        <v>0</v>
      </c>
    </row>
    <row r="3240" spans="1:23" ht="15.75" x14ac:dyDescent="0.25">
      <c r="A3240" s="1" t="s">
        <v>5463</v>
      </c>
      <c r="B3240" s="2" t="s">
        <v>1</v>
      </c>
      <c r="C3240" s="2" t="s">
        <v>2</v>
      </c>
      <c r="D3240" s="2" t="s">
        <v>5464</v>
      </c>
      <c r="E3240" s="2" t="s">
        <v>52</v>
      </c>
      <c r="F3240" s="3">
        <v>42123.34170138889</v>
      </c>
      <c r="G3240" s="2" t="s">
        <v>4</v>
      </c>
      <c r="H3240" s="2" t="s">
        <v>49</v>
      </c>
      <c r="I3240" s="3">
        <v>42248.958333333336</v>
      </c>
      <c r="J3240" s="4">
        <f ca="1">TODAY()</f>
        <v>42790</v>
      </c>
      <c r="K3240" s="5">
        <f>IF(I3240&lt;&gt;0,(I3240-F3240)-1,(J3240-F3240)-1)</f>
        <v>124.61663194444554</v>
      </c>
      <c r="L3240" s="5" t="b">
        <f>IF(G3240="CAN",TRUE,FALSE)</f>
        <v>0</v>
      </c>
      <c r="M3240" s="6" t="b">
        <f>AND(G3240="CLOSE",K3240&lt;=28)</f>
        <v>0</v>
      </c>
      <c r="N3240" s="6" t="b">
        <f>AND(G3240="CLOSE",K3240&gt;28,K3240&lt;=56)</f>
        <v>0</v>
      </c>
      <c r="O3240" s="6" t="b">
        <f>AND(G3240="CLOSE",K3240&gt;56,K3240&lt;=84)</f>
        <v>0</v>
      </c>
      <c r="P3240" s="6" t="b">
        <f>AND(G3240="CLOSE",K3240&gt;84)</f>
        <v>1</v>
      </c>
      <c r="Q3240" s="6" t="b">
        <f>AND(G3240 = "INPRG",K3240&gt;84)</f>
        <v>0</v>
      </c>
      <c r="R3240" s="6" t="b">
        <f>AND(G3240 = "INPRG",K3240&gt;56,K3240&lt;=84)</f>
        <v>0</v>
      </c>
      <c r="S3240" s="6" t="b">
        <f>AND(G3240 = "INPRG",K3240&gt;28,K3240&lt;56)</f>
        <v>0</v>
      </c>
      <c r="T3240" s="6" t="b">
        <f>AND(G3240="INPRG",K3240&gt;=21,K3240&lt;28)</f>
        <v>0</v>
      </c>
      <c r="U3240" s="6" t="b">
        <f>AND(G3240="INPRG",K3240&gt;=14,K3240&lt;21)</f>
        <v>0</v>
      </c>
      <c r="V3240" s="6" t="b">
        <f>AND(G3240="INPRG",K3240&gt;=7,K3240&lt;14)</f>
        <v>0</v>
      </c>
      <c r="W3240" s="7" t="b">
        <f>AND(G3240="INPRG",K3240&lt;7)</f>
        <v>0</v>
      </c>
    </row>
    <row r="3241" spans="1:23" ht="15.75" x14ac:dyDescent="0.25">
      <c r="A3241" s="8" t="s">
        <v>5465</v>
      </c>
      <c r="B3241" s="9" t="s">
        <v>1</v>
      </c>
      <c r="C3241" s="9" t="s">
        <v>2</v>
      </c>
      <c r="D3241" s="9" t="s">
        <v>5466</v>
      </c>
      <c r="E3241" s="9" t="s">
        <v>5467</v>
      </c>
      <c r="F3241" s="10">
        <v>42125.330243055556</v>
      </c>
      <c r="G3241" s="9" t="s">
        <v>4</v>
      </c>
      <c r="H3241" s="9" t="s">
        <v>208</v>
      </c>
      <c r="I3241" s="10">
        <v>42227.645833333336</v>
      </c>
      <c r="J3241" s="11">
        <f ca="1">TODAY()</f>
        <v>42790</v>
      </c>
      <c r="K3241" s="12">
        <f>IF(I3241&lt;&gt;0,(I3241-F3241)-1,(J3241-F3241)-1)</f>
        <v>101.31559027777985</v>
      </c>
      <c r="L3241" s="12" t="b">
        <f>IF(G3241="CAN",TRUE,FALSE)</f>
        <v>0</v>
      </c>
      <c r="M3241" s="13" t="b">
        <f>AND(G3241="CLOSE",K3241&lt;=28)</f>
        <v>0</v>
      </c>
      <c r="N3241" s="13" t="b">
        <f>AND(G3241="CLOSE",K3241&gt;28,K3241&lt;=56)</f>
        <v>0</v>
      </c>
      <c r="O3241" s="13" t="b">
        <f>AND(G3241="CLOSE",K3241&gt;56,K3241&lt;=84)</f>
        <v>0</v>
      </c>
      <c r="P3241" s="13" t="b">
        <f>AND(G3241="CLOSE",K3241&gt;84)</f>
        <v>1</v>
      </c>
      <c r="Q3241" s="13" t="b">
        <f>AND(G3241 = "INPRG",K3241&gt;84)</f>
        <v>0</v>
      </c>
      <c r="R3241" s="13" t="b">
        <f>AND(G3241 = "INPRG",K3241&gt;56,K3241&lt;=84)</f>
        <v>0</v>
      </c>
      <c r="S3241" s="13" t="b">
        <f>AND(G3241 = "INPRG",K3241&gt;28,K3241&lt;56)</f>
        <v>0</v>
      </c>
      <c r="T3241" s="13" t="b">
        <f>AND(G3241="INPRG",K3241&gt;=21,K3241&lt;28)</f>
        <v>0</v>
      </c>
      <c r="U3241" s="13" t="b">
        <f>AND(G3241="INPRG",K3241&gt;=14,K3241&lt;21)</f>
        <v>0</v>
      </c>
      <c r="V3241" s="13" t="b">
        <f>AND(G3241="INPRG",K3241&gt;=7,K3241&lt;14)</f>
        <v>0</v>
      </c>
      <c r="W3241" s="14" t="b">
        <f>AND(G3241="INPRG",K3241&lt;7)</f>
        <v>0</v>
      </c>
    </row>
    <row r="3242" spans="1:23" ht="15.75" x14ac:dyDescent="0.25">
      <c r="A3242" s="1" t="s">
        <v>5468</v>
      </c>
      <c r="B3242" s="2" t="s">
        <v>1</v>
      </c>
      <c r="C3242" s="2" t="s">
        <v>2</v>
      </c>
      <c r="D3242" s="2" t="s">
        <v>5469</v>
      </c>
      <c r="E3242" s="2" t="s">
        <v>5470</v>
      </c>
      <c r="F3242" s="3">
        <v>42125.330277777779</v>
      </c>
      <c r="G3242" s="2" t="s">
        <v>4</v>
      </c>
      <c r="H3242" s="2" t="s">
        <v>97</v>
      </c>
      <c r="I3242" s="3">
        <v>42190.320138888892</v>
      </c>
      <c r="J3242" s="4">
        <f ca="1">TODAY()</f>
        <v>42790</v>
      </c>
      <c r="K3242" s="5">
        <f>IF(I3242&lt;&gt;0,(I3242-F3242)-1,(J3242-F3242)-1)</f>
        <v>63.989861111112987</v>
      </c>
      <c r="L3242" s="5" t="b">
        <f>IF(G3242="CAN",TRUE,FALSE)</f>
        <v>0</v>
      </c>
      <c r="M3242" s="6" t="b">
        <f>AND(G3242="CLOSE",K3242&lt;=28)</f>
        <v>0</v>
      </c>
      <c r="N3242" s="6" t="b">
        <f>AND(G3242="CLOSE",K3242&gt;28,K3242&lt;=56)</f>
        <v>0</v>
      </c>
      <c r="O3242" s="6" t="b">
        <f>AND(G3242="CLOSE",K3242&gt;56,K3242&lt;=84)</f>
        <v>1</v>
      </c>
      <c r="P3242" s="6" t="b">
        <f>AND(G3242="CLOSE",K3242&gt;84)</f>
        <v>0</v>
      </c>
      <c r="Q3242" s="6" t="b">
        <f>AND(G3242 = "INPRG",K3242&gt;84)</f>
        <v>0</v>
      </c>
      <c r="R3242" s="6" t="b">
        <f>AND(G3242 = "INPRG",K3242&gt;56,K3242&lt;=84)</f>
        <v>0</v>
      </c>
      <c r="S3242" s="6" t="b">
        <f>AND(G3242 = "INPRG",K3242&gt;28,K3242&lt;56)</f>
        <v>0</v>
      </c>
      <c r="T3242" s="6" t="b">
        <f>AND(G3242="INPRG",K3242&gt;=21,K3242&lt;28)</f>
        <v>0</v>
      </c>
      <c r="U3242" s="6" t="b">
        <f>AND(G3242="INPRG",K3242&gt;=14,K3242&lt;21)</f>
        <v>0</v>
      </c>
      <c r="V3242" s="6" t="b">
        <f>AND(G3242="INPRG",K3242&gt;=7,K3242&lt;14)</f>
        <v>0</v>
      </c>
      <c r="W3242" s="7" t="b">
        <f>AND(G3242="INPRG",K3242&lt;7)</f>
        <v>0</v>
      </c>
    </row>
    <row r="3243" spans="1:23" ht="15.75" x14ac:dyDescent="0.25">
      <c r="A3243" s="8" t="s">
        <v>5471</v>
      </c>
      <c r="B3243" s="9" t="s">
        <v>1</v>
      </c>
      <c r="C3243" s="9" t="s">
        <v>2</v>
      </c>
      <c r="D3243" s="9" t="s">
        <v>5472</v>
      </c>
      <c r="E3243" s="9" t="s">
        <v>5473</v>
      </c>
      <c r="F3243" s="10">
        <v>42125.330312500002</v>
      </c>
      <c r="G3243" s="9" t="s">
        <v>4</v>
      </c>
      <c r="H3243" s="9" t="s">
        <v>208</v>
      </c>
      <c r="I3243" s="10">
        <v>42212.958333333336</v>
      </c>
      <c r="J3243" s="11">
        <f ca="1">TODAY()</f>
        <v>42790</v>
      </c>
      <c r="K3243" s="12">
        <f>IF(I3243&lt;&gt;0,(I3243-F3243)-1,(J3243-F3243)-1)</f>
        <v>86.628020833333721</v>
      </c>
      <c r="L3243" s="12" t="b">
        <f>IF(G3243="CAN",TRUE,FALSE)</f>
        <v>0</v>
      </c>
      <c r="M3243" s="13" t="b">
        <f>AND(G3243="CLOSE",K3243&lt;=28)</f>
        <v>0</v>
      </c>
      <c r="N3243" s="13" t="b">
        <f>AND(G3243="CLOSE",K3243&gt;28,K3243&lt;=56)</f>
        <v>0</v>
      </c>
      <c r="O3243" s="13" t="b">
        <f>AND(G3243="CLOSE",K3243&gt;56,K3243&lt;=84)</f>
        <v>0</v>
      </c>
      <c r="P3243" s="13" t="b">
        <f>AND(G3243="CLOSE",K3243&gt;84)</f>
        <v>1</v>
      </c>
      <c r="Q3243" s="13" t="b">
        <f>AND(G3243 = "INPRG",K3243&gt;84)</f>
        <v>0</v>
      </c>
      <c r="R3243" s="13" t="b">
        <f>AND(G3243 = "INPRG",K3243&gt;56,K3243&lt;=84)</f>
        <v>0</v>
      </c>
      <c r="S3243" s="13" t="b">
        <f>AND(G3243 = "INPRG",K3243&gt;28,K3243&lt;56)</f>
        <v>0</v>
      </c>
      <c r="T3243" s="13" t="b">
        <f>AND(G3243="INPRG",K3243&gt;=21,K3243&lt;28)</f>
        <v>0</v>
      </c>
      <c r="U3243" s="13" t="b">
        <f>AND(G3243="INPRG",K3243&gt;=14,K3243&lt;21)</f>
        <v>0</v>
      </c>
      <c r="V3243" s="13" t="b">
        <f>AND(G3243="INPRG",K3243&gt;=7,K3243&lt;14)</f>
        <v>0</v>
      </c>
      <c r="W3243" s="14" t="b">
        <f>AND(G3243="INPRG",K3243&lt;7)</f>
        <v>0</v>
      </c>
    </row>
    <row r="3244" spans="1:23" ht="15.75" x14ac:dyDescent="0.25">
      <c r="A3244" s="1" t="s">
        <v>5474</v>
      </c>
      <c r="B3244" s="2" t="s">
        <v>1</v>
      </c>
      <c r="C3244" s="2" t="s">
        <v>2</v>
      </c>
      <c r="D3244" s="2" t="s">
        <v>5475</v>
      </c>
      <c r="E3244" s="2" t="s">
        <v>5476</v>
      </c>
      <c r="F3244" s="3">
        <v>42125.331064814818</v>
      </c>
      <c r="G3244" s="2" t="s">
        <v>4</v>
      </c>
      <c r="H3244" s="2" t="s">
        <v>208</v>
      </c>
      <c r="I3244" s="3">
        <v>42212.958333333336</v>
      </c>
      <c r="J3244" s="4">
        <f ca="1">TODAY()</f>
        <v>42790</v>
      </c>
      <c r="K3244" s="5">
        <f>IF(I3244&lt;&gt;0,(I3244-F3244)-1,(J3244-F3244)-1)</f>
        <v>86.627268518517667</v>
      </c>
      <c r="L3244" s="5" t="b">
        <f>IF(G3244="CAN",TRUE,FALSE)</f>
        <v>0</v>
      </c>
      <c r="M3244" s="6" t="b">
        <f>AND(G3244="CLOSE",K3244&lt;=28)</f>
        <v>0</v>
      </c>
      <c r="N3244" s="6" t="b">
        <f>AND(G3244="CLOSE",K3244&gt;28,K3244&lt;=56)</f>
        <v>0</v>
      </c>
      <c r="O3244" s="6" t="b">
        <f>AND(G3244="CLOSE",K3244&gt;56,K3244&lt;=84)</f>
        <v>0</v>
      </c>
      <c r="P3244" s="6" t="b">
        <f>AND(G3244="CLOSE",K3244&gt;84)</f>
        <v>1</v>
      </c>
      <c r="Q3244" s="6" t="b">
        <f>AND(G3244 = "INPRG",K3244&gt;84)</f>
        <v>0</v>
      </c>
      <c r="R3244" s="6" t="b">
        <f>AND(G3244 = "INPRG",K3244&gt;56,K3244&lt;=84)</f>
        <v>0</v>
      </c>
      <c r="S3244" s="6" t="b">
        <f>AND(G3244 = "INPRG",K3244&gt;28,K3244&lt;56)</f>
        <v>0</v>
      </c>
      <c r="T3244" s="6" t="b">
        <f>AND(G3244="INPRG",K3244&gt;=21,K3244&lt;28)</f>
        <v>0</v>
      </c>
      <c r="U3244" s="6" t="b">
        <f>AND(G3244="INPRG",K3244&gt;=14,K3244&lt;21)</f>
        <v>0</v>
      </c>
      <c r="V3244" s="6" t="b">
        <f>AND(G3244="INPRG",K3244&gt;=7,K3244&lt;14)</f>
        <v>0</v>
      </c>
      <c r="W3244" s="7" t="b">
        <f>AND(G3244="INPRG",K3244&lt;7)</f>
        <v>0</v>
      </c>
    </row>
    <row r="3245" spans="1:23" ht="15.75" x14ac:dyDescent="0.25">
      <c r="A3245" s="8" t="s">
        <v>5477</v>
      </c>
      <c r="B3245" s="9" t="s">
        <v>1</v>
      </c>
      <c r="C3245" s="9" t="s">
        <v>2</v>
      </c>
      <c r="D3245" s="9" t="s">
        <v>3987</v>
      </c>
      <c r="E3245" s="9" t="s">
        <v>5478</v>
      </c>
      <c r="F3245" s="10">
        <v>42125.331273148149</v>
      </c>
      <c r="G3245" s="9" t="s">
        <v>4</v>
      </c>
      <c r="H3245" s="9" t="s">
        <v>430</v>
      </c>
      <c r="I3245" s="10">
        <v>42180.958333333336</v>
      </c>
      <c r="J3245" s="11">
        <f ca="1">TODAY()</f>
        <v>42790</v>
      </c>
      <c r="K3245" s="12">
        <f>IF(I3245&lt;&gt;0,(I3245-F3245)-1,(J3245-F3245)-1)</f>
        <v>54.627060185186565</v>
      </c>
      <c r="L3245" s="12" t="b">
        <f>IF(G3245="CAN",TRUE,FALSE)</f>
        <v>0</v>
      </c>
      <c r="M3245" s="13" t="b">
        <f>AND(G3245="CLOSE",K3245&lt;=28)</f>
        <v>0</v>
      </c>
      <c r="N3245" s="13" t="b">
        <f>AND(G3245="CLOSE",K3245&gt;28,K3245&lt;=56)</f>
        <v>1</v>
      </c>
      <c r="O3245" s="13" t="b">
        <f>AND(G3245="CLOSE",K3245&gt;56,K3245&lt;=84)</f>
        <v>0</v>
      </c>
      <c r="P3245" s="13" t="b">
        <f>AND(G3245="CLOSE",K3245&gt;84)</f>
        <v>0</v>
      </c>
      <c r="Q3245" s="13" t="b">
        <f>AND(G3245 = "INPRG",K3245&gt;84)</f>
        <v>0</v>
      </c>
      <c r="R3245" s="13" t="b">
        <f>AND(G3245 = "INPRG",K3245&gt;56,K3245&lt;=84)</f>
        <v>0</v>
      </c>
      <c r="S3245" s="13" t="b">
        <f>AND(G3245 = "INPRG",K3245&gt;28,K3245&lt;56)</f>
        <v>0</v>
      </c>
      <c r="T3245" s="13" t="b">
        <f>AND(G3245="INPRG",K3245&gt;=21,K3245&lt;28)</f>
        <v>0</v>
      </c>
      <c r="U3245" s="13" t="b">
        <f>AND(G3245="INPRG",K3245&gt;=14,K3245&lt;21)</f>
        <v>0</v>
      </c>
      <c r="V3245" s="13" t="b">
        <f>AND(G3245="INPRG",K3245&gt;=7,K3245&lt;14)</f>
        <v>0</v>
      </c>
      <c r="W3245" s="14" t="b">
        <f>AND(G3245="INPRG",K3245&lt;7)</f>
        <v>0</v>
      </c>
    </row>
    <row r="3246" spans="1:23" ht="15.75" x14ac:dyDescent="0.25">
      <c r="A3246" s="1" t="s">
        <v>5479</v>
      </c>
      <c r="B3246" s="2" t="s">
        <v>1</v>
      </c>
      <c r="C3246" s="2" t="s">
        <v>2</v>
      </c>
      <c r="D3246" s="2" t="s">
        <v>3987</v>
      </c>
      <c r="E3246" s="2" t="s">
        <v>5480</v>
      </c>
      <c r="F3246" s="3">
        <v>42125.331365740742</v>
      </c>
      <c r="G3246" s="2" t="s">
        <v>4</v>
      </c>
      <c r="H3246" s="2" t="s">
        <v>430</v>
      </c>
      <c r="I3246" s="3">
        <v>42180.958333333336</v>
      </c>
      <c r="J3246" s="4">
        <f ca="1">TODAY()</f>
        <v>42790</v>
      </c>
      <c r="K3246" s="5">
        <f>IF(I3246&lt;&gt;0,(I3246-F3246)-1,(J3246-F3246)-1)</f>
        <v>54.626967592594156</v>
      </c>
      <c r="L3246" s="5" t="b">
        <f>IF(G3246="CAN",TRUE,FALSE)</f>
        <v>0</v>
      </c>
      <c r="M3246" s="6" t="b">
        <f>AND(G3246="CLOSE",K3246&lt;=28)</f>
        <v>0</v>
      </c>
      <c r="N3246" s="6" t="b">
        <f>AND(G3246="CLOSE",K3246&gt;28,K3246&lt;=56)</f>
        <v>1</v>
      </c>
      <c r="O3246" s="6" t="b">
        <f>AND(G3246="CLOSE",K3246&gt;56,K3246&lt;=84)</f>
        <v>0</v>
      </c>
      <c r="P3246" s="6" t="b">
        <f>AND(G3246="CLOSE",K3246&gt;84)</f>
        <v>0</v>
      </c>
      <c r="Q3246" s="6" t="b">
        <f>AND(G3246 = "INPRG",K3246&gt;84)</f>
        <v>0</v>
      </c>
      <c r="R3246" s="6" t="b">
        <f>AND(G3246 = "INPRG",K3246&gt;56,K3246&lt;=84)</f>
        <v>0</v>
      </c>
      <c r="S3246" s="6" t="b">
        <f>AND(G3246 = "INPRG",K3246&gt;28,K3246&lt;56)</f>
        <v>0</v>
      </c>
      <c r="T3246" s="6" t="b">
        <f>AND(G3246="INPRG",K3246&gt;=21,K3246&lt;28)</f>
        <v>0</v>
      </c>
      <c r="U3246" s="6" t="b">
        <f>AND(G3246="INPRG",K3246&gt;=14,K3246&lt;21)</f>
        <v>0</v>
      </c>
      <c r="V3246" s="6" t="b">
        <f>AND(G3246="INPRG",K3246&gt;=7,K3246&lt;14)</f>
        <v>0</v>
      </c>
      <c r="W3246" s="7" t="b">
        <f>AND(G3246="INPRG",K3246&lt;7)</f>
        <v>0</v>
      </c>
    </row>
    <row r="3247" spans="1:23" ht="15.75" x14ac:dyDescent="0.25">
      <c r="A3247" s="8" t="s">
        <v>5481</v>
      </c>
      <c r="B3247" s="9" t="s">
        <v>1</v>
      </c>
      <c r="C3247" s="9" t="s">
        <v>2</v>
      </c>
      <c r="D3247" s="9" t="s">
        <v>4054</v>
      </c>
      <c r="E3247" s="9" t="s">
        <v>5482</v>
      </c>
      <c r="F3247" s="10">
        <v>42125.331446759257</v>
      </c>
      <c r="G3247" s="9" t="s">
        <v>4</v>
      </c>
      <c r="H3247" s="9" t="s">
        <v>147</v>
      </c>
      <c r="I3247" s="10">
        <v>42171.958333333336</v>
      </c>
      <c r="J3247" s="11">
        <f ca="1">TODAY()</f>
        <v>42790</v>
      </c>
      <c r="K3247" s="12">
        <f>IF(I3247&lt;&gt;0,(I3247-F3247)-1,(J3247-F3247)-1)</f>
        <v>45.626886574078526</v>
      </c>
      <c r="L3247" s="12" t="b">
        <f>IF(G3247="CAN",TRUE,FALSE)</f>
        <v>0</v>
      </c>
      <c r="M3247" s="13" t="b">
        <f>AND(G3247="CLOSE",K3247&lt;=28)</f>
        <v>0</v>
      </c>
      <c r="N3247" s="13" t="b">
        <f>AND(G3247="CLOSE",K3247&gt;28,K3247&lt;=56)</f>
        <v>1</v>
      </c>
      <c r="O3247" s="13" t="b">
        <f>AND(G3247="CLOSE",K3247&gt;56,K3247&lt;=84)</f>
        <v>0</v>
      </c>
      <c r="P3247" s="13" t="b">
        <f>AND(G3247="CLOSE",K3247&gt;84)</f>
        <v>0</v>
      </c>
      <c r="Q3247" s="13" t="b">
        <f>AND(G3247 = "INPRG",K3247&gt;84)</f>
        <v>0</v>
      </c>
      <c r="R3247" s="13" t="b">
        <f>AND(G3247 = "INPRG",K3247&gt;56,K3247&lt;=84)</f>
        <v>0</v>
      </c>
      <c r="S3247" s="13" t="b">
        <f>AND(G3247 = "INPRG",K3247&gt;28,K3247&lt;56)</f>
        <v>0</v>
      </c>
      <c r="T3247" s="13" t="b">
        <f>AND(G3247="INPRG",K3247&gt;=21,K3247&lt;28)</f>
        <v>0</v>
      </c>
      <c r="U3247" s="13" t="b">
        <f>AND(G3247="INPRG",K3247&gt;=14,K3247&lt;21)</f>
        <v>0</v>
      </c>
      <c r="V3247" s="13" t="b">
        <f>AND(G3247="INPRG",K3247&gt;=7,K3247&lt;14)</f>
        <v>0</v>
      </c>
      <c r="W3247" s="14" t="b">
        <f>AND(G3247="INPRG",K3247&lt;7)</f>
        <v>0</v>
      </c>
    </row>
    <row r="3248" spans="1:23" ht="15.75" x14ac:dyDescent="0.25">
      <c r="A3248" s="1" t="s">
        <v>5483</v>
      </c>
      <c r="B3248" s="2" t="s">
        <v>1</v>
      </c>
      <c r="C3248" s="2" t="s">
        <v>2</v>
      </c>
      <c r="D3248" s="2" t="s">
        <v>141</v>
      </c>
      <c r="E3248" s="2" t="s">
        <v>142</v>
      </c>
      <c r="F3248" s="3">
        <v>42125.33148148148</v>
      </c>
      <c r="G3248" s="2" t="s">
        <v>4</v>
      </c>
      <c r="H3248" s="2" t="s">
        <v>143</v>
      </c>
      <c r="I3248" s="3">
        <v>42306.509027777778</v>
      </c>
      <c r="J3248" s="4">
        <f ca="1">TODAY()</f>
        <v>42790</v>
      </c>
      <c r="K3248" s="5">
        <f>IF(I3248&lt;&gt;0,(I3248-F3248)-1,(J3248-F3248)-1)</f>
        <v>180.17754629629781</v>
      </c>
      <c r="L3248" s="5" t="b">
        <f>IF(G3248="CAN",TRUE,FALSE)</f>
        <v>0</v>
      </c>
      <c r="M3248" s="6" t="b">
        <f>AND(G3248="CLOSE",K3248&lt;=28)</f>
        <v>0</v>
      </c>
      <c r="N3248" s="6" t="b">
        <f>AND(G3248="CLOSE",K3248&gt;28,K3248&lt;=56)</f>
        <v>0</v>
      </c>
      <c r="O3248" s="6" t="b">
        <f>AND(G3248="CLOSE",K3248&gt;56,K3248&lt;=84)</f>
        <v>0</v>
      </c>
      <c r="P3248" s="6" t="b">
        <f>AND(G3248="CLOSE",K3248&gt;84)</f>
        <v>1</v>
      </c>
      <c r="Q3248" s="6" t="b">
        <f>AND(G3248 = "INPRG",K3248&gt;84)</f>
        <v>0</v>
      </c>
      <c r="R3248" s="6" t="b">
        <f>AND(G3248 = "INPRG",K3248&gt;56,K3248&lt;=84)</f>
        <v>0</v>
      </c>
      <c r="S3248" s="6" t="b">
        <f>AND(G3248 = "INPRG",K3248&gt;28,K3248&lt;56)</f>
        <v>0</v>
      </c>
      <c r="T3248" s="6" t="b">
        <f>AND(G3248="INPRG",K3248&gt;=21,K3248&lt;28)</f>
        <v>0</v>
      </c>
      <c r="U3248" s="6" t="b">
        <f>AND(G3248="INPRG",K3248&gt;=14,K3248&lt;21)</f>
        <v>0</v>
      </c>
      <c r="V3248" s="6" t="b">
        <f>AND(G3248="INPRG",K3248&gt;=7,K3248&lt;14)</f>
        <v>0</v>
      </c>
      <c r="W3248" s="7" t="b">
        <f>AND(G3248="INPRG",K3248&lt;7)</f>
        <v>0</v>
      </c>
    </row>
    <row r="3249" spans="1:23" ht="15.75" x14ac:dyDescent="0.25">
      <c r="A3249" s="8" t="s">
        <v>5484</v>
      </c>
      <c r="B3249" s="9" t="s">
        <v>1</v>
      </c>
      <c r="C3249" s="9" t="s">
        <v>2</v>
      </c>
      <c r="D3249" s="9" t="s">
        <v>152</v>
      </c>
      <c r="E3249" s="9"/>
      <c r="F3249" s="10">
        <v>42125.33153935185</v>
      </c>
      <c r="G3249" s="9" t="s">
        <v>4</v>
      </c>
      <c r="H3249" s="9" t="s">
        <v>153</v>
      </c>
      <c r="I3249" s="10">
        <v>42133.958333333336</v>
      </c>
      <c r="J3249" s="11">
        <f ca="1">TODAY()</f>
        <v>42790</v>
      </c>
      <c r="K3249" s="12">
        <f>IF(I3249&lt;&gt;0,(I3249-F3249)-1,(J3249-F3249)-1)</f>
        <v>7.6267939814861165</v>
      </c>
      <c r="L3249" s="12" t="b">
        <f>IF(G3249="CAN",TRUE,FALSE)</f>
        <v>0</v>
      </c>
      <c r="M3249" s="13" t="b">
        <f>AND(G3249="CLOSE",K3249&lt;=28)</f>
        <v>1</v>
      </c>
      <c r="N3249" s="13" t="b">
        <f>AND(G3249="CLOSE",K3249&gt;28,K3249&lt;=56)</f>
        <v>0</v>
      </c>
      <c r="O3249" s="13" t="b">
        <f>AND(G3249="CLOSE",K3249&gt;56,K3249&lt;=84)</f>
        <v>0</v>
      </c>
      <c r="P3249" s="13" t="b">
        <f>AND(G3249="CLOSE",K3249&gt;84)</f>
        <v>0</v>
      </c>
      <c r="Q3249" s="13" t="b">
        <f>AND(G3249 = "INPRG",K3249&gt;84)</f>
        <v>0</v>
      </c>
      <c r="R3249" s="13" t="b">
        <f>AND(G3249 = "INPRG",K3249&gt;56,K3249&lt;=84)</f>
        <v>0</v>
      </c>
      <c r="S3249" s="13" t="b">
        <f>AND(G3249 = "INPRG",K3249&gt;28,K3249&lt;56)</f>
        <v>0</v>
      </c>
      <c r="T3249" s="13" t="b">
        <f>AND(G3249="INPRG",K3249&gt;=21,K3249&lt;28)</f>
        <v>0</v>
      </c>
      <c r="U3249" s="13" t="b">
        <f>AND(G3249="INPRG",K3249&gt;=14,K3249&lt;21)</f>
        <v>0</v>
      </c>
      <c r="V3249" s="13" t="b">
        <f>AND(G3249="INPRG",K3249&gt;=7,K3249&lt;14)</f>
        <v>0</v>
      </c>
      <c r="W3249" s="14" t="b">
        <f>AND(G3249="INPRG",K3249&lt;7)</f>
        <v>0</v>
      </c>
    </row>
    <row r="3250" spans="1:23" ht="15.75" x14ac:dyDescent="0.25">
      <c r="A3250" s="1" t="s">
        <v>5485</v>
      </c>
      <c r="B3250" s="2" t="s">
        <v>1</v>
      </c>
      <c r="C3250" s="2" t="s">
        <v>2</v>
      </c>
      <c r="D3250" s="2" t="s">
        <v>179</v>
      </c>
      <c r="E3250" s="2" t="s">
        <v>180</v>
      </c>
      <c r="F3250" s="3">
        <v>42125.331793981481</v>
      </c>
      <c r="G3250" s="2" t="s">
        <v>4</v>
      </c>
      <c r="H3250" s="2" t="s">
        <v>181</v>
      </c>
      <c r="I3250" s="3">
        <v>42129.958333333336</v>
      </c>
      <c r="J3250" s="4">
        <f ca="1">TODAY()</f>
        <v>42790</v>
      </c>
      <c r="K3250" s="5">
        <f>IF(I3250&lt;&gt;0,(I3250-F3250)-1,(J3250-F3250)-1)</f>
        <v>3.6265393518551718</v>
      </c>
      <c r="L3250" s="5" t="b">
        <f>IF(G3250="CAN",TRUE,FALSE)</f>
        <v>0</v>
      </c>
      <c r="M3250" s="6" t="b">
        <f>AND(G3250="CLOSE",K3250&lt;=28)</f>
        <v>1</v>
      </c>
      <c r="N3250" s="6" t="b">
        <f>AND(G3250="CLOSE",K3250&gt;28,K3250&lt;=56)</f>
        <v>0</v>
      </c>
      <c r="O3250" s="6" t="b">
        <f>AND(G3250="CLOSE",K3250&gt;56,K3250&lt;=84)</f>
        <v>0</v>
      </c>
      <c r="P3250" s="6" t="b">
        <f>AND(G3250="CLOSE",K3250&gt;84)</f>
        <v>0</v>
      </c>
      <c r="Q3250" s="6" t="b">
        <f>AND(G3250 = "INPRG",K3250&gt;84)</f>
        <v>0</v>
      </c>
      <c r="R3250" s="6" t="b">
        <f>AND(G3250 = "INPRG",K3250&gt;56,K3250&lt;=84)</f>
        <v>0</v>
      </c>
      <c r="S3250" s="6" t="b">
        <f>AND(G3250 = "INPRG",K3250&gt;28,K3250&lt;56)</f>
        <v>0</v>
      </c>
      <c r="T3250" s="6" t="b">
        <f>AND(G3250="INPRG",K3250&gt;=21,K3250&lt;28)</f>
        <v>0</v>
      </c>
      <c r="U3250" s="6" t="b">
        <f>AND(G3250="INPRG",K3250&gt;=14,K3250&lt;21)</f>
        <v>0</v>
      </c>
      <c r="V3250" s="6" t="b">
        <f>AND(G3250="INPRG",K3250&gt;=7,K3250&lt;14)</f>
        <v>0</v>
      </c>
      <c r="W3250" s="7" t="b">
        <f>AND(G3250="INPRG",K3250&lt;7)</f>
        <v>0</v>
      </c>
    </row>
    <row r="3251" spans="1:23" ht="15.75" x14ac:dyDescent="0.25">
      <c r="A3251" s="8" t="s">
        <v>5486</v>
      </c>
      <c r="B3251" s="9" t="s">
        <v>1</v>
      </c>
      <c r="C3251" s="9" t="s">
        <v>2</v>
      </c>
      <c r="D3251" s="9" t="s">
        <v>218</v>
      </c>
      <c r="E3251" s="9" t="s">
        <v>5487</v>
      </c>
      <c r="F3251" s="10">
        <v>42125.331817129627</v>
      </c>
      <c r="G3251" s="9" t="s">
        <v>4</v>
      </c>
      <c r="H3251" s="9" t="s">
        <v>181</v>
      </c>
      <c r="I3251" s="10">
        <v>42131.913888888892</v>
      </c>
      <c r="J3251" s="11">
        <f ca="1">TODAY()</f>
        <v>42790</v>
      </c>
      <c r="K3251" s="12">
        <f>IF(I3251&lt;&gt;0,(I3251-F3251)-1,(J3251-F3251)-1)</f>
        <v>5.5820717592650908</v>
      </c>
      <c r="L3251" s="12" t="b">
        <f>IF(G3251="CAN",TRUE,FALSE)</f>
        <v>0</v>
      </c>
      <c r="M3251" s="13" t="b">
        <f>AND(G3251="CLOSE",K3251&lt;=28)</f>
        <v>1</v>
      </c>
      <c r="N3251" s="13" t="b">
        <f>AND(G3251="CLOSE",K3251&gt;28,K3251&lt;=56)</f>
        <v>0</v>
      </c>
      <c r="O3251" s="13" t="b">
        <f>AND(G3251="CLOSE",K3251&gt;56,K3251&lt;=84)</f>
        <v>0</v>
      </c>
      <c r="P3251" s="13" t="b">
        <f>AND(G3251="CLOSE",K3251&gt;84)</f>
        <v>0</v>
      </c>
      <c r="Q3251" s="13" t="b">
        <f>AND(G3251 = "INPRG",K3251&gt;84)</f>
        <v>0</v>
      </c>
      <c r="R3251" s="13" t="b">
        <f>AND(G3251 = "INPRG",K3251&gt;56,K3251&lt;=84)</f>
        <v>0</v>
      </c>
      <c r="S3251" s="13" t="b">
        <f>AND(G3251 = "INPRG",K3251&gt;28,K3251&lt;56)</f>
        <v>0</v>
      </c>
      <c r="T3251" s="13" t="b">
        <f>AND(G3251="INPRG",K3251&gt;=21,K3251&lt;28)</f>
        <v>0</v>
      </c>
      <c r="U3251" s="13" t="b">
        <f>AND(G3251="INPRG",K3251&gt;=14,K3251&lt;21)</f>
        <v>0</v>
      </c>
      <c r="V3251" s="13" t="b">
        <f>AND(G3251="INPRG",K3251&gt;=7,K3251&lt;14)</f>
        <v>0</v>
      </c>
      <c r="W3251" s="14" t="b">
        <f>AND(G3251="INPRG",K3251&lt;7)</f>
        <v>0</v>
      </c>
    </row>
    <row r="3252" spans="1:23" ht="15.75" x14ac:dyDescent="0.25">
      <c r="A3252" s="1" t="s">
        <v>5488</v>
      </c>
      <c r="B3252" s="2" t="s">
        <v>1</v>
      </c>
      <c r="C3252" s="2" t="s">
        <v>2</v>
      </c>
      <c r="D3252" s="2" t="s">
        <v>5489</v>
      </c>
      <c r="E3252" s="2" t="s">
        <v>5490</v>
      </c>
      <c r="F3252" s="3">
        <v>42125.331828703704</v>
      </c>
      <c r="G3252" s="2" t="s">
        <v>4</v>
      </c>
      <c r="H3252" s="2" t="s">
        <v>83</v>
      </c>
      <c r="I3252" s="3">
        <v>42243.958333333336</v>
      </c>
      <c r="J3252" s="4">
        <f ca="1">TODAY()</f>
        <v>42790</v>
      </c>
      <c r="K3252" s="5">
        <f>IF(I3252&lt;&gt;0,(I3252-F3252)-1,(J3252-F3252)-1)</f>
        <v>117.62650462963211</v>
      </c>
      <c r="L3252" s="5" t="b">
        <f>IF(G3252="CAN",TRUE,FALSE)</f>
        <v>0</v>
      </c>
      <c r="M3252" s="6" t="b">
        <f>AND(G3252="CLOSE",K3252&lt;=28)</f>
        <v>0</v>
      </c>
      <c r="N3252" s="6" t="b">
        <f>AND(G3252="CLOSE",K3252&gt;28,K3252&lt;=56)</f>
        <v>0</v>
      </c>
      <c r="O3252" s="6" t="b">
        <f>AND(G3252="CLOSE",K3252&gt;56,K3252&lt;=84)</f>
        <v>0</v>
      </c>
      <c r="P3252" s="6" t="b">
        <f>AND(G3252="CLOSE",K3252&gt;84)</f>
        <v>1</v>
      </c>
      <c r="Q3252" s="6" t="b">
        <f>AND(G3252 = "INPRG",K3252&gt;84)</f>
        <v>0</v>
      </c>
      <c r="R3252" s="6" t="b">
        <f>AND(G3252 = "INPRG",K3252&gt;56,K3252&lt;=84)</f>
        <v>0</v>
      </c>
      <c r="S3252" s="6" t="b">
        <f>AND(G3252 = "INPRG",K3252&gt;28,K3252&lt;56)</f>
        <v>0</v>
      </c>
      <c r="T3252" s="6" t="b">
        <f>AND(G3252="INPRG",K3252&gt;=21,K3252&lt;28)</f>
        <v>0</v>
      </c>
      <c r="U3252" s="6" t="b">
        <f>AND(G3252="INPRG",K3252&gt;=14,K3252&lt;21)</f>
        <v>0</v>
      </c>
      <c r="V3252" s="6" t="b">
        <f>AND(G3252="INPRG",K3252&gt;=7,K3252&lt;14)</f>
        <v>0</v>
      </c>
      <c r="W3252" s="7" t="b">
        <f>AND(G3252="INPRG",K3252&lt;7)</f>
        <v>0</v>
      </c>
    </row>
    <row r="3253" spans="1:23" ht="15.75" x14ac:dyDescent="0.25">
      <c r="A3253" s="8" t="s">
        <v>5491</v>
      </c>
      <c r="B3253" s="9" t="s">
        <v>1</v>
      </c>
      <c r="C3253" s="9" t="s">
        <v>2</v>
      </c>
      <c r="D3253" s="9" t="s">
        <v>5492</v>
      </c>
      <c r="E3253" s="9" t="s">
        <v>5493</v>
      </c>
      <c r="F3253" s="10">
        <v>42125.331863425927</v>
      </c>
      <c r="G3253" s="9" t="s">
        <v>4</v>
      </c>
      <c r="H3253" s="9" t="s">
        <v>3618</v>
      </c>
      <c r="I3253" s="10">
        <v>42243.958333333336</v>
      </c>
      <c r="J3253" s="11">
        <f ca="1">TODAY()</f>
        <v>42790</v>
      </c>
      <c r="K3253" s="12">
        <f>IF(I3253&lt;&gt;0,(I3253-F3253)-1,(J3253-F3253)-1)</f>
        <v>117.62646990740905</v>
      </c>
      <c r="L3253" s="12" t="b">
        <f>IF(G3253="CAN",TRUE,FALSE)</f>
        <v>0</v>
      </c>
      <c r="M3253" s="13" t="b">
        <f>AND(G3253="CLOSE",K3253&lt;=28)</f>
        <v>0</v>
      </c>
      <c r="N3253" s="13" t="b">
        <f>AND(G3253="CLOSE",K3253&gt;28,K3253&lt;=56)</f>
        <v>0</v>
      </c>
      <c r="O3253" s="13" t="b">
        <f>AND(G3253="CLOSE",K3253&gt;56,K3253&lt;=84)</f>
        <v>0</v>
      </c>
      <c r="P3253" s="13" t="b">
        <f>AND(G3253="CLOSE",K3253&gt;84)</f>
        <v>1</v>
      </c>
      <c r="Q3253" s="13" t="b">
        <f>AND(G3253 = "INPRG",K3253&gt;84)</f>
        <v>0</v>
      </c>
      <c r="R3253" s="13" t="b">
        <f>AND(G3253 = "INPRG",K3253&gt;56,K3253&lt;=84)</f>
        <v>0</v>
      </c>
      <c r="S3253" s="13" t="b">
        <f>AND(G3253 = "INPRG",K3253&gt;28,K3253&lt;56)</f>
        <v>0</v>
      </c>
      <c r="T3253" s="13" t="b">
        <f>AND(G3253="INPRG",K3253&gt;=21,K3253&lt;28)</f>
        <v>0</v>
      </c>
      <c r="U3253" s="13" t="b">
        <f>AND(G3253="INPRG",K3253&gt;=14,K3253&lt;21)</f>
        <v>0</v>
      </c>
      <c r="V3253" s="13" t="b">
        <f>AND(G3253="INPRG",K3253&gt;=7,K3253&lt;14)</f>
        <v>0</v>
      </c>
      <c r="W3253" s="14" t="b">
        <f>AND(G3253="INPRG",K3253&lt;7)</f>
        <v>0</v>
      </c>
    </row>
    <row r="3254" spans="1:23" ht="15.75" x14ac:dyDescent="0.25">
      <c r="A3254" s="1" t="s">
        <v>5494</v>
      </c>
      <c r="B3254" s="2" t="s">
        <v>1</v>
      </c>
      <c r="C3254" s="2" t="s">
        <v>2</v>
      </c>
      <c r="D3254" s="2" t="s">
        <v>5495</v>
      </c>
      <c r="E3254" s="2" t="s">
        <v>5496</v>
      </c>
      <c r="F3254" s="3">
        <v>42125.332337962966</v>
      </c>
      <c r="G3254" s="2" t="s">
        <v>4</v>
      </c>
      <c r="H3254" s="2" t="s">
        <v>827</v>
      </c>
      <c r="I3254" s="3">
        <v>42131.958333333336</v>
      </c>
      <c r="J3254" s="4">
        <f ca="1">TODAY()</f>
        <v>42790</v>
      </c>
      <c r="K3254" s="5">
        <f>IF(I3254&lt;&gt;0,(I3254-F3254)-1,(J3254-F3254)-1)</f>
        <v>5.6259953703702195</v>
      </c>
      <c r="L3254" s="5" t="b">
        <f>IF(G3254="CAN",TRUE,FALSE)</f>
        <v>0</v>
      </c>
      <c r="M3254" s="6" t="b">
        <f>AND(G3254="CLOSE",K3254&lt;=28)</f>
        <v>1</v>
      </c>
      <c r="N3254" s="6" t="b">
        <f>AND(G3254="CLOSE",K3254&gt;28,K3254&lt;=56)</f>
        <v>0</v>
      </c>
      <c r="O3254" s="6" t="b">
        <f>AND(G3254="CLOSE",K3254&gt;56,K3254&lt;=84)</f>
        <v>0</v>
      </c>
      <c r="P3254" s="6" t="b">
        <f>AND(G3254="CLOSE",K3254&gt;84)</f>
        <v>0</v>
      </c>
      <c r="Q3254" s="6" t="b">
        <f>AND(G3254 = "INPRG",K3254&gt;84)</f>
        <v>0</v>
      </c>
      <c r="R3254" s="6" t="b">
        <f>AND(G3254 = "INPRG",K3254&gt;56,K3254&lt;=84)</f>
        <v>0</v>
      </c>
      <c r="S3254" s="6" t="b">
        <f>AND(G3254 = "INPRG",K3254&gt;28,K3254&lt;56)</f>
        <v>0</v>
      </c>
      <c r="T3254" s="6" t="b">
        <f>AND(G3254="INPRG",K3254&gt;=21,K3254&lt;28)</f>
        <v>0</v>
      </c>
      <c r="U3254" s="6" t="b">
        <f>AND(G3254="INPRG",K3254&gt;=14,K3254&lt;21)</f>
        <v>0</v>
      </c>
      <c r="V3254" s="6" t="b">
        <f>AND(G3254="INPRG",K3254&gt;=7,K3254&lt;14)</f>
        <v>0</v>
      </c>
      <c r="W3254" s="7" t="b">
        <f>AND(G3254="INPRG",K3254&lt;7)</f>
        <v>0</v>
      </c>
    </row>
    <row r="3255" spans="1:23" ht="15.75" x14ac:dyDescent="0.25">
      <c r="A3255" s="8" t="s">
        <v>5497</v>
      </c>
      <c r="B3255" s="9" t="s">
        <v>1</v>
      </c>
      <c r="C3255" s="9" t="s">
        <v>2</v>
      </c>
      <c r="D3255" s="9" t="s">
        <v>5495</v>
      </c>
      <c r="E3255" s="9" t="s">
        <v>5498</v>
      </c>
      <c r="F3255" s="10">
        <v>42125.332361111112</v>
      </c>
      <c r="G3255" s="9" t="s">
        <v>4</v>
      </c>
      <c r="H3255" s="9" t="s">
        <v>827</v>
      </c>
      <c r="I3255" s="10">
        <v>42131.958333333336</v>
      </c>
      <c r="J3255" s="11">
        <f ca="1">TODAY()</f>
        <v>42790</v>
      </c>
      <c r="K3255" s="12">
        <f>IF(I3255&lt;&gt;0,(I3255-F3255)-1,(J3255-F3255)-1)</f>
        <v>5.6259722222239361</v>
      </c>
      <c r="L3255" s="12" t="b">
        <f>IF(G3255="CAN",TRUE,FALSE)</f>
        <v>0</v>
      </c>
      <c r="M3255" s="13" t="b">
        <f>AND(G3255="CLOSE",K3255&lt;=28)</f>
        <v>1</v>
      </c>
      <c r="N3255" s="13" t="b">
        <f>AND(G3255="CLOSE",K3255&gt;28,K3255&lt;=56)</f>
        <v>0</v>
      </c>
      <c r="O3255" s="13" t="b">
        <f>AND(G3255="CLOSE",K3255&gt;56,K3255&lt;=84)</f>
        <v>0</v>
      </c>
      <c r="P3255" s="13" t="b">
        <f>AND(G3255="CLOSE",K3255&gt;84)</f>
        <v>0</v>
      </c>
      <c r="Q3255" s="13" t="b">
        <f>AND(G3255 = "INPRG",K3255&gt;84)</f>
        <v>0</v>
      </c>
      <c r="R3255" s="13" t="b">
        <f>AND(G3255 = "INPRG",K3255&gt;56,K3255&lt;=84)</f>
        <v>0</v>
      </c>
      <c r="S3255" s="13" t="b">
        <f>AND(G3255 = "INPRG",K3255&gt;28,K3255&lt;56)</f>
        <v>0</v>
      </c>
      <c r="T3255" s="13" t="b">
        <f>AND(G3255="INPRG",K3255&gt;=21,K3255&lt;28)</f>
        <v>0</v>
      </c>
      <c r="U3255" s="13" t="b">
        <f>AND(G3255="INPRG",K3255&gt;=14,K3255&lt;21)</f>
        <v>0</v>
      </c>
      <c r="V3255" s="13" t="b">
        <f>AND(G3255="INPRG",K3255&gt;=7,K3255&lt;14)</f>
        <v>0</v>
      </c>
      <c r="W3255" s="14" t="b">
        <f>AND(G3255="INPRG",K3255&lt;7)</f>
        <v>0</v>
      </c>
    </row>
    <row r="3256" spans="1:23" ht="15.75" x14ac:dyDescent="0.25">
      <c r="A3256" s="1" t="s">
        <v>5499</v>
      </c>
      <c r="B3256" s="2" t="s">
        <v>1</v>
      </c>
      <c r="C3256" s="2" t="s">
        <v>2</v>
      </c>
      <c r="D3256" s="2" t="s">
        <v>212</v>
      </c>
      <c r="E3256" s="2" t="s">
        <v>213</v>
      </c>
      <c r="F3256" s="3">
        <v>42125.332569444443</v>
      </c>
      <c r="G3256" s="2" t="s">
        <v>4</v>
      </c>
      <c r="H3256" s="2" t="s">
        <v>214</v>
      </c>
      <c r="I3256" s="3">
        <v>42256.958333333336</v>
      </c>
      <c r="J3256" s="4">
        <f ca="1">TODAY()</f>
        <v>42790</v>
      </c>
      <c r="K3256" s="5">
        <f>IF(I3256&lt;&gt;0,(I3256-F3256)-1,(J3256-F3256)-1)</f>
        <v>130.62576388889283</v>
      </c>
      <c r="L3256" s="5" t="b">
        <f>IF(G3256="CAN",TRUE,FALSE)</f>
        <v>0</v>
      </c>
      <c r="M3256" s="6" t="b">
        <f>AND(G3256="CLOSE",K3256&lt;=28)</f>
        <v>0</v>
      </c>
      <c r="N3256" s="6" t="b">
        <f>AND(G3256="CLOSE",K3256&gt;28,K3256&lt;=56)</f>
        <v>0</v>
      </c>
      <c r="O3256" s="6" t="b">
        <f>AND(G3256="CLOSE",K3256&gt;56,K3256&lt;=84)</f>
        <v>0</v>
      </c>
      <c r="P3256" s="6" t="b">
        <f>AND(G3256="CLOSE",K3256&gt;84)</f>
        <v>1</v>
      </c>
      <c r="Q3256" s="6" t="b">
        <f>AND(G3256 = "INPRG",K3256&gt;84)</f>
        <v>0</v>
      </c>
      <c r="R3256" s="6" t="b">
        <f>AND(G3256 = "INPRG",K3256&gt;56,K3256&lt;=84)</f>
        <v>0</v>
      </c>
      <c r="S3256" s="6" t="b">
        <f>AND(G3256 = "INPRG",K3256&gt;28,K3256&lt;56)</f>
        <v>0</v>
      </c>
      <c r="T3256" s="6" t="b">
        <f>AND(G3256="INPRG",K3256&gt;=21,K3256&lt;28)</f>
        <v>0</v>
      </c>
      <c r="U3256" s="6" t="b">
        <f>AND(G3256="INPRG",K3256&gt;=14,K3256&lt;21)</f>
        <v>0</v>
      </c>
      <c r="V3256" s="6" t="b">
        <f>AND(G3256="INPRG",K3256&gt;=7,K3256&lt;14)</f>
        <v>0</v>
      </c>
      <c r="W3256" s="7" t="b">
        <f>AND(G3256="INPRG",K3256&lt;7)</f>
        <v>0</v>
      </c>
    </row>
    <row r="3257" spans="1:23" ht="15.75" x14ac:dyDescent="0.25">
      <c r="A3257" s="8" t="s">
        <v>5500</v>
      </c>
      <c r="B3257" s="9" t="s">
        <v>1</v>
      </c>
      <c r="C3257" s="9" t="s">
        <v>2</v>
      </c>
      <c r="D3257" s="9" t="s">
        <v>216</v>
      </c>
      <c r="E3257" s="9"/>
      <c r="F3257" s="10">
        <v>42125.332627314812</v>
      </c>
      <c r="G3257" s="9" t="s">
        <v>4</v>
      </c>
      <c r="H3257" s="9" t="s">
        <v>134</v>
      </c>
      <c r="I3257" s="10">
        <v>42132.958333333336</v>
      </c>
      <c r="J3257" s="11">
        <f ca="1">TODAY()</f>
        <v>42790</v>
      </c>
      <c r="K3257" s="12">
        <f>IF(I3257&lt;&gt;0,(I3257-F3257)-1,(J3257-F3257)-1)</f>
        <v>6.6257060185234877</v>
      </c>
      <c r="L3257" s="12" t="b">
        <f>IF(G3257="CAN",TRUE,FALSE)</f>
        <v>0</v>
      </c>
      <c r="M3257" s="13" t="b">
        <f>AND(G3257="CLOSE",K3257&lt;=28)</f>
        <v>1</v>
      </c>
      <c r="N3257" s="13" t="b">
        <f>AND(G3257="CLOSE",K3257&gt;28,K3257&lt;=56)</f>
        <v>0</v>
      </c>
      <c r="O3257" s="13" t="b">
        <f>AND(G3257="CLOSE",K3257&gt;56,K3257&lt;=84)</f>
        <v>0</v>
      </c>
      <c r="P3257" s="13" t="b">
        <f>AND(G3257="CLOSE",K3257&gt;84)</f>
        <v>0</v>
      </c>
      <c r="Q3257" s="13" t="b">
        <f>AND(G3257 = "INPRG",K3257&gt;84)</f>
        <v>0</v>
      </c>
      <c r="R3257" s="13" t="b">
        <f>AND(G3257 = "INPRG",K3257&gt;56,K3257&lt;=84)</f>
        <v>0</v>
      </c>
      <c r="S3257" s="13" t="b">
        <f>AND(G3257 = "INPRG",K3257&gt;28,K3257&lt;56)</f>
        <v>0</v>
      </c>
      <c r="T3257" s="13" t="b">
        <f>AND(G3257="INPRG",K3257&gt;=21,K3257&lt;28)</f>
        <v>0</v>
      </c>
      <c r="U3257" s="13" t="b">
        <f>AND(G3257="INPRG",K3257&gt;=14,K3257&lt;21)</f>
        <v>0</v>
      </c>
      <c r="V3257" s="13" t="b">
        <f>AND(G3257="INPRG",K3257&gt;=7,K3257&lt;14)</f>
        <v>0</v>
      </c>
      <c r="W3257" s="14" t="b">
        <f>AND(G3257="INPRG",K3257&lt;7)</f>
        <v>0</v>
      </c>
    </row>
    <row r="3258" spans="1:23" ht="15.75" x14ac:dyDescent="0.25">
      <c r="A3258" s="1" t="s">
        <v>5501</v>
      </c>
      <c r="B3258" s="2" t="s">
        <v>1</v>
      </c>
      <c r="C3258" s="2" t="s">
        <v>2</v>
      </c>
      <c r="D3258" s="2" t="s">
        <v>218</v>
      </c>
      <c r="E3258" s="2" t="s">
        <v>219</v>
      </c>
      <c r="F3258" s="3">
        <v>42125.332800925928</v>
      </c>
      <c r="G3258" s="2" t="s">
        <v>4</v>
      </c>
      <c r="H3258" s="2" t="s">
        <v>181</v>
      </c>
      <c r="I3258" s="3">
        <v>42129.958333333336</v>
      </c>
      <c r="J3258" s="4">
        <f ca="1">TODAY()</f>
        <v>42790</v>
      </c>
      <c r="K3258" s="5">
        <f>IF(I3258&lt;&gt;0,(I3258-F3258)-1,(J3258-F3258)-1)</f>
        <v>3.6255324074081727</v>
      </c>
      <c r="L3258" s="5" t="b">
        <f>IF(G3258="CAN",TRUE,FALSE)</f>
        <v>0</v>
      </c>
      <c r="M3258" s="6" t="b">
        <f>AND(G3258="CLOSE",K3258&lt;=28)</f>
        <v>1</v>
      </c>
      <c r="N3258" s="6" t="b">
        <f>AND(G3258="CLOSE",K3258&gt;28,K3258&lt;=56)</f>
        <v>0</v>
      </c>
      <c r="O3258" s="6" t="b">
        <f>AND(G3258="CLOSE",K3258&gt;56,K3258&lt;=84)</f>
        <v>0</v>
      </c>
      <c r="P3258" s="6" t="b">
        <f>AND(G3258="CLOSE",K3258&gt;84)</f>
        <v>0</v>
      </c>
      <c r="Q3258" s="6" t="b">
        <f>AND(G3258 = "INPRG",K3258&gt;84)</f>
        <v>0</v>
      </c>
      <c r="R3258" s="6" t="b">
        <f>AND(G3258 = "INPRG",K3258&gt;56,K3258&lt;=84)</f>
        <v>0</v>
      </c>
      <c r="S3258" s="6" t="b">
        <f>AND(G3258 = "INPRG",K3258&gt;28,K3258&lt;56)</f>
        <v>0</v>
      </c>
      <c r="T3258" s="6" t="b">
        <f>AND(G3258="INPRG",K3258&gt;=21,K3258&lt;28)</f>
        <v>0</v>
      </c>
      <c r="U3258" s="6" t="b">
        <f>AND(G3258="INPRG",K3258&gt;=14,K3258&lt;21)</f>
        <v>0</v>
      </c>
      <c r="V3258" s="6" t="b">
        <f>AND(G3258="INPRG",K3258&gt;=7,K3258&lt;14)</f>
        <v>0</v>
      </c>
      <c r="W3258" s="7" t="b">
        <f>AND(G3258="INPRG",K3258&lt;7)</f>
        <v>0</v>
      </c>
    </row>
    <row r="3259" spans="1:23" ht="15.75" x14ac:dyDescent="0.25">
      <c r="A3259" s="8" t="s">
        <v>5502</v>
      </c>
      <c r="B3259" s="9" t="s">
        <v>1</v>
      </c>
      <c r="C3259" s="9" t="s">
        <v>2</v>
      </c>
      <c r="D3259" s="9" t="s">
        <v>5503</v>
      </c>
      <c r="E3259" s="9"/>
      <c r="F3259" s="10">
        <v>42125.333032407405</v>
      </c>
      <c r="G3259" s="9" t="s">
        <v>4</v>
      </c>
      <c r="H3259" s="9" t="s">
        <v>181</v>
      </c>
      <c r="I3259" s="10">
        <v>42132.958333333336</v>
      </c>
      <c r="J3259" s="11">
        <f ca="1">TODAY()</f>
        <v>42790</v>
      </c>
      <c r="K3259" s="12">
        <f>IF(I3259&lt;&gt;0,(I3259-F3259)-1,(J3259-F3259)-1)</f>
        <v>6.6253009259307873</v>
      </c>
      <c r="L3259" s="12" t="b">
        <f>IF(G3259="CAN",TRUE,FALSE)</f>
        <v>0</v>
      </c>
      <c r="M3259" s="13" t="b">
        <f>AND(G3259="CLOSE",K3259&lt;=28)</f>
        <v>1</v>
      </c>
      <c r="N3259" s="13" t="b">
        <f>AND(G3259="CLOSE",K3259&gt;28,K3259&lt;=56)</f>
        <v>0</v>
      </c>
      <c r="O3259" s="13" t="b">
        <f>AND(G3259="CLOSE",K3259&gt;56,K3259&lt;=84)</f>
        <v>0</v>
      </c>
      <c r="P3259" s="13" t="b">
        <f>AND(G3259="CLOSE",K3259&gt;84)</f>
        <v>0</v>
      </c>
      <c r="Q3259" s="13" t="b">
        <f>AND(G3259 = "INPRG",K3259&gt;84)</f>
        <v>0</v>
      </c>
      <c r="R3259" s="13" t="b">
        <f>AND(G3259 = "INPRG",K3259&gt;56,K3259&lt;=84)</f>
        <v>0</v>
      </c>
      <c r="S3259" s="13" t="b">
        <f>AND(G3259 = "INPRG",K3259&gt;28,K3259&lt;56)</f>
        <v>0</v>
      </c>
      <c r="T3259" s="13" t="b">
        <f>AND(G3259="INPRG",K3259&gt;=21,K3259&lt;28)</f>
        <v>0</v>
      </c>
      <c r="U3259" s="13" t="b">
        <f>AND(G3259="INPRG",K3259&gt;=14,K3259&lt;21)</f>
        <v>0</v>
      </c>
      <c r="V3259" s="13" t="b">
        <f>AND(G3259="INPRG",K3259&gt;=7,K3259&lt;14)</f>
        <v>0</v>
      </c>
      <c r="W3259" s="14" t="b">
        <f>AND(G3259="INPRG",K3259&lt;7)</f>
        <v>0</v>
      </c>
    </row>
    <row r="3260" spans="1:23" ht="15.75" x14ac:dyDescent="0.25">
      <c r="A3260" s="1" t="s">
        <v>5504</v>
      </c>
      <c r="B3260" s="2" t="s">
        <v>1</v>
      </c>
      <c r="C3260" s="2" t="s">
        <v>2</v>
      </c>
      <c r="D3260" s="2" t="s">
        <v>5505</v>
      </c>
      <c r="E3260" s="2" t="s">
        <v>5506</v>
      </c>
      <c r="F3260" s="3">
        <v>42125.337245370371</v>
      </c>
      <c r="G3260" s="2" t="s">
        <v>4</v>
      </c>
      <c r="H3260" s="2" t="s">
        <v>49</v>
      </c>
      <c r="I3260" s="3">
        <v>42248.958333333336</v>
      </c>
      <c r="J3260" s="4">
        <f ca="1">TODAY()</f>
        <v>42790</v>
      </c>
      <c r="K3260" s="5">
        <f>IF(I3260&lt;&gt;0,(I3260-F3260)-1,(J3260-F3260)-1)</f>
        <v>122.62108796296525</v>
      </c>
      <c r="L3260" s="5" t="b">
        <f>IF(G3260="CAN",TRUE,FALSE)</f>
        <v>0</v>
      </c>
      <c r="M3260" s="6" t="b">
        <f>AND(G3260="CLOSE",K3260&lt;=28)</f>
        <v>0</v>
      </c>
      <c r="N3260" s="6" t="b">
        <f>AND(G3260="CLOSE",K3260&gt;28,K3260&lt;=56)</f>
        <v>0</v>
      </c>
      <c r="O3260" s="6" t="b">
        <f>AND(G3260="CLOSE",K3260&gt;56,K3260&lt;=84)</f>
        <v>0</v>
      </c>
      <c r="P3260" s="6" t="b">
        <f>AND(G3260="CLOSE",K3260&gt;84)</f>
        <v>1</v>
      </c>
      <c r="Q3260" s="6" t="b">
        <f>AND(G3260 = "INPRG",K3260&gt;84)</f>
        <v>0</v>
      </c>
      <c r="R3260" s="6" t="b">
        <f>AND(G3260 = "INPRG",K3260&gt;56,K3260&lt;=84)</f>
        <v>0</v>
      </c>
      <c r="S3260" s="6" t="b">
        <f>AND(G3260 = "INPRG",K3260&gt;28,K3260&lt;56)</f>
        <v>0</v>
      </c>
      <c r="T3260" s="6" t="b">
        <f>AND(G3260="INPRG",K3260&gt;=21,K3260&lt;28)</f>
        <v>0</v>
      </c>
      <c r="U3260" s="6" t="b">
        <f>AND(G3260="INPRG",K3260&gt;=14,K3260&lt;21)</f>
        <v>0</v>
      </c>
      <c r="V3260" s="6" t="b">
        <f>AND(G3260="INPRG",K3260&gt;=7,K3260&lt;14)</f>
        <v>0</v>
      </c>
      <c r="W3260" s="7" t="b">
        <f>AND(G3260="INPRG",K3260&lt;7)</f>
        <v>0</v>
      </c>
    </row>
    <row r="3261" spans="1:23" ht="15.75" x14ac:dyDescent="0.25">
      <c r="A3261" s="8" t="s">
        <v>5507</v>
      </c>
      <c r="B3261" s="9" t="s">
        <v>1</v>
      </c>
      <c r="C3261" s="9" t="s">
        <v>2</v>
      </c>
      <c r="D3261" s="9" t="s">
        <v>221</v>
      </c>
      <c r="E3261" s="9"/>
      <c r="F3261" s="10">
        <v>42125.337280092594</v>
      </c>
      <c r="G3261" s="9" t="s">
        <v>4</v>
      </c>
      <c r="H3261" s="9" t="s">
        <v>49</v>
      </c>
      <c r="I3261" s="10">
        <v>42132.958333333336</v>
      </c>
      <c r="J3261" s="11">
        <f ca="1">TODAY()</f>
        <v>42790</v>
      </c>
      <c r="K3261" s="12">
        <f>IF(I3261&lt;&gt;0,(I3261-F3261)-1,(J3261-F3261)-1)</f>
        <v>6.6210532407421852</v>
      </c>
      <c r="L3261" s="12" t="b">
        <f>IF(G3261="CAN",TRUE,FALSE)</f>
        <v>0</v>
      </c>
      <c r="M3261" s="13" t="b">
        <f>AND(G3261="CLOSE",K3261&lt;=28)</f>
        <v>1</v>
      </c>
      <c r="N3261" s="13" t="b">
        <f>AND(G3261="CLOSE",K3261&gt;28,K3261&lt;=56)</f>
        <v>0</v>
      </c>
      <c r="O3261" s="13" t="b">
        <f>AND(G3261="CLOSE",K3261&gt;56,K3261&lt;=84)</f>
        <v>0</v>
      </c>
      <c r="P3261" s="13" t="b">
        <f>AND(G3261="CLOSE",K3261&gt;84)</f>
        <v>0</v>
      </c>
      <c r="Q3261" s="13" t="b">
        <f>AND(G3261 = "INPRG",K3261&gt;84)</f>
        <v>0</v>
      </c>
      <c r="R3261" s="13" t="b">
        <f>AND(G3261 = "INPRG",K3261&gt;56,K3261&lt;=84)</f>
        <v>0</v>
      </c>
      <c r="S3261" s="13" t="b">
        <f>AND(G3261 = "INPRG",K3261&gt;28,K3261&lt;56)</f>
        <v>0</v>
      </c>
      <c r="T3261" s="13" t="b">
        <f>AND(G3261="INPRG",K3261&gt;=21,K3261&lt;28)</f>
        <v>0</v>
      </c>
      <c r="U3261" s="13" t="b">
        <f>AND(G3261="INPRG",K3261&gt;=14,K3261&lt;21)</f>
        <v>0</v>
      </c>
      <c r="V3261" s="13" t="b">
        <f>AND(G3261="INPRG",K3261&gt;=7,K3261&lt;14)</f>
        <v>0</v>
      </c>
      <c r="W3261" s="14" t="b">
        <f>AND(G3261="INPRG",K3261&lt;7)</f>
        <v>0</v>
      </c>
    </row>
    <row r="3262" spans="1:23" ht="15.75" x14ac:dyDescent="0.25">
      <c r="A3262" s="1" t="s">
        <v>5508</v>
      </c>
      <c r="B3262" s="2" t="s">
        <v>1</v>
      </c>
      <c r="C3262" s="2" t="s">
        <v>2</v>
      </c>
      <c r="D3262" s="2" t="s">
        <v>223</v>
      </c>
      <c r="E3262" s="2"/>
      <c r="F3262" s="3">
        <v>42125.337291666663</v>
      </c>
      <c r="G3262" s="2" t="s">
        <v>4</v>
      </c>
      <c r="H3262" s="2" t="s">
        <v>49</v>
      </c>
      <c r="I3262" s="3">
        <v>42132.958333333336</v>
      </c>
      <c r="J3262" s="4">
        <f ca="1">TODAY()</f>
        <v>42790</v>
      </c>
      <c r="K3262" s="5">
        <f>IF(I3262&lt;&gt;0,(I3262-F3262)-1,(J3262-F3262)-1)</f>
        <v>6.6210416666726815</v>
      </c>
      <c r="L3262" s="5" t="b">
        <f>IF(G3262="CAN",TRUE,FALSE)</f>
        <v>0</v>
      </c>
      <c r="M3262" s="6" t="b">
        <f>AND(G3262="CLOSE",K3262&lt;=28)</f>
        <v>1</v>
      </c>
      <c r="N3262" s="6" t="b">
        <f>AND(G3262="CLOSE",K3262&gt;28,K3262&lt;=56)</f>
        <v>0</v>
      </c>
      <c r="O3262" s="6" t="b">
        <f>AND(G3262="CLOSE",K3262&gt;56,K3262&lt;=84)</f>
        <v>0</v>
      </c>
      <c r="P3262" s="6" t="b">
        <f>AND(G3262="CLOSE",K3262&gt;84)</f>
        <v>0</v>
      </c>
      <c r="Q3262" s="6" t="b">
        <f>AND(G3262 = "INPRG",K3262&gt;84)</f>
        <v>0</v>
      </c>
      <c r="R3262" s="6" t="b">
        <f>AND(G3262 = "INPRG",K3262&gt;56,K3262&lt;=84)</f>
        <v>0</v>
      </c>
      <c r="S3262" s="6" t="b">
        <f>AND(G3262 = "INPRG",K3262&gt;28,K3262&lt;56)</f>
        <v>0</v>
      </c>
      <c r="T3262" s="6" t="b">
        <f>AND(G3262="INPRG",K3262&gt;=21,K3262&lt;28)</f>
        <v>0</v>
      </c>
      <c r="U3262" s="6" t="b">
        <f>AND(G3262="INPRG",K3262&gt;=14,K3262&lt;21)</f>
        <v>0</v>
      </c>
      <c r="V3262" s="6" t="b">
        <f>AND(G3262="INPRG",K3262&gt;=7,K3262&lt;14)</f>
        <v>0</v>
      </c>
      <c r="W3262" s="7" t="b">
        <f>AND(G3262="INPRG",K3262&lt;7)</f>
        <v>0</v>
      </c>
    </row>
    <row r="3263" spans="1:23" ht="15.75" x14ac:dyDescent="0.25">
      <c r="A3263" s="8" t="s">
        <v>5509</v>
      </c>
      <c r="B3263" s="9" t="s">
        <v>1</v>
      </c>
      <c r="C3263" s="9" t="s">
        <v>2</v>
      </c>
      <c r="D3263" s="9" t="s">
        <v>225</v>
      </c>
      <c r="E3263" s="9" t="s">
        <v>226</v>
      </c>
      <c r="F3263" s="10">
        <v>42125.33971064815</v>
      </c>
      <c r="G3263" s="9" t="s">
        <v>4</v>
      </c>
      <c r="H3263" s="9" t="s">
        <v>43</v>
      </c>
      <c r="I3263" s="10">
        <v>42130.958333333336</v>
      </c>
      <c r="J3263" s="11">
        <f ca="1">TODAY()</f>
        <v>42790</v>
      </c>
      <c r="K3263" s="12">
        <f>IF(I3263&lt;&gt;0,(I3263-F3263)-1,(J3263-F3263)-1)</f>
        <v>4.6186226851859828</v>
      </c>
      <c r="L3263" s="12" t="b">
        <f>IF(G3263="CAN",TRUE,FALSE)</f>
        <v>0</v>
      </c>
      <c r="M3263" s="13" t="b">
        <f>AND(G3263="CLOSE",K3263&lt;=28)</f>
        <v>1</v>
      </c>
      <c r="N3263" s="13" t="b">
        <f>AND(G3263="CLOSE",K3263&gt;28,K3263&lt;=56)</f>
        <v>0</v>
      </c>
      <c r="O3263" s="13" t="b">
        <f>AND(G3263="CLOSE",K3263&gt;56,K3263&lt;=84)</f>
        <v>0</v>
      </c>
      <c r="P3263" s="13" t="b">
        <f>AND(G3263="CLOSE",K3263&gt;84)</f>
        <v>0</v>
      </c>
      <c r="Q3263" s="13" t="b">
        <f>AND(G3263 = "INPRG",K3263&gt;84)</f>
        <v>0</v>
      </c>
      <c r="R3263" s="13" t="b">
        <f>AND(G3263 = "INPRG",K3263&gt;56,K3263&lt;=84)</f>
        <v>0</v>
      </c>
      <c r="S3263" s="13" t="b">
        <f>AND(G3263 = "INPRG",K3263&gt;28,K3263&lt;56)</f>
        <v>0</v>
      </c>
      <c r="T3263" s="13" t="b">
        <f>AND(G3263="INPRG",K3263&gt;=21,K3263&lt;28)</f>
        <v>0</v>
      </c>
      <c r="U3263" s="13" t="b">
        <f>AND(G3263="INPRG",K3263&gt;=14,K3263&lt;21)</f>
        <v>0</v>
      </c>
      <c r="V3263" s="13" t="b">
        <f>AND(G3263="INPRG",K3263&gt;=7,K3263&lt;14)</f>
        <v>0</v>
      </c>
      <c r="W3263" s="14" t="b">
        <f>AND(G3263="INPRG",K3263&lt;7)</f>
        <v>0</v>
      </c>
    </row>
    <row r="3264" spans="1:23" ht="15.75" x14ac:dyDescent="0.25">
      <c r="A3264" s="1" t="s">
        <v>5510</v>
      </c>
      <c r="B3264" s="2" t="s">
        <v>1</v>
      </c>
      <c r="C3264" s="2" t="s">
        <v>2</v>
      </c>
      <c r="D3264" s="2" t="s">
        <v>228</v>
      </c>
      <c r="E3264" s="2" t="s">
        <v>42</v>
      </c>
      <c r="F3264" s="3">
        <v>42125.339733796296</v>
      </c>
      <c r="G3264" s="2" t="s">
        <v>4</v>
      </c>
      <c r="H3264" s="2" t="s">
        <v>43</v>
      </c>
      <c r="I3264" s="3">
        <v>42129.958333333336</v>
      </c>
      <c r="J3264" s="4">
        <f ca="1">TODAY()</f>
        <v>42790</v>
      </c>
      <c r="K3264" s="5">
        <f>IF(I3264&lt;&gt;0,(I3264-F3264)-1,(J3264-F3264)-1)</f>
        <v>3.6185995370396995</v>
      </c>
      <c r="L3264" s="5" t="b">
        <f>IF(G3264="CAN",TRUE,FALSE)</f>
        <v>0</v>
      </c>
      <c r="M3264" s="6" t="b">
        <f>AND(G3264="CLOSE",K3264&lt;=28)</f>
        <v>1</v>
      </c>
      <c r="N3264" s="6" t="b">
        <f>AND(G3264="CLOSE",K3264&gt;28,K3264&lt;=56)</f>
        <v>0</v>
      </c>
      <c r="O3264" s="6" t="b">
        <f>AND(G3264="CLOSE",K3264&gt;56,K3264&lt;=84)</f>
        <v>0</v>
      </c>
      <c r="P3264" s="6" t="b">
        <f>AND(G3264="CLOSE",K3264&gt;84)</f>
        <v>0</v>
      </c>
      <c r="Q3264" s="6" t="b">
        <f>AND(G3264 = "INPRG",K3264&gt;84)</f>
        <v>0</v>
      </c>
      <c r="R3264" s="6" t="b">
        <f>AND(G3264 = "INPRG",K3264&gt;56,K3264&lt;=84)</f>
        <v>0</v>
      </c>
      <c r="S3264" s="6" t="b">
        <f>AND(G3264 = "INPRG",K3264&gt;28,K3264&lt;56)</f>
        <v>0</v>
      </c>
      <c r="T3264" s="6" t="b">
        <f>AND(G3264="INPRG",K3264&gt;=21,K3264&lt;28)</f>
        <v>0</v>
      </c>
      <c r="U3264" s="6" t="b">
        <f>AND(G3264="INPRG",K3264&gt;=14,K3264&lt;21)</f>
        <v>0</v>
      </c>
      <c r="V3264" s="6" t="b">
        <f>AND(G3264="INPRG",K3264&gt;=7,K3264&lt;14)</f>
        <v>0</v>
      </c>
      <c r="W3264" s="7" t="b">
        <f>AND(G3264="INPRG",K3264&lt;7)</f>
        <v>0</v>
      </c>
    </row>
    <row r="3265" spans="1:23" ht="15.75" x14ac:dyDescent="0.25">
      <c r="A3265" s="8" t="s">
        <v>5511</v>
      </c>
      <c r="B3265" s="9" t="s">
        <v>1</v>
      </c>
      <c r="C3265" s="9" t="s">
        <v>2</v>
      </c>
      <c r="D3265" s="9" t="s">
        <v>230</v>
      </c>
      <c r="E3265" s="9" t="s">
        <v>42</v>
      </c>
      <c r="F3265" s="10">
        <v>42125.339756944442</v>
      </c>
      <c r="G3265" s="9" t="s">
        <v>4</v>
      </c>
      <c r="H3265" s="9" t="s">
        <v>43</v>
      </c>
      <c r="I3265" s="10">
        <v>42130.958333333336</v>
      </c>
      <c r="J3265" s="11">
        <f ca="1">TODAY()</f>
        <v>42790</v>
      </c>
      <c r="K3265" s="12">
        <f>IF(I3265&lt;&gt;0,(I3265-F3265)-1,(J3265-F3265)-1)</f>
        <v>4.6185763888934162</v>
      </c>
      <c r="L3265" s="12" t="b">
        <f>IF(G3265="CAN",TRUE,FALSE)</f>
        <v>0</v>
      </c>
      <c r="M3265" s="13" t="b">
        <f>AND(G3265="CLOSE",K3265&lt;=28)</f>
        <v>1</v>
      </c>
      <c r="N3265" s="13" t="b">
        <f>AND(G3265="CLOSE",K3265&gt;28,K3265&lt;=56)</f>
        <v>0</v>
      </c>
      <c r="O3265" s="13" t="b">
        <f>AND(G3265="CLOSE",K3265&gt;56,K3265&lt;=84)</f>
        <v>0</v>
      </c>
      <c r="P3265" s="13" t="b">
        <f>AND(G3265="CLOSE",K3265&gt;84)</f>
        <v>0</v>
      </c>
      <c r="Q3265" s="13" t="b">
        <f>AND(G3265 = "INPRG",K3265&gt;84)</f>
        <v>0</v>
      </c>
      <c r="R3265" s="13" t="b">
        <f>AND(G3265 = "INPRG",K3265&gt;56,K3265&lt;=84)</f>
        <v>0</v>
      </c>
      <c r="S3265" s="13" t="b">
        <f>AND(G3265 = "INPRG",K3265&gt;28,K3265&lt;56)</f>
        <v>0</v>
      </c>
      <c r="T3265" s="13" t="b">
        <f>AND(G3265="INPRG",K3265&gt;=21,K3265&lt;28)</f>
        <v>0</v>
      </c>
      <c r="U3265" s="13" t="b">
        <f>AND(G3265="INPRG",K3265&gt;=14,K3265&lt;21)</f>
        <v>0</v>
      </c>
      <c r="V3265" s="13" t="b">
        <f>AND(G3265="INPRG",K3265&gt;=7,K3265&lt;14)</f>
        <v>0</v>
      </c>
      <c r="W3265" s="14" t="b">
        <f>AND(G3265="INPRG",K3265&lt;7)</f>
        <v>0</v>
      </c>
    </row>
    <row r="3266" spans="1:23" ht="15.75" x14ac:dyDescent="0.25">
      <c r="A3266" s="1" t="s">
        <v>5512</v>
      </c>
      <c r="B3266" s="2" t="s">
        <v>1</v>
      </c>
      <c r="C3266" s="2" t="s">
        <v>2</v>
      </c>
      <c r="D3266" s="2" t="s">
        <v>232</v>
      </c>
      <c r="E3266" s="2" t="s">
        <v>42</v>
      </c>
      <c r="F3266" s="3">
        <v>42125.339768518519</v>
      </c>
      <c r="G3266" s="2" t="s">
        <v>4</v>
      </c>
      <c r="H3266" s="2" t="s">
        <v>43</v>
      </c>
      <c r="I3266" s="3">
        <v>42132.958333333336</v>
      </c>
      <c r="J3266" s="4">
        <f ca="1">TODAY()</f>
        <v>42790</v>
      </c>
      <c r="K3266" s="5">
        <f>IF(I3266&lt;&gt;0,(I3266-F3266)-1,(J3266-F3266)-1)</f>
        <v>6.6185648148166365</v>
      </c>
      <c r="L3266" s="5" t="b">
        <f>IF(G3266="CAN",TRUE,FALSE)</f>
        <v>0</v>
      </c>
      <c r="M3266" s="6" t="b">
        <f>AND(G3266="CLOSE",K3266&lt;=28)</f>
        <v>1</v>
      </c>
      <c r="N3266" s="6" t="b">
        <f>AND(G3266="CLOSE",K3266&gt;28,K3266&lt;=56)</f>
        <v>0</v>
      </c>
      <c r="O3266" s="6" t="b">
        <f>AND(G3266="CLOSE",K3266&gt;56,K3266&lt;=84)</f>
        <v>0</v>
      </c>
      <c r="P3266" s="6" t="b">
        <f>AND(G3266="CLOSE",K3266&gt;84)</f>
        <v>0</v>
      </c>
      <c r="Q3266" s="6" t="b">
        <f>AND(G3266 = "INPRG",K3266&gt;84)</f>
        <v>0</v>
      </c>
      <c r="R3266" s="6" t="b">
        <f>AND(G3266 = "INPRG",K3266&gt;56,K3266&lt;=84)</f>
        <v>0</v>
      </c>
      <c r="S3266" s="6" t="b">
        <f>AND(G3266 = "INPRG",K3266&gt;28,K3266&lt;56)</f>
        <v>0</v>
      </c>
      <c r="T3266" s="6" t="b">
        <f>AND(G3266="INPRG",K3266&gt;=21,K3266&lt;28)</f>
        <v>0</v>
      </c>
      <c r="U3266" s="6" t="b">
        <f>AND(G3266="INPRG",K3266&gt;=14,K3266&lt;21)</f>
        <v>0</v>
      </c>
      <c r="V3266" s="6" t="b">
        <f>AND(G3266="INPRG",K3266&gt;=7,K3266&lt;14)</f>
        <v>0</v>
      </c>
      <c r="W3266" s="7" t="b">
        <f>AND(G3266="INPRG",K3266&lt;7)</f>
        <v>0</v>
      </c>
    </row>
    <row r="3267" spans="1:23" ht="15.75" x14ac:dyDescent="0.25">
      <c r="A3267" s="8" t="s">
        <v>5513</v>
      </c>
      <c r="B3267" s="9" t="s">
        <v>1</v>
      </c>
      <c r="C3267" s="9" t="s">
        <v>2</v>
      </c>
      <c r="D3267" s="9" t="s">
        <v>234</v>
      </c>
      <c r="E3267" s="9" t="s">
        <v>42</v>
      </c>
      <c r="F3267" s="10">
        <v>42125.339791666665</v>
      </c>
      <c r="G3267" s="9" t="s">
        <v>4</v>
      </c>
      <c r="H3267" s="9" t="s">
        <v>43</v>
      </c>
      <c r="I3267" s="10">
        <v>42131.958333333336</v>
      </c>
      <c r="J3267" s="11">
        <f ca="1">TODAY()</f>
        <v>42790</v>
      </c>
      <c r="K3267" s="12">
        <f>IF(I3267&lt;&gt;0,(I3267-F3267)-1,(J3267-F3267)-1)</f>
        <v>5.6185416666703532</v>
      </c>
      <c r="L3267" s="12" t="b">
        <f>IF(G3267="CAN",TRUE,FALSE)</f>
        <v>0</v>
      </c>
      <c r="M3267" s="13" t="b">
        <f>AND(G3267="CLOSE",K3267&lt;=28)</f>
        <v>1</v>
      </c>
      <c r="N3267" s="13" t="b">
        <f>AND(G3267="CLOSE",K3267&gt;28,K3267&lt;=56)</f>
        <v>0</v>
      </c>
      <c r="O3267" s="13" t="b">
        <f>AND(G3267="CLOSE",K3267&gt;56,K3267&lt;=84)</f>
        <v>0</v>
      </c>
      <c r="P3267" s="13" t="b">
        <f>AND(G3267="CLOSE",K3267&gt;84)</f>
        <v>0</v>
      </c>
      <c r="Q3267" s="13" t="b">
        <f>AND(G3267 = "INPRG",K3267&gt;84)</f>
        <v>0</v>
      </c>
      <c r="R3267" s="13" t="b">
        <f>AND(G3267 = "INPRG",K3267&gt;56,K3267&lt;=84)</f>
        <v>0</v>
      </c>
      <c r="S3267" s="13" t="b">
        <f>AND(G3267 = "INPRG",K3267&gt;28,K3267&lt;56)</f>
        <v>0</v>
      </c>
      <c r="T3267" s="13" t="b">
        <f>AND(G3267="INPRG",K3267&gt;=21,K3267&lt;28)</f>
        <v>0</v>
      </c>
      <c r="U3267" s="13" t="b">
        <f>AND(G3267="INPRG",K3267&gt;=14,K3267&lt;21)</f>
        <v>0</v>
      </c>
      <c r="V3267" s="13" t="b">
        <f>AND(G3267="INPRG",K3267&gt;=7,K3267&lt;14)</f>
        <v>0</v>
      </c>
      <c r="W3267" s="14" t="b">
        <f>AND(G3267="INPRG",K3267&lt;7)</f>
        <v>0</v>
      </c>
    </row>
    <row r="3268" spans="1:23" ht="15.75" x14ac:dyDescent="0.25">
      <c r="A3268" s="1" t="s">
        <v>5514</v>
      </c>
      <c r="B3268" s="2" t="s">
        <v>1</v>
      </c>
      <c r="C3268" s="2" t="s">
        <v>21</v>
      </c>
      <c r="D3268" s="2" t="s">
        <v>2405</v>
      </c>
      <c r="E3268" s="2" t="s">
        <v>2406</v>
      </c>
      <c r="F3268" s="3">
        <v>42125.339814814812</v>
      </c>
      <c r="G3268" s="2" t="s">
        <v>4</v>
      </c>
      <c r="H3268" s="2" t="s">
        <v>147</v>
      </c>
      <c r="I3268" s="3">
        <v>42146.958333333336</v>
      </c>
      <c r="J3268" s="4">
        <f ca="1">TODAY()</f>
        <v>42790</v>
      </c>
      <c r="K3268" s="5">
        <f>IF(I3268&lt;&gt;0,(I3268-F3268)-1,(J3268-F3268)-1)</f>
        <v>20.61851851852407</v>
      </c>
      <c r="L3268" s="5" t="b">
        <f>IF(G3268="CAN",TRUE,FALSE)</f>
        <v>0</v>
      </c>
      <c r="M3268" s="6" t="b">
        <f>AND(G3268="CLOSE",K3268&lt;=28)</f>
        <v>1</v>
      </c>
      <c r="N3268" s="6" t="b">
        <f>AND(G3268="CLOSE",K3268&gt;28,K3268&lt;=56)</f>
        <v>0</v>
      </c>
      <c r="O3268" s="6" t="b">
        <f>AND(G3268="CLOSE",K3268&gt;56,K3268&lt;=84)</f>
        <v>0</v>
      </c>
      <c r="P3268" s="6" t="b">
        <f>AND(G3268="CLOSE",K3268&gt;84)</f>
        <v>0</v>
      </c>
      <c r="Q3268" s="6" t="b">
        <f>AND(G3268 = "INPRG",K3268&gt;84)</f>
        <v>0</v>
      </c>
      <c r="R3268" s="6" t="b">
        <f>AND(G3268 = "INPRG",K3268&gt;56,K3268&lt;=84)</f>
        <v>0</v>
      </c>
      <c r="S3268" s="6" t="b">
        <f>AND(G3268 = "INPRG",K3268&gt;28,K3268&lt;56)</f>
        <v>0</v>
      </c>
      <c r="T3268" s="6" t="b">
        <f>AND(G3268="INPRG",K3268&gt;=21,K3268&lt;28)</f>
        <v>0</v>
      </c>
      <c r="U3268" s="6" t="b">
        <f>AND(G3268="INPRG",K3268&gt;=14,K3268&lt;21)</f>
        <v>0</v>
      </c>
      <c r="V3268" s="6" t="b">
        <f>AND(G3268="INPRG",K3268&gt;=7,K3268&lt;14)</f>
        <v>0</v>
      </c>
      <c r="W3268" s="7" t="b">
        <f>AND(G3268="INPRG",K3268&lt;7)</f>
        <v>0</v>
      </c>
    </row>
    <row r="3269" spans="1:23" ht="15.75" x14ac:dyDescent="0.25">
      <c r="A3269" s="8" t="s">
        <v>5515</v>
      </c>
      <c r="B3269" s="9" t="s">
        <v>1</v>
      </c>
      <c r="C3269" s="9" t="s">
        <v>21</v>
      </c>
      <c r="D3269" s="9" t="s">
        <v>2408</v>
      </c>
      <c r="E3269" s="9" t="s">
        <v>2409</v>
      </c>
      <c r="F3269" s="10">
        <v>42125.339826388888</v>
      </c>
      <c r="G3269" s="9" t="s">
        <v>4</v>
      </c>
      <c r="H3269" s="9" t="s">
        <v>134</v>
      </c>
      <c r="I3269" s="10">
        <v>42130.958333333336</v>
      </c>
      <c r="J3269" s="11">
        <f ca="1">TODAY()</f>
        <v>42790</v>
      </c>
      <c r="K3269" s="12">
        <f>IF(I3269&lt;&gt;0,(I3269-F3269)-1,(J3269-F3269)-1)</f>
        <v>4.6185069444472902</v>
      </c>
      <c r="L3269" s="12" t="b">
        <f>IF(G3269="CAN",TRUE,FALSE)</f>
        <v>0</v>
      </c>
      <c r="M3269" s="13" t="b">
        <f>AND(G3269="CLOSE",K3269&lt;=28)</f>
        <v>1</v>
      </c>
      <c r="N3269" s="13" t="b">
        <f>AND(G3269="CLOSE",K3269&gt;28,K3269&lt;=56)</f>
        <v>0</v>
      </c>
      <c r="O3269" s="13" t="b">
        <f>AND(G3269="CLOSE",K3269&gt;56,K3269&lt;=84)</f>
        <v>0</v>
      </c>
      <c r="P3269" s="13" t="b">
        <f>AND(G3269="CLOSE",K3269&gt;84)</f>
        <v>0</v>
      </c>
      <c r="Q3269" s="13" t="b">
        <f>AND(G3269 = "INPRG",K3269&gt;84)</f>
        <v>0</v>
      </c>
      <c r="R3269" s="13" t="b">
        <f>AND(G3269 = "INPRG",K3269&gt;56,K3269&lt;=84)</f>
        <v>0</v>
      </c>
      <c r="S3269" s="13" t="b">
        <f>AND(G3269 = "INPRG",K3269&gt;28,K3269&lt;56)</f>
        <v>0</v>
      </c>
      <c r="T3269" s="13" t="b">
        <f>AND(G3269="INPRG",K3269&gt;=21,K3269&lt;28)</f>
        <v>0</v>
      </c>
      <c r="U3269" s="13" t="b">
        <f>AND(G3269="INPRG",K3269&gt;=14,K3269&lt;21)</f>
        <v>0</v>
      </c>
      <c r="V3269" s="13" t="b">
        <f>AND(G3269="INPRG",K3269&gt;=7,K3269&lt;14)</f>
        <v>0</v>
      </c>
      <c r="W3269" s="14" t="b">
        <f>AND(G3269="INPRG",K3269&lt;7)</f>
        <v>0</v>
      </c>
    </row>
    <row r="3270" spans="1:23" ht="15.75" x14ac:dyDescent="0.25">
      <c r="A3270" s="1" t="s">
        <v>5516</v>
      </c>
      <c r="B3270" s="2" t="s">
        <v>1</v>
      </c>
      <c r="C3270" s="2" t="s">
        <v>21</v>
      </c>
      <c r="D3270" s="2" t="s">
        <v>2411</v>
      </c>
      <c r="E3270" s="2" t="s">
        <v>2412</v>
      </c>
      <c r="F3270" s="3">
        <v>42125.339849537035</v>
      </c>
      <c r="G3270" s="2" t="s">
        <v>4</v>
      </c>
      <c r="H3270" s="2" t="s">
        <v>134</v>
      </c>
      <c r="I3270" s="3">
        <v>42130.958333333336</v>
      </c>
      <c r="J3270" s="4">
        <f ca="1">TODAY()</f>
        <v>42790</v>
      </c>
      <c r="K3270" s="5">
        <f>IF(I3270&lt;&gt;0,(I3270-F3270)-1,(J3270-F3270)-1)</f>
        <v>4.6184837963010068</v>
      </c>
      <c r="L3270" s="5" t="b">
        <f>IF(G3270="CAN",TRUE,FALSE)</f>
        <v>0</v>
      </c>
      <c r="M3270" s="6" t="b">
        <f>AND(G3270="CLOSE",K3270&lt;=28)</f>
        <v>1</v>
      </c>
      <c r="N3270" s="6" t="b">
        <f>AND(G3270="CLOSE",K3270&gt;28,K3270&lt;=56)</f>
        <v>0</v>
      </c>
      <c r="O3270" s="6" t="b">
        <f>AND(G3270="CLOSE",K3270&gt;56,K3270&lt;=84)</f>
        <v>0</v>
      </c>
      <c r="P3270" s="6" t="b">
        <f>AND(G3270="CLOSE",K3270&gt;84)</f>
        <v>0</v>
      </c>
      <c r="Q3270" s="6" t="b">
        <f>AND(G3270 = "INPRG",K3270&gt;84)</f>
        <v>0</v>
      </c>
      <c r="R3270" s="6" t="b">
        <f>AND(G3270 = "INPRG",K3270&gt;56,K3270&lt;=84)</f>
        <v>0</v>
      </c>
      <c r="S3270" s="6" t="b">
        <f>AND(G3270 = "INPRG",K3270&gt;28,K3270&lt;56)</f>
        <v>0</v>
      </c>
      <c r="T3270" s="6" t="b">
        <f>AND(G3270="INPRG",K3270&gt;=21,K3270&lt;28)</f>
        <v>0</v>
      </c>
      <c r="U3270" s="6" t="b">
        <f>AND(G3270="INPRG",K3270&gt;=14,K3270&lt;21)</f>
        <v>0</v>
      </c>
      <c r="V3270" s="6" t="b">
        <f>AND(G3270="INPRG",K3270&gt;=7,K3270&lt;14)</f>
        <v>0</v>
      </c>
      <c r="W3270" s="7" t="b">
        <f>AND(G3270="INPRG",K3270&lt;7)</f>
        <v>0</v>
      </c>
    </row>
    <row r="3271" spans="1:23" ht="15.75" x14ac:dyDescent="0.25">
      <c r="A3271" s="8" t="s">
        <v>5517</v>
      </c>
      <c r="B3271" s="9" t="s">
        <v>1</v>
      </c>
      <c r="C3271" s="9" t="s">
        <v>21</v>
      </c>
      <c r="D3271" s="9" t="s">
        <v>246</v>
      </c>
      <c r="E3271" s="9"/>
      <c r="F3271" s="10">
        <v>42125.339918981481</v>
      </c>
      <c r="G3271" s="9" t="s">
        <v>4</v>
      </c>
      <c r="H3271" s="9" t="s">
        <v>23</v>
      </c>
      <c r="I3271" s="10">
        <v>42129.958333333336</v>
      </c>
      <c r="J3271" s="11">
        <f ca="1">TODAY()</f>
        <v>42790</v>
      </c>
      <c r="K3271" s="12">
        <f>IF(I3271&lt;&gt;0,(I3271-F3271)-1,(J3271-F3271)-1)</f>
        <v>3.6184143518548808</v>
      </c>
      <c r="L3271" s="12" t="b">
        <f>IF(G3271="CAN",TRUE,FALSE)</f>
        <v>0</v>
      </c>
      <c r="M3271" s="13" t="b">
        <f>AND(G3271="CLOSE",K3271&lt;=28)</f>
        <v>1</v>
      </c>
      <c r="N3271" s="13" t="b">
        <f>AND(G3271="CLOSE",K3271&gt;28,K3271&lt;=56)</f>
        <v>0</v>
      </c>
      <c r="O3271" s="13" t="b">
        <f>AND(G3271="CLOSE",K3271&gt;56,K3271&lt;=84)</f>
        <v>0</v>
      </c>
      <c r="P3271" s="13" t="b">
        <f>AND(G3271="CLOSE",K3271&gt;84)</f>
        <v>0</v>
      </c>
      <c r="Q3271" s="13" t="b">
        <f>AND(G3271 = "INPRG",K3271&gt;84)</f>
        <v>0</v>
      </c>
      <c r="R3271" s="13" t="b">
        <f>AND(G3271 = "INPRG",K3271&gt;56,K3271&lt;=84)</f>
        <v>0</v>
      </c>
      <c r="S3271" s="13" t="b">
        <f>AND(G3271 = "INPRG",K3271&gt;28,K3271&lt;56)</f>
        <v>0</v>
      </c>
      <c r="T3271" s="13" t="b">
        <f>AND(G3271="INPRG",K3271&gt;=21,K3271&lt;28)</f>
        <v>0</v>
      </c>
      <c r="U3271" s="13" t="b">
        <f>AND(G3271="INPRG",K3271&gt;=14,K3271&lt;21)</f>
        <v>0</v>
      </c>
      <c r="V3271" s="13" t="b">
        <f>AND(G3271="INPRG",K3271&gt;=7,K3271&lt;14)</f>
        <v>0</v>
      </c>
      <c r="W3271" s="14" t="b">
        <f>AND(G3271="INPRG",K3271&lt;7)</f>
        <v>0</v>
      </c>
    </row>
    <row r="3272" spans="1:23" ht="15.75" x14ac:dyDescent="0.25">
      <c r="A3272" s="1" t="s">
        <v>5518</v>
      </c>
      <c r="B3272" s="2" t="s">
        <v>1</v>
      </c>
      <c r="C3272" s="2" t="s">
        <v>21</v>
      </c>
      <c r="D3272" s="2" t="s">
        <v>248</v>
      </c>
      <c r="E3272" s="2"/>
      <c r="F3272" s="3">
        <v>42125.339965277781</v>
      </c>
      <c r="G3272" s="2" t="s">
        <v>4</v>
      </c>
      <c r="H3272" s="2" t="s">
        <v>23</v>
      </c>
      <c r="I3272" s="3">
        <v>42130.958333333336</v>
      </c>
      <c r="J3272" s="4">
        <f ca="1">TODAY()</f>
        <v>42790</v>
      </c>
      <c r="K3272" s="5">
        <f>IF(I3272&lt;&gt;0,(I3272-F3272)-1,(J3272-F3272)-1)</f>
        <v>4.6183680555550382</v>
      </c>
      <c r="L3272" s="5" t="b">
        <f>IF(G3272="CAN",TRUE,FALSE)</f>
        <v>0</v>
      </c>
      <c r="M3272" s="6" t="b">
        <f>AND(G3272="CLOSE",K3272&lt;=28)</f>
        <v>1</v>
      </c>
      <c r="N3272" s="6" t="b">
        <f>AND(G3272="CLOSE",K3272&gt;28,K3272&lt;=56)</f>
        <v>0</v>
      </c>
      <c r="O3272" s="6" t="b">
        <f>AND(G3272="CLOSE",K3272&gt;56,K3272&lt;=84)</f>
        <v>0</v>
      </c>
      <c r="P3272" s="6" t="b">
        <f>AND(G3272="CLOSE",K3272&gt;84)</f>
        <v>0</v>
      </c>
      <c r="Q3272" s="6" t="b">
        <f>AND(G3272 = "INPRG",K3272&gt;84)</f>
        <v>0</v>
      </c>
      <c r="R3272" s="6" t="b">
        <f>AND(G3272 = "INPRG",K3272&gt;56,K3272&lt;=84)</f>
        <v>0</v>
      </c>
      <c r="S3272" s="6" t="b">
        <f>AND(G3272 = "INPRG",K3272&gt;28,K3272&lt;56)</f>
        <v>0</v>
      </c>
      <c r="T3272" s="6" t="b">
        <f>AND(G3272="INPRG",K3272&gt;=21,K3272&lt;28)</f>
        <v>0</v>
      </c>
      <c r="U3272" s="6" t="b">
        <f>AND(G3272="INPRG",K3272&gt;=14,K3272&lt;21)</f>
        <v>0</v>
      </c>
      <c r="V3272" s="6" t="b">
        <f>AND(G3272="INPRG",K3272&gt;=7,K3272&lt;14)</f>
        <v>0</v>
      </c>
      <c r="W3272" s="7" t="b">
        <f>AND(G3272="INPRG",K3272&lt;7)</f>
        <v>0</v>
      </c>
    </row>
    <row r="3273" spans="1:23" ht="15.75" x14ac:dyDescent="0.25">
      <c r="A3273" s="8" t="s">
        <v>5519</v>
      </c>
      <c r="B3273" s="9" t="s">
        <v>1</v>
      </c>
      <c r="C3273" s="9" t="s">
        <v>21</v>
      </c>
      <c r="D3273" s="9" t="s">
        <v>250</v>
      </c>
      <c r="E3273" s="9"/>
      <c r="F3273" s="10">
        <v>42125.340011574073</v>
      </c>
      <c r="G3273" s="9" t="s">
        <v>4</v>
      </c>
      <c r="H3273" s="9" t="s">
        <v>23</v>
      </c>
      <c r="I3273" s="10">
        <v>42131.958333333336</v>
      </c>
      <c r="J3273" s="11">
        <f ca="1">TODAY()</f>
        <v>42790</v>
      </c>
      <c r="K3273" s="12">
        <f>IF(I3273&lt;&gt;0,(I3273-F3273)-1,(J3273-F3273)-1)</f>
        <v>5.6183217592624715</v>
      </c>
      <c r="L3273" s="12" t="b">
        <f>IF(G3273="CAN",TRUE,FALSE)</f>
        <v>0</v>
      </c>
      <c r="M3273" s="13" t="b">
        <f>AND(G3273="CLOSE",K3273&lt;=28)</f>
        <v>1</v>
      </c>
      <c r="N3273" s="13" t="b">
        <f>AND(G3273="CLOSE",K3273&gt;28,K3273&lt;=56)</f>
        <v>0</v>
      </c>
      <c r="O3273" s="13" t="b">
        <f>AND(G3273="CLOSE",K3273&gt;56,K3273&lt;=84)</f>
        <v>0</v>
      </c>
      <c r="P3273" s="13" t="b">
        <f>AND(G3273="CLOSE",K3273&gt;84)</f>
        <v>0</v>
      </c>
      <c r="Q3273" s="13" t="b">
        <f>AND(G3273 = "INPRG",K3273&gt;84)</f>
        <v>0</v>
      </c>
      <c r="R3273" s="13" t="b">
        <f>AND(G3273 = "INPRG",K3273&gt;56,K3273&lt;=84)</f>
        <v>0</v>
      </c>
      <c r="S3273" s="13" t="b">
        <f>AND(G3273 = "INPRG",K3273&gt;28,K3273&lt;56)</f>
        <v>0</v>
      </c>
      <c r="T3273" s="13" t="b">
        <f>AND(G3273="INPRG",K3273&gt;=21,K3273&lt;28)</f>
        <v>0</v>
      </c>
      <c r="U3273" s="13" t="b">
        <f>AND(G3273="INPRG",K3273&gt;=14,K3273&lt;21)</f>
        <v>0</v>
      </c>
      <c r="V3273" s="13" t="b">
        <f>AND(G3273="INPRG",K3273&gt;=7,K3273&lt;14)</f>
        <v>0</v>
      </c>
      <c r="W3273" s="14" t="b">
        <f>AND(G3273="INPRG",K3273&lt;7)</f>
        <v>0</v>
      </c>
    </row>
    <row r="3274" spans="1:23" ht="15.75" x14ac:dyDescent="0.25">
      <c r="A3274" s="1" t="s">
        <v>5520</v>
      </c>
      <c r="B3274" s="2" t="s">
        <v>1</v>
      </c>
      <c r="C3274" s="2" t="s">
        <v>21</v>
      </c>
      <c r="D3274" s="2" t="s">
        <v>252</v>
      </c>
      <c r="E3274" s="2"/>
      <c r="F3274" s="3">
        <v>42125.340057870373</v>
      </c>
      <c r="G3274" s="2" t="s">
        <v>4</v>
      </c>
      <c r="H3274" s="2" t="s">
        <v>23</v>
      </c>
      <c r="I3274" s="3">
        <v>42125.555555555555</v>
      </c>
      <c r="J3274" s="4">
        <f ca="1">TODAY()</f>
        <v>42790</v>
      </c>
      <c r="K3274" s="5">
        <f>IF(I3274&lt;&gt;0,(I3274-F3274)-1,(J3274-F3274)-1)</f>
        <v>-0.78450231481838273</v>
      </c>
      <c r="L3274" s="5" t="b">
        <f>IF(G3274="CAN",TRUE,FALSE)</f>
        <v>0</v>
      </c>
      <c r="M3274" s="6" t="b">
        <f>AND(G3274="CLOSE",K3274&lt;=28)</f>
        <v>1</v>
      </c>
      <c r="N3274" s="6" t="b">
        <f>AND(G3274="CLOSE",K3274&gt;28,K3274&lt;=56)</f>
        <v>0</v>
      </c>
      <c r="O3274" s="6" t="b">
        <f>AND(G3274="CLOSE",K3274&gt;56,K3274&lt;=84)</f>
        <v>0</v>
      </c>
      <c r="P3274" s="6" t="b">
        <f>AND(G3274="CLOSE",K3274&gt;84)</f>
        <v>0</v>
      </c>
      <c r="Q3274" s="6" t="b">
        <f>AND(G3274 = "INPRG",K3274&gt;84)</f>
        <v>0</v>
      </c>
      <c r="R3274" s="6" t="b">
        <f>AND(G3274 = "INPRG",K3274&gt;56,K3274&lt;=84)</f>
        <v>0</v>
      </c>
      <c r="S3274" s="6" t="b">
        <f>AND(G3274 = "INPRG",K3274&gt;28,K3274&lt;56)</f>
        <v>0</v>
      </c>
      <c r="T3274" s="6" t="b">
        <f>AND(G3274="INPRG",K3274&gt;=21,K3274&lt;28)</f>
        <v>0</v>
      </c>
      <c r="U3274" s="6" t="b">
        <f>AND(G3274="INPRG",K3274&gt;=14,K3274&lt;21)</f>
        <v>0</v>
      </c>
      <c r="V3274" s="6" t="b">
        <f>AND(G3274="INPRG",K3274&gt;=7,K3274&lt;14)</f>
        <v>0</v>
      </c>
      <c r="W3274" s="7" t="b">
        <f>AND(G3274="INPRG",K3274&lt;7)</f>
        <v>0</v>
      </c>
    </row>
    <row r="3275" spans="1:23" ht="15.75" x14ac:dyDescent="0.25">
      <c r="A3275" s="8" t="s">
        <v>5521</v>
      </c>
      <c r="B3275" s="9" t="s">
        <v>1</v>
      </c>
      <c r="C3275" s="9" t="s">
        <v>21</v>
      </c>
      <c r="D3275" s="9" t="s">
        <v>254</v>
      </c>
      <c r="E3275" s="9" t="s">
        <v>71</v>
      </c>
      <c r="F3275" s="10">
        <v>42125.340081018519</v>
      </c>
      <c r="G3275" s="9" t="s">
        <v>4</v>
      </c>
      <c r="H3275" s="9" t="s">
        <v>19</v>
      </c>
      <c r="I3275" s="10">
        <v>42131.958333333336</v>
      </c>
      <c r="J3275" s="11">
        <f ca="1">TODAY()</f>
        <v>42790</v>
      </c>
      <c r="K3275" s="12">
        <f>IF(I3275&lt;&gt;0,(I3275-F3275)-1,(J3275-F3275)-1)</f>
        <v>5.6182523148163455</v>
      </c>
      <c r="L3275" s="12" t="b">
        <f>IF(G3275="CAN",TRUE,FALSE)</f>
        <v>0</v>
      </c>
      <c r="M3275" s="13" t="b">
        <f>AND(G3275="CLOSE",K3275&lt;=28)</f>
        <v>1</v>
      </c>
      <c r="N3275" s="13" t="b">
        <f>AND(G3275="CLOSE",K3275&gt;28,K3275&lt;=56)</f>
        <v>0</v>
      </c>
      <c r="O3275" s="13" t="b">
        <f>AND(G3275="CLOSE",K3275&gt;56,K3275&lt;=84)</f>
        <v>0</v>
      </c>
      <c r="P3275" s="13" t="b">
        <f>AND(G3275="CLOSE",K3275&gt;84)</f>
        <v>0</v>
      </c>
      <c r="Q3275" s="13" t="b">
        <f>AND(G3275 = "INPRG",K3275&gt;84)</f>
        <v>0</v>
      </c>
      <c r="R3275" s="13" t="b">
        <f>AND(G3275 = "INPRG",K3275&gt;56,K3275&lt;=84)</f>
        <v>0</v>
      </c>
      <c r="S3275" s="13" t="b">
        <f>AND(G3275 = "INPRG",K3275&gt;28,K3275&lt;56)</f>
        <v>0</v>
      </c>
      <c r="T3275" s="13" t="b">
        <f>AND(G3275="INPRG",K3275&gt;=21,K3275&lt;28)</f>
        <v>0</v>
      </c>
      <c r="U3275" s="13" t="b">
        <f>AND(G3275="INPRG",K3275&gt;=14,K3275&lt;21)</f>
        <v>0</v>
      </c>
      <c r="V3275" s="13" t="b">
        <f>AND(G3275="INPRG",K3275&gt;=7,K3275&lt;14)</f>
        <v>0</v>
      </c>
      <c r="W3275" s="14" t="b">
        <f>AND(G3275="INPRG",K3275&lt;7)</f>
        <v>0</v>
      </c>
    </row>
    <row r="3276" spans="1:23" ht="15.75" x14ac:dyDescent="0.25">
      <c r="A3276" s="1" t="s">
        <v>5522</v>
      </c>
      <c r="B3276" s="2" t="s">
        <v>1</v>
      </c>
      <c r="C3276" s="2" t="s">
        <v>2</v>
      </c>
      <c r="D3276" s="2" t="s">
        <v>256</v>
      </c>
      <c r="E3276" s="2" t="s">
        <v>257</v>
      </c>
      <c r="F3276" s="3">
        <v>42125.340104166666</v>
      </c>
      <c r="G3276" s="2" t="s">
        <v>4</v>
      </c>
      <c r="H3276" s="2" t="s">
        <v>19</v>
      </c>
      <c r="I3276" s="3">
        <v>42130.958333333336</v>
      </c>
      <c r="J3276" s="4">
        <f ca="1">TODAY()</f>
        <v>42790</v>
      </c>
      <c r="K3276" s="5">
        <f>IF(I3276&lt;&gt;0,(I3276-F3276)-1,(J3276-F3276)-1)</f>
        <v>4.6182291666700621</v>
      </c>
      <c r="L3276" s="5" t="b">
        <f>IF(G3276="CAN",TRUE,FALSE)</f>
        <v>0</v>
      </c>
      <c r="M3276" s="6" t="b">
        <f>AND(G3276="CLOSE",K3276&lt;=28)</f>
        <v>1</v>
      </c>
      <c r="N3276" s="6" t="b">
        <f>AND(G3276="CLOSE",K3276&gt;28,K3276&lt;=56)</f>
        <v>0</v>
      </c>
      <c r="O3276" s="6" t="b">
        <f>AND(G3276="CLOSE",K3276&gt;56,K3276&lt;=84)</f>
        <v>0</v>
      </c>
      <c r="P3276" s="6" t="b">
        <f>AND(G3276="CLOSE",K3276&gt;84)</f>
        <v>0</v>
      </c>
      <c r="Q3276" s="6" t="b">
        <f>AND(G3276 = "INPRG",K3276&gt;84)</f>
        <v>0</v>
      </c>
      <c r="R3276" s="6" t="b">
        <f>AND(G3276 = "INPRG",K3276&gt;56,K3276&lt;=84)</f>
        <v>0</v>
      </c>
      <c r="S3276" s="6" t="b">
        <f>AND(G3276 = "INPRG",K3276&gt;28,K3276&lt;56)</f>
        <v>0</v>
      </c>
      <c r="T3276" s="6" t="b">
        <f>AND(G3276="INPRG",K3276&gt;=21,K3276&lt;28)</f>
        <v>0</v>
      </c>
      <c r="U3276" s="6" t="b">
        <f>AND(G3276="INPRG",K3276&gt;=14,K3276&lt;21)</f>
        <v>0</v>
      </c>
      <c r="V3276" s="6" t="b">
        <f>AND(G3276="INPRG",K3276&gt;=7,K3276&lt;14)</f>
        <v>0</v>
      </c>
      <c r="W3276" s="7" t="b">
        <f>AND(G3276="INPRG",K3276&lt;7)</f>
        <v>0</v>
      </c>
    </row>
    <row r="3277" spans="1:23" ht="15.75" x14ac:dyDescent="0.25">
      <c r="A3277" s="8" t="s">
        <v>5523</v>
      </c>
      <c r="B3277" s="9" t="s">
        <v>1</v>
      </c>
      <c r="C3277" s="9" t="s">
        <v>21</v>
      </c>
      <c r="D3277" s="9" t="s">
        <v>259</v>
      </c>
      <c r="E3277" s="9" t="s">
        <v>260</v>
      </c>
      <c r="F3277" s="10">
        <v>42125.340138888889</v>
      </c>
      <c r="G3277" s="9" t="s">
        <v>4</v>
      </c>
      <c r="H3277" s="9" t="s">
        <v>19</v>
      </c>
      <c r="I3277" s="10">
        <v>42146.958333333336</v>
      </c>
      <c r="J3277" s="11">
        <f ca="1">TODAY()</f>
        <v>42790</v>
      </c>
      <c r="K3277" s="12">
        <f>IF(I3277&lt;&gt;0,(I3277-F3277)-1,(J3277-F3277)-1)</f>
        <v>20.618194444446999</v>
      </c>
      <c r="L3277" s="12" t="b">
        <f>IF(G3277="CAN",TRUE,FALSE)</f>
        <v>0</v>
      </c>
      <c r="M3277" s="13" t="b">
        <f>AND(G3277="CLOSE",K3277&lt;=28)</f>
        <v>1</v>
      </c>
      <c r="N3277" s="13" t="b">
        <f>AND(G3277="CLOSE",K3277&gt;28,K3277&lt;=56)</f>
        <v>0</v>
      </c>
      <c r="O3277" s="13" t="b">
        <f>AND(G3277="CLOSE",K3277&gt;56,K3277&lt;=84)</f>
        <v>0</v>
      </c>
      <c r="P3277" s="13" t="b">
        <f>AND(G3277="CLOSE",K3277&gt;84)</f>
        <v>0</v>
      </c>
      <c r="Q3277" s="13" t="b">
        <f>AND(G3277 = "INPRG",K3277&gt;84)</f>
        <v>0</v>
      </c>
      <c r="R3277" s="13" t="b">
        <f>AND(G3277 = "INPRG",K3277&gt;56,K3277&lt;=84)</f>
        <v>0</v>
      </c>
      <c r="S3277" s="13" t="b">
        <f>AND(G3277 = "INPRG",K3277&gt;28,K3277&lt;56)</f>
        <v>0</v>
      </c>
      <c r="T3277" s="13" t="b">
        <f>AND(G3277="INPRG",K3277&gt;=21,K3277&lt;28)</f>
        <v>0</v>
      </c>
      <c r="U3277" s="13" t="b">
        <f>AND(G3277="INPRG",K3277&gt;=14,K3277&lt;21)</f>
        <v>0</v>
      </c>
      <c r="V3277" s="13" t="b">
        <f>AND(G3277="INPRG",K3277&gt;=7,K3277&lt;14)</f>
        <v>0</v>
      </c>
      <c r="W3277" s="14" t="b">
        <f>AND(G3277="INPRG",K3277&lt;7)</f>
        <v>0</v>
      </c>
    </row>
    <row r="3278" spans="1:23" ht="15.75" x14ac:dyDescent="0.25">
      <c r="A3278" s="1" t="s">
        <v>5524</v>
      </c>
      <c r="B3278" s="2" t="s">
        <v>1</v>
      </c>
      <c r="C3278" s="2" t="s">
        <v>2</v>
      </c>
      <c r="D3278" s="2" t="s">
        <v>262</v>
      </c>
      <c r="E3278" s="2" t="s">
        <v>263</v>
      </c>
      <c r="F3278" s="3">
        <v>42125.340150462966</v>
      </c>
      <c r="G3278" s="2" t="s">
        <v>4</v>
      </c>
      <c r="H3278" s="2" t="s">
        <v>19</v>
      </c>
      <c r="I3278" s="3">
        <v>42130.958333333336</v>
      </c>
      <c r="J3278" s="4">
        <f ca="1">TODAY()</f>
        <v>42790</v>
      </c>
      <c r="K3278" s="5">
        <f>IF(I3278&lt;&gt;0,(I3278-F3278)-1,(J3278-F3278)-1)</f>
        <v>4.6181828703702195</v>
      </c>
      <c r="L3278" s="5" t="b">
        <f>IF(G3278="CAN",TRUE,FALSE)</f>
        <v>0</v>
      </c>
      <c r="M3278" s="6" t="b">
        <f>AND(G3278="CLOSE",K3278&lt;=28)</f>
        <v>1</v>
      </c>
      <c r="N3278" s="6" t="b">
        <f>AND(G3278="CLOSE",K3278&gt;28,K3278&lt;=56)</f>
        <v>0</v>
      </c>
      <c r="O3278" s="6" t="b">
        <f>AND(G3278="CLOSE",K3278&gt;56,K3278&lt;=84)</f>
        <v>0</v>
      </c>
      <c r="P3278" s="6" t="b">
        <f>AND(G3278="CLOSE",K3278&gt;84)</f>
        <v>0</v>
      </c>
      <c r="Q3278" s="6" t="b">
        <f>AND(G3278 = "INPRG",K3278&gt;84)</f>
        <v>0</v>
      </c>
      <c r="R3278" s="6" t="b">
        <f>AND(G3278 = "INPRG",K3278&gt;56,K3278&lt;=84)</f>
        <v>0</v>
      </c>
      <c r="S3278" s="6" t="b">
        <f>AND(G3278 = "INPRG",K3278&gt;28,K3278&lt;56)</f>
        <v>0</v>
      </c>
      <c r="T3278" s="6" t="b">
        <f>AND(G3278="INPRG",K3278&gt;=21,K3278&lt;28)</f>
        <v>0</v>
      </c>
      <c r="U3278" s="6" t="b">
        <f>AND(G3278="INPRG",K3278&gt;=14,K3278&lt;21)</f>
        <v>0</v>
      </c>
      <c r="V3278" s="6" t="b">
        <f>AND(G3278="INPRG",K3278&gt;=7,K3278&lt;14)</f>
        <v>0</v>
      </c>
      <c r="W3278" s="7" t="b">
        <f>AND(G3278="INPRG",K3278&lt;7)</f>
        <v>0</v>
      </c>
    </row>
    <row r="3279" spans="1:23" ht="15.75" x14ac:dyDescent="0.25">
      <c r="A3279" s="8" t="s">
        <v>5525</v>
      </c>
      <c r="B3279" s="9" t="s">
        <v>1</v>
      </c>
      <c r="C3279" s="9" t="s">
        <v>2</v>
      </c>
      <c r="D3279" s="9" t="s">
        <v>265</v>
      </c>
      <c r="E3279" s="9" t="s">
        <v>266</v>
      </c>
      <c r="F3279" s="10">
        <v>42125.340173611112</v>
      </c>
      <c r="G3279" s="9" t="s">
        <v>4</v>
      </c>
      <c r="H3279" s="9" t="s">
        <v>19</v>
      </c>
      <c r="I3279" s="10">
        <v>42130.958333333336</v>
      </c>
      <c r="J3279" s="11">
        <f ca="1">TODAY()</f>
        <v>42790</v>
      </c>
      <c r="K3279" s="12">
        <f>IF(I3279&lt;&gt;0,(I3279-F3279)-1,(J3279-F3279)-1)</f>
        <v>4.6181597222239361</v>
      </c>
      <c r="L3279" s="12" t="b">
        <f>IF(G3279="CAN",TRUE,FALSE)</f>
        <v>0</v>
      </c>
      <c r="M3279" s="13" t="b">
        <f>AND(G3279="CLOSE",K3279&lt;=28)</f>
        <v>1</v>
      </c>
      <c r="N3279" s="13" t="b">
        <f>AND(G3279="CLOSE",K3279&gt;28,K3279&lt;=56)</f>
        <v>0</v>
      </c>
      <c r="O3279" s="13" t="b">
        <f>AND(G3279="CLOSE",K3279&gt;56,K3279&lt;=84)</f>
        <v>0</v>
      </c>
      <c r="P3279" s="13" t="b">
        <f>AND(G3279="CLOSE",K3279&gt;84)</f>
        <v>0</v>
      </c>
      <c r="Q3279" s="13" t="b">
        <f>AND(G3279 = "INPRG",K3279&gt;84)</f>
        <v>0</v>
      </c>
      <c r="R3279" s="13" t="b">
        <f>AND(G3279 = "INPRG",K3279&gt;56,K3279&lt;=84)</f>
        <v>0</v>
      </c>
      <c r="S3279" s="13" t="b">
        <f>AND(G3279 = "INPRG",K3279&gt;28,K3279&lt;56)</f>
        <v>0</v>
      </c>
      <c r="T3279" s="13" t="b">
        <f>AND(G3279="INPRG",K3279&gt;=21,K3279&lt;28)</f>
        <v>0</v>
      </c>
      <c r="U3279" s="13" t="b">
        <f>AND(G3279="INPRG",K3279&gt;=14,K3279&lt;21)</f>
        <v>0</v>
      </c>
      <c r="V3279" s="13" t="b">
        <f>AND(G3279="INPRG",K3279&gt;=7,K3279&lt;14)</f>
        <v>0</v>
      </c>
      <c r="W3279" s="14" t="b">
        <f>AND(G3279="INPRG",K3279&lt;7)</f>
        <v>0</v>
      </c>
    </row>
    <row r="3280" spans="1:23" ht="15.75" x14ac:dyDescent="0.25">
      <c r="A3280" s="1" t="s">
        <v>5526</v>
      </c>
      <c r="B3280" s="2" t="s">
        <v>1</v>
      </c>
      <c r="C3280" s="2" t="s">
        <v>21</v>
      </c>
      <c r="D3280" s="2" t="s">
        <v>268</v>
      </c>
      <c r="E3280" s="2" t="s">
        <v>266</v>
      </c>
      <c r="F3280" s="3">
        <v>42125.340196759258</v>
      </c>
      <c r="G3280" s="2" t="s">
        <v>4</v>
      </c>
      <c r="H3280" s="2" t="s">
        <v>19</v>
      </c>
      <c r="I3280" s="3">
        <v>42131.958333333336</v>
      </c>
      <c r="J3280" s="4">
        <f ca="1">TODAY()</f>
        <v>42790</v>
      </c>
      <c r="K3280" s="5">
        <f>IF(I3280&lt;&gt;0,(I3280-F3280)-1,(J3280-F3280)-1)</f>
        <v>5.6181365740776528</v>
      </c>
      <c r="L3280" s="5" t="b">
        <f>IF(G3280="CAN",TRUE,FALSE)</f>
        <v>0</v>
      </c>
      <c r="M3280" s="6" t="b">
        <f>AND(G3280="CLOSE",K3280&lt;=28)</f>
        <v>1</v>
      </c>
      <c r="N3280" s="6" t="b">
        <f>AND(G3280="CLOSE",K3280&gt;28,K3280&lt;=56)</f>
        <v>0</v>
      </c>
      <c r="O3280" s="6" t="b">
        <f>AND(G3280="CLOSE",K3280&gt;56,K3280&lt;=84)</f>
        <v>0</v>
      </c>
      <c r="P3280" s="6" t="b">
        <f>AND(G3280="CLOSE",K3280&gt;84)</f>
        <v>0</v>
      </c>
      <c r="Q3280" s="6" t="b">
        <f>AND(G3280 = "INPRG",K3280&gt;84)</f>
        <v>0</v>
      </c>
      <c r="R3280" s="6" t="b">
        <f>AND(G3280 = "INPRG",K3280&gt;56,K3280&lt;=84)</f>
        <v>0</v>
      </c>
      <c r="S3280" s="6" t="b">
        <f>AND(G3280 = "INPRG",K3280&gt;28,K3280&lt;56)</f>
        <v>0</v>
      </c>
      <c r="T3280" s="6" t="b">
        <f>AND(G3280="INPRG",K3280&gt;=21,K3280&lt;28)</f>
        <v>0</v>
      </c>
      <c r="U3280" s="6" t="b">
        <f>AND(G3280="INPRG",K3280&gt;=14,K3280&lt;21)</f>
        <v>0</v>
      </c>
      <c r="V3280" s="6" t="b">
        <f>AND(G3280="INPRG",K3280&gt;=7,K3280&lt;14)</f>
        <v>0</v>
      </c>
      <c r="W3280" s="7" t="b">
        <f>AND(G3280="INPRG",K3280&lt;7)</f>
        <v>0</v>
      </c>
    </row>
    <row r="3281" spans="1:23" ht="15.75" x14ac:dyDescent="0.25">
      <c r="A3281" s="8" t="s">
        <v>5527</v>
      </c>
      <c r="B3281" s="9" t="s">
        <v>1</v>
      </c>
      <c r="C3281" s="9" t="s">
        <v>21</v>
      </c>
      <c r="D3281" s="9" t="s">
        <v>270</v>
      </c>
      <c r="E3281" s="9" t="s">
        <v>263</v>
      </c>
      <c r="F3281" s="10">
        <v>42125.340208333335</v>
      </c>
      <c r="G3281" s="9" t="s">
        <v>4</v>
      </c>
      <c r="H3281" s="9" t="s">
        <v>19</v>
      </c>
      <c r="I3281" s="10">
        <v>42131.958333333336</v>
      </c>
      <c r="J3281" s="11">
        <f ca="1">TODAY()</f>
        <v>42790</v>
      </c>
      <c r="K3281" s="12">
        <f>IF(I3281&lt;&gt;0,(I3281-F3281)-1,(J3281-F3281)-1)</f>
        <v>5.6181250000008731</v>
      </c>
      <c r="L3281" s="12" t="b">
        <f>IF(G3281="CAN",TRUE,FALSE)</f>
        <v>0</v>
      </c>
      <c r="M3281" s="13" t="b">
        <f>AND(G3281="CLOSE",K3281&lt;=28)</f>
        <v>1</v>
      </c>
      <c r="N3281" s="13" t="b">
        <f>AND(G3281="CLOSE",K3281&gt;28,K3281&lt;=56)</f>
        <v>0</v>
      </c>
      <c r="O3281" s="13" t="b">
        <f>AND(G3281="CLOSE",K3281&gt;56,K3281&lt;=84)</f>
        <v>0</v>
      </c>
      <c r="P3281" s="13" t="b">
        <f>AND(G3281="CLOSE",K3281&gt;84)</f>
        <v>0</v>
      </c>
      <c r="Q3281" s="13" t="b">
        <f>AND(G3281 = "INPRG",K3281&gt;84)</f>
        <v>0</v>
      </c>
      <c r="R3281" s="13" t="b">
        <f>AND(G3281 = "INPRG",K3281&gt;56,K3281&lt;=84)</f>
        <v>0</v>
      </c>
      <c r="S3281" s="13" t="b">
        <f>AND(G3281 = "INPRG",K3281&gt;28,K3281&lt;56)</f>
        <v>0</v>
      </c>
      <c r="T3281" s="13" t="b">
        <f>AND(G3281="INPRG",K3281&gt;=21,K3281&lt;28)</f>
        <v>0</v>
      </c>
      <c r="U3281" s="13" t="b">
        <f>AND(G3281="INPRG",K3281&gt;=14,K3281&lt;21)</f>
        <v>0</v>
      </c>
      <c r="V3281" s="13" t="b">
        <f>AND(G3281="INPRG",K3281&gt;=7,K3281&lt;14)</f>
        <v>0</v>
      </c>
      <c r="W3281" s="14" t="b">
        <f>AND(G3281="INPRG",K3281&lt;7)</f>
        <v>0</v>
      </c>
    </row>
    <row r="3282" spans="1:23" ht="15.75" x14ac:dyDescent="0.25">
      <c r="A3282" s="1" t="s">
        <v>5528</v>
      </c>
      <c r="B3282" s="2" t="s">
        <v>1</v>
      </c>
      <c r="C3282" s="2" t="s">
        <v>2</v>
      </c>
      <c r="D3282" s="2" t="s">
        <v>5529</v>
      </c>
      <c r="E3282" s="2" t="s">
        <v>5530</v>
      </c>
      <c r="F3282" s="3">
        <v>42125.340243055558</v>
      </c>
      <c r="G3282" s="2" t="s">
        <v>4</v>
      </c>
      <c r="H3282" s="2" t="s">
        <v>19</v>
      </c>
      <c r="I3282" s="3">
        <v>42131.958333333336</v>
      </c>
      <c r="J3282" s="4">
        <f ca="1">TODAY()</f>
        <v>42790</v>
      </c>
      <c r="K3282" s="5">
        <f>IF(I3282&lt;&gt;0,(I3282-F3282)-1,(J3282-F3282)-1)</f>
        <v>5.6180902777778101</v>
      </c>
      <c r="L3282" s="5" t="b">
        <f>IF(G3282="CAN",TRUE,FALSE)</f>
        <v>0</v>
      </c>
      <c r="M3282" s="6" t="b">
        <f>AND(G3282="CLOSE",K3282&lt;=28)</f>
        <v>1</v>
      </c>
      <c r="N3282" s="6" t="b">
        <f>AND(G3282="CLOSE",K3282&gt;28,K3282&lt;=56)</f>
        <v>0</v>
      </c>
      <c r="O3282" s="6" t="b">
        <f>AND(G3282="CLOSE",K3282&gt;56,K3282&lt;=84)</f>
        <v>0</v>
      </c>
      <c r="P3282" s="6" t="b">
        <f>AND(G3282="CLOSE",K3282&gt;84)</f>
        <v>0</v>
      </c>
      <c r="Q3282" s="6" t="b">
        <f>AND(G3282 = "INPRG",K3282&gt;84)</f>
        <v>0</v>
      </c>
      <c r="R3282" s="6" t="b">
        <f>AND(G3282 = "INPRG",K3282&gt;56,K3282&lt;=84)</f>
        <v>0</v>
      </c>
      <c r="S3282" s="6" t="b">
        <f>AND(G3282 = "INPRG",K3282&gt;28,K3282&lt;56)</f>
        <v>0</v>
      </c>
      <c r="T3282" s="6" t="b">
        <f>AND(G3282="INPRG",K3282&gt;=21,K3282&lt;28)</f>
        <v>0</v>
      </c>
      <c r="U3282" s="6" t="b">
        <f>AND(G3282="INPRG",K3282&gt;=14,K3282&lt;21)</f>
        <v>0</v>
      </c>
      <c r="V3282" s="6" t="b">
        <f>AND(G3282="INPRG",K3282&gt;=7,K3282&lt;14)</f>
        <v>0</v>
      </c>
      <c r="W3282" s="7" t="b">
        <f>AND(G3282="INPRG",K3282&lt;7)</f>
        <v>0</v>
      </c>
    </row>
    <row r="3283" spans="1:23" ht="15.75" x14ac:dyDescent="0.25">
      <c r="A3283" s="8" t="s">
        <v>5531</v>
      </c>
      <c r="B3283" s="9" t="s">
        <v>1</v>
      </c>
      <c r="C3283" s="9" t="s">
        <v>2</v>
      </c>
      <c r="D3283" s="9" t="s">
        <v>5532</v>
      </c>
      <c r="E3283" s="9" t="s">
        <v>5533</v>
      </c>
      <c r="F3283" s="10">
        <v>42125.340254629627</v>
      </c>
      <c r="G3283" s="9" t="s">
        <v>4</v>
      </c>
      <c r="H3283" s="9" t="s">
        <v>19</v>
      </c>
      <c r="I3283" s="10">
        <v>42131.958333333336</v>
      </c>
      <c r="J3283" s="11">
        <f ca="1">TODAY()</f>
        <v>42790</v>
      </c>
      <c r="K3283" s="12">
        <f>IF(I3283&lt;&gt;0,(I3283-F3283)-1,(J3283-F3283)-1)</f>
        <v>5.6180787037083064</v>
      </c>
      <c r="L3283" s="12" t="b">
        <f>IF(G3283="CAN",TRUE,FALSE)</f>
        <v>0</v>
      </c>
      <c r="M3283" s="13" t="b">
        <f>AND(G3283="CLOSE",K3283&lt;=28)</f>
        <v>1</v>
      </c>
      <c r="N3283" s="13" t="b">
        <f>AND(G3283="CLOSE",K3283&gt;28,K3283&lt;=56)</f>
        <v>0</v>
      </c>
      <c r="O3283" s="13" t="b">
        <f>AND(G3283="CLOSE",K3283&gt;56,K3283&lt;=84)</f>
        <v>0</v>
      </c>
      <c r="P3283" s="13" t="b">
        <f>AND(G3283="CLOSE",K3283&gt;84)</f>
        <v>0</v>
      </c>
      <c r="Q3283" s="13" t="b">
        <f>AND(G3283 = "INPRG",K3283&gt;84)</f>
        <v>0</v>
      </c>
      <c r="R3283" s="13" t="b">
        <f>AND(G3283 = "INPRG",K3283&gt;56,K3283&lt;=84)</f>
        <v>0</v>
      </c>
      <c r="S3283" s="13" t="b">
        <f>AND(G3283 = "INPRG",K3283&gt;28,K3283&lt;56)</f>
        <v>0</v>
      </c>
      <c r="T3283" s="13" t="b">
        <f>AND(G3283="INPRG",K3283&gt;=21,K3283&lt;28)</f>
        <v>0</v>
      </c>
      <c r="U3283" s="13" t="b">
        <f>AND(G3283="INPRG",K3283&gt;=14,K3283&lt;21)</f>
        <v>0</v>
      </c>
      <c r="V3283" s="13" t="b">
        <f>AND(G3283="INPRG",K3283&gt;=7,K3283&lt;14)</f>
        <v>0</v>
      </c>
      <c r="W3283" s="14" t="b">
        <f>AND(G3283="INPRG",K3283&lt;7)</f>
        <v>0</v>
      </c>
    </row>
    <row r="3284" spans="1:23" ht="15.75" x14ac:dyDescent="0.25">
      <c r="A3284" s="1" t="s">
        <v>5534</v>
      </c>
      <c r="B3284" s="2" t="s">
        <v>1</v>
      </c>
      <c r="C3284" s="2" t="s">
        <v>21</v>
      </c>
      <c r="D3284" s="2" t="s">
        <v>2429</v>
      </c>
      <c r="E3284" s="2" t="s">
        <v>2430</v>
      </c>
      <c r="F3284" s="3">
        <v>42125.340324074074</v>
      </c>
      <c r="G3284" s="2" t="s">
        <v>4</v>
      </c>
      <c r="H3284" s="2" t="s">
        <v>147</v>
      </c>
      <c r="I3284" s="3">
        <v>42146.958333333336</v>
      </c>
      <c r="J3284" s="4">
        <f ca="1">TODAY()</f>
        <v>42790</v>
      </c>
      <c r="K3284" s="5">
        <f>IF(I3284&lt;&gt;0,(I3284-F3284)-1,(J3284-F3284)-1)</f>
        <v>20.61800925926218</v>
      </c>
      <c r="L3284" s="5" t="b">
        <f>IF(G3284="CAN",TRUE,FALSE)</f>
        <v>0</v>
      </c>
      <c r="M3284" s="6" t="b">
        <f>AND(G3284="CLOSE",K3284&lt;=28)</f>
        <v>1</v>
      </c>
      <c r="N3284" s="6" t="b">
        <f>AND(G3284="CLOSE",K3284&gt;28,K3284&lt;=56)</f>
        <v>0</v>
      </c>
      <c r="O3284" s="6" t="b">
        <f>AND(G3284="CLOSE",K3284&gt;56,K3284&lt;=84)</f>
        <v>0</v>
      </c>
      <c r="P3284" s="6" t="b">
        <f>AND(G3284="CLOSE",K3284&gt;84)</f>
        <v>0</v>
      </c>
      <c r="Q3284" s="6" t="b">
        <f>AND(G3284 = "INPRG",K3284&gt;84)</f>
        <v>0</v>
      </c>
      <c r="R3284" s="6" t="b">
        <f>AND(G3284 = "INPRG",K3284&gt;56,K3284&lt;=84)</f>
        <v>0</v>
      </c>
      <c r="S3284" s="6" t="b">
        <f>AND(G3284 = "INPRG",K3284&gt;28,K3284&lt;56)</f>
        <v>0</v>
      </c>
      <c r="T3284" s="6" t="b">
        <f>AND(G3284="INPRG",K3284&gt;=21,K3284&lt;28)</f>
        <v>0</v>
      </c>
      <c r="U3284" s="6" t="b">
        <f>AND(G3284="INPRG",K3284&gt;=14,K3284&lt;21)</f>
        <v>0</v>
      </c>
      <c r="V3284" s="6" t="b">
        <f>AND(G3284="INPRG",K3284&gt;=7,K3284&lt;14)</f>
        <v>0</v>
      </c>
      <c r="W3284" s="7" t="b">
        <f>AND(G3284="INPRG",K3284&lt;7)</f>
        <v>0</v>
      </c>
    </row>
    <row r="3285" spans="1:23" ht="15.75" x14ac:dyDescent="0.25">
      <c r="A3285" s="8" t="s">
        <v>5535</v>
      </c>
      <c r="B3285" s="9" t="s">
        <v>1</v>
      </c>
      <c r="C3285" s="9" t="s">
        <v>21</v>
      </c>
      <c r="D3285" s="9" t="s">
        <v>2432</v>
      </c>
      <c r="E3285" s="9" t="s">
        <v>2433</v>
      </c>
      <c r="F3285" s="10">
        <v>42125.34033564815</v>
      </c>
      <c r="G3285" s="9" t="s">
        <v>4</v>
      </c>
      <c r="H3285" s="9" t="s">
        <v>147</v>
      </c>
      <c r="I3285" s="10">
        <v>42146.958333333336</v>
      </c>
      <c r="J3285" s="11">
        <f ca="1">TODAY()</f>
        <v>42790</v>
      </c>
      <c r="K3285" s="12">
        <f>IF(I3285&lt;&gt;0,(I3285-F3285)-1,(J3285-F3285)-1)</f>
        <v>20.617997685185401</v>
      </c>
      <c r="L3285" s="12" t="b">
        <f>IF(G3285="CAN",TRUE,FALSE)</f>
        <v>0</v>
      </c>
      <c r="M3285" s="13" t="b">
        <f>AND(G3285="CLOSE",K3285&lt;=28)</f>
        <v>1</v>
      </c>
      <c r="N3285" s="13" t="b">
        <f>AND(G3285="CLOSE",K3285&gt;28,K3285&lt;=56)</f>
        <v>0</v>
      </c>
      <c r="O3285" s="13" t="b">
        <f>AND(G3285="CLOSE",K3285&gt;56,K3285&lt;=84)</f>
        <v>0</v>
      </c>
      <c r="P3285" s="13" t="b">
        <f>AND(G3285="CLOSE",K3285&gt;84)</f>
        <v>0</v>
      </c>
      <c r="Q3285" s="13" t="b">
        <f>AND(G3285 = "INPRG",K3285&gt;84)</f>
        <v>0</v>
      </c>
      <c r="R3285" s="13" t="b">
        <f>AND(G3285 = "INPRG",K3285&gt;56,K3285&lt;=84)</f>
        <v>0</v>
      </c>
      <c r="S3285" s="13" t="b">
        <f>AND(G3285 = "INPRG",K3285&gt;28,K3285&lt;56)</f>
        <v>0</v>
      </c>
      <c r="T3285" s="13" t="b">
        <f>AND(G3285="INPRG",K3285&gt;=21,K3285&lt;28)</f>
        <v>0</v>
      </c>
      <c r="U3285" s="13" t="b">
        <f>AND(G3285="INPRG",K3285&gt;=14,K3285&lt;21)</f>
        <v>0</v>
      </c>
      <c r="V3285" s="13" t="b">
        <f>AND(G3285="INPRG",K3285&gt;=7,K3285&lt;14)</f>
        <v>0</v>
      </c>
      <c r="W3285" s="14" t="b">
        <f>AND(G3285="INPRG",K3285&lt;7)</f>
        <v>0</v>
      </c>
    </row>
    <row r="3286" spans="1:23" ht="15.75" x14ac:dyDescent="0.25">
      <c r="A3286" s="1" t="s">
        <v>5536</v>
      </c>
      <c r="B3286" s="2" t="s">
        <v>1</v>
      </c>
      <c r="C3286" s="2" t="s">
        <v>21</v>
      </c>
      <c r="D3286" s="2" t="s">
        <v>2435</v>
      </c>
      <c r="E3286" s="2" t="s">
        <v>2436</v>
      </c>
      <c r="F3286" s="3">
        <v>42125.340358796297</v>
      </c>
      <c r="G3286" s="2" t="s">
        <v>4</v>
      </c>
      <c r="H3286" s="2" t="s">
        <v>147</v>
      </c>
      <c r="I3286" s="3">
        <v>42146.958333333336</v>
      </c>
      <c r="J3286" s="4">
        <f ca="1">TODAY()</f>
        <v>42790</v>
      </c>
      <c r="K3286" s="5">
        <f>IF(I3286&lt;&gt;0,(I3286-F3286)-1,(J3286-F3286)-1)</f>
        <v>20.617974537039117</v>
      </c>
      <c r="L3286" s="5" t="b">
        <f>IF(G3286="CAN",TRUE,FALSE)</f>
        <v>0</v>
      </c>
      <c r="M3286" s="6" t="b">
        <f>AND(G3286="CLOSE",K3286&lt;=28)</f>
        <v>1</v>
      </c>
      <c r="N3286" s="6" t="b">
        <f>AND(G3286="CLOSE",K3286&gt;28,K3286&lt;=56)</f>
        <v>0</v>
      </c>
      <c r="O3286" s="6" t="b">
        <f>AND(G3286="CLOSE",K3286&gt;56,K3286&lt;=84)</f>
        <v>0</v>
      </c>
      <c r="P3286" s="6" t="b">
        <f>AND(G3286="CLOSE",K3286&gt;84)</f>
        <v>0</v>
      </c>
      <c r="Q3286" s="6" t="b">
        <f>AND(G3286 = "INPRG",K3286&gt;84)</f>
        <v>0</v>
      </c>
      <c r="R3286" s="6" t="b">
        <f>AND(G3286 = "INPRG",K3286&gt;56,K3286&lt;=84)</f>
        <v>0</v>
      </c>
      <c r="S3286" s="6" t="b">
        <f>AND(G3286 = "INPRG",K3286&gt;28,K3286&lt;56)</f>
        <v>0</v>
      </c>
      <c r="T3286" s="6" t="b">
        <f>AND(G3286="INPRG",K3286&gt;=21,K3286&lt;28)</f>
        <v>0</v>
      </c>
      <c r="U3286" s="6" t="b">
        <f>AND(G3286="INPRG",K3286&gt;=14,K3286&lt;21)</f>
        <v>0</v>
      </c>
      <c r="V3286" s="6" t="b">
        <f>AND(G3286="INPRG",K3286&gt;=7,K3286&lt;14)</f>
        <v>0</v>
      </c>
      <c r="W3286" s="7" t="b">
        <f>AND(G3286="INPRG",K3286&lt;7)</f>
        <v>0</v>
      </c>
    </row>
    <row r="3287" spans="1:23" ht="15.75" x14ac:dyDescent="0.25">
      <c r="A3287" s="8" t="s">
        <v>5537</v>
      </c>
      <c r="B3287" s="9" t="s">
        <v>1</v>
      </c>
      <c r="C3287" s="9" t="s">
        <v>21</v>
      </c>
      <c r="D3287" s="9" t="s">
        <v>2438</v>
      </c>
      <c r="E3287" s="9" t="s">
        <v>2439</v>
      </c>
      <c r="F3287" s="10">
        <v>42125.340370370373</v>
      </c>
      <c r="G3287" s="9" t="s">
        <v>4</v>
      </c>
      <c r="H3287" s="9" t="s">
        <v>147</v>
      </c>
      <c r="I3287" s="10">
        <v>42133.958333333336</v>
      </c>
      <c r="J3287" s="11">
        <f ca="1">TODAY()</f>
        <v>42790</v>
      </c>
      <c r="K3287" s="12">
        <f>IF(I3287&lt;&gt;0,(I3287-F3287)-1,(J3287-F3287)-1)</f>
        <v>7.6179629629623378</v>
      </c>
      <c r="L3287" s="12" t="b">
        <f>IF(G3287="CAN",TRUE,FALSE)</f>
        <v>0</v>
      </c>
      <c r="M3287" s="13" t="b">
        <f>AND(G3287="CLOSE",K3287&lt;=28)</f>
        <v>1</v>
      </c>
      <c r="N3287" s="13" t="b">
        <f>AND(G3287="CLOSE",K3287&gt;28,K3287&lt;=56)</f>
        <v>0</v>
      </c>
      <c r="O3287" s="13" t="b">
        <f>AND(G3287="CLOSE",K3287&gt;56,K3287&lt;=84)</f>
        <v>0</v>
      </c>
      <c r="P3287" s="13" t="b">
        <f>AND(G3287="CLOSE",K3287&gt;84)</f>
        <v>0</v>
      </c>
      <c r="Q3287" s="13" t="b">
        <f>AND(G3287 = "INPRG",K3287&gt;84)</f>
        <v>0</v>
      </c>
      <c r="R3287" s="13" t="b">
        <f>AND(G3287 = "INPRG",K3287&gt;56,K3287&lt;=84)</f>
        <v>0</v>
      </c>
      <c r="S3287" s="13" t="b">
        <f>AND(G3287 = "INPRG",K3287&gt;28,K3287&lt;56)</f>
        <v>0</v>
      </c>
      <c r="T3287" s="13" t="b">
        <f>AND(G3287="INPRG",K3287&gt;=21,K3287&lt;28)</f>
        <v>0</v>
      </c>
      <c r="U3287" s="13" t="b">
        <f>AND(G3287="INPRG",K3287&gt;=14,K3287&lt;21)</f>
        <v>0</v>
      </c>
      <c r="V3287" s="13" t="b">
        <f>AND(G3287="INPRG",K3287&gt;=7,K3287&lt;14)</f>
        <v>0</v>
      </c>
      <c r="W3287" s="14" t="b">
        <f>AND(G3287="INPRG",K3287&lt;7)</f>
        <v>0</v>
      </c>
    </row>
    <row r="3288" spans="1:23" ht="15.75" x14ac:dyDescent="0.25">
      <c r="A3288" s="1" t="s">
        <v>5538</v>
      </c>
      <c r="B3288" s="2" t="s">
        <v>1</v>
      </c>
      <c r="C3288" s="2" t="s">
        <v>21</v>
      </c>
      <c r="D3288" s="2" t="s">
        <v>2441</v>
      </c>
      <c r="E3288" s="2" t="s">
        <v>2442</v>
      </c>
      <c r="F3288" s="3">
        <v>42125.340405092589</v>
      </c>
      <c r="G3288" s="2" t="s">
        <v>4</v>
      </c>
      <c r="H3288" s="2" t="s">
        <v>134</v>
      </c>
      <c r="I3288" s="3">
        <v>42130.958333333336</v>
      </c>
      <c r="J3288" s="4">
        <f ca="1">TODAY()</f>
        <v>42790</v>
      </c>
      <c r="K3288" s="5">
        <f>IF(I3288&lt;&gt;0,(I3288-F3288)-1,(J3288-F3288)-1)</f>
        <v>4.6179282407465507</v>
      </c>
      <c r="L3288" s="5" t="b">
        <f>IF(G3288="CAN",TRUE,FALSE)</f>
        <v>0</v>
      </c>
      <c r="M3288" s="6" t="b">
        <f>AND(G3288="CLOSE",K3288&lt;=28)</f>
        <v>1</v>
      </c>
      <c r="N3288" s="6" t="b">
        <f>AND(G3288="CLOSE",K3288&gt;28,K3288&lt;=56)</f>
        <v>0</v>
      </c>
      <c r="O3288" s="6" t="b">
        <f>AND(G3288="CLOSE",K3288&gt;56,K3288&lt;=84)</f>
        <v>0</v>
      </c>
      <c r="P3288" s="6" t="b">
        <f>AND(G3288="CLOSE",K3288&gt;84)</f>
        <v>0</v>
      </c>
      <c r="Q3288" s="6" t="b">
        <f>AND(G3288 = "INPRG",K3288&gt;84)</f>
        <v>0</v>
      </c>
      <c r="R3288" s="6" t="b">
        <f>AND(G3288 = "INPRG",K3288&gt;56,K3288&lt;=84)</f>
        <v>0</v>
      </c>
      <c r="S3288" s="6" t="b">
        <f>AND(G3288 = "INPRG",K3288&gt;28,K3288&lt;56)</f>
        <v>0</v>
      </c>
      <c r="T3288" s="6" t="b">
        <f>AND(G3288="INPRG",K3288&gt;=21,K3288&lt;28)</f>
        <v>0</v>
      </c>
      <c r="U3288" s="6" t="b">
        <f>AND(G3288="INPRG",K3288&gt;=14,K3288&lt;21)</f>
        <v>0</v>
      </c>
      <c r="V3288" s="6" t="b">
        <f>AND(G3288="INPRG",K3288&gt;=7,K3288&lt;14)</f>
        <v>0</v>
      </c>
      <c r="W3288" s="7" t="b">
        <f>AND(G3288="INPRG",K3288&lt;7)</f>
        <v>0</v>
      </c>
    </row>
    <row r="3289" spans="1:23" ht="15.75" x14ac:dyDescent="0.25">
      <c r="A3289" s="8" t="s">
        <v>5539</v>
      </c>
      <c r="B3289" s="9" t="s">
        <v>1</v>
      </c>
      <c r="C3289" s="9" t="s">
        <v>21</v>
      </c>
      <c r="D3289" s="9" t="s">
        <v>2444</v>
      </c>
      <c r="E3289" s="9" t="s">
        <v>2445</v>
      </c>
      <c r="F3289" s="10">
        <v>42125.340428240743</v>
      </c>
      <c r="G3289" s="9" t="s">
        <v>4</v>
      </c>
      <c r="H3289" s="9" t="s">
        <v>134</v>
      </c>
      <c r="I3289" s="10">
        <v>42131.958333333336</v>
      </c>
      <c r="J3289" s="11">
        <f ca="1">TODAY()</f>
        <v>42790</v>
      </c>
      <c r="K3289" s="12">
        <f>IF(I3289&lt;&gt;0,(I3289-F3289)-1,(J3289-F3289)-1)</f>
        <v>5.6179050925929914</v>
      </c>
      <c r="L3289" s="12" t="b">
        <f>IF(G3289="CAN",TRUE,FALSE)</f>
        <v>0</v>
      </c>
      <c r="M3289" s="13" t="b">
        <f>AND(G3289="CLOSE",K3289&lt;=28)</f>
        <v>1</v>
      </c>
      <c r="N3289" s="13" t="b">
        <f>AND(G3289="CLOSE",K3289&gt;28,K3289&lt;=56)</f>
        <v>0</v>
      </c>
      <c r="O3289" s="13" t="b">
        <f>AND(G3289="CLOSE",K3289&gt;56,K3289&lt;=84)</f>
        <v>0</v>
      </c>
      <c r="P3289" s="13" t="b">
        <f>AND(G3289="CLOSE",K3289&gt;84)</f>
        <v>0</v>
      </c>
      <c r="Q3289" s="13" t="b">
        <f>AND(G3289 = "INPRG",K3289&gt;84)</f>
        <v>0</v>
      </c>
      <c r="R3289" s="13" t="b">
        <f>AND(G3289 = "INPRG",K3289&gt;56,K3289&lt;=84)</f>
        <v>0</v>
      </c>
      <c r="S3289" s="13" t="b">
        <f>AND(G3289 = "INPRG",K3289&gt;28,K3289&lt;56)</f>
        <v>0</v>
      </c>
      <c r="T3289" s="13" t="b">
        <f>AND(G3289="INPRG",K3289&gt;=21,K3289&lt;28)</f>
        <v>0</v>
      </c>
      <c r="U3289" s="13" t="b">
        <f>AND(G3289="INPRG",K3289&gt;=14,K3289&lt;21)</f>
        <v>0</v>
      </c>
      <c r="V3289" s="13" t="b">
        <f>AND(G3289="INPRG",K3289&gt;=7,K3289&lt;14)</f>
        <v>0</v>
      </c>
      <c r="W3289" s="14" t="b">
        <f>AND(G3289="INPRG",K3289&lt;7)</f>
        <v>0</v>
      </c>
    </row>
    <row r="3290" spans="1:23" ht="15.75" x14ac:dyDescent="0.25">
      <c r="A3290" s="1" t="s">
        <v>5540</v>
      </c>
      <c r="B3290" s="2" t="s">
        <v>1</v>
      </c>
      <c r="C3290" s="2" t="s">
        <v>2</v>
      </c>
      <c r="D3290" s="2" t="s">
        <v>320</v>
      </c>
      <c r="E3290" s="2" t="s">
        <v>5541</v>
      </c>
      <c r="F3290" s="3">
        <v>42125.340532407405</v>
      </c>
      <c r="G3290" s="2" t="s">
        <v>4</v>
      </c>
      <c r="H3290" s="2" t="s">
        <v>147</v>
      </c>
      <c r="I3290" s="3">
        <v>42131.958333333336</v>
      </c>
      <c r="J3290" s="4">
        <f ca="1">TODAY()</f>
        <v>42790</v>
      </c>
      <c r="K3290" s="5">
        <f>IF(I3290&lt;&gt;0,(I3290-F3290)-1,(J3290-F3290)-1)</f>
        <v>5.6178009259310784</v>
      </c>
      <c r="L3290" s="5" t="b">
        <f>IF(G3290="CAN",TRUE,FALSE)</f>
        <v>0</v>
      </c>
      <c r="M3290" s="6" t="b">
        <f>AND(G3290="CLOSE",K3290&lt;=28)</f>
        <v>1</v>
      </c>
      <c r="N3290" s="6" t="b">
        <f>AND(G3290="CLOSE",K3290&gt;28,K3290&lt;=56)</f>
        <v>0</v>
      </c>
      <c r="O3290" s="6" t="b">
        <f>AND(G3290="CLOSE",K3290&gt;56,K3290&lt;=84)</f>
        <v>0</v>
      </c>
      <c r="P3290" s="6" t="b">
        <f>AND(G3290="CLOSE",K3290&gt;84)</f>
        <v>0</v>
      </c>
      <c r="Q3290" s="6" t="b">
        <f>AND(G3290 = "INPRG",K3290&gt;84)</f>
        <v>0</v>
      </c>
      <c r="R3290" s="6" t="b">
        <f>AND(G3290 = "INPRG",K3290&gt;56,K3290&lt;=84)</f>
        <v>0</v>
      </c>
      <c r="S3290" s="6" t="b">
        <f>AND(G3290 = "INPRG",K3290&gt;28,K3290&lt;56)</f>
        <v>0</v>
      </c>
      <c r="T3290" s="6" t="b">
        <f>AND(G3290="INPRG",K3290&gt;=21,K3290&lt;28)</f>
        <v>0</v>
      </c>
      <c r="U3290" s="6" t="b">
        <f>AND(G3290="INPRG",K3290&gt;=14,K3290&lt;21)</f>
        <v>0</v>
      </c>
      <c r="V3290" s="6" t="b">
        <f>AND(G3290="INPRG",K3290&gt;=7,K3290&lt;14)</f>
        <v>0</v>
      </c>
      <c r="W3290" s="7" t="b">
        <f>AND(G3290="INPRG",K3290&lt;7)</f>
        <v>0</v>
      </c>
    </row>
    <row r="3291" spans="1:23" ht="15.75" x14ac:dyDescent="0.25">
      <c r="A3291" s="8" t="s">
        <v>5542</v>
      </c>
      <c r="B3291" s="9" t="s">
        <v>1</v>
      </c>
      <c r="C3291" s="9" t="s">
        <v>21</v>
      </c>
      <c r="D3291" s="9" t="s">
        <v>2453</v>
      </c>
      <c r="E3291" s="9" t="s">
        <v>2454</v>
      </c>
      <c r="F3291" s="10">
        <v>42125.340613425928</v>
      </c>
      <c r="G3291" s="9" t="s">
        <v>4</v>
      </c>
      <c r="H3291" s="9" t="s">
        <v>325</v>
      </c>
      <c r="I3291" s="10">
        <v>42129.958333333336</v>
      </c>
      <c r="J3291" s="11">
        <f ca="1">TODAY()</f>
        <v>42790</v>
      </c>
      <c r="K3291" s="12">
        <f>IF(I3291&lt;&gt;0,(I3291-F3291)-1,(J3291-F3291)-1)</f>
        <v>3.6177199074081727</v>
      </c>
      <c r="L3291" s="12" t="b">
        <f>IF(G3291="CAN",TRUE,FALSE)</f>
        <v>0</v>
      </c>
      <c r="M3291" s="13" t="b">
        <f>AND(G3291="CLOSE",K3291&lt;=28)</f>
        <v>1</v>
      </c>
      <c r="N3291" s="13" t="b">
        <f>AND(G3291="CLOSE",K3291&gt;28,K3291&lt;=56)</f>
        <v>0</v>
      </c>
      <c r="O3291" s="13" t="b">
        <f>AND(G3291="CLOSE",K3291&gt;56,K3291&lt;=84)</f>
        <v>0</v>
      </c>
      <c r="P3291" s="13" t="b">
        <f>AND(G3291="CLOSE",K3291&gt;84)</f>
        <v>0</v>
      </c>
      <c r="Q3291" s="13" t="b">
        <f>AND(G3291 = "INPRG",K3291&gt;84)</f>
        <v>0</v>
      </c>
      <c r="R3291" s="13" t="b">
        <f>AND(G3291 = "INPRG",K3291&gt;56,K3291&lt;=84)</f>
        <v>0</v>
      </c>
      <c r="S3291" s="13" t="b">
        <f>AND(G3291 = "INPRG",K3291&gt;28,K3291&lt;56)</f>
        <v>0</v>
      </c>
      <c r="T3291" s="13" t="b">
        <f>AND(G3291="INPRG",K3291&gt;=21,K3291&lt;28)</f>
        <v>0</v>
      </c>
      <c r="U3291" s="13" t="b">
        <f>AND(G3291="INPRG",K3291&gt;=14,K3291&lt;21)</f>
        <v>0</v>
      </c>
      <c r="V3291" s="13" t="b">
        <f>AND(G3291="INPRG",K3291&gt;=7,K3291&lt;14)</f>
        <v>0</v>
      </c>
      <c r="W3291" s="14" t="b">
        <f>AND(G3291="INPRG",K3291&lt;7)</f>
        <v>0</v>
      </c>
    </row>
    <row r="3292" spans="1:23" ht="15.75" x14ac:dyDescent="0.25">
      <c r="A3292" s="1" t="s">
        <v>5543</v>
      </c>
      <c r="B3292" s="2" t="s">
        <v>1</v>
      </c>
      <c r="C3292" s="2" t="s">
        <v>2</v>
      </c>
      <c r="D3292" s="2" t="s">
        <v>2456</v>
      </c>
      <c r="E3292" s="2" t="s">
        <v>2454</v>
      </c>
      <c r="F3292" s="3">
        <v>42125.340648148151</v>
      </c>
      <c r="G3292" s="2" t="s">
        <v>4</v>
      </c>
      <c r="H3292" s="2" t="s">
        <v>325</v>
      </c>
      <c r="I3292" s="3">
        <v>42129.958333333336</v>
      </c>
      <c r="J3292" s="4">
        <f ca="1">TODAY()</f>
        <v>42790</v>
      </c>
      <c r="K3292" s="5">
        <f>IF(I3292&lt;&gt;0,(I3292-F3292)-1,(J3292-F3292)-1)</f>
        <v>3.6176851851851097</v>
      </c>
      <c r="L3292" s="5" t="b">
        <f>IF(G3292="CAN",TRUE,FALSE)</f>
        <v>0</v>
      </c>
      <c r="M3292" s="6" t="b">
        <f>AND(G3292="CLOSE",K3292&lt;=28)</f>
        <v>1</v>
      </c>
      <c r="N3292" s="6" t="b">
        <f>AND(G3292="CLOSE",K3292&gt;28,K3292&lt;=56)</f>
        <v>0</v>
      </c>
      <c r="O3292" s="6" t="b">
        <f>AND(G3292="CLOSE",K3292&gt;56,K3292&lt;=84)</f>
        <v>0</v>
      </c>
      <c r="P3292" s="6" t="b">
        <f>AND(G3292="CLOSE",K3292&gt;84)</f>
        <v>0</v>
      </c>
      <c r="Q3292" s="6" t="b">
        <f>AND(G3292 = "INPRG",K3292&gt;84)</f>
        <v>0</v>
      </c>
      <c r="R3292" s="6" t="b">
        <f>AND(G3292 = "INPRG",K3292&gt;56,K3292&lt;=84)</f>
        <v>0</v>
      </c>
      <c r="S3292" s="6" t="b">
        <f>AND(G3292 = "INPRG",K3292&gt;28,K3292&lt;56)</f>
        <v>0</v>
      </c>
      <c r="T3292" s="6" t="b">
        <f>AND(G3292="INPRG",K3292&gt;=21,K3292&lt;28)</f>
        <v>0</v>
      </c>
      <c r="U3292" s="6" t="b">
        <f>AND(G3292="INPRG",K3292&gt;=14,K3292&lt;21)</f>
        <v>0</v>
      </c>
      <c r="V3292" s="6" t="b">
        <f>AND(G3292="INPRG",K3292&gt;=7,K3292&lt;14)</f>
        <v>0</v>
      </c>
      <c r="W3292" s="7" t="b">
        <f>AND(G3292="INPRG",K3292&lt;7)</f>
        <v>0</v>
      </c>
    </row>
    <row r="3293" spans="1:23" ht="15.75" x14ac:dyDescent="0.25">
      <c r="A3293" s="8" t="s">
        <v>5544</v>
      </c>
      <c r="B3293" s="9" t="s">
        <v>1</v>
      </c>
      <c r="C3293" s="9" t="s">
        <v>21</v>
      </c>
      <c r="D3293" s="9" t="s">
        <v>345</v>
      </c>
      <c r="E3293" s="9"/>
      <c r="F3293" s="10">
        <v>42125.340671296297</v>
      </c>
      <c r="G3293" s="9" t="s">
        <v>4</v>
      </c>
      <c r="H3293" s="9" t="s">
        <v>134</v>
      </c>
      <c r="I3293" s="10">
        <v>42129.958333333336</v>
      </c>
      <c r="J3293" s="11">
        <f ca="1">TODAY()</f>
        <v>42790</v>
      </c>
      <c r="K3293" s="12">
        <f>IF(I3293&lt;&gt;0,(I3293-F3293)-1,(J3293-F3293)-1)</f>
        <v>3.6176620370388264</v>
      </c>
      <c r="L3293" s="12" t="b">
        <f>IF(G3293="CAN",TRUE,FALSE)</f>
        <v>0</v>
      </c>
      <c r="M3293" s="13" t="b">
        <f>AND(G3293="CLOSE",K3293&lt;=28)</f>
        <v>1</v>
      </c>
      <c r="N3293" s="13" t="b">
        <f>AND(G3293="CLOSE",K3293&gt;28,K3293&lt;=56)</f>
        <v>0</v>
      </c>
      <c r="O3293" s="13" t="b">
        <f>AND(G3293="CLOSE",K3293&gt;56,K3293&lt;=84)</f>
        <v>0</v>
      </c>
      <c r="P3293" s="13" t="b">
        <f>AND(G3293="CLOSE",K3293&gt;84)</f>
        <v>0</v>
      </c>
      <c r="Q3293" s="13" t="b">
        <f>AND(G3293 = "INPRG",K3293&gt;84)</f>
        <v>0</v>
      </c>
      <c r="R3293" s="13" t="b">
        <f>AND(G3293 = "INPRG",K3293&gt;56,K3293&lt;=84)</f>
        <v>0</v>
      </c>
      <c r="S3293" s="13" t="b">
        <f>AND(G3293 = "INPRG",K3293&gt;28,K3293&lt;56)</f>
        <v>0</v>
      </c>
      <c r="T3293" s="13" t="b">
        <f>AND(G3293="INPRG",K3293&gt;=21,K3293&lt;28)</f>
        <v>0</v>
      </c>
      <c r="U3293" s="13" t="b">
        <f>AND(G3293="INPRG",K3293&gt;=14,K3293&lt;21)</f>
        <v>0</v>
      </c>
      <c r="V3293" s="13" t="b">
        <f>AND(G3293="INPRG",K3293&gt;=7,K3293&lt;14)</f>
        <v>0</v>
      </c>
      <c r="W3293" s="14" t="b">
        <f>AND(G3293="INPRG",K3293&lt;7)</f>
        <v>0</v>
      </c>
    </row>
    <row r="3294" spans="1:23" ht="15.75" x14ac:dyDescent="0.25">
      <c r="A3294" s="1" t="s">
        <v>5545</v>
      </c>
      <c r="B3294" s="2" t="s">
        <v>1</v>
      </c>
      <c r="C3294" s="2" t="s">
        <v>21</v>
      </c>
      <c r="D3294" s="2" t="s">
        <v>347</v>
      </c>
      <c r="E3294" s="2" t="s">
        <v>348</v>
      </c>
      <c r="F3294" s="3">
        <v>42125.34070601852</v>
      </c>
      <c r="G3294" s="2" t="s">
        <v>4</v>
      </c>
      <c r="H3294" s="2" t="s">
        <v>134</v>
      </c>
      <c r="I3294" s="3">
        <v>42129.958333333336</v>
      </c>
      <c r="J3294" s="4">
        <f ca="1">TODAY()</f>
        <v>42790</v>
      </c>
      <c r="K3294" s="5">
        <f>IF(I3294&lt;&gt;0,(I3294-F3294)-1,(J3294-F3294)-1)</f>
        <v>3.6176273148157634</v>
      </c>
      <c r="L3294" s="5" t="b">
        <f>IF(G3294="CAN",TRUE,FALSE)</f>
        <v>0</v>
      </c>
      <c r="M3294" s="6" t="b">
        <f>AND(G3294="CLOSE",K3294&lt;=28)</f>
        <v>1</v>
      </c>
      <c r="N3294" s="6" t="b">
        <f>AND(G3294="CLOSE",K3294&gt;28,K3294&lt;=56)</f>
        <v>0</v>
      </c>
      <c r="O3294" s="6" t="b">
        <f>AND(G3294="CLOSE",K3294&gt;56,K3294&lt;=84)</f>
        <v>0</v>
      </c>
      <c r="P3294" s="6" t="b">
        <f>AND(G3294="CLOSE",K3294&gt;84)</f>
        <v>0</v>
      </c>
      <c r="Q3294" s="6" t="b">
        <f>AND(G3294 = "INPRG",K3294&gt;84)</f>
        <v>0</v>
      </c>
      <c r="R3294" s="6" t="b">
        <f>AND(G3294 = "INPRG",K3294&gt;56,K3294&lt;=84)</f>
        <v>0</v>
      </c>
      <c r="S3294" s="6" t="b">
        <f>AND(G3294 = "INPRG",K3294&gt;28,K3294&lt;56)</f>
        <v>0</v>
      </c>
      <c r="T3294" s="6" t="b">
        <f>AND(G3294="INPRG",K3294&gt;=21,K3294&lt;28)</f>
        <v>0</v>
      </c>
      <c r="U3294" s="6" t="b">
        <f>AND(G3294="INPRG",K3294&gt;=14,K3294&lt;21)</f>
        <v>0</v>
      </c>
      <c r="V3294" s="6" t="b">
        <f>AND(G3294="INPRG",K3294&gt;=7,K3294&lt;14)</f>
        <v>0</v>
      </c>
      <c r="W3294" s="7" t="b">
        <f>AND(G3294="INPRG",K3294&lt;7)</f>
        <v>0</v>
      </c>
    </row>
    <row r="3295" spans="1:23" ht="15.75" x14ac:dyDescent="0.25">
      <c r="A3295" s="8" t="s">
        <v>5546</v>
      </c>
      <c r="B3295" s="9" t="s">
        <v>1</v>
      </c>
      <c r="C3295" s="9" t="s">
        <v>21</v>
      </c>
      <c r="D3295" s="9" t="s">
        <v>350</v>
      </c>
      <c r="E3295" s="9" t="s">
        <v>351</v>
      </c>
      <c r="F3295" s="10">
        <v>42125.340717592589</v>
      </c>
      <c r="G3295" s="9" t="s">
        <v>4</v>
      </c>
      <c r="H3295" s="9" t="s">
        <v>134</v>
      </c>
      <c r="I3295" s="10">
        <v>42129.958333333336</v>
      </c>
      <c r="J3295" s="11">
        <f ca="1">TODAY()</f>
        <v>42790</v>
      </c>
      <c r="K3295" s="12">
        <f>IF(I3295&lt;&gt;0,(I3295-F3295)-1,(J3295-F3295)-1)</f>
        <v>3.6176157407462597</v>
      </c>
      <c r="L3295" s="12" t="b">
        <f>IF(G3295="CAN",TRUE,FALSE)</f>
        <v>0</v>
      </c>
      <c r="M3295" s="13" t="b">
        <f>AND(G3295="CLOSE",K3295&lt;=28)</f>
        <v>1</v>
      </c>
      <c r="N3295" s="13" t="b">
        <f>AND(G3295="CLOSE",K3295&gt;28,K3295&lt;=56)</f>
        <v>0</v>
      </c>
      <c r="O3295" s="13" t="b">
        <f>AND(G3295="CLOSE",K3295&gt;56,K3295&lt;=84)</f>
        <v>0</v>
      </c>
      <c r="P3295" s="13" t="b">
        <f>AND(G3295="CLOSE",K3295&gt;84)</f>
        <v>0</v>
      </c>
      <c r="Q3295" s="13" t="b">
        <f>AND(G3295 = "INPRG",K3295&gt;84)</f>
        <v>0</v>
      </c>
      <c r="R3295" s="13" t="b">
        <f>AND(G3295 = "INPRG",K3295&gt;56,K3295&lt;=84)</f>
        <v>0</v>
      </c>
      <c r="S3295" s="13" t="b">
        <f>AND(G3295 = "INPRG",K3295&gt;28,K3295&lt;56)</f>
        <v>0</v>
      </c>
      <c r="T3295" s="13" t="b">
        <f>AND(G3295="INPRG",K3295&gt;=21,K3295&lt;28)</f>
        <v>0</v>
      </c>
      <c r="U3295" s="13" t="b">
        <f>AND(G3295="INPRG",K3295&gt;=14,K3295&lt;21)</f>
        <v>0</v>
      </c>
      <c r="V3295" s="13" t="b">
        <f>AND(G3295="INPRG",K3295&gt;=7,K3295&lt;14)</f>
        <v>0</v>
      </c>
      <c r="W3295" s="14" t="b">
        <f>AND(G3295="INPRG",K3295&lt;7)</f>
        <v>0</v>
      </c>
    </row>
    <row r="3296" spans="1:23" ht="15.75" x14ac:dyDescent="0.25">
      <c r="A3296" s="1" t="s">
        <v>5547</v>
      </c>
      <c r="B3296" s="2" t="s">
        <v>1</v>
      </c>
      <c r="C3296" s="2" t="s">
        <v>21</v>
      </c>
      <c r="D3296" s="2" t="s">
        <v>353</v>
      </c>
      <c r="E3296" s="2" t="s">
        <v>354</v>
      </c>
      <c r="F3296" s="3">
        <v>42125.340729166666</v>
      </c>
      <c r="G3296" s="2" t="s">
        <v>4</v>
      </c>
      <c r="H3296" s="2" t="s">
        <v>134</v>
      </c>
      <c r="I3296" s="3">
        <v>42129.958333333336</v>
      </c>
      <c r="J3296" s="4">
        <f ca="1">TODAY()</f>
        <v>42790</v>
      </c>
      <c r="K3296" s="5">
        <f>IF(I3296&lt;&gt;0,(I3296-F3296)-1,(J3296-F3296)-1)</f>
        <v>3.61760416666948</v>
      </c>
      <c r="L3296" s="5" t="b">
        <f>IF(G3296="CAN",TRUE,FALSE)</f>
        <v>0</v>
      </c>
      <c r="M3296" s="6" t="b">
        <f>AND(G3296="CLOSE",K3296&lt;=28)</f>
        <v>1</v>
      </c>
      <c r="N3296" s="6" t="b">
        <f>AND(G3296="CLOSE",K3296&gt;28,K3296&lt;=56)</f>
        <v>0</v>
      </c>
      <c r="O3296" s="6" t="b">
        <f>AND(G3296="CLOSE",K3296&gt;56,K3296&lt;=84)</f>
        <v>0</v>
      </c>
      <c r="P3296" s="6" t="b">
        <f>AND(G3296="CLOSE",K3296&gt;84)</f>
        <v>0</v>
      </c>
      <c r="Q3296" s="6" t="b">
        <f>AND(G3296 = "INPRG",K3296&gt;84)</f>
        <v>0</v>
      </c>
      <c r="R3296" s="6" t="b">
        <f>AND(G3296 = "INPRG",K3296&gt;56,K3296&lt;=84)</f>
        <v>0</v>
      </c>
      <c r="S3296" s="6" t="b">
        <f>AND(G3296 = "INPRG",K3296&gt;28,K3296&lt;56)</f>
        <v>0</v>
      </c>
      <c r="T3296" s="6" t="b">
        <f>AND(G3296="INPRG",K3296&gt;=21,K3296&lt;28)</f>
        <v>0</v>
      </c>
      <c r="U3296" s="6" t="b">
        <f>AND(G3296="INPRG",K3296&gt;=14,K3296&lt;21)</f>
        <v>0</v>
      </c>
      <c r="V3296" s="6" t="b">
        <f>AND(G3296="INPRG",K3296&gt;=7,K3296&lt;14)</f>
        <v>0</v>
      </c>
      <c r="W3296" s="7" t="b">
        <f>AND(G3296="INPRG",K3296&lt;7)</f>
        <v>0</v>
      </c>
    </row>
    <row r="3297" spans="1:23" ht="15.75" x14ac:dyDescent="0.25">
      <c r="A3297" s="8" t="s">
        <v>5548</v>
      </c>
      <c r="B3297" s="9" t="s">
        <v>1</v>
      </c>
      <c r="C3297" s="9" t="s">
        <v>21</v>
      </c>
      <c r="D3297" s="9" t="s">
        <v>356</v>
      </c>
      <c r="E3297" s="9" t="s">
        <v>357</v>
      </c>
      <c r="F3297" s="10">
        <v>42125.340740740743</v>
      </c>
      <c r="G3297" s="9" t="s">
        <v>4</v>
      </c>
      <c r="H3297" s="9" t="s">
        <v>134</v>
      </c>
      <c r="I3297" s="10">
        <v>42129.958333333336</v>
      </c>
      <c r="J3297" s="11">
        <f ca="1">TODAY()</f>
        <v>42790</v>
      </c>
      <c r="K3297" s="12">
        <f>IF(I3297&lt;&gt;0,(I3297-F3297)-1,(J3297-F3297)-1)</f>
        <v>3.6175925925927004</v>
      </c>
      <c r="L3297" s="12" t="b">
        <f>IF(G3297="CAN",TRUE,FALSE)</f>
        <v>0</v>
      </c>
      <c r="M3297" s="13" t="b">
        <f>AND(G3297="CLOSE",K3297&lt;=28)</f>
        <v>1</v>
      </c>
      <c r="N3297" s="13" t="b">
        <f>AND(G3297="CLOSE",K3297&gt;28,K3297&lt;=56)</f>
        <v>0</v>
      </c>
      <c r="O3297" s="13" t="b">
        <f>AND(G3297="CLOSE",K3297&gt;56,K3297&lt;=84)</f>
        <v>0</v>
      </c>
      <c r="P3297" s="13" t="b">
        <f>AND(G3297="CLOSE",K3297&gt;84)</f>
        <v>0</v>
      </c>
      <c r="Q3297" s="13" t="b">
        <f>AND(G3297 = "INPRG",K3297&gt;84)</f>
        <v>0</v>
      </c>
      <c r="R3297" s="13" t="b">
        <f>AND(G3297 = "INPRG",K3297&gt;56,K3297&lt;=84)</f>
        <v>0</v>
      </c>
      <c r="S3297" s="13" t="b">
        <f>AND(G3297 = "INPRG",K3297&gt;28,K3297&lt;56)</f>
        <v>0</v>
      </c>
      <c r="T3297" s="13" t="b">
        <f>AND(G3297="INPRG",K3297&gt;=21,K3297&lt;28)</f>
        <v>0</v>
      </c>
      <c r="U3297" s="13" t="b">
        <f>AND(G3297="INPRG",K3297&gt;=14,K3297&lt;21)</f>
        <v>0</v>
      </c>
      <c r="V3297" s="13" t="b">
        <f>AND(G3297="INPRG",K3297&gt;=7,K3297&lt;14)</f>
        <v>0</v>
      </c>
      <c r="W3297" s="14" t="b">
        <f>AND(G3297="INPRG",K3297&lt;7)</f>
        <v>0</v>
      </c>
    </row>
    <row r="3298" spans="1:23" ht="15.75" x14ac:dyDescent="0.25">
      <c r="A3298" s="1" t="s">
        <v>5549</v>
      </c>
      <c r="B3298" s="2" t="s">
        <v>1</v>
      </c>
      <c r="C3298" s="2" t="s">
        <v>21</v>
      </c>
      <c r="D3298" s="2" t="s">
        <v>359</v>
      </c>
      <c r="E3298" s="2" t="s">
        <v>360</v>
      </c>
      <c r="F3298" s="3">
        <v>42125.340763888889</v>
      </c>
      <c r="G3298" s="2" t="s">
        <v>4</v>
      </c>
      <c r="H3298" s="2" t="s">
        <v>134</v>
      </c>
      <c r="I3298" s="3">
        <v>42129.958333333336</v>
      </c>
      <c r="J3298" s="4">
        <f ca="1">TODAY()</f>
        <v>42790</v>
      </c>
      <c r="K3298" s="5">
        <f>IF(I3298&lt;&gt;0,(I3298-F3298)-1,(J3298-F3298)-1)</f>
        <v>3.617569444446417</v>
      </c>
      <c r="L3298" s="5" t="b">
        <f>IF(G3298="CAN",TRUE,FALSE)</f>
        <v>0</v>
      </c>
      <c r="M3298" s="6" t="b">
        <f>AND(G3298="CLOSE",K3298&lt;=28)</f>
        <v>1</v>
      </c>
      <c r="N3298" s="6" t="b">
        <f>AND(G3298="CLOSE",K3298&gt;28,K3298&lt;=56)</f>
        <v>0</v>
      </c>
      <c r="O3298" s="6" t="b">
        <f>AND(G3298="CLOSE",K3298&gt;56,K3298&lt;=84)</f>
        <v>0</v>
      </c>
      <c r="P3298" s="6" t="b">
        <f>AND(G3298="CLOSE",K3298&gt;84)</f>
        <v>0</v>
      </c>
      <c r="Q3298" s="6" t="b">
        <f>AND(G3298 = "INPRG",K3298&gt;84)</f>
        <v>0</v>
      </c>
      <c r="R3298" s="6" t="b">
        <f>AND(G3298 = "INPRG",K3298&gt;56,K3298&lt;=84)</f>
        <v>0</v>
      </c>
      <c r="S3298" s="6" t="b">
        <f>AND(G3298 = "INPRG",K3298&gt;28,K3298&lt;56)</f>
        <v>0</v>
      </c>
      <c r="T3298" s="6" t="b">
        <f>AND(G3298="INPRG",K3298&gt;=21,K3298&lt;28)</f>
        <v>0</v>
      </c>
      <c r="U3298" s="6" t="b">
        <f>AND(G3298="INPRG",K3298&gt;=14,K3298&lt;21)</f>
        <v>0</v>
      </c>
      <c r="V3298" s="6" t="b">
        <f>AND(G3298="INPRG",K3298&gt;=7,K3298&lt;14)</f>
        <v>0</v>
      </c>
      <c r="W3298" s="7" t="b">
        <f>AND(G3298="INPRG",K3298&lt;7)</f>
        <v>0</v>
      </c>
    </row>
    <row r="3299" spans="1:23" ht="15.75" x14ac:dyDescent="0.25">
      <c r="A3299" s="8" t="s">
        <v>5550</v>
      </c>
      <c r="B3299" s="9" t="s">
        <v>1</v>
      </c>
      <c r="C3299" s="9" t="s">
        <v>2</v>
      </c>
      <c r="D3299" s="9" t="s">
        <v>362</v>
      </c>
      <c r="E3299" s="9" t="s">
        <v>348</v>
      </c>
      <c r="F3299" s="10">
        <v>42125.340798611112</v>
      </c>
      <c r="G3299" s="9" t="s">
        <v>4</v>
      </c>
      <c r="H3299" s="9" t="s">
        <v>134</v>
      </c>
      <c r="I3299" s="10">
        <v>42131.958333333336</v>
      </c>
      <c r="J3299" s="11">
        <f ca="1">TODAY()</f>
        <v>42790</v>
      </c>
      <c r="K3299" s="12">
        <f>IF(I3299&lt;&gt;0,(I3299-F3299)-1,(J3299-F3299)-1)</f>
        <v>5.617534722223354</v>
      </c>
      <c r="L3299" s="12" t="b">
        <f>IF(G3299="CAN",TRUE,FALSE)</f>
        <v>0</v>
      </c>
      <c r="M3299" s="13" t="b">
        <f>AND(G3299="CLOSE",K3299&lt;=28)</f>
        <v>1</v>
      </c>
      <c r="N3299" s="13" t="b">
        <f>AND(G3299="CLOSE",K3299&gt;28,K3299&lt;=56)</f>
        <v>0</v>
      </c>
      <c r="O3299" s="13" t="b">
        <f>AND(G3299="CLOSE",K3299&gt;56,K3299&lt;=84)</f>
        <v>0</v>
      </c>
      <c r="P3299" s="13" t="b">
        <f>AND(G3299="CLOSE",K3299&gt;84)</f>
        <v>0</v>
      </c>
      <c r="Q3299" s="13" t="b">
        <f>AND(G3299 = "INPRG",K3299&gt;84)</f>
        <v>0</v>
      </c>
      <c r="R3299" s="13" t="b">
        <f>AND(G3299 = "INPRG",K3299&gt;56,K3299&lt;=84)</f>
        <v>0</v>
      </c>
      <c r="S3299" s="13" t="b">
        <f>AND(G3299 = "INPRG",K3299&gt;28,K3299&lt;56)</f>
        <v>0</v>
      </c>
      <c r="T3299" s="13" t="b">
        <f>AND(G3299="INPRG",K3299&gt;=21,K3299&lt;28)</f>
        <v>0</v>
      </c>
      <c r="U3299" s="13" t="b">
        <f>AND(G3299="INPRG",K3299&gt;=14,K3299&lt;21)</f>
        <v>0</v>
      </c>
      <c r="V3299" s="13" t="b">
        <f>AND(G3299="INPRG",K3299&gt;=7,K3299&lt;14)</f>
        <v>0</v>
      </c>
      <c r="W3299" s="14" t="b">
        <f>AND(G3299="INPRG",K3299&lt;7)</f>
        <v>0</v>
      </c>
    </row>
    <row r="3300" spans="1:23" ht="15.75" x14ac:dyDescent="0.25">
      <c r="A3300" s="1" t="s">
        <v>5551</v>
      </c>
      <c r="B3300" s="2" t="s">
        <v>1</v>
      </c>
      <c r="C3300" s="2" t="s">
        <v>2</v>
      </c>
      <c r="D3300" s="2" t="s">
        <v>364</v>
      </c>
      <c r="E3300" s="2" t="s">
        <v>351</v>
      </c>
      <c r="F3300" s="3">
        <v>42125.340810185182</v>
      </c>
      <c r="G3300" s="2" t="s">
        <v>4</v>
      </c>
      <c r="H3300" s="2" t="s">
        <v>134</v>
      </c>
      <c r="I3300" s="3">
        <v>42131.958333333336</v>
      </c>
      <c r="J3300" s="4">
        <f ca="1">TODAY()</f>
        <v>42790</v>
      </c>
      <c r="K3300" s="5">
        <f>IF(I3300&lt;&gt;0,(I3300-F3300)-1,(J3300-F3300)-1)</f>
        <v>5.6175231481538503</v>
      </c>
      <c r="L3300" s="5" t="b">
        <f>IF(G3300="CAN",TRUE,FALSE)</f>
        <v>0</v>
      </c>
      <c r="M3300" s="6" t="b">
        <f>AND(G3300="CLOSE",K3300&lt;=28)</f>
        <v>1</v>
      </c>
      <c r="N3300" s="6" t="b">
        <f>AND(G3300="CLOSE",K3300&gt;28,K3300&lt;=56)</f>
        <v>0</v>
      </c>
      <c r="O3300" s="6" t="b">
        <f>AND(G3300="CLOSE",K3300&gt;56,K3300&lt;=84)</f>
        <v>0</v>
      </c>
      <c r="P3300" s="6" t="b">
        <f>AND(G3300="CLOSE",K3300&gt;84)</f>
        <v>0</v>
      </c>
      <c r="Q3300" s="6" t="b">
        <f>AND(G3300 = "INPRG",K3300&gt;84)</f>
        <v>0</v>
      </c>
      <c r="R3300" s="6" t="b">
        <f>AND(G3300 = "INPRG",K3300&gt;56,K3300&lt;=84)</f>
        <v>0</v>
      </c>
      <c r="S3300" s="6" t="b">
        <f>AND(G3300 = "INPRG",K3300&gt;28,K3300&lt;56)</f>
        <v>0</v>
      </c>
      <c r="T3300" s="6" t="b">
        <f>AND(G3300="INPRG",K3300&gt;=21,K3300&lt;28)</f>
        <v>0</v>
      </c>
      <c r="U3300" s="6" t="b">
        <f>AND(G3300="INPRG",K3300&gt;=14,K3300&lt;21)</f>
        <v>0</v>
      </c>
      <c r="V3300" s="6" t="b">
        <f>AND(G3300="INPRG",K3300&gt;=7,K3300&lt;14)</f>
        <v>0</v>
      </c>
      <c r="W3300" s="7" t="b">
        <f>AND(G3300="INPRG",K3300&lt;7)</f>
        <v>0</v>
      </c>
    </row>
    <row r="3301" spans="1:23" ht="15.75" x14ac:dyDescent="0.25">
      <c r="A3301" s="8" t="s">
        <v>5552</v>
      </c>
      <c r="B3301" s="9" t="s">
        <v>1</v>
      </c>
      <c r="C3301" s="9" t="s">
        <v>2</v>
      </c>
      <c r="D3301" s="9" t="s">
        <v>366</v>
      </c>
      <c r="E3301" s="9" t="s">
        <v>351</v>
      </c>
      <c r="F3301" s="10">
        <v>42125.340821759259</v>
      </c>
      <c r="G3301" s="9" t="s">
        <v>4</v>
      </c>
      <c r="H3301" s="9" t="s">
        <v>134</v>
      </c>
      <c r="I3301" s="10">
        <v>42131.958333333336</v>
      </c>
      <c r="J3301" s="11">
        <f ca="1">TODAY()</f>
        <v>42790</v>
      </c>
      <c r="K3301" s="12">
        <f>IF(I3301&lt;&gt;0,(I3301-F3301)-1,(J3301-F3301)-1)</f>
        <v>5.6175115740770707</v>
      </c>
      <c r="L3301" s="12" t="b">
        <f>IF(G3301="CAN",TRUE,FALSE)</f>
        <v>0</v>
      </c>
      <c r="M3301" s="13" t="b">
        <f>AND(G3301="CLOSE",K3301&lt;=28)</f>
        <v>1</v>
      </c>
      <c r="N3301" s="13" t="b">
        <f>AND(G3301="CLOSE",K3301&gt;28,K3301&lt;=56)</f>
        <v>0</v>
      </c>
      <c r="O3301" s="13" t="b">
        <f>AND(G3301="CLOSE",K3301&gt;56,K3301&lt;=84)</f>
        <v>0</v>
      </c>
      <c r="P3301" s="13" t="b">
        <f>AND(G3301="CLOSE",K3301&gt;84)</f>
        <v>0</v>
      </c>
      <c r="Q3301" s="13" t="b">
        <f>AND(G3301 = "INPRG",K3301&gt;84)</f>
        <v>0</v>
      </c>
      <c r="R3301" s="13" t="b">
        <f>AND(G3301 = "INPRG",K3301&gt;56,K3301&lt;=84)</f>
        <v>0</v>
      </c>
      <c r="S3301" s="13" t="b">
        <f>AND(G3301 = "INPRG",K3301&gt;28,K3301&lt;56)</f>
        <v>0</v>
      </c>
      <c r="T3301" s="13" t="b">
        <f>AND(G3301="INPRG",K3301&gt;=21,K3301&lt;28)</f>
        <v>0</v>
      </c>
      <c r="U3301" s="13" t="b">
        <f>AND(G3301="INPRG",K3301&gt;=14,K3301&lt;21)</f>
        <v>0</v>
      </c>
      <c r="V3301" s="13" t="b">
        <f>AND(G3301="INPRG",K3301&gt;=7,K3301&lt;14)</f>
        <v>0</v>
      </c>
      <c r="W3301" s="14" t="b">
        <f>AND(G3301="INPRG",K3301&lt;7)</f>
        <v>0</v>
      </c>
    </row>
    <row r="3302" spans="1:23" ht="15.75" x14ac:dyDescent="0.25">
      <c r="A3302" s="1" t="s">
        <v>5553</v>
      </c>
      <c r="B3302" s="2" t="s">
        <v>1</v>
      </c>
      <c r="C3302" s="2" t="s">
        <v>21</v>
      </c>
      <c r="D3302" s="2" t="s">
        <v>2467</v>
      </c>
      <c r="E3302" s="2" t="s">
        <v>2468</v>
      </c>
      <c r="F3302" s="3">
        <v>42125.340844907405</v>
      </c>
      <c r="G3302" s="2" t="s">
        <v>4</v>
      </c>
      <c r="H3302" s="2" t="s">
        <v>238</v>
      </c>
      <c r="I3302" s="3">
        <v>42129.958333333336</v>
      </c>
      <c r="J3302" s="4">
        <f ca="1">TODAY()</f>
        <v>42790</v>
      </c>
      <c r="K3302" s="5">
        <f>IF(I3302&lt;&gt;0,(I3302-F3302)-1,(J3302-F3302)-1)</f>
        <v>3.6174884259307873</v>
      </c>
      <c r="L3302" s="5" t="b">
        <f>IF(G3302="CAN",TRUE,FALSE)</f>
        <v>0</v>
      </c>
      <c r="M3302" s="6" t="b">
        <f>AND(G3302="CLOSE",K3302&lt;=28)</f>
        <v>1</v>
      </c>
      <c r="N3302" s="6" t="b">
        <f>AND(G3302="CLOSE",K3302&gt;28,K3302&lt;=56)</f>
        <v>0</v>
      </c>
      <c r="O3302" s="6" t="b">
        <f>AND(G3302="CLOSE",K3302&gt;56,K3302&lt;=84)</f>
        <v>0</v>
      </c>
      <c r="P3302" s="6" t="b">
        <f>AND(G3302="CLOSE",K3302&gt;84)</f>
        <v>0</v>
      </c>
      <c r="Q3302" s="6" t="b">
        <f>AND(G3302 = "INPRG",K3302&gt;84)</f>
        <v>0</v>
      </c>
      <c r="R3302" s="6" t="b">
        <f>AND(G3302 = "INPRG",K3302&gt;56,K3302&lt;=84)</f>
        <v>0</v>
      </c>
      <c r="S3302" s="6" t="b">
        <f>AND(G3302 = "INPRG",K3302&gt;28,K3302&lt;56)</f>
        <v>0</v>
      </c>
      <c r="T3302" s="6" t="b">
        <f>AND(G3302="INPRG",K3302&gt;=21,K3302&lt;28)</f>
        <v>0</v>
      </c>
      <c r="U3302" s="6" t="b">
        <f>AND(G3302="INPRG",K3302&gt;=14,K3302&lt;21)</f>
        <v>0</v>
      </c>
      <c r="V3302" s="6" t="b">
        <f>AND(G3302="INPRG",K3302&gt;=7,K3302&lt;14)</f>
        <v>0</v>
      </c>
      <c r="W3302" s="7" t="b">
        <f>AND(G3302="INPRG",K3302&lt;7)</f>
        <v>0</v>
      </c>
    </row>
    <row r="3303" spans="1:23" ht="15.75" x14ac:dyDescent="0.25">
      <c r="A3303" s="8" t="s">
        <v>5554</v>
      </c>
      <c r="B3303" s="9" t="s">
        <v>1</v>
      </c>
      <c r="C3303" s="9" t="s">
        <v>2</v>
      </c>
      <c r="D3303" s="9" t="s">
        <v>368</v>
      </c>
      <c r="E3303" s="9" t="s">
        <v>369</v>
      </c>
      <c r="F3303" s="10">
        <v>42125.340868055559</v>
      </c>
      <c r="G3303" s="9" t="s">
        <v>4</v>
      </c>
      <c r="H3303" s="9" t="s">
        <v>39</v>
      </c>
      <c r="I3303" s="10">
        <v>42129.958333333336</v>
      </c>
      <c r="J3303" s="11">
        <f ca="1">TODAY()</f>
        <v>42790</v>
      </c>
      <c r="K3303" s="12">
        <f>IF(I3303&lt;&gt;0,(I3303-F3303)-1,(J3303-F3303)-1)</f>
        <v>3.617465277777228</v>
      </c>
      <c r="L3303" s="12" t="b">
        <f>IF(G3303="CAN",TRUE,FALSE)</f>
        <v>0</v>
      </c>
      <c r="M3303" s="13" t="b">
        <f>AND(G3303="CLOSE",K3303&lt;=28)</f>
        <v>1</v>
      </c>
      <c r="N3303" s="13" t="b">
        <f>AND(G3303="CLOSE",K3303&gt;28,K3303&lt;=56)</f>
        <v>0</v>
      </c>
      <c r="O3303" s="13" t="b">
        <f>AND(G3303="CLOSE",K3303&gt;56,K3303&lt;=84)</f>
        <v>0</v>
      </c>
      <c r="P3303" s="13" t="b">
        <f>AND(G3303="CLOSE",K3303&gt;84)</f>
        <v>0</v>
      </c>
      <c r="Q3303" s="13" t="b">
        <f>AND(G3303 = "INPRG",K3303&gt;84)</f>
        <v>0</v>
      </c>
      <c r="R3303" s="13" t="b">
        <f>AND(G3303 = "INPRG",K3303&gt;56,K3303&lt;=84)</f>
        <v>0</v>
      </c>
      <c r="S3303" s="13" t="b">
        <f>AND(G3303 = "INPRG",K3303&gt;28,K3303&lt;56)</f>
        <v>0</v>
      </c>
      <c r="T3303" s="13" t="b">
        <f>AND(G3303="INPRG",K3303&gt;=21,K3303&lt;28)</f>
        <v>0</v>
      </c>
      <c r="U3303" s="13" t="b">
        <f>AND(G3303="INPRG",K3303&gt;=14,K3303&lt;21)</f>
        <v>0</v>
      </c>
      <c r="V3303" s="13" t="b">
        <f>AND(G3303="INPRG",K3303&gt;=7,K3303&lt;14)</f>
        <v>0</v>
      </c>
      <c r="W3303" s="14" t="b">
        <f>AND(G3303="INPRG",K3303&lt;7)</f>
        <v>0</v>
      </c>
    </row>
    <row r="3304" spans="1:23" ht="15.75" x14ac:dyDescent="0.25">
      <c r="A3304" s="1" t="s">
        <v>5555</v>
      </c>
      <c r="B3304" s="2" t="s">
        <v>1</v>
      </c>
      <c r="C3304" s="2" t="s">
        <v>2</v>
      </c>
      <c r="D3304" s="2" t="s">
        <v>371</v>
      </c>
      <c r="E3304" s="2"/>
      <c r="F3304" s="3">
        <v>42125.340891203705</v>
      </c>
      <c r="G3304" s="2" t="s">
        <v>4</v>
      </c>
      <c r="H3304" s="2" t="s">
        <v>39</v>
      </c>
      <c r="I3304" s="3">
        <v>42130.958333333336</v>
      </c>
      <c r="J3304" s="4">
        <f ca="1">TODAY()</f>
        <v>42790</v>
      </c>
      <c r="K3304" s="5">
        <f>IF(I3304&lt;&gt;0,(I3304-F3304)-1,(J3304-F3304)-1)</f>
        <v>4.6174421296309447</v>
      </c>
      <c r="L3304" s="5" t="b">
        <f>IF(G3304="CAN",TRUE,FALSE)</f>
        <v>0</v>
      </c>
      <c r="M3304" s="6" t="b">
        <f>AND(G3304="CLOSE",K3304&lt;=28)</f>
        <v>1</v>
      </c>
      <c r="N3304" s="6" t="b">
        <f>AND(G3304="CLOSE",K3304&gt;28,K3304&lt;=56)</f>
        <v>0</v>
      </c>
      <c r="O3304" s="6" t="b">
        <f>AND(G3304="CLOSE",K3304&gt;56,K3304&lt;=84)</f>
        <v>0</v>
      </c>
      <c r="P3304" s="6" t="b">
        <f>AND(G3304="CLOSE",K3304&gt;84)</f>
        <v>0</v>
      </c>
      <c r="Q3304" s="6" t="b">
        <f>AND(G3304 = "INPRG",K3304&gt;84)</f>
        <v>0</v>
      </c>
      <c r="R3304" s="6" t="b">
        <f>AND(G3304 = "INPRG",K3304&gt;56,K3304&lt;=84)</f>
        <v>0</v>
      </c>
      <c r="S3304" s="6" t="b">
        <f>AND(G3304 = "INPRG",K3304&gt;28,K3304&lt;56)</f>
        <v>0</v>
      </c>
      <c r="T3304" s="6" t="b">
        <f>AND(G3304="INPRG",K3304&gt;=21,K3304&lt;28)</f>
        <v>0</v>
      </c>
      <c r="U3304" s="6" t="b">
        <f>AND(G3304="INPRG",K3304&gt;=14,K3304&lt;21)</f>
        <v>0</v>
      </c>
      <c r="V3304" s="6" t="b">
        <f>AND(G3304="INPRG",K3304&gt;=7,K3304&lt;14)</f>
        <v>0</v>
      </c>
      <c r="W3304" s="7" t="b">
        <f>AND(G3304="INPRG",K3304&lt;7)</f>
        <v>0</v>
      </c>
    </row>
    <row r="3305" spans="1:23" ht="15.75" x14ac:dyDescent="0.25">
      <c r="A3305" s="8" t="s">
        <v>5556</v>
      </c>
      <c r="B3305" s="9" t="s">
        <v>1</v>
      </c>
      <c r="C3305" s="9" t="s">
        <v>2</v>
      </c>
      <c r="D3305" s="9" t="s">
        <v>373</v>
      </c>
      <c r="E3305" s="9"/>
      <c r="F3305" s="10">
        <v>42125.340902777774</v>
      </c>
      <c r="G3305" s="9" t="s">
        <v>4</v>
      </c>
      <c r="H3305" s="9" t="s">
        <v>39</v>
      </c>
      <c r="I3305" s="10">
        <v>42130.958333333336</v>
      </c>
      <c r="J3305" s="11">
        <f ca="1">TODAY()</f>
        <v>42790</v>
      </c>
      <c r="K3305" s="12">
        <f>IF(I3305&lt;&gt;0,(I3305-F3305)-1,(J3305-F3305)-1)</f>
        <v>4.617430555561441</v>
      </c>
      <c r="L3305" s="12" t="b">
        <f>IF(G3305="CAN",TRUE,FALSE)</f>
        <v>0</v>
      </c>
      <c r="M3305" s="13" t="b">
        <f>AND(G3305="CLOSE",K3305&lt;=28)</f>
        <v>1</v>
      </c>
      <c r="N3305" s="13" t="b">
        <f>AND(G3305="CLOSE",K3305&gt;28,K3305&lt;=56)</f>
        <v>0</v>
      </c>
      <c r="O3305" s="13" t="b">
        <f>AND(G3305="CLOSE",K3305&gt;56,K3305&lt;=84)</f>
        <v>0</v>
      </c>
      <c r="P3305" s="13" t="b">
        <f>AND(G3305="CLOSE",K3305&gt;84)</f>
        <v>0</v>
      </c>
      <c r="Q3305" s="13" t="b">
        <f>AND(G3305 = "INPRG",K3305&gt;84)</f>
        <v>0</v>
      </c>
      <c r="R3305" s="13" t="b">
        <f>AND(G3305 = "INPRG",K3305&gt;56,K3305&lt;=84)</f>
        <v>0</v>
      </c>
      <c r="S3305" s="13" t="b">
        <f>AND(G3305 = "INPRG",K3305&gt;28,K3305&lt;56)</f>
        <v>0</v>
      </c>
      <c r="T3305" s="13" t="b">
        <f>AND(G3305="INPRG",K3305&gt;=21,K3305&lt;28)</f>
        <v>0</v>
      </c>
      <c r="U3305" s="13" t="b">
        <f>AND(G3305="INPRG",K3305&gt;=14,K3305&lt;21)</f>
        <v>0</v>
      </c>
      <c r="V3305" s="13" t="b">
        <f>AND(G3305="INPRG",K3305&gt;=7,K3305&lt;14)</f>
        <v>0</v>
      </c>
      <c r="W3305" s="14" t="b">
        <f>AND(G3305="INPRG",K3305&lt;7)</f>
        <v>0</v>
      </c>
    </row>
    <row r="3306" spans="1:23" ht="15.75" x14ac:dyDescent="0.25">
      <c r="A3306" s="1" t="s">
        <v>5557</v>
      </c>
      <c r="B3306" s="2" t="s">
        <v>1</v>
      </c>
      <c r="C3306" s="2" t="s">
        <v>21</v>
      </c>
      <c r="D3306" s="2" t="s">
        <v>5558</v>
      </c>
      <c r="E3306" s="2" t="s">
        <v>1933</v>
      </c>
      <c r="F3306" s="3">
        <v>42125.340937499997</v>
      </c>
      <c r="G3306" s="2" t="s">
        <v>4</v>
      </c>
      <c r="H3306" s="2" t="s">
        <v>19</v>
      </c>
      <c r="I3306" s="3">
        <v>42129.958333333336</v>
      </c>
      <c r="J3306" s="4">
        <f ca="1">TODAY()</f>
        <v>42790</v>
      </c>
      <c r="K3306" s="5">
        <f>IF(I3306&lt;&gt;0,(I3306-F3306)-1,(J3306-F3306)-1)</f>
        <v>3.617395833338378</v>
      </c>
      <c r="L3306" s="5" t="b">
        <f>IF(G3306="CAN",TRUE,FALSE)</f>
        <v>0</v>
      </c>
      <c r="M3306" s="6" t="b">
        <f>AND(G3306="CLOSE",K3306&lt;=28)</f>
        <v>1</v>
      </c>
      <c r="N3306" s="6" t="b">
        <f>AND(G3306="CLOSE",K3306&gt;28,K3306&lt;=56)</f>
        <v>0</v>
      </c>
      <c r="O3306" s="6" t="b">
        <f>AND(G3306="CLOSE",K3306&gt;56,K3306&lt;=84)</f>
        <v>0</v>
      </c>
      <c r="P3306" s="6" t="b">
        <f>AND(G3306="CLOSE",K3306&gt;84)</f>
        <v>0</v>
      </c>
      <c r="Q3306" s="6" t="b">
        <f>AND(G3306 = "INPRG",K3306&gt;84)</f>
        <v>0</v>
      </c>
      <c r="R3306" s="6" t="b">
        <f>AND(G3306 = "INPRG",K3306&gt;56,K3306&lt;=84)</f>
        <v>0</v>
      </c>
      <c r="S3306" s="6" t="b">
        <f>AND(G3306 = "INPRG",K3306&gt;28,K3306&lt;56)</f>
        <v>0</v>
      </c>
      <c r="T3306" s="6" t="b">
        <f>AND(G3306="INPRG",K3306&gt;=21,K3306&lt;28)</f>
        <v>0</v>
      </c>
      <c r="U3306" s="6" t="b">
        <f>AND(G3306="INPRG",K3306&gt;=14,K3306&lt;21)</f>
        <v>0</v>
      </c>
      <c r="V3306" s="6" t="b">
        <f>AND(G3306="INPRG",K3306&gt;=7,K3306&lt;14)</f>
        <v>0</v>
      </c>
      <c r="W3306" s="7" t="b">
        <f>AND(G3306="INPRG",K3306&lt;7)</f>
        <v>0</v>
      </c>
    </row>
    <row r="3307" spans="1:23" ht="15.75" x14ac:dyDescent="0.25">
      <c r="A3307" s="8" t="s">
        <v>5559</v>
      </c>
      <c r="B3307" s="9" t="s">
        <v>1</v>
      </c>
      <c r="C3307" s="9" t="s">
        <v>2</v>
      </c>
      <c r="D3307" s="9" t="s">
        <v>5558</v>
      </c>
      <c r="E3307" s="9" t="s">
        <v>1933</v>
      </c>
      <c r="F3307" s="10">
        <v>42125.340949074074</v>
      </c>
      <c r="G3307" s="9" t="s">
        <v>4</v>
      </c>
      <c r="H3307" s="9" t="s">
        <v>19</v>
      </c>
      <c r="I3307" s="10">
        <v>42129.958333333336</v>
      </c>
      <c r="J3307" s="11">
        <f ca="1">TODAY()</f>
        <v>42790</v>
      </c>
      <c r="K3307" s="12">
        <f>IF(I3307&lt;&gt;0,(I3307-F3307)-1,(J3307-F3307)-1)</f>
        <v>3.6173842592615983</v>
      </c>
      <c r="L3307" s="12" t="b">
        <f>IF(G3307="CAN",TRUE,FALSE)</f>
        <v>0</v>
      </c>
      <c r="M3307" s="13" t="b">
        <f>AND(G3307="CLOSE",K3307&lt;=28)</f>
        <v>1</v>
      </c>
      <c r="N3307" s="13" t="b">
        <f>AND(G3307="CLOSE",K3307&gt;28,K3307&lt;=56)</f>
        <v>0</v>
      </c>
      <c r="O3307" s="13" t="b">
        <f>AND(G3307="CLOSE",K3307&gt;56,K3307&lt;=84)</f>
        <v>0</v>
      </c>
      <c r="P3307" s="13" t="b">
        <f>AND(G3307="CLOSE",K3307&gt;84)</f>
        <v>0</v>
      </c>
      <c r="Q3307" s="13" t="b">
        <f>AND(G3307 = "INPRG",K3307&gt;84)</f>
        <v>0</v>
      </c>
      <c r="R3307" s="13" t="b">
        <f>AND(G3307 = "INPRG",K3307&gt;56,K3307&lt;=84)</f>
        <v>0</v>
      </c>
      <c r="S3307" s="13" t="b">
        <f>AND(G3307 = "INPRG",K3307&gt;28,K3307&lt;56)</f>
        <v>0</v>
      </c>
      <c r="T3307" s="13" t="b">
        <f>AND(G3307="INPRG",K3307&gt;=21,K3307&lt;28)</f>
        <v>0</v>
      </c>
      <c r="U3307" s="13" t="b">
        <f>AND(G3307="INPRG",K3307&gt;=14,K3307&lt;21)</f>
        <v>0</v>
      </c>
      <c r="V3307" s="13" t="b">
        <f>AND(G3307="INPRG",K3307&gt;=7,K3307&lt;14)</f>
        <v>0</v>
      </c>
      <c r="W3307" s="14" t="b">
        <f>AND(G3307="INPRG",K3307&lt;7)</f>
        <v>0</v>
      </c>
    </row>
    <row r="3308" spans="1:23" ht="15.75" x14ac:dyDescent="0.25">
      <c r="A3308" s="1" t="s">
        <v>5560</v>
      </c>
      <c r="B3308" s="2" t="s">
        <v>1</v>
      </c>
      <c r="C3308" s="2" t="s">
        <v>2</v>
      </c>
      <c r="D3308" s="2" t="s">
        <v>375</v>
      </c>
      <c r="E3308" s="2" t="s">
        <v>376</v>
      </c>
      <c r="F3308" s="3">
        <v>42125.34103009259</v>
      </c>
      <c r="G3308" s="2" t="s">
        <v>4</v>
      </c>
      <c r="H3308" s="2" t="s">
        <v>325</v>
      </c>
      <c r="I3308" s="3">
        <v>42130.958333333336</v>
      </c>
      <c r="J3308" s="4">
        <f ca="1">TODAY()</f>
        <v>42790</v>
      </c>
      <c r="K3308" s="5">
        <f>IF(I3308&lt;&gt;0,(I3308-F3308)-1,(J3308-F3308)-1)</f>
        <v>4.6173032407459687</v>
      </c>
      <c r="L3308" s="5" t="b">
        <f>IF(G3308="CAN",TRUE,FALSE)</f>
        <v>0</v>
      </c>
      <c r="M3308" s="6" t="b">
        <f>AND(G3308="CLOSE",K3308&lt;=28)</f>
        <v>1</v>
      </c>
      <c r="N3308" s="6" t="b">
        <f>AND(G3308="CLOSE",K3308&gt;28,K3308&lt;=56)</f>
        <v>0</v>
      </c>
      <c r="O3308" s="6" t="b">
        <f>AND(G3308="CLOSE",K3308&gt;56,K3308&lt;=84)</f>
        <v>0</v>
      </c>
      <c r="P3308" s="6" t="b">
        <f>AND(G3308="CLOSE",K3308&gt;84)</f>
        <v>0</v>
      </c>
      <c r="Q3308" s="6" t="b">
        <f>AND(G3308 = "INPRG",K3308&gt;84)</f>
        <v>0</v>
      </c>
      <c r="R3308" s="6" t="b">
        <f>AND(G3308 = "INPRG",K3308&gt;56,K3308&lt;=84)</f>
        <v>0</v>
      </c>
      <c r="S3308" s="6" t="b">
        <f>AND(G3308 = "INPRG",K3308&gt;28,K3308&lt;56)</f>
        <v>0</v>
      </c>
      <c r="T3308" s="6" t="b">
        <f>AND(G3308="INPRG",K3308&gt;=21,K3308&lt;28)</f>
        <v>0</v>
      </c>
      <c r="U3308" s="6" t="b">
        <f>AND(G3308="INPRG",K3308&gt;=14,K3308&lt;21)</f>
        <v>0</v>
      </c>
      <c r="V3308" s="6" t="b">
        <f>AND(G3308="INPRG",K3308&gt;=7,K3308&lt;14)</f>
        <v>0</v>
      </c>
      <c r="W3308" s="7" t="b">
        <f>AND(G3308="INPRG",K3308&lt;7)</f>
        <v>0</v>
      </c>
    </row>
    <row r="3309" spans="1:23" ht="15.75" x14ac:dyDescent="0.25">
      <c r="A3309" s="8" t="s">
        <v>5561</v>
      </c>
      <c r="B3309" s="9" t="s">
        <v>1</v>
      </c>
      <c r="C3309" s="9" t="s">
        <v>21</v>
      </c>
      <c r="D3309" s="9" t="s">
        <v>378</v>
      </c>
      <c r="E3309" s="9" t="s">
        <v>376</v>
      </c>
      <c r="F3309" s="10">
        <v>42125.341041666667</v>
      </c>
      <c r="G3309" s="9" t="s">
        <v>4</v>
      </c>
      <c r="H3309" s="9" t="s">
        <v>325</v>
      </c>
      <c r="I3309" s="10">
        <v>42129.958333333336</v>
      </c>
      <c r="J3309" s="11">
        <f ca="1">TODAY()</f>
        <v>42790</v>
      </c>
      <c r="K3309" s="12">
        <f>IF(I3309&lt;&gt;0,(I3309-F3309)-1,(J3309-F3309)-1)</f>
        <v>3.617291666669189</v>
      </c>
      <c r="L3309" s="12" t="b">
        <f>IF(G3309="CAN",TRUE,FALSE)</f>
        <v>0</v>
      </c>
      <c r="M3309" s="13" t="b">
        <f>AND(G3309="CLOSE",K3309&lt;=28)</f>
        <v>1</v>
      </c>
      <c r="N3309" s="13" t="b">
        <f>AND(G3309="CLOSE",K3309&gt;28,K3309&lt;=56)</f>
        <v>0</v>
      </c>
      <c r="O3309" s="13" t="b">
        <f>AND(G3309="CLOSE",K3309&gt;56,K3309&lt;=84)</f>
        <v>0</v>
      </c>
      <c r="P3309" s="13" t="b">
        <f>AND(G3309="CLOSE",K3309&gt;84)</f>
        <v>0</v>
      </c>
      <c r="Q3309" s="13" t="b">
        <f>AND(G3309 = "INPRG",K3309&gt;84)</f>
        <v>0</v>
      </c>
      <c r="R3309" s="13" t="b">
        <f>AND(G3309 = "INPRG",K3309&gt;56,K3309&lt;=84)</f>
        <v>0</v>
      </c>
      <c r="S3309" s="13" t="b">
        <f>AND(G3309 = "INPRG",K3309&gt;28,K3309&lt;56)</f>
        <v>0</v>
      </c>
      <c r="T3309" s="13" t="b">
        <f>AND(G3309="INPRG",K3309&gt;=21,K3309&lt;28)</f>
        <v>0</v>
      </c>
      <c r="U3309" s="13" t="b">
        <f>AND(G3309="INPRG",K3309&gt;=14,K3309&lt;21)</f>
        <v>0</v>
      </c>
      <c r="V3309" s="13" t="b">
        <f>AND(G3309="INPRG",K3309&gt;=7,K3309&lt;14)</f>
        <v>0</v>
      </c>
      <c r="W3309" s="14" t="b">
        <f>AND(G3309="INPRG",K3309&lt;7)</f>
        <v>0</v>
      </c>
    </row>
    <row r="3310" spans="1:23" ht="15.75" x14ac:dyDescent="0.25">
      <c r="A3310" s="1" t="s">
        <v>5562</v>
      </c>
      <c r="B3310" s="2" t="s">
        <v>1</v>
      </c>
      <c r="C3310" s="2" t="s">
        <v>2</v>
      </c>
      <c r="D3310" s="2" t="s">
        <v>380</v>
      </c>
      <c r="E3310" s="2" t="s">
        <v>376</v>
      </c>
      <c r="F3310" s="3">
        <v>42125.341064814813</v>
      </c>
      <c r="G3310" s="2" t="s">
        <v>4</v>
      </c>
      <c r="H3310" s="2" t="s">
        <v>325</v>
      </c>
      <c r="I3310" s="3">
        <v>42131.958333333336</v>
      </c>
      <c r="J3310" s="4">
        <f ca="1">TODAY()</f>
        <v>42790</v>
      </c>
      <c r="K3310" s="5">
        <f>IF(I3310&lt;&gt;0,(I3310-F3310)-1,(J3310-F3310)-1)</f>
        <v>5.6172685185229057</v>
      </c>
      <c r="L3310" s="5" t="b">
        <f>IF(G3310="CAN",TRUE,FALSE)</f>
        <v>0</v>
      </c>
      <c r="M3310" s="6" t="b">
        <f>AND(G3310="CLOSE",K3310&lt;=28)</f>
        <v>1</v>
      </c>
      <c r="N3310" s="6" t="b">
        <f>AND(G3310="CLOSE",K3310&gt;28,K3310&lt;=56)</f>
        <v>0</v>
      </c>
      <c r="O3310" s="6" t="b">
        <f>AND(G3310="CLOSE",K3310&gt;56,K3310&lt;=84)</f>
        <v>0</v>
      </c>
      <c r="P3310" s="6" t="b">
        <f>AND(G3310="CLOSE",K3310&gt;84)</f>
        <v>0</v>
      </c>
      <c r="Q3310" s="6" t="b">
        <f>AND(G3310 = "INPRG",K3310&gt;84)</f>
        <v>0</v>
      </c>
      <c r="R3310" s="6" t="b">
        <f>AND(G3310 = "INPRG",K3310&gt;56,K3310&lt;=84)</f>
        <v>0</v>
      </c>
      <c r="S3310" s="6" t="b">
        <f>AND(G3310 = "INPRG",K3310&gt;28,K3310&lt;56)</f>
        <v>0</v>
      </c>
      <c r="T3310" s="6" t="b">
        <f>AND(G3310="INPRG",K3310&gt;=21,K3310&lt;28)</f>
        <v>0</v>
      </c>
      <c r="U3310" s="6" t="b">
        <f>AND(G3310="INPRG",K3310&gt;=14,K3310&lt;21)</f>
        <v>0</v>
      </c>
      <c r="V3310" s="6" t="b">
        <f>AND(G3310="INPRG",K3310&gt;=7,K3310&lt;14)</f>
        <v>0</v>
      </c>
      <c r="W3310" s="7" t="b">
        <f>AND(G3310="INPRG",K3310&lt;7)</f>
        <v>0</v>
      </c>
    </row>
    <row r="3311" spans="1:23" ht="15.75" x14ac:dyDescent="0.25">
      <c r="A3311" s="8" t="s">
        <v>5563</v>
      </c>
      <c r="B3311" s="9" t="s">
        <v>1</v>
      </c>
      <c r="C3311" s="9" t="s">
        <v>21</v>
      </c>
      <c r="D3311" s="9" t="s">
        <v>380</v>
      </c>
      <c r="E3311" s="9" t="s">
        <v>376</v>
      </c>
      <c r="F3311" s="10">
        <v>42125.341087962966</v>
      </c>
      <c r="G3311" s="9" t="s">
        <v>4</v>
      </c>
      <c r="H3311" s="9" t="s">
        <v>325</v>
      </c>
      <c r="I3311" s="10">
        <v>42129.958333333336</v>
      </c>
      <c r="J3311" s="11">
        <f ca="1">TODAY()</f>
        <v>42790</v>
      </c>
      <c r="K3311" s="12">
        <f>IF(I3311&lt;&gt;0,(I3311-F3311)-1,(J3311-F3311)-1)</f>
        <v>3.6172453703693463</v>
      </c>
      <c r="L3311" s="12" t="b">
        <f>IF(G3311="CAN",TRUE,FALSE)</f>
        <v>0</v>
      </c>
      <c r="M3311" s="13" t="b">
        <f>AND(G3311="CLOSE",K3311&lt;=28)</f>
        <v>1</v>
      </c>
      <c r="N3311" s="13" t="b">
        <f>AND(G3311="CLOSE",K3311&gt;28,K3311&lt;=56)</f>
        <v>0</v>
      </c>
      <c r="O3311" s="13" t="b">
        <f>AND(G3311="CLOSE",K3311&gt;56,K3311&lt;=84)</f>
        <v>0</v>
      </c>
      <c r="P3311" s="13" t="b">
        <f>AND(G3311="CLOSE",K3311&gt;84)</f>
        <v>0</v>
      </c>
      <c r="Q3311" s="13" t="b">
        <f>AND(G3311 = "INPRG",K3311&gt;84)</f>
        <v>0</v>
      </c>
      <c r="R3311" s="13" t="b">
        <f>AND(G3311 = "INPRG",K3311&gt;56,K3311&lt;=84)</f>
        <v>0</v>
      </c>
      <c r="S3311" s="13" t="b">
        <f>AND(G3311 = "INPRG",K3311&gt;28,K3311&lt;56)</f>
        <v>0</v>
      </c>
      <c r="T3311" s="13" t="b">
        <f>AND(G3311="INPRG",K3311&gt;=21,K3311&lt;28)</f>
        <v>0</v>
      </c>
      <c r="U3311" s="13" t="b">
        <f>AND(G3311="INPRG",K3311&gt;=14,K3311&lt;21)</f>
        <v>0</v>
      </c>
      <c r="V3311" s="13" t="b">
        <f>AND(G3311="INPRG",K3311&gt;=7,K3311&lt;14)</f>
        <v>0</v>
      </c>
      <c r="W3311" s="14" t="b">
        <f>AND(G3311="INPRG",K3311&lt;7)</f>
        <v>0</v>
      </c>
    </row>
    <row r="3312" spans="1:23" ht="15.75" x14ac:dyDescent="0.25">
      <c r="A3312" s="1" t="s">
        <v>5564</v>
      </c>
      <c r="B3312" s="2" t="s">
        <v>1</v>
      </c>
      <c r="C3312" s="2" t="s">
        <v>2</v>
      </c>
      <c r="D3312" s="2" t="s">
        <v>383</v>
      </c>
      <c r="E3312" s="2" t="s">
        <v>384</v>
      </c>
      <c r="F3312" s="3">
        <v>42125.341122685182</v>
      </c>
      <c r="G3312" s="2" t="s">
        <v>4</v>
      </c>
      <c r="H3312" s="2" t="s">
        <v>325</v>
      </c>
      <c r="I3312" s="3">
        <v>42129.958333333336</v>
      </c>
      <c r="J3312" s="4">
        <f ca="1">TODAY()</f>
        <v>42790</v>
      </c>
      <c r="K3312" s="5">
        <f>IF(I3312&lt;&gt;0,(I3312-F3312)-1,(J3312-F3312)-1)</f>
        <v>3.6172106481535593</v>
      </c>
      <c r="L3312" s="5" t="b">
        <f>IF(G3312="CAN",TRUE,FALSE)</f>
        <v>0</v>
      </c>
      <c r="M3312" s="6" t="b">
        <f>AND(G3312="CLOSE",K3312&lt;=28)</f>
        <v>1</v>
      </c>
      <c r="N3312" s="6" t="b">
        <f>AND(G3312="CLOSE",K3312&gt;28,K3312&lt;=56)</f>
        <v>0</v>
      </c>
      <c r="O3312" s="6" t="b">
        <f>AND(G3312="CLOSE",K3312&gt;56,K3312&lt;=84)</f>
        <v>0</v>
      </c>
      <c r="P3312" s="6" t="b">
        <f>AND(G3312="CLOSE",K3312&gt;84)</f>
        <v>0</v>
      </c>
      <c r="Q3312" s="6" t="b">
        <f>AND(G3312 = "INPRG",K3312&gt;84)</f>
        <v>0</v>
      </c>
      <c r="R3312" s="6" t="b">
        <f>AND(G3312 = "INPRG",K3312&gt;56,K3312&lt;=84)</f>
        <v>0</v>
      </c>
      <c r="S3312" s="6" t="b">
        <f>AND(G3312 = "INPRG",K3312&gt;28,K3312&lt;56)</f>
        <v>0</v>
      </c>
      <c r="T3312" s="6" t="b">
        <f>AND(G3312="INPRG",K3312&gt;=21,K3312&lt;28)</f>
        <v>0</v>
      </c>
      <c r="U3312" s="6" t="b">
        <f>AND(G3312="INPRG",K3312&gt;=14,K3312&lt;21)</f>
        <v>0</v>
      </c>
      <c r="V3312" s="6" t="b">
        <f>AND(G3312="INPRG",K3312&gt;=7,K3312&lt;14)</f>
        <v>0</v>
      </c>
      <c r="W3312" s="7" t="b">
        <f>AND(G3312="INPRG",K3312&lt;7)</f>
        <v>0</v>
      </c>
    </row>
    <row r="3313" spans="1:23" ht="15.75" x14ac:dyDescent="0.25">
      <c r="A3313" s="8" t="s">
        <v>5565</v>
      </c>
      <c r="B3313" s="9" t="s">
        <v>1</v>
      </c>
      <c r="C3313" s="9" t="s">
        <v>2</v>
      </c>
      <c r="D3313" s="9" t="s">
        <v>386</v>
      </c>
      <c r="E3313" s="9" t="s">
        <v>387</v>
      </c>
      <c r="F3313" s="10">
        <v>42125.341134259259</v>
      </c>
      <c r="G3313" s="9" t="s">
        <v>4</v>
      </c>
      <c r="H3313" s="9" t="s">
        <v>325</v>
      </c>
      <c r="I3313" s="10">
        <v>42129.958333333336</v>
      </c>
      <c r="J3313" s="11">
        <f ca="1">TODAY()</f>
        <v>42790</v>
      </c>
      <c r="K3313" s="12">
        <f>IF(I3313&lt;&gt;0,(I3313-F3313)-1,(J3313-F3313)-1)</f>
        <v>3.6171990740767797</v>
      </c>
      <c r="L3313" s="12" t="b">
        <f>IF(G3313="CAN",TRUE,FALSE)</f>
        <v>0</v>
      </c>
      <c r="M3313" s="13" t="b">
        <f>AND(G3313="CLOSE",K3313&lt;=28)</f>
        <v>1</v>
      </c>
      <c r="N3313" s="13" t="b">
        <f>AND(G3313="CLOSE",K3313&gt;28,K3313&lt;=56)</f>
        <v>0</v>
      </c>
      <c r="O3313" s="13" t="b">
        <f>AND(G3313="CLOSE",K3313&gt;56,K3313&lt;=84)</f>
        <v>0</v>
      </c>
      <c r="P3313" s="13" t="b">
        <f>AND(G3313="CLOSE",K3313&gt;84)</f>
        <v>0</v>
      </c>
      <c r="Q3313" s="13" t="b">
        <f>AND(G3313 = "INPRG",K3313&gt;84)</f>
        <v>0</v>
      </c>
      <c r="R3313" s="13" t="b">
        <f>AND(G3313 = "INPRG",K3313&gt;56,K3313&lt;=84)</f>
        <v>0</v>
      </c>
      <c r="S3313" s="13" t="b">
        <f>AND(G3313 = "INPRG",K3313&gt;28,K3313&lt;56)</f>
        <v>0</v>
      </c>
      <c r="T3313" s="13" t="b">
        <f>AND(G3313="INPRG",K3313&gt;=21,K3313&lt;28)</f>
        <v>0</v>
      </c>
      <c r="U3313" s="13" t="b">
        <f>AND(G3313="INPRG",K3313&gt;=14,K3313&lt;21)</f>
        <v>0</v>
      </c>
      <c r="V3313" s="13" t="b">
        <f>AND(G3313="INPRG",K3313&gt;=7,K3313&lt;14)</f>
        <v>0</v>
      </c>
      <c r="W3313" s="14" t="b">
        <f>AND(G3313="INPRG",K3313&lt;7)</f>
        <v>0</v>
      </c>
    </row>
    <row r="3314" spans="1:23" ht="15.75" x14ac:dyDescent="0.25">
      <c r="A3314" s="1" t="s">
        <v>5566</v>
      </c>
      <c r="B3314" s="2" t="s">
        <v>1</v>
      </c>
      <c r="C3314" s="2" t="s">
        <v>2</v>
      </c>
      <c r="D3314" s="2" t="s">
        <v>386</v>
      </c>
      <c r="E3314" s="2" t="s">
        <v>389</v>
      </c>
      <c r="F3314" s="3">
        <v>42125.341157407405</v>
      </c>
      <c r="G3314" s="2" t="s">
        <v>4</v>
      </c>
      <c r="H3314" s="2" t="s">
        <v>325</v>
      </c>
      <c r="I3314" s="3">
        <v>42129.958333333336</v>
      </c>
      <c r="J3314" s="4">
        <f ca="1">TODAY()</f>
        <v>42790</v>
      </c>
      <c r="K3314" s="5">
        <f>IF(I3314&lt;&gt;0,(I3314-F3314)-1,(J3314-F3314)-1)</f>
        <v>3.6171759259304963</v>
      </c>
      <c r="L3314" s="5" t="b">
        <f>IF(G3314="CAN",TRUE,FALSE)</f>
        <v>0</v>
      </c>
      <c r="M3314" s="6" t="b">
        <f>AND(G3314="CLOSE",K3314&lt;=28)</f>
        <v>1</v>
      </c>
      <c r="N3314" s="6" t="b">
        <f>AND(G3314="CLOSE",K3314&gt;28,K3314&lt;=56)</f>
        <v>0</v>
      </c>
      <c r="O3314" s="6" t="b">
        <f>AND(G3314="CLOSE",K3314&gt;56,K3314&lt;=84)</f>
        <v>0</v>
      </c>
      <c r="P3314" s="6" t="b">
        <f>AND(G3314="CLOSE",K3314&gt;84)</f>
        <v>0</v>
      </c>
      <c r="Q3314" s="6" t="b">
        <f>AND(G3314 = "INPRG",K3314&gt;84)</f>
        <v>0</v>
      </c>
      <c r="R3314" s="6" t="b">
        <f>AND(G3314 = "INPRG",K3314&gt;56,K3314&lt;=84)</f>
        <v>0</v>
      </c>
      <c r="S3314" s="6" t="b">
        <f>AND(G3314 = "INPRG",K3314&gt;28,K3314&lt;56)</f>
        <v>0</v>
      </c>
      <c r="T3314" s="6" t="b">
        <f>AND(G3314="INPRG",K3314&gt;=21,K3314&lt;28)</f>
        <v>0</v>
      </c>
      <c r="U3314" s="6" t="b">
        <f>AND(G3314="INPRG",K3314&gt;=14,K3314&lt;21)</f>
        <v>0</v>
      </c>
      <c r="V3314" s="6" t="b">
        <f>AND(G3314="INPRG",K3314&gt;=7,K3314&lt;14)</f>
        <v>0</v>
      </c>
      <c r="W3314" s="7" t="b">
        <f>AND(G3314="INPRG",K3314&lt;7)</f>
        <v>0</v>
      </c>
    </row>
    <row r="3315" spans="1:23" ht="15.75" x14ac:dyDescent="0.25">
      <c r="A3315" s="8" t="s">
        <v>5567</v>
      </c>
      <c r="B3315" s="9" t="s">
        <v>1</v>
      </c>
      <c r="C3315" s="9" t="s">
        <v>21</v>
      </c>
      <c r="D3315" s="9" t="s">
        <v>2480</v>
      </c>
      <c r="E3315" s="9" t="s">
        <v>2481</v>
      </c>
      <c r="F3315" s="10">
        <v>42125.341203703705</v>
      </c>
      <c r="G3315" s="9" t="s">
        <v>4</v>
      </c>
      <c r="H3315" s="9" t="s">
        <v>2482</v>
      </c>
      <c r="I3315" s="10">
        <v>42133.97152777778</v>
      </c>
      <c r="J3315" s="11">
        <f ca="1">TODAY()</f>
        <v>42790</v>
      </c>
      <c r="K3315" s="12">
        <f>IF(I3315&lt;&gt;0,(I3315-F3315)-1,(J3315-F3315)-1)</f>
        <v>7.6303240740744513</v>
      </c>
      <c r="L3315" s="12" t="b">
        <f>IF(G3315="CAN",TRUE,FALSE)</f>
        <v>0</v>
      </c>
      <c r="M3315" s="13" t="b">
        <f>AND(G3315="CLOSE",K3315&lt;=28)</f>
        <v>1</v>
      </c>
      <c r="N3315" s="13" t="b">
        <f>AND(G3315="CLOSE",K3315&gt;28,K3315&lt;=56)</f>
        <v>0</v>
      </c>
      <c r="O3315" s="13" t="b">
        <f>AND(G3315="CLOSE",K3315&gt;56,K3315&lt;=84)</f>
        <v>0</v>
      </c>
      <c r="P3315" s="13" t="b">
        <f>AND(G3315="CLOSE",K3315&gt;84)</f>
        <v>0</v>
      </c>
      <c r="Q3315" s="13" t="b">
        <f>AND(G3315 = "INPRG",K3315&gt;84)</f>
        <v>0</v>
      </c>
      <c r="R3315" s="13" t="b">
        <f>AND(G3315 = "INPRG",K3315&gt;56,K3315&lt;=84)</f>
        <v>0</v>
      </c>
      <c r="S3315" s="13" t="b">
        <f>AND(G3315 = "INPRG",K3315&gt;28,K3315&lt;56)</f>
        <v>0</v>
      </c>
      <c r="T3315" s="13" t="b">
        <f>AND(G3315="INPRG",K3315&gt;=21,K3315&lt;28)</f>
        <v>0</v>
      </c>
      <c r="U3315" s="13" t="b">
        <f>AND(G3315="INPRG",K3315&gt;=14,K3315&lt;21)</f>
        <v>0</v>
      </c>
      <c r="V3315" s="13" t="b">
        <f>AND(G3315="INPRG",K3315&gt;=7,K3315&lt;14)</f>
        <v>0</v>
      </c>
      <c r="W3315" s="14" t="b">
        <f>AND(G3315="INPRG",K3315&lt;7)</f>
        <v>0</v>
      </c>
    </row>
    <row r="3316" spans="1:23" ht="15.75" x14ac:dyDescent="0.25">
      <c r="A3316" s="1" t="s">
        <v>5568</v>
      </c>
      <c r="B3316" s="2" t="s">
        <v>1</v>
      </c>
      <c r="C3316" s="2" t="s">
        <v>21</v>
      </c>
      <c r="D3316" s="2" t="s">
        <v>2484</v>
      </c>
      <c r="E3316" s="2" t="s">
        <v>2485</v>
      </c>
      <c r="F3316" s="3">
        <v>42125.341215277775</v>
      </c>
      <c r="G3316" s="2" t="s">
        <v>4</v>
      </c>
      <c r="H3316" s="2" t="s">
        <v>2482</v>
      </c>
      <c r="I3316" s="3">
        <v>42133.958333333336</v>
      </c>
      <c r="J3316" s="4">
        <f ca="1">TODAY()</f>
        <v>42790</v>
      </c>
      <c r="K3316" s="5">
        <f>IF(I3316&lt;&gt;0,(I3316-F3316)-1,(J3316-F3316)-1)</f>
        <v>7.61711805556115</v>
      </c>
      <c r="L3316" s="5" t="b">
        <f>IF(G3316="CAN",TRUE,FALSE)</f>
        <v>0</v>
      </c>
      <c r="M3316" s="6" t="b">
        <f>AND(G3316="CLOSE",K3316&lt;=28)</f>
        <v>1</v>
      </c>
      <c r="N3316" s="6" t="b">
        <f>AND(G3316="CLOSE",K3316&gt;28,K3316&lt;=56)</f>
        <v>0</v>
      </c>
      <c r="O3316" s="6" t="b">
        <f>AND(G3316="CLOSE",K3316&gt;56,K3316&lt;=84)</f>
        <v>0</v>
      </c>
      <c r="P3316" s="6" t="b">
        <f>AND(G3316="CLOSE",K3316&gt;84)</f>
        <v>0</v>
      </c>
      <c r="Q3316" s="6" t="b">
        <f>AND(G3316 = "INPRG",K3316&gt;84)</f>
        <v>0</v>
      </c>
      <c r="R3316" s="6" t="b">
        <f>AND(G3316 = "INPRG",K3316&gt;56,K3316&lt;=84)</f>
        <v>0</v>
      </c>
      <c r="S3316" s="6" t="b">
        <f>AND(G3316 = "INPRG",K3316&gt;28,K3316&lt;56)</f>
        <v>0</v>
      </c>
      <c r="T3316" s="6" t="b">
        <f>AND(G3316="INPRG",K3316&gt;=21,K3316&lt;28)</f>
        <v>0</v>
      </c>
      <c r="U3316" s="6" t="b">
        <f>AND(G3316="INPRG",K3316&gt;=14,K3316&lt;21)</f>
        <v>0</v>
      </c>
      <c r="V3316" s="6" t="b">
        <f>AND(G3316="INPRG",K3316&gt;=7,K3316&lt;14)</f>
        <v>0</v>
      </c>
      <c r="W3316" s="7" t="b">
        <f>AND(G3316="INPRG",K3316&lt;7)</f>
        <v>0</v>
      </c>
    </row>
    <row r="3317" spans="1:23" ht="15.75" x14ac:dyDescent="0.25">
      <c r="A3317" s="8" t="s">
        <v>5569</v>
      </c>
      <c r="B3317" s="9" t="s">
        <v>1</v>
      </c>
      <c r="C3317" s="9" t="s">
        <v>21</v>
      </c>
      <c r="D3317" s="9" t="s">
        <v>2487</v>
      </c>
      <c r="E3317" s="9" t="s">
        <v>2488</v>
      </c>
      <c r="F3317" s="10">
        <v>42125.341238425928</v>
      </c>
      <c r="G3317" s="9" t="s">
        <v>4</v>
      </c>
      <c r="H3317" s="9" t="s">
        <v>2482</v>
      </c>
      <c r="I3317" s="10">
        <v>42133.958333333336</v>
      </c>
      <c r="J3317" s="11">
        <f ca="1">TODAY()</f>
        <v>42790</v>
      </c>
      <c r="K3317" s="12">
        <f>IF(I3317&lt;&gt;0,(I3317-F3317)-1,(J3317-F3317)-1)</f>
        <v>7.6170949074075907</v>
      </c>
      <c r="L3317" s="12" t="b">
        <f>IF(G3317="CAN",TRUE,FALSE)</f>
        <v>0</v>
      </c>
      <c r="M3317" s="13" t="b">
        <f>AND(G3317="CLOSE",K3317&lt;=28)</f>
        <v>1</v>
      </c>
      <c r="N3317" s="13" t="b">
        <f>AND(G3317="CLOSE",K3317&gt;28,K3317&lt;=56)</f>
        <v>0</v>
      </c>
      <c r="O3317" s="13" t="b">
        <f>AND(G3317="CLOSE",K3317&gt;56,K3317&lt;=84)</f>
        <v>0</v>
      </c>
      <c r="P3317" s="13" t="b">
        <f>AND(G3317="CLOSE",K3317&gt;84)</f>
        <v>0</v>
      </c>
      <c r="Q3317" s="13" t="b">
        <f>AND(G3317 = "INPRG",K3317&gt;84)</f>
        <v>0</v>
      </c>
      <c r="R3317" s="13" t="b">
        <f>AND(G3317 = "INPRG",K3317&gt;56,K3317&lt;=84)</f>
        <v>0</v>
      </c>
      <c r="S3317" s="13" t="b">
        <f>AND(G3317 = "INPRG",K3317&gt;28,K3317&lt;56)</f>
        <v>0</v>
      </c>
      <c r="T3317" s="13" t="b">
        <f>AND(G3317="INPRG",K3317&gt;=21,K3317&lt;28)</f>
        <v>0</v>
      </c>
      <c r="U3317" s="13" t="b">
        <f>AND(G3317="INPRG",K3317&gt;=14,K3317&lt;21)</f>
        <v>0</v>
      </c>
      <c r="V3317" s="13" t="b">
        <f>AND(G3317="INPRG",K3317&gt;=7,K3317&lt;14)</f>
        <v>0</v>
      </c>
      <c r="W3317" s="14" t="b">
        <f>AND(G3317="INPRG",K3317&lt;7)</f>
        <v>0</v>
      </c>
    </row>
    <row r="3318" spans="1:23" ht="15.75" x14ac:dyDescent="0.25">
      <c r="A3318" s="1" t="s">
        <v>5570</v>
      </c>
      <c r="B3318" s="2" t="s">
        <v>1</v>
      </c>
      <c r="C3318" s="2" t="s">
        <v>2</v>
      </c>
      <c r="D3318" s="2" t="s">
        <v>400</v>
      </c>
      <c r="E3318" s="2" t="s">
        <v>401</v>
      </c>
      <c r="F3318" s="3">
        <v>42125.341284722221</v>
      </c>
      <c r="G3318" s="2" t="s">
        <v>4</v>
      </c>
      <c r="H3318" s="2" t="s">
        <v>43</v>
      </c>
      <c r="I3318" s="3">
        <v>42130.958333333336</v>
      </c>
      <c r="J3318" s="4">
        <f ca="1">TODAY()</f>
        <v>42790</v>
      </c>
      <c r="K3318" s="5">
        <f>IF(I3318&lt;&gt;0,(I3318-F3318)-1,(J3318-F3318)-1)</f>
        <v>4.617048611115024</v>
      </c>
      <c r="L3318" s="5" t="b">
        <f>IF(G3318="CAN",TRUE,FALSE)</f>
        <v>0</v>
      </c>
      <c r="M3318" s="6" t="b">
        <f>AND(G3318="CLOSE",K3318&lt;=28)</f>
        <v>1</v>
      </c>
      <c r="N3318" s="6" t="b">
        <f>AND(G3318="CLOSE",K3318&gt;28,K3318&lt;=56)</f>
        <v>0</v>
      </c>
      <c r="O3318" s="6" t="b">
        <f>AND(G3318="CLOSE",K3318&gt;56,K3318&lt;=84)</f>
        <v>0</v>
      </c>
      <c r="P3318" s="6" t="b">
        <f>AND(G3318="CLOSE",K3318&gt;84)</f>
        <v>0</v>
      </c>
      <c r="Q3318" s="6" t="b">
        <f>AND(G3318 = "INPRG",K3318&gt;84)</f>
        <v>0</v>
      </c>
      <c r="R3318" s="6" t="b">
        <f>AND(G3318 = "INPRG",K3318&gt;56,K3318&lt;=84)</f>
        <v>0</v>
      </c>
      <c r="S3318" s="6" t="b">
        <f>AND(G3318 = "INPRG",K3318&gt;28,K3318&lt;56)</f>
        <v>0</v>
      </c>
      <c r="T3318" s="6" t="b">
        <f>AND(G3318="INPRG",K3318&gt;=21,K3318&lt;28)</f>
        <v>0</v>
      </c>
      <c r="U3318" s="6" t="b">
        <f>AND(G3318="INPRG",K3318&gt;=14,K3318&lt;21)</f>
        <v>0</v>
      </c>
      <c r="V3318" s="6" t="b">
        <f>AND(G3318="INPRG",K3318&gt;=7,K3318&lt;14)</f>
        <v>0</v>
      </c>
      <c r="W3318" s="7" t="b">
        <f>AND(G3318="INPRG",K3318&lt;7)</f>
        <v>0</v>
      </c>
    </row>
    <row r="3319" spans="1:23" ht="15.75" x14ac:dyDescent="0.25">
      <c r="A3319" s="8" t="s">
        <v>5571</v>
      </c>
      <c r="B3319" s="9" t="s">
        <v>1</v>
      </c>
      <c r="C3319" s="9" t="s">
        <v>2</v>
      </c>
      <c r="D3319" s="9" t="s">
        <v>403</v>
      </c>
      <c r="E3319" s="9" t="s">
        <v>404</v>
      </c>
      <c r="F3319" s="10">
        <v>42125.341307870367</v>
      </c>
      <c r="G3319" s="9" t="s">
        <v>4</v>
      </c>
      <c r="H3319" s="9" t="s">
        <v>43</v>
      </c>
      <c r="I3319" s="10">
        <v>42131.958333333336</v>
      </c>
      <c r="J3319" s="11">
        <f ca="1">TODAY()</f>
        <v>42790</v>
      </c>
      <c r="K3319" s="12">
        <f>IF(I3319&lt;&gt;0,(I3319-F3319)-1,(J3319-F3319)-1)</f>
        <v>5.6170254629687406</v>
      </c>
      <c r="L3319" s="12" t="b">
        <f>IF(G3319="CAN",TRUE,FALSE)</f>
        <v>0</v>
      </c>
      <c r="M3319" s="13" t="b">
        <f>AND(G3319="CLOSE",K3319&lt;=28)</f>
        <v>1</v>
      </c>
      <c r="N3319" s="13" t="b">
        <f>AND(G3319="CLOSE",K3319&gt;28,K3319&lt;=56)</f>
        <v>0</v>
      </c>
      <c r="O3319" s="13" t="b">
        <f>AND(G3319="CLOSE",K3319&gt;56,K3319&lt;=84)</f>
        <v>0</v>
      </c>
      <c r="P3319" s="13" t="b">
        <f>AND(G3319="CLOSE",K3319&gt;84)</f>
        <v>0</v>
      </c>
      <c r="Q3319" s="13" t="b">
        <f>AND(G3319 = "INPRG",K3319&gt;84)</f>
        <v>0</v>
      </c>
      <c r="R3319" s="13" t="b">
        <f>AND(G3319 = "INPRG",K3319&gt;56,K3319&lt;=84)</f>
        <v>0</v>
      </c>
      <c r="S3319" s="13" t="b">
        <f>AND(G3319 = "INPRG",K3319&gt;28,K3319&lt;56)</f>
        <v>0</v>
      </c>
      <c r="T3319" s="13" t="b">
        <f>AND(G3319="INPRG",K3319&gt;=21,K3319&lt;28)</f>
        <v>0</v>
      </c>
      <c r="U3319" s="13" t="b">
        <f>AND(G3319="INPRG",K3319&gt;=14,K3319&lt;21)</f>
        <v>0</v>
      </c>
      <c r="V3319" s="13" t="b">
        <f>AND(G3319="INPRG",K3319&gt;=7,K3319&lt;14)</f>
        <v>0</v>
      </c>
      <c r="W3319" s="14" t="b">
        <f>AND(G3319="INPRG",K3319&lt;7)</f>
        <v>0</v>
      </c>
    </row>
    <row r="3320" spans="1:23" ht="15.75" x14ac:dyDescent="0.25">
      <c r="A3320" s="1" t="s">
        <v>5572</v>
      </c>
      <c r="B3320" s="2" t="s">
        <v>1</v>
      </c>
      <c r="C3320" s="2" t="s">
        <v>2</v>
      </c>
      <c r="D3320" s="2" t="s">
        <v>406</v>
      </c>
      <c r="E3320" s="2" t="s">
        <v>407</v>
      </c>
      <c r="F3320" s="3">
        <v>42125.34138888889</v>
      </c>
      <c r="G3320" s="2" t="s">
        <v>4</v>
      </c>
      <c r="H3320" s="2" t="s">
        <v>325</v>
      </c>
      <c r="I3320" s="3">
        <v>42130.958333333336</v>
      </c>
      <c r="J3320" s="4">
        <f ca="1">TODAY()</f>
        <v>42790</v>
      </c>
      <c r="K3320" s="5">
        <f>IF(I3320&lt;&gt;0,(I3320-F3320)-1,(J3320-F3320)-1)</f>
        <v>4.616944444445835</v>
      </c>
      <c r="L3320" s="5" t="b">
        <f>IF(G3320="CAN",TRUE,FALSE)</f>
        <v>0</v>
      </c>
      <c r="M3320" s="6" t="b">
        <f>AND(G3320="CLOSE",K3320&lt;=28)</f>
        <v>1</v>
      </c>
      <c r="N3320" s="6" t="b">
        <f>AND(G3320="CLOSE",K3320&gt;28,K3320&lt;=56)</f>
        <v>0</v>
      </c>
      <c r="O3320" s="6" t="b">
        <f>AND(G3320="CLOSE",K3320&gt;56,K3320&lt;=84)</f>
        <v>0</v>
      </c>
      <c r="P3320" s="6" t="b">
        <f>AND(G3320="CLOSE",K3320&gt;84)</f>
        <v>0</v>
      </c>
      <c r="Q3320" s="6" t="b">
        <f>AND(G3320 = "INPRG",K3320&gt;84)</f>
        <v>0</v>
      </c>
      <c r="R3320" s="6" t="b">
        <f>AND(G3320 = "INPRG",K3320&gt;56,K3320&lt;=84)</f>
        <v>0</v>
      </c>
      <c r="S3320" s="6" t="b">
        <f>AND(G3320 = "INPRG",K3320&gt;28,K3320&lt;56)</f>
        <v>0</v>
      </c>
      <c r="T3320" s="6" t="b">
        <f>AND(G3320="INPRG",K3320&gt;=21,K3320&lt;28)</f>
        <v>0</v>
      </c>
      <c r="U3320" s="6" t="b">
        <f>AND(G3320="INPRG",K3320&gt;=14,K3320&lt;21)</f>
        <v>0</v>
      </c>
      <c r="V3320" s="6" t="b">
        <f>AND(G3320="INPRG",K3320&gt;=7,K3320&lt;14)</f>
        <v>0</v>
      </c>
      <c r="W3320" s="7" t="b">
        <f>AND(G3320="INPRG",K3320&lt;7)</f>
        <v>0</v>
      </c>
    </row>
    <row r="3321" spans="1:23" ht="15.75" x14ac:dyDescent="0.25">
      <c r="A3321" s="8" t="s">
        <v>5573</v>
      </c>
      <c r="B3321" s="9" t="s">
        <v>1</v>
      </c>
      <c r="C3321" s="9" t="s">
        <v>2</v>
      </c>
      <c r="D3321" s="9" t="s">
        <v>411</v>
      </c>
      <c r="E3321" s="9" t="s">
        <v>348</v>
      </c>
      <c r="F3321" s="10">
        <v>42125.341435185182</v>
      </c>
      <c r="G3321" s="9" t="s">
        <v>4</v>
      </c>
      <c r="H3321" s="9" t="s">
        <v>134</v>
      </c>
      <c r="I3321" s="10">
        <v>42131.958333333336</v>
      </c>
      <c r="J3321" s="11">
        <f ca="1">TODAY()</f>
        <v>42790</v>
      </c>
      <c r="K3321" s="12">
        <f>IF(I3321&lt;&gt;0,(I3321-F3321)-1,(J3321-F3321)-1)</f>
        <v>5.6168981481532683</v>
      </c>
      <c r="L3321" s="12" t="b">
        <f>IF(G3321="CAN",TRUE,FALSE)</f>
        <v>0</v>
      </c>
      <c r="M3321" s="13" t="b">
        <f>AND(G3321="CLOSE",K3321&lt;=28)</f>
        <v>1</v>
      </c>
      <c r="N3321" s="13" t="b">
        <f>AND(G3321="CLOSE",K3321&gt;28,K3321&lt;=56)</f>
        <v>0</v>
      </c>
      <c r="O3321" s="13" t="b">
        <f>AND(G3321="CLOSE",K3321&gt;56,K3321&lt;=84)</f>
        <v>0</v>
      </c>
      <c r="P3321" s="13" t="b">
        <f>AND(G3321="CLOSE",K3321&gt;84)</f>
        <v>0</v>
      </c>
      <c r="Q3321" s="13" t="b">
        <f>AND(G3321 = "INPRG",K3321&gt;84)</f>
        <v>0</v>
      </c>
      <c r="R3321" s="13" t="b">
        <f>AND(G3321 = "INPRG",K3321&gt;56,K3321&lt;=84)</f>
        <v>0</v>
      </c>
      <c r="S3321" s="13" t="b">
        <f>AND(G3321 = "INPRG",K3321&gt;28,K3321&lt;56)</f>
        <v>0</v>
      </c>
      <c r="T3321" s="13" t="b">
        <f>AND(G3321="INPRG",K3321&gt;=21,K3321&lt;28)</f>
        <v>0</v>
      </c>
      <c r="U3321" s="13" t="b">
        <f>AND(G3321="INPRG",K3321&gt;=14,K3321&lt;21)</f>
        <v>0</v>
      </c>
      <c r="V3321" s="13" t="b">
        <f>AND(G3321="INPRG",K3321&gt;=7,K3321&lt;14)</f>
        <v>0</v>
      </c>
      <c r="W3321" s="14" t="b">
        <f>AND(G3321="INPRG",K3321&lt;7)</f>
        <v>0</v>
      </c>
    </row>
    <row r="3322" spans="1:23" ht="15.75" x14ac:dyDescent="0.25">
      <c r="A3322" s="1" t="s">
        <v>5574</v>
      </c>
      <c r="B3322" s="2" t="s">
        <v>1</v>
      </c>
      <c r="C3322" s="2" t="s">
        <v>2</v>
      </c>
      <c r="D3322" s="2" t="s">
        <v>413</v>
      </c>
      <c r="E3322" s="2"/>
      <c r="F3322" s="3">
        <v>42125.341458333336</v>
      </c>
      <c r="G3322" s="2" t="s">
        <v>4</v>
      </c>
      <c r="H3322" s="2" t="s">
        <v>43</v>
      </c>
      <c r="I3322" s="3">
        <v>42132.958333333336</v>
      </c>
      <c r="J3322" s="4">
        <f ca="1">TODAY()</f>
        <v>42790</v>
      </c>
      <c r="K3322" s="5">
        <f>IF(I3322&lt;&gt;0,(I3322-F3322)-1,(J3322-F3322)-1)</f>
        <v>6.616874999999709</v>
      </c>
      <c r="L3322" s="5" t="b">
        <f>IF(G3322="CAN",TRUE,FALSE)</f>
        <v>0</v>
      </c>
      <c r="M3322" s="6" t="b">
        <f>AND(G3322="CLOSE",K3322&lt;=28)</f>
        <v>1</v>
      </c>
      <c r="N3322" s="6" t="b">
        <f>AND(G3322="CLOSE",K3322&gt;28,K3322&lt;=56)</f>
        <v>0</v>
      </c>
      <c r="O3322" s="6" t="b">
        <f>AND(G3322="CLOSE",K3322&gt;56,K3322&lt;=84)</f>
        <v>0</v>
      </c>
      <c r="P3322" s="6" t="b">
        <f>AND(G3322="CLOSE",K3322&gt;84)</f>
        <v>0</v>
      </c>
      <c r="Q3322" s="6" t="b">
        <f>AND(G3322 = "INPRG",K3322&gt;84)</f>
        <v>0</v>
      </c>
      <c r="R3322" s="6" t="b">
        <f>AND(G3322 = "INPRG",K3322&gt;56,K3322&lt;=84)</f>
        <v>0</v>
      </c>
      <c r="S3322" s="6" t="b">
        <f>AND(G3322 = "INPRG",K3322&gt;28,K3322&lt;56)</f>
        <v>0</v>
      </c>
      <c r="T3322" s="6" t="b">
        <f>AND(G3322="INPRG",K3322&gt;=21,K3322&lt;28)</f>
        <v>0</v>
      </c>
      <c r="U3322" s="6" t="b">
        <f>AND(G3322="INPRG",K3322&gt;=14,K3322&lt;21)</f>
        <v>0</v>
      </c>
      <c r="V3322" s="6" t="b">
        <f>AND(G3322="INPRG",K3322&gt;=7,K3322&lt;14)</f>
        <v>0</v>
      </c>
      <c r="W3322" s="7" t="b">
        <f>AND(G3322="INPRG",K3322&lt;7)</f>
        <v>0</v>
      </c>
    </row>
    <row r="3323" spans="1:23" ht="15.75" x14ac:dyDescent="0.25">
      <c r="A3323" s="8" t="s">
        <v>5575</v>
      </c>
      <c r="B3323" s="9" t="s">
        <v>1</v>
      </c>
      <c r="C3323" s="9" t="s">
        <v>2</v>
      </c>
      <c r="D3323" s="9" t="s">
        <v>415</v>
      </c>
      <c r="E3323" s="9" t="s">
        <v>416</v>
      </c>
      <c r="F3323" s="10">
        <v>42125.341516203705</v>
      </c>
      <c r="G3323" s="9" t="s">
        <v>4</v>
      </c>
      <c r="H3323" s="9" t="s">
        <v>134</v>
      </c>
      <c r="I3323" s="10">
        <v>42131.958333333336</v>
      </c>
      <c r="J3323" s="11">
        <f ca="1">TODAY()</f>
        <v>42790</v>
      </c>
      <c r="K3323" s="12">
        <f>IF(I3323&lt;&gt;0,(I3323-F3323)-1,(J3323-F3323)-1)</f>
        <v>5.6168171296303626</v>
      </c>
      <c r="L3323" s="12" t="b">
        <f>IF(G3323="CAN",TRUE,FALSE)</f>
        <v>0</v>
      </c>
      <c r="M3323" s="13" t="b">
        <f>AND(G3323="CLOSE",K3323&lt;=28)</f>
        <v>1</v>
      </c>
      <c r="N3323" s="13" t="b">
        <f>AND(G3323="CLOSE",K3323&gt;28,K3323&lt;=56)</f>
        <v>0</v>
      </c>
      <c r="O3323" s="13" t="b">
        <f>AND(G3323="CLOSE",K3323&gt;56,K3323&lt;=84)</f>
        <v>0</v>
      </c>
      <c r="P3323" s="13" t="b">
        <f>AND(G3323="CLOSE",K3323&gt;84)</f>
        <v>0</v>
      </c>
      <c r="Q3323" s="13" t="b">
        <f>AND(G3323 = "INPRG",K3323&gt;84)</f>
        <v>0</v>
      </c>
      <c r="R3323" s="13" t="b">
        <f>AND(G3323 = "INPRG",K3323&gt;56,K3323&lt;=84)</f>
        <v>0</v>
      </c>
      <c r="S3323" s="13" t="b">
        <f>AND(G3323 = "INPRG",K3323&gt;28,K3323&lt;56)</f>
        <v>0</v>
      </c>
      <c r="T3323" s="13" t="b">
        <f>AND(G3323="INPRG",K3323&gt;=21,K3323&lt;28)</f>
        <v>0</v>
      </c>
      <c r="U3323" s="13" t="b">
        <f>AND(G3323="INPRG",K3323&gt;=14,K3323&lt;21)</f>
        <v>0</v>
      </c>
      <c r="V3323" s="13" t="b">
        <f>AND(G3323="INPRG",K3323&gt;=7,K3323&lt;14)</f>
        <v>0</v>
      </c>
      <c r="W3323" s="14" t="b">
        <f>AND(G3323="INPRG",K3323&lt;7)</f>
        <v>0</v>
      </c>
    </row>
    <row r="3324" spans="1:23" ht="15.75" x14ac:dyDescent="0.25">
      <c r="A3324" s="1" t="s">
        <v>5576</v>
      </c>
      <c r="B3324" s="2" t="s">
        <v>1</v>
      </c>
      <c r="C3324" s="2" t="s">
        <v>2</v>
      </c>
      <c r="D3324" s="2" t="s">
        <v>1492</v>
      </c>
      <c r="E3324" s="2" t="s">
        <v>1493</v>
      </c>
      <c r="F3324" s="3">
        <v>42125.341574074075</v>
      </c>
      <c r="G3324" s="2" t="s">
        <v>4</v>
      </c>
      <c r="H3324" s="2" t="s">
        <v>43</v>
      </c>
      <c r="I3324" s="3">
        <v>42130.958333333336</v>
      </c>
      <c r="J3324" s="4">
        <f ca="1">TODAY()</f>
        <v>42790</v>
      </c>
      <c r="K3324" s="5">
        <f>IF(I3324&lt;&gt;0,(I3324-F3324)-1,(J3324-F3324)-1)</f>
        <v>4.6167592592610163</v>
      </c>
      <c r="L3324" s="5" t="b">
        <f>IF(G3324="CAN",TRUE,FALSE)</f>
        <v>0</v>
      </c>
      <c r="M3324" s="6" t="b">
        <f>AND(G3324="CLOSE",K3324&lt;=28)</f>
        <v>1</v>
      </c>
      <c r="N3324" s="6" t="b">
        <f>AND(G3324="CLOSE",K3324&gt;28,K3324&lt;=56)</f>
        <v>0</v>
      </c>
      <c r="O3324" s="6" t="b">
        <f>AND(G3324="CLOSE",K3324&gt;56,K3324&lt;=84)</f>
        <v>0</v>
      </c>
      <c r="P3324" s="6" t="b">
        <f>AND(G3324="CLOSE",K3324&gt;84)</f>
        <v>0</v>
      </c>
      <c r="Q3324" s="6" t="b">
        <f>AND(G3324 = "INPRG",K3324&gt;84)</f>
        <v>0</v>
      </c>
      <c r="R3324" s="6" t="b">
        <f>AND(G3324 = "INPRG",K3324&gt;56,K3324&lt;=84)</f>
        <v>0</v>
      </c>
      <c r="S3324" s="6" t="b">
        <f>AND(G3324 = "INPRG",K3324&gt;28,K3324&lt;56)</f>
        <v>0</v>
      </c>
      <c r="T3324" s="6" t="b">
        <f>AND(G3324="INPRG",K3324&gt;=21,K3324&lt;28)</f>
        <v>0</v>
      </c>
      <c r="U3324" s="6" t="b">
        <f>AND(G3324="INPRG",K3324&gt;=14,K3324&lt;21)</f>
        <v>0</v>
      </c>
      <c r="V3324" s="6" t="b">
        <f>AND(G3324="INPRG",K3324&gt;=7,K3324&lt;14)</f>
        <v>0</v>
      </c>
      <c r="W3324" s="7" t="b">
        <f>AND(G3324="INPRG",K3324&lt;7)</f>
        <v>0</v>
      </c>
    </row>
    <row r="3325" spans="1:23" ht="15.75" x14ac:dyDescent="0.25">
      <c r="A3325" s="8" t="s">
        <v>5577</v>
      </c>
      <c r="B3325" s="9" t="s">
        <v>1</v>
      </c>
      <c r="C3325" s="9" t="s">
        <v>2</v>
      </c>
      <c r="D3325" s="9" t="s">
        <v>1495</v>
      </c>
      <c r="E3325" s="9" t="s">
        <v>1496</v>
      </c>
      <c r="F3325" s="10">
        <v>42125.341597222221</v>
      </c>
      <c r="G3325" s="9" t="s">
        <v>4</v>
      </c>
      <c r="H3325" s="9" t="s">
        <v>19</v>
      </c>
      <c r="I3325" s="10">
        <v>42130.958333333336</v>
      </c>
      <c r="J3325" s="11">
        <f ca="1">TODAY()</f>
        <v>42790</v>
      </c>
      <c r="K3325" s="12">
        <f>IF(I3325&lt;&gt;0,(I3325-F3325)-1,(J3325-F3325)-1)</f>
        <v>4.6167361111147329</v>
      </c>
      <c r="L3325" s="12" t="b">
        <f>IF(G3325="CAN",TRUE,FALSE)</f>
        <v>0</v>
      </c>
      <c r="M3325" s="13" t="b">
        <f>AND(G3325="CLOSE",K3325&lt;=28)</f>
        <v>1</v>
      </c>
      <c r="N3325" s="13" t="b">
        <f>AND(G3325="CLOSE",K3325&gt;28,K3325&lt;=56)</f>
        <v>0</v>
      </c>
      <c r="O3325" s="13" t="b">
        <f>AND(G3325="CLOSE",K3325&gt;56,K3325&lt;=84)</f>
        <v>0</v>
      </c>
      <c r="P3325" s="13" t="b">
        <f>AND(G3325="CLOSE",K3325&gt;84)</f>
        <v>0</v>
      </c>
      <c r="Q3325" s="13" t="b">
        <f>AND(G3325 = "INPRG",K3325&gt;84)</f>
        <v>0</v>
      </c>
      <c r="R3325" s="13" t="b">
        <f>AND(G3325 = "INPRG",K3325&gt;56,K3325&lt;=84)</f>
        <v>0</v>
      </c>
      <c r="S3325" s="13" t="b">
        <f>AND(G3325 = "INPRG",K3325&gt;28,K3325&lt;56)</f>
        <v>0</v>
      </c>
      <c r="T3325" s="13" t="b">
        <f>AND(G3325="INPRG",K3325&gt;=21,K3325&lt;28)</f>
        <v>0</v>
      </c>
      <c r="U3325" s="13" t="b">
        <f>AND(G3325="INPRG",K3325&gt;=14,K3325&lt;21)</f>
        <v>0</v>
      </c>
      <c r="V3325" s="13" t="b">
        <f>AND(G3325="INPRG",K3325&gt;=7,K3325&lt;14)</f>
        <v>0</v>
      </c>
      <c r="W3325" s="14" t="b">
        <f>AND(G3325="INPRG",K3325&lt;7)</f>
        <v>0</v>
      </c>
    </row>
    <row r="3326" spans="1:23" ht="15.75" x14ac:dyDescent="0.25">
      <c r="A3326" s="1" t="s">
        <v>5578</v>
      </c>
      <c r="B3326" s="2" t="s">
        <v>1</v>
      </c>
      <c r="C3326" s="2" t="s">
        <v>2</v>
      </c>
      <c r="D3326" s="2" t="s">
        <v>1498</v>
      </c>
      <c r="E3326" s="2" t="s">
        <v>1499</v>
      </c>
      <c r="F3326" s="3">
        <v>42125.341643518521</v>
      </c>
      <c r="G3326" s="2" t="s">
        <v>442</v>
      </c>
      <c r="H3326" s="2" t="s">
        <v>19</v>
      </c>
      <c r="I3326" s="3"/>
      <c r="J3326" s="4">
        <f ca="1">TODAY()</f>
        <v>42790</v>
      </c>
      <c r="K3326" s="5">
        <f ca="1">IF(I3326&lt;&gt;0,(I3326-F3326)-1,(J3326-F3326)-1)</f>
        <v>663.65835648147913</v>
      </c>
      <c r="L3326" s="5" t="b">
        <f>IF(G3326="CAN",TRUE,FALSE)</f>
        <v>1</v>
      </c>
      <c r="M3326" s="6" t="b">
        <f ca="1">AND(G3326="CLOSE",K3326&lt;=28)</f>
        <v>0</v>
      </c>
      <c r="N3326" s="6" t="b">
        <f ca="1">AND(G3326="CLOSE",K3326&gt;28,K3326&lt;=56)</f>
        <v>0</v>
      </c>
      <c r="O3326" s="6" t="b">
        <f ca="1">AND(G3326="CLOSE",K3326&gt;56,K3326&lt;=84)</f>
        <v>0</v>
      </c>
      <c r="P3326" s="6" t="b">
        <f ca="1">AND(G3326="CLOSE",K3326&gt;84)</f>
        <v>0</v>
      </c>
      <c r="Q3326" s="6" t="b">
        <f ca="1">AND(G3326 = "INPRG",K3326&gt;84)</f>
        <v>0</v>
      </c>
      <c r="R3326" s="6" t="b">
        <f ca="1">AND(G3326 = "INPRG",K3326&gt;56,K3326&lt;=84)</f>
        <v>0</v>
      </c>
      <c r="S3326" s="6" t="b">
        <f ca="1">AND(G3326 = "INPRG",K3326&gt;28,K3326&lt;56)</f>
        <v>0</v>
      </c>
      <c r="T3326" s="6" t="b">
        <f ca="1">AND(G3326="INPRG",K3326&gt;=21,K3326&lt;28)</f>
        <v>0</v>
      </c>
      <c r="U3326" s="6" t="b">
        <f ca="1">AND(G3326="INPRG",K3326&gt;=14,K3326&lt;21)</f>
        <v>0</v>
      </c>
      <c r="V3326" s="6" t="b">
        <f ca="1">AND(G3326="INPRG",K3326&gt;=7,K3326&lt;14)</f>
        <v>0</v>
      </c>
      <c r="W3326" s="7" t="b">
        <f ca="1">AND(G3326="INPRG",K3326&lt;7)</f>
        <v>0</v>
      </c>
    </row>
    <row r="3327" spans="1:23" ht="15.75" x14ac:dyDescent="0.25">
      <c r="A3327" s="8" t="s">
        <v>5579</v>
      </c>
      <c r="B3327" s="9" t="s">
        <v>1</v>
      </c>
      <c r="C3327" s="9" t="s">
        <v>2</v>
      </c>
      <c r="D3327" s="9" t="s">
        <v>1998</v>
      </c>
      <c r="E3327" s="9" t="s">
        <v>5580</v>
      </c>
      <c r="F3327" s="10">
        <v>42125.34170138889</v>
      </c>
      <c r="G3327" s="9" t="s">
        <v>4</v>
      </c>
      <c r="H3327" s="9" t="s">
        <v>238</v>
      </c>
      <c r="I3327" s="10">
        <v>42130.958333333336</v>
      </c>
      <c r="J3327" s="11">
        <f ca="1">TODAY()</f>
        <v>42790</v>
      </c>
      <c r="K3327" s="12">
        <f>IF(I3327&lt;&gt;0,(I3327-F3327)-1,(J3327-F3327)-1)</f>
        <v>4.6166319444455439</v>
      </c>
      <c r="L3327" s="12" t="b">
        <f>IF(G3327="CAN",TRUE,FALSE)</f>
        <v>0</v>
      </c>
      <c r="M3327" s="13" t="b">
        <f>AND(G3327="CLOSE",K3327&lt;=28)</f>
        <v>1</v>
      </c>
      <c r="N3327" s="13" t="b">
        <f>AND(G3327="CLOSE",K3327&gt;28,K3327&lt;=56)</f>
        <v>0</v>
      </c>
      <c r="O3327" s="13" t="b">
        <f>AND(G3327="CLOSE",K3327&gt;56,K3327&lt;=84)</f>
        <v>0</v>
      </c>
      <c r="P3327" s="13" t="b">
        <f>AND(G3327="CLOSE",K3327&gt;84)</f>
        <v>0</v>
      </c>
      <c r="Q3327" s="13" t="b">
        <f>AND(G3327 = "INPRG",K3327&gt;84)</f>
        <v>0</v>
      </c>
      <c r="R3327" s="13" t="b">
        <f>AND(G3327 = "INPRG",K3327&gt;56,K3327&lt;=84)</f>
        <v>0</v>
      </c>
      <c r="S3327" s="13" t="b">
        <f>AND(G3327 = "INPRG",K3327&gt;28,K3327&lt;56)</f>
        <v>0</v>
      </c>
      <c r="T3327" s="13" t="b">
        <f>AND(G3327="INPRG",K3327&gt;=21,K3327&lt;28)</f>
        <v>0</v>
      </c>
      <c r="U3327" s="13" t="b">
        <f>AND(G3327="INPRG",K3327&gt;=14,K3327&lt;21)</f>
        <v>0</v>
      </c>
      <c r="V3327" s="13" t="b">
        <f>AND(G3327="INPRG",K3327&gt;=7,K3327&lt;14)</f>
        <v>0</v>
      </c>
      <c r="W3327" s="14" t="b">
        <f>AND(G3327="INPRG",K3327&lt;7)</f>
        <v>0</v>
      </c>
    </row>
    <row r="3328" spans="1:23" ht="15.75" x14ac:dyDescent="0.25">
      <c r="A3328" s="1" t="s">
        <v>5581</v>
      </c>
      <c r="B3328" s="2" t="s">
        <v>1</v>
      </c>
      <c r="C3328" s="2" t="s">
        <v>2</v>
      </c>
      <c r="D3328" s="2" t="s">
        <v>5582</v>
      </c>
      <c r="E3328" s="2" t="s">
        <v>5583</v>
      </c>
      <c r="F3328" s="3">
        <v>42125.341724537036</v>
      </c>
      <c r="G3328" s="2" t="s">
        <v>4</v>
      </c>
      <c r="H3328" s="2" t="s">
        <v>214</v>
      </c>
      <c r="I3328" s="3">
        <v>42130.958333333336</v>
      </c>
      <c r="J3328" s="4">
        <f ca="1">TODAY()</f>
        <v>42790</v>
      </c>
      <c r="K3328" s="5">
        <f>IF(I3328&lt;&gt;0,(I3328-F3328)-1,(J3328-F3328)-1)</f>
        <v>4.6166087962992606</v>
      </c>
      <c r="L3328" s="5" t="b">
        <f>IF(G3328="CAN",TRUE,FALSE)</f>
        <v>0</v>
      </c>
      <c r="M3328" s="6" t="b">
        <f>AND(G3328="CLOSE",K3328&lt;=28)</f>
        <v>1</v>
      </c>
      <c r="N3328" s="6" t="b">
        <f>AND(G3328="CLOSE",K3328&gt;28,K3328&lt;=56)</f>
        <v>0</v>
      </c>
      <c r="O3328" s="6" t="b">
        <f>AND(G3328="CLOSE",K3328&gt;56,K3328&lt;=84)</f>
        <v>0</v>
      </c>
      <c r="P3328" s="6" t="b">
        <f>AND(G3328="CLOSE",K3328&gt;84)</f>
        <v>0</v>
      </c>
      <c r="Q3328" s="6" t="b">
        <f>AND(G3328 = "INPRG",K3328&gt;84)</f>
        <v>0</v>
      </c>
      <c r="R3328" s="6" t="b">
        <f>AND(G3328 = "INPRG",K3328&gt;56,K3328&lt;=84)</f>
        <v>0</v>
      </c>
      <c r="S3328" s="6" t="b">
        <f>AND(G3328 = "INPRG",K3328&gt;28,K3328&lt;56)</f>
        <v>0</v>
      </c>
      <c r="T3328" s="6" t="b">
        <f>AND(G3328="INPRG",K3328&gt;=21,K3328&lt;28)</f>
        <v>0</v>
      </c>
      <c r="U3328" s="6" t="b">
        <f>AND(G3328="INPRG",K3328&gt;=14,K3328&lt;21)</f>
        <v>0</v>
      </c>
      <c r="V3328" s="6" t="b">
        <f>AND(G3328="INPRG",K3328&gt;=7,K3328&lt;14)</f>
        <v>0</v>
      </c>
      <c r="W3328" s="7" t="b">
        <f>AND(G3328="INPRG",K3328&lt;7)</f>
        <v>0</v>
      </c>
    </row>
    <row r="3329" spans="1:23" ht="15.75" x14ac:dyDescent="0.25">
      <c r="A3329" s="8" t="s">
        <v>5584</v>
      </c>
      <c r="B3329" s="9" t="s">
        <v>1</v>
      </c>
      <c r="C3329" s="9" t="s">
        <v>2</v>
      </c>
      <c r="D3329" s="9" t="s">
        <v>5233</v>
      </c>
      <c r="E3329" s="9" t="s">
        <v>5585</v>
      </c>
      <c r="F3329" s="10">
        <v>42125.341736111113</v>
      </c>
      <c r="G3329" s="9" t="s">
        <v>4</v>
      </c>
      <c r="H3329" s="9" t="s">
        <v>214</v>
      </c>
      <c r="I3329" s="10">
        <v>42130.958333333336</v>
      </c>
      <c r="J3329" s="11">
        <f ca="1">TODAY()</f>
        <v>42790</v>
      </c>
      <c r="K3329" s="12">
        <f>IF(I3329&lt;&gt;0,(I3329-F3329)-1,(J3329-F3329)-1)</f>
        <v>4.6165972222224809</v>
      </c>
      <c r="L3329" s="12" t="b">
        <f>IF(G3329="CAN",TRUE,FALSE)</f>
        <v>0</v>
      </c>
      <c r="M3329" s="13" t="b">
        <f>AND(G3329="CLOSE",K3329&lt;=28)</f>
        <v>1</v>
      </c>
      <c r="N3329" s="13" t="b">
        <f>AND(G3329="CLOSE",K3329&gt;28,K3329&lt;=56)</f>
        <v>0</v>
      </c>
      <c r="O3329" s="13" t="b">
        <f>AND(G3329="CLOSE",K3329&gt;56,K3329&lt;=84)</f>
        <v>0</v>
      </c>
      <c r="P3329" s="13" t="b">
        <f>AND(G3329="CLOSE",K3329&gt;84)</f>
        <v>0</v>
      </c>
      <c r="Q3329" s="13" t="b">
        <f>AND(G3329 = "INPRG",K3329&gt;84)</f>
        <v>0</v>
      </c>
      <c r="R3329" s="13" t="b">
        <f>AND(G3329 = "INPRG",K3329&gt;56,K3329&lt;=84)</f>
        <v>0</v>
      </c>
      <c r="S3329" s="13" t="b">
        <f>AND(G3329 = "INPRG",K3329&gt;28,K3329&lt;56)</f>
        <v>0</v>
      </c>
      <c r="T3329" s="13" t="b">
        <f>AND(G3329="INPRG",K3329&gt;=21,K3329&lt;28)</f>
        <v>0</v>
      </c>
      <c r="U3329" s="13" t="b">
        <f>AND(G3329="INPRG",K3329&gt;=14,K3329&lt;21)</f>
        <v>0</v>
      </c>
      <c r="V3329" s="13" t="b">
        <f>AND(G3329="INPRG",K3329&gt;=7,K3329&lt;14)</f>
        <v>0</v>
      </c>
      <c r="W3329" s="14" t="b">
        <f>AND(G3329="INPRG",K3329&lt;7)</f>
        <v>0</v>
      </c>
    </row>
    <row r="3330" spans="1:23" ht="15.75" x14ac:dyDescent="0.25">
      <c r="A3330" s="1" t="s">
        <v>5586</v>
      </c>
      <c r="B3330" s="2" t="s">
        <v>1</v>
      </c>
      <c r="C3330" s="2" t="s">
        <v>21</v>
      </c>
      <c r="D3330" s="2" t="s">
        <v>425</v>
      </c>
      <c r="E3330" s="2" t="s">
        <v>426</v>
      </c>
      <c r="F3330" s="3">
        <v>42125.341828703706</v>
      </c>
      <c r="G3330" s="2" t="s">
        <v>4</v>
      </c>
      <c r="H3330" s="2" t="s">
        <v>427</v>
      </c>
      <c r="I3330" s="3">
        <v>42129.958333333336</v>
      </c>
      <c r="J3330" s="4">
        <f ca="1">TODAY()</f>
        <v>42790</v>
      </c>
      <c r="K3330" s="5">
        <f>IF(I3330&lt;&gt;0,(I3330-F3330)-1,(J3330-F3330)-1)</f>
        <v>3.6165046296300716</v>
      </c>
      <c r="L3330" s="5" t="b">
        <f>IF(G3330="CAN",TRUE,FALSE)</f>
        <v>0</v>
      </c>
      <c r="M3330" s="6" t="b">
        <f>AND(G3330="CLOSE",K3330&lt;=28)</f>
        <v>1</v>
      </c>
      <c r="N3330" s="6" t="b">
        <f>AND(G3330="CLOSE",K3330&gt;28,K3330&lt;=56)</f>
        <v>0</v>
      </c>
      <c r="O3330" s="6" t="b">
        <f>AND(G3330="CLOSE",K3330&gt;56,K3330&lt;=84)</f>
        <v>0</v>
      </c>
      <c r="P3330" s="6" t="b">
        <f>AND(G3330="CLOSE",K3330&gt;84)</f>
        <v>0</v>
      </c>
      <c r="Q3330" s="6" t="b">
        <f>AND(G3330 = "INPRG",K3330&gt;84)</f>
        <v>0</v>
      </c>
      <c r="R3330" s="6" t="b">
        <f>AND(G3330 = "INPRG",K3330&gt;56,K3330&lt;=84)</f>
        <v>0</v>
      </c>
      <c r="S3330" s="6" t="b">
        <f>AND(G3330 = "INPRG",K3330&gt;28,K3330&lt;56)</f>
        <v>0</v>
      </c>
      <c r="T3330" s="6" t="b">
        <f>AND(G3330="INPRG",K3330&gt;=21,K3330&lt;28)</f>
        <v>0</v>
      </c>
      <c r="U3330" s="6" t="b">
        <f>AND(G3330="INPRG",K3330&gt;=14,K3330&lt;21)</f>
        <v>0</v>
      </c>
      <c r="V3330" s="6" t="b">
        <f>AND(G3330="INPRG",K3330&gt;=7,K3330&lt;14)</f>
        <v>0</v>
      </c>
      <c r="W3330" s="7" t="b">
        <f>AND(G3330="INPRG",K3330&lt;7)</f>
        <v>0</v>
      </c>
    </row>
    <row r="3331" spans="1:23" ht="15.75" x14ac:dyDescent="0.25">
      <c r="A3331" s="8" t="s">
        <v>5587</v>
      </c>
      <c r="B3331" s="9" t="s">
        <v>1</v>
      </c>
      <c r="C3331" s="9" t="s">
        <v>21</v>
      </c>
      <c r="D3331" s="9" t="s">
        <v>425</v>
      </c>
      <c r="E3331" s="9" t="s">
        <v>429</v>
      </c>
      <c r="F3331" s="10">
        <v>42125.341851851852</v>
      </c>
      <c r="G3331" s="9" t="s">
        <v>4</v>
      </c>
      <c r="H3331" s="9" t="s">
        <v>430</v>
      </c>
      <c r="I3331" s="10">
        <v>42129.958333333336</v>
      </c>
      <c r="J3331" s="11">
        <f ca="1">TODAY()</f>
        <v>42790</v>
      </c>
      <c r="K3331" s="12">
        <f>IF(I3331&lt;&gt;0,(I3331-F3331)-1,(J3331-F3331)-1)</f>
        <v>3.6164814814837882</v>
      </c>
      <c r="L3331" s="12" t="b">
        <f>IF(G3331="CAN",TRUE,FALSE)</f>
        <v>0</v>
      </c>
      <c r="M3331" s="13" t="b">
        <f>AND(G3331="CLOSE",K3331&lt;=28)</f>
        <v>1</v>
      </c>
      <c r="N3331" s="13" t="b">
        <f>AND(G3331="CLOSE",K3331&gt;28,K3331&lt;=56)</f>
        <v>0</v>
      </c>
      <c r="O3331" s="13" t="b">
        <f>AND(G3331="CLOSE",K3331&gt;56,K3331&lt;=84)</f>
        <v>0</v>
      </c>
      <c r="P3331" s="13" t="b">
        <f>AND(G3331="CLOSE",K3331&gt;84)</f>
        <v>0</v>
      </c>
      <c r="Q3331" s="13" t="b">
        <f>AND(G3331 = "INPRG",K3331&gt;84)</f>
        <v>0</v>
      </c>
      <c r="R3331" s="13" t="b">
        <f>AND(G3331 = "INPRG",K3331&gt;56,K3331&lt;=84)</f>
        <v>0</v>
      </c>
      <c r="S3331" s="13" t="b">
        <f>AND(G3331 = "INPRG",K3331&gt;28,K3331&lt;56)</f>
        <v>0</v>
      </c>
      <c r="T3331" s="13" t="b">
        <f>AND(G3331="INPRG",K3331&gt;=21,K3331&lt;28)</f>
        <v>0</v>
      </c>
      <c r="U3331" s="13" t="b">
        <f>AND(G3331="INPRG",K3331&gt;=14,K3331&lt;21)</f>
        <v>0</v>
      </c>
      <c r="V3331" s="13" t="b">
        <f>AND(G3331="INPRG",K3331&gt;=7,K3331&lt;14)</f>
        <v>0</v>
      </c>
      <c r="W3331" s="14" t="b">
        <f>AND(G3331="INPRG",K3331&lt;7)</f>
        <v>0</v>
      </c>
    </row>
    <row r="3332" spans="1:23" ht="15.75" x14ac:dyDescent="0.25">
      <c r="A3332" s="1" t="s">
        <v>5588</v>
      </c>
      <c r="B3332" s="2" t="s">
        <v>1</v>
      </c>
      <c r="C3332" s="2" t="s">
        <v>21</v>
      </c>
      <c r="D3332" s="2" t="s">
        <v>425</v>
      </c>
      <c r="E3332" s="2" t="s">
        <v>432</v>
      </c>
      <c r="F3332" s="3">
        <v>42125.341863425929</v>
      </c>
      <c r="G3332" s="2" t="s">
        <v>4</v>
      </c>
      <c r="H3332" s="2" t="s">
        <v>433</v>
      </c>
      <c r="I3332" s="3">
        <v>42129.958333333336</v>
      </c>
      <c r="J3332" s="4">
        <f ca="1">TODAY()</f>
        <v>42790</v>
      </c>
      <c r="K3332" s="5">
        <f>IF(I3332&lt;&gt;0,(I3332-F3332)-1,(J3332-F3332)-1)</f>
        <v>3.6164699074070086</v>
      </c>
      <c r="L3332" s="5" t="b">
        <f>IF(G3332="CAN",TRUE,FALSE)</f>
        <v>0</v>
      </c>
      <c r="M3332" s="6" t="b">
        <f>AND(G3332="CLOSE",K3332&lt;=28)</f>
        <v>1</v>
      </c>
      <c r="N3332" s="6" t="b">
        <f>AND(G3332="CLOSE",K3332&gt;28,K3332&lt;=56)</f>
        <v>0</v>
      </c>
      <c r="O3332" s="6" t="b">
        <f>AND(G3332="CLOSE",K3332&gt;56,K3332&lt;=84)</f>
        <v>0</v>
      </c>
      <c r="P3332" s="6" t="b">
        <f>AND(G3332="CLOSE",K3332&gt;84)</f>
        <v>0</v>
      </c>
      <c r="Q3332" s="6" t="b">
        <f>AND(G3332 = "INPRG",K3332&gt;84)</f>
        <v>0</v>
      </c>
      <c r="R3332" s="6" t="b">
        <f>AND(G3332 = "INPRG",K3332&gt;56,K3332&lt;=84)</f>
        <v>0</v>
      </c>
      <c r="S3332" s="6" t="b">
        <f>AND(G3332 = "INPRG",K3332&gt;28,K3332&lt;56)</f>
        <v>0</v>
      </c>
      <c r="T3332" s="6" t="b">
        <f>AND(G3332="INPRG",K3332&gt;=21,K3332&lt;28)</f>
        <v>0</v>
      </c>
      <c r="U3332" s="6" t="b">
        <f>AND(G3332="INPRG",K3332&gt;=14,K3332&lt;21)</f>
        <v>0</v>
      </c>
      <c r="V3332" s="6" t="b">
        <f>AND(G3332="INPRG",K3332&gt;=7,K3332&lt;14)</f>
        <v>0</v>
      </c>
      <c r="W3332" s="7" t="b">
        <f>AND(G3332="INPRG",K3332&lt;7)</f>
        <v>0</v>
      </c>
    </row>
    <row r="3333" spans="1:23" ht="15.75" x14ac:dyDescent="0.25">
      <c r="A3333" s="8" t="s">
        <v>5589</v>
      </c>
      <c r="B3333" s="9" t="s">
        <v>1</v>
      </c>
      <c r="C3333" s="9" t="s">
        <v>21</v>
      </c>
      <c r="D3333" s="9" t="s">
        <v>425</v>
      </c>
      <c r="E3333" s="9" t="s">
        <v>435</v>
      </c>
      <c r="F3333" s="10">
        <v>42125.341886574075</v>
      </c>
      <c r="G3333" s="9" t="s">
        <v>4</v>
      </c>
      <c r="H3333" s="9" t="s">
        <v>436</v>
      </c>
      <c r="I3333" s="10">
        <v>42129.958333333336</v>
      </c>
      <c r="J3333" s="11">
        <f ca="1">TODAY()</f>
        <v>42790</v>
      </c>
      <c r="K3333" s="12">
        <f>IF(I3333&lt;&gt;0,(I3333-F3333)-1,(J3333-F3333)-1)</f>
        <v>3.6164467592607252</v>
      </c>
      <c r="L3333" s="12" t="b">
        <f>IF(G3333="CAN",TRUE,FALSE)</f>
        <v>0</v>
      </c>
      <c r="M3333" s="13" t="b">
        <f>AND(G3333="CLOSE",K3333&lt;=28)</f>
        <v>1</v>
      </c>
      <c r="N3333" s="13" t="b">
        <f>AND(G3333="CLOSE",K3333&gt;28,K3333&lt;=56)</f>
        <v>0</v>
      </c>
      <c r="O3333" s="13" t="b">
        <f>AND(G3333="CLOSE",K3333&gt;56,K3333&lt;=84)</f>
        <v>0</v>
      </c>
      <c r="P3333" s="13" t="b">
        <f>AND(G3333="CLOSE",K3333&gt;84)</f>
        <v>0</v>
      </c>
      <c r="Q3333" s="13" t="b">
        <f>AND(G3333 = "INPRG",K3333&gt;84)</f>
        <v>0</v>
      </c>
      <c r="R3333" s="13" t="b">
        <f>AND(G3333 = "INPRG",K3333&gt;56,K3333&lt;=84)</f>
        <v>0</v>
      </c>
      <c r="S3333" s="13" t="b">
        <f>AND(G3333 = "INPRG",K3333&gt;28,K3333&lt;56)</f>
        <v>0</v>
      </c>
      <c r="T3333" s="13" t="b">
        <f>AND(G3333="INPRG",K3333&gt;=21,K3333&lt;28)</f>
        <v>0</v>
      </c>
      <c r="U3333" s="13" t="b">
        <f>AND(G3333="INPRG",K3333&gt;=14,K3333&lt;21)</f>
        <v>0</v>
      </c>
      <c r="V3333" s="13" t="b">
        <f>AND(G3333="INPRG",K3333&gt;=7,K3333&lt;14)</f>
        <v>0</v>
      </c>
      <c r="W3333" s="14" t="b">
        <f>AND(G3333="INPRG",K3333&lt;7)</f>
        <v>0</v>
      </c>
    </row>
    <row r="3334" spans="1:23" ht="15.75" x14ac:dyDescent="0.25">
      <c r="A3334" s="1" t="s">
        <v>5590</v>
      </c>
      <c r="B3334" s="2" t="s">
        <v>1</v>
      </c>
      <c r="C3334" s="2" t="s">
        <v>2</v>
      </c>
      <c r="D3334" s="2" t="s">
        <v>440</v>
      </c>
      <c r="E3334" s="2" t="s">
        <v>441</v>
      </c>
      <c r="F3334" s="3">
        <v>42125.341990740744</v>
      </c>
      <c r="G3334" s="2" t="s">
        <v>4</v>
      </c>
      <c r="H3334" s="2" t="s">
        <v>443</v>
      </c>
      <c r="I3334" s="3">
        <v>42129.958333333336</v>
      </c>
      <c r="J3334" s="4">
        <f ca="1">TODAY()</f>
        <v>42790</v>
      </c>
      <c r="K3334" s="5">
        <f>IF(I3334&lt;&gt;0,(I3334-F3334)-1,(J3334-F3334)-1)</f>
        <v>3.6163425925915362</v>
      </c>
      <c r="L3334" s="5" t="b">
        <f>IF(G3334="CAN",TRUE,FALSE)</f>
        <v>0</v>
      </c>
      <c r="M3334" s="6" t="b">
        <f>AND(G3334="CLOSE",K3334&lt;=28)</f>
        <v>1</v>
      </c>
      <c r="N3334" s="6" t="b">
        <f>AND(G3334="CLOSE",K3334&gt;28,K3334&lt;=56)</f>
        <v>0</v>
      </c>
      <c r="O3334" s="6" t="b">
        <f>AND(G3334="CLOSE",K3334&gt;56,K3334&lt;=84)</f>
        <v>0</v>
      </c>
      <c r="P3334" s="6" t="b">
        <f>AND(G3334="CLOSE",K3334&gt;84)</f>
        <v>0</v>
      </c>
      <c r="Q3334" s="6" t="b">
        <f>AND(G3334 = "INPRG",K3334&gt;84)</f>
        <v>0</v>
      </c>
      <c r="R3334" s="6" t="b">
        <f>AND(G3334 = "INPRG",K3334&gt;56,K3334&lt;=84)</f>
        <v>0</v>
      </c>
      <c r="S3334" s="6" t="b">
        <f>AND(G3334 = "INPRG",K3334&gt;28,K3334&lt;56)</f>
        <v>0</v>
      </c>
      <c r="T3334" s="6" t="b">
        <f>AND(G3334="INPRG",K3334&gt;=21,K3334&lt;28)</f>
        <v>0</v>
      </c>
      <c r="U3334" s="6" t="b">
        <f>AND(G3334="INPRG",K3334&gt;=14,K3334&lt;21)</f>
        <v>0</v>
      </c>
      <c r="V3334" s="6" t="b">
        <f>AND(G3334="INPRG",K3334&gt;=7,K3334&lt;14)</f>
        <v>0</v>
      </c>
      <c r="W3334" s="7" t="b">
        <f>AND(G3334="INPRG",K3334&lt;7)</f>
        <v>0</v>
      </c>
    </row>
    <row r="3335" spans="1:23" ht="15.75" x14ac:dyDescent="0.25">
      <c r="A3335" s="8" t="s">
        <v>5591</v>
      </c>
      <c r="B3335" s="9" t="s">
        <v>1</v>
      </c>
      <c r="C3335" s="9" t="s">
        <v>2</v>
      </c>
      <c r="D3335" s="9" t="s">
        <v>445</v>
      </c>
      <c r="E3335" s="9" t="s">
        <v>441</v>
      </c>
      <c r="F3335" s="10">
        <v>42125.342002314814</v>
      </c>
      <c r="G3335" s="9" t="s">
        <v>4</v>
      </c>
      <c r="H3335" s="9" t="s">
        <v>443</v>
      </c>
      <c r="I3335" s="10">
        <v>42129.958333333336</v>
      </c>
      <c r="J3335" s="11">
        <f ca="1">TODAY()</f>
        <v>42790</v>
      </c>
      <c r="K3335" s="12">
        <f>IF(I3335&lt;&gt;0,(I3335-F3335)-1,(J3335-F3335)-1)</f>
        <v>3.6163310185220325</v>
      </c>
      <c r="L3335" s="12" t="b">
        <f>IF(G3335="CAN",TRUE,FALSE)</f>
        <v>0</v>
      </c>
      <c r="M3335" s="13" t="b">
        <f>AND(G3335="CLOSE",K3335&lt;=28)</f>
        <v>1</v>
      </c>
      <c r="N3335" s="13" t="b">
        <f>AND(G3335="CLOSE",K3335&gt;28,K3335&lt;=56)</f>
        <v>0</v>
      </c>
      <c r="O3335" s="13" t="b">
        <f>AND(G3335="CLOSE",K3335&gt;56,K3335&lt;=84)</f>
        <v>0</v>
      </c>
      <c r="P3335" s="13" t="b">
        <f>AND(G3335="CLOSE",K3335&gt;84)</f>
        <v>0</v>
      </c>
      <c r="Q3335" s="13" t="b">
        <f>AND(G3335 = "INPRG",K3335&gt;84)</f>
        <v>0</v>
      </c>
      <c r="R3335" s="13" t="b">
        <f>AND(G3335 = "INPRG",K3335&gt;56,K3335&lt;=84)</f>
        <v>0</v>
      </c>
      <c r="S3335" s="13" t="b">
        <f>AND(G3335 = "INPRG",K3335&gt;28,K3335&lt;56)</f>
        <v>0</v>
      </c>
      <c r="T3335" s="13" t="b">
        <f>AND(G3335="INPRG",K3335&gt;=21,K3335&lt;28)</f>
        <v>0</v>
      </c>
      <c r="U3335" s="13" t="b">
        <f>AND(G3335="INPRG",K3335&gt;=14,K3335&lt;21)</f>
        <v>0</v>
      </c>
      <c r="V3335" s="13" t="b">
        <f>AND(G3335="INPRG",K3335&gt;=7,K3335&lt;14)</f>
        <v>0</v>
      </c>
      <c r="W3335" s="14" t="b">
        <f>AND(G3335="INPRG",K3335&lt;7)</f>
        <v>0</v>
      </c>
    </row>
    <row r="3336" spans="1:23" ht="15.75" x14ac:dyDescent="0.25">
      <c r="A3336" s="1" t="s">
        <v>5592</v>
      </c>
      <c r="B3336" s="2" t="s">
        <v>1</v>
      </c>
      <c r="C3336" s="2" t="s">
        <v>2</v>
      </c>
      <c r="D3336" s="2" t="s">
        <v>450</v>
      </c>
      <c r="E3336" s="2" t="s">
        <v>28</v>
      </c>
      <c r="F3336" s="3">
        <v>42125.342048611114</v>
      </c>
      <c r="G3336" s="2" t="s">
        <v>4</v>
      </c>
      <c r="H3336" s="2" t="s">
        <v>29</v>
      </c>
      <c r="I3336" s="3">
        <v>42129.958333333336</v>
      </c>
      <c r="J3336" s="4">
        <f ca="1">TODAY()</f>
        <v>42790</v>
      </c>
      <c r="K3336" s="5">
        <f>IF(I3336&lt;&gt;0,(I3336-F3336)-1,(J3336-F3336)-1)</f>
        <v>3.6162847222221899</v>
      </c>
      <c r="L3336" s="5" t="b">
        <f>IF(G3336="CAN",TRUE,FALSE)</f>
        <v>0</v>
      </c>
      <c r="M3336" s="6" t="b">
        <f>AND(G3336="CLOSE",K3336&lt;=28)</f>
        <v>1</v>
      </c>
      <c r="N3336" s="6" t="b">
        <f>AND(G3336="CLOSE",K3336&gt;28,K3336&lt;=56)</f>
        <v>0</v>
      </c>
      <c r="O3336" s="6" t="b">
        <f>AND(G3336="CLOSE",K3336&gt;56,K3336&lt;=84)</f>
        <v>0</v>
      </c>
      <c r="P3336" s="6" t="b">
        <f>AND(G3336="CLOSE",K3336&gt;84)</f>
        <v>0</v>
      </c>
      <c r="Q3336" s="6" t="b">
        <f>AND(G3336 = "INPRG",K3336&gt;84)</f>
        <v>0</v>
      </c>
      <c r="R3336" s="6" t="b">
        <f>AND(G3336 = "INPRG",K3336&gt;56,K3336&lt;=84)</f>
        <v>0</v>
      </c>
      <c r="S3336" s="6" t="b">
        <f>AND(G3336 = "INPRG",K3336&gt;28,K3336&lt;56)</f>
        <v>0</v>
      </c>
      <c r="T3336" s="6" t="b">
        <f>AND(G3336="INPRG",K3336&gt;=21,K3336&lt;28)</f>
        <v>0</v>
      </c>
      <c r="U3336" s="6" t="b">
        <f>AND(G3336="INPRG",K3336&gt;=14,K3336&lt;21)</f>
        <v>0</v>
      </c>
      <c r="V3336" s="6" t="b">
        <f>AND(G3336="INPRG",K3336&gt;=7,K3336&lt;14)</f>
        <v>0</v>
      </c>
      <c r="W3336" s="7" t="b">
        <f>AND(G3336="INPRG",K3336&lt;7)</f>
        <v>0</v>
      </c>
    </row>
    <row r="3337" spans="1:23" ht="15.75" x14ac:dyDescent="0.25">
      <c r="A3337" s="8" t="s">
        <v>5593</v>
      </c>
      <c r="B3337" s="9" t="s">
        <v>1</v>
      </c>
      <c r="C3337" s="9" t="s">
        <v>21</v>
      </c>
      <c r="D3337" s="9" t="s">
        <v>452</v>
      </c>
      <c r="E3337" s="9" t="s">
        <v>28</v>
      </c>
      <c r="F3337" s="10">
        <v>42125.342060185183</v>
      </c>
      <c r="G3337" s="9" t="s">
        <v>4</v>
      </c>
      <c r="H3337" s="9" t="s">
        <v>29</v>
      </c>
      <c r="I3337" s="10">
        <v>42129.958333333336</v>
      </c>
      <c r="J3337" s="11">
        <f ca="1">TODAY()</f>
        <v>42790</v>
      </c>
      <c r="K3337" s="12">
        <f>IF(I3337&lt;&gt;0,(I3337-F3337)-1,(J3337-F3337)-1)</f>
        <v>3.6162731481526862</v>
      </c>
      <c r="L3337" s="12" t="b">
        <f>IF(G3337="CAN",TRUE,FALSE)</f>
        <v>0</v>
      </c>
      <c r="M3337" s="13" t="b">
        <f>AND(G3337="CLOSE",K3337&lt;=28)</f>
        <v>1</v>
      </c>
      <c r="N3337" s="13" t="b">
        <f>AND(G3337="CLOSE",K3337&gt;28,K3337&lt;=56)</f>
        <v>0</v>
      </c>
      <c r="O3337" s="13" t="b">
        <f>AND(G3337="CLOSE",K3337&gt;56,K3337&lt;=84)</f>
        <v>0</v>
      </c>
      <c r="P3337" s="13" t="b">
        <f>AND(G3337="CLOSE",K3337&gt;84)</f>
        <v>0</v>
      </c>
      <c r="Q3337" s="13" t="b">
        <f>AND(G3337 = "INPRG",K3337&gt;84)</f>
        <v>0</v>
      </c>
      <c r="R3337" s="13" t="b">
        <f>AND(G3337 = "INPRG",K3337&gt;56,K3337&lt;=84)</f>
        <v>0</v>
      </c>
      <c r="S3337" s="13" t="b">
        <f>AND(G3337 = "INPRG",K3337&gt;28,K3337&lt;56)</f>
        <v>0</v>
      </c>
      <c r="T3337" s="13" t="b">
        <f>AND(G3337="INPRG",K3337&gt;=21,K3337&lt;28)</f>
        <v>0</v>
      </c>
      <c r="U3337" s="13" t="b">
        <f>AND(G3337="INPRG",K3337&gt;=14,K3337&lt;21)</f>
        <v>0</v>
      </c>
      <c r="V3337" s="13" t="b">
        <f>AND(G3337="INPRG",K3337&gt;=7,K3337&lt;14)</f>
        <v>0</v>
      </c>
      <c r="W3337" s="14" t="b">
        <f>AND(G3337="INPRG",K3337&lt;7)</f>
        <v>0</v>
      </c>
    </row>
    <row r="3338" spans="1:23" ht="15.75" x14ac:dyDescent="0.25">
      <c r="A3338" s="1" t="s">
        <v>5594</v>
      </c>
      <c r="B3338" s="2" t="s">
        <v>1</v>
      </c>
      <c r="C3338" s="2" t="s">
        <v>21</v>
      </c>
      <c r="D3338" s="2" t="s">
        <v>466</v>
      </c>
      <c r="E3338" s="2" t="s">
        <v>467</v>
      </c>
      <c r="F3338" s="3">
        <v>42125.342129629629</v>
      </c>
      <c r="G3338" s="2" t="s">
        <v>4</v>
      </c>
      <c r="H3338" s="2" t="s">
        <v>147</v>
      </c>
      <c r="I3338" s="3">
        <v>42129.958333333336</v>
      </c>
      <c r="J3338" s="4">
        <f ca="1">TODAY()</f>
        <v>42790</v>
      </c>
      <c r="K3338" s="5">
        <f>IF(I3338&lt;&gt;0,(I3338-F3338)-1,(J3338-F3338)-1)</f>
        <v>3.6162037037065602</v>
      </c>
      <c r="L3338" s="5" t="b">
        <f>IF(G3338="CAN",TRUE,FALSE)</f>
        <v>0</v>
      </c>
      <c r="M3338" s="6" t="b">
        <f>AND(G3338="CLOSE",K3338&lt;=28)</f>
        <v>1</v>
      </c>
      <c r="N3338" s="6" t="b">
        <f>AND(G3338="CLOSE",K3338&gt;28,K3338&lt;=56)</f>
        <v>0</v>
      </c>
      <c r="O3338" s="6" t="b">
        <f>AND(G3338="CLOSE",K3338&gt;56,K3338&lt;=84)</f>
        <v>0</v>
      </c>
      <c r="P3338" s="6" t="b">
        <f>AND(G3338="CLOSE",K3338&gt;84)</f>
        <v>0</v>
      </c>
      <c r="Q3338" s="6" t="b">
        <f>AND(G3338 = "INPRG",K3338&gt;84)</f>
        <v>0</v>
      </c>
      <c r="R3338" s="6" t="b">
        <f>AND(G3338 = "INPRG",K3338&gt;56,K3338&lt;=84)</f>
        <v>0</v>
      </c>
      <c r="S3338" s="6" t="b">
        <f>AND(G3338 = "INPRG",K3338&gt;28,K3338&lt;56)</f>
        <v>0</v>
      </c>
      <c r="T3338" s="6" t="b">
        <f>AND(G3338="INPRG",K3338&gt;=21,K3338&lt;28)</f>
        <v>0</v>
      </c>
      <c r="U3338" s="6" t="b">
        <f>AND(G3338="INPRG",K3338&gt;=14,K3338&lt;21)</f>
        <v>0</v>
      </c>
      <c r="V3338" s="6" t="b">
        <f>AND(G3338="INPRG",K3338&gt;=7,K3338&lt;14)</f>
        <v>0</v>
      </c>
      <c r="W3338" s="7" t="b">
        <f>AND(G3338="INPRG",K3338&lt;7)</f>
        <v>0</v>
      </c>
    </row>
    <row r="3339" spans="1:23" ht="15.75" x14ac:dyDescent="0.25">
      <c r="A3339" s="8" t="s">
        <v>5595</v>
      </c>
      <c r="B3339" s="9" t="s">
        <v>1</v>
      </c>
      <c r="C3339" s="9" t="s">
        <v>2</v>
      </c>
      <c r="D3339" s="9" t="s">
        <v>469</v>
      </c>
      <c r="E3339" s="9" t="s">
        <v>467</v>
      </c>
      <c r="F3339" s="10">
        <v>42125.342141203706</v>
      </c>
      <c r="G3339" s="9" t="s">
        <v>4</v>
      </c>
      <c r="H3339" s="9" t="s">
        <v>147</v>
      </c>
      <c r="I3339" s="10">
        <v>42131.958333333336</v>
      </c>
      <c r="J3339" s="11">
        <f ca="1">TODAY()</f>
        <v>42790</v>
      </c>
      <c r="K3339" s="12">
        <f>IF(I3339&lt;&gt;0,(I3339-F3339)-1,(J3339-F3339)-1)</f>
        <v>5.6161921296297805</v>
      </c>
      <c r="L3339" s="12" t="b">
        <f>IF(G3339="CAN",TRUE,FALSE)</f>
        <v>0</v>
      </c>
      <c r="M3339" s="13" t="b">
        <f>AND(G3339="CLOSE",K3339&lt;=28)</f>
        <v>1</v>
      </c>
      <c r="N3339" s="13" t="b">
        <f>AND(G3339="CLOSE",K3339&gt;28,K3339&lt;=56)</f>
        <v>0</v>
      </c>
      <c r="O3339" s="13" t="b">
        <f>AND(G3339="CLOSE",K3339&gt;56,K3339&lt;=84)</f>
        <v>0</v>
      </c>
      <c r="P3339" s="13" t="b">
        <f>AND(G3339="CLOSE",K3339&gt;84)</f>
        <v>0</v>
      </c>
      <c r="Q3339" s="13" t="b">
        <f>AND(G3339 = "INPRG",K3339&gt;84)</f>
        <v>0</v>
      </c>
      <c r="R3339" s="13" t="b">
        <f>AND(G3339 = "INPRG",K3339&gt;56,K3339&lt;=84)</f>
        <v>0</v>
      </c>
      <c r="S3339" s="13" t="b">
        <f>AND(G3339 = "INPRG",K3339&gt;28,K3339&lt;56)</f>
        <v>0</v>
      </c>
      <c r="T3339" s="13" t="b">
        <f>AND(G3339="INPRG",K3339&gt;=21,K3339&lt;28)</f>
        <v>0</v>
      </c>
      <c r="U3339" s="13" t="b">
        <f>AND(G3339="INPRG",K3339&gt;=14,K3339&lt;21)</f>
        <v>0</v>
      </c>
      <c r="V3339" s="13" t="b">
        <f>AND(G3339="INPRG",K3339&gt;=7,K3339&lt;14)</f>
        <v>0</v>
      </c>
      <c r="W3339" s="14" t="b">
        <f>AND(G3339="INPRG",K3339&lt;7)</f>
        <v>0</v>
      </c>
    </row>
    <row r="3340" spans="1:23" ht="15.75" x14ac:dyDescent="0.25">
      <c r="A3340" s="1" t="s">
        <v>5596</v>
      </c>
      <c r="B3340" s="2" t="s">
        <v>1</v>
      </c>
      <c r="C3340" s="2" t="s">
        <v>2</v>
      </c>
      <c r="D3340" s="2" t="s">
        <v>5597</v>
      </c>
      <c r="E3340" s="2" t="s">
        <v>441</v>
      </c>
      <c r="F3340" s="3">
        <v>42125.342187499999</v>
      </c>
      <c r="G3340" s="2" t="s">
        <v>4</v>
      </c>
      <c r="H3340" s="2" t="s">
        <v>443</v>
      </c>
      <c r="I3340" s="3">
        <v>42131.958333333336</v>
      </c>
      <c r="J3340" s="4">
        <f ca="1">TODAY()</f>
        <v>42790</v>
      </c>
      <c r="K3340" s="5">
        <f>IF(I3340&lt;&gt;0,(I3340-F3340)-1,(J3340-F3340)-1)</f>
        <v>5.6161458333372138</v>
      </c>
      <c r="L3340" s="5" t="b">
        <f>IF(G3340="CAN",TRUE,FALSE)</f>
        <v>0</v>
      </c>
      <c r="M3340" s="6" t="b">
        <f>AND(G3340="CLOSE",K3340&lt;=28)</f>
        <v>1</v>
      </c>
      <c r="N3340" s="6" t="b">
        <f>AND(G3340="CLOSE",K3340&gt;28,K3340&lt;=56)</f>
        <v>0</v>
      </c>
      <c r="O3340" s="6" t="b">
        <f>AND(G3340="CLOSE",K3340&gt;56,K3340&lt;=84)</f>
        <v>0</v>
      </c>
      <c r="P3340" s="6" t="b">
        <f>AND(G3340="CLOSE",K3340&gt;84)</f>
        <v>0</v>
      </c>
      <c r="Q3340" s="6" t="b">
        <f>AND(G3340 = "INPRG",K3340&gt;84)</f>
        <v>0</v>
      </c>
      <c r="R3340" s="6" t="b">
        <f>AND(G3340 = "INPRG",K3340&gt;56,K3340&lt;=84)</f>
        <v>0</v>
      </c>
      <c r="S3340" s="6" t="b">
        <f>AND(G3340 = "INPRG",K3340&gt;28,K3340&lt;56)</f>
        <v>0</v>
      </c>
      <c r="T3340" s="6" t="b">
        <f>AND(G3340="INPRG",K3340&gt;=21,K3340&lt;28)</f>
        <v>0</v>
      </c>
      <c r="U3340" s="6" t="b">
        <f>AND(G3340="INPRG",K3340&gt;=14,K3340&lt;21)</f>
        <v>0</v>
      </c>
      <c r="V3340" s="6" t="b">
        <f>AND(G3340="INPRG",K3340&gt;=7,K3340&lt;14)</f>
        <v>0</v>
      </c>
      <c r="W3340" s="7" t="b">
        <f>AND(G3340="INPRG",K3340&lt;7)</f>
        <v>0</v>
      </c>
    </row>
    <row r="3341" spans="1:23" ht="15.75" x14ac:dyDescent="0.25">
      <c r="A3341" s="8" t="s">
        <v>5598</v>
      </c>
      <c r="B3341" s="9" t="s">
        <v>1</v>
      </c>
      <c r="C3341" s="9" t="s">
        <v>21</v>
      </c>
      <c r="D3341" s="9" t="s">
        <v>485</v>
      </c>
      <c r="E3341" s="9" t="s">
        <v>404</v>
      </c>
      <c r="F3341" s="10">
        <v>42125.342291666668</v>
      </c>
      <c r="G3341" s="9" t="s">
        <v>4</v>
      </c>
      <c r="H3341" s="9" t="s">
        <v>43</v>
      </c>
      <c r="I3341" s="10">
        <v>42129.958333333336</v>
      </c>
      <c r="J3341" s="11">
        <f ca="1">TODAY()</f>
        <v>42790</v>
      </c>
      <c r="K3341" s="12">
        <f>IF(I3341&lt;&gt;0,(I3341-F3341)-1,(J3341-F3341)-1)</f>
        <v>3.6160416666680248</v>
      </c>
      <c r="L3341" s="12" t="b">
        <f>IF(G3341="CAN",TRUE,FALSE)</f>
        <v>0</v>
      </c>
      <c r="M3341" s="13" t="b">
        <f>AND(G3341="CLOSE",K3341&lt;=28)</f>
        <v>1</v>
      </c>
      <c r="N3341" s="13" t="b">
        <f>AND(G3341="CLOSE",K3341&gt;28,K3341&lt;=56)</f>
        <v>0</v>
      </c>
      <c r="O3341" s="13" t="b">
        <f>AND(G3341="CLOSE",K3341&gt;56,K3341&lt;=84)</f>
        <v>0</v>
      </c>
      <c r="P3341" s="13" t="b">
        <f>AND(G3341="CLOSE",K3341&gt;84)</f>
        <v>0</v>
      </c>
      <c r="Q3341" s="13" t="b">
        <f>AND(G3341 = "INPRG",K3341&gt;84)</f>
        <v>0</v>
      </c>
      <c r="R3341" s="13" t="b">
        <f>AND(G3341 = "INPRG",K3341&gt;56,K3341&lt;=84)</f>
        <v>0</v>
      </c>
      <c r="S3341" s="13" t="b">
        <f>AND(G3341 = "INPRG",K3341&gt;28,K3341&lt;56)</f>
        <v>0</v>
      </c>
      <c r="T3341" s="13" t="b">
        <f>AND(G3341="INPRG",K3341&gt;=21,K3341&lt;28)</f>
        <v>0</v>
      </c>
      <c r="U3341" s="13" t="b">
        <f>AND(G3341="INPRG",K3341&gt;=14,K3341&lt;21)</f>
        <v>0</v>
      </c>
      <c r="V3341" s="13" t="b">
        <f>AND(G3341="INPRG",K3341&gt;=7,K3341&lt;14)</f>
        <v>0</v>
      </c>
      <c r="W3341" s="14" t="b">
        <f>AND(G3341="INPRG",K3341&lt;7)</f>
        <v>0</v>
      </c>
    </row>
    <row r="3342" spans="1:23" ht="15.75" x14ac:dyDescent="0.25">
      <c r="A3342" s="1" t="s">
        <v>5599</v>
      </c>
      <c r="B3342" s="2" t="s">
        <v>1</v>
      </c>
      <c r="C3342" s="2" t="s">
        <v>21</v>
      </c>
      <c r="D3342" s="2" t="s">
        <v>5600</v>
      </c>
      <c r="E3342" s="2" t="s">
        <v>5601</v>
      </c>
      <c r="F3342" s="3">
        <v>42125.342314814814</v>
      </c>
      <c r="G3342" s="2" t="s">
        <v>4</v>
      </c>
      <c r="H3342" s="2" t="s">
        <v>5602</v>
      </c>
      <c r="I3342" s="3">
        <v>42151.958333333336</v>
      </c>
      <c r="J3342" s="4">
        <f ca="1">TODAY()</f>
        <v>42790</v>
      </c>
      <c r="K3342" s="5">
        <f>IF(I3342&lt;&gt;0,(I3342-F3342)-1,(J3342-F3342)-1)</f>
        <v>25.616018518521741</v>
      </c>
      <c r="L3342" s="5" t="b">
        <f>IF(G3342="CAN",TRUE,FALSE)</f>
        <v>0</v>
      </c>
      <c r="M3342" s="6" t="b">
        <f>AND(G3342="CLOSE",K3342&lt;=28)</f>
        <v>1</v>
      </c>
      <c r="N3342" s="6" t="b">
        <f>AND(G3342="CLOSE",K3342&gt;28,K3342&lt;=56)</f>
        <v>0</v>
      </c>
      <c r="O3342" s="6" t="b">
        <f>AND(G3342="CLOSE",K3342&gt;56,K3342&lt;=84)</f>
        <v>0</v>
      </c>
      <c r="P3342" s="6" t="b">
        <f>AND(G3342="CLOSE",K3342&gt;84)</f>
        <v>0</v>
      </c>
      <c r="Q3342" s="6" t="b">
        <f>AND(G3342 = "INPRG",K3342&gt;84)</f>
        <v>0</v>
      </c>
      <c r="R3342" s="6" t="b">
        <f>AND(G3342 = "INPRG",K3342&gt;56,K3342&lt;=84)</f>
        <v>0</v>
      </c>
      <c r="S3342" s="6" t="b">
        <f>AND(G3342 = "INPRG",K3342&gt;28,K3342&lt;56)</f>
        <v>0</v>
      </c>
      <c r="T3342" s="6" t="b">
        <f>AND(G3342="INPRG",K3342&gt;=21,K3342&lt;28)</f>
        <v>0</v>
      </c>
      <c r="U3342" s="6" t="b">
        <f>AND(G3342="INPRG",K3342&gt;=14,K3342&lt;21)</f>
        <v>0</v>
      </c>
      <c r="V3342" s="6" t="b">
        <f>AND(G3342="INPRG",K3342&gt;=7,K3342&lt;14)</f>
        <v>0</v>
      </c>
      <c r="W3342" s="7" t="b">
        <f>AND(G3342="INPRG",K3342&lt;7)</f>
        <v>0</v>
      </c>
    </row>
    <row r="3343" spans="1:23" ht="15.75" x14ac:dyDescent="0.25">
      <c r="A3343" s="8" t="s">
        <v>5603</v>
      </c>
      <c r="B3343" s="9" t="s">
        <v>1</v>
      </c>
      <c r="C3343" s="9" t="s">
        <v>21</v>
      </c>
      <c r="D3343" s="9" t="s">
        <v>2537</v>
      </c>
      <c r="E3343" s="9" t="s">
        <v>2538</v>
      </c>
      <c r="F3343" s="10">
        <v>42125.342326388891</v>
      </c>
      <c r="G3343" s="9" t="s">
        <v>4</v>
      </c>
      <c r="H3343" s="9" t="s">
        <v>325</v>
      </c>
      <c r="I3343" s="10">
        <v>42133.958333333336</v>
      </c>
      <c r="J3343" s="11">
        <f ca="1">TODAY()</f>
        <v>42790</v>
      </c>
      <c r="K3343" s="12">
        <f>IF(I3343&lt;&gt;0,(I3343-F3343)-1,(J3343-F3343)-1)</f>
        <v>7.6160069444449618</v>
      </c>
      <c r="L3343" s="12" t="b">
        <f>IF(G3343="CAN",TRUE,FALSE)</f>
        <v>0</v>
      </c>
      <c r="M3343" s="13" t="b">
        <f>AND(G3343="CLOSE",K3343&lt;=28)</f>
        <v>1</v>
      </c>
      <c r="N3343" s="13" t="b">
        <f>AND(G3343="CLOSE",K3343&gt;28,K3343&lt;=56)</f>
        <v>0</v>
      </c>
      <c r="O3343" s="13" t="b">
        <f>AND(G3343="CLOSE",K3343&gt;56,K3343&lt;=84)</f>
        <v>0</v>
      </c>
      <c r="P3343" s="13" t="b">
        <f>AND(G3343="CLOSE",K3343&gt;84)</f>
        <v>0</v>
      </c>
      <c r="Q3343" s="13" t="b">
        <f>AND(G3343 = "INPRG",K3343&gt;84)</f>
        <v>0</v>
      </c>
      <c r="R3343" s="13" t="b">
        <f>AND(G3343 = "INPRG",K3343&gt;56,K3343&lt;=84)</f>
        <v>0</v>
      </c>
      <c r="S3343" s="13" t="b">
        <f>AND(G3343 = "INPRG",K3343&gt;28,K3343&lt;56)</f>
        <v>0</v>
      </c>
      <c r="T3343" s="13" t="b">
        <f>AND(G3343="INPRG",K3343&gt;=21,K3343&lt;28)</f>
        <v>0</v>
      </c>
      <c r="U3343" s="13" t="b">
        <f>AND(G3343="INPRG",K3343&gt;=14,K3343&lt;21)</f>
        <v>0</v>
      </c>
      <c r="V3343" s="13" t="b">
        <f>AND(G3343="INPRG",K3343&gt;=7,K3343&lt;14)</f>
        <v>0</v>
      </c>
      <c r="W3343" s="14" t="b">
        <f>AND(G3343="INPRG",K3343&lt;7)</f>
        <v>0</v>
      </c>
    </row>
    <row r="3344" spans="1:23" ht="15.75" x14ac:dyDescent="0.25">
      <c r="A3344" s="1" t="s">
        <v>5604</v>
      </c>
      <c r="B3344" s="2" t="s">
        <v>1</v>
      </c>
      <c r="C3344" s="2" t="s">
        <v>21</v>
      </c>
      <c r="D3344" s="2" t="s">
        <v>2540</v>
      </c>
      <c r="E3344" s="2" t="s">
        <v>2541</v>
      </c>
      <c r="F3344" s="3">
        <v>42125.342349537037</v>
      </c>
      <c r="G3344" s="2" t="s">
        <v>4</v>
      </c>
      <c r="H3344" s="2" t="s">
        <v>325</v>
      </c>
      <c r="I3344" s="3">
        <v>42133.958333333336</v>
      </c>
      <c r="J3344" s="4">
        <f ca="1">TODAY()</f>
        <v>42790</v>
      </c>
      <c r="K3344" s="5">
        <f>IF(I3344&lt;&gt;0,(I3344-F3344)-1,(J3344-F3344)-1)</f>
        <v>7.6159837962986785</v>
      </c>
      <c r="L3344" s="5" t="b">
        <f>IF(G3344="CAN",TRUE,FALSE)</f>
        <v>0</v>
      </c>
      <c r="M3344" s="6" t="b">
        <f>AND(G3344="CLOSE",K3344&lt;=28)</f>
        <v>1</v>
      </c>
      <c r="N3344" s="6" t="b">
        <f>AND(G3344="CLOSE",K3344&gt;28,K3344&lt;=56)</f>
        <v>0</v>
      </c>
      <c r="O3344" s="6" t="b">
        <f>AND(G3344="CLOSE",K3344&gt;56,K3344&lt;=84)</f>
        <v>0</v>
      </c>
      <c r="P3344" s="6" t="b">
        <f>AND(G3344="CLOSE",K3344&gt;84)</f>
        <v>0</v>
      </c>
      <c r="Q3344" s="6" t="b">
        <f>AND(G3344 = "INPRG",K3344&gt;84)</f>
        <v>0</v>
      </c>
      <c r="R3344" s="6" t="b">
        <f>AND(G3344 = "INPRG",K3344&gt;56,K3344&lt;=84)</f>
        <v>0</v>
      </c>
      <c r="S3344" s="6" t="b">
        <f>AND(G3344 = "INPRG",K3344&gt;28,K3344&lt;56)</f>
        <v>0</v>
      </c>
      <c r="T3344" s="6" t="b">
        <f>AND(G3344="INPRG",K3344&gt;=21,K3344&lt;28)</f>
        <v>0</v>
      </c>
      <c r="U3344" s="6" t="b">
        <f>AND(G3344="INPRG",K3344&gt;=14,K3344&lt;21)</f>
        <v>0</v>
      </c>
      <c r="V3344" s="6" t="b">
        <f>AND(G3344="INPRG",K3344&gt;=7,K3344&lt;14)</f>
        <v>0</v>
      </c>
      <c r="W3344" s="7" t="b">
        <f>AND(G3344="INPRG",K3344&lt;7)</f>
        <v>0</v>
      </c>
    </row>
    <row r="3345" spans="1:23" ht="15.75" x14ac:dyDescent="0.25">
      <c r="A3345" s="8" t="s">
        <v>5605</v>
      </c>
      <c r="B3345" s="9" t="s">
        <v>1</v>
      </c>
      <c r="C3345" s="9" t="s">
        <v>21</v>
      </c>
      <c r="D3345" s="9" t="s">
        <v>2543</v>
      </c>
      <c r="E3345" s="9" t="s">
        <v>2544</v>
      </c>
      <c r="F3345" s="10">
        <v>42125.342361111114</v>
      </c>
      <c r="G3345" s="9" t="s">
        <v>4</v>
      </c>
      <c r="H3345" s="9" t="s">
        <v>325</v>
      </c>
      <c r="I3345" s="10">
        <v>42133.958333333336</v>
      </c>
      <c r="J3345" s="11">
        <f ca="1">TODAY()</f>
        <v>42790</v>
      </c>
      <c r="K3345" s="12">
        <f>IF(I3345&lt;&gt;0,(I3345-F3345)-1,(J3345-F3345)-1)</f>
        <v>7.6159722222218988</v>
      </c>
      <c r="L3345" s="12" t="b">
        <f>IF(G3345="CAN",TRUE,FALSE)</f>
        <v>0</v>
      </c>
      <c r="M3345" s="13" t="b">
        <f>AND(G3345="CLOSE",K3345&lt;=28)</f>
        <v>1</v>
      </c>
      <c r="N3345" s="13" t="b">
        <f>AND(G3345="CLOSE",K3345&gt;28,K3345&lt;=56)</f>
        <v>0</v>
      </c>
      <c r="O3345" s="13" t="b">
        <f>AND(G3345="CLOSE",K3345&gt;56,K3345&lt;=84)</f>
        <v>0</v>
      </c>
      <c r="P3345" s="13" t="b">
        <f>AND(G3345="CLOSE",K3345&gt;84)</f>
        <v>0</v>
      </c>
      <c r="Q3345" s="13" t="b">
        <f>AND(G3345 = "INPRG",K3345&gt;84)</f>
        <v>0</v>
      </c>
      <c r="R3345" s="13" t="b">
        <f>AND(G3345 = "INPRG",K3345&gt;56,K3345&lt;=84)</f>
        <v>0</v>
      </c>
      <c r="S3345" s="13" t="b">
        <f>AND(G3345 = "INPRG",K3345&gt;28,K3345&lt;56)</f>
        <v>0</v>
      </c>
      <c r="T3345" s="13" t="b">
        <f>AND(G3345="INPRG",K3345&gt;=21,K3345&lt;28)</f>
        <v>0</v>
      </c>
      <c r="U3345" s="13" t="b">
        <f>AND(G3345="INPRG",K3345&gt;=14,K3345&lt;21)</f>
        <v>0</v>
      </c>
      <c r="V3345" s="13" t="b">
        <f>AND(G3345="INPRG",K3345&gt;=7,K3345&lt;14)</f>
        <v>0</v>
      </c>
      <c r="W3345" s="14" t="b">
        <f>AND(G3345="INPRG",K3345&lt;7)</f>
        <v>0</v>
      </c>
    </row>
    <row r="3346" spans="1:23" ht="15.75" x14ac:dyDescent="0.25">
      <c r="A3346" s="1" t="s">
        <v>5606</v>
      </c>
      <c r="B3346" s="2" t="s">
        <v>1</v>
      </c>
      <c r="C3346" s="2" t="s">
        <v>21</v>
      </c>
      <c r="D3346" s="2" t="s">
        <v>2546</v>
      </c>
      <c r="E3346" s="2" t="s">
        <v>2547</v>
      </c>
      <c r="F3346" s="3">
        <v>42125.34238425926</v>
      </c>
      <c r="G3346" s="2" t="s">
        <v>4</v>
      </c>
      <c r="H3346" s="2" t="s">
        <v>325</v>
      </c>
      <c r="I3346" s="3">
        <v>42133.958333333336</v>
      </c>
      <c r="J3346" s="4">
        <f ca="1">TODAY()</f>
        <v>42790</v>
      </c>
      <c r="K3346" s="5">
        <f>IF(I3346&lt;&gt;0,(I3346-F3346)-1,(J3346-F3346)-1)</f>
        <v>7.6159490740756155</v>
      </c>
      <c r="L3346" s="5" t="b">
        <f>IF(G3346="CAN",TRUE,FALSE)</f>
        <v>0</v>
      </c>
      <c r="M3346" s="6" t="b">
        <f>AND(G3346="CLOSE",K3346&lt;=28)</f>
        <v>1</v>
      </c>
      <c r="N3346" s="6" t="b">
        <f>AND(G3346="CLOSE",K3346&gt;28,K3346&lt;=56)</f>
        <v>0</v>
      </c>
      <c r="O3346" s="6" t="b">
        <f>AND(G3346="CLOSE",K3346&gt;56,K3346&lt;=84)</f>
        <v>0</v>
      </c>
      <c r="P3346" s="6" t="b">
        <f>AND(G3346="CLOSE",K3346&gt;84)</f>
        <v>0</v>
      </c>
      <c r="Q3346" s="6" t="b">
        <f>AND(G3346 = "INPRG",K3346&gt;84)</f>
        <v>0</v>
      </c>
      <c r="R3346" s="6" t="b">
        <f>AND(G3346 = "INPRG",K3346&gt;56,K3346&lt;=84)</f>
        <v>0</v>
      </c>
      <c r="S3346" s="6" t="b">
        <f>AND(G3346 = "INPRG",K3346&gt;28,K3346&lt;56)</f>
        <v>0</v>
      </c>
      <c r="T3346" s="6" t="b">
        <f>AND(G3346="INPRG",K3346&gt;=21,K3346&lt;28)</f>
        <v>0</v>
      </c>
      <c r="U3346" s="6" t="b">
        <f>AND(G3346="INPRG",K3346&gt;=14,K3346&lt;21)</f>
        <v>0</v>
      </c>
      <c r="V3346" s="6" t="b">
        <f>AND(G3346="INPRG",K3346&gt;=7,K3346&lt;14)</f>
        <v>0</v>
      </c>
      <c r="W3346" s="7" t="b">
        <f>AND(G3346="INPRG",K3346&lt;7)</f>
        <v>0</v>
      </c>
    </row>
    <row r="3347" spans="1:23" ht="15.75" x14ac:dyDescent="0.25">
      <c r="A3347" s="8" t="s">
        <v>5607</v>
      </c>
      <c r="B3347" s="9" t="s">
        <v>1</v>
      </c>
      <c r="C3347" s="9" t="s">
        <v>2</v>
      </c>
      <c r="D3347" s="9" t="s">
        <v>1592</v>
      </c>
      <c r="E3347" s="9" t="s">
        <v>5608</v>
      </c>
      <c r="F3347" s="10">
        <v>42125.342418981483</v>
      </c>
      <c r="G3347" s="9" t="s">
        <v>4</v>
      </c>
      <c r="H3347" s="9" t="s">
        <v>33</v>
      </c>
      <c r="I3347" s="10">
        <v>42131.958333333336</v>
      </c>
      <c r="J3347" s="11">
        <f ca="1">TODAY()</f>
        <v>42790</v>
      </c>
      <c r="K3347" s="12">
        <f>IF(I3347&lt;&gt;0,(I3347-F3347)-1,(J3347-F3347)-1)</f>
        <v>5.6159143518525525</v>
      </c>
      <c r="L3347" s="12" t="b">
        <f>IF(G3347="CAN",TRUE,FALSE)</f>
        <v>0</v>
      </c>
      <c r="M3347" s="13" t="b">
        <f>AND(G3347="CLOSE",K3347&lt;=28)</f>
        <v>1</v>
      </c>
      <c r="N3347" s="13" t="b">
        <f>AND(G3347="CLOSE",K3347&gt;28,K3347&lt;=56)</f>
        <v>0</v>
      </c>
      <c r="O3347" s="13" t="b">
        <f>AND(G3347="CLOSE",K3347&gt;56,K3347&lt;=84)</f>
        <v>0</v>
      </c>
      <c r="P3347" s="13" t="b">
        <f>AND(G3347="CLOSE",K3347&gt;84)</f>
        <v>0</v>
      </c>
      <c r="Q3347" s="13" t="b">
        <f>AND(G3347 = "INPRG",K3347&gt;84)</f>
        <v>0</v>
      </c>
      <c r="R3347" s="13" t="b">
        <f>AND(G3347 = "INPRG",K3347&gt;56,K3347&lt;=84)</f>
        <v>0</v>
      </c>
      <c r="S3347" s="13" t="b">
        <f>AND(G3347 = "INPRG",K3347&gt;28,K3347&lt;56)</f>
        <v>0</v>
      </c>
      <c r="T3347" s="13" t="b">
        <f>AND(G3347="INPRG",K3347&gt;=21,K3347&lt;28)</f>
        <v>0</v>
      </c>
      <c r="U3347" s="13" t="b">
        <f>AND(G3347="INPRG",K3347&gt;=14,K3347&lt;21)</f>
        <v>0</v>
      </c>
      <c r="V3347" s="13" t="b">
        <f>AND(G3347="INPRG",K3347&gt;=7,K3347&lt;14)</f>
        <v>0</v>
      </c>
      <c r="W3347" s="14" t="b">
        <f>AND(G3347="INPRG",K3347&lt;7)</f>
        <v>0</v>
      </c>
    </row>
    <row r="3348" spans="1:23" ht="15.75" x14ac:dyDescent="0.25">
      <c r="A3348" s="1" t="s">
        <v>5609</v>
      </c>
      <c r="B3348" s="2" t="s">
        <v>1</v>
      </c>
      <c r="C3348" s="2" t="s">
        <v>2</v>
      </c>
      <c r="D3348" s="2" t="s">
        <v>491</v>
      </c>
      <c r="E3348" s="2" t="s">
        <v>492</v>
      </c>
      <c r="F3348" s="3">
        <v>42125.342442129629</v>
      </c>
      <c r="G3348" s="2" t="s">
        <v>4</v>
      </c>
      <c r="H3348" s="2" t="s">
        <v>208</v>
      </c>
      <c r="I3348" s="3">
        <v>42131.958333333336</v>
      </c>
      <c r="J3348" s="4">
        <f ca="1">TODAY()</f>
        <v>42790</v>
      </c>
      <c r="K3348" s="5">
        <f>IF(I3348&lt;&gt;0,(I3348-F3348)-1,(J3348-F3348)-1)</f>
        <v>5.6158912037062692</v>
      </c>
      <c r="L3348" s="5" t="b">
        <f>IF(G3348="CAN",TRUE,FALSE)</f>
        <v>0</v>
      </c>
      <c r="M3348" s="6" t="b">
        <f>AND(G3348="CLOSE",K3348&lt;=28)</f>
        <v>1</v>
      </c>
      <c r="N3348" s="6" t="b">
        <f>AND(G3348="CLOSE",K3348&gt;28,K3348&lt;=56)</f>
        <v>0</v>
      </c>
      <c r="O3348" s="6" t="b">
        <f>AND(G3348="CLOSE",K3348&gt;56,K3348&lt;=84)</f>
        <v>0</v>
      </c>
      <c r="P3348" s="6" t="b">
        <f>AND(G3348="CLOSE",K3348&gt;84)</f>
        <v>0</v>
      </c>
      <c r="Q3348" s="6" t="b">
        <f>AND(G3348 = "INPRG",K3348&gt;84)</f>
        <v>0</v>
      </c>
      <c r="R3348" s="6" t="b">
        <f>AND(G3348 = "INPRG",K3348&gt;56,K3348&lt;=84)</f>
        <v>0</v>
      </c>
      <c r="S3348" s="6" t="b">
        <f>AND(G3348 = "INPRG",K3348&gt;28,K3348&lt;56)</f>
        <v>0</v>
      </c>
      <c r="T3348" s="6" t="b">
        <f>AND(G3348="INPRG",K3348&gt;=21,K3348&lt;28)</f>
        <v>0</v>
      </c>
      <c r="U3348" s="6" t="b">
        <f>AND(G3348="INPRG",K3348&gt;=14,K3348&lt;21)</f>
        <v>0</v>
      </c>
      <c r="V3348" s="6" t="b">
        <f>AND(G3348="INPRG",K3348&gt;=7,K3348&lt;14)</f>
        <v>0</v>
      </c>
      <c r="W3348" s="7" t="b">
        <f>AND(G3348="INPRG",K3348&lt;7)</f>
        <v>0</v>
      </c>
    </row>
    <row r="3349" spans="1:23" ht="15.75" x14ac:dyDescent="0.25">
      <c r="A3349" s="8" t="s">
        <v>5610</v>
      </c>
      <c r="B3349" s="9" t="s">
        <v>1</v>
      </c>
      <c r="C3349" s="9" t="s">
        <v>2</v>
      </c>
      <c r="D3349" s="9" t="s">
        <v>491</v>
      </c>
      <c r="E3349" s="9" t="s">
        <v>494</v>
      </c>
      <c r="F3349" s="10">
        <v>42125.342453703706</v>
      </c>
      <c r="G3349" s="9" t="s">
        <v>4</v>
      </c>
      <c r="H3349" s="9" t="s">
        <v>208</v>
      </c>
      <c r="I3349" s="10">
        <v>42130.958333333336</v>
      </c>
      <c r="J3349" s="11">
        <f ca="1">TODAY()</f>
        <v>42790</v>
      </c>
      <c r="K3349" s="12">
        <f>IF(I3349&lt;&gt;0,(I3349-F3349)-1,(J3349-F3349)-1)</f>
        <v>4.6158796296294895</v>
      </c>
      <c r="L3349" s="12" t="b">
        <f>IF(G3349="CAN",TRUE,FALSE)</f>
        <v>0</v>
      </c>
      <c r="M3349" s="13" t="b">
        <f>AND(G3349="CLOSE",K3349&lt;=28)</f>
        <v>1</v>
      </c>
      <c r="N3349" s="13" t="b">
        <f>AND(G3349="CLOSE",K3349&gt;28,K3349&lt;=56)</f>
        <v>0</v>
      </c>
      <c r="O3349" s="13" t="b">
        <f>AND(G3349="CLOSE",K3349&gt;56,K3349&lt;=84)</f>
        <v>0</v>
      </c>
      <c r="P3349" s="13" t="b">
        <f>AND(G3349="CLOSE",K3349&gt;84)</f>
        <v>0</v>
      </c>
      <c r="Q3349" s="13" t="b">
        <f>AND(G3349 = "INPRG",K3349&gt;84)</f>
        <v>0</v>
      </c>
      <c r="R3349" s="13" t="b">
        <f>AND(G3349 = "INPRG",K3349&gt;56,K3349&lt;=84)</f>
        <v>0</v>
      </c>
      <c r="S3349" s="13" t="b">
        <f>AND(G3349 = "INPRG",K3349&gt;28,K3349&lt;56)</f>
        <v>0</v>
      </c>
      <c r="T3349" s="13" t="b">
        <f>AND(G3349="INPRG",K3349&gt;=21,K3349&lt;28)</f>
        <v>0</v>
      </c>
      <c r="U3349" s="13" t="b">
        <f>AND(G3349="INPRG",K3349&gt;=14,K3349&lt;21)</f>
        <v>0</v>
      </c>
      <c r="V3349" s="13" t="b">
        <f>AND(G3349="INPRG",K3349&gt;=7,K3349&lt;14)</f>
        <v>0</v>
      </c>
      <c r="W3349" s="14" t="b">
        <f>AND(G3349="INPRG",K3349&lt;7)</f>
        <v>0</v>
      </c>
    </row>
    <row r="3350" spans="1:23" ht="15.75" x14ac:dyDescent="0.25">
      <c r="A3350" s="1" t="s">
        <v>5611</v>
      </c>
      <c r="B3350" s="2" t="s">
        <v>1</v>
      </c>
      <c r="C3350" s="2" t="s">
        <v>2</v>
      </c>
      <c r="D3350" s="2" t="s">
        <v>491</v>
      </c>
      <c r="E3350" s="2" t="s">
        <v>496</v>
      </c>
      <c r="F3350" s="3">
        <v>42125.342476851853</v>
      </c>
      <c r="G3350" s="2" t="s">
        <v>4</v>
      </c>
      <c r="H3350" s="2" t="s">
        <v>208</v>
      </c>
      <c r="I3350" s="3">
        <v>42130.958333333336</v>
      </c>
      <c r="J3350" s="4">
        <f ca="1">TODAY()</f>
        <v>42790</v>
      </c>
      <c r="K3350" s="5">
        <f>IF(I3350&lt;&gt;0,(I3350-F3350)-1,(J3350-F3350)-1)</f>
        <v>4.6158564814832062</v>
      </c>
      <c r="L3350" s="5" t="b">
        <f>IF(G3350="CAN",TRUE,FALSE)</f>
        <v>0</v>
      </c>
      <c r="M3350" s="6" t="b">
        <f>AND(G3350="CLOSE",K3350&lt;=28)</f>
        <v>1</v>
      </c>
      <c r="N3350" s="6" t="b">
        <f>AND(G3350="CLOSE",K3350&gt;28,K3350&lt;=56)</f>
        <v>0</v>
      </c>
      <c r="O3350" s="6" t="b">
        <f>AND(G3350="CLOSE",K3350&gt;56,K3350&lt;=84)</f>
        <v>0</v>
      </c>
      <c r="P3350" s="6" t="b">
        <f>AND(G3350="CLOSE",K3350&gt;84)</f>
        <v>0</v>
      </c>
      <c r="Q3350" s="6" t="b">
        <f>AND(G3350 = "INPRG",K3350&gt;84)</f>
        <v>0</v>
      </c>
      <c r="R3350" s="6" t="b">
        <f>AND(G3350 = "INPRG",K3350&gt;56,K3350&lt;=84)</f>
        <v>0</v>
      </c>
      <c r="S3350" s="6" t="b">
        <f>AND(G3350 = "INPRG",K3350&gt;28,K3350&lt;56)</f>
        <v>0</v>
      </c>
      <c r="T3350" s="6" t="b">
        <f>AND(G3350="INPRG",K3350&gt;=21,K3350&lt;28)</f>
        <v>0</v>
      </c>
      <c r="U3350" s="6" t="b">
        <f>AND(G3350="INPRG",K3350&gt;=14,K3350&lt;21)</f>
        <v>0</v>
      </c>
      <c r="V3350" s="6" t="b">
        <f>AND(G3350="INPRG",K3350&gt;=7,K3350&lt;14)</f>
        <v>0</v>
      </c>
      <c r="W3350" s="7" t="b">
        <f>AND(G3350="INPRG",K3350&lt;7)</f>
        <v>0</v>
      </c>
    </row>
    <row r="3351" spans="1:23" ht="15.75" x14ac:dyDescent="0.25">
      <c r="A3351" s="8" t="s">
        <v>5612</v>
      </c>
      <c r="B3351" s="9" t="s">
        <v>1</v>
      </c>
      <c r="C3351" s="9" t="s">
        <v>2</v>
      </c>
      <c r="D3351" s="9" t="s">
        <v>491</v>
      </c>
      <c r="E3351" s="9" t="s">
        <v>498</v>
      </c>
      <c r="F3351" s="10">
        <v>42125.342488425929</v>
      </c>
      <c r="G3351" s="9" t="s">
        <v>4</v>
      </c>
      <c r="H3351" s="9" t="s">
        <v>208</v>
      </c>
      <c r="I3351" s="10">
        <v>42130.958333333336</v>
      </c>
      <c r="J3351" s="11">
        <f ca="1">TODAY()</f>
        <v>42790</v>
      </c>
      <c r="K3351" s="12">
        <f>IF(I3351&lt;&gt;0,(I3351-F3351)-1,(J3351-F3351)-1)</f>
        <v>4.6158449074064265</v>
      </c>
      <c r="L3351" s="12" t="b">
        <f>IF(G3351="CAN",TRUE,FALSE)</f>
        <v>0</v>
      </c>
      <c r="M3351" s="13" t="b">
        <f>AND(G3351="CLOSE",K3351&lt;=28)</f>
        <v>1</v>
      </c>
      <c r="N3351" s="13" t="b">
        <f>AND(G3351="CLOSE",K3351&gt;28,K3351&lt;=56)</f>
        <v>0</v>
      </c>
      <c r="O3351" s="13" t="b">
        <f>AND(G3351="CLOSE",K3351&gt;56,K3351&lt;=84)</f>
        <v>0</v>
      </c>
      <c r="P3351" s="13" t="b">
        <f>AND(G3351="CLOSE",K3351&gt;84)</f>
        <v>0</v>
      </c>
      <c r="Q3351" s="13" t="b">
        <f>AND(G3351 = "INPRG",K3351&gt;84)</f>
        <v>0</v>
      </c>
      <c r="R3351" s="13" t="b">
        <f>AND(G3351 = "INPRG",K3351&gt;56,K3351&lt;=84)</f>
        <v>0</v>
      </c>
      <c r="S3351" s="13" t="b">
        <f>AND(G3351 = "INPRG",K3351&gt;28,K3351&lt;56)</f>
        <v>0</v>
      </c>
      <c r="T3351" s="13" t="b">
        <f>AND(G3351="INPRG",K3351&gt;=21,K3351&lt;28)</f>
        <v>0</v>
      </c>
      <c r="U3351" s="13" t="b">
        <f>AND(G3351="INPRG",K3351&gt;=14,K3351&lt;21)</f>
        <v>0</v>
      </c>
      <c r="V3351" s="13" t="b">
        <f>AND(G3351="INPRG",K3351&gt;=7,K3351&lt;14)</f>
        <v>0</v>
      </c>
      <c r="W3351" s="14" t="b">
        <f>AND(G3351="INPRG",K3351&lt;7)</f>
        <v>0</v>
      </c>
    </row>
    <row r="3352" spans="1:23" ht="15.75" x14ac:dyDescent="0.25">
      <c r="A3352" s="1" t="s">
        <v>5613</v>
      </c>
      <c r="B3352" s="2" t="s">
        <v>1</v>
      </c>
      <c r="C3352" s="2" t="s">
        <v>2</v>
      </c>
      <c r="D3352" s="2" t="s">
        <v>491</v>
      </c>
      <c r="E3352" s="2" t="s">
        <v>500</v>
      </c>
      <c r="F3352" s="3">
        <v>42125.342511574076</v>
      </c>
      <c r="G3352" s="2" t="s">
        <v>4</v>
      </c>
      <c r="H3352" s="2" t="s">
        <v>208</v>
      </c>
      <c r="I3352" s="3">
        <v>42100.958333333336</v>
      </c>
      <c r="J3352" s="4">
        <f ca="1">TODAY()</f>
        <v>42790</v>
      </c>
      <c r="K3352" s="5">
        <f>IF(I3352&lt;&gt;0,(I3352-F3352)-1,(J3352-F3352)-1)</f>
        <v>-25.384178240739857</v>
      </c>
      <c r="L3352" s="5" t="b">
        <f>IF(G3352="CAN",TRUE,FALSE)</f>
        <v>0</v>
      </c>
      <c r="M3352" s="6" t="b">
        <f>AND(G3352="CLOSE",K3352&lt;=28)</f>
        <v>1</v>
      </c>
      <c r="N3352" s="6" t="b">
        <f>AND(G3352="CLOSE",K3352&gt;28,K3352&lt;=56)</f>
        <v>0</v>
      </c>
      <c r="O3352" s="6" t="b">
        <f>AND(G3352="CLOSE",K3352&gt;56,K3352&lt;=84)</f>
        <v>0</v>
      </c>
      <c r="P3352" s="6" t="b">
        <f>AND(G3352="CLOSE",K3352&gt;84)</f>
        <v>0</v>
      </c>
      <c r="Q3352" s="6" t="b">
        <f>AND(G3352 = "INPRG",K3352&gt;84)</f>
        <v>0</v>
      </c>
      <c r="R3352" s="6" t="b">
        <f>AND(G3352 = "INPRG",K3352&gt;56,K3352&lt;=84)</f>
        <v>0</v>
      </c>
      <c r="S3352" s="6" t="b">
        <f>AND(G3352 = "INPRG",K3352&gt;28,K3352&lt;56)</f>
        <v>0</v>
      </c>
      <c r="T3352" s="6" t="b">
        <f>AND(G3352="INPRG",K3352&gt;=21,K3352&lt;28)</f>
        <v>0</v>
      </c>
      <c r="U3352" s="6" t="b">
        <f>AND(G3352="INPRG",K3352&gt;=14,K3352&lt;21)</f>
        <v>0</v>
      </c>
      <c r="V3352" s="6" t="b">
        <f>AND(G3352="INPRG",K3352&gt;=7,K3352&lt;14)</f>
        <v>0</v>
      </c>
      <c r="W3352" s="7" t="b">
        <f>AND(G3352="INPRG",K3352&lt;7)</f>
        <v>0</v>
      </c>
    </row>
    <row r="3353" spans="1:23" ht="15.75" x14ac:dyDescent="0.25">
      <c r="A3353" s="8" t="s">
        <v>5614</v>
      </c>
      <c r="B3353" s="9" t="s">
        <v>1</v>
      </c>
      <c r="C3353" s="9" t="s">
        <v>21</v>
      </c>
      <c r="D3353" s="9" t="s">
        <v>2559</v>
      </c>
      <c r="E3353" s="9" t="s">
        <v>2560</v>
      </c>
      <c r="F3353" s="10">
        <v>42125.342615740738</v>
      </c>
      <c r="G3353" s="9" t="s">
        <v>4</v>
      </c>
      <c r="H3353" s="9" t="s">
        <v>147</v>
      </c>
      <c r="I3353" s="10">
        <v>42151.958333333336</v>
      </c>
      <c r="J3353" s="11">
        <f ca="1">TODAY()</f>
        <v>42790</v>
      </c>
      <c r="K3353" s="12">
        <f>IF(I3353&lt;&gt;0,(I3353-F3353)-1,(J3353-F3353)-1)</f>
        <v>25.61571759259823</v>
      </c>
      <c r="L3353" s="12" t="b">
        <f>IF(G3353="CAN",TRUE,FALSE)</f>
        <v>0</v>
      </c>
      <c r="M3353" s="13" t="b">
        <f>AND(G3353="CLOSE",K3353&lt;=28)</f>
        <v>1</v>
      </c>
      <c r="N3353" s="13" t="b">
        <f>AND(G3353="CLOSE",K3353&gt;28,K3353&lt;=56)</f>
        <v>0</v>
      </c>
      <c r="O3353" s="13" t="b">
        <f>AND(G3353="CLOSE",K3353&gt;56,K3353&lt;=84)</f>
        <v>0</v>
      </c>
      <c r="P3353" s="13" t="b">
        <f>AND(G3353="CLOSE",K3353&gt;84)</f>
        <v>0</v>
      </c>
      <c r="Q3353" s="13" t="b">
        <f>AND(G3353 = "INPRG",K3353&gt;84)</f>
        <v>0</v>
      </c>
      <c r="R3353" s="13" t="b">
        <f>AND(G3353 = "INPRG",K3353&gt;56,K3353&lt;=84)</f>
        <v>0</v>
      </c>
      <c r="S3353" s="13" t="b">
        <f>AND(G3353 = "INPRG",K3353&gt;28,K3353&lt;56)</f>
        <v>0</v>
      </c>
      <c r="T3353" s="13" t="b">
        <f>AND(G3353="INPRG",K3353&gt;=21,K3353&lt;28)</f>
        <v>0</v>
      </c>
      <c r="U3353" s="13" t="b">
        <f>AND(G3353="INPRG",K3353&gt;=14,K3353&lt;21)</f>
        <v>0</v>
      </c>
      <c r="V3353" s="13" t="b">
        <f>AND(G3353="INPRG",K3353&gt;=7,K3353&lt;14)</f>
        <v>0</v>
      </c>
      <c r="W3353" s="14" t="b">
        <f>AND(G3353="INPRG",K3353&lt;7)</f>
        <v>0</v>
      </c>
    </row>
    <row r="3354" spans="1:23" ht="15.75" x14ac:dyDescent="0.25">
      <c r="A3354" s="1" t="s">
        <v>5615</v>
      </c>
      <c r="B3354" s="2" t="s">
        <v>1</v>
      </c>
      <c r="C3354" s="2" t="s">
        <v>21</v>
      </c>
      <c r="D3354" s="2" t="s">
        <v>2562</v>
      </c>
      <c r="E3354" s="2" t="s">
        <v>2563</v>
      </c>
      <c r="F3354" s="3">
        <v>42125.342650462961</v>
      </c>
      <c r="G3354" s="2" t="s">
        <v>4</v>
      </c>
      <c r="H3354" s="2" t="s">
        <v>15</v>
      </c>
      <c r="I3354" s="3">
        <v>42132.428472222222</v>
      </c>
      <c r="J3354" s="4">
        <f ca="1">TODAY()</f>
        <v>42790</v>
      </c>
      <c r="K3354" s="5">
        <f>IF(I3354&lt;&gt;0,(I3354-F3354)-1,(J3354-F3354)-1)</f>
        <v>6.0858217592613073</v>
      </c>
      <c r="L3354" s="5" t="b">
        <f>IF(G3354="CAN",TRUE,FALSE)</f>
        <v>0</v>
      </c>
      <c r="M3354" s="6" t="b">
        <f>AND(G3354="CLOSE",K3354&lt;=28)</f>
        <v>1</v>
      </c>
      <c r="N3354" s="6" t="b">
        <f>AND(G3354="CLOSE",K3354&gt;28,K3354&lt;=56)</f>
        <v>0</v>
      </c>
      <c r="O3354" s="6" t="b">
        <f>AND(G3354="CLOSE",K3354&gt;56,K3354&lt;=84)</f>
        <v>0</v>
      </c>
      <c r="P3354" s="6" t="b">
        <f>AND(G3354="CLOSE",K3354&gt;84)</f>
        <v>0</v>
      </c>
      <c r="Q3354" s="6" t="b">
        <f>AND(G3354 = "INPRG",K3354&gt;84)</f>
        <v>0</v>
      </c>
      <c r="R3354" s="6" t="b">
        <f>AND(G3354 = "INPRG",K3354&gt;56,K3354&lt;=84)</f>
        <v>0</v>
      </c>
      <c r="S3354" s="6" t="b">
        <f>AND(G3354 = "INPRG",K3354&gt;28,K3354&lt;56)</f>
        <v>0</v>
      </c>
      <c r="T3354" s="6" t="b">
        <f>AND(G3354="INPRG",K3354&gt;=21,K3354&lt;28)</f>
        <v>0</v>
      </c>
      <c r="U3354" s="6" t="b">
        <f>AND(G3354="INPRG",K3354&gt;=14,K3354&lt;21)</f>
        <v>0</v>
      </c>
      <c r="V3354" s="6" t="b">
        <f>AND(G3354="INPRG",K3354&gt;=7,K3354&lt;14)</f>
        <v>0</v>
      </c>
      <c r="W3354" s="7" t="b">
        <f>AND(G3354="INPRG",K3354&lt;7)</f>
        <v>0</v>
      </c>
    </row>
    <row r="3355" spans="1:23" ht="15.75" x14ac:dyDescent="0.25">
      <c r="A3355" s="8" t="s">
        <v>5616</v>
      </c>
      <c r="B3355" s="9" t="s">
        <v>1</v>
      </c>
      <c r="C3355" s="9" t="s">
        <v>21</v>
      </c>
      <c r="D3355" s="9" t="s">
        <v>2565</v>
      </c>
      <c r="E3355" s="9" t="s">
        <v>2566</v>
      </c>
      <c r="F3355" s="10">
        <v>42125.342662037037</v>
      </c>
      <c r="G3355" s="9" t="s">
        <v>4</v>
      </c>
      <c r="H3355" s="9" t="s">
        <v>15</v>
      </c>
      <c r="I3355" s="10">
        <v>42131.958333333336</v>
      </c>
      <c r="J3355" s="11">
        <f ca="1">TODAY()</f>
        <v>42790</v>
      </c>
      <c r="K3355" s="12">
        <f>IF(I3355&lt;&gt;0,(I3355-F3355)-1,(J3355-F3355)-1)</f>
        <v>5.6156712962983875</v>
      </c>
      <c r="L3355" s="12" t="b">
        <f>IF(G3355="CAN",TRUE,FALSE)</f>
        <v>0</v>
      </c>
      <c r="M3355" s="13" t="b">
        <f>AND(G3355="CLOSE",K3355&lt;=28)</f>
        <v>1</v>
      </c>
      <c r="N3355" s="13" t="b">
        <f>AND(G3355="CLOSE",K3355&gt;28,K3355&lt;=56)</f>
        <v>0</v>
      </c>
      <c r="O3355" s="13" t="b">
        <f>AND(G3355="CLOSE",K3355&gt;56,K3355&lt;=84)</f>
        <v>0</v>
      </c>
      <c r="P3355" s="13" t="b">
        <f>AND(G3355="CLOSE",K3355&gt;84)</f>
        <v>0</v>
      </c>
      <c r="Q3355" s="13" t="b">
        <f>AND(G3355 = "INPRG",K3355&gt;84)</f>
        <v>0</v>
      </c>
      <c r="R3355" s="13" t="b">
        <f>AND(G3355 = "INPRG",K3355&gt;56,K3355&lt;=84)</f>
        <v>0</v>
      </c>
      <c r="S3355" s="13" t="b">
        <f>AND(G3355 = "INPRG",K3355&gt;28,K3355&lt;56)</f>
        <v>0</v>
      </c>
      <c r="T3355" s="13" t="b">
        <f>AND(G3355="INPRG",K3355&gt;=21,K3355&lt;28)</f>
        <v>0</v>
      </c>
      <c r="U3355" s="13" t="b">
        <f>AND(G3355="INPRG",K3355&gt;=14,K3355&lt;21)</f>
        <v>0</v>
      </c>
      <c r="V3355" s="13" t="b">
        <f>AND(G3355="INPRG",K3355&gt;=7,K3355&lt;14)</f>
        <v>0</v>
      </c>
      <c r="W3355" s="14" t="b">
        <f>AND(G3355="INPRG",K3355&lt;7)</f>
        <v>0</v>
      </c>
    </row>
    <row r="3356" spans="1:23" ht="15.75" x14ac:dyDescent="0.25">
      <c r="A3356" s="1" t="s">
        <v>5617</v>
      </c>
      <c r="B3356" s="2" t="s">
        <v>1</v>
      </c>
      <c r="C3356" s="2" t="s">
        <v>21</v>
      </c>
      <c r="D3356" s="2" t="s">
        <v>2568</v>
      </c>
      <c r="E3356" s="2" t="s">
        <v>2569</v>
      </c>
      <c r="F3356" s="3">
        <v>42125.342685185184</v>
      </c>
      <c r="G3356" s="2" t="s">
        <v>4</v>
      </c>
      <c r="H3356" s="2" t="s">
        <v>15</v>
      </c>
      <c r="I3356" s="3">
        <v>42125.958333333336</v>
      </c>
      <c r="J3356" s="4">
        <f ca="1">TODAY()</f>
        <v>42790</v>
      </c>
      <c r="K3356" s="5">
        <f>IF(I3356&lt;&gt;0,(I3356-F3356)-1,(J3356-F3356)-1)</f>
        <v>-0.38435185184789589</v>
      </c>
      <c r="L3356" s="5" t="b">
        <f>IF(G3356="CAN",TRUE,FALSE)</f>
        <v>0</v>
      </c>
      <c r="M3356" s="6" t="b">
        <f>AND(G3356="CLOSE",K3356&lt;=28)</f>
        <v>1</v>
      </c>
      <c r="N3356" s="6" t="b">
        <f>AND(G3356="CLOSE",K3356&gt;28,K3356&lt;=56)</f>
        <v>0</v>
      </c>
      <c r="O3356" s="6" t="b">
        <f>AND(G3356="CLOSE",K3356&gt;56,K3356&lt;=84)</f>
        <v>0</v>
      </c>
      <c r="P3356" s="6" t="b">
        <f>AND(G3356="CLOSE",K3356&gt;84)</f>
        <v>0</v>
      </c>
      <c r="Q3356" s="6" t="b">
        <f>AND(G3356 = "INPRG",K3356&gt;84)</f>
        <v>0</v>
      </c>
      <c r="R3356" s="6" t="b">
        <f>AND(G3356 = "INPRG",K3356&gt;56,K3356&lt;=84)</f>
        <v>0</v>
      </c>
      <c r="S3356" s="6" t="b">
        <f>AND(G3356 = "INPRG",K3356&gt;28,K3356&lt;56)</f>
        <v>0</v>
      </c>
      <c r="T3356" s="6" t="b">
        <f>AND(G3356="INPRG",K3356&gt;=21,K3356&lt;28)</f>
        <v>0</v>
      </c>
      <c r="U3356" s="6" t="b">
        <f>AND(G3356="INPRG",K3356&gt;=14,K3356&lt;21)</f>
        <v>0</v>
      </c>
      <c r="V3356" s="6" t="b">
        <f>AND(G3356="INPRG",K3356&gt;=7,K3356&lt;14)</f>
        <v>0</v>
      </c>
      <c r="W3356" s="7" t="b">
        <f>AND(G3356="INPRG",K3356&lt;7)</f>
        <v>0</v>
      </c>
    </row>
    <row r="3357" spans="1:23" ht="15.75" x14ac:dyDescent="0.25">
      <c r="A3357" s="8" t="s">
        <v>5618</v>
      </c>
      <c r="B3357" s="9" t="s">
        <v>1</v>
      </c>
      <c r="C3357" s="9" t="s">
        <v>21</v>
      </c>
      <c r="D3357" s="9" t="s">
        <v>2571</v>
      </c>
      <c r="E3357" s="9" t="s">
        <v>2572</v>
      </c>
      <c r="F3357" s="10">
        <v>42125.34269675926</v>
      </c>
      <c r="G3357" s="9" t="s">
        <v>4</v>
      </c>
      <c r="H3357" s="9" t="s">
        <v>15</v>
      </c>
      <c r="I3357" s="10">
        <v>42125.958333333336</v>
      </c>
      <c r="J3357" s="11">
        <f ca="1">TODAY()</f>
        <v>42790</v>
      </c>
      <c r="K3357" s="12">
        <f>IF(I3357&lt;&gt;0,(I3357-F3357)-1,(J3357-F3357)-1)</f>
        <v>-0.38436342592467554</v>
      </c>
      <c r="L3357" s="12" t="b">
        <f>IF(G3357="CAN",TRUE,FALSE)</f>
        <v>0</v>
      </c>
      <c r="M3357" s="13" t="b">
        <f>AND(G3357="CLOSE",K3357&lt;=28)</f>
        <v>1</v>
      </c>
      <c r="N3357" s="13" t="b">
        <f>AND(G3357="CLOSE",K3357&gt;28,K3357&lt;=56)</f>
        <v>0</v>
      </c>
      <c r="O3357" s="13" t="b">
        <f>AND(G3357="CLOSE",K3357&gt;56,K3357&lt;=84)</f>
        <v>0</v>
      </c>
      <c r="P3357" s="13" t="b">
        <f>AND(G3357="CLOSE",K3357&gt;84)</f>
        <v>0</v>
      </c>
      <c r="Q3357" s="13" t="b">
        <f>AND(G3357 = "INPRG",K3357&gt;84)</f>
        <v>0</v>
      </c>
      <c r="R3357" s="13" t="b">
        <f>AND(G3357 = "INPRG",K3357&gt;56,K3357&lt;=84)</f>
        <v>0</v>
      </c>
      <c r="S3357" s="13" t="b">
        <f>AND(G3357 = "INPRG",K3357&gt;28,K3357&lt;56)</f>
        <v>0</v>
      </c>
      <c r="T3357" s="13" t="b">
        <f>AND(G3357="INPRG",K3357&gt;=21,K3357&lt;28)</f>
        <v>0</v>
      </c>
      <c r="U3357" s="13" t="b">
        <f>AND(G3357="INPRG",K3357&gt;=14,K3357&lt;21)</f>
        <v>0</v>
      </c>
      <c r="V3357" s="13" t="b">
        <f>AND(G3357="INPRG",K3357&gt;=7,K3357&lt;14)</f>
        <v>0</v>
      </c>
      <c r="W3357" s="14" t="b">
        <f>AND(G3357="INPRG",K3357&lt;7)</f>
        <v>0</v>
      </c>
    </row>
    <row r="3358" spans="1:23" ht="15.75" x14ac:dyDescent="0.25">
      <c r="A3358" s="1" t="s">
        <v>5619</v>
      </c>
      <c r="B3358" s="2" t="s">
        <v>1</v>
      </c>
      <c r="C3358" s="2" t="s">
        <v>21</v>
      </c>
      <c r="D3358" s="2" t="s">
        <v>2574</v>
      </c>
      <c r="E3358" s="2" t="s">
        <v>2575</v>
      </c>
      <c r="F3358" s="3">
        <v>42125.342719907407</v>
      </c>
      <c r="G3358" s="2" t="s">
        <v>4</v>
      </c>
      <c r="H3358" s="2" t="s">
        <v>15</v>
      </c>
      <c r="I3358" s="3">
        <v>42131.958333333336</v>
      </c>
      <c r="J3358" s="4">
        <f ca="1">TODAY()</f>
        <v>42790</v>
      </c>
      <c r="K3358" s="5">
        <f>IF(I3358&lt;&gt;0,(I3358-F3358)-1,(J3358-F3358)-1)</f>
        <v>5.6156134259290411</v>
      </c>
      <c r="L3358" s="5" t="b">
        <f>IF(G3358="CAN",TRUE,FALSE)</f>
        <v>0</v>
      </c>
      <c r="M3358" s="6" t="b">
        <f>AND(G3358="CLOSE",K3358&lt;=28)</f>
        <v>1</v>
      </c>
      <c r="N3358" s="6" t="b">
        <f>AND(G3358="CLOSE",K3358&gt;28,K3358&lt;=56)</f>
        <v>0</v>
      </c>
      <c r="O3358" s="6" t="b">
        <f>AND(G3358="CLOSE",K3358&gt;56,K3358&lt;=84)</f>
        <v>0</v>
      </c>
      <c r="P3358" s="6" t="b">
        <f>AND(G3358="CLOSE",K3358&gt;84)</f>
        <v>0</v>
      </c>
      <c r="Q3358" s="6" t="b">
        <f>AND(G3358 = "INPRG",K3358&gt;84)</f>
        <v>0</v>
      </c>
      <c r="R3358" s="6" t="b">
        <f>AND(G3358 = "INPRG",K3358&gt;56,K3358&lt;=84)</f>
        <v>0</v>
      </c>
      <c r="S3358" s="6" t="b">
        <f>AND(G3358 = "INPRG",K3358&gt;28,K3358&lt;56)</f>
        <v>0</v>
      </c>
      <c r="T3358" s="6" t="b">
        <f>AND(G3358="INPRG",K3358&gt;=21,K3358&lt;28)</f>
        <v>0</v>
      </c>
      <c r="U3358" s="6" t="b">
        <f>AND(G3358="INPRG",K3358&gt;=14,K3358&lt;21)</f>
        <v>0</v>
      </c>
      <c r="V3358" s="6" t="b">
        <f>AND(G3358="INPRG",K3358&gt;=7,K3358&lt;14)</f>
        <v>0</v>
      </c>
      <c r="W3358" s="7" t="b">
        <f>AND(G3358="INPRG",K3358&lt;7)</f>
        <v>0</v>
      </c>
    </row>
    <row r="3359" spans="1:23" ht="15.75" x14ac:dyDescent="0.25">
      <c r="A3359" s="8" t="s">
        <v>5620</v>
      </c>
      <c r="B3359" s="9" t="s">
        <v>1</v>
      </c>
      <c r="C3359" s="9" t="s">
        <v>21</v>
      </c>
      <c r="D3359" s="9" t="s">
        <v>2577</v>
      </c>
      <c r="E3359" s="9" t="s">
        <v>2578</v>
      </c>
      <c r="F3359" s="10">
        <v>42125.342731481483</v>
      </c>
      <c r="G3359" s="9" t="s">
        <v>4</v>
      </c>
      <c r="H3359" s="9" t="s">
        <v>15</v>
      </c>
      <c r="I3359" s="10">
        <v>42131.958333333336</v>
      </c>
      <c r="J3359" s="11">
        <f ca="1">TODAY()</f>
        <v>42790</v>
      </c>
      <c r="K3359" s="12">
        <f>IF(I3359&lt;&gt;0,(I3359-F3359)-1,(J3359-F3359)-1)</f>
        <v>5.6156018518522615</v>
      </c>
      <c r="L3359" s="12" t="b">
        <f>IF(G3359="CAN",TRUE,FALSE)</f>
        <v>0</v>
      </c>
      <c r="M3359" s="13" t="b">
        <f>AND(G3359="CLOSE",K3359&lt;=28)</f>
        <v>1</v>
      </c>
      <c r="N3359" s="13" t="b">
        <f>AND(G3359="CLOSE",K3359&gt;28,K3359&lt;=56)</f>
        <v>0</v>
      </c>
      <c r="O3359" s="13" t="b">
        <f>AND(G3359="CLOSE",K3359&gt;56,K3359&lt;=84)</f>
        <v>0</v>
      </c>
      <c r="P3359" s="13" t="b">
        <f>AND(G3359="CLOSE",K3359&gt;84)</f>
        <v>0</v>
      </c>
      <c r="Q3359" s="13" t="b">
        <f>AND(G3359 = "INPRG",K3359&gt;84)</f>
        <v>0</v>
      </c>
      <c r="R3359" s="13" t="b">
        <f>AND(G3359 = "INPRG",K3359&gt;56,K3359&lt;=84)</f>
        <v>0</v>
      </c>
      <c r="S3359" s="13" t="b">
        <f>AND(G3359 = "INPRG",K3359&gt;28,K3359&lt;56)</f>
        <v>0</v>
      </c>
      <c r="T3359" s="13" t="b">
        <f>AND(G3359="INPRG",K3359&gt;=21,K3359&lt;28)</f>
        <v>0</v>
      </c>
      <c r="U3359" s="13" t="b">
        <f>AND(G3359="INPRG",K3359&gt;=14,K3359&lt;21)</f>
        <v>0</v>
      </c>
      <c r="V3359" s="13" t="b">
        <f>AND(G3359="INPRG",K3359&gt;=7,K3359&lt;14)</f>
        <v>0</v>
      </c>
      <c r="W3359" s="14" t="b">
        <f>AND(G3359="INPRG",K3359&lt;7)</f>
        <v>0</v>
      </c>
    </row>
    <row r="3360" spans="1:23" ht="15.75" x14ac:dyDescent="0.25">
      <c r="A3360" s="1" t="s">
        <v>5621</v>
      </c>
      <c r="B3360" s="2" t="s">
        <v>1</v>
      </c>
      <c r="C3360" s="2" t="s">
        <v>21</v>
      </c>
      <c r="D3360" s="2" t="s">
        <v>2580</v>
      </c>
      <c r="E3360" s="2" t="s">
        <v>2581</v>
      </c>
      <c r="F3360" s="3">
        <v>42125.342766203707</v>
      </c>
      <c r="G3360" s="2" t="s">
        <v>4</v>
      </c>
      <c r="H3360" s="2" t="s">
        <v>504</v>
      </c>
      <c r="I3360" s="3">
        <v>42131.958333333336</v>
      </c>
      <c r="J3360" s="4">
        <f ca="1">TODAY()</f>
        <v>42790</v>
      </c>
      <c r="K3360" s="5">
        <f>IF(I3360&lt;&gt;0,(I3360-F3360)-1,(J3360-F3360)-1)</f>
        <v>5.6155671296291985</v>
      </c>
      <c r="L3360" s="5" t="b">
        <f>IF(G3360="CAN",TRUE,FALSE)</f>
        <v>0</v>
      </c>
      <c r="M3360" s="6" t="b">
        <f>AND(G3360="CLOSE",K3360&lt;=28)</f>
        <v>1</v>
      </c>
      <c r="N3360" s="6" t="b">
        <f>AND(G3360="CLOSE",K3360&gt;28,K3360&lt;=56)</f>
        <v>0</v>
      </c>
      <c r="O3360" s="6" t="b">
        <f>AND(G3360="CLOSE",K3360&gt;56,K3360&lt;=84)</f>
        <v>0</v>
      </c>
      <c r="P3360" s="6" t="b">
        <f>AND(G3360="CLOSE",K3360&gt;84)</f>
        <v>0</v>
      </c>
      <c r="Q3360" s="6" t="b">
        <f>AND(G3360 = "INPRG",K3360&gt;84)</f>
        <v>0</v>
      </c>
      <c r="R3360" s="6" t="b">
        <f>AND(G3360 = "INPRG",K3360&gt;56,K3360&lt;=84)</f>
        <v>0</v>
      </c>
      <c r="S3360" s="6" t="b">
        <f>AND(G3360 = "INPRG",K3360&gt;28,K3360&lt;56)</f>
        <v>0</v>
      </c>
      <c r="T3360" s="6" t="b">
        <f>AND(G3360="INPRG",K3360&gt;=21,K3360&lt;28)</f>
        <v>0</v>
      </c>
      <c r="U3360" s="6" t="b">
        <f>AND(G3360="INPRG",K3360&gt;=14,K3360&lt;21)</f>
        <v>0</v>
      </c>
      <c r="V3360" s="6" t="b">
        <f>AND(G3360="INPRG",K3360&gt;=7,K3360&lt;14)</f>
        <v>0</v>
      </c>
      <c r="W3360" s="7" t="b">
        <f>AND(G3360="INPRG",K3360&lt;7)</f>
        <v>0</v>
      </c>
    </row>
    <row r="3361" spans="1:23" ht="15.75" x14ac:dyDescent="0.25">
      <c r="A3361" s="8" t="s">
        <v>5622</v>
      </c>
      <c r="B3361" s="9" t="s">
        <v>1</v>
      </c>
      <c r="C3361" s="9" t="s">
        <v>21</v>
      </c>
      <c r="D3361" s="9" t="s">
        <v>2583</v>
      </c>
      <c r="E3361" s="9" t="s">
        <v>2584</v>
      </c>
      <c r="F3361" s="10">
        <v>42125.342789351853</v>
      </c>
      <c r="G3361" s="9" t="s">
        <v>4</v>
      </c>
      <c r="H3361" s="9" t="s">
        <v>147</v>
      </c>
      <c r="I3361" s="10">
        <v>42133.958333333336</v>
      </c>
      <c r="J3361" s="11">
        <f ca="1">TODAY()</f>
        <v>42790</v>
      </c>
      <c r="K3361" s="12">
        <f>IF(I3361&lt;&gt;0,(I3361-F3361)-1,(J3361-F3361)-1)</f>
        <v>7.6155439814829151</v>
      </c>
      <c r="L3361" s="12" t="b">
        <f>IF(G3361="CAN",TRUE,FALSE)</f>
        <v>0</v>
      </c>
      <c r="M3361" s="13" t="b">
        <f>AND(G3361="CLOSE",K3361&lt;=28)</f>
        <v>1</v>
      </c>
      <c r="N3361" s="13" t="b">
        <f>AND(G3361="CLOSE",K3361&gt;28,K3361&lt;=56)</f>
        <v>0</v>
      </c>
      <c r="O3361" s="13" t="b">
        <f>AND(G3361="CLOSE",K3361&gt;56,K3361&lt;=84)</f>
        <v>0</v>
      </c>
      <c r="P3361" s="13" t="b">
        <f>AND(G3361="CLOSE",K3361&gt;84)</f>
        <v>0</v>
      </c>
      <c r="Q3361" s="13" t="b">
        <f>AND(G3361 = "INPRG",K3361&gt;84)</f>
        <v>0</v>
      </c>
      <c r="R3361" s="13" t="b">
        <f>AND(G3361 = "INPRG",K3361&gt;56,K3361&lt;=84)</f>
        <v>0</v>
      </c>
      <c r="S3361" s="13" t="b">
        <f>AND(G3361 = "INPRG",K3361&gt;28,K3361&lt;56)</f>
        <v>0</v>
      </c>
      <c r="T3361" s="13" t="b">
        <f>AND(G3361="INPRG",K3361&gt;=21,K3361&lt;28)</f>
        <v>0</v>
      </c>
      <c r="U3361" s="13" t="b">
        <f>AND(G3361="INPRG",K3361&gt;=14,K3361&lt;21)</f>
        <v>0</v>
      </c>
      <c r="V3361" s="13" t="b">
        <f>AND(G3361="INPRG",K3361&gt;=7,K3361&lt;14)</f>
        <v>0</v>
      </c>
      <c r="W3361" s="14" t="b">
        <f>AND(G3361="INPRG",K3361&lt;7)</f>
        <v>0</v>
      </c>
    </row>
    <row r="3362" spans="1:23" ht="15.75" x14ac:dyDescent="0.25">
      <c r="A3362" s="1" t="s">
        <v>5623</v>
      </c>
      <c r="B3362" s="2" t="s">
        <v>1</v>
      </c>
      <c r="C3362" s="2" t="s">
        <v>2</v>
      </c>
      <c r="D3362" s="2" t="s">
        <v>506</v>
      </c>
      <c r="E3362" s="2" t="s">
        <v>507</v>
      </c>
      <c r="F3362" s="3">
        <v>42125.342800925922</v>
      </c>
      <c r="G3362" s="2" t="s">
        <v>4</v>
      </c>
      <c r="H3362" s="2" t="s">
        <v>23</v>
      </c>
      <c r="I3362" s="3">
        <v>42135.333333333336</v>
      </c>
      <c r="J3362" s="4">
        <f ca="1">TODAY()</f>
        <v>42790</v>
      </c>
      <c r="K3362" s="5">
        <f>IF(I3362&lt;&gt;0,(I3362-F3362)-1,(J3362-F3362)-1)</f>
        <v>8.9905324074134114</v>
      </c>
      <c r="L3362" s="5" t="b">
        <f>IF(G3362="CAN",TRUE,FALSE)</f>
        <v>0</v>
      </c>
      <c r="M3362" s="6" t="b">
        <f>AND(G3362="CLOSE",K3362&lt;=28)</f>
        <v>1</v>
      </c>
      <c r="N3362" s="6" t="b">
        <f>AND(G3362="CLOSE",K3362&gt;28,K3362&lt;=56)</f>
        <v>0</v>
      </c>
      <c r="O3362" s="6" t="b">
        <f>AND(G3362="CLOSE",K3362&gt;56,K3362&lt;=84)</f>
        <v>0</v>
      </c>
      <c r="P3362" s="6" t="b">
        <f>AND(G3362="CLOSE",K3362&gt;84)</f>
        <v>0</v>
      </c>
      <c r="Q3362" s="6" t="b">
        <f>AND(G3362 = "INPRG",K3362&gt;84)</f>
        <v>0</v>
      </c>
      <c r="R3362" s="6" t="b">
        <f>AND(G3362 = "INPRG",K3362&gt;56,K3362&lt;=84)</f>
        <v>0</v>
      </c>
      <c r="S3362" s="6" t="b">
        <f>AND(G3362 = "INPRG",K3362&gt;28,K3362&lt;56)</f>
        <v>0</v>
      </c>
      <c r="T3362" s="6" t="b">
        <f>AND(G3362="INPRG",K3362&gt;=21,K3362&lt;28)</f>
        <v>0</v>
      </c>
      <c r="U3362" s="6" t="b">
        <f>AND(G3362="INPRG",K3362&gt;=14,K3362&lt;21)</f>
        <v>0</v>
      </c>
      <c r="V3362" s="6" t="b">
        <f>AND(G3362="INPRG",K3362&gt;=7,K3362&lt;14)</f>
        <v>0</v>
      </c>
      <c r="W3362" s="7" t="b">
        <f>AND(G3362="INPRG",K3362&lt;7)</f>
        <v>0</v>
      </c>
    </row>
    <row r="3363" spans="1:23" ht="15.75" x14ac:dyDescent="0.25">
      <c r="A3363" s="8" t="s">
        <v>5624</v>
      </c>
      <c r="B3363" s="9" t="s">
        <v>1</v>
      </c>
      <c r="C3363" s="9" t="s">
        <v>2</v>
      </c>
      <c r="D3363" s="9" t="s">
        <v>509</v>
      </c>
      <c r="E3363" s="9" t="s">
        <v>510</v>
      </c>
      <c r="F3363" s="10">
        <v>42125.342812499999</v>
      </c>
      <c r="G3363" s="9" t="s">
        <v>4</v>
      </c>
      <c r="H3363" s="9" t="s">
        <v>23</v>
      </c>
      <c r="I3363" s="10">
        <v>42135.291666666664</v>
      </c>
      <c r="J3363" s="11">
        <f ca="1">TODAY()</f>
        <v>42790</v>
      </c>
      <c r="K3363" s="12">
        <f>IF(I3363&lt;&gt;0,(I3363-F3363)-1,(J3363-F3363)-1)</f>
        <v>8.9488541666651145</v>
      </c>
      <c r="L3363" s="12" t="b">
        <f>IF(G3363="CAN",TRUE,FALSE)</f>
        <v>0</v>
      </c>
      <c r="M3363" s="13" t="b">
        <f>AND(G3363="CLOSE",K3363&lt;=28)</f>
        <v>1</v>
      </c>
      <c r="N3363" s="13" t="b">
        <f>AND(G3363="CLOSE",K3363&gt;28,K3363&lt;=56)</f>
        <v>0</v>
      </c>
      <c r="O3363" s="13" t="b">
        <f>AND(G3363="CLOSE",K3363&gt;56,K3363&lt;=84)</f>
        <v>0</v>
      </c>
      <c r="P3363" s="13" t="b">
        <f>AND(G3363="CLOSE",K3363&gt;84)</f>
        <v>0</v>
      </c>
      <c r="Q3363" s="13" t="b">
        <f>AND(G3363 = "INPRG",K3363&gt;84)</f>
        <v>0</v>
      </c>
      <c r="R3363" s="13" t="b">
        <f>AND(G3363 = "INPRG",K3363&gt;56,K3363&lt;=84)</f>
        <v>0</v>
      </c>
      <c r="S3363" s="13" t="b">
        <f>AND(G3363 = "INPRG",K3363&gt;28,K3363&lt;56)</f>
        <v>0</v>
      </c>
      <c r="T3363" s="13" t="b">
        <f>AND(G3363="INPRG",K3363&gt;=21,K3363&lt;28)</f>
        <v>0</v>
      </c>
      <c r="U3363" s="13" t="b">
        <f>AND(G3363="INPRG",K3363&gt;=14,K3363&lt;21)</f>
        <v>0</v>
      </c>
      <c r="V3363" s="13" t="b">
        <f>AND(G3363="INPRG",K3363&gt;=7,K3363&lt;14)</f>
        <v>0</v>
      </c>
      <c r="W3363" s="14" t="b">
        <f>AND(G3363="INPRG",K3363&lt;7)</f>
        <v>0</v>
      </c>
    </row>
    <row r="3364" spans="1:23" ht="15.75" x14ac:dyDescent="0.25">
      <c r="A3364" s="1" t="s">
        <v>5625</v>
      </c>
      <c r="B3364" s="2" t="s">
        <v>1</v>
      </c>
      <c r="C3364" s="2" t="s">
        <v>2</v>
      </c>
      <c r="D3364" s="2" t="s">
        <v>506</v>
      </c>
      <c r="E3364" s="2" t="s">
        <v>512</v>
      </c>
      <c r="F3364" s="3">
        <v>42125.342824074076</v>
      </c>
      <c r="G3364" s="2" t="s">
        <v>4</v>
      </c>
      <c r="H3364" s="2" t="s">
        <v>513</v>
      </c>
      <c r="I3364" s="3">
        <v>42130.958333333336</v>
      </c>
      <c r="J3364" s="4">
        <f ca="1">TODAY()</f>
        <v>42790</v>
      </c>
      <c r="K3364" s="5">
        <f>IF(I3364&lt;&gt;0,(I3364-F3364)-1,(J3364-F3364)-1)</f>
        <v>4.6155092592598521</v>
      </c>
      <c r="L3364" s="5" t="b">
        <f>IF(G3364="CAN",TRUE,FALSE)</f>
        <v>0</v>
      </c>
      <c r="M3364" s="6" t="b">
        <f>AND(G3364="CLOSE",K3364&lt;=28)</f>
        <v>1</v>
      </c>
      <c r="N3364" s="6" t="b">
        <f>AND(G3364="CLOSE",K3364&gt;28,K3364&lt;=56)</f>
        <v>0</v>
      </c>
      <c r="O3364" s="6" t="b">
        <f>AND(G3364="CLOSE",K3364&gt;56,K3364&lt;=84)</f>
        <v>0</v>
      </c>
      <c r="P3364" s="6" t="b">
        <f>AND(G3364="CLOSE",K3364&gt;84)</f>
        <v>0</v>
      </c>
      <c r="Q3364" s="6" t="b">
        <f>AND(G3364 = "INPRG",K3364&gt;84)</f>
        <v>0</v>
      </c>
      <c r="R3364" s="6" t="b">
        <f>AND(G3364 = "INPRG",K3364&gt;56,K3364&lt;=84)</f>
        <v>0</v>
      </c>
      <c r="S3364" s="6" t="b">
        <f>AND(G3364 = "INPRG",K3364&gt;28,K3364&lt;56)</f>
        <v>0</v>
      </c>
      <c r="T3364" s="6" t="b">
        <f>AND(G3364="INPRG",K3364&gt;=21,K3364&lt;28)</f>
        <v>0</v>
      </c>
      <c r="U3364" s="6" t="b">
        <f>AND(G3364="INPRG",K3364&gt;=14,K3364&lt;21)</f>
        <v>0</v>
      </c>
      <c r="V3364" s="6" t="b">
        <f>AND(G3364="INPRG",K3364&gt;=7,K3364&lt;14)</f>
        <v>0</v>
      </c>
      <c r="W3364" s="7" t="b">
        <f>AND(G3364="INPRG",K3364&lt;7)</f>
        <v>0</v>
      </c>
    </row>
    <row r="3365" spans="1:23" ht="15.75" x14ac:dyDescent="0.25">
      <c r="A3365" s="8" t="s">
        <v>5626</v>
      </c>
      <c r="B3365" s="9" t="s">
        <v>1</v>
      </c>
      <c r="C3365" s="9" t="s">
        <v>2</v>
      </c>
      <c r="D3365" s="9" t="s">
        <v>509</v>
      </c>
      <c r="E3365" s="9" t="s">
        <v>515</v>
      </c>
      <c r="F3365" s="10">
        <v>42125.342835648145</v>
      </c>
      <c r="G3365" s="9" t="s">
        <v>4</v>
      </c>
      <c r="H3365" s="9" t="s">
        <v>513</v>
      </c>
      <c r="I3365" s="10">
        <v>42130.958333333336</v>
      </c>
      <c r="J3365" s="11">
        <f ca="1">TODAY()</f>
        <v>42790</v>
      </c>
      <c r="K3365" s="12">
        <f>IF(I3365&lt;&gt;0,(I3365-F3365)-1,(J3365-F3365)-1)</f>
        <v>4.6154976851903484</v>
      </c>
      <c r="L3365" s="12" t="b">
        <f>IF(G3365="CAN",TRUE,FALSE)</f>
        <v>0</v>
      </c>
      <c r="M3365" s="13" t="b">
        <f>AND(G3365="CLOSE",K3365&lt;=28)</f>
        <v>1</v>
      </c>
      <c r="N3365" s="13" t="b">
        <f>AND(G3365="CLOSE",K3365&gt;28,K3365&lt;=56)</f>
        <v>0</v>
      </c>
      <c r="O3365" s="13" t="b">
        <f>AND(G3365="CLOSE",K3365&gt;56,K3365&lt;=84)</f>
        <v>0</v>
      </c>
      <c r="P3365" s="13" t="b">
        <f>AND(G3365="CLOSE",K3365&gt;84)</f>
        <v>0</v>
      </c>
      <c r="Q3365" s="13" t="b">
        <f>AND(G3365 = "INPRG",K3365&gt;84)</f>
        <v>0</v>
      </c>
      <c r="R3365" s="13" t="b">
        <f>AND(G3365 = "INPRG",K3365&gt;56,K3365&lt;=84)</f>
        <v>0</v>
      </c>
      <c r="S3365" s="13" t="b">
        <f>AND(G3365 = "INPRG",K3365&gt;28,K3365&lt;56)</f>
        <v>0</v>
      </c>
      <c r="T3365" s="13" t="b">
        <f>AND(G3365="INPRG",K3365&gt;=21,K3365&lt;28)</f>
        <v>0</v>
      </c>
      <c r="U3365" s="13" t="b">
        <f>AND(G3365="INPRG",K3365&gt;=14,K3365&lt;21)</f>
        <v>0</v>
      </c>
      <c r="V3365" s="13" t="b">
        <f>AND(G3365="INPRG",K3365&gt;=7,K3365&lt;14)</f>
        <v>0</v>
      </c>
      <c r="W3365" s="14" t="b">
        <f>AND(G3365="INPRG",K3365&lt;7)</f>
        <v>0</v>
      </c>
    </row>
    <row r="3366" spans="1:23" ht="15.75" x14ac:dyDescent="0.25">
      <c r="A3366" s="1" t="s">
        <v>5627</v>
      </c>
      <c r="B3366" s="2" t="s">
        <v>1</v>
      </c>
      <c r="C3366" s="2" t="s">
        <v>2</v>
      </c>
      <c r="D3366" s="2" t="s">
        <v>517</v>
      </c>
      <c r="E3366" s="2" t="s">
        <v>518</v>
      </c>
      <c r="F3366" s="3">
        <v>42125.342847222222</v>
      </c>
      <c r="G3366" s="2" t="s">
        <v>4</v>
      </c>
      <c r="H3366" s="2" t="s">
        <v>23</v>
      </c>
      <c r="I3366" s="3">
        <v>42131.958333333336</v>
      </c>
      <c r="J3366" s="4">
        <f ca="1">TODAY()</f>
        <v>42790</v>
      </c>
      <c r="K3366" s="5">
        <f>IF(I3366&lt;&gt;0,(I3366-F3366)-1,(J3366-F3366)-1)</f>
        <v>5.6154861111135688</v>
      </c>
      <c r="L3366" s="5" t="b">
        <f>IF(G3366="CAN",TRUE,FALSE)</f>
        <v>0</v>
      </c>
      <c r="M3366" s="6" t="b">
        <f>AND(G3366="CLOSE",K3366&lt;=28)</f>
        <v>1</v>
      </c>
      <c r="N3366" s="6" t="b">
        <f>AND(G3366="CLOSE",K3366&gt;28,K3366&lt;=56)</f>
        <v>0</v>
      </c>
      <c r="O3366" s="6" t="b">
        <f>AND(G3366="CLOSE",K3366&gt;56,K3366&lt;=84)</f>
        <v>0</v>
      </c>
      <c r="P3366" s="6" t="b">
        <f>AND(G3366="CLOSE",K3366&gt;84)</f>
        <v>0</v>
      </c>
      <c r="Q3366" s="6" t="b">
        <f>AND(G3366 = "INPRG",K3366&gt;84)</f>
        <v>0</v>
      </c>
      <c r="R3366" s="6" t="b">
        <f>AND(G3366 = "INPRG",K3366&gt;56,K3366&lt;=84)</f>
        <v>0</v>
      </c>
      <c r="S3366" s="6" t="b">
        <f>AND(G3366 = "INPRG",K3366&gt;28,K3366&lt;56)</f>
        <v>0</v>
      </c>
      <c r="T3366" s="6" t="b">
        <f>AND(G3366="INPRG",K3366&gt;=21,K3366&lt;28)</f>
        <v>0</v>
      </c>
      <c r="U3366" s="6" t="b">
        <f>AND(G3366="INPRG",K3366&gt;=14,K3366&lt;21)</f>
        <v>0</v>
      </c>
      <c r="V3366" s="6" t="b">
        <f>AND(G3366="INPRG",K3366&gt;=7,K3366&lt;14)</f>
        <v>0</v>
      </c>
      <c r="W3366" s="7" t="b">
        <f>AND(G3366="INPRG",K3366&lt;7)</f>
        <v>0</v>
      </c>
    </row>
    <row r="3367" spans="1:23" ht="15.75" x14ac:dyDescent="0.25">
      <c r="A3367" s="8" t="s">
        <v>5628</v>
      </c>
      <c r="B3367" s="9" t="s">
        <v>1</v>
      </c>
      <c r="C3367" s="9" t="s">
        <v>2</v>
      </c>
      <c r="D3367" s="9" t="s">
        <v>520</v>
      </c>
      <c r="E3367" s="9" t="s">
        <v>521</v>
      </c>
      <c r="F3367" s="10">
        <v>42125.342858796299</v>
      </c>
      <c r="G3367" s="9" t="s">
        <v>4</v>
      </c>
      <c r="H3367" s="9" t="s">
        <v>23</v>
      </c>
      <c r="I3367" s="10">
        <v>42131.958333333336</v>
      </c>
      <c r="J3367" s="11">
        <f ca="1">TODAY()</f>
        <v>42790</v>
      </c>
      <c r="K3367" s="12">
        <f>IF(I3367&lt;&gt;0,(I3367-F3367)-1,(J3367-F3367)-1)</f>
        <v>5.6154745370367891</v>
      </c>
      <c r="L3367" s="12" t="b">
        <f>IF(G3367="CAN",TRUE,FALSE)</f>
        <v>0</v>
      </c>
      <c r="M3367" s="13" t="b">
        <f>AND(G3367="CLOSE",K3367&lt;=28)</f>
        <v>1</v>
      </c>
      <c r="N3367" s="13" t="b">
        <f>AND(G3367="CLOSE",K3367&gt;28,K3367&lt;=56)</f>
        <v>0</v>
      </c>
      <c r="O3367" s="13" t="b">
        <f>AND(G3367="CLOSE",K3367&gt;56,K3367&lt;=84)</f>
        <v>0</v>
      </c>
      <c r="P3367" s="13" t="b">
        <f>AND(G3367="CLOSE",K3367&gt;84)</f>
        <v>0</v>
      </c>
      <c r="Q3367" s="13" t="b">
        <f>AND(G3367 = "INPRG",K3367&gt;84)</f>
        <v>0</v>
      </c>
      <c r="R3367" s="13" t="b">
        <f>AND(G3367 = "INPRG",K3367&gt;56,K3367&lt;=84)</f>
        <v>0</v>
      </c>
      <c r="S3367" s="13" t="b">
        <f>AND(G3367 = "INPRG",K3367&gt;28,K3367&lt;56)</f>
        <v>0</v>
      </c>
      <c r="T3367" s="13" t="b">
        <f>AND(G3367="INPRG",K3367&gt;=21,K3367&lt;28)</f>
        <v>0</v>
      </c>
      <c r="U3367" s="13" t="b">
        <f>AND(G3367="INPRG",K3367&gt;=14,K3367&lt;21)</f>
        <v>0</v>
      </c>
      <c r="V3367" s="13" t="b">
        <f>AND(G3367="INPRG",K3367&gt;=7,K3367&lt;14)</f>
        <v>0</v>
      </c>
      <c r="W3367" s="14" t="b">
        <f>AND(G3367="INPRG",K3367&lt;7)</f>
        <v>0</v>
      </c>
    </row>
    <row r="3368" spans="1:23" ht="15.75" x14ac:dyDescent="0.25">
      <c r="A3368" s="1" t="s">
        <v>5629</v>
      </c>
      <c r="B3368" s="2" t="s">
        <v>1</v>
      </c>
      <c r="C3368" s="2" t="s">
        <v>2</v>
      </c>
      <c r="D3368" s="2" t="s">
        <v>520</v>
      </c>
      <c r="E3368" s="2" t="s">
        <v>523</v>
      </c>
      <c r="F3368" s="3">
        <v>42125.342870370368</v>
      </c>
      <c r="G3368" s="2" t="s">
        <v>4</v>
      </c>
      <c r="H3368" s="2" t="s">
        <v>23</v>
      </c>
      <c r="I3368" s="3">
        <v>42135.333333333336</v>
      </c>
      <c r="J3368" s="4">
        <f ca="1">TODAY()</f>
        <v>42790</v>
      </c>
      <c r="K3368" s="5">
        <f>IF(I3368&lt;&gt;0,(I3368-F3368)-1,(J3368-F3368)-1)</f>
        <v>8.9904629629672854</v>
      </c>
      <c r="L3368" s="5" t="b">
        <f>IF(G3368="CAN",TRUE,FALSE)</f>
        <v>0</v>
      </c>
      <c r="M3368" s="6" t="b">
        <f>AND(G3368="CLOSE",K3368&lt;=28)</f>
        <v>1</v>
      </c>
      <c r="N3368" s="6" t="b">
        <f>AND(G3368="CLOSE",K3368&gt;28,K3368&lt;=56)</f>
        <v>0</v>
      </c>
      <c r="O3368" s="6" t="b">
        <f>AND(G3368="CLOSE",K3368&gt;56,K3368&lt;=84)</f>
        <v>0</v>
      </c>
      <c r="P3368" s="6" t="b">
        <f>AND(G3368="CLOSE",K3368&gt;84)</f>
        <v>0</v>
      </c>
      <c r="Q3368" s="6" t="b">
        <f>AND(G3368 = "INPRG",K3368&gt;84)</f>
        <v>0</v>
      </c>
      <c r="R3368" s="6" t="b">
        <f>AND(G3368 = "INPRG",K3368&gt;56,K3368&lt;=84)</f>
        <v>0</v>
      </c>
      <c r="S3368" s="6" t="b">
        <f>AND(G3368 = "INPRG",K3368&gt;28,K3368&lt;56)</f>
        <v>0</v>
      </c>
      <c r="T3368" s="6" t="b">
        <f>AND(G3368="INPRG",K3368&gt;=21,K3368&lt;28)</f>
        <v>0</v>
      </c>
      <c r="U3368" s="6" t="b">
        <f>AND(G3368="INPRG",K3368&gt;=14,K3368&lt;21)</f>
        <v>0</v>
      </c>
      <c r="V3368" s="6" t="b">
        <f>AND(G3368="INPRG",K3368&gt;=7,K3368&lt;14)</f>
        <v>0</v>
      </c>
      <c r="W3368" s="7" t="b">
        <f>AND(G3368="INPRG",K3368&lt;7)</f>
        <v>0</v>
      </c>
    </row>
    <row r="3369" spans="1:23" ht="15.75" x14ac:dyDescent="0.25">
      <c r="A3369" s="8" t="s">
        <v>5630</v>
      </c>
      <c r="B3369" s="9" t="s">
        <v>1</v>
      </c>
      <c r="C3369" s="9" t="s">
        <v>2</v>
      </c>
      <c r="D3369" s="9" t="s">
        <v>3829</v>
      </c>
      <c r="E3369" s="9" t="s">
        <v>5631</v>
      </c>
      <c r="F3369" s="10">
        <v>42125.343055555553</v>
      </c>
      <c r="G3369" s="9" t="s">
        <v>4</v>
      </c>
      <c r="H3369" s="9" t="s">
        <v>33</v>
      </c>
      <c r="I3369" s="10">
        <v>42130.958333333336</v>
      </c>
      <c r="J3369" s="11">
        <f ca="1">TODAY()</f>
        <v>42790</v>
      </c>
      <c r="K3369" s="12">
        <f>IF(I3369&lt;&gt;0,(I3369-F3369)-1,(J3369-F3369)-1)</f>
        <v>4.6152777777824667</v>
      </c>
      <c r="L3369" s="12" t="b">
        <f>IF(G3369="CAN",TRUE,FALSE)</f>
        <v>0</v>
      </c>
      <c r="M3369" s="13" t="b">
        <f>AND(G3369="CLOSE",K3369&lt;=28)</f>
        <v>1</v>
      </c>
      <c r="N3369" s="13" t="b">
        <f>AND(G3369="CLOSE",K3369&gt;28,K3369&lt;=56)</f>
        <v>0</v>
      </c>
      <c r="O3369" s="13" t="b">
        <f>AND(G3369="CLOSE",K3369&gt;56,K3369&lt;=84)</f>
        <v>0</v>
      </c>
      <c r="P3369" s="13" t="b">
        <f>AND(G3369="CLOSE",K3369&gt;84)</f>
        <v>0</v>
      </c>
      <c r="Q3369" s="13" t="b">
        <f>AND(G3369 = "INPRG",K3369&gt;84)</f>
        <v>0</v>
      </c>
      <c r="R3369" s="13" t="b">
        <f>AND(G3369 = "INPRG",K3369&gt;56,K3369&lt;=84)</f>
        <v>0</v>
      </c>
      <c r="S3369" s="13" t="b">
        <f>AND(G3369 = "INPRG",K3369&gt;28,K3369&lt;56)</f>
        <v>0</v>
      </c>
      <c r="T3369" s="13" t="b">
        <f>AND(G3369="INPRG",K3369&gt;=21,K3369&lt;28)</f>
        <v>0</v>
      </c>
      <c r="U3369" s="13" t="b">
        <f>AND(G3369="INPRG",K3369&gt;=14,K3369&lt;21)</f>
        <v>0</v>
      </c>
      <c r="V3369" s="13" t="b">
        <f>AND(G3369="INPRG",K3369&gt;=7,K3369&lt;14)</f>
        <v>0</v>
      </c>
      <c r="W3369" s="14" t="b">
        <f>AND(G3369="INPRG",K3369&lt;7)</f>
        <v>0</v>
      </c>
    </row>
    <row r="3370" spans="1:23" ht="15.75" x14ac:dyDescent="0.25">
      <c r="A3370" s="1" t="s">
        <v>5632</v>
      </c>
      <c r="B3370" s="2" t="s">
        <v>1</v>
      </c>
      <c r="C3370" s="2" t="s">
        <v>2</v>
      </c>
      <c r="D3370" s="2" t="s">
        <v>3829</v>
      </c>
      <c r="E3370" s="2" t="s">
        <v>5633</v>
      </c>
      <c r="F3370" s="3">
        <v>42125.343078703707</v>
      </c>
      <c r="G3370" s="2" t="s">
        <v>4</v>
      </c>
      <c r="H3370" s="2" t="s">
        <v>33</v>
      </c>
      <c r="I3370" s="3">
        <v>42133.984722222223</v>
      </c>
      <c r="J3370" s="4">
        <f ca="1">TODAY()</f>
        <v>42790</v>
      </c>
      <c r="K3370" s="5">
        <f>IF(I3370&lt;&gt;0,(I3370-F3370)-1,(J3370-F3370)-1)</f>
        <v>7.6416435185165028</v>
      </c>
      <c r="L3370" s="5" t="b">
        <f>IF(G3370="CAN",TRUE,FALSE)</f>
        <v>0</v>
      </c>
      <c r="M3370" s="6" t="b">
        <f>AND(G3370="CLOSE",K3370&lt;=28)</f>
        <v>1</v>
      </c>
      <c r="N3370" s="6" t="b">
        <f>AND(G3370="CLOSE",K3370&gt;28,K3370&lt;=56)</f>
        <v>0</v>
      </c>
      <c r="O3370" s="6" t="b">
        <f>AND(G3370="CLOSE",K3370&gt;56,K3370&lt;=84)</f>
        <v>0</v>
      </c>
      <c r="P3370" s="6" t="b">
        <f>AND(G3370="CLOSE",K3370&gt;84)</f>
        <v>0</v>
      </c>
      <c r="Q3370" s="6" t="b">
        <f>AND(G3370 = "INPRG",K3370&gt;84)</f>
        <v>0</v>
      </c>
      <c r="R3370" s="6" t="b">
        <f>AND(G3370 = "INPRG",K3370&gt;56,K3370&lt;=84)</f>
        <v>0</v>
      </c>
      <c r="S3370" s="6" t="b">
        <f>AND(G3370 = "INPRG",K3370&gt;28,K3370&lt;56)</f>
        <v>0</v>
      </c>
      <c r="T3370" s="6" t="b">
        <f>AND(G3370="INPRG",K3370&gt;=21,K3370&lt;28)</f>
        <v>0</v>
      </c>
      <c r="U3370" s="6" t="b">
        <f>AND(G3370="INPRG",K3370&gt;=14,K3370&lt;21)</f>
        <v>0</v>
      </c>
      <c r="V3370" s="6" t="b">
        <f>AND(G3370="INPRG",K3370&gt;=7,K3370&lt;14)</f>
        <v>0</v>
      </c>
      <c r="W3370" s="7" t="b">
        <f>AND(G3370="INPRG",K3370&lt;7)</f>
        <v>0</v>
      </c>
    </row>
    <row r="3371" spans="1:23" ht="15.75" x14ac:dyDescent="0.25">
      <c r="A3371" s="8" t="s">
        <v>5634</v>
      </c>
      <c r="B3371" s="9" t="s">
        <v>1</v>
      </c>
      <c r="C3371" s="9" t="s">
        <v>21</v>
      </c>
      <c r="D3371" s="9" t="s">
        <v>425</v>
      </c>
      <c r="E3371" s="9" t="s">
        <v>529</v>
      </c>
      <c r="F3371" s="10">
        <v>42125.343124999999</v>
      </c>
      <c r="G3371" s="9" t="s">
        <v>4</v>
      </c>
      <c r="H3371" s="9" t="s">
        <v>433</v>
      </c>
      <c r="I3371" s="10">
        <v>42129.958333333336</v>
      </c>
      <c r="J3371" s="11">
        <f ca="1">TODAY()</f>
        <v>42790</v>
      </c>
      <c r="K3371" s="12">
        <f>IF(I3371&lt;&gt;0,(I3371-F3371)-1,(J3371-F3371)-1)</f>
        <v>3.6152083333363407</v>
      </c>
      <c r="L3371" s="12" t="b">
        <f>IF(G3371="CAN",TRUE,FALSE)</f>
        <v>0</v>
      </c>
      <c r="M3371" s="13" t="b">
        <f>AND(G3371="CLOSE",K3371&lt;=28)</f>
        <v>1</v>
      </c>
      <c r="N3371" s="13" t="b">
        <f>AND(G3371="CLOSE",K3371&gt;28,K3371&lt;=56)</f>
        <v>0</v>
      </c>
      <c r="O3371" s="13" t="b">
        <f>AND(G3371="CLOSE",K3371&gt;56,K3371&lt;=84)</f>
        <v>0</v>
      </c>
      <c r="P3371" s="13" t="b">
        <f>AND(G3371="CLOSE",K3371&gt;84)</f>
        <v>0</v>
      </c>
      <c r="Q3371" s="13" t="b">
        <f>AND(G3371 = "INPRG",K3371&gt;84)</f>
        <v>0</v>
      </c>
      <c r="R3371" s="13" t="b">
        <f>AND(G3371 = "INPRG",K3371&gt;56,K3371&lt;=84)</f>
        <v>0</v>
      </c>
      <c r="S3371" s="13" t="b">
        <f>AND(G3371 = "INPRG",K3371&gt;28,K3371&lt;56)</f>
        <v>0</v>
      </c>
      <c r="T3371" s="13" t="b">
        <f>AND(G3371="INPRG",K3371&gt;=21,K3371&lt;28)</f>
        <v>0</v>
      </c>
      <c r="U3371" s="13" t="b">
        <f>AND(G3371="INPRG",K3371&gt;=14,K3371&lt;21)</f>
        <v>0</v>
      </c>
      <c r="V3371" s="13" t="b">
        <f>AND(G3371="INPRG",K3371&gt;=7,K3371&lt;14)</f>
        <v>0</v>
      </c>
      <c r="W3371" s="14" t="b">
        <f>AND(G3371="INPRG",K3371&lt;7)</f>
        <v>0</v>
      </c>
    </row>
    <row r="3372" spans="1:23" ht="15.75" x14ac:dyDescent="0.25">
      <c r="A3372" s="1" t="s">
        <v>5635</v>
      </c>
      <c r="B3372" s="2" t="s">
        <v>1</v>
      </c>
      <c r="C3372" s="2" t="s">
        <v>2</v>
      </c>
      <c r="D3372" s="2" t="s">
        <v>320</v>
      </c>
      <c r="E3372" s="2" t="s">
        <v>5636</v>
      </c>
      <c r="F3372" s="3">
        <v>42125.343171296299</v>
      </c>
      <c r="G3372" s="2" t="s">
        <v>4</v>
      </c>
      <c r="H3372" s="2" t="s">
        <v>318</v>
      </c>
      <c r="I3372" s="3">
        <v>42131.958333333336</v>
      </c>
      <c r="J3372" s="4">
        <f ca="1">TODAY()</f>
        <v>42790</v>
      </c>
      <c r="K3372" s="5">
        <f>IF(I3372&lt;&gt;0,(I3372-F3372)-1,(J3372-F3372)-1)</f>
        <v>5.6151620370364981</v>
      </c>
      <c r="L3372" s="5" t="b">
        <f>IF(G3372="CAN",TRUE,FALSE)</f>
        <v>0</v>
      </c>
      <c r="M3372" s="6" t="b">
        <f>AND(G3372="CLOSE",K3372&lt;=28)</f>
        <v>1</v>
      </c>
      <c r="N3372" s="6" t="b">
        <f>AND(G3372="CLOSE",K3372&gt;28,K3372&lt;=56)</f>
        <v>0</v>
      </c>
      <c r="O3372" s="6" t="b">
        <f>AND(G3372="CLOSE",K3372&gt;56,K3372&lt;=84)</f>
        <v>0</v>
      </c>
      <c r="P3372" s="6" t="b">
        <f>AND(G3372="CLOSE",K3372&gt;84)</f>
        <v>0</v>
      </c>
      <c r="Q3372" s="6" t="b">
        <f>AND(G3372 = "INPRG",K3372&gt;84)</f>
        <v>0</v>
      </c>
      <c r="R3372" s="6" t="b">
        <f>AND(G3372 = "INPRG",K3372&gt;56,K3372&lt;=84)</f>
        <v>0</v>
      </c>
      <c r="S3372" s="6" t="b">
        <f>AND(G3372 = "INPRG",K3372&gt;28,K3372&lt;56)</f>
        <v>0</v>
      </c>
      <c r="T3372" s="6" t="b">
        <f>AND(G3372="INPRG",K3372&gt;=21,K3372&lt;28)</f>
        <v>0</v>
      </c>
      <c r="U3372" s="6" t="b">
        <f>AND(G3372="INPRG",K3372&gt;=14,K3372&lt;21)</f>
        <v>0</v>
      </c>
      <c r="V3372" s="6" t="b">
        <f>AND(G3372="INPRG",K3372&gt;=7,K3372&lt;14)</f>
        <v>0</v>
      </c>
      <c r="W3372" s="7" t="b">
        <f>AND(G3372="INPRG",K3372&lt;7)</f>
        <v>0</v>
      </c>
    </row>
    <row r="3373" spans="1:23" ht="15.75" x14ac:dyDescent="0.25">
      <c r="A3373" s="8" t="s">
        <v>5637</v>
      </c>
      <c r="B3373" s="9" t="s">
        <v>1</v>
      </c>
      <c r="C3373" s="9" t="s">
        <v>2</v>
      </c>
      <c r="D3373" s="9" t="s">
        <v>531</v>
      </c>
      <c r="E3373" s="9" t="s">
        <v>532</v>
      </c>
      <c r="F3373" s="10">
        <v>42125.343182870369</v>
      </c>
      <c r="G3373" s="9" t="s">
        <v>442</v>
      </c>
      <c r="H3373" s="9" t="s">
        <v>238</v>
      </c>
      <c r="I3373" s="10"/>
      <c r="J3373" s="11">
        <f ca="1">TODAY()</f>
        <v>42790</v>
      </c>
      <c r="K3373" s="12">
        <f ca="1">IF(I3373&lt;&gt;0,(I3373-F3373)-1,(J3373-F3373)-1)</f>
        <v>663.65681712963124</v>
      </c>
      <c r="L3373" s="12" t="b">
        <f>IF(G3373="CAN",TRUE,FALSE)</f>
        <v>1</v>
      </c>
      <c r="M3373" s="13" t="b">
        <f ca="1">AND(G3373="CLOSE",K3373&lt;=28)</f>
        <v>0</v>
      </c>
      <c r="N3373" s="13" t="b">
        <f ca="1">AND(G3373="CLOSE",K3373&gt;28,K3373&lt;=56)</f>
        <v>0</v>
      </c>
      <c r="O3373" s="13" t="b">
        <f ca="1">AND(G3373="CLOSE",K3373&gt;56,K3373&lt;=84)</f>
        <v>0</v>
      </c>
      <c r="P3373" s="13" t="b">
        <f ca="1">AND(G3373="CLOSE",K3373&gt;84)</f>
        <v>0</v>
      </c>
      <c r="Q3373" s="13" t="b">
        <f ca="1">AND(G3373 = "INPRG",K3373&gt;84)</f>
        <v>0</v>
      </c>
      <c r="R3373" s="13" t="b">
        <f ca="1">AND(G3373 = "INPRG",K3373&gt;56,K3373&lt;=84)</f>
        <v>0</v>
      </c>
      <c r="S3373" s="13" t="b">
        <f ca="1">AND(G3373 = "INPRG",K3373&gt;28,K3373&lt;56)</f>
        <v>0</v>
      </c>
      <c r="T3373" s="13" t="b">
        <f ca="1">AND(G3373="INPRG",K3373&gt;=21,K3373&lt;28)</f>
        <v>0</v>
      </c>
      <c r="U3373" s="13" t="b">
        <f ca="1">AND(G3373="INPRG",K3373&gt;=14,K3373&lt;21)</f>
        <v>0</v>
      </c>
      <c r="V3373" s="13" t="b">
        <f ca="1">AND(G3373="INPRG",K3373&gt;=7,K3373&lt;14)</f>
        <v>0</v>
      </c>
      <c r="W3373" s="14" t="b">
        <f ca="1">AND(G3373="INPRG",K3373&lt;7)</f>
        <v>0</v>
      </c>
    </row>
    <row r="3374" spans="1:23" ht="15.75" x14ac:dyDescent="0.25">
      <c r="A3374" s="1" t="s">
        <v>5638</v>
      </c>
      <c r="B3374" s="2" t="s">
        <v>1</v>
      </c>
      <c r="C3374" s="2" t="s">
        <v>2</v>
      </c>
      <c r="D3374" s="2" t="s">
        <v>531</v>
      </c>
      <c r="E3374" s="2" t="s">
        <v>534</v>
      </c>
      <c r="F3374" s="3">
        <v>42125.343194444446</v>
      </c>
      <c r="G3374" s="2" t="s">
        <v>4</v>
      </c>
      <c r="H3374" s="2" t="s">
        <v>238</v>
      </c>
      <c r="I3374" s="3">
        <v>42129.958333333336</v>
      </c>
      <c r="J3374" s="4">
        <f ca="1">TODAY()</f>
        <v>42790</v>
      </c>
      <c r="K3374" s="5">
        <f>IF(I3374&lt;&gt;0,(I3374-F3374)-1,(J3374-F3374)-1)</f>
        <v>3.6151388888902147</v>
      </c>
      <c r="L3374" s="5" t="b">
        <f>IF(G3374="CAN",TRUE,FALSE)</f>
        <v>0</v>
      </c>
      <c r="M3374" s="6" t="b">
        <f>AND(G3374="CLOSE",K3374&lt;=28)</f>
        <v>1</v>
      </c>
      <c r="N3374" s="6" t="b">
        <f>AND(G3374="CLOSE",K3374&gt;28,K3374&lt;=56)</f>
        <v>0</v>
      </c>
      <c r="O3374" s="6" t="b">
        <f>AND(G3374="CLOSE",K3374&gt;56,K3374&lt;=84)</f>
        <v>0</v>
      </c>
      <c r="P3374" s="6" t="b">
        <f>AND(G3374="CLOSE",K3374&gt;84)</f>
        <v>0</v>
      </c>
      <c r="Q3374" s="6" t="b">
        <f>AND(G3374 = "INPRG",K3374&gt;84)</f>
        <v>0</v>
      </c>
      <c r="R3374" s="6" t="b">
        <f>AND(G3374 = "INPRG",K3374&gt;56,K3374&lt;=84)</f>
        <v>0</v>
      </c>
      <c r="S3374" s="6" t="b">
        <f>AND(G3374 = "INPRG",K3374&gt;28,K3374&lt;56)</f>
        <v>0</v>
      </c>
      <c r="T3374" s="6" t="b">
        <f>AND(G3374="INPRG",K3374&gt;=21,K3374&lt;28)</f>
        <v>0</v>
      </c>
      <c r="U3374" s="6" t="b">
        <f>AND(G3374="INPRG",K3374&gt;=14,K3374&lt;21)</f>
        <v>0</v>
      </c>
      <c r="V3374" s="6" t="b">
        <f>AND(G3374="INPRG",K3374&gt;=7,K3374&lt;14)</f>
        <v>0</v>
      </c>
      <c r="W3374" s="7" t="b">
        <f>AND(G3374="INPRG",K3374&lt;7)</f>
        <v>0</v>
      </c>
    </row>
    <row r="3375" spans="1:23" ht="15.75" x14ac:dyDescent="0.25">
      <c r="A3375" s="8" t="s">
        <v>5639</v>
      </c>
      <c r="B3375" s="9" t="s">
        <v>1</v>
      </c>
      <c r="C3375" s="9" t="s">
        <v>2</v>
      </c>
      <c r="D3375" s="9" t="s">
        <v>531</v>
      </c>
      <c r="E3375" s="9" t="s">
        <v>536</v>
      </c>
      <c r="F3375" s="10">
        <v>42125.343206018515</v>
      </c>
      <c r="G3375" s="9" t="s">
        <v>4</v>
      </c>
      <c r="H3375" s="9" t="s">
        <v>238</v>
      </c>
      <c r="I3375" s="10">
        <v>42129.958333333336</v>
      </c>
      <c r="J3375" s="11">
        <f ca="1">TODAY()</f>
        <v>42790</v>
      </c>
      <c r="K3375" s="12">
        <f>IF(I3375&lt;&gt;0,(I3375-F3375)-1,(J3375-F3375)-1)</f>
        <v>3.615127314820711</v>
      </c>
      <c r="L3375" s="12" t="b">
        <f>IF(G3375="CAN",TRUE,FALSE)</f>
        <v>0</v>
      </c>
      <c r="M3375" s="13" t="b">
        <f>AND(G3375="CLOSE",K3375&lt;=28)</f>
        <v>1</v>
      </c>
      <c r="N3375" s="13" t="b">
        <f>AND(G3375="CLOSE",K3375&gt;28,K3375&lt;=56)</f>
        <v>0</v>
      </c>
      <c r="O3375" s="13" t="b">
        <f>AND(G3375="CLOSE",K3375&gt;56,K3375&lt;=84)</f>
        <v>0</v>
      </c>
      <c r="P3375" s="13" t="b">
        <f>AND(G3375="CLOSE",K3375&gt;84)</f>
        <v>0</v>
      </c>
      <c r="Q3375" s="13" t="b">
        <f>AND(G3375 = "INPRG",K3375&gt;84)</f>
        <v>0</v>
      </c>
      <c r="R3375" s="13" t="b">
        <f>AND(G3375 = "INPRG",K3375&gt;56,K3375&lt;=84)</f>
        <v>0</v>
      </c>
      <c r="S3375" s="13" t="b">
        <f>AND(G3375 = "INPRG",K3375&gt;28,K3375&lt;56)</f>
        <v>0</v>
      </c>
      <c r="T3375" s="13" t="b">
        <f>AND(G3375="INPRG",K3375&gt;=21,K3375&lt;28)</f>
        <v>0</v>
      </c>
      <c r="U3375" s="13" t="b">
        <f>AND(G3375="INPRG",K3375&gt;=14,K3375&lt;21)</f>
        <v>0</v>
      </c>
      <c r="V3375" s="13" t="b">
        <f>AND(G3375="INPRG",K3375&gt;=7,K3375&lt;14)</f>
        <v>0</v>
      </c>
      <c r="W3375" s="14" t="b">
        <f>AND(G3375="INPRG",K3375&lt;7)</f>
        <v>0</v>
      </c>
    </row>
    <row r="3376" spans="1:23" ht="15.75" x14ac:dyDescent="0.25">
      <c r="A3376" s="1" t="s">
        <v>5640</v>
      </c>
      <c r="B3376" s="2" t="s">
        <v>1</v>
      </c>
      <c r="C3376" s="2" t="s">
        <v>2</v>
      </c>
      <c r="D3376" s="2" t="s">
        <v>531</v>
      </c>
      <c r="E3376" s="2" t="s">
        <v>538</v>
      </c>
      <c r="F3376" s="3">
        <v>42125.343217592592</v>
      </c>
      <c r="G3376" s="2" t="s">
        <v>4</v>
      </c>
      <c r="H3376" s="2" t="s">
        <v>238</v>
      </c>
      <c r="I3376" s="3">
        <v>42163.958333333336</v>
      </c>
      <c r="J3376" s="4">
        <f ca="1">TODAY()</f>
        <v>42790</v>
      </c>
      <c r="K3376" s="5">
        <f>IF(I3376&lt;&gt;0,(I3376-F3376)-1,(J3376-F3376)-1)</f>
        <v>37.615115740743931</v>
      </c>
      <c r="L3376" s="5" t="b">
        <f>IF(G3376="CAN",TRUE,FALSE)</f>
        <v>0</v>
      </c>
      <c r="M3376" s="6" t="b">
        <f>AND(G3376="CLOSE",K3376&lt;=28)</f>
        <v>0</v>
      </c>
      <c r="N3376" s="6" t="b">
        <f>AND(G3376="CLOSE",K3376&gt;28,K3376&lt;=56)</f>
        <v>1</v>
      </c>
      <c r="O3376" s="6" t="b">
        <f>AND(G3376="CLOSE",K3376&gt;56,K3376&lt;=84)</f>
        <v>0</v>
      </c>
      <c r="P3376" s="6" t="b">
        <f>AND(G3376="CLOSE",K3376&gt;84)</f>
        <v>0</v>
      </c>
      <c r="Q3376" s="6" t="b">
        <f>AND(G3376 = "INPRG",K3376&gt;84)</f>
        <v>0</v>
      </c>
      <c r="R3376" s="6" t="b">
        <f>AND(G3376 = "INPRG",K3376&gt;56,K3376&lt;=84)</f>
        <v>0</v>
      </c>
      <c r="S3376" s="6" t="b">
        <f>AND(G3376 = "INPRG",K3376&gt;28,K3376&lt;56)</f>
        <v>0</v>
      </c>
      <c r="T3376" s="6" t="b">
        <f>AND(G3376="INPRG",K3376&gt;=21,K3376&lt;28)</f>
        <v>0</v>
      </c>
      <c r="U3376" s="6" t="b">
        <f>AND(G3376="INPRG",K3376&gt;=14,K3376&lt;21)</f>
        <v>0</v>
      </c>
      <c r="V3376" s="6" t="b">
        <f>AND(G3376="INPRG",K3376&gt;=7,K3376&lt;14)</f>
        <v>0</v>
      </c>
      <c r="W3376" s="7" t="b">
        <f>AND(G3376="INPRG",K3376&lt;7)</f>
        <v>0</v>
      </c>
    </row>
    <row r="3377" spans="1:23" ht="15.75" x14ac:dyDescent="0.25">
      <c r="A3377" s="8" t="s">
        <v>5641</v>
      </c>
      <c r="B3377" s="9" t="s">
        <v>1</v>
      </c>
      <c r="C3377" s="9" t="s">
        <v>2</v>
      </c>
      <c r="D3377" s="9" t="s">
        <v>531</v>
      </c>
      <c r="E3377" s="9" t="s">
        <v>540</v>
      </c>
      <c r="F3377" s="10">
        <v>42125.343229166669</v>
      </c>
      <c r="G3377" s="9" t="s">
        <v>4</v>
      </c>
      <c r="H3377" s="9" t="s">
        <v>238</v>
      </c>
      <c r="I3377" s="10">
        <v>42130.958333333336</v>
      </c>
      <c r="J3377" s="11">
        <f ca="1">TODAY()</f>
        <v>42790</v>
      </c>
      <c r="K3377" s="12">
        <f>IF(I3377&lt;&gt;0,(I3377-F3377)-1,(J3377-F3377)-1)</f>
        <v>4.6151041666671517</v>
      </c>
      <c r="L3377" s="12" t="b">
        <f>IF(G3377="CAN",TRUE,FALSE)</f>
        <v>0</v>
      </c>
      <c r="M3377" s="13" t="b">
        <f>AND(G3377="CLOSE",K3377&lt;=28)</f>
        <v>1</v>
      </c>
      <c r="N3377" s="13" t="b">
        <f>AND(G3377="CLOSE",K3377&gt;28,K3377&lt;=56)</f>
        <v>0</v>
      </c>
      <c r="O3377" s="13" t="b">
        <f>AND(G3377="CLOSE",K3377&gt;56,K3377&lt;=84)</f>
        <v>0</v>
      </c>
      <c r="P3377" s="13" t="b">
        <f>AND(G3377="CLOSE",K3377&gt;84)</f>
        <v>0</v>
      </c>
      <c r="Q3377" s="13" t="b">
        <f>AND(G3377 = "INPRG",K3377&gt;84)</f>
        <v>0</v>
      </c>
      <c r="R3377" s="13" t="b">
        <f>AND(G3377 = "INPRG",K3377&gt;56,K3377&lt;=84)</f>
        <v>0</v>
      </c>
      <c r="S3377" s="13" t="b">
        <f>AND(G3377 = "INPRG",K3377&gt;28,K3377&lt;56)</f>
        <v>0</v>
      </c>
      <c r="T3377" s="13" t="b">
        <f>AND(G3377="INPRG",K3377&gt;=21,K3377&lt;28)</f>
        <v>0</v>
      </c>
      <c r="U3377" s="13" t="b">
        <f>AND(G3377="INPRG",K3377&gt;=14,K3377&lt;21)</f>
        <v>0</v>
      </c>
      <c r="V3377" s="13" t="b">
        <f>AND(G3377="INPRG",K3377&gt;=7,K3377&lt;14)</f>
        <v>0</v>
      </c>
      <c r="W3377" s="14" t="b">
        <f>AND(G3377="INPRG",K3377&lt;7)</f>
        <v>0</v>
      </c>
    </row>
    <row r="3378" spans="1:23" ht="15.75" x14ac:dyDescent="0.25">
      <c r="A3378" s="1" t="s">
        <v>5642</v>
      </c>
      <c r="B3378" s="2" t="s">
        <v>1</v>
      </c>
      <c r="C3378" s="2" t="s">
        <v>2</v>
      </c>
      <c r="D3378" s="2" t="s">
        <v>531</v>
      </c>
      <c r="E3378" s="2" t="s">
        <v>542</v>
      </c>
      <c r="F3378" s="3">
        <v>42125.343240740738</v>
      </c>
      <c r="G3378" s="2" t="s">
        <v>4</v>
      </c>
      <c r="H3378" s="2" t="s">
        <v>238</v>
      </c>
      <c r="I3378" s="3">
        <v>42130.958333333336</v>
      </c>
      <c r="J3378" s="4">
        <f ca="1">TODAY()</f>
        <v>42790</v>
      </c>
      <c r="K3378" s="5">
        <f>IF(I3378&lt;&gt;0,(I3378-F3378)-1,(J3378-F3378)-1)</f>
        <v>4.615092592597648</v>
      </c>
      <c r="L3378" s="5" t="b">
        <f>IF(G3378="CAN",TRUE,FALSE)</f>
        <v>0</v>
      </c>
      <c r="M3378" s="6" t="b">
        <f>AND(G3378="CLOSE",K3378&lt;=28)</f>
        <v>1</v>
      </c>
      <c r="N3378" s="6" t="b">
        <f>AND(G3378="CLOSE",K3378&gt;28,K3378&lt;=56)</f>
        <v>0</v>
      </c>
      <c r="O3378" s="6" t="b">
        <f>AND(G3378="CLOSE",K3378&gt;56,K3378&lt;=84)</f>
        <v>0</v>
      </c>
      <c r="P3378" s="6" t="b">
        <f>AND(G3378="CLOSE",K3378&gt;84)</f>
        <v>0</v>
      </c>
      <c r="Q3378" s="6" t="b">
        <f>AND(G3378 = "INPRG",K3378&gt;84)</f>
        <v>0</v>
      </c>
      <c r="R3378" s="6" t="b">
        <f>AND(G3378 = "INPRG",K3378&gt;56,K3378&lt;=84)</f>
        <v>0</v>
      </c>
      <c r="S3378" s="6" t="b">
        <f>AND(G3378 = "INPRG",K3378&gt;28,K3378&lt;56)</f>
        <v>0</v>
      </c>
      <c r="T3378" s="6" t="b">
        <f>AND(G3378="INPRG",K3378&gt;=21,K3378&lt;28)</f>
        <v>0</v>
      </c>
      <c r="U3378" s="6" t="b">
        <f>AND(G3378="INPRG",K3378&gt;=14,K3378&lt;21)</f>
        <v>0</v>
      </c>
      <c r="V3378" s="6" t="b">
        <f>AND(G3378="INPRG",K3378&gt;=7,K3378&lt;14)</f>
        <v>0</v>
      </c>
      <c r="W3378" s="7" t="b">
        <f>AND(G3378="INPRG",K3378&lt;7)</f>
        <v>0</v>
      </c>
    </row>
    <row r="3379" spans="1:23" ht="15.75" x14ac:dyDescent="0.25">
      <c r="A3379" s="8" t="s">
        <v>5643</v>
      </c>
      <c r="B3379" s="9" t="s">
        <v>1</v>
      </c>
      <c r="C3379" s="9" t="s">
        <v>2</v>
      </c>
      <c r="D3379" s="9" t="s">
        <v>544</v>
      </c>
      <c r="E3379" s="9" t="s">
        <v>536</v>
      </c>
      <c r="F3379" s="10">
        <v>42125.343263888892</v>
      </c>
      <c r="G3379" s="9" t="s">
        <v>4</v>
      </c>
      <c r="H3379" s="9" t="s">
        <v>238</v>
      </c>
      <c r="I3379" s="10">
        <v>42131.958333333336</v>
      </c>
      <c r="J3379" s="11">
        <f ca="1">TODAY()</f>
        <v>42790</v>
      </c>
      <c r="K3379" s="12">
        <f>IF(I3379&lt;&gt;0,(I3379-F3379)-1,(J3379-F3379)-1)</f>
        <v>5.6150694444440887</v>
      </c>
      <c r="L3379" s="12" t="b">
        <f>IF(G3379="CAN",TRUE,FALSE)</f>
        <v>0</v>
      </c>
      <c r="M3379" s="13" t="b">
        <f>AND(G3379="CLOSE",K3379&lt;=28)</f>
        <v>1</v>
      </c>
      <c r="N3379" s="13" t="b">
        <f>AND(G3379="CLOSE",K3379&gt;28,K3379&lt;=56)</f>
        <v>0</v>
      </c>
      <c r="O3379" s="13" t="b">
        <f>AND(G3379="CLOSE",K3379&gt;56,K3379&lt;=84)</f>
        <v>0</v>
      </c>
      <c r="P3379" s="13" t="b">
        <f>AND(G3379="CLOSE",K3379&gt;84)</f>
        <v>0</v>
      </c>
      <c r="Q3379" s="13" t="b">
        <f>AND(G3379 = "INPRG",K3379&gt;84)</f>
        <v>0</v>
      </c>
      <c r="R3379" s="13" t="b">
        <f>AND(G3379 = "INPRG",K3379&gt;56,K3379&lt;=84)</f>
        <v>0</v>
      </c>
      <c r="S3379" s="13" t="b">
        <f>AND(G3379 = "INPRG",K3379&gt;28,K3379&lt;56)</f>
        <v>0</v>
      </c>
      <c r="T3379" s="13" t="b">
        <f>AND(G3379="INPRG",K3379&gt;=21,K3379&lt;28)</f>
        <v>0</v>
      </c>
      <c r="U3379" s="13" t="b">
        <f>AND(G3379="INPRG",K3379&gt;=14,K3379&lt;21)</f>
        <v>0</v>
      </c>
      <c r="V3379" s="13" t="b">
        <f>AND(G3379="INPRG",K3379&gt;=7,K3379&lt;14)</f>
        <v>0</v>
      </c>
      <c r="W3379" s="14" t="b">
        <f>AND(G3379="INPRG",K3379&lt;7)</f>
        <v>0</v>
      </c>
    </row>
    <row r="3380" spans="1:23" ht="15.75" x14ac:dyDescent="0.25">
      <c r="A3380" s="1" t="s">
        <v>5644</v>
      </c>
      <c r="B3380" s="2" t="s">
        <v>1</v>
      </c>
      <c r="C3380" s="2" t="s">
        <v>2</v>
      </c>
      <c r="D3380" s="2" t="s">
        <v>544</v>
      </c>
      <c r="E3380" s="2" t="s">
        <v>538</v>
      </c>
      <c r="F3380" s="3">
        <v>42125.343287037038</v>
      </c>
      <c r="G3380" s="2" t="s">
        <v>4</v>
      </c>
      <c r="H3380" s="2" t="s">
        <v>238</v>
      </c>
      <c r="I3380" s="3">
        <v>42163.958333333336</v>
      </c>
      <c r="J3380" s="4">
        <f ca="1">TODAY()</f>
        <v>42790</v>
      </c>
      <c r="K3380" s="5">
        <f>IF(I3380&lt;&gt;0,(I3380-F3380)-1,(J3380-F3380)-1)</f>
        <v>37.615046296297805</v>
      </c>
      <c r="L3380" s="5" t="b">
        <f>IF(G3380="CAN",TRUE,FALSE)</f>
        <v>0</v>
      </c>
      <c r="M3380" s="6" t="b">
        <f>AND(G3380="CLOSE",K3380&lt;=28)</f>
        <v>0</v>
      </c>
      <c r="N3380" s="6" t="b">
        <f>AND(G3380="CLOSE",K3380&gt;28,K3380&lt;=56)</f>
        <v>1</v>
      </c>
      <c r="O3380" s="6" t="b">
        <f>AND(G3380="CLOSE",K3380&gt;56,K3380&lt;=84)</f>
        <v>0</v>
      </c>
      <c r="P3380" s="6" t="b">
        <f>AND(G3380="CLOSE",K3380&gt;84)</f>
        <v>0</v>
      </c>
      <c r="Q3380" s="6" t="b">
        <f>AND(G3380 = "INPRG",K3380&gt;84)</f>
        <v>0</v>
      </c>
      <c r="R3380" s="6" t="b">
        <f>AND(G3380 = "INPRG",K3380&gt;56,K3380&lt;=84)</f>
        <v>0</v>
      </c>
      <c r="S3380" s="6" t="b">
        <f>AND(G3380 = "INPRG",K3380&gt;28,K3380&lt;56)</f>
        <v>0</v>
      </c>
      <c r="T3380" s="6" t="b">
        <f>AND(G3380="INPRG",K3380&gt;=21,K3380&lt;28)</f>
        <v>0</v>
      </c>
      <c r="U3380" s="6" t="b">
        <f>AND(G3380="INPRG",K3380&gt;=14,K3380&lt;21)</f>
        <v>0</v>
      </c>
      <c r="V3380" s="6" t="b">
        <f>AND(G3380="INPRG",K3380&gt;=7,K3380&lt;14)</f>
        <v>0</v>
      </c>
      <c r="W3380" s="7" t="b">
        <f>AND(G3380="INPRG",K3380&lt;7)</f>
        <v>0</v>
      </c>
    </row>
    <row r="3381" spans="1:23" ht="15.75" x14ac:dyDescent="0.25">
      <c r="A3381" s="8" t="s">
        <v>5645</v>
      </c>
      <c r="B3381" s="9" t="s">
        <v>1</v>
      </c>
      <c r="C3381" s="9" t="s">
        <v>21</v>
      </c>
      <c r="D3381" s="9" t="s">
        <v>544</v>
      </c>
      <c r="E3381" s="9" t="s">
        <v>536</v>
      </c>
      <c r="F3381" s="10">
        <v>42125.343298611115</v>
      </c>
      <c r="G3381" s="9" t="s">
        <v>4</v>
      </c>
      <c r="H3381" s="9" t="s">
        <v>238</v>
      </c>
      <c r="I3381" s="10">
        <v>42143.958333333336</v>
      </c>
      <c r="J3381" s="11">
        <f ca="1">TODAY()</f>
        <v>42790</v>
      </c>
      <c r="K3381" s="12">
        <f>IF(I3381&lt;&gt;0,(I3381-F3381)-1,(J3381-F3381)-1)</f>
        <v>17.615034722221026</v>
      </c>
      <c r="L3381" s="12" t="b">
        <f>IF(G3381="CAN",TRUE,FALSE)</f>
        <v>0</v>
      </c>
      <c r="M3381" s="13" t="b">
        <f>AND(G3381="CLOSE",K3381&lt;=28)</f>
        <v>1</v>
      </c>
      <c r="N3381" s="13" t="b">
        <f>AND(G3381="CLOSE",K3381&gt;28,K3381&lt;=56)</f>
        <v>0</v>
      </c>
      <c r="O3381" s="13" t="b">
        <f>AND(G3381="CLOSE",K3381&gt;56,K3381&lt;=84)</f>
        <v>0</v>
      </c>
      <c r="P3381" s="13" t="b">
        <f>AND(G3381="CLOSE",K3381&gt;84)</f>
        <v>0</v>
      </c>
      <c r="Q3381" s="13" t="b">
        <f>AND(G3381 = "INPRG",K3381&gt;84)</f>
        <v>0</v>
      </c>
      <c r="R3381" s="13" t="b">
        <f>AND(G3381 = "INPRG",K3381&gt;56,K3381&lt;=84)</f>
        <v>0</v>
      </c>
      <c r="S3381" s="13" t="b">
        <f>AND(G3381 = "INPRG",K3381&gt;28,K3381&lt;56)</f>
        <v>0</v>
      </c>
      <c r="T3381" s="13" t="b">
        <f>AND(G3381="INPRG",K3381&gt;=21,K3381&lt;28)</f>
        <v>0</v>
      </c>
      <c r="U3381" s="13" t="b">
        <f>AND(G3381="INPRG",K3381&gt;=14,K3381&lt;21)</f>
        <v>0</v>
      </c>
      <c r="V3381" s="13" t="b">
        <f>AND(G3381="INPRG",K3381&gt;=7,K3381&lt;14)</f>
        <v>0</v>
      </c>
      <c r="W3381" s="14" t="b">
        <f>AND(G3381="INPRG",K3381&lt;7)</f>
        <v>0</v>
      </c>
    </row>
    <row r="3382" spans="1:23" ht="15.75" x14ac:dyDescent="0.25">
      <c r="A3382" s="1" t="s">
        <v>5646</v>
      </c>
      <c r="B3382" s="2" t="s">
        <v>1</v>
      </c>
      <c r="C3382" s="2" t="s">
        <v>21</v>
      </c>
      <c r="D3382" s="2" t="s">
        <v>544</v>
      </c>
      <c r="E3382" s="2" t="s">
        <v>538</v>
      </c>
      <c r="F3382" s="3">
        <v>42125.343310185184</v>
      </c>
      <c r="G3382" s="2" t="s">
        <v>4</v>
      </c>
      <c r="H3382" s="2" t="s">
        <v>238</v>
      </c>
      <c r="I3382" s="3">
        <v>42169.958333333336</v>
      </c>
      <c r="J3382" s="4">
        <f ca="1">TODAY()</f>
        <v>42790</v>
      </c>
      <c r="K3382" s="5">
        <f>IF(I3382&lt;&gt;0,(I3382-F3382)-1,(J3382-F3382)-1)</f>
        <v>43.615023148151522</v>
      </c>
      <c r="L3382" s="5" t="b">
        <f>IF(G3382="CAN",TRUE,FALSE)</f>
        <v>0</v>
      </c>
      <c r="M3382" s="6" t="b">
        <f>AND(G3382="CLOSE",K3382&lt;=28)</f>
        <v>0</v>
      </c>
      <c r="N3382" s="6" t="b">
        <f>AND(G3382="CLOSE",K3382&gt;28,K3382&lt;=56)</f>
        <v>1</v>
      </c>
      <c r="O3382" s="6" t="b">
        <f>AND(G3382="CLOSE",K3382&gt;56,K3382&lt;=84)</f>
        <v>0</v>
      </c>
      <c r="P3382" s="6" t="b">
        <f>AND(G3382="CLOSE",K3382&gt;84)</f>
        <v>0</v>
      </c>
      <c r="Q3382" s="6" t="b">
        <f>AND(G3382 = "INPRG",K3382&gt;84)</f>
        <v>0</v>
      </c>
      <c r="R3382" s="6" t="b">
        <f>AND(G3382 = "INPRG",K3382&gt;56,K3382&lt;=84)</f>
        <v>0</v>
      </c>
      <c r="S3382" s="6" t="b">
        <f>AND(G3382 = "INPRG",K3382&gt;28,K3382&lt;56)</f>
        <v>0</v>
      </c>
      <c r="T3382" s="6" t="b">
        <f>AND(G3382="INPRG",K3382&gt;=21,K3382&lt;28)</f>
        <v>0</v>
      </c>
      <c r="U3382" s="6" t="b">
        <f>AND(G3382="INPRG",K3382&gt;=14,K3382&lt;21)</f>
        <v>0</v>
      </c>
      <c r="V3382" s="6" t="b">
        <f>AND(G3382="INPRG",K3382&gt;=7,K3382&lt;14)</f>
        <v>0</v>
      </c>
      <c r="W3382" s="7" t="b">
        <f>AND(G3382="INPRG",K3382&lt;7)</f>
        <v>0</v>
      </c>
    </row>
    <row r="3383" spans="1:23" ht="15.75" x14ac:dyDescent="0.25">
      <c r="A3383" s="8" t="s">
        <v>5647</v>
      </c>
      <c r="B3383" s="9" t="s">
        <v>1</v>
      </c>
      <c r="C3383" s="9" t="s">
        <v>2</v>
      </c>
      <c r="D3383" s="9" t="s">
        <v>544</v>
      </c>
      <c r="E3383" s="9" t="s">
        <v>542</v>
      </c>
      <c r="F3383" s="10">
        <v>42125.343333333331</v>
      </c>
      <c r="G3383" s="9" t="s">
        <v>4</v>
      </c>
      <c r="H3383" s="9" t="s">
        <v>238</v>
      </c>
      <c r="I3383" s="10">
        <v>42131.958333333336</v>
      </c>
      <c r="J3383" s="11">
        <f ca="1">TODAY()</f>
        <v>42790</v>
      </c>
      <c r="K3383" s="12">
        <f>IF(I3383&lt;&gt;0,(I3383-F3383)-1,(J3383-F3383)-1)</f>
        <v>5.6150000000052387</v>
      </c>
      <c r="L3383" s="12" t="b">
        <f>IF(G3383="CAN",TRUE,FALSE)</f>
        <v>0</v>
      </c>
      <c r="M3383" s="13" t="b">
        <f>AND(G3383="CLOSE",K3383&lt;=28)</f>
        <v>1</v>
      </c>
      <c r="N3383" s="13" t="b">
        <f>AND(G3383="CLOSE",K3383&gt;28,K3383&lt;=56)</f>
        <v>0</v>
      </c>
      <c r="O3383" s="13" t="b">
        <f>AND(G3383="CLOSE",K3383&gt;56,K3383&lt;=84)</f>
        <v>0</v>
      </c>
      <c r="P3383" s="13" t="b">
        <f>AND(G3383="CLOSE",K3383&gt;84)</f>
        <v>0</v>
      </c>
      <c r="Q3383" s="13" t="b">
        <f>AND(G3383 = "INPRG",K3383&gt;84)</f>
        <v>0</v>
      </c>
      <c r="R3383" s="13" t="b">
        <f>AND(G3383 = "INPRG",K3383&gt;56,K3383&lt;=84)</f>
        <v>0</v>
      </c>
      <c r="S3383" s="13" t="b">
        <f>AND(G3383 = "INPRG",K3383&gt;28,K3383&lt;56)</f>
        <v>0</v>
      </c>
      <c r="T3383" s="13" t="b">
        <f>AND(G3383="INPRG",K3383&gt;=21,K3383&lt;28)</f>
        <v>0</v>
      </c>
      <c r="U3383" s="13" t="b">
        <f>AND(G3383="INPRG",K3383&gt;=14,K3383&lt;21)</f>
        <v>0</v>
      </c>
      <c r="V3383" s="13" t="b">
        <f>AND(G3383="INPRG",K3383&gt;=7,K3383&lt;14)</f>
        <v>0</v>
      </c>
      <c r="W3383" s="14" t="b">
        <f>AND(G3383="INPRG",K3383&lt;7)</f>
        <v>0</v>
      </c>
    </row>
    <row r="3384" spans="1:23" ht="15.75" x14ac:dyDescent="0.25">
      <c r="A3384" s="1" t="s">
        <v>5648</v>
      </c>
      <c r="B3384" s="2" t="s">
        <v>1</v>
      </c>
      <c r="C3384" s="2" t="s">
        <v>2</v>
      </c>
      <c r="D3384" s="2" t="s">
        <v>549</v>
      </c>
      <c r="E3384" s="2" t="s">
        <v>550</v>
      </c>
      <c r="F3384" s="3">
        <v>42125.343368055554</v>
      </c>
      <c r="G3384" s="2" t="s">
        <v>442</v>
      </c>
      <c r="H3384" s="2" t="s">
        <v>238</v>
      </c>
      <c r="I3384" s="3"/>
      <c r="J3384" s="4">
        <f ca="1">TODAY()</f>
        <v>42790</v>
      </c>
      <c r="K3384" s="5">
        <f ca="1">IF(I3384&lt;&gt;0,(I3384-F3384)-1,(J3384-F3384)-1)</f>
        <v>663.65663194444642</v>
      </c>
      <c r="L3384" s="5" t="b">
        <f>IF(G3384="CAN",TRUE,FALSE)</f>
        <v>1</v>
      </c>
      <c r="M3384" s="6" t="b">
        <f ca="1">AND(G3384="CLOSE",K3384&lt;=28)</f>
        <v>0</v>
      </c>
      <c r="N3384" s="6" t="b">
        <f ca="1">AND(G3384="CLOSE",K3384&gt;28,K3384&lt;=56)</f>
        <v>0</v>
      </c>
      <c r="O3384" s="6" t="b">
        <f ca="1">AND(G3384="CLOSE",K3384&gt;56,K3384&lt;=84)</f>
        <v>0</v>
      </c>
      <c r="P3384" s="6" t="b">
        <f ca="1">AND(G3384="CLOSE",K3384&gt;84)</f>
        <v>0</v>
      </c>
      <c r="Q3384" s="6" t="b">
        <f ca="1">AND(G3384 = "INPRG",K3384&gt;84)</f>
        <v>0</v>
      </c>
      <c r="R3384" s="6" t="b">
        <f ca="1">AND(G3384 = "INPRG",K3384&gt;56,K3384&lt;=84)</f>
        <v>0</v>
      </c>
      <c r="S3384" s="6" t="b">
        <f ca="1">AND(G3384 = "INPRG",K3384&gt;28,K3384&lt;56)</f>
        <v>0</v>
      </c>
      <c r="T3384" s="6" t="b">
        <f ca="1">AND(G3384="INPRG",K3384&gt;=21,K3384&lt;28)</f>
        <v>0</v>
      </c>
      <c r="U3384" s="6" t="b">
        <f ca="1">AND(G3384="INPRG",K3384&gt;=14,K3384&lt;21)</f>
        <v>0</v>
      </c>
      <c r="V3384" s="6" t="b">
        <f ca="1">AND(G3384="INPRG",K3384&gt;=7,K3384&lt;14)</f>
        <v>0</v>
      </c>
      <c r="W3384" s="7" t="b">
        <f ca="1">AND(G3384="INPRG",K3384&lt;7)</f>
        <v>0</v>
      </c>
    </row>
    <row r="3385" spans="1:23" ht="15.75" x14ac:dyDescent="0.25">
      <c r="A3385" s="8" t="s">
        <v>5649</v>
      </c>
      <c r="B3385" s="9" t="s">
        <v>1</v>
      </c>
      <c r="C3385" s="9" t="s">
        <v>2</v>
      </c>
      <c r="D3385" s="9" t="s">
        <v>549</v>
      </c>
      <c r="E3385" s="9" t="s">
        <v>552</v>
      </c>
      <c r="F3385" s="10">
        <v>42125.34337962963</v>
      </c>
      <c r="G3385" s="9" t="s">
        <v>4</v>
      </c>
      <c r="H3385" s="9"/>
      <c r="I3385" s="10">
        <v>42132.958333333336</v>
      </c>
      <c r="J3385" s="11">
        <f ca="1">TODAY()</f>
        <v>42790</v>
      </c>
      <c r="K3385" s="12">
        <f>IF(I3385&lt;&gt;0,(I3385-F3385)-1,(J3385-F3385)-1)</f>
        <v>6.614953703705396</v>
      </c>
      <c r="L3385" s="12" t="b">
        <f>IF(G3385="CAN",TRUE,FALSE)</f>
        <v>0</v>
      </c>
      <c r="M3385" s="13" t="b">
        <f>AND(G3385="CLOSE",K3385&lt;=28)</f>
        <v>1</v>
      </c>
      <c r="N3385" s="13" t="b">
        <f>AND(G3385="CLOSE",K3385&gt;28,K3385&lt;=56)</f>
        <v>0</v>
      </c>
      <c r="O3385" s="13" t="b">
        <f>AND(G3385="CLOSE",K3385&gt;56,K3385&lt;=84)</f>
        <v>0</v>
      </c>
      <c r="P3385" s="13" t="b">
        <f>AND(G3385="CLOSE",K3385&gt;84)</f>
        <v>0</v>
      </c>
      <c r="Q3385" s="13" t="b">
        <f>AND(G3385 = "INPRG",K3385&gt;84)</f>
        <v>0</v>
      </c>
      <c r="R3385" s="13" t="b">
        <f>AND(G3385 = "INPRG",K3385&gt;56,K3385&lt;=84)</f>
        <v>0</v>
      </c>
      <c r="S3385" s="13" t="b">
        <f>AND(G3385 = "INPRG",K3385&gt;28,K3385&lt;56)</f>
        <v>0</v>
      </c>
      <c r="T3385" s="13" t="b">
        <f>AND(G3385="INPRG",K3385&gt;=21,K3385&lt;28)</f>
        <v>0</v>
      </c>
      <c r="U3385" s="13" t="b">
        <f>AND(G3385="INPRG",K3385&gt;=14,K3385&lt;21)</f>
        <v>0</v>
      </c>
      <c r="V3385" s="13" t="b">
        <f>AND(G3385="INPRG",K3385&gt;=7,K3385&lt;14)</f>
        <v>0</v>
      </c>
      <c r="W3385" s="14" t="b">
        <f>AND(G3385="INPRG",K3385&lt;7)</f>
        <v>0</v>
      </c>
    </row>
    <row r="3386" spans="1:23" ht="15.75" x14ac:dyDescent="0.25">
      <c r="A3386" s="1" t="s">
        <v>5650</v>
      </c>
      <c r="B3386" s="2" t="s">
        <v>1</v>
      </c>
      <c r="C3386" s="2" t="s">
        <v>21</v>
      </c>
      <c r="D3386" s="2" t="s">
        <v>2450</v>
      </c>
      <c r="E3386" s="2" t="s">
        <v>5636</v>
      </c>
      <c r="F3386" s="3">
        <v>42125.3434375</v>
      </c>
      <c r="G3386" s="2" t="s">
        <v>4</v>
      </c>
      <c r="H3386" s="2" t="s">
        <v>318</v>
      </c>
      <c r="I3386" s="3">
        <v>42151.958333333336</v>
      </c>
      <c r="J3386" s="4">
        <f ca="1">TODAY()</f>
        <v>42790</v>
      </c>
      <c r="K3386" s="5">
        <f>IF(I3386&lt;&gt;0,(I3386-F3386)-1,(J3386-F3386)-1)</f>
        <v>25.61489583333605</v>
      </c>
      <c r="L3386" s="5" t="b">
        <f>IF(G3386="CAN",TRUE,FALSE)</f>
        <v>0</v>
      </c>
      <c r="M3386" s="6" t="b">
        <f>AND(G3386="CLOSE",K3386&lt;=28)</f>
        <v>1</v>
      </c>
      <c r="N3386" s="6" t="b">
        <f>AND(G3386="CLOSE",K3386&gt;28,K3386&lt;=56)</f>
        <v>0</v>
      </c>
      <c r="O3386" s="6" t="b">
        <f>AND(G3386="CLOSE",K3386&gt;56,K3386&lt;=84)</f>
        <v>0</v>
      </c>
      <c r="P3386" s="6" t="b">
        <f>AND(G3386="CLOSE",K3386&gt;84)</f>
        <v>0</v>
      </c>
      <c r="Q3386" s="6" t="b">
        <f>AND(G3386 = "INPRG",K3386&gt;84)</f>
        <v>0</v>
      </c>
      <c r="R3386" s="6" t="b">
        <f>AND(G3386 = "INPRG",K3386&gt;56,K3386&lt;=84)</f>
        <v>0</v>
      </c>
      <c r="S3386" s="6" t="b">
        <f>AND(G3386 = "INPRG",K3386&gt;28,K3386&lt;56)</f>
        <v>0</v>
      </c>
      <c r="T3386" s="6" t="b">
        <f>AND(G3386="INPRG",K3386&gt;=21,K3386&lt;28)</f>
        <v>0</v>
      </c>
      <c r="U3386" s="6" t="b">
        <f>AND(G3386="INPRG",K3386&gt;=14,K3386&lt;21)</f>
        <v>0</v>
      </c>
      <c r="V3386" s="6" t="b">
        <f>AND(G3386="INPRG",K3386&gt;=7,K3386&lt;14)</f>
        <v>0</v>
      </c>
      <c r="W3386" s="7" t="b">
        <f>AND(G3386="INPRG",K3386&lt;7)</f>
        <v>0</v>
      </c>
    </row>
    <row r="3387" spans="1:23" ht="15.75" x14ac:dyDescent="0.25">
      <c r="A3387" s="8" t="s">
        <v>5651</v>
      </c>
      <c r="B3387" s="9" t="s">
        <v>1</v>
      </c>
      <c r="C3387" s="9" t="s">
        <v>21</v>
      </c>
      <c r="D3387" s="9" t="s">
        <v>2450</v>
      </c>
      <c r="E3387" s="9" t="s">
        <v>5541</v>
      </c>
      <c r="F3387" s="10">
        <v>42125.343449074076</v>
      </c>
      <c r="G3387" s="9" t="s">
        <v>4</v>
      </c>
      <c r="H3387" s="9" t="s">
        <v>147</v>
      </c>
      <c r="I3387" s="10">
        <v>42151.958333333336</v>
      </c>
      <c r="J3387" s="11">
        <f ca="1">TODAY()</f>
        <v>42790</v>
      </c>
      <c r="K3387" s="12">
        <f>IF(I3387&lt;&gt;0,(I3387-F3387)-1,(J3387-F3387)-1)</f>
        <v>25.61488425925927</v>
      </c>
      <c r="L3387" s="12" t="b">
        <f>IF(G3387="CAN",TRUE,FALSE)</f>
        <v>0</v>
      </c>
      <c r="M3387" s="13" t="b">
        <f>AND(G3387="CLOSE",K3387&lt;=28)</f>
        <v>1</v>
      </c>
      <c r="N3387" s="13" t="b">
        <f>AND(G3387="CLOSE",K3387&gt;28,K3387&lt;=56)</f>
        <v>0</v>
      </c>
      <c r="O3387" s="13" t="b">
        <f>AND(G3387="CLOSE",K3387&gt;56,K3387&lt;=84)</f>
        <v>0</v>
      </c>
      <c r="P3387" s="13" t="b">
        <f>AND(G3387="CLOSE",K3387&gt;84)</f>
        <v>0</v>
      </c>
      <c r="Q3387" s="13" t="b">
        <f>AND(G3387 = "INPRG",K3387&gt;84)</f>
        <v>0</v>
      </c>
      <c r="R3387" s="13" t="b">
        <f>AND(G3387 = "INPRG",K3387&gt;56,K3387&lt;=84)</f>
        <v>0</v>
      </c>
      <c r="S3387" s="13" t="b">
        <f>AND(G3387 = "INPRG",K3387&gt;28,K3387&lt;56)</f>
        <v>0</v>
      </c>
      <c r="T3387" s="13" t="b">
        <f>AND(G3387="INPRG",K3387&gt;=21,K3387&lt;28)</f>
        <v>0</v>
      </c>
      <c r="U3387" s="13" t="b">
        <f>AND(G3387="INPRG",K3387&gt;=14,K3387&lt;21)</f>
        <v>0</v>
      </c>
      <c r="V3387" s="13" t="b">
        <f>AND(G3387="INPRG",K3387&gt;=7,K3387&lt;14)</f>
        <v>0</v>
      </c>
      <c r="W3387" s="14" t="b">
        <f>AND(G3387="INPRG",K3387&lt;7)</f>
        <v>0</v>
      </c>
    </row>
    <row r="3388" spans="1:23" ht="15.75" x14ac:dyDescent="0.25">
      <c r="A3388" s="1" t="s">
        <v>5652</v>
      </c>
      <c r="B3388" s="2" t="s">
        <v>1</v>
      </c>
      <c r="C3388" s="2" t="s">
        <v>2</v>
      </c>
      <c r="D3388" s="2" t="s">
        <v>568</v>
      </c>
      <c r="E3388" s="2" t="s">
        <v>569</v>
      </c>
      <c r="F3388" s="3">
        <v>42125.343553240738</v>
      </c>
      <c r="G3388" s="2" t="s">
        <v>4</v>
      </c>
      <c r="H3388" s="2" t="s">
        <v>33</v>
      </c>
      <c r="I3388" s="3">
        <v>42129.958333333336</v>
      </c>
      <c r="J3388" s="4">
        <f ca="1">TODAY()</f>
        <v>42790</v>
      </c>
      <c r="K3388" s="5">
        <f>IF(I3388&lt;&gt;0,(I3388-F3388)-1,(J3388-F3388)-1)</f>
        <v>3.614780092597357</v>
      </c>
      <c r="L3388" s="5" t="b">
        <f>IF(G3388="CAN",TRUE,FALSE)</f>
        <v>0</v>
      </c>
      <c r="M3388" s="6" t="b">
        <f>AND(G3388="CLOSE",K3388&lt;=28)</f>
        <v>1</v>
      </c>
      <c r="N3388" s="6" t="b">
        <f>AND(G3388="CLOSE",K3388&gt;28,K3388&lt;=56)</f>
        <v>0</v>
      </c>
      <c r="O3388" s="6" t="b">
        <f>AND(G3388="CLOSE",K3388&gt;56,K3388&lt;=84)</f>
        <v>0</v>
      </c>
      <c r="P3388" s="6" t="b">
        <f>AND(G3388="CLOSE",K3388&gt;84)</f>
        <v>0</v>
      </c>
      <c r="Q3388" s="6" t="b">
        <f>AND(G3388 = "INPRG",K3388&gt;84)</f>
        <v>0</v>
      </c>
      <c r="R3388" s="6" t="b">
        <f>AND(G3388 = "INPRG",K3388&gt;56,K3388&lt;=84)</f>
        <v>0</v>
      </c>
      <c r="S3388" s="6" t="b">
        <f>AND(G3388 = "INPRG",K3388&gt;28,K3388&lt;56)</f>
        <v>0</v>
      </c>
      <c r="T3388" s="6" t="b">
        <f>AND(G3388="INPRG",K3388&gt;=21,K3388&lt;28)</f>
        <v>0</v>
      </c>
      <c r="U3388" s="6" t="b">
        <f>AND(G3388="INPRG",K3388&gt;=14,K3388&lt;21)</f>
        <v>0</v>
      </c>
      <c r="V3388" s="6" t="b">
        <f>AND(G3388="INPRG",K3388&gt;=7,K3388&lt;14)</f>
        <v>0</v>
      </c>
      <c r="W3388" s="7" t="b">
        <f>AND(G3388="INPRG",K3388&lt;7)</f>
        <v>0</v>
      </c>
    </row>
    <row r="3389" spans="1:23" ht="15.75" x14ac:dyDescent="0.25">
      <c r="A3389" s="8" t="s">
        <v>5653</v>
      </c>
      <c r="B3389" s="9" t="s">
        <v>1</v>
      </c>
      <c r="C3389" s="9" t="s">
        <v>2</v>
      </c>
      <c r="D3389" s="9" t="s">
        <v>568</v>
      </c>
      <c r="E3389" s="9" t="s">
        <v>571</v>
      </c>
      <c r="F3389" s="10">
        <v>42125.343564814815</v>
      </c>
      <c r="G3389" s="9" t="s">
        <v>4</v>
      </c>
      <c r="H3389" s="9" t="s">
        <v>33</v>
      </c>
      <c r="I3389" s="10">
        <v>42129.958333333336</v>
      </c>
      <c r="J3389" s="11">
        <f ca="1">TODAY()</f>
        <v>42790</v>
      </c>
      <c r="K3389" s="12">
        <f>IF(I3389&lt;&gt;0,(I3389-F3389)-1,(J3389-F3389)-1)</f>
        <v>3.6147685185205773</v>
      </c>
      <c r="L3389" s="12" t="b">
        <f>IF(G3389="CAN",TRUE,FALSE)</f>
        <v>0</v>
      </c>
      <c r="M3389" s="13" t="b">
        <f>AND(G3389="CLOSE",K3389&lt;=28)</f>
        <v>1</v>
      </c>
      <c r="N3389" s="13" t="b">
        <f>AND(G3389="CLOSE",K3389&gt;28,K3389&lt;=56)</f>
        <v>0</v>
      </c>
      <c r="O3389" s="13" t="b">
        <f>AND(G3389="CLOSE",K3389&gt;56,K3389&lt;=84)</f>
        <v>0</v>
      </c>
      <c r="P3389" s="13" t="b">
        <f>AND(G3389="CLOSE",K3389&gt;84)</f>
        <v>0</v>
      </c>
      <c r="Q3389" s="13" t="b">
        <f>AND(G3389 = "INPRG",K3389&gt;84)</f>
        <v>0</v>
      </c>
      <c r="R3389" s="13" t="b">
        <f>AND(G3389 = "INPRG",K3389&gt;56,K3389&lt;=84)</f>
        <v>0</v>
      </c>
      <c r="S3389" s="13" t="b">
        <f>AND(G3389 = "INPRG",K3389&gt;28,K3389&lt;56)</f>
        <v>0</v>
      </c>
      <c r="T3389" s="13" t="b">
        <f>AND(G3389="INPRG",K3389&gt;=21,K3389&lt;28)</f>
        <v>0</v>
      </c>
      <c r="U3389" s="13" t="b">
        <f>AND(G3389="INPRG",K3389&gt;=14,K3389&lt;21)</f>
        <v>0</v>
      </c>
      <c r="V3389" s="13" t="b">
        <f>AND(G3389="INPRG",K3389&gt;=7,K3389&lt;14)</f>
        <v>0</v>
      </c>
      <c r="W3389" s="14" t="b">
        <f>AND(G3389="INPRG",K3389&lt;7)</f>
        <v>0</v>
      </c>
    </row>
    <row r="3390" spans="1:23" ht="15.75" x14ac:dyDescent="0.25">
      <c r="A3390" s="1" t="s">
        <v>5654</v>
      </c>
      <c r="B3390" s="2" t="s">
        <v>1</v>
      </c>
      <c r="C3390" s="2" t="s">
        <v>2</v>
      </c>
      <c r="D3390" s="2" t="s">
        <v>568</v>
      </c>
      <c r="E3390" s="2" t="s">
        <v>573</v>
      </c>
      <c r="F3390" s="3">
        <v>42125.343576388892</v>
      </c>
      <c r="G3390" s="2" t="s">
        <v>4</v>
      </c>
      <c r="H3390" s="2" t="s">
        <v>33</v>
      </c>
      <c r="I3390" s="3">
        <v>42129.958333333336</v>
      </c>
      <c r="J3390" s="4">
        <f ca="1">TODAY()</f>
        <v>42790</v>
      </c>
      <c r="K3390" s="5">
        <f>IF(I3390&lt;&gt;0,(I3390-F3390)-1,(J3390-F3390)-1)</f>
        <v>3.6147569444437977</v>
      </c>
      <c r="L3390" s="5" t="b">
        <f>IF(G3390="CAN",TRUE,FALSE)</f>
        <v>0</v>
      </c>
      <c r="M3390" s="6" t="b">
        <f>AND(G3390="CLOSE",K3390&lt;=28)</f>
        <v>1</v>
      </c>
      <c r="N3390" s="6" t="b">
        <f>AND(G3390="CLOSE",K3390&gt;28,K3390&lt;=56)</f>
        <v>0</v>
      </c>
      <c r="O3390" s="6" t="b">
        <f>AND(G3390="CLOSE",K3390&gt;56,K3390&lt;=84)</f>
        <v>0</v>
      </c>
      <c r="P3390" s="6" t="b">
        <f>AND(G3390="CLOSE",K3390&gt;84)</f>
        <v>0</v>
      </c>
      <c r="Q3390" s="6" t="b">
        <f>AND(G3390 = "INPRG",K3390&gt;84)</f>
        <v>0</v>
      </c>
      <c r="R3390" s="6" t="b">
        <f>AND(G3390 = "INPRG",K3390&gt;56,K3390&lt;=84)</f>
        <v>0</v>
      </c>
      <c r="S3390" s="6" t="b">
        <f>AND(G3390 = "INPRG",K3390&gt;28,K3390&lt;56)</f>
        <v>0</v>
      </c>
      <c r="T3390" s="6" t="b">
        <f>AND(G3390="INPRG",K3390&gt;=21,K3390&lt;28)</f>
        <v>0</v>
      </c>
      <c r="U3390" s="6" t="b">
        <f>AND(G3390="INPRG",K3390&gt;=14,K3390&lt;21)</f>
        <v>0</v>
      </c>
      <c r="V3390" s="6" t="b">
        <f>AND(G3390="INPRG",K3390&gt;=7,K3390&lt;14)</f>
        <v>0</v>
      </c>
      <c r="W3390" s="7" t="b">
        <f>AND(G3390="INPRG",K3390&lt;7)</f>
        <v>0</v>
      </c>
    </row>
    <row r="3391" spans="1:23" ht="15.75" x14ac:dyDescent="0.25">
      <c r="A3391" s="8" t="s">
        <v>5655</v>
      </c>
      <c r="B3391" s="9" t="s">
        <v>1</v>
      </c>
      <c r="C3391" s="9" t="s">
        <v>21</v>
      </c>
      <c r="D3391" s="9" t="s">
        <v>575</v>
      </c>
      <c r="E3391" s="9" t="s">
        <v>576</v>
      </c>
      <c r="F3391" s="10">
        <v>42125.343611111108</v>
      </c>
      <c r="G3391" s="9" t="s">
        <v>4</v>
      </c>
      <c r="H3391" s="9" t="s">
        <v>325</v>
      </c>
      <c r="I3391" s="10">
        <v>42142.958333333336</v>
      </c>
      <c r="J3391" s="11">
        <f ca="1">TODAY()</f>
        <v>42790</v>
      </c>
      <c r="K3391" s="12">
        <f>IF(I3391&lt;&gt;0,(I3391-F3391)-1,(J3391-F3391)-1)</f>
        <v>16.614722222228011</v>
      </c>
      <c r="L3391" s="12" t="b">
        <f>IF(G3391="CAN",TRUE,FALSE)</f>
        <v>0</v>
      </c>
      <c r="M3391" s="13" t="b">
        <f>AND(G3391="CLOSE",K3391&lt;=28)</f>
        <v>1</v>
      </c>
      <c r="N3391" s="13" t="b">
        <f>AND(G3391="CLOSE",K3391&gt;28,K3391&lt;=56)</f>
        <v>0</v>
      </c>
      <c r="O3391" s="13" t="b">
        <f>AND(G3391="CLOSE",K3391&gt;56,K3391&lt;=84)</f>
        <v>0</v>
      </c>
      <c r="P3391" s="13" t="b">
        <f>AND(G3391="CLOSE",K3391&gt;84)</f>
        <v>0</v>
      </c>
      <c r="Q3391" s="13" t="b">
        <f>AND(G3391 = "INPRG",K3391&gt;84)</f>
        <v>0</v>
      </c>
      <c r="R3391" s="13" t="b">
        <f>AND(G3391 = "INPRG",K3391&gt;56,K3391&lt;=84)</f>
        <v>0</v>
      </c>
      <c r="S3391" s="13" t="b">
        <f>AND(G3391 = "INPRG",K3391&gt;28,K3391&lt;56)</f>
        <v>0</v>
      </c>
      <c r="T3391" s="13" t="b">
        <f>AND(G3391="INPRG",K3391&gt;=21,K3391&lt;28)</f>
        <v>0</v>
      </c>
      <c r="U3391" s="13" t="b">
        <f>AND(G3391="INPRG",K3391&gt;=14,K3391&lt;21)</f>
        <v>0</v>
      </c>
      <c r="V3391" s="13" t="b">
        <f>AND(G3391="INPRG",K3391&gt;=7,K3391&lt;14)</f>
        <v>0</v>
      </c>
      <c r="W3391" s="14" t="b">
        <f>AND(G3391="INPRG",K3391&lt;7)</f>
        <v>0</v>
      </c>
    </row>
    <row r="3392" spans="1:23" ht="15.75" x14ac:dyDescent="0.25">
      <c r="A3392" s="1" t="s">
        <v>5656</v>
      </c>
      <c r="B3392" s="2" t="s">
        <v>1</v>
      </c>
      <c r="C3392" s="2" t="s">
        <v>2</v>
      </c>
      <c r="D3392" s="2" t="s">
        <v>578</v>
      </c>
      <c r="E3392" s="2" t="s">
        <v>579</v>
      </c>
      <c r="F3392" s="3">
        <v>42125.343692129631</v>
      </c>
      <c r="G3392" s="2" t="s">
        <v>4</v>
      </c>
      <c r="H3392" s="2" t="s">
        <v>238</v>
      </c>
      <c r="I3392" s="3">
        <v>42131.958333333336</v>
      </c>
      <c r="J3392" s="4">
        <f ca="1">TODAY()</f>
        <v>42790</v>
      </c>
      <c r="K3392" s="5">
        <f>IF(I3392&lt;&gt;0,(I3392-F3392)-1,(J3392-F3392)-1)</f>
        <v>5.614641203705105</v>
      </c>
      <c r="L3392" s="5" t="b">
        <f>IF(G3392="CAN",TRUE,FALSE)</f>
        <v>0</v>
      </c>
      <c r="M3392" s="6" t="b">
        <f>AND(G3392="CLOSE",K3392&lt;=28)</f>
        <v>1</v>
      </c>
      <c r="N3392" s="6" t="b">
        <f>AND(G3392="CLOSE",K3392&gt;28,K3392&lt;=56)</f>
        <v>0</v>
      </c>
      <c r="O3392" s="6" t="b">
        <f>AND(G3392="CLOSE",K3392&gt;56,K3392&lt;=84)</f>
        <v>0</v>
      </c>
      <c r="P3392" s="6" t="b">
        <f>AND(G3392="CLOSE",K3392&gt;84)</f>
        <v>0</v>
      </c>
      <c r="Q3392" s="6" t="b">
        <f>AND(G3392 = "INPRG",K3392&gt;84)</f>
        <v>0</v>
      </c>
      <c r="R3392" s="6" t="b">
        <f>AND(G3392 = "INPRG",K3392&gt;56,K3392&lt;=84)</f>
        <v>0</v>
      </c>
      <c r="S3392" s="6" t="b">
        <f>AND(G3392 = "INPRG",K3392&gt;28,K3392&lt;56)</f>
        <v>0</v>
      </c>
      <c r="T3392" s="6" t="b">
        <f>AND(G3392="INPRG",K3392&gt;=21,K3392&lt;28)</f>
        <v>0</v>
      </c>
      <c r="U3392" s="6" t="b">
        <f>AND(G3392="INPRG",K3392&gt;=14,K3392&lt;21)</f>
        <v>0</v>
      </c>
      <c r="V3392" s="6" t="b">
        <f>AND(G3392="INPRG",K3392&gt;=7,K3392&lt;14)</f>
        <v>0</v>
      </c>
      <c r="W3392" s="7" t="b">
        <f>AND(G3392="INPRG",K3392&lt;7)</f>
        <v>0</v>
      </c>
    </row>
    <row r="3393" spans="1:23" ht="15.75" x14ac:dyDescent="0.25">
      <c r="A3393" s="8" t="s">
        <v>5657</v>
      </c>
      <c r="B3393" s="9" t="s">
        <v>1</v>
      </c>
      <c r="C3393" s="9" t="s">
        <v>2</v>
      </c>
      <c r="D3393" s="9" t="s">
        <v>531</v>
      </c>
      <c r="E3393" s="9" t="s">
        <v>585</v>
      </c>
      <c r="F3393" s="10">
        <v>42125.343784722223</v>
      </c>
      <c r="G3393" s="9" t="s">
        <v>4</v>
      </c>
      <c r="H3393" s="9" t="s">
        <v>238</v>
      </c>
      <c r="I3393" s="10">
        <v>42130.958333333336</v>
      </c>
      <c r="J3393" s="11">
        <f ca="1">TODAY()</f>
        <v>42790</v>
      </c>
      <c r="K3393" s="12">
        <f>IF(I3393&lt;&gt;0,(I3393-F3393)-1,(J3393-F3393)-1)</f>
        <v>4.6145486111126957</v>
      </c>
      <c r="L3393" s="12" t="b">
        <f>IF(G3393="CAN",TRUE,FALSE)</f>
        <v>0</v>
      </c>
      <c r="M3393" s="13" t="b">
        <f>AND(G3393="CLOSE",K3393&lt;=28)</f>
        <v>1</v>
      </c>
      <c r="N3393" s="13" t="b">
        <f>AND(G3393="CLOSE",K3393&gt;28,K3393&lt;=56)</f>
        <v>0</v>
      </c>
      <c r="O3393" s="13" t="b">
        <f>AND(G3393="CLOSE",K3393&gt;56,K3393&lt;=84)</f>
        <v>0</v>
      </c>
      <c r="P3393" s="13" t="b">
        <f>AND(G3393="CLOSE",K3393&gt;84)</f>
        <v>0</v>
      </c>
      <c r="Q3393" s="13" t="b">
        <f>AND(G3393 = "INPRG",K3393&gt;84)</f>
        <v>0</v>
      </c>
      <c r="R3393" s="13" t="b">
        <f>AND(G3393 = "INPRG",K3393&gt;56,K3393&lt;=84)</f>
        <v>0</v>
      </c>
      <c r="S3393" s="13" t="b">
        <f>AND(G3393 = "INPRG",K3393&gt;28,K3393&lt;56)</f>
        <v>0</v>
      </c>
      <c r="T3393" s="13" t="b">
        <f>AND(G3393="INPRG",K3393&gt;=21,K3393&lt;28)</f>
        <v>0</v>
      </c>
      <c r="U3393" s="13" t="b">
        <f>AND(G3393="INPRG",K3393&gt;=14,K3393&lt;21)</f>
        <v>0</v>
      </c>
      <c r="V3393" s="13" t="b">
        <f>AND(G3393="INPRG",K3393&gt;=7,K3393&lt;14)</f>
        <v>0</v>
      </c>
      <c r="W3393" s="14" t="b">
        <f>AND(G3393="INPRG",K3393&lt;7)</f>
        <v>0</v>
      </c>
    </row>
    <row r="3394" spans="1:23" ht="15.75" x14ac:dyDescent="0.25">
      <c r="A3394" s="1" t="s">
        <v>5658</v>
      </c>
      <c r="B3394" s="2" t="s">
        <v>1</v>
      </c>
      <c r="C3394" s="2" t="s">
        <v>2</v>
      </c>
      <c r="D3394" s="2" t="s">
        <v>587</v>
      </c>
      <c r="E3394" s="2" t="s">
        <v>588</v>
      </c>
      <c r="F3394" s="3">
        <v>42125.3437962963</v>
      </c>
      <c r="G3394" s="2" t="s">
        <v>4</v>
      </c>
      <c r="H3394" s="2" t="s">
        <v>238</v>
      </c>
      <c r="I3394" s="3">
        <v>42130.958333333336</v>
      </c>
      <c r="J3394" s="4">
        <f ca="1">TODAY()</f>
        <v>42790</v>
      </c>
      <c r="K3394" s="5">
        <f>IF(I3394&lt;&gt;0,(I3394-F3394)-1,(J3394-F3394)-1)</f>
        <v>4.614537037035916</v>
      </c>
      <c r="L3394" s="5" t="b">
        <f>IF(G3394="CAN",TRUE,FALSE)</f>
        <v>0</v>
      </c>
      <c r="M3394" s="6" t="b">
        <f>AND(G3394="CLOSE",K3394&lt;=28)</f>
        <v>1</v>
      </c>
      <c r="N3394" s="6" t="b">
        <f>AND(G3394="CLOSE",K3394&gt;28,K3394&lt;=56)</f>
        <v>0</v>
      </c>
      <c r="O3394" s="6" t="b">
        <f>AND(G3394="CLOSE",K3394&gt;56,K3394&lt;=84)</f>
        <v>0</v>
      </c>
      <c r="P3394" s="6" t="b">
        <f>AND(G3394="CLOSE",K3394&gt;84)</f>
        <v>0</v>
      </c>
      <c r="Q3394" s="6" t="b">
        <f>AND(G3394 = "INPRG",K3394&gt;84)</f>
        <v>0</v>
      </c>
      <c r="R3394" s="6" t="b">
        <f>AND(G3394 = "INPRG",K3394&gt;56,K3394&lt;=84)</f>
        <v>0</v>
      </c>
      <c r="S3394" s="6" t="b">
        <f>AND(G3394 = "INPRG",K3394&gt;28,K3394&lt;56)</f>
        <v>0</v>
      </c>
      <c r="T3394" s="6" t="b">
        <f>AND(G3394="INPRG",K3394&gt;=21,K3394&lt;28)</f>
        <v>0</v>
      </c>
      <c r="U3394" s="6" t="b">
        <f>AND(G3394="INPRG",K3394&gt;=14,K3394&lt;21)</f>
        <v>0</v>
      </c>
      <c r="V3394" s="6" t="b">
        <f>AND(G3394="INPRG",K3394&gt;=7,K3394&lt;14)</f>
        <v>0</v>
      </c>
      <c r="W3394" s="7" t="b">
        <f>AND(G3394="INPRG",K3394&lt;7)</f>
        <v>0</v>
      </c>
    </row>
    <row r="3395" spans="1:23" ht="15.75" x14ac:dyDescent="0.25">
      <c r="A3395" s="8" t="s">
        <v>5659</v>
      </c>
      <c r="B3395" s="9" t="s">
        <v>1</v>
      </c>
      <c r="C3395" s="9" t="s">
        <v>2</v>
      </c>
      <c r="D3395" s="9" t="s">
        <v>491</v>
      </c>
      <c r="E3395" s="9" t="s">
        <v>590</v>
      </c>
      <c r="F3395" s="10">
        <v>42125.343819444446</v>
      </c>
      <c r="G3395" s="9" t="s">
        <v>4</v>
      </c>
      <c r="H3395" s="9" t="s">
        <v>208</v>
      </c>
      <c r="I3395" s="10">
        <v>42132.958333333336</v>
      </c>
      <c r="J3395" s="11">
        <f ca="1">TODAY()</f>
        <v>42790</v>
      </c>
      <c r="K3395" s="12">
        <f>IF(I3395&lt;&gt;0,(I3395-F3395)-1,(J3395-F3395)-1)</f>
        <v>6.6145138888896327</v>
      </c>
      <c r="L3395" s="12" t="b">
        <f>IF(G3395="CAN",TRUE,FALSE)</f>
        <v>0</v>
      </c>
      <c r="M3395" s="13" t="b">
        <f>AND(G3395="CLOSE",K3395&lt;=28)</f>
        <v>1</v>
      </c>
      <c r="N3395" s="13" t="b">
        <f>AND(G3395="CLOSE",K3395&gt;28,K3395&lt;=56)</f>
        <v>0</v>
      </c>
      <c r="O3395" s="13" t="b">
        <f>AND(G3395="CLOSE",K3395&gt;56,K3395&lt;=84)</f>
        <v>0</v>
      </c>
      <c r="P3395" s="13" t="b">
        <f>AND(G3395="CLOSE",K3395&gt;84)</f>
        <v>0</v>
      </c>
      <c r="Q3395" s="13" t="b">
        <f>AND(G3395 = "INPRG",K3395&gt;84)</f>
        <v>0</v>
      </c>
      <c r="R3395" s="13" t="b">
        <f>AND(G3395 = "INPRG",K3395&gt;56,K3395&lt;=84)</f>
        <v>0</v>
      </c>
      <c r="S3395" s="13" t="b">
        <f>AND(G3395 = "INPRG",K3395&gt;28,K3395&lt;56)</f>
        <v>0</v>
      </c>
      <c r="T3395" s="13" t="b">
        <f>AND(G3395="INPRG",K3395&gt;=21,K3395&lt;28)</f>
        <v>0</v>
      </c>
      <c r="U3395" s="13" t="b">
        <f>AND(G3395="INPRG",K3395&gt;=14,K3395&lt;21)</f>
        <v>0</v>
      </c>
      <c r="V3395" s="13" t="b">
        <f>AND(G3395="INPRG",K3395&gt;=7,K3395&lt;14)</f>
        <v>0</v>
      </c>
      <c r="W3395" s="14" t="b">
        <f>AND(G3395="INPRG",K3395&lt;7)</f>
        <v>0</v>
      </c>
    </row>
    <row r="3396" spans="1:23" ht="15.75" x14ac:dyDescent="0.25">
      <c r="A3396" s="1" t="s">
        <v>5660</v>
      </c>
      <c r="B3396" s="2" t="s">
        <v>1</v>
      </c>
      <c r="C3396" s="2" t="s">
        <v>2</v>
      </c>
      <c r="D3396" s="2" t="s">
        <v>491</v>
      </c>
      <c r="E3396" s="2" t="s">
        <v>592</v>
      </c>
      <c r="F3396" s="3">
        <v>42125.343842592592</v>
      </c>
      <c r="G3396" s="2" t="s">
        <v>4</v>
      </c>
      <c r="H3396" s="2" t="s">
        <v>208</v>
      </c>
      <c r="I3396" s="3">
        <v>42100.958333333336</v>
      </c>
      <c r="J3396" s="4">
        <f ca="1">TODAY()</f>
        <v>42790</v>
      </c>
      <c r="K3396" s="5">
        <f>IF(I3396&lt;&gt;0,(I3396-F3396)-1,(J3396-F3396)-1)</f>
        <v>-25.385509259256651</v>
      </c>
      <c r="L3396" s="5" t="b">
        <f>IF(G3396="CAN",TRUE,FALSE)</f>
        <v>0</v>
      </c>
      <c r="M3396" s="6" t="b">
        <f>AND(G3396="CLOSE",K3396&lt;=28)</f>
        <v>1</v>
      </c>
      <c r="N3396" s="6" t="b">
        <f>AND(G3396="CLOSE",K3396&gt;28,K3396&lt;=56)</f>
        <v>0</v>
      </c>
      <c r="O3396" s="6" t="b">
        <f>AND(G3396="CLOSE",K3396&gt;56,K3396&lt;=84)</f>
        <v>0</v>
      </c>
      <c r="P3396" s="6" t="b">
        <f>AND(G3396="CLOSE",K3396&gt;84)</f>
        <v>0</v>
      </c>
      <c r="Q3396" s="6" t="b">
        <f>AND(G3396 = "INPRG",K3396&gt;84)</f>
        <v>0</v>
      </c>
      <c r="R3396" s="6" t="b">
        <f>AND(G3396 = "INPRG",K3396&gt;56,K3396&lt;=84)</f>
        <v>0</v>
      </c>
      <c r="S3396" s="6" t="b">
        <f>AND(G3396 = "INPRG",K3396&gt;28,K3396&lt;56)</f>
        <v>0</v>
      </c>
      <c r="T3396" s="6" t="b">
        <f>AND(G3396="INPRG",K3396&gt;=21,K3396&lt;28)</f>
        <v>0</v>
      </c>
      <c r="U3396" s="6" t="b">
        <f>AND(G3396="INPRG",K3396&gt;=14,K3396&lt;21)</f>
        <v>0</v>
      </c>
      <c r="V3396" s="6" t="b">
        <f>AND(G3396="INPRG",K3396&gt;=7,K3396&lt;14)</f>
        <v>0</v>
      </c>
      <c r="W3396" s="7" t="b">
        <f>AND(G3396="INPRG",K3396&lt;7)</f>
        <v>0</v>
      </c>
    </row>
    <row r="3397" spans="1:23" ht="15.75" x14ac:dyDescent="0.25">
      <c r="A3397" s="8" t="s">
        <v>5661</v>
      </c>
      <c r="B3397" s="9" t="s">
        <v>1</v>
      </c>
      <c r="C3397" s="9" t="s">
        <v>2</v>
      </c>
      <c r="D3397" s="9" t="s">
        <v>491</v>
      </c>
      <c r="E3397" s="9" t="s">
        <v>594</v>
      </c>
      <c r="F3397" s="10">
        <v>42125.343854166669</v>
      </c>
      <c r="G3397" s="9" t="s">
        <v>4</v>
      </c>
      <c r="H3397" s="9" t="s">
        <v>208</v>
      </c>
      <c r="I3397" s="10">
        <v>42100.958333333336</v>
      </c>
      <c r="J3397" s="11">
        <f ca="1">TODAY()</f>
        <v>42790</v>
      </c>
      <c r="K3397" s="12">
        <f>IF(I3397&lt;&gt;0,(I3397-F3397)-1,(J3397-F3397)-1)</f>
        <v>-25.38552083333343</v>
      </c>
      <c r="L3397" s="12" t="b">
        <f>IF(G3397="CAN",TRUE,FALSE)</f>
        <v>0</v>
      </c>
      <c r="M3397" s="13" t="b">
        <f>AND(G3397="CLOSE",K3397&lt;=28)</f>
        <v>1</v>
      </c>
      <c r="N3397" s="13" t="b">
        <f>AND(G3397="CLOSE",K3397&gt;28,K3397&lt;=56)</f>
        <v>0</v>
      </c>
      <c r="O3397" s="13" t="b">
        <f>AND(G3397="CLOSE",K3397&gt;56,K3397&lt;=84)</f>
        <v>0</v>
      </c>
      <c r="P3397" s="13" t="b">
        <f>AND(G3397="CLOSE",K3397&gt;84)</f>
        <v>0</v>
      </c>
      <c r="Q3397" s="13" t="b">
        <f>AND(G3397 = "INPRG",K3397&gt;84)</f>
        <v>0</v>
      </c>
      <c r="R3397" s="13" t="b">
        <f>AND(G3397 = "INPRG",K3397&gt;56,K3397&lt;=84)</f>
        <v>0</v>
      </c>
      <c r="S3397" s="13" t="b">
        <f>AND(G3397 = "INPRG",K3397&gt;28,K3397&lt;56)</f>
        <v>0</v>
      </c>
      <c r="T3397" s="13" t="b">
        <f>AND(G3397="INPRG",K3397&gt;=21,K3397&lt;28)</f>
        <v>0</v>
      </c>
      <c r="U3397" s="13" t="b">
        <f>AND(G3397="INPRG",K3397&gt;=14,K3397&lt;21)</f>
        <v>0</v>
      </c>
      <c r="V3397" s="13" t="b">
        <f>AND(G3397="INPRG",K3397&gt;=7,K3397&lt;14)</f>
        <v>0</v>
      </c>
      <c r="W3397" s="14" t="b">
        <f>AND(G3397="INPRG",K3397&lt;7)</f>
        <v>0</v>
      </c>
    </row>
    <row r="3398" spans="1:23" ht="15.75" x14ac:dyDescent="0.25">
      <c r="A3398" s="1" t="s">
        <v>5662</v>
      </c>
      <c r="B3398" s="2" t="s">
        <v>1</v>
      </c>
      <c r="C3398" s="2" t="s">
        <v>2</v>
      </c>
      <c r="D3398" s="2" t="s">
        <v>491</v>
      </c>
      <c r="E3398" s="2" t="s">
        <v>596</v>
      </c>
      <c r="F3398" s="3">
        <v>42125.343877314815</v>
      </c>
      <c r="G3398" s="2" t="s">
        <v>4</v>
      </c>
      <c r="H3398" s="2" t="s">
        <v>208</v>
      </c>
      <c r="I3398" s="3">
        <v>42130.958333333336</v>
      </c>
      <c r="J3398" s="4">
        <f ca="1">TODAY()</f>
        <v>42790</v>
      </c>
      <c r="K3398" s="5">
        <f>IF(I3398&lt;&gt;0,(I3398-F3398)-1,(J3398-F3398)-1)</f>
        <v>4.6144560185202863</v>
      </c>
      <c r="L3398" s="5" t="b">
        <f>IF(G3398="CAN",TRUE,FALSE)</f>
        <v>0</v>
      </c>
      <c r="M3398" s="6" t="b">
        <f>AND(G3398="CLOSE",K3398&lt;=28)</f>
        <v>1</v>
      </c>
      <c r="N3398" s="6" t="b">
        <f>AND(G3398="CLOSE",K3398&gt;28,K3398&lt;=56)</f>
        <v>0</v>
      </c>
      <c r="O3398" s="6" t="b">
        <f>AND(G3398="CLOSE",K3398&gt;56,K3398&lt;=84)</f>
        <v>0</v>
      </c>
      <c r="P3398" s="6" t="b">
        <f>AND(G3398="CLOSE",K3398&gt;84)</f>
        <v>0</v>
      </c>
      <c r="Q3398" s="6" t="b">
        <f>AND(G3398 = "INPRG",K3398&gt;84)</f>
        <v>0</v>
      </c>
      <c r="R3398" s="6" t="b">
        <f>AND(G3398 = "INPRG",K3398&gt;56,K3398&lt;=84)</f>
        <v>0</v>
      </c>
      <c r="S3398" s="6" t="b">
        <f>AND(G3398 = "INPRG",K3398&gt;28,K3398&lt;56)</f>
        <v>0</v>
      </c>
      <c r="T3398" s="6" t="b">
        <f>AND(G3398="INPRG",K3398&gt;=21,K3398&lt;28)</f>
        <v>0</v>
      </c>
      <c r="U3398" s="6" t="b">
        <f>AND(G3398="INPRG",K3398&gt;=14,K3398&lt;21)</f>
        <v>0</v>
      </c>
      <c r="V3398" s="6" t="b">
        <f>AND(G3398="INPRG",K3398&gt;=7,K3398&lt;14)</f>
        <v>0</v>
      </c>
      <c r="W3398" s="7" t="b">
        <f>AND(G3398="INPRG",K3398&lt;7)</f>
        <v>0</v>
      </c>
    </row>
    <row r="3399" spans="1:23" ht="15.75" x14ac:dyDescent="0.25">
      <c r="A3399" s="8" t="s">
        <v>5663</v>
      </c>
      <c r="B3399" s="9" t="s">
        <v>1</v>
      </c>
      <c r="C3399" s="9" t="s">
        <v>2</v>
      </c>
      <c r="D3399" s="9" t="s">
        <v>491</v>
      </c>
      <c r="E3399" s="9" t="s">
        <v>598</v>
      </c>
      <c r="F3399" s="10">
        <v>42125.343888888892</v>
      </c>
      <c r="G3399" s="9" t="s">
        <v>4</v>
      </c>
      <c r="H3399" s="9" t="s">
        <v>208</v>
      </c>
      <c r="I3399" s="10">
        <v>42100.958333333336</v>
      </c>
      <c r="J3399" s="11">
        <f ca="1">TODAY()</f>
        <v>42790</v>
      </c>
      <c r="K3399" s="12">
        <f>IF(I3399&lt;&gt;0,(I3399-F3399)-1,(J3399-F3399)-1)</f>
        <v>-25.385555555556493</v>
      </c>
      <c r="L3399" s="12" t="b">
        <f>IF(G3399="CAN",TRUE,FALSE)</f>
        <v>0</v>
      </c>
      <c r="M3399" s="13" t="b">
        <f>AND(G3399="CLOSE",K3399&lt;=28)</f>
        <v>1</v>
      </c>
      <c r="N3399" s="13" t="b">
        <f>AND(G3399="CLOSE",K3399&gt;28,K3399&lt;=56)</f>
        <v>0</v>
      </c>
      <c r="O3399" s="13" t="b">
        <f>AND(G3399="CLOSE",K3399&gt;56,K3399&lt;=84)</f>
        <v>0</v>
      </c>
      <c r="P3399" s="13" t="b">
        <f>AND(G3399="CLOSE",K3399&gt;84)</f>
        <v>0</v>
      </c>
      <c r="Q3399" s="13" t="b">
        <f>AND(G3399 = "INPRG",K3399&gt;84)</f>
        <v>0</v>
      </c>
      <c r="R3399" s="13" t="b">
        <f>AND(G3399 = "INPRG",K3399&gt;56,K3399&lt;=84)</f>
        <v>0</v>
      </c>
      <c r="S3399" s="13" t="b">
        <f>AND(G3399 = "INPRG",K3399&gt;28,K3399&lt;56)</f>
        <v>0</v>
      </c>
      <c r="T3399" s="13" t="b">
        <f>AND(G3399="INPRG",K3399&gt;=21,K3399&lt;28)</f>
        <v>0</v>
      </c>
      <c r="U3399" s="13" t="b">
        <f>AND(G3399="INPRG",K3399&gt;=14,K3399&lt;21)</f>
        <v>0</v>
      </c>
      <c r="V3399" s="13" t="b">
        <f>AND(G3399="INPRG",K3399&gt;=7,K3399&lt;14)</f>
        <v>0</v>
      </c>
      <c r="W3399" s="14" t="b">
        <f>AND(G3399="INPRG",K3399&lt;7)</f>
        <v>0</v>
      </c>
    </row>
    <row r="3400" spans="1:23" ht="15.75" x14ac:dyDescent="0.25">
      <c r="A3400" s="1" t="s">
        <v>5664</v>
      </c>
      <c r="B3400" s="2" t="s">
        <v>1</v>
      </c>
      <c r="C3400" s="2" t="s">
        <v>21</v>
      </c>
      <c r="D3400" s="2" t="s">
        <v>600</v>
      </c>
      <c r="E3400" s="2"/>
      <c r="F3400" s="3">
        <v>42125.343993055554</v>
      </c>
      <c r="G3400" s="2" t="s">
        <v>4</v>
      </c>
      <c r="H3400" s="2" t="s">
        <v>43</v>
      </c>
      <c r="I3400" s="3">
        <v>42144.958333333336</v>
      </c>
      <c r="J3400" s="4">
        <f ca="1">TODAY()</f>
        <v>42790</v>
      </c>
      <c r="K3400" s="5">
        <f>IF(I3400&lt;&gt;0,(I3400-F3400)-1,(J3400-F3400)-1)</f>
        <v>18.614340277781594</v>
      </c>
      <c r="L3400" s="5" t="b">
        <f>IF(G3400="CAN",TRUE,FALSE)</f>
        <v>0</v>
      </c>
      <c r="M3400" s="6" t="b">
        <f>AND(G3400="CLOSE",K3400&lt;=28)</f>
        <v>1</v>
      </c>
      <c r="N3400" s="6" t="b">
        <f>AND(G3400="CLOSE",K3400&gt;28,K3400&lt;=56)</f>
        <v>0</v>
      </c>
      <c r="O3400" s="6" t="b">
        <f>AND(G3400="CLOSE",K3400&gt;56,K3400&lt;=84)</f>
        <v>0</v>
      </c>
      <c r="P3400" s="6" t="b">
        <f>AND(G3400="CLOSE",K3400&gt;84)</f>
        <v>0</v>
      </c>
      <c r="Q3400" s="6" t="b">
        <f>AND(G3400 = "INPRG",K3400&gt;84)</f>
        <v>0</v>
      </c>
      <c r="R3400" s="6" t="b">
        <f>AND(G3400 = "INPRG",K3400&gt;56,K3400&lt;=84)</f>
        <v>0</v>
      </c>
      <c r="S3400" s="6" t="b">
        <f>AND(G3400 = "INPRG",K3400&gt;28,K3400&lt;56)</f>
        <v>0</v>
      </c>
      <c r="T3400" s="6" t="b">
        <f>AND(G3400="INPRG",K3400&gt;=21,K3400&lt;28)</f>
        <v>0</v>
      </c>
      <c r="U3400" s="6" t="b">
        <f>AND(G3400="INPRG",K3400&gt;=14,K3400&lt;21)</f>
        <v>0</v>
      </c>
      <c r="V3400" s="6" t="b">
        <f>AND(G3400="INPRG",K3400&gt;=7,K3400&lt;14)</f>
        <v>0</v>
      </c>
      <c r="W3400" s="7" t="b">
        <f>AND(G3400="INPRG",K3400&lt;7)</f>
        <v>0</v>
      </c>
    </row>
    <row r="3401" spans="1:23" ht="15.75" x14ac:dyDescent="0.25">
      <c r="A3401" s="8" t="s">
        <v>5665</v>
      </c>
      <c r="B3401" s="9" t="s">
        <v>1</v>
      </c>
      <c r="C3401" s="9" t="s">
        <v>21</v>
      </c>
      <c r="D3401" s="9" t="s">
        <v>2101</v>
      </c>
      <c r="E3401" s="9" t="s">
        <v>5666</v>
      </c>
      <c r="F3401" s="10">
        <v>42125.344039351854</v>
      </c>
      <c r="G3401" s="9" t="s">
        <v>4</v>
      </c>
      <c r="H3401" s="9" t="s">
        <v>19</v>
      </c>
      <c r="I3401" s="10">
        <v>42131.958333333336</v>
      </c>
      <c r="J3401" s="11">
        <f ca="1">TODAY()</f>
        <v>42790</v>
      </c>
      <c r="K3401" s="12">
        <f>IF(I3401&lt;&gt;0,(I3401-F3401)-1,(J3401-F3401)-1)</f>
        <v>5.614293981481751</v>
      </c>
      <c r="L3401" s="12" t="b">
        <f>IF(G3401="CAN",TRUE,FALSE)</f>
        <v>0</v>
      </c>
      <c r="M3401" s="13" t="b">
        <f>AND(G3401="CLOSE",K3401&lt;=28)</f>
        <v>1</v>
      </c>
      <c r="N3401" s="13" t="b">
        <f>AND(G3401="CLOSE",K3401&gt;28,K3401&lt;=56)</f>
        <v>0</v>
      </c>
      <c r="O3401" s="13" t="b">
        <f>AND(G3401="CLOSE",K3401&gt;56,K3401&lt;=84)</f>
        <v>0</v>
      </c>
      <c r="P3401" s="13" t="b">
        <f>AND(G3401="CLOSE",K3401&gt;84)</f>
        <v>0</v>
      </c>
      <c r="Q3401" s="13" t="b">
        <f>AND(G3401 = "INPRG",K3401&gt;84)</f>
        <v>0</v>
      </c>
      <c r="R3401" s="13" t="b">
        <f>AND(G3401 = "INPRG",K3401&gt;56,K3401&lt;=84)</f>
        <v>0</v>
      </c>
      <c r="S3401" s="13" t="b">
        <f>AND(G3401 = "INPRG",K3401&gt;28,K3401&lt;56)</f>
        <v>0</v>
      </c>
      <c r="T3401" s="13" t="b">
        <f>AND(G3401="INPRG",K3401&gt;=21,K3401&lt;28)</f>
        <v>0</v>
      </c>
      <c r="U3401" s="13" t="b">
        <f>AND(G3401="INPRG",K3401&gt;=14,K3401&lt;21)</f>
        <v>0</v>
      </c>
      <c r="V3401" s="13" t="b">
        <f>AND(G3401="INPRG",K3401&gt;=7,K3401&lt;14)</f>
        <v>0</v>
      </c>
      <c r="W3401" s="14" t="b">
        <f>AND(G3401="INPRG",K3401&lt;7)</f>
        <v>0</v>
      </c>
    </row>
    <row r="3402" spans="1:23" ht="15.75" x14ac:dyDescent="0.25">
      <c r="A3402" s="1" t="s">
        <v>5667</v>
      </c>
      <c r="B3402" s="2" t="s">
        <v>1</v>
      </c>
      <c r="C3402" s="2" t="s">
        <v>21</v>
      </c>
      <c r="D3402" s="2" t="s">
        <v>2101</v>
      </c>
      <c r="E3402" s="2" t="s">
        <v>5668</v>
      </c>
      <c r="F3402" s="3">
        <v>42125.3440625</v>
      </c>
      <c r="G3402" s="2" t="s">
        <v>4</v>
      </c>
      <c r="H3402" s="2" t="s">
        <v>19</v>
      </c>
      <c r="I3402" s="3">
        <v>42131.958333333336</v>
      </c>
      <c r="J3402" s="4">
        <f ca="1">TODAY()</f>
        <v>42790</v>
      </c>
      <c r="K3402" s="5">
        <f>IF(I3402&lt;&gt;0,(I3402-F3402)-1,(J3402-F3402)-1)</f>
        <v>5.6142708333354676</v>
      </c>
      <c r="L3402" s="5" t="b">
        <f>IF(G3402="CAN",TRUE,FALSE)</f>
        <v>0</v>
      </c>
      <c r="M3402" s="6" t="b">
        <f>AND(G3402="CLOSE",K3402&lt;=28)</f>
        <v>1</v>
      </c>
      <c r="N3402" s="6" t="b">
        <f>AND(G3402="CLOSE",K3402&gt;28,K3402&lt;=56)</f>
        <v>0</v>
      </c>
      <c r="O3402" s="6" t="b">
        <f>AND(G3402="CLOSE",K3402&gt;56,K3402&lt;=84)</f>
        <v>0</v>
      </c>
      <c r="P3402" s="6" t="b">
        <f>AND(G3402="CLOSE",K3402&gt;84)</f>
        <v>0</v>
      </c>
      <c r="Q3402" s="6" t="b">
        <f>AND(G3402 = "INPRG",K3402&gt;84)</f>
        <v>0</v>
      </c>
      <c r="R3402" s="6" t="b">
        <f>AND(G3402 = "INPRG",K3402&gt;56,K3402&lt;=84)</f>
        <v>0</v>
      </c>
      <c r="S3402" s="6" t="b">
        <f>AND(G3402 = "INPRG",K3402&gt;28,K3402&lt;56)</f>
        <v>0</v>
      </c>
      <c r="T3402" s="6" t="b">
        <f>AND(G3402="INPRG",K3402&gt;=21,K3402&lt;28)</f>
        <v>0</v>
      </c>
      <c r="U3402" s="6" t="b">
        <f>AND(G3402="INPRG",K3402&gt;=14,K3402&lt;21)</f>
        <v>0</v>
      </c>
      <c r="V3402" s="6" t="b">
        <f>AND(G3402="INPRG",K3402&gt;=7,K3402&lt;14)</f>
        <v>0</v>
      </c>
      <c r="W3402" s="7" t="b">
        <f>AND(G3402="INPRG",K3402&lt;7)</f>
        <v>0</v>
      </c>
    </row>
    <row r="3403" spans="1:23" ht="15.75" x14ac:dyDescent="0.25">
      <c r="A3403" s="8" t="s">
        <v>5669</v>
      </c>
      <c r="B3403" s="9" t="s">
        <v>1</v>
      </c>
      <c r="C3403" s="9" t="s">
        <v>2</v>
      </c>
      <c r="D3403" s="9" t="s">
        <v>5670</v>
      </c>
      <c r="E3403" s="9" t="s">
        <v>5671</v>
      </c>
      <c r="F3403" s="10">
        <v>42125.344143518516</v>
      </c>
      <c r="G3403" s="9" t="s">
        <v>4</v>
      </c>
      <c r="H3403" s="9" t="s">
        <v>29</v>
      </c>
      <c r="I3403" s="10">
        <v>42129.958333333336</v>
      </c>
      <c r="J3403" s="11">
        <f ca="1">TODAY()</f>
        <v>42790</v>
      </c>
      <c r="K3403" s="12">
        <f>IF(I3403&lt;&gt;0,(I3403-F3403)-1,(J3403-F3403)-1)</f>
        <v>3.6141898148198379</v>
      </c>
      <c r="L3403" s="12" t="b">
        <f>IF(G3403="CAN",TRUE,FALSE)</f>
        <v>0</v>
      </c>
      <c r="M3403" s="13" t="b">
        <f>AND(G3403="CLOSE",K3403&lt;=28)</f>
        <v>1</v>
      </c>
      <c r="N3403" s="13" t="b">
        <f>AND(G3403="CLOSE",K3403&gt;28,K3403&lt;=56)</f>
        <v>0</v>
      </c>
      <c r="O3403" s="13" t="b">
        <f>AND(G3403="CLOSE",K3403&gt;56,K3403&lt;=84)</f>
        <v>0</v>
      </c>
      <c r="P3403" s="13" t="b">
        <f>AND(G3403="CLOSE",K3403&gt;84)</f>
        <v>0</v>
      </c>
      <c r="Q3403" s="13" t="b">
        <f>AND(G3403 = "INPRG",K3403&gt;84)</f>
        <v>0</v>
      </c>
      <c r="R3403" s="13" t="b">
        <f>AND(G3403 = "INPRG",K3403&gt;56,K3403&lt;=84)</f>
        <v>0</v>
      </c>
      <c r="S3403" s="13" t="b">
        <f>AND(G3403 = "INPRG",K3403&gt;28,K3403&lt;56)</f>
        <v>0</v>
      </c>
      <c r="T3403" s="13" t="b">
        <f>AND(G3403="INPRG",K3403&gt;=21,K3403&lt;28)</f>
        <v>0</v>
      </c>
      <c r="U3403" s="13" t="b">
        <f>AND(G3403="INPRG",K3403&gt;=14,K3403&lt;21)</f>
        <v>0</v>
      </c>
      <c r="V3403" s="13" t="b">
        <f>AND(G3403="INPRG",K3403&gt;=7,K3403&lt;14)</f>
        <v>0</v>
      </c>
      <c r="W3403" s="14" t="b">
        <f>AND(G3403="INPRG",K3403&lt;7)</f>
        <v>0</v>
      </c>
    </row>
    <row r="3404" spans="1:23" ht="15.75" x14ac:dyDescent="0.25">
      <c r="A3404" s="1" t="s">
        <v>5672</v>
      </c>
      <c r="B3404" s="2" t="s">
        <v>1</v>
      </c>
      <c r="C3404" s="2" t="s">
        <v>21</v>
      </c>
      <c r="D3404" s="2" t="s">
        <v>4263</v>
      </c>
      <c r="E3404" s="2" t="s">
        <v>606</v>
      </c>
      <c r="F3404" s="3">
        <v>42125.344201388885</v>
      </c>
      <c r="G3404" s="2" t="s">
        <v>4</v>
      </c>
      <c r="H3404" s="2" t="s">
        <v>23</v>
      </c>
      <c r="I3404" s="3">
        <v>42131.958333333336</v>
      </c>
      <c r="J3404" s="4">
        <f ca="1">TODAY()</f>
        <v>42790</v>
      </c>
      <c r="K3404" s="5">
        <f>IF(I3404&lt;&gt;0,(I3404-F3404)-1,(J3404-F3404)-1)</f>
        <v>5.6141319444504916</v>
      </c>
      <c r="L3404" s="5" t="b">
        <f>IF(G3404="CAN",TRUE,FALSE)</f>
        <v>0</v>
      </c>
      <c r="M3404" s="6" t="b">
        <f>AND(G3404="CLOSE",K3404&lt;=28)</f>
        <v>1</v>
      </c>
      <c r="N3404" s="6" t="b">
        <f>AND(G3404="CLOSE",K3404&gt;28,K3404&lt;=56)</f>
        <v>0</v>
      </c>
      <c r="O3404" s="6" t="b">
        <f>AND(G3404="CLOSE",K3404&gt;56,K3404&lt;=84)</f>
        <v>0</v>
      </c>
      <c r="P3404" s="6" t="b">
        <f>AND(G3404="CLOSE",K3404&gt;84)</f>
        <v>0</v>
      </c>
      <c r="Q3404" s="6" t="b">
        <f>AND(G3404 = "INPRG",K3404&gt;84)</f>
        <v>0</v>
      </c>
      <c r="R3404" s="6" t="b">
        <f>AND(G3404 = "INPRG",K3404&gt;56,K3404&lt;=84)</f>
        <v>0</v>
      </c>
      <c r="S3404" s="6" t="b">
        <f>AND(G3404 = "INPRG",K3404&gt;28,K3404&lt;56)</f>
        <v>0</v>
      </c>
      <c r="T3404" s="6" t="b">
        <f>AND(G3404="INPRG",K3404&gt;=21,K3404&lt;28)</f>
        <v>0</v>
      </c>
      <c r="U3404" s="6" t="b">
        <f>AND(G3404="INPRG",K3404&gt;=14,K3404&lt;21)</f>
        <v>0</v>
      </c>
      <c r="V3404" s="6" t="b">
        <f>AND(G3404="INPRG",K3404&gt;=7,K3404&lt;14)</f>
        <v>0</v>
      </c>
      <c r="W3404" s="7" t="b">
        <f>AND(G3404="INPRG",K3404&lt;7)</f>
        <v>0</v>
      </c>
    </row>
    <row r="3405" spans="1:23" ht="15.75" x14ac:dyDescent="0.25">
      <c r="A3405" s="8" t="s">
        <v>5673</v>
      </c>
      <c r="B3405" s="9" t="s">
        <v>1</v>
      </c>
      <c r="C3405" s="9" t="s">
        <v>2</v>
      </c>
      <c r="D3405" s="9" t="s">
        <v>608</v>
      </c>
      <c r="E3405" s="9" t="s">
        <v>609</v>
      </c>
      <c r="F3405" s="10">
        <v>42125.344259259262</v>
      </c>
      <c r="G3405" s="9" t="s">
        <v>4</v>
      </c>
      <c r="H3405" s="9" t="s">
        <v>238</v>
      </c>
      <c r="I3405" s="10">
        <v>42130.958333333336</v>
      </c>
      <c r="J3405" s="11">
        <f ca="1">TODAY()</f>
        <v>42790</v>
      </c>
      <c r="K3405" s="12">
        <f>IF(I3405&lt;&gt;0,(I3405-F3405)-1,(J3405-F3405)-1)</f>
        <v>4.6140740740738693</v>
      </c>
      <c r="L3405" s="12" t="b">
        <f>IF(G3405="CAN",TRUE,FALSE)</f>
        <v>0</v>
      </c>
      <c r="M3405" s="13" t="b">
        <f>AND(G3405="CLOSE",K3405&lt;=28)</f>
        <v>1</v>
      </c>
      <c r="N3405" s="13" t="b">
        <f>AND(G3405="CLOSE",K3405&gt;28,K3405&lt;=56)</f>
        <v>0</v>
      </c>
      <c r="O3405" s="13" t="b">
        <f>AND(G3405="CLOSE",K3405&gt;56,K3405&lt;=84)</f>
        <v>0</v>
      </c>
      <c r="P3405" s="13" t="b">
        <f>AND(G3405="CLOSE",K3405&gt;84)</f>
        <v>0</v>
      </c>
      <c r="Q3405" s="13" t="b">
        <f>AND(G3405 = "INPRG",K3405&gt;84)</f>
        <v>0</v>
      </c>
      <c r="R3405" s="13" t="b">
        <f>AND(G3405 = "INPRG",K3405&gt;56,K3405&lt;=84)</f>
        <v>0</v>
      </c>
      <c r="S3405" s="13" t="b">
        <f>AND(G3405 = "INPRG",K3405&gt;28,K3405&lt;56)</f>
        <v>0</v>
      </c>
      <c r="T3405" s="13" t="b">
        <f>AND(G3405="INPRG",K3405&gt;=21,K3405&lt;28)</f>
        <v>0</v>
      </c>
      <c r="U3405" s="13" t="b">
        <f>AND(G3405="INPRG",K3405&gt;=14,K3405&lt;21)</f>
        <v>0</v>
      </c>
      <c r="V3405" s="13" t="b">
        <f>AND(G3405="INPRG",K3405&gt;=7,K3405&lt;14)</f>
        <v>0</v>
      </c>
      <c r="W3405" s="14" t="b">
        <f>AND(G3405="INPRG",K3405&lt;7)</f>
        <v>0</v>
      </c>
    </row>
    <row r="3406" spans="1:23" ht="15.75" x14ac:dyDescent="0.25">
      <c r="A3406" s="1" t="s">
        <v>5674</v>
      </c>
      <c r="B3406" s="2" t="s">
        <v>1</v>
      </c>
      <c r="C3406" s="2" t="s">
        <v>21</v>
      </c>
      <c r="D3406" s="2" t="s">
        <v>544</v>
      </c>
      <c r="E3406" s="2" t="s">
        <v>611</v>
      </c>
      <c r="F3406" s="3">
        <v>42125.344282407408</v>
      </c>
      <c r="G3406" s="2" t="s">
        <v>4</v>
      </c>
      <c r="H3406" s="2" t="s">
        <v>238</v>
      </c>
      <c r="I3406" s="3">
        <v>42143.958333333336</v>
      </c>
      <c r="J3406" s="4">
        <f ca="1">TODAY()</f>
        <v>42790</v>
      </c>
      <c r="K3406" s="5">
        <f>IF(I3406&lt;&gt;0,(I3406-F3406)-1,(J3406-F3406)-1)</f>
        <v>17.614050925927586</v>
      </c>
      <c r="L3406" s="5" t="b">
        <f>IF(G3406="CAN",TRUE,FALSE)</f>
        <v>0</v>
      </c>
      <c r="M3406" s="6" t="b">
        <f>AND(G3406="CLOSE",K3406&lt;=28)</f>
        <v>1</v>
      </c>
      <c r="N3406" s="6" t="b">
        <f>AND(G3406="CLOSE",K3406&gt;28,K3406&lt;=56)</f>
        <v>0</v>
      </c>
      <c r="O3406" s="6" t="b">
        <f>AND(G3406="CLOSE",K3406&gt;56,K3406&lt;=84)</f>
        <v>0</v>
      </c>
      <c r="P3406" s="6" t="b">
        <f>AND(G3406="CLOSE",K3406&gt;84)</f>
        <v>0</v>
      </c>
      <c r="Q3406" s="6" t="b">
        <f>AND(G3406 = "INPRG",K3406&gt;84)</f>
        <v>0</v>
      </c>
      <c r="R3406" s="6" t="b">
        <f>AND(G3406 = "INPRG",K3406&gt;56,K3406&lt;=84)</f>
        <v>0</v>
      </c>
      <c r="S3406" s="6" t="b">
        <f>AND(G3406 = "INPRG",K3406&gt;28,K3406&lt;56)</f>
        <v>0</v>
      </c>
      <c r="T3406" s="6" t="b">
        <f>AND(G3406="INPRG",K3406&gt;=21,K3406&lt;28)</f>
        <v>0</v>
      </c>
      <c r="U3406" s="6" t="b">
        <f>AND(G3406="INPRG",K3406&gt;=14,K3406&lt;21)</f>
        <v>0</v>
      </c>
      <c r="V3406" s="6" t="b">
        <f>AND(G3406="INPRG",K3406&gt;=7,K3406&lt;14)</f>
        <v>0</v>
      </c>
      <c r="W3406" s="7" t="b">
        <f>AND(G3406="INPRG",K3406&lt;7)</f>
        <v>0</v>
      </c>
    </row>
    <row r="3407" spans="1:23" ht="15.75" x14ac:dyDescent="0.25">
      <c r="A3407" s="8" t="s">
        <v>5675</v>
      </c>
      <c r="B3407" s="9" t="s">
        <v>1</v>
      </c>
      <c r="C3407" s="9" t="s">
        <v>2</v>
      </c>
      <c r="D3407" s="9" t="s">
        <v>587</v>
      </c>
      <c r="E3407" s="9" t="s">
        <v>613</v>
      </c>
      <c r="F3407" s="10">
        <v>42125.344305555554</v>
      </c>
      <c r="G3407" s="9" t="s">
        <v>4</v>
      </c>
      <c r="H3407" s="9" t="s">
        <v>238</v>
      </c>
      <c r="I3407" s="10">
        <v>42137.277083333334</v>
      </c>
      <c r="J3407" s="11">
        <f ca="1">TODAY()</f>
        <v>42790</v>
      </c>
      <c r="K3407" s="12">
        <f>IF(I3407&lt;&gt;0,(I3407-F3407)-1,(J3407-F3407)-1)</f>
        <v>10.932777777779847</v>
      </c>
      <c r="L3407" s="12" t="b">
        <f>IF(G3407="CAN",TRUE,FALSE)</f>
        <v>0</v>
      </c>
      <c r="M3407" s="13" t="b">
        <f>AND(G3407="CLOSE",K3407&lt;=28)</f>
        <v>1</v>
      </c>
      <c r="N3407" s="13" t="b">
        <f>AND(G3407="CLOSE",K3407&gt;28,K3407&lt;=56)</f>
        <v>0</v>
      </c>
      <c r="O3407" s="13" t="b">
        <f>AND(G3407="CLOSE",K3407&gt;56,K3407&lt;=84)</f>
        <v>0</v>
      </c>
      <c r="P3407" s="13" t="b">
        <f>AND(G3407="CLOSE",K3407&gt;84)</f>
        <v>0</v>
      </c>
      <c r="Q3407" s="13" t="b">
        <f>AND(G3407 = "INPRG",K3407&gt;84)</f>
        <v>0</v>
      </c>
      <c r="R3407" s="13" t="b">
        <f>AND(G3407 = "INPRG",K3407&gt;56,K3407&lt;=84)</f>
        <v>0</v>
      </c>
      <c r="S3407" s="13" t="b">
        <f>AND(G3407 = "INPRG",K3407&gt;28,K3407&lt;56)</f>
        <v>0</v>
      </c>
      <c r="T3407" s="13" t="b">
        <f>AND(G3407="INPRG",K3407&gt;=21,K3407&lt;28)</f>
        <v>0</v>
      </c>
      <c r="U3407" s="13" t="b">
        <f>AND(G3407="INPRG",K3407&gt;=14,K3407&lt;21)</f>
        <v>0</v>
      </c>
      <c r="V3407" s="13" t="b">
        <f>AND(G3407="INPRG",K3407&gt;=7,K3407&lt;14)</f>
        <v>0</v>
      </c>
      <c r="W3407" s="14" t="b">
        <f>AND(G3407="INPRG",K3407&lt;7)</f>
        <v>0</v>
      </c>
    </row>
    <row r="3408" spans="1:23" ht="15.75" x14ac:dyDescent="0.25">
      <c r="A3408" s="1" t="s">
        <v>5676</v>
      </c>
      <c r="B3408" s="2" t="s">
        <v>1</v>
      </c>
      <c r="C3408" s="2" t="s">
        <v>2</v>
      </c>
      <c r="D3408" s="2" t="s">
        <v>544</v>
      </c>
      <c r="E3408" s="2" t="s">
        <v>611</v>
      </c>
      <c r="F3408" s="3">
        <v>42125.344328703701</v>
      </c>
      <c r="G3408" s="2" t="s">
        <v>4</v>
      </c>
      <c r="H3408" s="2" t="s">
        <v>238</v>
      </c>
      <c r="I3408" s="3">
        <v>42131.958333333336</v>
      </c>
      <c r="J3408" s="4">
        <f ca="1">TODAY()</f>
        <v>42790</v>
      </c>
      <c r="K3408" s="5">
        <f>IF(I3408&lt;&gt;0,(I3408-F3408)-1,(J3408-F3408)-1)</f>
        <v>5.6140046296350192</v>
      </c>
      <c r="L3408" s="5" t="b">
        <f>IF(G3408="CAN",TRUE,FALSE)</f>
        <v>0</v>
      </c>
      <c r="M3408" s="6" t="b">
        <f>AND(G3408="CLOSE",K3408&lt;=28)</f>
        <v>1</v>
      </c>
      <c r="N3408" s="6" t="b">
        <f>AND(G3408="CLOSE",K3408&gt;28,K3408&lt;=56)</f>
        <v>0</v>
      </c>
      <c r="O3408" s="6" t="b">
        <f>AND(G3408="CLOSE",K3408&gt;56,K3408&lt;=84)</f>
        <v>0</v>
      </c>
      <c r="P3408" s="6" t="b">
        <f>AND(G3408="CLOSE",K3408&gt;84)</f>
        <v>0</v>
      </c>
      <c r="Q3408" s="6" t="b">
        <f>AND(G3408 = "INPRG",K3408&gt;84)</f>
        <v>0</v>
      </c>
      <c r="R3408" s="6" t="b">
        <f>AND(G3408 = "INPRG",K3408&gt;56,K3408&lt;=84)</f>
        <v>0</v>
      </c>
      <c r="S3408" s="6" t="b">
        <f>AND(G3408 = "INPRG",K3408&gt;28,K3408&lt;56)</f>
        <v>0</v>
      </c>
      <c r="T3408" s="6" t="b">
        <f>AND(G3408="INPRG",K3408&gt;=21,K3408&lt;28)</f>
        <v>0</v>
      </c>
      <c r="U3408" s="6" t="b">
        <f>AND(G3408="INPRG",K3408&gt;=14,K3408&lt;21)</f>
        <v>0</v>
      </c>
      <c r="V3408" s="6" t="b">
        <f>AND(G3408="INPRG",K3408&gt;=7,K3408&lt;14)</f>
        <v>0</v>
      </c>
      <c r="W3408" s="7" t="b">
        <f>AND(G3408="INPRG",K3408&lt;7)</f>
        <v>0</v>
      </c>
    </row>
    <row r="3409" spans="1:23" ht="15.75" x14ac:dyDescent="0.25">
      <c r="A3409" s="8" t="s">
        <v>5677</v>
      </c>
      <c r="B3409" s="9" t="s">
        <v>1</v>
      </c>
      <c r="C3409" s="9" t="s">
        <v>2</v>
      </c>
      <c r="D3409" s="9" t="s">
        <v>531</v>
      </c>
      <c r="E3409" s="9" t="s">
        <v>611</v>
      </c>
      <c r="F3409" s="10">
        <v>42125.344340277778</v>
      </c>
      <c r="G3409" s="9" t="s">
        <v>4</v>
      </c>
      <c r="H3409" s="9" t="s">
        <v>238</v>
      </c>
      <c r="I3409" s="10">
        <v>42129.958333333336</v>
      </c>
      <c r="J3409" s="11">
        <f ca="1">TODAY()</f>
        <v>42790</v>
      </c>
      <c r="K3409" s="12">
        <f>IF(I3409&lt;&gt;0,(I3409-F3409)-1,(J3409-F3409)-1)</f>
        <v>3.6139930555582396</v>
      </c>
      <c r="L3409" s="12" t="b">
        <f>IF(G3409="CAN",TRUE,FALSE)</f>
        <v>0</v>
      </c>
      <c r="M3409" s="13" t="b">
        <f>AND(G3409="CLOSE",K3409&lt;=28)</f>
        <v>1</v>
      </c>
      <c r="N3409" s="13" t="b">
        <f>AND(G3409="CLOSE",K3409&gt;28,K3409&lt;=56)</f>
        <v>0</v>
      </c>
      <c r="O3409" s="13" t="b">
        <f>AND(G3409="CLOSE",K3409&gt;56,K3409&lt;=84)</f>
        <v>0</v>
      </c>
      <c r="P3409" s="13" t="b">
        <f>AND(G3409="CLOSE",K3409&gt;84)</f>
        <v>0</v>
      </c>
      <c r="Q3409" s="13" t="b">
        <f>AND(G3409 = "INPRG",K3409&gt;84)</f>
        <v>0</v>
      </c>
      <c r="R3409" s="13" t="b">
        <f>AND(G3409 = "INPRG",K3409&gt;56,K3409&lt;=84)</f>
        <v>0</v>
      </c>
      <c r="S3409" s="13" t="b">
        <f>AND(G3409 = "INPRG",K3409&gt;28,K3409&lt;56)</f>
        <v>0</v>
      </c>
      <c r="T3409" s="13" t="b">
        <f>AND(G3409="INPRG",K3409&gt;=21,K3409&lt;28)</f>
        <v>0</v>
      </c>
      <c r="U3409" s="13" t="b">
        <f>AND(G3409="INPRG",K3409&gt;=14,K3409&lt;21)</f>
        <v>0</v>
      </c>
      <c r="V3409" s="13" t="b">
        <f>AND(G3409="INPRG",K3409&gt;=7,K3409&lt;14)</f>
        <v>0</v>
      </c>
      <c r="W3409" s="14" t="b">
        <f>AND(G3409="INPRG",K3409&lt;7)</f>
        <v>0</v>
      </c>
    </row>
    <row r="3410" spans="1:23" ht="15.75" x14ac:dyDescent="0.25">
      <c r="A3410" s="1" t="s">
        <v>5678</v>
      </c>
      <c r="B3410" s="2" t="s">
        <v>1</v>
      </c>
      <c r="C3410" s="2" t="s">
        <v>2</v>
      </c>
      <c r="D3410" s="2" t="s">
        <v>587</v>
      </c>
      <c r="E3410" s="2" t="s">
        <v>617</v>
      </c>
      <c r="F3410" s="3">
        <v>42125.344375000001</v>
      </c>
      <c r="G3410" s="2" t="s">
        <v>4</v>
      </c>
      <c r="H3410" s="2" t="s">
        <v>238</v>
      </c>
      <c r="I3410" s="3">
        <v>42130.958333333336</v>
      </c>
      <c r="J3410" s="4">
        <f ca="1">TODAY()</f>
        <v>42790</v>
      </c>
      <c r="K3410" s="5">
        <f>IF(I3410&lt;&gt;0,(I3410-F3410)-1,(J3410-F3410)-1)</f>
        <v>4.6139583333351766</v>
      </c>
      <c r="L3410" s="5" t="b">
        <f>IF(G3410="CAN",TRUE,FALSE)</f>
        <v>0</v>
      </c>
      <c r="M3410" s="6" t="b">
        <f>AND(G3410="CLOSE",K3410&lt;=28)</f>
        <v>1</v>
      </c>
      <c r="N3410" s="6" t="b">
        <f>AND(G3410="CLOSE",K3410&gt;28,K3410&lt;=56)</f>
        <v>0</v>
      </c>
      <c r="O3410" s="6" t="b">
        <f>AND(G3410="CLOSE",K3410&gt;56,K3410&lt;=84)</f>
        <v>0</v>
      </c>
      <c r="P3410" s="6" t="b">
        <f>AND(G3410="CLOSE",K3410&gt;84)</f>
        <v>0</v>
      </c>
      <c r="Q3410" s="6" t="b">
        <f>AND(G3410 = "INPRG",K3410&gt;84)</f>
        <v>0</v>
      </c>
      <c r="R3410" s="6" t="b">
        <f>AND(G3410 = "INPRG",K3410&gt;56,K3410&lt;=84)</f>
        <v>0</v>
      </c>
      <c r="S3410" s="6" t="b">
        <f>AND(G3410 = "INPRG",K3410&gt;28,K3410&lt;56)</f>
        <v>0</v>
      </c>
      <c r="T3410" s="6" t="b">
        <f>AND(G3410="INPRG",K3410&gt;=21,K3410&lt;28)</f>
        <v>0</v>
      </c>
      <c r="U3410" s="6" t="b">
        <f>AND(G3410="INPRG",K3410&gt;=14,K3410&lt;21)</f>
        <v>0</v>
      </c>
      <c r="V3410" s="6" t="b">
        <f>AND(G3410="INPRG",K3410&gt;=7,K3410&lt;14)</f>
        <v>0</v>
      </c>
      <c r="W3410" s="7" t="b">
        <f>AND(G3410="INPRG",K3410&lt;7)</f>
        <v>0</v>
      </c>
    </row>
    <row r="3411" spans="1:23" ht="15.75" x14ac:dyDescent="0.25">
      <c r="A3411" s="8" t="s">
        <v>5679</v>
      </c>
      <c r="B3411" s="9" t="s">
        <v>1</v>
      </c>
      <c r="C3411" s="9" t="s">
        <v>2</v>
      </c>
      <c r="D3411" s="9" t="s">
        <v>5680</v>
      </c>
      <c r="E3411" s="9" t="s">
        <v>2454</v>
      </c>
      <c r="F3411" s="10">
        <v>42125.344456018516</v>
      </c>
      <c r="G3411" s="9" t="s">
        <v>4</v>
      </c>
      <c r="H3411" s="9" t="s">
        <v>325</v>
      </c>
      <c r="I3411" s="10">
        <v>42129.958333333336</v>
      </c>
      <c r="J3411" s="11">
        <f ca="1">TODAY()</f>
        <v>42790</v>
      </c>
      <c r="K3411" s="12">
        <f>IF(I3411&lt;&gt;0,(I3411-F3411)-1,(J3411-F3411)-1)</f>
        <v>3.6138773148195469</v>
      </c>
      <c r="L3411" s="12" t="b">
        <f>IF(G3411="CAN",TRUE,FALSE)</f>
        <v>0</v>
      </c>
      <c r="M3411" s="13" t="b">
        <f>AND(G3411="CLOSE",K3411&lt;=28)</f>
        <v>1</v>
      </c>
      <c r="N3411" s="13" t="b">
        <f>AND(G3411="CLOSE",K3411&gt;28,K3411&lt;=56)</f>
        <v>0</v>
      </c>
      <c r="O3411" s="13" t="b">
        <f>AND(G3411="CLOSE",K3411&gt;56,K3411&lt;=84)</f>
        <v>0</v>
      </c>
      <c r="P3411" s="13" t="b">
        <f>AND(G3411="CLOSE",K3411&gt;84)</f>
        <v>0</v>
      </c>
      <c r="Q3411" s="13" t="b">
        <f>AND(G3411 = "INPRG",K3411&gt;84)</f>
        <v>0</v>
      </c>
      <c r="R3411" s="13" t="b">
        <f>AND(G3411 = "INPRG",K3411&gt;56,K3411&lt;=84)</f>
        <v>0</v>
      </c>
      <c r="S3411" s="13" t="b">
        <f>AND(G3411 = "INPRG",K3411&gt;28,K3411&lt;56)</f>
        <v>0</v>
      </c>
      <c r="T3411" s="13" t="b">
        <f>AND(G3411="INPRG",K3411&gt;=21,K3411&lt;28)</f>
        <v>0</v>
      </c>
      <c r="U3411" s="13" t="b">
        <f>AND(G3411="INPRG",K3411&gt;=14,K3411&lt;21)</f>
        <v>0</v>
      </c>
      <c r="V3411" s="13" t="b">
        <f>AND(G3411="INPRG",K3411&gt;=7,K3411&lt;14)</f>
        <v>0</v>
      </c>
      <c r="W3411" s="14" t="b">
        <f>AND(G3411="INPRG",K3411&lt;7)</f>
        <v>0</v>
      </c>
    </row>
    <row r="3412" spans="1:23" ht="15.75" x14ac:dyDescent="0.25">
      <c r="A3412" s="1" t="s">
        <v>5681</v>
      </c>
      <c r="B3412" s="2" t="s">
        <v>1</v>
      </c>
      <c r="C3412" s="2" t="s">
        <v>2</v>
      </c>
      <c r="D3412" s="2" t="s">
        <v>549</v>
      </c>
      <c r="E3412" s="2" t="s">
        <v>642</v>
      </c>
      <c r="F3412" s="3">
        <v>42125.344490740739</v>
      </c>
      <c r="G3412" s="2" t="s">
        <v>4</v>
      </c>
      <c r="H3412" s="2" t="s">
        <v>214</v>
      </c>
      <c r="I3412" s="3">
        <v>42132.958333333336</v>
      </c>
      <c r="J3412" s="4">
        <f ca="1">TODAY()</f>
        <v>42790</v>
      </c>
      <c r="K3412" s="5">
        <f>IF(I3412&lt;&gt;0,(I3412-F3412)-1,(J3412-F3412)-1)</f>
        <v>6.6138425925964839</v>
      </c>
      <c r="L3412" s="5" t="b">
        <f>IF(G3412="CAN",TRUE,FALSE)</f>
        <v>0</v>
      </c>
      <c r="M3412" s="6" t="b">
        <f>AND(G3412="CLOSE",K3412&lt;=28)</f>
        <v>1</v>
      </c>
      <c r="N3412" s="6" t="b">
        <f>AND(G3412="CLOSE",K3412&gt;28,K3412&lt;=56)</f>
        <v>0</v>
      </c>
      <c r="O3412" s="6" t="b">
        <f>AND(G3412="CLOSE",K3412&gt;56,K3412&lt;=84)</f>
        <v>0</v>
      </c>
      <c r="P3412" s="6" t="b">
        <f>AND(G3412="CLOSE",K3412&gt;84)</f>
        <v>0</v>
      </c>
      <c r="Q3412" s="6" t="b">
        <f>AND(G3412 = "INPRG",K3412&gt;84)</f>
        <v>0</v>
      </c>
      <c r="R3412" s="6" t="b">
        <f>AND(G3412 = "INPRG",K3412&gt;56,K3412&lt;=84)</f>
        <v>0</v>
      </c>
      <c r="S3412" s="6" t="b">
        <f>AND(G3412 = "INPRG",K3412&gt;28,K3412&lt;56)</f>
        <v>0</v>
      </c>
      <c r="T3412" s="6" t="b">
        <f>AND(G3412="INPRG",K3412&gt;=21,K3412&lt;28)</f>
        <v>0</v>
      </c>
      <c r="U3412" s="6" t="b">
        <f>AND(G3412="INPRG",K3412&gt;=14,K3412&lt;21)</f>
        <v>0</v>
      </c>
      <c r="V3412" s="6" t="b">
        <f>AND(G3412="INPRG",K3412&gt;=7,K3412&lt;14)</f>
        <v>0</v>
      </c>
      <c r="W3412" s="7" t="b">
        <f>AND(G3412="INPRG",K3412&lt;7)</f>
        <v>0</v>
      </c>
    </row>
    <row r="3413" spans="1:23" ht="15.75" x14ac:dyDescent="0.25">
      <c r="A3413" s="8" t="s">
        <v>5682</v>
      </c>
      <c r="B3413" s="9" t="s">
        <v>1</v>
      </c>
      <c r="C3413" s="9" t="s">
        <v>2</v>
      </c>
      <c r="D3413" s="9" t="s">
        <v>5683</v>
      </c>
      <c r="E3413" s="9" t="s">
        <v>5684</v>
      </c>
      <c r="F3413" s="10">
        <v>42125.344525462962</v>
      </c>
      <c r="G3413" s="9" t="s">
        <v>4</v>
      </c>
      <c r="H3413" s="9" t="s">
        <v>238</v>
      </c>
      <c r="I3413" s="10">
        <v>42131.958333333336</v>
      </c>
      <c r="J3413" s="11">
        <f ca="1">TODAY()</f>
        <v>42790</v>
      </c>
      <c r="K3413" s="12">
        <f>IF(I3413&lt;&gt;0,(I3413-F3413)-1,(J3413-F3413)-1)</f>
        <v>5.6138078703734209</v>
      </c>
      <c r="L3413" s="12" t="b">
        <f>IF(G3413="CAN",TRUE,FALSE)</f>
        <v>0</v>
      </c>
      <c r="M3413" s="13" t="b">
        <f>AND(G3413="CLOSE",K3413&lt;=28)</f>
        <v>1</v>
      </c>
      <c r="N3413" s="13" t="b">
        <f>AND(G3413="CLOSE",K3413&gt;28,K3413&lt;=56)</f>
        <v>0</v>
      </c>
      <c r="O3413" s="13" t="b">
        <f>AND(G3413="CLOSE",K3413&gt;56,K3413&lt;=84)</f>
        <v>0</v>
      </c>
      <c r="P3413" s="13" t="b">
        <f>AND(G3413="CLOSE",K3413&gt;84)</f>
        <v>0</v>
      </c>
      <c r="Q3413" s="13" t="b">
        <f>AND(G3413 = "INPRG",K3413&gt;84)</f>
        <v>0</v>
      </c>
      <c r="R3413" s="13" t="b">
        <f>AND(G3413 = "INPRG",K3413&gt;56,K3413&lt;=84)</f>
        <v>0</v>
      </c>
      <c r="S3413" s="13" t="b">
        <f>AND(G3413 = "INPRG",K3413&gt;28,K3413&lt;56)</f>
        <v>0</v>
      </c>
      <c r="T3413" s="13" t="b">
        <f>AND(G3413="INPRG",K3413&gt;=21,K3413&lt;28)</f>
        <v>0</v>
      </c>
      <c r="U3413" s="13" t="b">
        <f>AND(G3413="INPRG",K3413&gt;=14,K3413&lt;21)</f>
        <v>0</v>
      </c>
      <c r="V3413" s="13" t="b">
        <f>AND(G3413="INPRG",K3413&gt;=7,K3413&lt;14)</f>
        <v>0</v>
      </c>
      <c r="W3413" s="14" t="b">
        <f>AND(G3413="INPRG",K3413&lt;7)</f>
        <v>0</v>
      </c>
    </row>
    <row r="3414" spans="1:23" ht="15.75" x14ac:dyDescent="0.25">
      <c r="A3414" s="1" t="s">
        <v>5685</v>
      </c>
      <c r="B3414" s="2" t="s">
        <v>1</v>
      </c>
      <c r="C3414" s="2" t="s">
        <v>2</v>
      </c>
      <c r="D3414" s="2" t="s">
        <v>3872</v>
      </c>
      <c r="E3414" s="2" t="s">
        <v>5686</v>
      </c>
      <c r="F3414" s="3">
        <v>42125.344537037039</v>
      </c>
      <c r="G3414" s="2" t="s">
        <v>4</v>
      </c>
      <c r="H3414" s="2" t="s">
        <v>238</v>
      </c>
      <c r="I3414" s="3">
        <v>42131.958333333336</v>
      </c>
      <c r="J3414" s="4">
        <f ca="1">TODAY()</f>
        <v>42790</v>
      </c>
      <c r="K3414" s="5">
        <f>IF(I3414&lt;&gt;0,(I3414-F3414)-1,(J3414-F3414)-1)</f>
        <v>5.6137962962966412</v>
      </c>
      <c r="L3414" s="5" t="b">
        <f>IF(G3414="CAN",TRUE,FALSE)</f>
        <v>0</v>
      </c>
      <c r="M3414" s="6" t="b">
        <f>AND(G3414="CLOSE",K3414&lt;=28)</f>
        <v>1</v>
      </c>
      <c r="N3414" s="6" t="b">
        <f>AND(G3414="CLOSE",K3414&gt;28,K3414&lt;=56)</f>
        <v>0</v>
      </c>
      <c r="O3414" s="6" t="b">
        <f>AND(G3414="CLOSE",K3414&gt;56,K3414&lt;=84)</f>
        <v>0</v>
      </c>
      <c r="P3414" s="6" t="b">
        <f>AND(G3414="CLOSE",K3414&gt;84)</f>
        <v>0</v>
      </c>
      <c r="Q3414" s="6" t="b">
        <f>AND(G3414 = "INPRG",K3414&gt;84)</f>
        <v>0</v>
      </c>
      <c r="R3414" s="6" t="b">
        <f>AND(G3414 = "INPRG",K3414&gt;56,K3414&lt;=84)</f>
        <v>0</v>
      </c>
      <c r="S3414" s="6" t="b">
        <f>AND(G3414 = "INPRG",K3414&gt;28,K3414&lt;56)</f>
        <v>0</v>
      </c>
      <c r="T3414" s="6" t="b">
        <f>AND(G3414="INPRG",K3414&gt;=21,K3414&lt;28)</f>
        <v>0</v>
      </c>
      <c r="U3414" s="6" t="b">
        <f>AND(G3414="INPRG",K3414&gt;=14,K3414&lt;21)</f>
        <v>0</v>
      </c>
      <c r="V3414" s="6" t="b">
        <f>AND(G3414="INPRG",K3414&gt;=7,K3414&lt;14)</f>
        <v>0</v>
      </c>
      <c r="W3414" s="7" t="b">
        <f>AND(G3414="INPRG",K3414&lt;7)</f>
        <v>0</v>
      </c>
    </row>
    <row r="3415" spans="1:23" ht="15.75" x14ac:dyDescent="0.25">
      <c r="A3415" s="8" t="s">
        <v>5687</v>
      </c>
      <c r="B3415" s="9" t="s">
        <v>1</v>
      </c>
      <c r="C3415" s="9" t="s">
        <v>2</v>
      </c>
      <c r="D3415" s="9" t="s">
        <v>549</v>
      </c>
      <c r="E3415" s="9" t="s">
        <v>644</v>
      </c>
      <c r="F3415" s="10">
        <v>42125.344583333332</v>
      </c>
      <c r="G3415" s="9" t="s">
        <v>4</v>
      </c>
      <c r="H3415" s="9" t="s">
        <v>238</v>
      </c>
      <c r="I3415" s="10">
        <v>42131.958333333336</v>
      </c>
      <c r="J3415" s="11">
        <f ca="1">TODAY()</f>
        <v>42790</v>
      </c>
      <c r="K3415" s="12">
        <f>IF(I3415&lt;&gt;0,(I3415-F3415)-1,(J3415-F3415)-1)</f>
        <v>5.6137500000040745</v>
      </c>
      <c r="L3415" s="12" t="b">
        <f>IF(G3415="CAN",TRUE,FALSE)</f>
        <v>0</v>
      </c>
      <c r="M3415" s="13" t="b">
        <f>AND(G3415="CLOSE",K3415&lt;=28)</f>
        <v>1</v>
      </c>
      <c r="N3415" s="13" t="b">
        <f>AND(G3415="CLOSE",K3415&gt;28,K3415&lt;=56)</f>
        <v>0</v>
      </c>
      <c r="O3415" s="13" t="b">
        <f>AND(G3415="CLOSE",K3415&gt;56,K3415&lt;=84)</f>
        <v>0</v>
      </c>
      <c r="P3415" s="13" t="b">
        <f>AND(G3415="CLOSE",K3415&gt;84)</f>
        <v>0</v>
      </c>
      <c r="Q3415" s="13" t="b">
        <f>AND(G3415 = "INPRG",K3415&gt;84)</f>
        <v>0</v>
      </c>
      <c r="R3415" s="13" t="b">
        <f>AND(G3415 = "INPRG",K3415&gt;56,K3415&lt;=84)</f>
        <v>0</v>
      </c>
      <c r="S3415" s="13" t="b">
        <f>AND(G3415 = "INPRG",K3415&gt;28,K3415&lt;56)</f>
        <v>0</v>
      </c>
      <c r="T3415" s="13" t="b">
        <f>AND(G3415="INPRG",K3415&gt;=21,K3415&lt;28)</f>
        <v>0</v>
      </c>
      <c r="U3415" s="13" t="b">
        <f>AND(G3415="INPRG",K3415&gt;=14,K3415&lt;21)</f>
        <v>0</v>
      </c>
      <c r="V3415" s="13" t="b">
        <f>AND(G3415="INPRG",K3415&gt;=7,K3415&lt;14)</f>
        <v>0</v>
      </c>
      <c r="W3415" s="14" t="b">
        <f>AND(G3415="INPRG",K3415&lt;7)</f>
        <v>0</v>
      </c>
    </row>
    <row r="3416" spans="1:23" ht="15.75" x14ac:dyDescent="0.25">
      <c r="A3416" s="1" t="s">
        <v>5688</v>
      </c>
      <c r="B3416" s="2" t="s">
        <v>1</v>
      </c>
      <c r="C3416" s="2" t="s">
        <v>2</v>
      </c>
      <c r="D3416" s="2" t="s">
        <v>5689</v>
      </c>
      <c r="E3416" s="2" t="s">
        <v>5690</v>
      </c>
      <c r="F3416" s="3">
        <v>42125.344629629632</v>
      </c>
      <c r="G3416" s="2" t="s">
        <v>4</v>
      </c>
      <c r="H3416" s="2" t="s">
        <v>23</v>
      </c>
      <c r="I3416" s="3">
        <v>42129.958333333336</v>
      </c>
      <c r="J3416" s="4">
        <f ca="1">TODAY()</f>
        <v>42790</v>
      </c>
      <c r="K3416" s="5">
        <f>IF(I3416&lt;&gt;0,(I3416-F3416)-1,(J3416-F3416)-1)</f>
        <v>3.6137037037042319</v>
      </c>
      <c r="L3416" s="5" t="b">
        <f>IF(G3416="CAN",TRUE,FALSE)</f>
        <v>0</v>
      </c>
      <c r="M3416" s="6" t="b">
        <f>AND(G3416="CLOSE",K3416&lt;=28)</f>
        <v>1</v>
      </c>
      <c r="N3416" s="6" t="b">
        <f>AND(G3416="CLOSE",K3416&gt;28,K3416&lt;=56)</f>
        <v>0</v>
      </c>
      <c r="O3416" s="6" t="b">
        <f>AND(G3416="CLOSE",K3416&gt;56,K3416&lt;=84)</f>
        <v>0</v>
      </c>
      <c r="P3416" s="6" t="b">
        <f>AND(G3416="CLOSE",K3416&gt;84)</f>
        <v>0</v>
      </c>
      <c r="Q3416" s="6" t="b">
        <f>AND(G3416 = "INPRG",K3416&gt;84)</f>
        <v>0</v>
      </c>
      <c r="R3416" s="6" t="b">
        <f>AND(G3416 = "INPRG",K3416&gt;56,K3416&lt;=84)</f>
        <v>0</v>
      </c>
      <c r="S3416" s="6" t="b">
        <f>AND(G3416 = "INPRG",K3416&gt;28,K3416&lt;56)</f>
        <v>0</v>
      </c>
      <c r="T3416" s="6" t="b">
        <f>AND(G3416="INPRG",K3416&gt;=21,K3416&lt;28)</f>
        <v>0</v>
      </c>
      <c r="U3416" s="6" t="b">
        <f>AND(G3416="INPRG",K3416&gt;=14,K3416&lt;21)</f>
        <v>0</v>
      </c>
      <c r="V3416" s="6" t="b">
        <f>AND(G3416="INPRG",K3416&gt;=7,K3416&lt;14)</f>
        <v>0</v>
      </c>
      <c r="W3416" s="7" t="b">
        <f>AND(G3416="INPRG",K3416&lt;7)</f>
        <v>0</v>
      </c>
    </row>
    <row r="3417" spans="1:23" ht="15.75" x14ac:dyDescent="0.25">
      <c r="A3417" s="8" t="s">
        <v>5691</v>
      </c>
      <c r="B3417" s="9" t="s">
        <v>1</v>
      </c>
      <c r="C3417" s="9" t="s">
        <v>21</v>
      </c>
      <c r="D3417" s="9" t="s">
        <v>5692</v>
      </c>
      <c r="E3417" s="9" t="s">
        <v>5693</v>
      </c>
      <c r="F3417" s="10">
        <v>42125.344652777778</v>
      </c>
      <c r="G3417" s="9" t="s">
        <v>4</v>
      </c>
      <c r="H3417" s="9" t="s">
        <v>430</v>
      </c>
      <c r="I3417" s="10">
        <v>42151.958333333336</v>
      </c>
      <c r="J3417" s="11">
        <f ca="1">TODAY()</f>
        <v>42790</v>
      </c>
      <c r="K3417" s="12">
        <f>IF(I3417&lt;&gt;0,(I3417-F3417)-1,(J3417-F3417)-1)</f>
        <v>25.613680555557949</v>
      </c>
      <c r="L3417" s="12" t="b">
        <f>IF(G3417="CAN",TRUE,FALSE)</f>
        <v>0</v>
      </c>
      <c r="M3417" s="13" t="b">
        <f>AND(G3417="CLOSE",K3417&lt;=28)</f>
        <v>1</v>
      </c>
      <c r="N3417" s="13" t="b">
        <f>AND(G3417="CLOSE",K3417&gt;28,K3417&lt;=56)</f>
        <v>0</v>
      </c>
      <c r="O3417" s="13" t="b">
        <f>AND(G3417="CLOSE",K3417&gt;56,K3417&lt;=84)</f>
        <v>0</v>
      </c>
      <c r="P3417" s="13" t="b">
        <f>AND(G3417="CLOSE",K3417&gt;84)</f>
        <v>0</v>
      </c>
      <c r="Q3417" s="13" t="b">
        <f>AND(G3417 = "INPRG",K3417&gt;84)</f>
        <v>0</v>
      </c>
      <c r="R3417" s="13" t="b">
        <f>AND(G3417 = "INPRG",K3417&gt;56,K3417&lt;=84)</f>
        <v>0</v>
      </c>
      <c r="S3417" s="13" t="b">
        <f>AND(G3417 = "INPRG",K3417&gt;28,K3417&lt;56)</f>
        <v>0</v>
      </c>
      <c r="T3417" s="13" t="b">
        <f>AND(G3417="INPRG",K3417&gt;=21,K3417&lt;28)</f>
        <v>0</v>
      </c>
      <c r="U3417" s="13" t="b">
        <f>AND(G3417="INPRG",K3417&gt;=14,K3417&lt;21)</f>
        <v>0</v>
      </c>
      <c r="V3417" s="13" t="b">
        <f>AND(G3417="INPRG",K3417&gt;=7,K3417&lt;14)</f>
        <v>0</v>
      </c>
      <c r="W3417" s="14" t="b">
        <f>AND(G3417="INPRG",K3417&lt;7)</f>
        <v>0</v>
      </c>
    </row>
    <row r="3418" spans="1:23" ht="15.75" x14ac:dyDescent="0.25">
      <c r="A3418" s="1" t="s">
        <v>5694</v>
      </c>
      <c r="B3418" s="2" t="s">
        <v>1</v>
      </c>
      <c r="C3418" s="2" t="s">
        <v>2</v>
      </c>
      <c r="D3418" s="2" t="s">
        <v>5695</v>
      </c>
      <c r="E3418" s="2" t="s">
        <v>5696</v>
      </c>
      <c r="F3418" s="3">
        <v>42125.344722222224</v>
      </c>
      <c r="G3418" s="2" t="s">
        <v>4</v>
      </c>
      <c r="H3418" s="2" t="s">
        <v>23</v>
      </c>
      <c r="I3418" s="3">
        <v>42129.958333333336</v>
      </c>
      <c r="J3418" s="4">
        <f ca="1">TODAY()</f>
        <v>42790</v>
      </c>
      <c r="K3418" s="5">
        <f>IF(I3418&lt;&gt;0,(I3418-F3418)-1,(J3418-F3418)-1)</f>
        <v>3.6136111111118225</v>
      </c>
      <c r="L3418" s="5" t="b">
        <f>IF(G3418="CAN",TRUE,FALSE)</f>
        <v>0</v>
      </c>
      <c r="M3418" s="6" t="b">
        <f>AND(G3418="CLOSE",K3418&lt;=28)</f>
        <v>1</v>
      </c>
      <c r="N3418" s="6" t="b">
        <f>AND(G3418="CLOSE",K3418&gt;28,K3418&lt;=56)</f>
        <v>0</v>
      </c>
      <c r="O3418" s="6" t="b">
        <f>AND(G3418="CLOSE",K3418&gt;56,K3418&lt;=84)</f>
        <v>0</v>
      </c>
      <c r="P3418" s="6" t="b">
        <f>AND(G3418="CLOSE",K3418&gt;84)</f>
        <v>0</v>
      </c>
      <c r="Q3418" s="6" t="b">
        <f>AND(G3418 = "INPRG",K3418&gt;84)</f>
        <v>0</v>
      </c>
      <c r="R3418" s="6" t="b">
        <f>AND(G3418 = "INPRG",K3418&gt;56,K3418&lt;=84)</f>
        <v>0</v>
      </c>
      <c r="S3418" s="6" t="b">
        <f>AND(G3418 = "INPRG",K3418&gt;28,K3418&lt;56)</f>
        <v>0</v>
      </c>
      <c r="T3418" s="6" t="b">
        <f>AND(G3418="INPRG",K3418&gt;=21,K3418&lt;28)</f>
        <v>0</v>
      </c>
      <c r="U3418" s="6" t="b">
        <f>AND(G3418="INPRG",K3418&gt;=14,K3418&lt;21)</f>
        <v>0</v>
      </c>
      <c r="V3418" s="6" t="b">
        <f>AND(G3418="INPRG",K3418&gt;=7,K3418&lt;14)</f>
        <v>0</v>
      </c>
      <c r="W3418" s="7" t="b">
        <f>AND(G3418="INPRG",K3418&lt;7)</f>
        <v>0</v>
      </c>
    </row>
    <row r="3419" spans="1:23" ht="15.75" x14ac:dyDescent="0.25">
      <c r="A3419" s="8" t="s">
        <v>5697</v>
      </c>
      <c r="B3419" s="9" t="s">
        <v>1</v>
      </c>
      <c r="C3419" s="9" t="s">
        <v>21</v>
      </c>
      <c r="D3419" s="9" t="s">
        <v>646</v>
      </c>
      <c r="E3419" s="9"/>
      <c r="F3419" s="10">
        <v>42125.34474537037</v>
      </c>
      <c r="G3419" s="9" t="s">
        <v>4</v>
      </c>
      <c r="H3419" s="9" t="s">
        <v>325</v>
      </c>
      <c r="I3419" s="10">
        <v>42139.958333333336</v>
      </c>
      <c r="J3419" s="11">
        <f ca="1">TODAY()</f>
        <v>42790</v>
      </c>
      <c r="K3419" s="12">
        <f>IF(I3419&lt;&gt;0,(I3419-F3419)-1,(J3419-F3419)-1)</f>
        <v>13.613587962965539</v>
      </c>
      <c r="L3419" s="12" t="b">
        <f>IF(G3419="CAN",TRUE,FALSE)</f>
        <v>0</v>
      </c>
      <c r="M3419" s="13" t="b">
        <f>AND(G3419="CLOSE",K3419&lt;=28)</f>
        <v>1</v>
      </c>
      <c r="N3419" s="13" t="b">
        <f>AND(G3419="CLOSE",K3419&gt;28,K3419&lt;=56)</f>
        <v>0</v>
      </c>
      <c r="O3419" s="13" t="b">
        <f>AND(G3419="CLOSE",K3419&gt;56,K3419&lt;=84)</f>
        <v>0</v>
      </c>
      <c r="P3419" s="13" t="b">
        <f>AND(G3419="CLOSE",K3419&gt;84)</f>
        <v>0</v>
      </c>
      <c r="Q3419" s="13" t="b">
        <f>AND(G3419 = "INPRG",K3419&gt;84)</f>
        <v>0</v>
      </c>
      <c r="R3419" s="13" t="b">
        <f>AND(G3419 = "INPRG",K3419&gt;56,K3419&lt;=84)</f>
        <v>0</v>
      </c>
      <c r="S3419" s="13" t="b">
        <f>AND(G3419 = "INPRG",K3419&gt;28,K3419&lt;56)</f>
        <v>0</v>
      </c>
      <c r="T3419" s="13" t="b">
        <f>AND(G3419="INPRG",K3419&gt;=21,K3419&lt;28)</f>
        <v>0</v>
      </c>
      <c r="U3419" s="13" t="b">
        <f>AND(G3419="INPRG",K3419&gt;=14,K3419&lt;21)</f>
        <v>0</v>
      </c>
      <c r="V3419" s="13" t="b">
        <f>AND(G3419="INPRG",K3419&gt;=7,K3419&lt;14)</f>
        <v>0</v>
      </c>
      <c r="W3419" s="14" t="b">
        <f>AND(G3419="INPRG",K3419&lt;7)</f>
        <v>0</v>
      </c>
    </row>
    <row r="3420" spans="1:23" ht="15.75" x14ac:dyDescent="0.25">
      <c r="A3420" s="1" t="s">
        <v>5698</v>
      </c>
      <c r="B3420" s="2" t="s">
        <v>1</v>
      </c>
      <c r="C3420" s="2" t="s">
        <v>2</v>
      </c>
      <c r="D3420" s="2" t="s">
        <v>648</v>
      </c>
      <c r="E3420" s="2"/>
      <c r="F3420" s="3">
        <v>42125.344768518517</v>
      </c>
      <c r="G3420" s="2" t="s">
        <v>4</v>
      </c>
      <c r="H3420" s="2" t="s">
        <v>23</v>
      </c>
      <c r="I3420" s="3">
        <v>42125.958333333336</v>
      </c>
      <c r="J3420" s="4">
        <f ca="1">TODAY()</f>
        <v>42790</v>
      </c>
      <c r="K3420" s="5">
        <f>IF(I3420&lt;&gt;0,(I3420-F3420)-1,(J3420-F3420)-1)</f>
        <v>-0.38643518518074416</v>
      </c>
      <c r="L3420" s="5" t="b">
        <f>IF(G3420="CAN",TRUE,FALSE)</f>
        <v>0</v>
      </c>
      <c r="M3420" s="6" t="b">
        <f>AND(G3420="CLOSE",K3420&lt;=28)</f>
        <v>1</v>
      </c>
      <c r="N3420" s="6" t="b">
        <f>AND(G3420="CLOSE",K3420&gt;28,K3420&lt;=56)</f>
        <v>0</v>
      </c>
      <c r="O3420" s="6" t="b">
        <f>AND(G3420="CLOSE",K3420&gt;56,K3420&lt;=84)</f>
        <v>0</v>
      </c>
      <c r="P3420" s="6" t="b">
        <f>AND(G3420="CLOSE",K3420&gt;84)</f>
        <v>0</v>
      </c>
      <c r="Q3420" s="6" t="b">
        <f>AND(G3420 = "INPRG",K3420&gt;84)</f>
        <v>0</v>
      </c>
      <c r="R3420" s="6" t="b">
        <f>AND(G3420 = "INPRG",K3420&gt;56,K3420&lt;=84)</f>
        <v>0</v>
      </c>
      <c r="S3420" s="6" t="b">
        <f>AND(G3420 = "INPRG",K3420&gt;28,K3420&lt;56)</f>
        <v>0</v>
      </c>
      <c r="T3420" s="6" t="b">
        <f>AND(G3420="INPRG",K3420&gt;=21,K3420&lt;28)</f>
        <v>0</v>
      </c>
      <c r="U3420" s="6" t="b">
        <f>AND(G3420="INPRG",K3420&gt;=14,K3420&lt;21)</f>
        <v>0</v>
      </c>
      <c r="V3420" s="6" t="b">
        <f>AND(G3420="INPRG",K3420&gt;=7,K3420&lt;14)</f>
        <v>0</v>
      </c>
      <c r="W3420" s="7" t="b">
        <f>AND(G3420="INPRG",K3420&lt;7)</f>
        <v>0</v>
      </c>
    </row>
    <row r="3421" spans="1:23" ht="15.75" x14ac:dyDescent="0.25">
      <c r="A3421" s="8" t="s">
        <v>5699</v>
      </c>
      <c r="B3421" s="9" t="s">
        <v>1</v>
      </c>
      <c r="C3421" s="9" t="s">
        <v>21</v>
      </c>
      <c r="D3421" s="9" t="s">
        <v>650</v>
      </c>
      <c r="E3421" s="9"/>
      <c r="F3421" s="10">
        <v>42125.344768518517</v>
      </c>
      <c r="G3421" s="9" t="s">
        <v>4</v>
      </c>
      <c r="H3421" s="9" t="s">
        <v>23</v>
      </c>
      <c r="I3421" s="10">
        <v>42125.958333333336</v>
      </c>
      <c r="J3421" s="11">
        <f ca="1">TODAY()</f>
        <v>42790</v>
      </c>
      <c r="K3421" s="12">
        <f>IF(I3421&lt;&gt;0,(I3421-F3421)-1,(J3421-F3421)-1)</f>
        <v>-0.38643518518074416</v>
      </c>
      <c r="L3421" s="12" t="b">
        <f>IF(G3421="CAN",TRUE,FALSE)</f>
        <v>0</v>
      </c>
      <c r="M3421" s="13" t="b">
        <f>AND(G3421="CLOSE",K3421&lt;=28)</f>
        <v>1</v>
      </c>
      <c r="N3421" s="13" t="b">
        <f>AND(G3421="CLOSE",K3421&gt;28,K3421&lt;=56)</f>
        <v>0</v>
      </c>
      <c r="O3421" s="13" t="b">
        <f>AND(G3421="CLOSE",K3421&gt;56,K3421&lt;=84)</f>
        <v>0</v>
      </c>
      <c r="P3421" s="13" t="b">
        <f>AND(G3421="CLOSE",K3421&gt;84)</f>
        <v>0</v>
      </c>
      <c r="Q3421" s="13" t="b">
        <f>AND(G3421 = "INPRG",K3421&gt;84)</f>
        <v>0</v>
      </c>
      <c r="R3421" s="13" t="b">
        <f>AND(G3421 = "INPRG",K3421&gt;56,K3421&lt;=84)</f>
        <v>0</v>
      </c>
      <c r="S3421" s="13" t="b">
        <f>AND(G3421 = "INPRG",K3421&gt;28,K3421&lt;56)</f>
        <v>0</v>
      </c>
      <c r="T3421" s="13" t="b">
        <f>AND(G3421="INPRG",K3421&gt;=21,K3421&lt;28)</f>
        <v>0</v>
      </c>
      <c r="U3421" s="13" t="b">
        <f>AND(G3421="INPRG",K3421&gt;=14,K3421&lt;21)</f>
        <v>0</v>
      </c>
      <c r="V3421" s="13" t="b">
        <f>AND(G3421="INPRG",K3421&gt;=7,K3421&lt;14)</f>
        <v>0</v>
      </c>
      <c r="W3421" s="14" t="b">
        <f>AND(G3421="INPRG",K3421&lt;7)</f>
        <v>0</v>
      </c>
    </row>
    <row r="3422" spans="1:23" ht="15.75" x14ac:dyDescent="0.25">
      <c r="A3422" s="1" t="s">
        <v>5700</v>
      </c>
      <c r="B3422" s="2" t="s">
        <v>1</v>
      </c>
      <c r="C3422" s="2" t="s">
        <v>2</v>
      </c>
      <c r="D3422" s="2" t="s">
        <v>652</v>
      </c>
      <c r="E3422" s="2" t="s">
        <v>653</v>
      </c>
      <c r="F3422" s="3">
        <v>42125.34479166667</v>
      </c>
      <c r="G3422" s="2" t="s">
        <v>4</v>
      </c>
      <c r="H3422" s="2" t="s">
        <v>19</v>
      </c>
      <c r="I3422" s="3">
        <v>42130.958333333336</v>
      </c>
      <c r="J3422" s="4">
        <f ca="1">TODAY()</f>
        <v>42790</v>
      </c>
      <c r="K3422" s="5">
        <f>IF(I3422&lt;&gt;0,(I3422-F3422)-1,(J3422-F3422)-1)</f>
        <v>4.6135416666656965</v>
      </c>
      <c r="L3422" s="5" t="b">
        <f>IF(G3422="CAN",TRUE,FALSE)</f>
        <v>0</v>
      </c>
      <c r="M3422" s="6" t="b">
        <f>AND(G3422="CLOSE",K3422&lt;=28)</f>
        <v>1</v>
      </c>
      <c r="N3422" s="6" t="b">
        <f>AND(G3422="CLOSE",K3422&gt;28,K3422&lt;=56)</f>
        <v>0</v>
      </c>
      <c r="O3422" s="6" t="b">
        <f>AND(G3422="CLOSE",K3422&gt;56,K3422&lt;=84)</f>
        <v>0</v>
      </c>
      <c r="P3422" s="6" t="b">
        <f>AND(G3422="CLOSE",K3422&gt;84)</f>
        <v>0</v>
      </c>
      <c r="Q3422" s="6" t="b">
        <f>AND(G3422 = "INPRG",K3422&gt;84)</f>
        <v>0</v>
      </c>
      <c r="R3422" s="6" t="b">
        <f>AND(G3422 = "INPRG",K3422&gt;56,K3422&lt;=84)</f>
        <v>0</v>
      </c>
      <c r="S3422" s="6" t="b">
        <f>AND(G3422 = "INPRG",K3422&gt;28,K3422&lt;56)</f>
        <v>0</v>
      </c>
      <c r="T3422" s="6" t="b">
        <f>AND(G3422="INPRG",K3422&gt;=21,K3422&lt;28)</f>
        <v>0</v>
      </c>
      <c r="U3422" s="6" t="b">
        <f>AND(G3422="INPRG",K3422&gt;=14,K3422&lt;21)</f>
        <v>0</v>
      </c>
      <c r="V3422" s="6" t="b">
        <f>AND(G3422="INPRG",K3422&gt;=7,K3422&lt;14)</f>
        <v>0</v>
      </c>
      <c r="W3422" s="7" t="b">
        <f>AND(G3422="INPRG",K3422&lt;7)</f>
        <v>0</v>
      </c>
    </row>
    <row r="3423" spans="1:23" ht="15.75" x14ac:dyDescent="0.25">
      <c r="A3423" s="8" t="s">
        <v>5701</v>
      </c>
      <c r="B3423" s="9" t="s">
        <v>1</v>
      </c>
      <c r="C3423" s="9" t="s">
        <v>21</v>
      </c>
      <c r="D3423" s="9" t="s">
        <v>655</v>
      </c>
      <c r="E3423" s="9" t="s">
        <v>653</v>
      </c>
      <c r="F3423" s="10">
        <v>42125.34480324074</v>
      </c>
      <c r="G3423" s="9" t="s">
        <v>4</v>
      </c>
      <c r="H3423" s="9" t="s">
        <v>19</v>
      </c>
      <c r="I3423" s="10">
        <v>42129.958333333336</v>
      </c>
      <c r="J3423" s="11">
        <f ca="1">TODAY()</f>
        <v>42790</v>
      </c>
      <c r="K3423" s="12">
        <f>IF(I3423&lt;&gt;0,(I3423-F3423)-1,(J3423-F3423)-1)</f>
        <v>3.6135300925961928</v>
      </c>
      <c r="L3423" s="12" t="b">
        <f>IF(G3423="CAN",TRUE,FALSE)</f>
        <v>0</v>
      </c>
      <c r="M3423" s="13" t="b">
        <f>AND(G3423="CLOSE",K3423&lt;=28)</f>
        <v>1</v>
      </c>
      <c r="N3423" s="13" t="b">
        <f>AND(G3423="CLOSE",K3423&gt;28,K3423&lt;=56)</f>
        <v>0</v>
      </c>
      <c r="O3423" s="13" t="b">
        <f>AND(G3423="CLOSE",K3423&gt;56,K3423&lt;=84)</f>
        <v>0</v>
      </c>
      <c r="P3423" s="13" t="b">
        <f>AND(G3423="CLOSE",K3423&gt;84)</f>
        <v>0</v>
      </c>
      <c r="Q3423" s="13" t="b">
        <f>AND(G3423 = "INPRG",K3423&gt;84)</f>
        <v>0</v>
      </c>
      <c r="R3423" s="13" t="b">
        <f>AND(G3423 = "INPRG",K3423&gt;56,K3423&lt;=84)</f>
        <v>0</v>
      </c>
      <c r="S3423" s="13" t="b">
        <f>AND(G3423 = "INPRG",K3423&gt;28,K3423&lt;56)</f>
        <v>0</v>
      </c>
      <c r="T3423" s="13" t="b">
        <f>AND(G3423="INPRG",K3423&gt;=21,K3423&lt;28)</f>
        <v>0</v>
      </c>
      <c r="U3423" s="13" t="b">
        <f>AND(G3423="INPRG",K3423&gt;=14,K3423&lt;21)</f>
        <v>0</v>
      </c>
      <c r="V3423" s="13" t="b">
        <f>AND(G3423="INPRG",K3423&gt;=7,K3423&lt;14)</f>
        <v>0</v>
      </c>
      <c r="W3423" s="14" t="b">
        <f>AND(G3423="INPRG",K3423&lt;7)</f>
        <v>0</v>
      </c>
    </row>
    <row r="3424" spans="1:23" ht="15.75" x14ac:dyDescent="0.25">
      <c r="A3424" s="1" t="s">
        <v>5702</v>
      </c>
      <c r="B3424" s="2" t="s">
        <v>1</v>
      </c>
      <c r="C3424" s="2" t="s">
        <v>21</v>
      </c>
      <c r="D3424" s="2" t="s">
        <v>4286</v>
      </c>
      <c r="E3424" s="2" t="s">
        <v>658</v>
      </c>
      <c r="F3424" s="3">
        <v>42125.344872685186</v>
      </c>
      <c r="G3424" s="2" t="s">
        <v>4</v>
      </c>
      <c r="H3424" s="2" t="s">
        <v>23</v>
      </c>
      <c r="I3424" s="3">
        <v>42131.958333333336</v>
      </c>
      <c r="J3424" s="4">
        <f ca="1">TODAY()</f>
        <v>42790</v>
      </c>
      <c r="K3424" s="5">
        <f>IF(I3424&lt;&gt;0,(I3424-F3424)-1,(J3424-F3424)-1)</f>
        <v>5.6134606481500668</v>
      </c>
      <c r="L3424" s="5" t="b">
        <f>IF(G3424="CAN",TRUE,FALSE)</f>
        <v>0</v>
      </c>
      <c r="M3424" s="6" t="b">
        <f>AND(G3424="CLOSE",K3424&lt;=28)</f>
        <v>1</v>
      </c>
      <c r="N3424" s="6" t="b">
        <f>AND(G3424="CLOSE",K3424&gt;28,K3424&lt;=56)</f>
        <v>0</v>
      </c>
      <c r="O3424" s="6" t="b">
        <f>AND(G3424="CLOSE",K3424&gt;56,K3424&lt;=84)</f>
        <v>0</v>
      </c>
      <c r="P3424" s="6" t="b">
        <f>AND(G3424="CLOSE",K3424&gt;84)</f>
        <v>0</v>
      </c>
      <c r="Q3424" s="6" t="b">
        <f>AND(G3424 = "INPRG",K3424&gt;84)</f>
        <v>0</v>
      </c>
      <c r="R3424" s="6" t="b">
        <f>AND(G3424 = "INPRG",K3424&gt;56,K3424&lt;=84)</f>
        <v>0</v>
      </c>
      <c r="S3424" s="6" t="b">
        <f>AND(G3424 = "INPRG",K3424&gt;28,K3424&lt;56)</f>
        <v>0</v>
      </c>
      <c r="T3424" s="6" t="b">
        <f>AND(G3424="INPRG",K3424&gt;=21,K3424&lt;28)</f>
        <v>0</v>
      </c>
      <c r="U3424" s="6" t="b">
        <f>AND(G3424="INPRG",K3424&gt;=14,K3424&lt;21)</f>
        <v>0</v>
      </c>
      <c r="V3424" s="6" t="b">
        <f>AND(G3424="INPRG",K3424&gt;=7,K3424&lt;14)</f>
        <v>0</v>
      </c>
      <c r="W3424" s="7" t="b">
        <f>AND(G3424="INPRG",K3424&lt;7)</f>
        <v>0</v>
      </c>
    </row>
    <row r="3425" spans="1:23" ht="15.75" x14ac:dyDescent="0.25">
      <c r="A3425" s="8" t="s">
        <v>5703</v>
      </c>
      <c r="B3425" s="9" t="s">
        <v>1</v>
      </c>
      <c r="C3425" s="9" t="s">
        <v>2</v>
      </c>
      <c r="D3425" s="9" t="s">
        <v>5704</v>
      </c>
      <c r="E3425" s="9" t="s">
        <v>5705</v>
      </c>
      <c r="F3425" s="10">
        <v>42125.344884259262</v>
      </c>
      <c r="G3425" s="9" t="s">
        <v>4</v>
      </c>
      <c r="H3425" s="9" t="s">
        <v>43</v>
      </c>
      <c r="I3425" s="10">
        <v>42129.958333333336</v>
      </c>
      <c r="J3425" s="11">
        <f ca="1">TODAY()</f>
        <v>42790</v>
      </c>
      <c r="K3425" s="12">
        <f>IF(I3425&lt;&gt;0,(I3425-F3425)-1,(J3425-F3425)-1)</f>
        <v>3.6134490740732872</v>
      </c>
      <c r="L3425" s="12" t="b">
        <f>IF(G3425="CAN",TRUE,FALSE)</f>
        <v>0</v>
      </c>
      <c r="M3425" s="13" t="b">
        <f>AND(G3425="CLOSE",K3425&lt;=28)</f>
        <v>1</v>
      </c>
      <c r="N3425" s="13" t="b">
        <f>AND(G3425="CLOSE",K3425&gt;28,K3425&lt;=56)</f>
        <v>0</v>
      </c>
      <c r="O3425" s="13" t="b">
        <f>AND(G3425="CLOSE",K3425&gt;56,K3425&lt;=84)</f>
        <v>0</v>
      </c>
      <c r="P3425" s="13" t="b">
        <f>AND(G3425="CLOSE",K3425&gt;84)</f>
        <v>0</v>
      </c>
      <c r="Q3425" s="13" t="b">
        <f>AND(G3425 = "INPRG",K3425&gt;84)</f>
        <v>0</v>
      </c>
      <c r="R3425" s="13" t="b">
        <f>AND(G3425 = "INPRG",K3425&gt;56,K3425&lt;=84)</f>
        <v>0</v>
      </c>
      <c r="S3425" s="13" t="b">
        <f>AND(G3425 = "INPRG",K3425&gt;28,K3425&lt;56)</f>
        <v>0</v>
      </c>
      <c r="T3425" s="13" t="b">
        <f>AND(G3425="INPRG",K3425&gt;=21,K3425&lt;28)</f>
        <v>0</v>
      </c>
      <c r="U3425" s="13" t="b">
        <f>AND(G3425="INPRG",K3425&gt;=14,K3425&lt;21)</f>
        <v>0</v>
      </c>
      <c r="V3425" s="13" t="b">
        <f>AND(G3425="INPRG",K3425&gt;=7,K3425&lt;14)</f>
        <v>0</v>
      </c>
      <c r="W3425" s="14" t="b">
        <f>AND(G3425="INPRG",K3425&lt;7)</f>
        <v>0</v>
      </c>
    </row>
    <row r="3426" spans="1:23" ht="15.75" x14ac:dyDescent="0.25">
      <c r="A3426" s="1" t="s">
        <v>5706</v>
      </c>
      <c r="B3426" s="2" t="s">
        <v>1</v>
      </c>
      <c r="C3426" s="2" t="s">
        <v>2</v>
      </c>
      <c r="D3426" s="2" t="s">
        <v>587</v>
      </c>
      <c r="E3426" s="2" t="s">
        <v>660</v>
      </c>
      <c r="F3426" s="3">
        <v>42125.344953703701</v>
      </c>
      <c r="G3426" s="2" t="s">
        <v>4</v>
      </c>
      <c r="H3426" s="2" t="s">
        <v>238</v>
      </c>
      <c r="I3426" s="3">
        <v>42129.958333333336</v>
      </c>
      <c r="J3426" s="4">
        <f ca="1">TODAY()</f>
        <v>42790</v>
      </c>
      <c r="K3426" s="5">
        <f>IF(I3426&lt;&gt;0,(I3426-F3426)-1,(J3426-F3426)-1)</f>
        <v>3.6133796296344372</v>
      </c>
      <c r="L3426" s="5" t="b">
        <f>IF(G3426="CAN",TRUE,FALSE)</f>
        <v>0</v>
      </c>
      <c r="M3426" s="6" t="b">
        <f>AND(G3426="CLOSE",K3426&lt;=28)</f>
        <v>1</v>
      </c>
      <c r="N3426" s="6" t="b">
        <f>AND(G3426="CLOSE",K3426&gt;28,K3426&lt;=56)</f>
        <v>0</v>
      </c>
      <c r="O3426" s="6" t="b">
        <f>AND(G3426="CLOSE",K3426&gt;56,K3426&lt;=84)</f>
        <v>0</v>
      </c>
      <c r="P3426" s="6" t="b">
        <f>AND(G3426="CLOSE",K3426&gt;84)</f>
        <v>0</v>
      </c>
      <c r="Q3426" s="6" t="b">
        <f>AND(G3426 = "INPRG",K3426&gt;84)</f>
        <v>0</v>
      </c>
      <c r="R3426" s="6" t="b">
        <f>AND(G3426 = "INPRG",K3426&gt;56,K3426&lt;=84)</f>
        <v>0</v>
      </c>
      <c r="S3426" s="6" t="b">
        <f>AND(G3426 = "INPRG",K3426&gt;28,K3426&lt;56)</f>
        <v>0</v>
      </c>
      <c r="T3426" s="6" t="b">
        <f>AND(G3426="INPRG",K3426&gt;=21,K3426&lt;28)</f>
        <v>0</v>
      </c>
      <c r="U3426" s="6" t="b">
        <f>AND(G3426="INPRG",K3426&gt;=14,K3426&lt;21)</f>
        <v>0</v>
      </c>
      <c r="V3426" s="6" t="b">
        <f>AND(G3426="INPRG",K3426&gt;=7,K3426&lt;14)</f>
        <v>0</v>
      </c>
      <c r="W3426" s="7" t="b">
        <f>AND(G3426="INPRG",K3426&lt;7)</f>
        <v>0</v>
      </c>
    </row>
    <row r="3427" spans="1:23" ht="15.75" x14ac:dyDescent="0.25">
      <c r="A3427" s="8" t="s">
        <v>5707</v>
      </c>
      <c r="B3427" s="9" t="s">
        <v>1</v>
      </c>
      <c r="C3427" s="9" t="s">
        <v>2</v>
      </c>
      <c r="D3427" s="9" t="s">
        <v>587</v>
      </c>
      <c r="E3427" s="9" t="s">
        <v>662</v>
      </c>
      <c r="F3427" s="10">
        <v>42125.344976851855</v>
      </c>
      <c r="G3427" s="9" t="s">
        <v>4</v>
      </c>
      <c r="H3427" s="9" t="s">
        <v>238</v>
      </c>
      <c r="I3427" s="10">
        <v>42129.958333333336</v>
      </c>
      <c r="J3427" s="11">
        <f ca="1">TODAY()</f>
        <v>42790</v>
      </c>
      <c r="K3427" s="12">
        <f>IF(I3427&lt;&gt;0,(I3427-F3427)-1,(J3427-F3427)-1)</f>
        <v>3.6133564814808778</v>
      </c>
      <c r="L3427" s="12" t="b">
        <f>IF(G3427="CAN",TRUE,FALSE)</f>
        <v>0</v>
      </c>
      <c r="M3427" s="13" t="b">
        <f>AND(G3427="CLOSE",K3427&lt;=28)</f>
        <v>1</v>
      </c>
      <c r="N3427" s="13" t="b">
        <f>AND(G3427="CLOSE",K3427&gt;28,K3427&lt;=56)</f>
        <v>0</v>
      </c>
      <c r="O3427" s="13" t="b">
        <f>AND(G3427="CLOSE",K3427&gt;56,K3427&lt;=84)</f>
        <v>0</v>
      </c>
      <c r="P3427" s="13" t="b">
        <f>AND(G3427="CLOSE",K3427&gt;84)</f>
        <v>0</v>
      </c>
      <c r="Q3427" s="13" t="b">
        <f>AND(G3427 = "INPRG",K3427&gt;84)</f>
        <v>0</v>
      </c>
      <c r="R3427" s="13" t="b">
        <f>AND(G3427 = "INPRG",K3427&gt;56,K3427&lt;=84)</f>
        <v>0</v>
      </c>
      <c r="S3427" s="13" t="b">
        <f>AND(G3427 = "INPRG",K3427&gt;28,K3427&lt;56)</f>
        <v>0</v>
      </c>
      <c r="T3427" s="13" t="b">
        <f>AND(G3427="INPRG",K3427&gt;=21,K3427&lt;28)</f>
        <v>0</v>
      </c>
      <c r="U3427" s="13" t="b">
        <f>AND(G3427="INPRG",K3427&gt;=14,K3427&lt;21)</f>
        <v>0</v>
      </c>
      <c r="V3427" s="13" t="b">
        <f>AND(G3427="INPRG",K3427&gt;=7,K3427&lt;14)</f>
        <v>0</v>
      </c>
      <c r="W3427" s="14" t="b">
        <f>AND(G3427="INPRG",K3427&lt;7)</f>
        <v>0</v>
      </c>
    </row>
    <row r="3428" spans="1:23" ht="15.75" x14ac:dyDescent="0.25">
      <c r="A3428" s="1" t="s">
        <v>5708</v>
      </c>
      <c r="B3428" s="2" t="s">
        <v>1</v>
      </c>
      <c r="C3428" s="2" t="s">
        <v>2</v>
      </c>
      <c r="D3428" s="2" t="s">
        <v>664</v>
      </c>
      <c r="E3428" s="2" t="s">
        <v>665</v>
      </c>
      <c r="F3428" s="3">
        <v>42125.345023148147</v>
      </c>
      <c r="G3428" s="2" t="s">
        <v>4</v>
      </c>
      <c r="H3428" s="2" t="s">
        <v>134</v>
      </c>
      <c r="I3428" s="3">
        <v>42100.958333333336</v>
      </c>
      <c r="J3428" s="4">
        <f ca="1">TODAY()</f>
        <v>42790</v>
      </c>
      <c r="K3428" s="5">
        <f>IF(I3428&lt;&gt;0,(I3428-F3428)-1,(J3428-F3428)-1)</f>
        <v>-25.386689814811689</v>
      </c>
      <c r="L3428" s="5" t="b">
        <f>IF(G3428="CAN",TRUE,FALSE)</f>
        <v>0</v>
      </c>
      <c r="M3428" s="6" t="b">
        <f>AND(G3428="CLOSE",K3428&lt;=28)</f>
        <v>1</v>
      </c>
      <c r="N3428" s="6" t="b">
        <f>AND(G3428="CLOSE",K3428&gt;28,K3428&lt;=56)</f>
        <v>0</v>
      </c>
      <c r="O3428" s="6" t="b">
        <f>AND(G3428="CLOSE",K3428&gt;56,K3428&lt;=84)</f>
        <v>0</v>
      </c>
      <c r="P3428" s="6" t="b">
        <f>AND(G3428="CLOSE",K3428&gt;84)</f>
        <v>0</v>
      </c>
      <c r="Q3428" s="6" t="b">
        <f>AND(G3428 = "INPRG",K3428&gt;84)</f>
        <v>0</v>
      </c>
      <c r="R3428" s="6" t="b">
        <f>AND(G3428 = "INPRG",K3428&gt;56,K3428&lt;=84)</f>
        <v>0</v>
      </c>
      <c r="S3428" s="6" t="b">
        <f>AND(G3428 = "INPRG",K3428&gt;28,K3428&lt;56)</f>
        <v>0</v>
      </c>
      <c r="T3428" s="6" t="b">
        <f>AND(G3428="INPRG",K3428&gt;=21,K3428&lt;28)</f>
        <v>0</v>
      </c>
      <c r="U3428" s="6" t="b">
        <f>AND(G3428="INPRG",K3428&gt;=14,K3428&lt;21)</f>
        <v>0</v>
      </c>
      <c r="V3428" s="6" t="b">
        <f>AND(G3428="INPRG",K3428&gt;=7,K3428&lt;14)</f>
        <v>0</v>
      </c>
      <c r="W3428" s="7" t="b">
        <f>AND(G3428="INPRG",K3428&lt;7)</f>
        <v>0</v>
      </c>
    </row>
    <row r="3429" spans="1:23" ht="15.75" x14ac:dyDescent="0.25">
      <c r="A3429" s="8" t="s">
        <v>5709</v>
      </c>
      <c r="B3429" s="9" t="s">
        <v>1</v>
      </c>
      <c r="C3429" s="9" t="s">
        <v>21</v>
      </c>
      <c r="D3429" s="9" t="s">
        <v>667</v>
      </c>
      <c r="E3429" s="9" t="s">
        <v>665</v>
      </c>
      <c r="F3429" s="10">
        <v>42125.345034722224</v>
      </c>
      <c r="G3429" s="9" t="s">
        <v>4</v>
      </c>
      <c r="H3429" s="9" t="s">
        <v>134</v>
      </c>
      <c r="I3429" s="10">
        <v>42129.958333333336</v>
      </c>
      <c r="J3429" s="11">
        <f ca="1">TODAY()</f>
        <v>42790</v>
      </c>
      <c r="K3429" s="12">
        <f>IF(I3429&lt;&gt;0,(I3429-F3429)-1,(J3429-F3429)-1)</f>
        <v>3.6132986111115315</v>
      </c>
      <c r="L3429" s="12" t="b">
        <f>IF(G3429="CAN",TRUE,FALSE)</f>
        <v>0</v>
      </c>
      <c r="M3429" s="13" t="b">
        <f>AND(G3429="CLOSE",K3429&lt;=28)</f>
        <v>1</v>
      </c>
      <c r="N3429" s="13" t="b">
        <f>AND(G3429="CLOSE",K3429&gt;28,K3429&lt;=56)</f>
        <v>0</v>
      </c>
      <c r="O3429" s="13" t="b">
        <f>AND(G3429="CLOSE",K3429&gt;56,K3429&lt;=84)</f>
        <v>0</v>
      </c>
      <c r="P3429" s="13" t="b">
        <f>AND(G3429="CLOSE",K3429&gt;84)</f>
        <v>0</v>
      </c>
      <c r="Q3429" s="13" t="b">
        <f>AND(G3429 = "INPRG",K3429&gt;84)</f>
        <v>0</v>
      </c>
      <c r="R3429" s="13" t="b">
        <f>AND(G3429 = "INPRG",K3429&gt;56,K3429&lt;=84)</f>
        <v>0</v>
      </c>
      <c r="S3429" s="13" t="b">
        <f>AND(G3429 = "INPRG",K3429&gt;28,K3429&lt;56)</f>
        <v>0</v>
      </c>
      <c r="T3429" s="13" t="b">
        <f>AND(G3429="INPRG",K3429&gt;=21,K3429&lt;28)</f>
        <v>0</v>
      </c>
      <c r="U3429" s="13" t="b">
        <f>AND(G3429="INPRG",K3429&gt;=14,K3429&lt;21)</f>
        <v>0</v>
      </c>
      <c r="V3429" s="13" t="b">
        <f>AND(G3429="INPRG",K3429&gt;=7,K3429&lt;14)</f>
        <v>0</v>
      </c>
      <c r="W3429" s="14" t="b">
        <f>AND(G3429="INPRG",K3429&lt;7)</f>
        <v>0</v>
      </c>
    </row>
    <row r="3430" spans="1:23" ht="15.75" x14ac:dyDescent="0.25">
      <c r="A3430" s="1" t="s">
        <v>5710</v>
      </c>
      <c r="B3430" s="2" t="s">
        <v>1</v>
      </c>
      <c r="C3430" s="2" t="s">
        <v>21</v>
      </c>
      <c r="D3430" s="2" t="s">
        <v>669</v>
      </c>
      <c r="E3430" s="2" t="s">
        <v>670</v>
      </c>
      <c r="F3430" s="3">
        <v>42125.345081018517</v>
      </c>
      <c r="G3430" s="2" t="s">
        <v>4</v>
      </c>
      <c r="H3430" s="2" t="s">
        <v>214</v>
      </c>
      <c r="I3430" s="3">
        <v>42129.958333333336</v>
      </c>
      <c r="J3430" s="4">
        <f ca="1">TODAY()</f>
        <v>42790</v>
      </c>
      <c r="K3430" s="5">
        <f>IF(I3430&lt;&gt;0,(I3430-F3430)-1,(J3430-F3430)-1)</f>
        <v>3.6132523148189648</v>
      </c>
      <c r="L3430" s="5" t="b">
        <f>IF(G3430="CAN",TRUE,FALSE)</f>
        <v>0</v>
      </c>
      <c r="M3430" s="6" t="b">
        <f>AND(G3430="CLOSE",K3430&lt;=28)</f>
        <v>1</v>
      </c>
      <c r="N3430" s="6" t="b">
        <f>AND(G3430="CLOSE",K3430&gt;28,K3430&lt;=56)</f>
        <v>0</v>
      </c>
      <c r="O3430" s="6" t="b">
        <f>AND(G3430="CLOSE",K3430&gt;56,K3430&lt;=84)</f>
        <v>0</v>
      </c>
      <c r="P3430" s="6" t="b">
        <f>AND(G3430="CLOSE",K3430&gt;84)</f>
        <v>0</v>
      </c>
      <c r="Q3430" s="6" t="b">
        <f>AND(G3430 = "INPRG",K3430&gt;84)</f>
        <v>0</v>
      </c>
      <c r="R3430" s="6" t="b">
        <f>AND(G3430 = "INPRG",K3430&gt;56,K3430&lt;=84)</f>
        <v>0</v>
      </c>
      <c r="S3430" s="6" t="b">
        <f>AND(G3430 = "INPRG",K3430&gt;28,K3430&lt;56)</f>
        <v>0</v>
      </c>
      <c r="T3430" s="6" t="b">
        <f>AND(G3430="INPRG",K3430&gt;=21,K3430&lt;28)</f>
        <v>0</v>
      </c>
      <c r="U3430" s="6" t="b">
        <f>AND(G3430="INPRG",K3430&gt;=14,K3430&lt;21)</f>
        <v>0</v>
      </c>
      <c r="V3430" s="6" t="b">
        <f>AND(G3430="INPRG",K3430&gt;=7,K3430&lt;14)</f>
        <v>0</v>
      </c>
      <c r="W3430" s="7" t="b">
        <f>AND(G3430="INPRG",K3430&lt;7)</f>
        <v>0</v>
      </c>
    </row>
    <row r="3431" spans="1:23" ht="15.75" x14ac:dyDescent="0.25">
      <c r="A3431" s="8" t="s">
        <v>5711</v>
      </c>
      <c r="B3431" s="9" t="s">
        <v>1</v>
      </c>
      <c r="C3431" s="9" t="s">
        <v>2</v>
      </c>
      <c r="D3431" s="9" t="s">
        <v>681</v>
      </c>
      <c r="E3431" s="9" t="s">
        <v>441</v>
      </c>
      <c r="F3431" s="10">
        <v>42125.345173611109</v>
      </c>
      <c r="G3431" s="9" t="s">
        <v>4</v>
      </c>
      <c r="H3431" s="9" t="s">
        <v>443</v>
      </c>
      <c r="I3431" s="10">
        <v>42129.958333333336</v>
      </c>
      <c r="J3431" s="11">
        <f ca="1">TODAY()</f>
        <v>42790</v>
      </c>
      <c r="K3431" s="12">
        <f>IF(I3431&lt;&gt;0,(I3431-F3431)-1,(J3431-F3431)-1)</f>
        <v>3.6131597222265555</v>
      </c>
      <c r="L3431" s="12" t="b">
        <f>IF(G3431="CAN",TRUE,FALSE)</f>
        <v>0</v>
      </c>
      <c r="M3431" s="13" t="b">
        <f>AND(G3431="CLOSE",K3431&lt;=28)</f>
        <v>1</v>
      </c>
      <c r="N3431" s="13" t="b">
        <f>AND(G3431="CLOSE",K3431&gt;28,K3431&lt;=56)</f>
        <v>0</v>
      </c>
      <c r="O3431" s="13" t="b">
        <f>AND(G3431="CLOSE",K3431&gt;56,K3431&lt;=84)</f>
        <v>0</v>
      </c>
      <c r="P3431" s="13" t="b">
        <f>AND(G3431="CLOSE",K3431&gt;84)</f>
        <v>0</v>
      </c>
      <c r="Q3431" s="13" t="b">
        <f>AND(G3431 = "INPRG",K3431&gt;84)</f>
        <v>0</v>
      </c>
      <c r="R3431" s="13" t="b">
        <f>AND(G3431 = "INPRG",K3431&gt;56,K3431&lt;=84)</f>
        <v>0</v>
      </c>
      <c r="S3431" s="13" t="b">
        <f>AND(G3431 = "INPRG",K3431&gt;28,K3431&lt;56)</f>
        <v>0</v>
      </c>
      <c r="T3431" s="13" t="b">
        <f>AND(G3431="INPRG",K3431&gt;=21,K3431&lt;28)</f>
        <v>0</v>
      </c>
      <c r="U3431" s="13" t="b">
        <f>AND(G3431="INPRG",K3431&gt;=14,K3431&lt;21)</f>
        <v>0</v>
      </c>
      <c r="V3431" s="13" t="b">
        <f>AND(G3431="INPRG",K3431&gt;=7,K3431&lt;14)</f>
        <v>0</v>
      </c>
      <c r="W3431" s="14" t="b">
        <f>AND(G3431="INPRG",K3431&lt;7)</f>
        <v>0</v>
      </c>
    </row>
    <row r="3432" spans="1:23" ht="15.75" x14ac:dyDescent="0.25">
      <c r="A3432" s="1" t="s">
        <v>5712</v>
      </c>
      <c r="B3432" s="2" t="s">
        <v>1</v>
      </c>
      <c r="C3432" s="2" t="s">
        <v>2</v>
      </c>
      <c r="D3432" s="2" t="s">
        <v>1653</v>
      </c>
      <c r="E3432" s="2" t="s">
        <v>5713</v>
      </c>
      <c r="F3432" s="3">
        <v>42125.345254629632</v>
      </c>
      <c r="G3432" s="2" t="s">
        <v>4</v>
      </c>
      <c r="H3432" s="2" t="s">
        <v>214</v>
      </c>
      <c r="I3432" s="3">
        <v>42130.958333333336</v>
      </c>
      <c r="J3432" s="4">
        <f ca="1">TODAY()</f>
        <v>42790</v>
      </c>
      <c r="K3432" s="5">
        <f>IF(I3432&lt;&gt;0,(I3432-F3432)-1,(J3432-F3432)-1)</f>
        <v>4.6130787037036498</v>
      </c>
      <c r="L3432" s="5" t="b">
        <f>IF(G3432="CAN",TRUE,FALSE)</f>
        <v>0</v>
      </c>
      <c r="M3432" s="6" t="b">
        <f>AND(G3432="CLOSE",K3432&lt;=28)</f>
        <v>1</v>
      </c>
      <c r="N3432" s="6" t="b">
        <f>AND(G3432="CLOSE",K3432&gt;28,K3432&lt;=56)</f>
        <v>0</v>
      </c>
      <c r="O3432" s="6" t="b">
        <f>AND(G3432="CLOSE",K3432&gt;56,K3432&lt;=84)</f>
        <v>0</v>
      </c>
      <c r="P3432" s="6" t="b">
        <f>AND(G3432="CLOSE",K3432&gt;84)</f>
        <v>0</v>
      </c>
      <c r="Q3432" s="6" t="b">
        <f>AND(G3432 = "INPRG",K3432&gt;84)</f>
        <v>0</v>
      </c>
      <c r="R3432" s="6" t="b">
        <f>AND(G3432 = "INPRG",K3432&gt;56,K3432&lt;=84)</f>
        <v>0</v>
      </c>
      <c r="S3432" s="6" t="b">
        <f>AND(G3432 = "INPRG",K3432&gt;28,K3432&lt;56)</f>
        <v>0</v>
      </c>
      <c r="T3432" s="6" t="b">
        <f>AND(G3432="INPRG",K3432&gt;=21,K3432&lt;28)</f>
        <v>0</v>
      </c>
      <c r="U3432" s="6" t="b">
        <f>AND(G3432="INPRG",K3432&gt;=14,K3432&lt;21)</f>
        <v>0</v>
      </c>
      <c r="V3432" s="6" t="b">
        <f>AND(G3432="INPRG",K3432&gt;=7,K3432&lt;14)</f>
        <v>0</v>
      </c>
      <c r="W3432" s="7" t="b">
        <f>AND(G3432="INPRG",K3432&lt;7)</f>
        <v>0</v>
      </c>
    </row>
    <row r="3433" spans="1:23" ht="15.75" x14ac:dyDescent="0.25">
      <c r="A3433" s="8" t="s">
        <v>5714</v>
      </c>
      <c r="B3433" s="9" t="s">
        <v>1</v>
      </c>
      <c r="C3433" s="9" t="s">
        <v>2</v>
      </c>
      <c r="D3433" s="9" t="s">
        <v>549</v>
      </c>
      <c r="E3433" s="9" t="s">
        <v>683</v>
      </c>
      <c r="F3433" s="10">
        <v>42125.345277777778</v>
      </c>
      <c r="G3433" s="9" t="s">
        <v>4</v>
      </c>
      <c r="H3433" s="9" t="s">
        <v>33</v>
      </c>
      <c r="I3433" s="10">
        <v>42131.958333333336</v>
      </c>
      <c r="J3433" s="11">
        <f ca="1">TODAY()</f>
        <v>42790</v>
      </c>
      <c r="K3433" s="12">
        <f>IF(I3433&lt;&gt;0,(I3433-F3433)-1,(J3433-F3433)-1)</f>
        <v>5.6130555555573665</v>
      </c>
      <c r="L3433" s="12" t="b">
        <f>IF(G3433="CAN",TRUE,FALSE)</f>
        <v>0</v>
      </c>
      <c r="M3433" s="13" t="b">
        <f>AND(G3433="CLOSE",K3433&lt;=28)</f>
        <v>1</v>
      </c>
      <c r="N3433" s="13" t="b">
        <f>AND(G3433="CLOSE",K3433&gt;28,K3433&lt;=56)</f>
        <v>0</v>
      </c>
      <c r="O3433" s="13" t="b">
        <f>AND(G3433="CLOSE",K3433&gt;56,K3433&lt;=84)</f>
        <v>0</v>
      </c>
      <c r="P3433" s="13" t="b">
        <f>AND(G3433="CLOSE",K3433&gt;84)</f>
        <v>0</v>
      </c>
      <c r="Q3433" s="13" t="b">
        <f>AND(G3433 = "INPRG",K3433&gt;84)</f>
        <v>0</v>
      </c>
      <c r="R3433" s="13" t="b">
        <f>AND(G3433 = "INPRG",K3433&gt;56,K3433&lt;=84)</f>
        <v>0</v>
      </c>
      <c r="S3433" s="13" t="b">
        <f>AND(G3433 = "INPRG",K3433&gt;28,K3433&lt;56)</f>
        <v>0</v>
      </c>
      <c r="T3433" s="13" t="b">
        <f>AND(G3433="INPRG",K3433&gt;=21,K3433&lt;28)</f>
        <v>0</v>
      </c>
      <c r="U3433" s="13" t="b">
        <f>AND(G3433="INPRG",K3433&gt;=14,K3433&lt;21)</f>
        <v>0</v>
      </c>
      <c r="V3433" s="13" t="b">
        <f>AND(G3433="INPRG",K3433&gt;=7,K3433&lt;14)</f>
        <v>0</v>
      </c>
      <c r="W3433" s="14" t="b">
        <f>AND(G3433="INPRG",K3433&lt;7)</f>
        <v>0</v>
      </c>
    </row>
    <row r="3434" spans="1:23" ht="15.75" x14ac:dyDescent="0.25">
      <c r="A3434" s="1" t="s">
        <v>5715</v>
      </c>
      <c r="B3434" s="2" t="s">
        <v>1</v>
      </c>
      <c r="C3434" s="2" t="s">
        <v>21</v>
      </c>
      <c r="D3434" s="2" t="s">
        <v>669</v>
      </c>
      <c r="E3434" s="2" t="s">
        <v>685</v>
      </c>
      <c r="F3434" s="3">
        <v>42125.345300925925</v>
      </c>
      <c r="G3434" s="2" t="s">
        <v>4</v>
      </c>
      <c r="H3434" s="2" t="s">
        <v>325</v>
      </c>
      <c r="I3434" s="3">
        <v>42129.958333333336</v>
      </c>
      <c r="J3434" s="4">
        <f ca="1">TODAY()</f>
        <v>42790</v>
      </c>
      <c r="K3434" s="5">
        <f>IF(I3434&lt;&gt;0,(I3434-F3434)-1,(J3434-F3434)-1)</f>
        <v>3.6130324074110831</v>
      </c>
      <c r="L3434" s="5" t="b">
        <f>IF(G3434="CAN",TRUE,FALSE)</f>
        <v>0</v>
      </c>
      <c r="M3434" s="6" t="b">
        <f>AND(G3434="CLOSE",K3434&lt;=28)</f>
        <v>1</v>
      </c>
      <c r="N3434" s="6" t="b">
        <f>AND(G3434="CLOSE",K3434&gt;28,K3434&lt;=56)</f>
        <v>0</v>
      </c>
      <c r="O3434" s="6" t="b">
        <f>AND(G3434="CLOSE",K3434&gt;56,K3434&lt;=84)</f>
        <v>0</v>
      </c>
      <c r="P3434" s="6" t="b">
        <f>AND(G3434="CLOSE",K3434&gt;84)</f>
        <v>0</v>
      </c>
      <c r="Q3434" s="6" t="b">
        <f>AND(G3434 = "INPRG",K3434&gt;84)</f>
        <v>0</v>
      </c>
      <c r="R3434" s="6" t="b">
        <f>AND(G3434 = "INPRG",K3434&gt;56,K3434&lt;=84)</f>
        <v>0</v>
      </c>
      <c r="S3434" s="6" t="b">
        <f>AND(G3434 = "INPRG",K3434&gt;28,K3434&lt;56)</f>
        <v>0</v>
      </c>
      <c r="T3434" s="6" t="b">
        <f>AND(G3434="INPRG",K3434&gt;=21,K3434&lt;28)</f>
        <v>0</v>
      </c>
      <c r="U3434" s="6" t="b">
        <f>AND(G3434="INPRG",K3434&gt;=14,K3434&lt;21)</f>
        <v>0</v>
      </c>
      <c r="V3434" s="6" t="b">
        <f>AND(G3434="INPRG",K3434&gt;=7,K3434&lt;14)</f>
        <v>0</v>
      </c>
      <c r="W3434" s="7" t="b">
        <f>AND(G3434="INPRG",K3434&lt;7)</f>
        <v>0</v>
      </c>
    </row>
    <row r="3435" spans="1:23" ht="15.75" x14ac:dyDescent="0.25">
      <c r="A3435" s="8" t="s">
        <v>5716</v>
      </c>
      <c r="B3435" s="9" t="s">
        <v>1</v>
      </c>
      <c r="C3435" s="9" t="s">
        <v>21</v>
      </c>
      <c r="D3435" s="9" t="s">
        <v>669</v>
      </c>
      <c r="E3435" s="9" t="s">
        <v>687</v>
      </c>
      <c r="F3435" s="10">
        <v>42125.345335648148</v>
      </c>
      <c r="G3435" s="9" t="s">
        <v>4</v>
      </c>
      <c r="H3435" s="9" t="s">
        <v>688</v>
      </c>
      <c r="I3435" s="10">
        <v>42129.958333333336</v>
      </c>
      <c r="J3435" s="11">
        <f ca="1">TODAY()</f>
        <v>42790</v>
      </c>
      <c r="K3435" s="12">
        <f>IF(I3435&lt;&gt;0,(I3435-F3435)-1,(J3435-F3435)-1)</f>
        <v>3.6129976851880201</v>
      </c>
      <c r="L3435" s="12" t="b">
        <f>IF(G3435="CAN",TRUE,FALSE)</f>
        <v>0</v>
      </c>
      <c r="M3435" s="13" t="b">
        <f>AND(G3435="CLOSE",K3435&lt;=28)</f>
        <v>1</v>
      </c>
      <c r="N3435" s="13" t="b">
        <f>AND(G3435="CLOSE",K3435&gt;28,K3435&lt;=56)</f>
        <v>0</v>
      </c>
      <c r="O3435" s="13" t="b">
        <f>AND(G3435="CLOSE",K3435&gt;56,K3435&lt;=84)</f>
        <v>0</v>
      </c>
      <c r="P3435" s="13" t="b">
        <f>AND(G3435="CLOSE",K3435&gt;84)</f>
        <v>0</v>
      </c>
      <c r="Q3435" s="13" t="b">
        <f>AND(G3435 = "INPRG",K3435&gt;84)</f>
        <v>0</v>
      </c>
      <c r="R3435" s="13" t="b">
        <f>AND(G3435 = "INPRG",K3435&gt;56,K3435&lt;=84)</f>
        <v>0</v>
      </c>
      <c r="S3435" s="13" t="b">
        <f>AND(G3435 = "INPRG",K3435&gt;28,K3435&lt;56)</f>
        <v>0</v>
      </c>
      <c r="T3435" s="13" t="b">
        <f>AND(G3435="INPRG",K3435&gt;=21,K3435&lt;28)</f>
        <v>0</v>
      </c>
      <c r="U3435" s="13" t="b">
        <f>AND(G3435="INPRG",K3435&gt;=14,K3435&lt;21)</f>
        <v>0</v>
      </c>
      <c r="V3435" s="13" t="b">
        <f>AND(G3435="INPRG",K3435&gt;=7,K3435&lt;14)</f>
        <v>0</v>
      </c>
      <c r="W3435" s="14" t="b">
        <f>AND(G3435="INPRG",K3435&lt;7)</f>
        <v>0</v>
      </c>
    </row>
    <row r="3436" spans="1:23" ht="15.75" x14ac:dyDescent="0.25">
      <c r="A3436" s="1" t="s">
        <v>5717</v>
      </c>
      <c r="B3436" s="2" t="s">
        <v>1</v>
      </c>
      <c r="C3436" s="2" t="s">
        <v>21</v>
      </c>
      <c r="D3436" s="2" t="s">
        <v>669</v>
      </c>
      <c r="E3436" s="2" t="s">
        <v>690</v>
      </c>
      <c r="F3436" s="3">
        <v>42125.345358796294</v>
      </c>
      <c r="G3436" s="2" t="s">
        <v>4</v>
      </c>
      <c r="H3436" s="2" t="s">
        <v>688</v>
      </c>
      <c r="I3436" s="3">
        <v>42129.958333333336</v>
      </c>
      <c r="J3436" s="4">
        <f ca="1">TODAY()</f>
        <v>42790</v>
      </c>
      <c r="K3436" s="5">
        <f>IF(I3436&lt;&gt;0,(I3436-F3436)-1,(J3436-F3436)-1)</f>
        <v>3.6129745370417368</v>
      </c>
      <c r="L3436" s="5" t="b">
        <f>IF(G3436="CAN",TRUE,FALSE)</f>
        <v>0</v>
      </c>
      <c r="M3436" s="6" t="b">
        <f>AND(G3436="CLOSE",K3436&lt;=28)</f>
        <v>1</v>
      </c>
      <c r="N3436" s="6" t="b">
        <f>AND(G3436="CLOSE",K3436&gt;28,K3436&lt;=56)</f>
        <v>0</v>
      </c>
      <c r="O3436" s="6" t="b">
        <f>AND(G3436="CLOSE",K3436&gt;56,K3436&lt;=84)</f>
        <v>0</v>
      </c>
      <c r="P3436" s="6" t="b">
        <f>AND(G3436="CLOSE",K3436&gt;84)</f>
        <v>0</v>
      </c>
      <c r="Q3436" s="6" t="b">
        <f>AND(G3436 = "INPRG",K3436&gt;84)</f>
        <v>0</v>
      </c>
      <c r="R3436" s="6" t="b">
        <f>AND(G3436 = "INPRG",K3436&gt;56,K3436&lt;=84)</f>
        <v>0</v>
      </c>
      <c r="S3436" s="6" t="b">
        <f>AND(G3436 = "INPRG",K3436&gt;28,K3436&lt;56)</f>
        <v>0</v>
      </c>
      <c r="T3436" s="6" t="b">
        <f>AND(G3436="INPRG",K3436&gt;=21,K3436&lt;28)</f>
        <v>0</v>
      </c>
      <c r="U3436" s="6" t="b">
        <f>AND(G3436="INPRG",K3436&gt;=14,K3436&lt;21)</f>
        <v>0</v>
      </c>
      <c r="V3436" s="6" t="b">
        <f>AND(G3436="INPRG",K3436&gt;=7,K3436&lt;14)</f>
        <v>0</v>
      </c>
      <c r="W3436" s="7" t="b">
        <f>AND(G3436="INPRG",K3436&lt;7)</f>
        <v>0</v>
      </c>
    </row>
    <row r="3437" spans="1:23" ht="15.75" x14ac:dyDescent="0.25">
      <c r="A3437" s="8" t="s">
        <v>5718</v>
      </c>
      <c r="B3437" s="9" t="s">
        <v>1</v>
      </c>
      <c r="C3437" s="9" t="s">
        <v>21</v>
      </c>
      <c r="D3437" s="9" t="s">
        <v>669</v>
      </c>
      <c r="E3437" s="9" t="s">
        <v>692</v>
      </c>
      <c r="F3437" s="10">
        <v>42125.345381944448</v>
      </c>
      <c r="G3437" s="9" t="s">
        <v>4</v>
      </c>
      <c r="H3437" s="9" t="s">
        <v>688</v>
      </c>
      <c r="I3437" s="10">
        <v>42129.958333333336</v>
      </c>
      <c r="J3437" s="11">
        <f ca="1">TODAY()</f>
        <v>42790</v>
      </c>
      <c r="K3437" s="12">
        <f>IF(I3437&lt;&gt;0,(I3437-F3437)-1,(J3437-F3437)-1)</f>
        <v>3.6129513888881775</v>
      </c>
      <c r="L3437" s="12" t="b">
        <f>IF(G3437="CAN",TRUE,FALSE)</f>
        <v>0</v>
      </c>
      <c r="M3437" s="13" t="b">
        <f>AND(G3437="CLOSE",K3437&lt;=28)</f>
        <v>1</v>
      </c>
      <c r="N3437" s="13" t="b">
        <f>AND(G3437="CLOSE",K3437&gt;28,K3437&lt;=56)</f>
        <v>0</v>
      </c>
      <c r="O3437" s="13" t="b">
        <f>AND(G3437="CLOSE",K3437&gt;56,K3437&lt;=84)</f>
        <v>0</v>
      </c>
      <c r="P3437" s="13" t="b">
        <f>AND(G3437="CLOSE",K3437&gt;84)</f>
        <v>0</v>
      </c>
      <c r="Q3437" s="13" t="b">
        <f>AND(G3437 = "INPRG",K3437&gt;84)</f>
        <v>0</v>
      </c>
      <c r="R3437" s="13" t="b">
        <f>AND(G3437 = "INPRG",K3437&gt;56,K3437&lt;=84)</f>
        <v>0</v>
      </c>
      <c r="S3437" s="13" t="b">
        <f>AND(G3437 = "INPRG",K3437&gt;28,K3437&lt;56)</f>
        <v>0</v>
      </c>
      <c r="T3437" s="13" t="b">
        <f>AND(G3437="INPRG",K3437&gt;=21,K3437&lt;28)</f>
        <v>0</v>
      </c>
      <c r="U3437" s="13" t="b">
        <f>AND(G3437="INPRG",K3437&gt;=14,K3437&lt;21)</f>
        <v>0</v>
      </c>
      <c r="V3437" s="13" t="b">
        <f>AND(G3437="INPRG",K3437&gt;=7,K3437&lt;14)</f>
        <v>0</v>
      </c>
      <c r="W3437" s="14" t="b">
        <f>AND(G3437="INPRG",K3437&lt;7)</f>
        <v>0</v>
      </c>
    </row>
    <row r="3438" spans="1:23" ht="15.75" x14ac:dyDescent="0.25">
      <c r="A3438" s="1" t="s">
        <v>5719</v>
      </c>
      <c r="B3438" s="2" t="s">
        <v>1</v>
      </c>
      <c r="C3438" s="2" t="s">
        <v>21</v>
      </c>
      <c r="D3438" s="2" t="s">
        <v>669</v>
      </c>
      <c r="E3438" s="2" t="s">
        <v>694</v>
      </c>
      <c r="F3438" s="3">
        <v>42125.345405092594</v>
      </c>
      <c r="G3438" s="2" t="s">
        <v>4</v>
      </c>
      <c r="H3438" s="2" t="s">
        <v>325</v>
      </c>
      <c r="I3438" s="3">
        <v>42129.958333333336</v>
      </c>
      <c r="J3438" s="4">
        <f ca="1">TODAY()</f>
        <v>42790</v>
      </c>
      <c r="K3438" s="5">
        <f>IF(I3438&lt;&gt;0,(I3438-F3438)-1,(J3438-F3438)-1)</f>
        <v>3.6129282407418941</v>
      </c>
      <c r="L3438" s="5" t="b">
        <f>IF(G3438="CAN",TRUE,FALSE)</f>
        <v>0</v>
      </c>
      <c r="M3438" s="6" t="b">
        <f>AND(G3438="CLOSE",K3438&lt;=28)</f>
        <v>1</v>
      </c>
      <c r="N3438" s="6" t="b">
        <f>AND(G3438="CLOSE",K3438&gt;28,K3438&lt;=56)</f>
        <v>0</v>
      </c>
      <c r="O3438" s="6" t="b">
        <f>AND(G3438="CLOSE",K3438&gt;56,K3438&lt;=84)</f>
        <v>0</v>
      </c>
      <c r="P3438" s="6" t="b">
        <f>AND(G3438="CLOSE",K3438&gt;84)</f>
        <v>0</v>
      </c>
      <c r="Q3438" s="6" t="b">
        <f>AND(G3438 = "INPRG",K3438&gt;84)</f>
        <v>0</v>
      </c>
      <c r="R3438" s="6" t="b">
        <f>AND(G3438 = "INPRG",K3438&gt;56,K3438&lt;=84)</f>
        <v>0</v>
      </c>
      <c r="S3438" s="6" t="b">
        <f>AND(G3438 = "INPRG",K3438&gt;28,K3438&lt;56)</f>
        <v>0</v>
      </c>
      <c r="T3438" s="6" t="b">
        <f>AND(G3438="INPRG",K3438&gt;=21,K3438&lt;28)</f>
        <v>0</v>
      </c>
      <c r="U3438" s="6" t="b">
        <f>AND(G3438="INPRG",K3438&gt;=14,K3438&lt;21)</f>
        <v>0</v>
      </c>
      <c r="V3438" s="6" t="b">
        <f>AND(G3438="INPRG",K3438&gt;=7,K3438&lt;14)</f>
        <v>0</v>
      </c>
      <c r="W3438" s="7" t="b">
        <f>AND(G3438="INPRG",K3438&lt;7)</f>
        <v>0</v>
      </c>
    </row>
    <row r="3439" spans="1:23" ht="15.75" x14ac:dyDescent="0.25">
      <c r="A3439" s="8" t="s">
        <v>5720</v>
      </c>
      <c r="B3439" s="9" t="s">
        <v>1</v>
      </c>
      <c r="C3439" s="9" t="s">
        <v>21</v>
      </c>
      <c r="D3439" s="9" t="s">
        <v>696</v>
      </c>
      <c r="E3439" s="9"/>
      <c r="F3439" s="10">
        <v>42125.34547453704</v>
      </c>
      <c r="G3439" s="9" t="s">
        <v>4</v>
      </c>
      <c r="H3439" s="9" t="s">
        <v>325</v>
      </c>
      <c r="I3439" s="10">
        <v>42142.958333333336</v>
      </c>
      <c r="J3439" s="11">
        <f ca="1">TODAY()</f>
        <v>42790</v>
      </c>
      <c r="K3439" s="12">
        <f>IF(I3439&lt;&gt;0,(I3439-F3439)-1,(J3439-F3439)-1)</f>
        <v>16.612858796295768</v>
      </c>
      <c r="L3439" s="12" t="b">
        <f>IF(G3439="CAN",TRUE,FALSE)</f>
        <v>0</v>
      </c>
      <c r="M3439" s="13" t="b">
        <f>AND(G3439="CLOSE",K3439&lt;=28)</f>
        <v>1</v>
      </c>
      <c r="N3439" s="13" t="b">
        <f>AND(G3439="CLOSE",K3439&gt;28,K3439&lt;=56)</f>
        <v>0</v>
      </c>
      <c r="O3439" s="13" t="b">
        <f>AND(G3439="CLOSE",K3439&gt;56,K3439&lt;=84)</f>
        <v>0</v>
      </c>
      <c r="P3439" s="13" t="b">
        <f>AND(G3439="CLOSE",K3439&gt;84)</f>
        <v>0</v>
      </c>
      <c r="Q3439" s="13" t="b">
        <f>AND(G3439 = "INPRG",K3439&gt;84)</f>
        <v>0</v>
      </c>
      <c r="R3439" s="13" t="b">
        <f>AND(G3439 = "INPRG",K3439&gt;56,K3439&lt;=84)</f>
        <v>0</v>
      </c>
      <c r="S3439" s="13" t="b">
        <f>AND(G3439 = "INPRG",K3439&gt;28,K3439&lt;56)</f>
        <v>0</v>
      </c>
      <c r="T3439" s="13" t="b">
        <f>AND(G3439="INPRG",K3439&gt;=21,K3439&lt;28)</f>
        <v>0</v>
      </c>
      <c r="U3439" s="13" t="b">
        <f>AND(G3439="INPRG",K3439&gt;=14,K3439&lt;21)</f>
        <v>0</v>
      </c>
      <c r="V3439" s="13" t="b">
        <f>AND(G3439="INPRG",K3439&gt;=7,K3439&lt;14)</f>
        <v>0</v>
      </c>
      <c r="W3439" s="14" t="b">
        <f>AND(G3439="INPRG",K3439&lt;7)</f>
        <v>0</v>
      </c>
    </row>
    <row r="3440" spans="1:23" ht="15.75" x14ac:dyDescent="0.25">
      <c r="A3440" s="1" t="s">
        <v>5721</v>
      </c>
      <c r="B3440" s="2" t="s">
        <v>1</v>
      </c>
      <c r="C3440" s="2" t="s">
        <v>21</v>
      </c>
      <c r="D3440" s="2" t="s">
        <v>669</v>
      </c>
      <c r="E3440" s="2" t="s">
        <v>698</v>
      </c>
      <c r="F3440" s="3">
        <v>42125.345520833333</v>
      </c>
      <c r="G3440" s="2" t="s">
        <v>4</v>
      </c>
      <c r="H3440" s="2" t="s">
        <v>214</v>
      </c>
      <c r="I3440" s="3">
        <v>42129.958333333336</v>
      </c>
      <c r="J3440" s="4">
        <f ca="1">TODAY()</f>
        <v>42790</v>
      </c>
      <c r="K3440" s="5">
        <f>IF(I3440&lt;&gt;0,(I3440-F3440)-1,(J3440-F3440)-1)</f>
        <v>3.6128125000032014</v>
      </c>
      <c r="L3440" s="5" t="b">
        <f>IF(G3440="CAN",TRUE,FALSE)</f>
        <v>0</v>
      </c>
      <c r="M3440" s="6" t="b">
        <f>AND(G3440="CLOSE",K3440&lt;=28)</f>
        <v>1</v>
      </c>
      <c r="N3440" s="6" t="b">
        <f>AND(G3440="CLOSE",K3440&gt;28,K3440&lt;=56)</f>
        <v>0</v>
      </c>
      <c r="O3440" s="6" t="b">
        <f>AND(G3440="CLOSE",K3440&gt;56,K3440&lt;=84)</f>
        <v>0</v>
      </c>
      <c r="P3440" s="6" t="b">
        <f>AND(G3440="CLOSE",K3440&gt;84)</f>
        <v>0</v>
      </c>
      <c r="Q3440" s="6" t="b">
        <f>AND(G3440 = "INPRG",K3440&gt;84)</f>
        <v>0</v>
      </c>
      <c r="R3440" s="6" t="b">
        <f>AND(G3440 = "INPRG",K3440&gt;56,K3440&lt;=84)</f>
        <v>0</v>
      </c>
      <c r="S3440" s="6" t="b">
        <f>AND(G3440 = "INPRG",K3440&gt;28,K3440&lt;56)</f>
        <v>0</v>
      </c>
      <c r="T3440" s="6" t="b">
        <f>AND(G3440="INPRG",K3440&gt;=21,K3440&lt;28)</f>
        <v>0</v>
      </c>
      <c r="U3440" s="6" t="b">
        <f>AND(G3440="INPRG",K3440&gt;=14,K3440&lt;21)</f>
        <v>0</v>
      </c>
      <c r="V3440" s="6" t="b">
        <f>AND(G3440="INPRG",K3440&gt;=7,K3440&lt;14)</f>
        <v>0</v>
      </c>
      <c r="W3440" s="7" t="b">
        <f>AND(G3440="INPRG",K3440&lt;7)</f>
        <v>0</v>
      </c>
    </row>
    <row r="3441" spans="1:23" ht="15.75" x14ac:dyDescent="0.25">
      <c r="A3441" s="8" t="s">
        <v>5722</v>
      </c>
      <c r="B3441" s="9" t="s">
        <v>1</v>
      </c>
      <c r="C3441" s="9" t="s">
        <v>2</v>
      </c>
      <c r="D3441" s="9" t="s">
        <v>1195</v>
      </c>
      <c r="E3441" s="9" t="s">
        <v>5723</v>
      </c>
      <c r="F3441" s="10">
        <v>42125.345590277779</v>
      </c>
      <c r="G3441" s="9" t="s">
        <v>4</v>
      </c>
      <c r="H3441" s="9" t="s">
        <v>214</v>
      </c>
      <c r="I3441" s="10">
        <v>42130.958333333336</v>
      </c>
      <c r="J3441" s="11">
        <f ca="1">TODAY()</f>
        <v>42790</v>
      </c>
      <c r="K3441" s="12">
        <f>IF(I3441&lt;&gt;0,(I3441-F3441)-1,(J3441-F3441)-1)</f>
        <v>4.6127430555570754</v>
      </c>
      <c r="L3441" s="12" t="b">
        <f>IF(G3441="CAN",TRUE,FALSE)</f>
        <v>0</v>
      </c>
      <c r="M3441" s="13" t="b">
        <f>AND(G3441="CLOSE",K3441&lt;=28)</f>
        <v>1</v>
      </c>
      <c r="N3441" s="13" t="b">
        <f>AND(G3441="CLOSE",K3441&gt;28,K3441&lt;=56)</f>
        <v>0</v>
      </c>
      <c r="O3441" s="13" t="b">
        <f>AND(G3441="CLOSE",K3441&gt;56,K3441&lt;=84)</f>
        <v>0</v>
      </c>
      <c r="P3441" s="13" t="b">
        <f>AND(G3441="CLOSE",K3441&gt;84)</f>
        <v>0</v>
      </c>
      <c r="Q3441" s="13" t="b">
        <f>AND(G3441 = "INPRG",K3441&gt;84)</f>
        <v>0</v>
      </c>
      <c r="R3441" s="13" t="b">
        <f>AND(G3441 = "INPRG",K3441&gt;56,K3441&lt;=84)</f>
        <v>0</v>
      </c>
      <c r="S3441" s="13" t="b">
        <f>AND(G3441 = "INPRG",K3441&gt;28,K3441&lt;56)</f>
        <v>0</v>
      </c>
      <c r="T3441" s="13" t="b">
        <f>AND(G3441="INPRG",K3441&gt;=21,K3441&lt;28)</f>
        <v>0</v>
      </c>
      <c r="U3441" s="13" t="b">
        <f>AND(G3441="INPRG",K3441&gt;=14,K3441&lt;21)</f>
        <v>0</v>
      </c>
      <c r="V3441" s="13" t="b">
        <f>AND(G3441="INPRG",K3441&gt;=7,K3441&lt;14)</f>
        <v>0</v>
      </c>
      <c r="W3441" s="14" t="b">
        <f>AND(G3441="INPRG",K3441&lt;7)</f>
        <v>0</v>
      </c>
    </row>
    <row r="3442" spans="1:23" ht="15.75" x14ac:dyDescent="0.25">
      <c r="A3442" s="1" t="s">
        <v>5724</v>
      </c>
      <c r="B3442" s="2" t="s">
        <v>1</v>
      </c>
      <c r="C3442" s="2" t="s">
        <v>2</v>
      </c>
      <c r="D3442" s="2" t="s">
        <v>1195</v>
      </c>
      <c r="E3442" s="2" t="s">
        <v>5725</v>
      </c>
      <c r="F3442" s="3">
        <v>42125.345613425925</v>
      </c>
      <c r="G3442" s="2" t="s">
        <v>4</v>
      </c>
      <c r="H3442" s="2" t="s">
        <v>214</v>
      </c>
      <c r="I3442" s="3">
        <v>42130.958333333336</v>
      </c>
      <c r="J3442" s="4">
        <f ca="1">TODAY()</f>
        <v>42790</v>
      </c>
      <c r="K3442" s="5">
        <f>IF(I3442&lt;&gt;0,(I3442-F3442)-1,(J3442-F3442)-1)</f>
        <v>4.6127199074107921</v>
      </c>
      <c r="L3442" s="5" t="b">
        <f>IF(G3442="CAN",TRUE,FALSE)</f>
        <v>0</v>
      </c>
      <c r="M3442" s="6" t="b">
        <f>AND(G3442="CLOSE",K3442&lt;=28)</f>
        <v>1</v>
      </c>
      <c r="N3442" s="6" t="b">
        <f>AND(G3442="CLOSE",K3442&gt;28,K3442&lt;=56)</f>
        <v>0</v>
      </c>
      <c r="O3442" s="6" t="b">
        <f>AND(G3442="CLOSE",K3442&gt;56,K3442&lt;=84)</f>
        <v>0</v>
      </c>
      <c r="P3442" s="6" t="b">
        <f>AND(G3442="CLOSE",K3442&gt;84)</f>
        <v>0</v>
      </c>
      <c r="Q3442" s="6" t="b">
        <f>AND(G3442 = "INPRG",K3442&gt;84)</f>
        <v>0</v>
      </c>
      <c r="R3442" s="6" t="b">
        <f>AND(G3442 = "INPRG",K3442&gt;56,K3442&lt;=84)</f>
        <v>0</v>
      </c>
      <c r="S3442" s="6" t="b">
        <f>AND(G3442 = "INPRG",K3442&gt;28,K3442&lt;56)</f>
        <v>0</v>
      </c>
      <c r="T3442" s="6" t="b">
        <f>AND(G3442="INPRG",K3442&gt;=21,K3442&lt;28)</f>
        <v>0</v>
      </c>
      <c r="U3442" s="6" t="b">
        <f>AND(G3442="INPRG",K3442&gt;=14,K3442&lt;21)</f>
        <v>0</v>
      </c>
      <c r="V3442" s="6" t="b">
        <f>AND(G3442="INPRG",K3442&gt;=7,K3442&lt;14)</f>
        <v>0</v>
      </c>
      <c r="W3442" s="7" t="b">
        <f>AND(G3442="INPRG",K3442&lt;7)</f>
        <v>0</v>
      </c>
    </row>
    <row r="3443" spans="1:23" ht="15.75" x14ac:dyDescent="0.25">
      <c r="A3443" s="8" t="s">
        <v>5726</v>
      </c>
      <c r="B3443" s="9" t="s">
        <v>1</v>
      </c>
      <c r="C3443" s="9" t="s">
        <v>2</v>
      </c>
      <c r="D3443" s="9" t="s">
        <v>1195</v>
      </c>
      <c r="E3443" s="9" t="s">
        <v>5727</v>
      </c>
      <c r="F3443" s="10">
        <v>42125.345636574071</v>
      </c>
      <c r="G3443" s="9" t="s">
        <v>4</v>
      </c>
      <c r="H3443" s="9" t="s">
        <v>214</v>
      </c>
      <c r="I3443" s="10">
        <v>42130.958333333336</v>
      </c>
      <c r="J3443" s="11">
        <f ca="1">TODAY()</f>
        <v>42790</v>
      </c>
      <c r="K3443" s="12">
        <f>IF(I3443&lt;&gt;0,(I3443-F3443)-1,(J3443-F3443)-1)</f>
        <v>4.6126967592645087</v>
      </c>
      <c r="L3443" s="12" t="b">
        <f>IF(G3443="CAN",TRUE,FALSE)</f>
        <v>0</v>
      </c>
      <c r="M3443" s="13" t="b">
        <f>AND(G3443="CLOSE",K3443&lt;=28)</f>
        <v>1</v>
      </c>
      <c r="N3443" s="13" t="b">
        <f>AND(G3443="CLOSE",K3443&gt;28,K3443&lt;=56)</f>
        <v>0</v>
      </c>
      <c r="O3443" s="13" t="b">
        <f>AND(G3443="CLOSE",K3443&gt;56,K3443&lt;=84)</f>
        <v>0</v>
      </c>
      <c r="P3443" s="13" t="b">
        <f>AND(G3443="CLOSE",K3443&gt;84)</f>
        <v>0</v>
      </c>
      <c r="Q3443" s="13" t="b">
        <f>AND(G3443 = "INPRG",K3443&gt;84)</f>
        <v>0</v>
      </c>
      <c r="R3443" s="13" t="b">
        <f>AND(G3443 = "INPRG",K3443&gt;56,K3443&lt;=84)</f>
        <v>0</v>
      </c>
      <c r="S3443" s="13" t="b">
        <f>AND(G3443 = "INPRG",K3443&gt;28,K3443&lt;56)</f>
        <v>0</v>
      </c>
      <c r="T3443" s="13" t="b">
        <f>AND(G3443="INPRG",K3443&gt;=21,K3443&lt;28)</f>
        <v>0</v>
      </c>
      <c r="U3443" s="13" t="b">
        <f>AND(G3443="INPRG",K3443&gt;=14,K3443&lt;21)</f>
        <v>0</v>
      </c>
      <c r="V3443" s="13" t="b">
        <f>AND(G3443="INPRG",K3443&gt;=7,K3443&lt;14)</f>
        <v>0</v>
      </c>
      <c r="W3443" s="14" t="b">
        <f>AND(G3443="INPRG",K3443&lt;7)</f>
        <v>0</v>
      </c>
    </row>
    <row r="3444" spans="1:23" ht="15.75" x14ac:dyDescent="0.25">
      <c r="A3444" s="1" t="s">
        <v>5728</v>
      </c>
      <c r="B3444" s="2" t="s">
        <v>1</v>
      </c>
      <c r="C3444" s="2" t="s">
        <v>2</v>
      </c>
      <c r="D3444" s="2" t="s">
        <v>1195</v>
      </c>
      <c r="E3444" s="2" t="s">
        <v>5729</v>
      </c>
      <c r="F3444" s="3">
        <v>42125.345659722225</v>
      </c>
      <c r="G3444" s="2" t="s">
        <v>4</v>
      </c>
      <c r="H3444" s="2" t="s">
        <v>214</v>
      </c>
      <c r="I3444" s="3">
        <v>42130.958333333336</v>
      </c>
      <c r="J3444" s="4">
        <f ca="1">TODAY()</f>
        <v>42790</v>
      </c>
      <c r="K3444" s="5">
        <f>IF(I3444&lt;&gt;0,(I3444-F3444)-1,(J3444-F3444)-1)</f>
        <v>4.6126736111109494</v>
      </c>
      <c r="L3444" s="5" t="b">
        <f>IF(G3444="CAN",TRUE,FALSE)</f>
        <v>0</v>
      </c>
      <c r="M3444" s="6" t="b">
        <f>AND(G3444="CLOSE",K3444&lt;=28)</f>
        <v>1</v>
      </c>
      <c r="N3444" s="6" t="b">
        <f>AND(G3444="CLOSE",K3444&gt;28,K3444&lt;=56)</f>
        <v>0</v>
      </c>
      <c r="O3444" s="6" t="b">
        <f>AND(G3444="CLOSE",K3444&gt;56,K3444&lt;=84)</f>
        <v>0</v>
      </c>
      <c r="P3444" s="6" t="b">
        <f>AND(G3444="CLOSE",K3444&gt;84)</f>
        <v>0</v>
      </c>
      <c r="Q3444" s="6" t="b">
        <f>AND(G3444 = "INPRG",K3444&gt;84)</f>
        <v>0</v>
      </c>
      <c r="R3444" s="6" t="b">
        <f>AND(G3444 = "INPRG",K3444&gt;56,K3444&lt;=84)</f>
        <v>0</v>
      </c>
      <c r="S3444" s="6" t="b">
        <f>AND(G3444 = "INPRG",K3444&gt;28,K3444&lt;56)</f>
        <v>0</v>
      </c>
      <c r="T3444" s="6" t="b">
        <f>AND(G3444="INPRG",K3444&gt;=21,K3444&lt;28)</f>
        <v>0</v>
      </c>
      <c r="U3444" s="6" t="b">
        <f>AND(G3444="INPRG",K3444&gt;=14,K3444&lt;21)</f>
        <v>0</v>
      </c>
      <c r="V3444" s="6" t="b">
        <f>AND(G3444="INPRG",K3444&gt;=7,K3444&lt;14)</f>
        <v>0</v>
      </c>
      <c r="W3444" s="7" t="b">
        <f>AND(G3444="INPRG",K3444&lt;7)</f>
        <v>0</v>
      </c>
    </row>
    <row r="3445" spans="1:23" ht="15.75" x14ac:dyDescent="0.25">
      <c r="A3445" s="8" t="s">
        <v>5730</v>
      </c>
      <c r="B3445" s="9" t="s">
        <v>1</v>
      </c>
      <c r="C3445" s="9" t="s">
        <v>2</v>
      </c>
      <c r="D3445" s="9" t="s">
        <v>506</v>
      </c>
      <c r="E3445" s="9" t="s">
        <v>700</v>
      </c>
      <c r="F3445" s="10">
        <v>42125.345706018517</v>
      </c>
      <c r="G3445" s="9" t="s">
        <v>4</v>
      </c>
      <c r="H3445" s="9" t="s">
        <v>23</v>
      </c>
      <c r="I3445" s="10">
        <v>42135.958333333336</v>
      </c>
      <c r="J3445" s="11">
        <f ca="1">TODAY()</f>
        <v>42790</v>
      </c>
      <c r="K3445" s="12">
        <f>IF(I3445&lt;&gt;0,(I3445-F3445)-1,(J3445-F3445)-1)</f>
        <v>9.6126273148183827</v>
      </c>
      <c r="L3445" s="12" t="b">
        <f>IF(G3445="CAN",TRUE,FALSE)</f>
        <v>0</v>
      </c>
      <c r="M3445" s="13" t="b">
        <f>AND(G3445="CLOSE",K3445&lt;=28)</f>
        <v>1</v>
      </c>
      <c r="N3445" s="13" t="b">
        <f>AND(G3445="CLOSE",K3445&gt;28,K3445&lt;=56)</f>
        <v>0</v>
      </c>
      <c r="O3445" s="13" t="b">
        <f>AND(G3445="CLOSE",K3445&gt;56,K3445&lt;=84)</f>
        <v>0</v>
      </c>
      <c r="P3445" s="13" t="b">
        <f>AND(G3445="CLOSE",K3445&gt;84)</f>
        <v>0</v>
      </c>
      <c r="Q3445" s="13" t="b">
        <f>AND(G3445 = "INPRG",K3445&gt;84)</f>
        <v>0</v>
      </c>
      <c r="R3445" s="13" t="b">
        <f>AND(G3445 = "INPRG",K3445&gt;56,K3445&lt;=84)</f>
        <v>0</v>
      </c>
      <c r="S3445" s="13" t="b">
        <f>AND(G3445 = "INPRG",K3445&gt;28,K3445&lt;56)</f>
        <v>0</v>
      </c>
      <c r="T3445" s="13" t="b">
        <f>AND(G3445="INPRG",K3445&gt;=21,K3445&lt;28)</f>
        <v>0</v>
      </c>
      <c r="U3445" s="13" t="b">
        <f>AND(G3445="INPRG",K3445&gt;=14,K3445&lt;21)</f>
        <v>0</v>
      </c>
      <c r="V3445" s="13" t="b">
        <f>AND(G3445="INPRG",K3445&gt;=7,K3445&lt;14)</f>
        <v>0</v>
      </c>
      <c r="W3445" s="14" t="b">
        <f>AND(G3445="INPRG",K3445&lt;7)</f>
        <v>0</v>
      </c>
    </row>
    <row r="3446" spans="1:23" ht="15.75" x14ac:dyDescent="0.25">
      <c r="A3446" s="1" t="s">
        <v>5731</v>
      </c>
      <c r="B3446" s="2" t="s">
        <v>1</v>
      </c>
      <c r="C3446" s="2" t="s">
        <v>21</v>
      </c>
      <c r="D3446" s="2" t="s">
        <v>707</v>
      </c>
      <c r="E3446" s="2"/>
      <c r="F3446" s="3">
        <v>42125.345856481479</v>
      </c>
      <c r="G3446" s="2" t="s">
        <v>4</v>
      </c>
      <c r="H3446" s="2" t="s">
        <v>325</v>
      </c>
      <c r="I3446" s="3">
        <v>42125.958333333336</v>
      </c>
      <c r="J3446" s="4">
        <f ca="1">TODAY()</f>
        <v>42790</v>
      </c>
      <c r="K3446" s="5">
        <f>IF(I3446&lt;&gt;0,(I3446-F3446)-1,(J3446-F3446)-1)</f>
        <v>-0.38752314814337296</v>
      </c>
      <c r="L3446" s="5" t="b">
        <f>IF(G3446="CAN",TRUE,FALSE)</f>
        <v>0</v>
      </c>
      <c r="M3446" s="6" t="b">
        <f>AND(G3446="CLOSE",K3446&lt;=28)</f>
        <v>1</v>
      </c>
      <c r="N3446" s="6" t="b">
        <f>AND(G3446="CLOSE",K3446&gt;28,K3446&lt;=56)</f>
        <v>0</v>
      </c>
      <c r="O3446" s="6" t="b">
        <f>AND(G3446="CLOSE",K3446&gt;56,K3446&lt;=84)</f>
        <v>0</v>
      </c>
      <c r="P3446" s="6" t="b">
        <f>AND(G3446="CLOSE",K3446&gt;84)</f>
        <v>0</v>
      </c>
      <c r="Q3446" s="6" t="b">
        <f>AND(G3446 = "INPRG",K3446&gt;84)</f>
        <v>0</v>
      </c>
      <c r="R3446" s="6" t="b">
        <f>AND(G3446 = "INPRG",K3446&gt;56,K3446&lt;=84)</f>
        <v>0</v>
      </c>
      <c r="S3446" s="6" t="b">
        <f>AND(G3446 = "INPRG",K3446&gt;28,K3446&lt;56)</f>
        <v>0</v>
      </c>
      <c r="T3446" s="6" t="b">
        <f>AND(G3446="INPRG",K3446&gt;=21,K3446&lt;28)</f>
        <v>0</v>
      </c>
      <c r="U3446" s="6" t="b">
        <f>AND(G3446="INPRG",K3446&gt;=14,K3446&lt;21)</f>
        <v>0</v>
      </c>
      <c r="V3446" s="6" t="b">
        <f>AND(G3446="INPRG",K3446&gt;=7,K3446&lt;14)</f>
        <v>0</v>
      </c>
      <c r="W3446" s="7" t="b">
        <f>AND(G3446="INPRG",K3446&lt;7)</f>
        <v>0</v>
      </c>
    </row>
    <row r="3447" spans="1:23" ht="15.75" x14ac:dyDescent="0.25">
      <c r="A3447" s="8" t="s">
        <v>5732</v>
      </c>
      <c r="B3447" s="9" t="s">
        <v>1</v>
      </c>
      <c r="C3447" s="9" t="s">
        <v>2</v>
      </c>
      <c r="D3447" s="9" t="s">
        <v>454</v>
      </c>
      <c r="E3447" s="9" t="s">
        <v>5733</v>
      </c>
      <c r="F3447" s="10">
        <v>42125.345879629633</v>
      </c>
      <c r="G3447" s="9" t="s">
        <v>4</v>
      </c>
      <c r="H3447" s="9" t="s">
        <v>1100</v>
      </c>
      <c r="I3447" s="10">
        <v>42175.958333333336</v>
      </c>
      <c r="J3447" s="11">
        <f ca="1">TODAY()</f>
        <v>42790</v>
      </c>
      <c r="K3447" s="12">
        <f>IF(I3447&lt;&gt;0,(I3447-F3447)-1,(J3447-F3447)-1)</f>
        <v>49.612453703703068</v>
      </c>
      <c r="L3447" s="12" t="b">
        <f>IF(G3447="CAN",TRUE,FALSE)</f>
        <v>0</v>
      </c>
      <c r="M3447" s="13" t="b">
        <f>AND(G3447="CLOSE",K3447&lt;=28)</f>
        <v>0</v>
      </c>
      <c r="N3447" s="13" t="b">
        <f>AND(G3447="CLOSE",K3447&gt;28,K3447&lt;=56)</f>
        <v>1</v>
      </c>
      <c r="O3447" s="13" t="b">
        <f>AND(G3447="CLOSE",K3447&gt;56,K3447&lt;=84)</f>
        <v>0</v>
      </c>
      <c r="P3447" s="13" t="b">
        <f>AND(G3447="CLOSE",K3447&gt;84)</f>
        <v>0</v>
      </c>
      <c r="Q3447" s="13" t="b">
        <f>AND(G3447 = "INPRG",K3447&gt;84)</f>
        <v>0</v>
      </c>
      <c r="R3447" s="13" t="b">
        <f>AND(G3447 = "INPRG",K3447&gt;56,K3447&lt;=84)</f>
        <v>0</v>
      </c>
      <c r="S3447" s="13" t="b">
        <f>AND(G3447 = "INPRG",K3447&gt;28,K3447&lt;56)</f>
        <v>0</v>
      </c>
      <c r="T3447" s="13" t="b">
        <f>AND(G3447="INPRG",K3447&gt;=21,K3447&lt;28)</f>
        <v>0</v>
      </c>
      <c r="U3447" s="13" t="b">
        <f>AND(G3447="INPRG",K3447&gt;=14,K3447&lt;21)</f>
        <v>0</v>
      </c>
      <c r="V3447" s="13" t="b">
        <f>AND(G3447="INPRG",K3447&gt;=7,K3447&lt;14)</f>
        <v>0</v>
      </c>
      <c r="W3447" s="14" t="b">
        <f>AND(G3447="INPRG",K3447&lt;7)</f>
        <v>0</v>
      </c>
    </row>
    <row r="3448" spans="1:23" ht="15.75" x14ac:dyDescent="0.25">
      <c r="A3448" s="1" t="s">
        <v>5734</v>
      </c>
      <c r="B3448" s="2" t="s">
        <v>1</v>
      </c>
      <c r="C3448" s="2" t="s">
        <v>2</v>
      </c>
      <c r="D3448" s="2" t="s">
        <v>454</v>
      </c>
      <c r="E3448" s="2" t="s">
        <v>5735</v>
      </c>
      <c r="F3448" s="3">
        <v>42125.345891203702</v>
      </c>
      <c r="G3448" s="2" t="s">
        <v>4</v>
      </c>
      <c r="H3448" s="2" t="s">
        <v>1100</v>
      </c>
      <c r="I3448" s="3">
        <v>42155.958333333336</v>
      </c>
      <c r="J3448" s="4">
        <f ca="1">TODAY()</f>
        <v>42790</v>
      </c>
      <c r="K3448" s="5">
        <f>IF(I3448&lt;&gt;0,(I3448-F3448)-1,(J3448-F3448)-1)</f>
        <v>29.612442129633564</v>
      </c>
      <c r="L3448" s="5" t="b">
        <f>IF(G3448="CAN",TRUE,FALSE)</f>
        <v>0</v>
      </c>
      <c r="M3448" s="6" t="b">
        <f>AND(G3448="CLOSE",K3448&lt;=28)</f>
        <v>0</v>
      </c>
      <c r="N3448" s="6" t="b">
        <f>AND(G3448="CLOSE",K3448&gt;28,K3448&lt;=56)</f>
        <v>1</v>
      </c>
      <c r="O3448" s="6" t="b">
        <f>AND(G3448="CLOSE",K3448&gt;56,K3448&lt;=84)</f>
        <v>0</v>
      </c>
      <c r="P3448" s="6" t="b">
        <f>AND(G3448="CLOSE",K3448&gt;84)</f>
        <v>0</v>
      </c>
      <c r="Q3448" s="6" t="b">
        <f>AND(G3448 = "INPRG",K3448&gt;84)</f>
        <v>0</v>
      </c>
      <c r="R3448" s="6" t="b">
        <f>AND(G3448 = "INPRG",K3448&gt;56,K3448&lt;=84)</f>
        <v>0</v>
      </c>
      <c r="S3448" s="6" t="b">
        <f>AND(G3448 = "INPRG",K3448&gt;28,K3448&lt;56)</f>
        <v>0</v>
      </c>
      <c r="T3448" s="6" t="b">
        <f>AND(G3448="INPRG",K3448&gt;=21,K3448&lt;28)</f>
        <v>0</v>
      </c>
      <c r="U3448" s="6" t="b">
        <f>AND(G3448="INPRG",K3448&gt;=14,K3448&lt;21)</f>
        <v>0</v>
      </c>
      <c r="V3448" s="6" t="b">
        <f>AND(G3448="INPRG",K3448&gt;=7,K3448&lt;14)</f>
        <v>0</v>
      </c>
      <c r="W3448" s="7" t="b">
        <f>AND(G3448="INPRG",K3448&lt;7)</f>
        <v>0</v>
      </c>
    </row>
    <row r="3449" spans="1:23" ht="15.75" x14ac:dyDescent="0.25">
      <c r="A3449" s="8" t="s">
        <v>5736</v>
      </c>
      <c r="B3449" s="9" t="s">
        <v>1</v>
      </c>
      <c r="C3449" s="9" t="s">
        <v>2</v>
      </c>
      <c r="D3449" s="9" t="s">
        <v>454</v>
      </c>
      <c r="E3449" s="9" t="s">
        <v>5737</v>
      </c>
      <c r="F3449" s="10">
        <v>42125.345949074072</v>
      </c>
      <c r="G3449" s="9" t="s">
        <v>4</v>
      </c>
      <c r="H3449" s="9" t="s">
        <v>1100</v>
      </c>
      <c r="I3449" s="10">
        <v>42155.958333333336</v>
      </c>
      <c r="J3449" s="11">
        <f ca="1">TODAY()</f>
        <v>42790</v>
      </c>
      <c r="K3449" s="12">
        <f>IF(I3449&lt;&gt;0,(I3449-F3449)-1,(J3449-F3449)-1)</f>
        <v>29.612384259264218</v>
      </c>
      <c r="L3449" s="12" t="b">
        <f>IF(G3449="CAN",TRUE,FALSE)</f>
        <v>0</v>
      </c>
      <c r="M3449" s="13" t="b">
        <f>AND(G3449="CLOSE",K3449&lt;=28)</f>
        <v>0</v>
      </c>
      <c r="N3449" s="13" t="b">
        <f>AND(G3449="CLOSE",K3449&gt;28,K3449&lt;=56)</f>
        <v>1</v>
      </c>
      <c r="O3449" s="13" t="b">
        <f>AND(G3449="CLOSE",K3449&gt;56,K3449&lt;=84)</f>
        <v>0</v>
      </c>
      <c r="P3449" s="13" t="b">
        <f>AND(G3449="CLOSE",K3449&gt;84)</f>
        <v>0</v>
      </c>
      <c r="Q3449" s="13" t="b">
        <f>AND(G3449 = "INPRG",K3449&gt;84)</f>
        <v>0</v>
      </c>
      <c r="R3449" s="13" t="b">
        <f>AND(G3449 = "INPRG",K3449&gt;56,K3449&lt;=84)</f>
        <v>0</v>
      </c>
      <c r="S3449" s="13" t="b">
        <f>AND(G3449 = "INPRG",K3449&gt;28,K3449&lt;56)</f>
        <v>0</v>
      </c>
      <c r="T3449" s="13" t="b">
        <f>AND(G3449="INPRG",K3449&gt;=21,K3449&lt;28)</f>
        <v>0</v>
      </c>
      <c r="U3449" s="13" t="b">
        <f>AND(G3449="INPRG",K3449&gt;=14,K3449&lt;21)</f>
        <v>0</v>
      </c>
      <c r="V3449" s="13" t="b">
        <f>AND(G3449="INPRG",K3449&gt;=7,K3449&lt;14)</f>
        <v>0</v>
      </c>
      <c r="W3449" s="14" t="b">
        <f>AND(G3449="INPRG",K3449&lt;7)</f>
        <v>0</v>
      </c>
    </row>
    <row r="3450" spans="1:23" ht="15.75" x14ac:dyDescent="0.25">
      <c r="A3450" s="1" t="s">
        <v>5738</v>
      </c>
      <c r="B3450" s="2" t="s">
        <v>1</v>
      </c>
      <c r="C3450" s="2" t="s">
        <v>2</v>
      </c>
      <c r="D3450" s="2" t="s">
        <v>418</v>
      </c>
      <c r="E3450" s="2" t="s">
        <v>5739</v>
      </c>
      <c r="F3450" s="3">
        <v>42125.345960648148</v>
      </c>
      <c r="G3450" s="2" t="s">
        <v>4</v>
      </c>
      <c r="H3450" s="2" t="s">
        <v>1100</v>
      </c>
      <c r="I3450" s="3">
        <v>42175.958333333336</v>
      </c>
      <c r="J3450" s="4">
        <f ca="1">TODAY()</f>
        <v>42790</v>
      </c>
      <c r="K3450" s="5">
        <f>IF(I3450&lt;&gt;0,(I3450-F3450)-1,(J3450-F3450)-1)</f>
        <v>49.612372685187438</v>
      </c>
      <c r="L3450" s="5" t="b">
        <f>IF(G3450="CAN",TRUE,FALSE)</f>
        <v>0</v>
      </c>
      <c r="M3450" s="6" t="b">
        <f>AND(G3450="CLOSE",K3450&lt;=28)</f>
        <v>0</v>
      </c>
      <c r="N3450" s="6" t="b">
        <f>AND(G3450="CLOSE",K3450&gt;28,K3450&lt;=56)</f>
        <v>1</v>
      </c>
      <c r="O3450" s="6" t="b">
        <f>AND(G3450="CLOSE",K3450&gt;56,K3450&lt;=84)</f>
        <v>0</v>
      </c>
      <c r="P3450" s="6" t="b">
        <f>AND(G3450="CLOSE",K3450&gt;84)</f>
        <v>0</v>
      </c>
      <c r="Q3450" s="6" t="b">
        <f>AND(G3450 = "INPRG",K3450&gt;84)</f>
        <v>0</v>
      </c>
      <c r="R3450" s="6" t="b">
        <f>AND(G3450 = "INPRG",K3450&gt;56,K3450&lt;=84)</f>
        <v>0</v>
      </c>
      <c r="S3450" s="6" t="b">
        <f>AND(G3450 = "INPRG",K3450&gt;28,K3450&lt;56)</f>
        <v>0</v>
      </c>
      <c r="T3450" s="6" t="b">
        <f>AND(G3450="INPRG",K3450&gt;=21,K3450&lt;28)</f>
        <v>0</v>
      </c>
      <c r="U3450" s="6" t="b">
        <f>AND(G3450="INPRG",K3450&gt;=14,K3450&lt;21)</f>
        <v>0</v>
      </c>
      <c r="V3450" s="6" t="b">
        <f>AND(G3450="INPRG",K3450&gt;=7,K3450&lt;14)</f>
        <v>0</v>
      </c>
      <c r="W3450" s="7" t="b">
        <f>AND(G3450="INPRG",K3450&lt;7)</f>
        <v>0</v>
      </c>
    </row>
    <row r="3451" spans="1:23" ht="15.75" x14ac:dyDescent="0.25">
      <c r="A3451" s="8" t="s">
        <v>5740</v>
      </c>
      <c r="B3451" s="9" t="s">
        <v>1</v>
      </c>
      <c r="C3451" s="9" t="s">
        <v>2</v>
      </c>
      <c r="D3451" s="9" t="s">
        <v>711</v>
      </c>
      <c r="E3451" s="9" t="s">
        <v>441</v>
      </c>
      <c r="F3451" s="10">
        <v>42125.34611111111</v>
      </c>
      <c r="G3451" s="9" t="s">
        <v>4</v>
      </c>
      <c r="H3451" s="9" t="s">
        <v>443</v>
      </c>
      <c r="I3451" s="10">
        <v>42129.958333333336</v>
      </c>
      <c r="J3451" s="11">
        <f ca="1">TODAY()</f>
        <v>42790</v>
      </c>
      <c r="K3451" s="12">
        <f>IF(I3451&lt;&gt;0,(I3451-F3451)-1,(J3451-F3451)-1)</f>
        <v>3.6122222222256823</v>
      </c>
      <c r="L3451" s="12" t="b">
        <f>IF(G3451="CAN",TRUE,FALSE)</f>
        <v>0</v>
      </c>
      <c r="M3451" s="13" t="b">
        <f>AND(G3451="CLOSE",K3451&lt;=28)</f>
        <v>1</v>
      </c>
      <c r="N3451" s="13" t="b">
        <f>AND(G3451="CLOSE",K3451&gt;28,K3451&lt;=56)</f>
        <v>0</v>
      </c>
      <c r="O3451" s="13" t="b">
        <f>AND(G3451="CLOSE",K3451&gt;56,K3451&lt;=84)</f>
        <v>0</v>
      </c>
      <c r="P3451" s="13" t="b">
        <f>AND(G3451="CLOSE",K3451&gt;84)</f>
        <v>0</v>
      </c>
      <c r="Q3451" s="13" t="b">
        <f>AND(G3451 = "INPRG",K3451&gt;84)</f>
        <v>0</v>
      </c>
      <c r="R3451" s="13" t="b">
        <f>AND(G3451 = "INPRG",K3451&gt;56,K3451&lt;=84)</f>
        <v>0</v>
      </c>
      <c r="S3451" s="13" t="b">
        <f>AND(G3451 = "INPRG",K3451&gt;28,K3451&lt;56)</f>
        <v>0</v>
      </c>
      <c r="T3451" s="13" t="b">
        <f>AND(G3451="INPRG",K3451&gt;=21,K3451&lt;28)</f>
        <v>0</v>
      </c>
      <c r="U3451" s="13" t="b">
        <f>AND(G3451="INPRG",K3451&gt;=14,K3451&lt;21)</f>
        <v>0</v>
      </c>
      <c r="V3451" s="13" t="b">
        <f>AND(G3451="INPRG",K3451&gt;=7,K3451&lt;14)</f>
        <v>0</v>
      </c>
      <c r="W3451" s="14" t="b">
        <f>AND(G3451="INPRG",K3451&lt;7)</f>
        <v>0</v>
      </c>
    </row>
    <row r="3452" spans="1:23" ht="15.75" x14ac:dyDescent="0.25">
      <c r="A3452" s="1" t="s">
        <v>5741</v>
      </c>
      <c r="B3452" s="2" t="s">
        <v>1</v>
      </c>
      <c r="C3452" s="2" t="s">
        <v>21</v>
      </c>
      <c r="D3452" s="2" t="s">
        <v>4263</v>
      </c>
      <c r="E3452" s="2" t="s">
        <v>713</v>
      </c>
      <c r="F3452" s="3">
        <v>42125.346307870372</v>
      </c>
      <c r="G3452" s="2" t="s">
        <v>4</v>
      </c>
      <c r="H3452" s="2" t="s">
        <v>23</v>
      </c>
      <c r="I3452" s="3">
        <v>42131.958333333336</v>
      </c>
      <c r="J3452" s="4">
        <f ca="1">TODAY()</f>
        <v>42790</v>
      </c>
      <c r="K3452" s="5">
        <f>IF(I3452&lt;&gt;0,(I3452-F3452)-1,(J3452-F3452)-1)</f>
        <v>5.612025462964084</v>
      </c>
      <c r="L3452" s="5" t="b">
        <f>IF(G3452="CAN",TRUE,FALSE)</f>
        <v>0</v>
      </c>
      <c r="M3452" s="6" t="b">
        <f>AND(G3452="CLOSE",K3452&lt;=28)</f>
        <v>1</v>
      </c>
      <c r="N3452" s="6" t="b">
        <f>AND(G3452="CLOSE",K3452&gt;28,K3452&lt;=56)</f>
        <v>0</v>
      </c>
      <c r="O3452" s="6" t="b">
        <f>AND(G3452="CLOSE",K3452&gt;56,K3452&lt;=84)</f>
        <v>0</v>
      </c>
      <c r="P3452" s="6" t="b">
        <f>AND(G3452="CLOSE",K3452&gt;84)</f>
        <v>0</v>
      </c>
      <c r="Q3452" s="6" t="b">
        <f>AND(G3452 = "INPRG",K3452&gt;84)</f>
        <v>0</v>
      </c>
      <c r="R3452" s="6" t="b">
        <f>AND(G3452 = "INPRG",K3452&gt;56,K3452&lt;=84)</f>
        <v>0</v>
      </c>
      <c r="S3452" s="6" t="b">
        <f>AND(G3452 = "INPRG",K3452&gt;28,K3452&lt;56)</f>
        <v>0</v>
      </c>
      <c r="T3452" s="6" t="b">
        <f>AND(G3452="INPRG",K3452&gt;=21,K3452&lt;28)</f>
        <v>0</v>
      </c>
      <c r="U3452" s="6" t="b">
        <f>AND(G3452="INPRG",K3452&gt;=14,K3452&lt;21)</f>
        <v>0</v>
      </c>
      <c r="V3452" s="6" t="b">
        <f>AND(G3452="INPRG",K3452&gt;=7,K3452&lt;14)</f>
        <v>0</v>
      </c>
      <c r="W3452" s="7" t="b">
        <f>AND(G3452="INPRG",K3452&lt;7)</f>
        <v>0</v>
      </c>
    </row>
    <row r="3453" spans="1:23" ht="15.75" x14ac:dyDescent="0.25">
      <c r="A3453" s="8" t="s">
        <v>5742</v>
      </c>
      <c r="B3453" s="9" t="s">
        <v>1</v>
      </c>
      <c r="C3453" s="9" t="s">
        <v>2</v>
      </c>
      <c r="D3453" s="9" t="s">
        <v>506</v>
      </c>
      <c r="E3453" s="9" t="s">
        <v>715</v>
      </c>
      <c r="F3453" s="10">
        <v>42125.346331018518</v>
      </c>
      <c r="G3453" s="9" t="s">
        <v>4</v>
      </c>
      <c r="H3453" s="9" t="s">
        <v>23</v>
      </c>
      <c r="I3453" s="10">
        <v>42135.856249999997</v>
      </c>
      <c r="J3453" s="11">
        <f ca="1">TODAY()</f>
        <v>42790</v>
      </c>
      <c r="K3453" s="12">
        <f>IF(I3453&lt;&gt;0,(I3453-F3453)-1,(J3453-F3453)-1)</f>
        <v>9.5099189814791316</v>
      </c>
      <c r="L3453" s="12" t="b">
        <f>IF(G3453="CAN",TRUE,FALSE)</f>
        <v>0</v>
      </c>
      <c r="M3453" s="13" t="b">
        <f>AND(G3453="CLOSE",K3453&lt;=28)</f>
        <v>1</v>
      </c>
      <c r="N3453" s="13" t="b">
        <f>AND(G3453="CLOSE",K3453&gt;28,K3453&lt;=56)</f>
        <v>0</v>
      </c>
      <c r="O3453" s="13" t="b">
        <f>AND(G3453="CLOSE",K3453&gt;56,K3453&lt;=84)</f>
        <v>0</v>
      </c>
      <c r="P3453" s="13" t="b">
        <f>AND(G3453="CLOSE",K3453&gt;84)</f>
        <v>0</v>
      </c>
      <c r="Q3453" s="13" t="b">
        <f>AND(G3453 = "INPRG",K3453&gt;84)</f>
        <v>0</v>
      </c>
      <c r="R3453" s="13" t="b">
        <f>AND(G3453 = "INPRG",K3453&gt;56,K3453&lt;=84)</f>
        <v>0</v>
      </c>
      <c r="S3453" s="13" t="b">
        <f>AND(G3453 = "INPRG",K3453&gt;28,K3453&lt;56)</f>
        <v>0</v>
      </c>
      <c r="T3453" s="13" t="b">
        <f>AND(G3453="INPRG",K3453&gt;=21,K3453&lt;28)</f>
        <v>0</v>
      </c>
      <c r="U3453" s="13" t="b">
        <f>AND(G3453="INPRG",K3453&gt;=14,K3453&lt;21)</f>
        <v>0</v>
      </c>
      <c r="V3453" s="13" t="b">
        <f>AND(G3453="INPRG",K3453&gt;=7,K3453&lt;14)</f>
        <v>0</v>
      </c>
      <c r="W3453" s="14" t="b">
        <f>AND(G3453="INPRG",K3453&lt;7)</f>
        <v>0</v>
      </c>
    </row>
    <row r="3454" spans="1:23" ht="15.75" x14ac:dyDescent="0.25">
      <c r="A3454" s="1" t="s">
        <v>5743</v>
      </c>
      <c r="B3454" s="2" t="s">
        <v>1</v>
      </c>
      <c r="C3454" s="2" t="s">
        <v>2</v>
      </c>
      <c r="D3454" s="2" t="s">
        <v>3785</v>
      </c>
      <c r="E3454" s="2" t="s">
        <v>5744</v>
      </c>
      <c r="F3454" s="3">
        <v>42125.346365740741</v>
      </c>
      <c r="G3454" s="2" t="s">
        <v>4</v>
      </c>
      <c r="H3454" s="2" t="s">
        <v>238</v>
      </c>
      <c r="I3454" s="3">
        <v>42131.958333333336</v>
      </c>
      <c r="J3454" s="4">
        <f ca="1">TODAY()</f>
        <v>42790</v>
      </c>
      <c r="K3454" s="5">
        <f>IF(I3454&lt;&gt;0,(I3454-F3454)-1,(J3454-F3454)-1)</f>
        <v>5.6119675925947377</v>
      </c>
      <c r="L3454" s="5" t="b">
        <f>IF(G3454="CAN",TRUE,FALSE)</f>
        <v>0</v>
      </c>
      <c r="M3454" s="6" t="b">
        <f>AND(G3454="CLOSE",K3454&lt;=28)</f>
        <v>1</v>
      </c>
      <c r="N3454" s="6" t="b">
        <f>AND(G3454="CLOSE",K3454&gt;28,K3454&lt;=56)</f>
        <v>0</v>
      </c>
      <c r="O3454" s="6" t="b">
        <f>AND(G3454="CLOSE",K3454&gt;56,K3454&lt;=84)</f>
        <v>0</v>
      </c>
      <c r="P3454" s="6" t="b">
        <f>AND(G3454="CLOSE",K3454&gt;84)</f>
        <v>0</v>
      </c>
      <c r="Q3454" s="6" t="b">
        <f>AND(G3454 = "INPRG",K3454&gt;84)</f>
        <v>0</v>
      </c>
      <c r="R3454" s="6" t="b">
        <f>AND(G3454 = "INPRG",K3454&gt;56,K3454&lt;=84)</f>
        <v>0</v>
      </c>
      <c r="S3454" s="6" t="b">
        <f>AND(G3454 = "INPRG",K3454&gt;28,K3454&lt;56)</f>
        <v>0</v>
      </c>
      <c r="T3454" s="6" t="b">
        <f>AND(G3454="INPRG",K3454&gt;=21,K3454&lt;28)</f>
        <v>0</v>
      </c>
      <c r="U3454" s="6" t="b">
        <f>AND(G3454="INPRG",K3454&gt;=14,K3454&lt;21)</f>
        <v>0</v>
      </c>
      <c r="V3454" s="6" t="b">
        <f>AND(G3454="INPRG",K3454&gt;=7,K3454&lt;14)</f>
        <v>0</v>
      </c>
      <c r="W3454" s="7" t="b">
        <f>AND(G3454="INPRG",K3454&lt;7)</f>
        <v>0</v>
      </c>
    </row>
    <row r="3455" spans="1:23" ht="15.75" x14ac:dyDescent="0.25">
      <c r="A3455" s="8" t="s">
        <v>5745</v>
      </c>
      <c r="B3455" s="9" t="s">
        <v>1</v>
      </c>
      <c r="C3455" s="9" t="s">
        <v>2</v>
      </c>
      <c r="D3455" s="9" t="s">
        <v>1592</v>
      </c>
      <c r="E3455" s="9" t="s">
        <v>5746</v>
      </c>
      <c r="F3455" s="10">
        <v>42125.346388888887</v>
      </c>
      <c r="G3455" s="9" t="s">
        <v>4</v>
      </c>
      <c r="H3455" s="9" t="s">
        <v>238</v>
      </c>
      <c r="I3455" s="10">
        <v>42131.958333333336</v>
      </c>
      <c r="J3455" s="11">
        <f ca="1">TODAY()</f>
        <v>42790</v>
      </c>
      <c r="K3455" s="12">
        <f>IF(I3455&lt;&gt;0,(I3455-F3455)-1,(J3455-F3455)-1)</f>
        <v>5.6119444444484543</v>
      </c>
      <c r="L3455" s="12" t="b">
        <f>IF(G3455="CAN",TRUE,FALSE)</f>
        <v>0</v>
      </c>
      <c r="M3455" s="13" t="b">
        <f>AND(G3455="CLOSE",K3455&lt;=28)</f>
        <v>1</v>
      </c>
      <c r="N3455" s="13" t="b">
        <f>AND(G3455="CLOSE",K3455&gt;28,K3455&lt;=56)</f>
        <v>0</v>
      </c>
      <c r="O3455" s="13" t="b">
        <f>AND(G3455="CLOSE",K3455&gt;56,K3455&lt;=84)</f>
        <v>0</v>
      </c>
      <c r="P3455" s="13" t="b">
        <f>AND(G3455="CLOSE",K3455&gt;84)</f>
        <v>0</v>
      </c>
      <c r="Q3455" s="13" t="b">
        <f>AND(G3455 = "INPRG",K3455&gt;84)</f>
        <v>0</v>
      </c>
      <c r="R3455" s="13" t="b">
        <f>AND(G3455 = "INPRG",K3455&gt;56,K3455&lt;=84)</f>
        <v>0</v>
      </c>
      <c r="S3455" s="13" t="b">
        <f>AND(G3455 = "INPRG",K3455&gt;28,K3455&lt;56)</f>
        <v>0</v>
      </c>
      <c r="T3455" s="13" t="b">
        <f>AND(G3455="INPRG",K3455&gt;=21,K3455&lt;28)</f>
        <v>0</v>
      </c>
      <c r="U3455" s="13" t="b">
        <f>AND(G3455="INPRG",K3455&gt;=14,K3455&lt;21)</f>
        <v>0</v>
      </c>
      <c r="V3455" s="13" t="b">
        <f>AND(G3455="INPRG",K3455&gt;=7,K3455&lt;14)</f>
        <v>0</v>
      </c>
      <c r="W3455" s="14" t="b">
        <f>AND(G3455="INPRG",K3455&lt;7)</f>
        <v>0</v>
      </c>
    </row>
    <row r="3456" spans="1:23" ht="15.75" x14ac:dyDescent="0.25">
      <c r="A3456" s="1" t="s">
        <v>5747</v>
      </c>
      <c r="B3456" s="2" t="s">
        <v>1</v>
      </c>
      <c r="C3456" s="2" t="s">
        <v>2</v>
      </c>
      <c r="D3456" s="2" t="s">
        <v>3785</v>
      </c>
      <c r="E3456" s="2" t="s">
        <v>5748</v>
      </c>
      <c r="F3456" s="3">
        <v>42125.346400462964</v>
      </c>
      <c r="G3456" s="2" t="s">
        <v>4</v>
      </c>
      <c r="H3456" s="2" t="s">
        <v>238</v>
      </c>
      <c r="I3456" s="3">
        <v>42131.958333333336</v>
      </c>
      <c r="J3456" s="4">
        <f ca="1">TODAY()</f>
        <v>42790</v>
      </c>
      <c r="K3456" s="5">
        <f>IF(I3456&lt;&gt;0,(I3456-F3456)-1,(J3456-F3456)-1)</f>
        <v>5.6119328703716747</v>
      </c>
      <c r="L3456" s="5" t="b">
        <f>IF(G3456="CAN",TRUE,FALSE)</f>
        <v>0</v>
      </c>
      <c r="M3456" s="6" t="b">
        <f>AND(G3456="CLOSE",K3456&lt;=28)</f>
        <v>1</v>
      </c>
      <c r="N3456" s="6" t="b">
        <f>AND(G3456="CLOSE",K3456&gt;28,K3456&lt;=56)</f>
        <v>0</v>
      </c>
      <c r="O3456" s="6" t="b">
        <f>AND(G3456="CLOSE",K3456&gt;56,K3456&lt;=84)</f>
        <v>0</v>
      </c>
      <c r="P3456" s="6" t="b">
        <f>AND(G3456="CLOSE",K3456&gt;84)</f>
        <v>0</v>
      </c>
      <c r="Q3456" s="6" t="b">
        <f>AND(G3456 = "INPRG",K3456&gt;84)</f>
        <v>0</v>
      </c>
      <c r="R3456" s="6" t="b">
        <f>AND(G3456 = "INPRG",K3456&gt;56,K3456&lt;=84)</f>
        <v>0</v>
      </c>
      <c r="S3456" s="6" t="b">
        <f>AND(G3456 = "INPRG",K3456&gt;28,K3456&lt;56)</f>
        <v>0</v>
      </c>
      <c r="T3456" s="6" t="b">
        <f>AND(G3456="INPRG",K3456&gt;=21,K3456&lt;28)</f>
        <v>0</v>
      </c>
      <c r="U3456" s="6" t="b">
        <f>AND(G3456="INPRG",K3456&gt;=14,K3456&lt;21)</f>
        <v>0</v>
      </c>
      <c r="V3456" s="6" t="b">
        <f>AND(G3456="INPRG",K3456&gt;=7,K3456&lt;14)</f>
        <v>0</v>
      </c>
      <c r="W3456" s="7" t="b">
        <f>AND(G3456="INPRG",K3456&lt;7)</f>
        <v>0</v>
      </c>
    </row>
    <row r="3457" spans="1:23" ht="15.75" x14ac:dyDescent="0.25">
      <c r="A3457" s="8" t="s">
        <v>5749</v>
      </c>
      <c r="B3457" s="9" t="s">
        <v>1</v>
      </c>
      <c r="C3457" s="9" t="s">
        <v>2</v>
      </c>
      <c r="D3457" s="9" t="s">
        <v>509</v>
      </c>
      <c r="E3457" s="9" t="s">
        <v>717</v>
      </c>
      <c r="F3457" s="10">
        <v>42125.34642361111</v>
      </c>
      <c r="G3457" s="9" t="s">
        <v>4</v>
      </c>
      <c r="H3457" s="9" t="s">
        <v>23</v>
      </c>
      <c r="I3457" s="10">
        <v>42131.958333333336</v>
      </c>
      <c r="J3457" s="11">
        <f ca="1">TODAY()</f>
        <v>42790</v>
      </c>
      <c r="K3457" s="12">
        <f>IF(I3457&lt;&gt;0,(I3457-F3457)-1,(J3457-F3457)-1)</f>
        <v>5.6119097222253913</v>
      </c>
      <c r="L3457" s="12" t="b">
        <f>IF(G3457="CAN",TRUE,FALSE)</f>
        <v>0</v>
      </c>
      <c r="M3457" s="13" t="b">
        <f>AND(G3457="CLOSE",K3457&lt;=28)</f>
        <v>1</v>
      </c>
      <c r="N3457" s="13" t="b">
        <f>AND(G3457="CLOSE",K3457&gt;28,K3457&lt;=56)</f>
        <v>0</v>
      </c>
      <c r="O3457" s="13" t="b">
        <f>AND(G3457="CLOSE",K3457&gt;56,K3457&lt;=84)</f>
        <v>0</v>
      </c>
      <c r="P3457" s="13" t="b">
        <f>AND(G3457="CLOSE",K3457&gt;84)</f>
        <v>0</v>
      </c>
      <c r="Q3457" s="13" t="b">
        <f>AND(G3457 = "INPRG",K3457&gt;84)</f>
        <v>0</v>
      </c>
      <c r="R3457" s="13" t="b">
        <f>AND(G3457 = "INPRG",K3457&gt;56,K3457&lt;=84)</f>
        <v>0</v>
      </c>
      <c r="S3457" s="13" t="b">
        <f>AND(G3457 = "INPRG",K3457&gt;28,K3457&lt;56)</f>
        <v>0</v>
      </c>
      <c r="T3457" s="13" t="b">
        <f>AND(G3457="INPRG",K3457&gt;=21,K3457&lt;28)</f>
        <v>0</v>
      </c>
      <c r="U3457" s="13" t="b">
        <f>AND(G3457="INPRG",K3457&gt;=14,K3457&lt;21)</f>
        <v>0</v>
      </c>
      <c r="V3457" s="13" t="b">
        <f>AND(G3457="INPRG",K3457&gt;=7,K3457&lt;14)</f>
        <v>0</v>
      </c>
      <c r="W3457" s="14" t="b">
        <f>AND(G3457="INPRG",K3457&lt;7)</f>
        <v>0</v>
      </c>
    </row>
    <row r="3458" spans="1:23" ht="15.75" x14ac:dyDescent="0.25">
      <c r="A3458" s="1" t="s">
        <v>5750</v>
      </c>
      <c r="B3458" s="2" t="s">
        <v>1</v>
      </c>
      <c r="C3458" s="2" t="s">
        <v>2</v>
      </c>
      <c r="D3458" s="2" t="s">
        <v>5751</v>
      </c>
      <c r="E3458" s="2" t="s">
        <v>5752</v>
      </c>
      <c r="F3458" s="3">
        <v>42125.346435185187</v>
      </c>
      <c r="G3458" s="2" t="s">
        <v>4</v>
      </c>
      <c r="H3458" s="2" t="s">
        <v>331</v>
      </c>
      <c r="I3458" s="3">
        <v>42160.495138888888</v>
      </c>
      <c r="J3458" s="4">
        <f ca="1">TODAY()</f>
        <v>42790</v>
      </c>
      <c r="K3458" s="5">
        <f>IF(I3458&lt;&gt;0,(I3458-F3458)-1,(J3458-F3458)-1)</f>
        <v>34.148703703700448</v>
      </c>
      <c r="L3458" s="5" t="b">
        <f>IF(G3458="CAN",TRUE,FALSE)</f>
        <v>0</v>
      </c>
      <c r="M3458" s="6" t="b">
        <f>AND(G3458="CLOSE",K3458&lt;=28)</f>
        <v>0</v>
      </c>
      <c r="N3458" s="6" t="b">
        <f>AND(G3458="CLOSE",K3458&gt;28,K3458&lt;=56)</f>
        <v>1</v>
      </c>
      <c r="O3458" s="6" t="b">
        <f>AND(G3458="CLOSE",K3458&gt;56,K3458&lt;=84)</f>
        <v>0</v>
      </c>
      <c r="P3458" s="6" t="b">
        <f>AND(G3458="CLOSE",K3458&gt;84)</f>
        <v>0</v>
      </c>
      <c r="Q3458" s="6" t="b">
        <f>AND(G3458 = "INPRG",K3458&gt;84)</f>
        <v>0</v>
      </c>
      <c r="R3458" s="6" t="b">
        <f>AND(G3458 = "INPRG",K3458&gt;56,K3458&lt;=84)</f>
        <v>0</v>
      </c>
      <c r="S3458" s="6" t="b">
        <f>AND(G3458 = "INPRG",K3458&gt;28,K3458&lt;56)</f>
        <v>0</v>
      </c>
      <c r="T3458" s="6" t="b">
        <f>AND(G3458="INPRG",K3458&gt;=21,K3458&lt;28)</f>
        <v>0</v>
      </c>
      <c r="U3458" s="6" t="b">
        <f>AND(G3458="INPRG",K3458&gt;=14,K3458&lt;21)</f>
        <v>0</v>
      </c>
      <c r="V3458" s="6" t="b">
        <f>AND(G3458="INPRG",K3458&gt;=7,K3458&lt;14)</f>
        <v>0</v>
      </c>
      <c r="W3458" s="7" t="b">
        <f>AND(G3458="INPRG",K3458&lt;7)</f>
        <v>0</v>
      </c>
    </row>
    <row r="3459" spans="1:23" ht="15.75" x14ac:dyDescent="0.25">
      <c r="A3459" s="8" t="s">
        <v>5753</v>
      </c>
      <c r="B3459" s="9" t="s">
        <v>1</v>
      </c>
      <c r="C3459" s="9" t="s">
        <v>2</v>
      </c>
      <c r="D3459" s="9" t="s">
        <v>5751</v>
      </c>
      <c r="E3459" s="9" t="s">
        <v>5754</v>
      </c>
      <c r="F3459" s="10">
        <v>42125.346446759257</v>
      </c>
      <c r="G3459" s="9" t="s">
        <v>442</v>
      </c>
      <c r="H3459" s="9" t="s">
        <v>5755</v>
      </c>
      <c r="I3459" s="10"/>
      <c r="J3459" s="11">
        <f ca="1">TODAY()</f>
        <v>42790</v>
      </c>
      <c r="K3459" s="12">
        <f ca="1">IF(I3459&lt;&gt;0,(I3459-F3459)-1,(J3459-F3459)-1)</f>
        <v>663.65355324074335</v>
      </c>
      <c r="L3459" s="12" t="b">
        <f>IF(G3459="CAN",TRUE,FALSE)</f>
        <v>1</v>
      </c>
      <c r="M3459" s="13" t="b">
        <f ca="1">AND(G3459="CLOSE",K3459&lt;=28)</f>
        <v>0</v>
      </c>
      <c r="N3459" s="13" t="b">
        <f ca="1">AND(G3459="CLOSE",K3459&gt;28,K3459&lt;=56)</f>
        <v>0</v>
      </c>
      <c r="O3459" s="13" t="b">
        <f ca="1">AND(G3459="CLOSE",K3459&gt;56,K3459&lt;=84)</f>
        <v>0</v>
      </c>
      <c r="P3459" s="13" t="b">
        <f ca="1">AND(G3459="CLOSE",K3459&gt;84)</f>
        <v>0</v>
      </c>
      <c r="Q3459" s="13" t="b">
        <f ca="1">AND(G3459 = "INPRG",K3459&gt;84)</f>
        <v>0</v>
      </c>
      <c r="R3459" s="13" t="b">
        <f ca="1">AND(G3459 = "INPRG",K3459&gt;56,K3459&lt;=84)</f>
        <v>0</v>
      </c>
      <c r="S3459" s="13" t="b">
        <f ca="1">AND(G3459 = "INPRG",K3459&gt;28,K3459&lt;56)</f>
        <v>0</v>
      </c>
      <c r="T3459" s="13" t="b">
        <f ca="1">AND(G3459="INPRG",K3459&gt;=21,K3459&lt;28)</f>
        <v>0</v>
      </c>
      <c r="U3459" s="13" t="b">
        <f ca="1">AND(G3459="INPRG",K3459&gt;=14,K3459&lt;21)</f>
        <v>0</v>
      </c>
      <c r="V3459" s="13" t="b">
        <f ca="1">AND(G3459="INPRG",K3459&gt;=7,K3459&lt;14)</f>
        <v>0</v>
      </c>
      <c r="W3459" s="14" t="b">
        <f ca="1">AND(G3459="INPRG",K3459&lt;7)</f>
        <v>0</v>
      </c>
    </row>
    <row r="3460" spans="1:23" ht="15.75" x14ac:dyDescent="0.25">
      <c r="A3460" s="1" t="s">
        <v>5756</v>
      </c>
      <c r="B3460" s="2" t="s">
        <v>1</v>
      </c>
      <c r="C3460" s="2" t="s">
        <v>2</v>
      </c>
      <c r="D3460" s="2" t="s">
        <v>5751</v>
      </c>
      <c r="E3460" s="2" t="s">
        <v>5757</v>
      </c>
      <c r="F3460" s="3">
        <v>42125.34648148148</v>
      </c>
      <c r="G3460" s="2" t="s">
        <v>442</v>
      </c>
      <c r="H3460" s="2" t="s">
        <v>5758</v>
      </c>
      <c r="I3460" s="3"/>
      <c r="J3460" s="4">
        <f ca="1">TODAY()</f>
        <v>42790</v>
      </c>
      <c r="K3460" s="5">
        <f ca="1">IF(I3460&lt;&gt;0,(I3460-F3460)-1,(J3460-F3460)-1)</f>
        <v>663.65351851852029</v>
      </c>
      <c r="L3460" s="5" t="b">
        <f>IF(G3460="CAN",TRUE,FALSE)</f>
        <v>1</v>
      </c>
      <c r="M3460" s="6" t="b">
        <f ca="1">AND(G3460="CLOSE",K3460&lt;=28)</f>
        <v>0</v>
      </c>
      <c r="N3460" s="6" t="b">
        <f ca="1">AND(G3460="CLOSE",K3460&gt;28,K3460&lt;=56)</f>
        <v>0</v>
      </c>
      <c r="O3460" s="6" t="b">
        <f ca="1">AND(G3460="CLOSE",K3460&gt;56,K3460&lt;=84)</f>
        <v>0</v>
      </c>
      <c r="P3460" s="6" t="b">
        <f ca="1">AND(G3460="CLOSE",K3460&gt;84)</f>
        <v>0</v>
      </c>
      <c r="Q3460" s="6" t="b">
        <f ca="1">AND(G3460 = "INPRG",K3460&gt;84)</f>
        <v>0</v>
      </c>
      <c r="R3460" s="6" t="b">
        <f ca="1">AND(G3460 = "INPRG",K3460&gt;56,K3460&lt;=84)</f>
        <v>0</v>
      </c>
      <c r="S3460" s="6" t="b">
        <f ca="1">AND(G3460 = "INPRG",K3460&gt;28,K3460&lt;56)</f>
        <v>0</v>
      </c>
      <c r="T3460" s="6" t="b">
        <f ca="1">AND(G3460="INPRG",K3460&gt;=21,K3460&lt;28)</f>
        <v>0</v>
      </c>
      <c r="U3460" s="6" t="b">
        <f ca="1">AND(G3460="INPRG",K3460&gt;=14,K3460&lt;21)</f>
        <v>0</v>
      </c>
      <c r="V3460" s="6" t="b">
        <f ca="1">AND(G3460="INPRG",K3460&gt;=7,K3460&lt;14)</f>
        <v>0</v>
      </c>
      <c r="W3460" s="7" t="b">
        <f ca="1">AND(G3460="INPRG",K3460&lt;7)</f>
        <v>0</v>
      </c>
    </row>
    <row r="3461" spans="1:23" ht="15.75" x14ac:dyDescent="0.25">
      <c r="A3461" s="8" t="s">
        <v>5759</v>
      </c>
      <c r="B3461" s="9" t="s">
        <v>1</v>
      </c>
      <c r="C3461" s="9" t="s">
        <v>2</v>
      </c>
      <c r="D3461" s="9" t="s">
        <v>5751</v>
      </c>
      <c r="E3461" s="9" t="s">
        <v>5760</v>
      </c>
      <c r="F3461" s="10">
        <v>42125.346493055556</v>
      </c>
      <c r="G3461" s="9" t="s">
        <v>4</v>
      </c>
      <c r="H3461" s="9" t="s">
        <v>19</v>
      </c>
      <c r="I3461" s="10">
        <v>42167.488888888889</v>
      </c>
      <c r="J3461" s="11">
        <f ca="1">TODAY()</f>
        <v>42790</v>
      </c>
      <c r="K3461" s="12">
        <f>IF(I3461&lt;&gt;0,(I3461-F3461)-1,(J3461-F3461)-1)</f>
        <v>41.142395833332557</v>
      </c>
      <c r="L3461" s="12" t="b">
        <f>IF(G3461="CAN",TRUE,FALSE)</f>
        <v>0</v>
      </c>
      <c r="M3461" s="13" t="b">
        <f>AND(G3461="CLOSE",K3461&lt;=28)</f>
        <v>0</v>
      </c>
      <c r="N3461" s="13" t="b">
        <f>AND(G3461="CLOSE",K3461&gt;28,K3461&lt;=56)</f>
        <v>1</v>
      </c>
      <c r="O3461" s="13" t="b">
        <f>AND(G3461="CLOSE",K3461&gt;56,K3461&lt;=84)</f>
        <v>0</v>
      </c>
      <c r="P3461" s="13" t="b">
        <f>AND(G3461="CLOSE",K3461&gt;84)</f>
        <v>0</v>
      </c>
      <c r="Q3461" s="13" t="b">
        <f>AND(G3461 = "INPRG",K3461&gt;84)</f>
        <v>0</v>
      </c>
      <c r="R3461" s="13" t="b">
        <f>AND(G3461 = "INPRG",K3461&gt;56,K3461&lt;=84)</f>
        <v>0</v>
      </c>
      <c r="S3461" s="13" t="b">
        <f>AND(G3461 = "INPRG",K3461&gt;28,K3461&lt;56)</f>
        <v>0</v>
      </c>
      <c r="T3461" s="13" t="b">
        <f>AND(G3461="INPRG",K3461&gt;=21,K3461&lt;28)</f>
        <v>0</v>
      </c>
      <c r="U3461" s="13" t="b">
        <f>AND(G3461="INPRG",K3461&gt;=14,K3461&lt;21)</f>
        <v>0</v>
      </c>
      <c r="V3461" s="13" t="b">
        <f>AND(G3461="INPRG",K3461&gt;=7,K3461&lt;14)</f>
        <v>0</v>
      </c>
      <c r="W3461" s="14" t="b">
        <f>AND(G3461="INPRG",K3461&lt;7)</f>
        <v>0</v>
      </c>
    </row>
    <row r="3462" spans="1:23" ht="15.75" x14ac:dyDescent="0.25">
      <c r="A3462" s="1" t="s">
        <v>5761</v>
      </c>
      <c r="B3462" s="2" t="s">
        <v>1</v>
      </c>
      <c r="C3462" s="2" t="s">
        <v>2</v>
      </c>
      <c r="D3462" s="2" t="s">
        <v>5751</v>
      </c>
      <c r="E3462" s="2" t="s">
        <v>5762</v>
      </c>
      <c r="F3462" s="3">
        <v>42125.346493055556</v>
      </c>
      <c r="G3462" s="2" t="s">
        <v>4</v>
      </c>
      <c r="H3462" s="2" t="s">
        <v>19</v>
      </c>
      <c r="I3462" s="3">
        <v>42160.493750000001</v>
      </c>
      <c r="J3462" s="4">
        <f ca="1">TODAY()</f>
        <v>42790</v>
      </c>
      <c r="K3462" s="5">
        <f>IF(I3462&lt;&gt;0,(I3462-F3462)-1,(J3462-F3462)-1)</f>
        <v>34.147256944444962</v>
      </c>
      <c r="L3462" s="5" t="b">
        <f>IF(G3462="CAN",TRUE,FALSE)</f>
        <v>0</v>
      </c>
      <c r="M3462" s="6" t="b">
        <f>AND(G3462="CLOSE",K3462&lt;=28)</f>
        <v>0</v>
      </c>
      <c r="N3462" s="6" t="b">
        <f>AND(G3462="CLOSE",K3462&gt;28,K3462&lt;=56)</f>
        <v>1</v>
      </c>
      <c r="O3462" s="6" t="b">
        <f>AND(G3462="CLOSE",K3462&gt;56,K3462&lt;=84)</f>
        <v>0</v>
      </c>
      <c r="P3462" s="6" t="b">
        <f>AND(G3462="CLOSE",K3462&gt;84)</f>
        <v>0</v>
      </c>
      <c r="Q3462" s="6" t="b">
        <f>AND(G3462 = "INPRG",K3462&gt;84)</f>
        <v>0</v>
      </c>
      <c r="R3462" s="6" t="b">
        <f>AND(G3462 = "INPRG",K3462&gt;56,K3462&lt;=84)</f>
        <v>0</v>
      </c>
      <c r="S3462" s="6" t="b">
        <f>AND(G3462 = "INPRG",K3462&gt;28,K3462&lt;56)</f>
        <v>0</v>
      </c>
      <c r="T3462" s="6" t="b">
        <f>AND(G3462="INPRG",K3462&gt;=21,K3462&lt;28)</f>
        <v>0</v>
      </c>
      <c r="U3462" s="6" t="b">
        <f>AND(G3462="INPRG",K3462&gt;=14,K3462&lt;21)</f>
        <v>0</v>
      </c>
      <c r="V3462" s="6" t="b">
        <f>AND(G3462="INPRG",K3462&gt;=7,K3462&lt;14)</f>
        <v>0</v>
      </c>
      <c r="W3462" s="7" t="b">
        <f>AND(G3462="INPRG",K3462&lt;7)</f>
        <v>0</v>
      </c>
    </row>
    <row r="3463" spans="1:23" ht="15.75" x14ac:dyDescent="0.25">
      <c r="A3463" s="8" t="s">
        <v>5763</v>
      </c>
      <c r="B3463" s="9" t="s">
        <v>1</v>
      </c>
      <c r="C3463" s="9" t="s">
        <v>2</v>
      </c>
      <c r="D3463" s="9" t="s">
        <v>5751</v>
      </c>
      <c r="E3463" s="9" t="s">
        <v>5764</v>
      </c>
      <c r="F3463" s="10">
        <v>42125.346504629626</v>
      </c>
      <c r="G3463" s="9" t="s">
        <v>4</v>
      </c>
      <c r="H3463" s="9" t="s">
        <v>19</v>
      </c>
      <c r="I3463" s="10">
        <v>42160.493055555555</v>
      </c>
      <c r="J3463" s="11">
        <f ca="1">TODAY()</f>
        <v>42790</v>
      </c>
      <c r="K3463" s="12">
        <f>IF(I3463&lt;&gt;0,(I3463-F3463)-1,(J3463-F3463)-1)</f>
        <v>34.14655092592875</v>
      </c>
      <c r="L3463" s="12" t="b">
        <f>IF(G3463="CAN",TRUE,FALSE)</f>
        <v>0</v>
      </c>
      <c r="M3463" s="13" t="b">
        <f>AND(G3463="CLOSE",K3463&lt;=28)</f>
        <v>0</v>
      </c>
      <c r="N3463" s="13" t="b">
        <f>AND(G3463="CLOSE",K3463&gt;28,K3463&lt;=56)</f>
        <v>1</v>
      </c>
      <c r="O3463" s="13" t="b">
        <f>AND(G3463="CLOSE",K3463&gt;56,K3463&lt;=84)</f>
        <v>0</v>
      </c>
      <c r="P3463" s="13" t="b">
        <f>AND(G3463="CLOSE",K3463&gt;84)</f>
        <v>0</v>
      </c>
      <c r="Q3463" s="13" t="b">
        <f>AND(G3463 = "INPRG",K3463&gt;84)</f>
        <v>0</v>
      </c>
      <c r="R3463" s="13" t="b">
        <f>AND(G3463 = "INPRG",K3463&gt;56,K3463&lt;=84)</f>
        <v>0</v>
      </c>
      <c r="S3463" s="13" t="b">
        <f>AND(G3463 = "INPRG",K3463&gt;28,K3463&lt;56)</f>
        <v>0</v>
      </c>
      <c r="T3463" s="13" t="b">
        <f>AND(G3463="INPRG",K3463&gt;=21,K3463&lt;28)</f>
        <v>0</v>
      </c>
      <c r="U3463" s="13" t="b">
        <f>AND(G3463="INPRG",K3463&gt;=14,K3463&lt;21)</f>
        <v>0</v>
      </c>
      <c r="V3463" s="13" t="b">
        <f>AND(G3463="INPRG",K3463&gt;=7,K3463&lt;14)</f>
        <v>0</v>
      </c>
      <c r="W3463" s="14" t="b">
        <f>AND(G3463="INPRG",K3463&lt;7)</f>
        <v>0</v>
      </c>
    </row>
    <row r="3464" spans="1:23" ht="15.75" x14ac:dyDescent="0.25">
      <c r="A3464" s="1" t="s">
        <v>5765</v>
      </c>
      <c r="B3464" s="2" t="s">
        <v>1</v>
      </c>
      <c r="C3464" s="2" t="s">
        <v>21</v>
      </c>
      <c r="D3464" s="2" t="s">
        <v>669</v>
      </c>
      <c r="E3464" s="2" t="s">
        <v>719</v>
      </c>
      <c r="F3464" s="3">
        <v>42125.346539351849</v>
      </c>
      <c r="G3464" s="2" t="s">
        <v>4</v>
      </c>
      <c r="H3464" s="2" t="s">
        <v>214</v>
      </c>
      <c r="I3464" s="3">
        <v>42129.958333333336</v>
      </c>
      <c r="J3464" s="4">
        <f ca="1">TODAY()</f>
        <v>42790</v>
      </c>
      <c r="K3464" s="5">
        <f>IF(I3464&lt;&gt;0,(I3464-F3464)-1,(J3464-F3464)-1)</f>
        <v>3.6117939814866986</v>
      </c>
      <c r="L3464" s="5" t="b">
        <f>IF(G3464="CAN",TRUE,FALSE)</f>
        <v>0</v>
      </c>
      <c r="M3464" s="6" t="b">
        <f>AND(G3464="CLOSE",K3464&lt;=28)</f>
        <v>1</v>
      </c>
      <c r="N3464" s="6" t="b">
        <f>AND(G3464="CLOSE",K3464&gt;28,K3464&lt;=56)</f>
        <v>0</v>
      </c>
      <c r="O3464" s="6" t="b">
        <f>AND(G3464="CLOSE",K3464&gt;56,K3464&lt;=84)</f>
        <v>0</v>
      </c>
      <c r="P3464" s="6" t="b">
        <f>AND(G3464="CLOSE",K3464&gt;84)</f>
        <v>0</v>
      </c>
      <c r="Q3464" s="6" t="b">
        <f>AND(G3464 = "INPRG",K3464&gt;84)</f>
        <v>0</v>
      </c>
      <c r="R3464" s="6" t="b">
        <f>AND(G3464 = "INPRG",K3464&gt;56,K3464&lt;=84)</f>
        <v>0</v>
      </c>
      <c r="S3464" s="6" t="b">
        <f>AND(G3464 = "INPRG",K3464&gt;28,K3464&lt;56)</f>
        <v>0</v>
      </c>
      <c r="T3464" s="6" t="b">
        <f>AND(G3464="INPRG",K3464&gt;=21,K3464&lt;28)</f>
        <v>0</v>
      </c>
      <c r="U3464" s="6" t="b">
        <f>AND(G3464="INPRG",K3464&gt;=14,K3464&lt;21)</f>
        <v>0</v>
      </c>
      <c r="V3464" s="6" t="b">
        <f>AND(G3464="INPRG",K3464&gt;=7,K3464&lt;14)</f>
        <v>0</v>
      </c>
      <c r="W3464" s="7" t="b">
        <f>AND(G3464="INPRG",K3464&lt;7)</f>
        <v>0</v>
      </c>
    </row>
    <row r="3465" spans="1:23" ht="15.75" x14ac:dyDescent="0.25">
      <c r="A3465" s="8" t="s">
        <v>5766</v>
      </c>
      <c r="B3465" s="9" t="s">
        <v>1</v>
      </c>
      <c r="C3465" s="9" t="s">
        <v>2</v>
      </c>
      <c r="D3465" s="9" t="s">
        <v>5767</v>
      </c>
      <c r="E3465" s="9"/>
      <c r="F3465" s="10">
        <v>42125.346550925926</v>
      </c>
      <c r="G3465" s="9" t="s">
        <v>4</v>
      </c>
      <c r="H3465" s="9" t="s">
        <v>39</v>
      </c>
      <c r="I3465" s="10">
        <v>42131.958333333336</v>
      </c>
      <c r="J3465" s="11">
        <f ca="1">TODAY()</f>
        <v>42790</v>
      </c>
      <c r="K3465" s="12">
        <f>IF(I3465&lt;&gt;0,(I3465-F3465)-1,(J3465-F3465)-1)</f>
        <v>5.611782407409919</v>
      </c>
      <c r="L3465" s="12" t="b">
        <f>IF(G3465="CAN",TRUE,FALSE)</f>
        <v>0</v>
      </c>
      <c r="M3465" s="13" t="b">
        <f>AND(G3465="CLOSE",K3465&lt;=28)</f>
        <v>1</v>
      </c>
      <c r="N3465" s="13" t="b">
        <f>AND(G3465="CLOSE",K3465&gt;28,K3465&lt;=56)</f>
        <v>0</v>
      </c>
      <c r="O3465" s="13" t="b">
        <f>AND(G3465="CLOSE",K3465&gt;56,K3465&lt;=84)</f>
        <v>0</v>
      </c>
      <c r="P3465" s="13" t="b">
        <f>AND(G3465="CLOSE",K3465&gt;84)</f>
        <v>0</v>
      </c>
      <c r="Q3465" s="13" t="b">
        <f>AND(G3465 = "INPRG",K3465&gt;84)</f>
        <v>0</v>
      </c>
      <c r="R3465" s="13" t="b">
        <f>AND(G3465 = "INPRG",K3465&gt;56,K3465&lt;=84)</f>
        <v>0</v>
      </c>
      <c r="S3465" s="13" t="b">
        <f>AND(G3465 = "INPRG",K3465&gt;28,K3465&lt;56)</f>
        <v>0</v>
      </c>
      <c r="T3465" s="13" t="b">
        <f>AND(G3465="INPRG",K3465&gt;=21,K3465&lt;28)</f>
        <v>0</v>
      </c>
      <c r="U3465" s="13" t="b">
        <f>AND(G3465="INPRG",K3465&gt;=14,K3465&lt;21)</f>
        <v>0</v>
      </c>
      <c r="V3465" s="13" t="b">
        <f>AND(G3465="INPRG",K3465&gt;=7,K3465&lt;14)</f>
        <v>0</v>
      </c>
      <c r="W3465" s="14" t="b">
        <f>AND(G3465="INPRG",K3465&lt;7)</f>
        <v>0</v>
      </c>
    </row>
    <row r="3466" spans="1:23" ht="15.75" x14ac:dyDescent="0.25">
      <c r="A3466" s="1" t="s">
        <v>5768</v>
      </c>
      <c r="B3466" s="2" t="s">
        <v>1</v>
      </c>
      <c r="C3466" s="2" t="s">
        <v>2</v>
      </c>
      <c r="D3466" s="2" t="s">
        <v>1232</v>
      </c>
      <c r="E3466" s="2" t="s">
        <v>1233</v>
      </c>
      <c r="F3466" s="3">
        <v>42125.346597222226</v>
      </c>
      <c r="G3466" s="2" t="s">
        <v>442</v>
      </c>
      <c r="H3466" s="2" t="s">
        <v>214</v>
      </c>
      <c r="I3466" s="3"/>
      <c r="J3466" s="4">
        <f ca="1">TODAY()</f>
        <v>42790</v>
      </c>
      <c r="K3466" s="5">
        <f ca="1">IF(I3466&lt;&gt;0,(I3466-F3466)-1,(J3466-F3466)-1)</f>
        <v>663.65340277777432</v>
      </c>
      <c r="L3466" s="5" t="b">
        <f>IF(G3466="CAN",TRUE,FALSE)</f>
        <v>1</v>
      </c>
      <c r="M3466" s="6" t="b">
        <f ca="1">AND(G3466="CLOSE",K3466&lt;=28)</f>
        <v>0</v>
      </c>
      <c r="N3466" s="6" t="b">
        <f ca="1">AND(G3466="CLOSE",K3466&gt;28,K3466&lt;=56)</f>
        <v>0</v>
      </c>
      <c r="O3466" s="6" t="b">
        <f ca="1">AND(G3466="CLOSE",K3466&gt;56,K3466&lt;=84)</f>
        <v>0</v>
      </c>
      <c r="P3466" s="6" t="b">
        <f ca="1">AND(G3466="CLOSE",K3466&gt;84)</f>
        <v>0</v>
      </c>
      <c r="Q3466" s="6" t="b">
        <f ca="1">AND(G3466 = "INPRG",K3466&gt;84)</f>
        <v>0</v>
      </c>
      <c r="R3466" s="6" t="b">
        <f ca="1">AND(G3466 = "INPRG",K3466&gt;56,K3466&lt;=84)</f>
        <v>0</v>
      </c>
      <c r="S3466" s="6" t="b">
        <f ca="1">AND(G3466 = "INPRG",K3466&gt;28,K3466&lt;56)</f>
        <v>0</v>
      </c>
      <c r="T3466" s="6" t="b">
        <f ca="1">AND(G3466="INPRG",K3466&gt;=21,K3466&lt;28)</f>
        <v>0</v>
      </c>
      <c r="U3466" s="6" t="b">
        <f ca="1">AND(G3466="INPRG",K3466&gt;=14,K3466&lt;21)</f>
        <v>0</v>
      </c>
      <c r="V3466" s="6" t="b">
        <f ca="1">AND(G3466="INPRG",K3466&gt;=7,K3466&lt;14)</f>
        <v>0</v>
      </c>
      <c r="W3466" s="7" t="b">
        <f ca="1">AND(G3466="INPRG",K3466&lt;7)</f>
        <v>0</v>
      </c>
    </row>
    <row r="3467" spans="1:23" ht="15.75" x14ac:dyDescent="0.25">
      <c r="A3467" s="8" t="s">
        <v>5769</v>
      </c>
      <c r="B3467" s="9" t="s">
        <v>1</v>
      </c>
      <c r="C3467" s="9" t="s">
        <v>2</v>
      </c>
      <c r="D3467" s="9" t="s">
        <v>2721</v>
      </c>
      <c r="E3467" s="9" t="s">
        <v>1233</v>
      </c>
      <c r="F3467" s="10">
        <v>42125.346608796295</v>
      </c>
      <c r="G3467" s="9" t="s">
        <v>4</v>
      </c>
      <c r="H3467" s="9" t="s">
        <v>214</v>
      </c>
      <c r="I3467" s="10">
        <v>42131.958333333336</v>
      </c>
      <c r="J3467" s="11">
        <f ca="1">TODAY()</f>
        <v>42790</v>
      </c>
      <c r="K3467" s="12">
        <f>IF(I3467&lt;&gt;0,(I3467-F3467)-1,(J3467-F3467)-1)</f>
        <v>5.6117245370405726</v>
      </c>
      <c r="L3467" s="12" t="b">
        <f>IF(G3467="CAN",TRUE,FALSE)</f>
        <v>0</v>
      </c>
      <c r="M3467" s="13" t="b">
        <f>AND(G3467="CLOSE",K3467&lt;=28)</f>
        <v>1</v>
      </c>
      <c r="N3467" s="13" t="b">
        <f>AND(G3467="CLOSE",K3467&gt;28,K3467&lt;=56)</f>
        <v>0</v>
      </c>
      <c r="O3467" s="13" t="b">
        <f>AND(G3467="CLOSE",K3467&gt;56,K3467&lt;=84)</f>
        <v>0</v>
      </c>
      <c r="P3467" s="13" t="b">
        <f>AND(G3467="CLOSE",K3467&gt;84)</f>
        <v>0</v>
      </c>
      <c r="Q3467" s="13" t="b">
        <f>AND(G3467 = "INPRG",K3467&gt;84)</f>
        <v>0</v>
      </c>
      <c r="R3467" s="13" t="b">
        <f>AND(G3467 = "INPRG",K3467&gt;56,K3467&lt;=84)</f>
        <v>0</v>
      </c>
      <c r="S3467" s="13" t="b">
        <f>AND(G3467 = "INPRG",K3467&gt;28,K3467&lt;56)</f>
        <v>0</v>
      </c>
      <c r="T3467" s="13" t="b">
        <f>AND(G3467="INPRG",K3467&gt;=21,K3467&lt;28)</f>
        <v>0</v>
      </c>
      <c r="U3467" s="13" t="b">
        <f>AND(G3467="INPRG",K3467&gt;=14,K3467&lt;21)</f>
        <v>0</v>
      </c>
      <c r="V3467" s="13" t="b">
        <f>AND(G3467="INPRG",K3467&gt;=7,K3467&lt;14)</f>
        <v>0</v>
      </c>
      <c r="W3467" s="14" t="b">
        <f>AND(G3467="INPRG",K3467&lt;7)</f>
        <v>0</v>
      </c>
    </row>
    <row r="3468" spans="1:23" ht="15.75" x14ac:dyDescent="0.25">
      <c r="A3468" s="1" t="s">
        <v>5770</v>
      </c>
      <c r="B3468" s="2" t="s">
        <v>1</v>
      </c>
      <c r="C3468" s="2" t="s">
        <v>2</v>
      </c>
      <c r="D3468" s="2" t="s">
        <v>2723</v>
      </c>
      <c r="E3468" s="2" t="s">
        <v>1233</v>
      </c>
      <c r="F3468" s="3">
        <v>42125.346620370372</v>
      </c>
      <c r="G3468" s="2" t="s">
        <v>4</v>
      </c>
      <c r="H3468" s="2" t="s">
        <v>214</v>
      </c>
      <c r="I3468" s="3">
        <v>42223.384722222225</v>
      </c>
      <c r="J3468" s="4">
        <f ca="1">TODAY()</f>
        <v>42790</v>
      </c>
      <c r="K3468" s="5">
        <f>IF(I3468&lt;&gt;0,(I3468-F3468)-1,(J3468-F3468)-1)</f>
        <v>97.038101851852844</v>
      </c>
      <c r="L3468" s="5" t="b">
        <f>IF(G3468="CAN",TRUE,FALSE)</f>
        <v>0</v>
      </c>
      <c r="M3468" s="6" t="b">
        <f>AND(G3468="CLOSE",K3468&lt;=28)</f>
        <v>0</v>
      </c>
      <c r="N3468" s="6" t="b">
        <f>AND(G3468="CLOSE",K3468&gt;28,K3468&lt;=56)</f>
        <v>0</v>
      </c>
      <c r="O3468" s="6" t="b">
        <f>AND(G3468="CLOSE",K3468&gt;56,K3468&lt;=84)</f>
        <v>0</v>
      </c>
      <c r="P3468" s="6" t="b">
        <f>AND(G3468="CLOSE",K3468&gt;84)</f>
        <v>1</v>
      </c>
      <c r="Q3468" s="6" t="b">
        <f>AND(G3468 = "INPRG",K3468&gt;84)</f>
        <v>0</v>
      </c>
      <c r="R3468" s="6" t="b">
        <f>AND(G3468 = "INPRG",K3468&gt;56,K3468&lt;=84)</f>
        <v>0</v>
      </c>
      <c r="S3468" s="6" t="b">
        <f>AND(G3468 = "INPRG",K3468&gt;28,K3468&lt;56)</f>
        <v>0</v>
      </c>
      <c r="T3468" s="6" t="b">
        <f>AND(G3468="INPRG",K3468&gt;=21,K3468&lt;28)</f>
        <v>0</v>
      </c>
      <c r="U3468" s="6" t="b">
        <f>AND(G3468="INPRG",K3468&gt;=14,K3468&lt;21)</f>
        <v>0</v>
      </c>
      <c r="V3468" s="6" t="b">
        <f>AND(G3468="INPRG",K3468&gt;=7,K3468&lt;14)</f>
        <v>0</v>
      </c>
      <c r="W3468" s="7" t="b">
        <f>AND(G3468="INPRG",K3468&lt;7)</f>
        <v>0</v>
      </c>
    </row>
    <row r="3469" spans="1:23" ht="15.75" x14ac:dyDescent="0.25">
      <c r="A3469" s="8" t="s">
        <v>5771</v>
      </c>
      <c r="B3469" s="9" t="s">
        <v>1</v>
      </c>
      <c r="C3469" s="9" t="s">
        <v>2</v>
      </c>
      <c r="D3469" s="9" t="s">
        <v>5772</v>
      </c>
      <c r="E3469" s="9" t="s">
        <v>1233</v>
      </c>
      <c r="F3469" s="10">
        <v>42125.346643518518</v>
      </c>
      <c r="G3469" s="9" t="s">
        <v>4</v>
      </c>
      <c r="H3469" s="9" t="s">
        <v>214</v>
      </c>
      <c r="I3469" s="10">
        <v>42299.958333333336</v>
      </c>
      <c r="J3469" s="11">
        <f ca="1">TODAY()</f>
        <v>42790</v>
      </c>
      <c r="K3469" s="12">
        <f>IF(I3469&lt;&gt;0,(I3469-F3469)-1,(J3469-F3469)-1)</f>
        <v>173.61168981481751</v>
      </c>
      <c r="L3469" s="12" t="b">
        <f>IF(G3469="CAN",TRUE,FALSE)</f>
        <v>0</v>
      </c>
      <c r="M3469" s="13" t="b">
        <f>AND(G3469="CLOSE",K3469&lt;=28)</f>
        <v>0</v>
      </c>
      <c r="N3469" s="13" t="b">
        <f>AND(G3469="CLOSE",K3469&gt;28,K3469&lt;=56)</f>
        <v>0</v>
      </c>
      <c r="O3469" s="13" t="b">
        <f>AND(G3469="CLOSE",K3469&gt;56,K3469&lt;=84)</f>
        <v>0</v>
      </c>
      <c r="P3469" s="13" t="b">
        <f>AND(G3469="CLOSE",K3469&gt;84)</f>
        <v>1</v>
      </c>
      <c r="Q3469" s="13" t="b">
        <f>AND(G3469 = "INPRG",K3469&gt;84)</f>
        <v>0</v>
      </c>
      <c r="R3469" s="13" t="b">
        <f>AND(G3469 = "INPRG",K3469&gt;56,K3469&lt;=84)</f>
        <v>0</v>
      </c>
      <c r="S3469" s="13" t="b">
        <f>AND(G3469 = "INPRG",K3469&gt;28,K3469&lt;56)</f>
        <v>0</v>
      </c>
      <c r="T3469" s="13" t="b">
        <f>AND(G3469="INPRG",K3469&gt;=21,K3469&lt;28)</f>
        <v>0</v>
      </c>
      <c r="U3469" s="13" t="b">
        <f>AND(G3469="INPRG",K3469&gt;=14,K3469&lt;21)</f>
        <v>0</v>
      </c>
      <c r="V3469" s="13" t="b">
        <f>AND(G3469="INPRG",K3469&gt;=7,K3469&lt;14)</f>
        <v>0</v>
      </c>
      <c r="W3469" s="14" t="b">
        <f>AND(G3469="INPRG",K3469&lt;7)</f>
        <v>0</v>
      </c>
    </row>
    <row r="3470" spans="1:23" ht="15.75" x14ac:dyDescent="0.25">
      <c r="A3470" s="1" t="s">
        <v>5773</v>
      </c>
      <c r="B3470" s="2" t="s">
        <v>1</v>
      </c>
      <c r="C3470" s="2" t="s">
        <v>21</v>
      </c>
      <c r="D3470" s="2" t="s">
        <v>5774</v>
      </c>
      <c r="E3470" s="2" t="s">
        <v>1233</v>
      </c>
      <c r="F3470" s="3">
        <v>42125.346655092595</v>
      </c>
      <c r="G3470" s="2" t="s">
        <v>4</v>
      </c>
      <c r="H3470" s="2" t="s">
        <v>214</v>
      </c>
      <c r="I3470" s="3">
        <v>42299.958333333336</v>
      </c>
      <c r="J3470" s="4">
        <f ca="1">TODAY()</f>
        <v>42790</v>
      </c>
      <c r="K3470" s="5">
        <f>IF(I3470&lt;&gt;0,(I3470-F3470)-1,(J3470-F3470)-1)</f>
        <v>173.61167824074073</v>
      </c>
      <c r="L3470" s="5" t="b">
        <f>IF(G3470="CAN",TRUE,FALSE)</f>
        <v>0</v>
      </c>
      <c r="M3470" s="6" t="b">
        <f>AND(G3470="CLOSE",K3470&lt;=28)</f>
        <v>0</v>
      </c>
      <c r="N3470" s="6" t="b">
        <f>AND(G3470="CLOSE",K3470&gt;28,K3470&lt;=56)</f>
        <v>0</v>
      </c>
      <c r="O3470" s="6" t="b">
        <f>AND(G3470="CLOSE",K3470&gt;56,K3470&lt;=84)</f>
        <v>0</v>
      </c>
      <c r="P3470" s="6" t="b">
        <f>AND(G3470="CLOSE",K3470&gt;84)</f>
        <v>1</v>
      </c>
      <c r="Q3470" s="6" t="b">
        <f>AND(G3470 = "INPRG",K3470&gt;84)</f>
        <v>0</v>
      </c>
      <c r="R3470" s="6" t="b">
        <f>AND(G3470 = "INPRG",K3470&gt;56,K3470&lt;=84)</f>
        <v>0</v>
      </c>
      <c r="S3470" s="6" t="b">
        <f>AND(G3470 = "INPRG",K3470&gt;28,K3470&lt;56)</f>
        <v>0</v>
      </c>
      <c r="T3470" s="6" t="b">
        <f>AND(G3470="INPRG",K3470&gt;=21,K3470&lt;28)</f>
        <v>0</v>
      </c>
      <c r="U3470" s="6" t="b">
        <f>AND(G3470="INPRG",K3470&gt;=14,K3470&lt;21)</f>
        <v>0</v>
      </c>
      <c r="V3470" s="6" t="b">
        <f>AND(G3470="INPRG",K3470&gt;=7,K3470&lt;14)</f>
        <v>0</v>
      </c>
      <c r="W3470" s="7" t="b">
        <f>AND(G3470="INPRG",K3470&lt;7)</f>
        <v>0</v>
      </c>
    </row>
    <row r="3471" spans="1:23" ht="15.75" x14ac:dyDescent="0.25">
      <c r="A3471" s="8" t="s">
        <v>5775</v>
      </c>
      <c r="B3471" s="9" t="s">
        <v>1</v>
      </c>
      <c r="C3471" s="9" t="s">
        <v>2</v>
      </c>
      <c r="D3471" s="9" t="s">
        <v>723</v>
      </c>
      <c r="E3471" s="9" t="s">
        <v>724</v>
      </c>
      <c r="F3471" s="10">
        <v>42125.34679398148</v>
      </c>
      <c r="G3471" s="9" t="s">
        <v>4</v>
      </c>
      <c r="H3471" s="9" t="s">
        <v>147</v>
      </c>
      <c r="I3471" s="10">
        <v>42131.958333333336</v>
      </c>
      <c r="J3471" s="11">
        <f ca="1">TODAY()</f>
        <v>42790</v>
      </c>
      <c r="K3471" s="12">
        <f>IF(I3471&lt;&gt;0,(I3471-F3471)-1,(J3471-F3471)-1)</f>
        <v>5.6115393518557539</v>
      </c>
      <c r="L3471" s="12" t="b">
        <f>IF(G3471="CAN",TRUE,FALSE)</f>
        <v>0</v>
      </c>
      <c r="M3471" s="13" t="b">
        <f>AND(G3471="CLOSE",K3471&lt;=28)</f>
        <v>1</v>
      </c>
      <c r="N3471" s="13" t="b">
        <f>AND(G3471="CLOSE",K3471&gt;28,K3471&lt;=56)</f>
        <v>0</v>
      </c>
      <c r="O3471" s="13" t="b">
        <f>AND(G3471="CLOSE",K3471&gt;56,K3471&lt;=84)</f>
        <v>0</v>
      </c>
      <c r="P3471" s="13" t="b">
        <f>AND(G3471="CLOSE",K3471&gt;84)</f>
        <v>0</v>
      </c>
      <c r="Q3471" s="13" t="b">
        <f>AND(G3471 = "INPRG",K3471&gt;84)</f>
        <v>0</v>
      </c>
      <c r="R3471" s="13" t="b">
        <f>AND(G3471 = "INPRG",K3471&gt;56,K3471&lt;=84)</f>
        <v>0</v>
      </c>
      <c r="S3471" s="13" t="b">
        <f>AND(G3471 = "INPRG",K3471&gt;28,K3471&lt;56)</f>
        <v>0</v>
      </c>
      <c r="T3471" s="13" t="b">
        <f>AND(G3471="INPRG",K3471&gt;=21,K3471&lt;28)</f>
        <v>0</v>
      </c>
      <c r="U3471" s="13" t="b">
        <f>AND(G3471="INPRG",K3471&gt;=14,K3471&lt;21)</f>
        <v>0</v>
      </c>
      <c r="V3471" s="13" t="b">
        <f>AND(G3471="INPRG",K3471&gt;=7,K3471&lt;14)</f>
        <v>0</v>
      </c>
      <c r="W3471" s="14" t="b">
        <f>AND(G3471="INPRG",K3471&lt;7)</f>
        <v>0</v>
      </c>
    </row>
    <row r="3472" spans="1:23" ht="15.75" x14ac:dyDescent="0.25">
      <c r="A3472" s="1" t="s">
        <v>5776</v>
      </c>
      <c r="B3472" s="2" t="s">
        <v>1</v>
      </c>
      <c r="C3472" s="2" t="s">
        <v>2</v>
      </c>
      <c r="D3472" s="2" t="s">
        <v>3</v>
      </c>
      <c r="E3472" s="2"/>
      <c r="F3472" s="3">
        <v>42125.411527777775</v>
      </c>
      <c r="G3472" s="2" t="s">
        <v>4</v>
      </c>
      <c r="H3472" s="2" t="s">
        <v>5</v>
      </c>
      <c r="I3472" s="3">
        <v>42129.958333333336</v>
      </c>
      <c r="J3472" s="4">
        <f ca="1">TODAY()</f>
        <v>42790</v>
      </c>
      <c r="K3472" s="5">
        <f>IF(I3472&lt;&gt;0,(I3472-F3472)-1,(J3472-F3472)-1)</f>
        <v>3.54680555556115</v>
      </c>
      <c r="L3472" s="5" t="b">
        <f>IF(G3472="CAN",TRUE,FALSE)</f>
        <v>0</v>
      </c>
      <c r="M3472" s="6" t="b">
        <f>AND(G3472="CLOSE",K3472&lt;=28)</f>
        <v>1</v>
      </c>
      <c r="N3472" s="6" t="b">
        <f>AND(G3472="CLOSE",K3472&gt;28,K3472&lt;=56)</f>
        <v>0</v>
      </c>
      <c r="O3472" s="6" t="b">
        <f>AND(G3472="CLOSE",K3472&gt;56,K3472&lt;=84)</f>
        <v>0</v>
      </c>
      <c r="P3472" s="6" t="b">
        <f>AND(G3472="CLOSE",K3472&gt;84)</f>
        <v>0</v>
      </c>
      <c r="Q3472" s="6" t="b">
        <f>AND(G3472 = "INPRG",K3472&gt;84)</f>
        <v>0</v>
      </c>
      <c r="R3472" s="6" t="b">
        <f>AND(G3472 = "INPRG",K3472&gt;56,K3472&lt;=84)</f>
        <v>0</v>
      </c>
      <c r="S3472" s="6" t="b">
        <f>AND(G3472 = "INPRG",K3472&gt;28,K3472&lt;56)</f>
        <v>0</v>
      </c>
      <c r="T3472" s="6" t="b">
        <f>AND(G3472="INPRG",K3472&gt;=21,K3472&lt;28)</f>
        <v>0</v>
      </c>
      <c r="U3472" s="6" t="b">
        <f>AND(G3472="INPRG",K3472&gt;=14,K3472&lt;21)</f>
        <v>0</v>
      </c>
      <c r="V3472" s="6" t="b">
        <f>AND(G3472="INPRG",K3472&gt;=7,K3472&lt;14)</f>
        <v>0</v>
      </c>
      <c r="W3472" s="7" t="b">
        <f>AND(G3472="INPRG",K3472&lt;7)</f>
        <v>0</v>
      </c>
    </row>
    <row r="3473" spans="1:23" ht="15.75" x14ac:dyDescent="0.25">
      <c r="A3473" s="8" t="s">
        <v>5777</v>
      </c>
      <c r="B3473" s="9" t="s">
        <v>1</v>
      </c>
      <c r="C3473" s="9" t="s">
        <v>21</v>
      </c>
      <c r="D3473" s="9" t="s">
        <v>22</v>
      </c>
      <c r="E3473" s="9"/>
      <c r="F3473" s="10">
        <v>42125.412129629629</v>
      </c>
      <c r="G3473" s="9" t="s">
        <v>4</v>
      </c>
      <c r="H3473" s="9" t="s">
        <v>23</v>
      </c>
      <c r="I3473" s="10">
        <v>42129.958333333336</v>
      </c>
      <c r="J3473" s="11">
        <f ca="1">TODAY()</f>
        <v>42790</v>
      </c>
      <c r="K3473" s="12">
        <f>IF(I3473&lt;&gt;0,(I3473-F3473)-1,(J3473-F3473)-1)</f>
        <v>3.5462037037068512</v>
      </c>
      <c r="L3473" s="12" t="b">
        <f>IF(G3473="CAN",TRUE,FALSE)</f>
        <v>0</v>
      </c>
      <c r="M3473" s="13" t="b">
        <f>AND(G3473="CLOSE",K3473&lt;=28)</f>
        <v>1</v>
      </c>
      <c r="N3473" s="13" t="b">
        <f>AND(G3473="CLOSE",K3473&gt;28,K3473&lt;=56)</f>
        <v>0</v>
      </c>
      <c r="O3473" s="13" t="b">
        <f>AND(G3473="CLOSE",K3473&gt;56,K3473&lt;=84)</f>
        <v>0</v>
      </c>
      <c r="P3473" s="13" t="b">
        <f>AND(G3473="CLOSE",K3473&gt;84)</f>
        <v>0</v>
      </c>
      <c r="Q3473" s="13" t="b">
        <f>AND(G3473 = "INPRG",K3473&gt;84)</f>
        <v>0</v>
      </c>
      <c r="R3473" s="13" t="b">
        <f>AND(G3473 = "INPRG",K3473&gt;56,K3473&lt;=84)</f>
        <v>0</v>
      </c>
      <c r="S3473" s="13" t="b">
        <f>AND(G3473 = "INPRG",K3473&gt;28,K3473&lt;56)</f>
        <v>0</v>
      </c>
      <c r="T3473" s="13" t="b">
        <f>AND(G3473="INPRG",K3473&gt;=21,K3473&lt;28)</f>
        <v>0</v>
      </c>
      <c r="U3473" s="13" t="b">
        <f>AND(G3473="INPRG",K3473&gt;=14,K3473&lt;21)</f>
        <v>0</v>
      </c>
      <c r="V3473" s="13" t="b">
        <f>AND(G3473="INPRG",K3473&gt;=7,K3473&lt;14)</f>
        <v>0</v>
      </c>
      <c r="W3473" s="14" t="b">
        <f>AND(G3473="INPRG",K3473&lt;7)</f>
        <v>0</v>
      </c>
    </row>
    <row r="3474" spans="1:23" ht="15.75" x14ac:dyDescent="0.25">
      <c r="A3474" s="1" t="s">
        <v>5778</v>
      </c>
      <c r="B3474" s="2" t="s">
        <v>1</v>
      </c>
      <c r="C3474" s="2" t="s">
        <v>2</v>
      </c>
      <c r="D3474" s="2" t="s">
        <v>25</v>
      </c>
      <c r="E3474" s="2"/>
      <c r="F3474" s="3">
        <v>42125.412141203706</v>
      </c>
      <c r="G3474" s="2" t="s">
        <v>4</v>
      </c>
      <c r="H3474" s="2" t="s">
        <v>23</v>
      </c>
      <c r="I3474" s="3">
        <v>42129.958333333336</v>
      </c>
      <c r="J3474" s="4">
        <f ca="1">TODAY()</f>
        <v>42790</v>
      </c>
      <c r="K3474" s="5">
        <f>IF(I3474&lt;&gt;0,(I3474-F3474)-1,(J3474-F3474)-1)</f>
        <v>3.5461921296300716</v>
      </c>
      <c r="L3474" s="5" t="b">
        <f>IF(G3474="CAN",TRUE,FALSE)</f>
        <v>0</v>
      </c>
      <c r="M3474" s="6" t="b">
        <f>AND(G3474="CLOSE",K3474&lt;=28)</f>
        <v>1</v>
      </c>
      <c r="N3474" s="6" t="b">
        <f>AND(G3474="CLOSE",K3474&gt;28,K3474&lt;=56)</f>
        <v>0</v>
      </c>
      <c r="O3474" s="6" t="b">
        <f>AND(G3474="CLOSE",K3474&gt;56,K3474&lt;=84)</f>
        <v>0</v>
      </c>
      <c r="P3474" s="6" t="b">
        <f>AND(G3474="CLOSE",K3474&gt;84)</f>
        <v>0</v>
      </c>
      <c r="Q3474" s="6" t="b">
        <f>AND(G3474 = "INPRG",K3474&gt;84)</f>
        <v>0</v>
      </c>
      <c r="R3474" s="6" t="b">
        <f>AND(G3474 = "INPRG",K3474&gt;56,K3474&lt;=84)</f>
        <v>0</v>
      </c>
      <c r="S3474" s="6" t="b">
        <f>AND(G3474 = "INPRG",K3474&gt;28,K3474&lt;56)</f>
        <v>0</v>
      </c>
      <c r="T3474" s="6" t="b">
        <f>AND(G3474="INPRG",K3474&gt;=21,K3474&lt;28)</f>
        <v>0</v>
      </c>
      <c r="U3474" s="6" t="b">
        <f>AND(G3474="INPRG",K3474&gt;=14,K3474&lt;21)</f>
        <v>0</v>
      </c>
      <c r="V3474" s="6" t="b">
        <f>AND(G3474="INPRG",K3474&gt;=7,K3474&lt;14)</f>
        <v>0</v>
      </c>
      <c r="W3474" s="7" t="b">
        <f>AND(G3474="INPRG",K3474&lt;7)</f>
        <v>0</v>
      </c>
    </row>
    <row r="3475" spans="1:23" ht="15.75" x14ac:dyDescent="0.25">
      <c r="A3475" s="8" t="s">
        <v>5779</v>
      </c>
      <c r="B3475" s="9" t="s">
        <v>1</v>
      </c>
      <c r="C3475" s="9" t="s">
        <v>2</v>
      </c>
      <c r="D3475" s="9" t="s">
        <v>35</v>
      </c>
      <c r="E3475" s="9" t="s">
        <v>36</v>
      </c>
      <c r="F3475" s="10">
        <v>42125.412152777775</v>
      </c>
      <c r="G3475" s="9" t="s">
        <v>4</v>
      </c>
      <c r="H3475" s="9" t="s">
        <v>33</v>
      </c>
      <c r="I3475" s="10">
        <v>42129.958333333336</v>
      </c>
      <c r="J3475" s="11">
        <f ca="1">TODAY()</f>
        <v>42790</v>
      </c>
      <c r="K3475" s="12">
        <f>IF(I3475&lt;&gt;0,(I3475-F3475)-1,(J3475-F3475)-1)</f>
        <v>3.5461805555605679</v>
      </c>
      <c r="L3475" s="12" t="b">
        <f>IF(G3475="CAN",TRUE,FALSE)</f>
        <v>0</v>
      </c>
      <c r="M3475" s="13" t="b">
        <f>AND(G3475="CLOSE",K3475&lt;=28)</f>
        <v>1</v>
      </c>
      <c r="N3475" s="13" t="b">
        <f>AND(G3475="CLOSE",K3475&gt;28,K3475&lt;=56)</f>
        <v>0</v>
      </c>
      <c r="O3475" s="13" t="b">
        <f>AND(G3475="CLOSE",K3475&gt;56,K3475&lt;=84)</f>
        <v>0</v>
      </c>
      <c r="P3475" s="13" t="b">
        <f>AND(G3475="CLOSE",K3475&gt;84)</f>
        <v>0</v>
      </c>
      <c r="Q3475" s="13" t="b">
        <f>AND(G3475 = "INPRG",K3475&gt;84)</f>
        <v>0</v>
      </c>
      <c r="R3475" s="13" t="b">
        <f>AND(G3475 = "INPRG",K3475&gt;56,K3475&lt;=84)</f>
        <v>0</v>
      </c>
      <c r="S3475" s="13" t="b">
        <f>AND(G3475 = "INPRG",K3475&gt;28,K3475&lt;56)</f>
        <v>0</v>
      </c>
      <c r="T3475" s="13" t="b">
        <f>AND(G3475="INPRG",K3475&gt;=21,K3475&lt;28)</f>
        <v>0</v>
      </c>
      <c r="U3475" s="13" t="b">
        <f>AND(G3475="INPRG",K3475&gt;=14,K3475&lt;21)</f>
        <v>0</v>
      </c>
      <c r="V3475" s="13" t="b">
        <f>AND(G3475="INPRG",K3475&gt;=7,K3475&lt;14)</f>
        <v>0</v>
      </c>
      <c r="W3475" s="14" t="b">
        <f>AND(G3475="INPRG",K3475&lt;7)</f>
        <v>0</v>
      </c>
    </row>
    <row r="3476" spans="1:23" ht="15.75" x14ac:dyDescent="0.25">
      <c r="A3476" s="1" t="s">
        <v>5780</v>
      </c>
      <c r="B3476" s="2" t="s">
        <v>1</v>
      </c>
      <c r="C3476" s="2" t="s">
        <v>2</v>
      </c>
      <c r="D3476" s="2" t="s">
        <v>38</v>
      </c>
      <c r="E3476" s="2"/>
      <c r="F3476" s="3">
        <v>42125.412175925929</v>
      </c>
      <c r="G3476" s="2" t="s">
        <v>4</v>
      </c>
      <c r="H3476" s="2" t="s">
        <v>39</v>
      </c>
      <c r="I3476" s="3">
        <v>42129.958333333336</v>
      </c>
      <c r="J3476" s="4">
        <f ca="1">TODAY()</f>
        <v>42790</v>
      </c>
      <c r="K3476" s="5">
        <f>IF(I3476&lt;&gt;0,(I3476-F3476)-1,(J3476-F3476)-1)</f>
        <v>3.5461574074070086</v>
      </c>
      <c r="L3476" s="5" t="b">
        <f>IF(G3476="CAN",TRUE,FALSE)</f>
        <v>0</v>
      </c>
      <c r="M3476" s="6" t="b">
        <f>AND(G3476="CLOSE",K3476&lt;=28)</f>
        <v>1</v>
      </c>
      <c r="N3476" s="6" t="b">
        <f>AND(G3476="CLOSE",K3476&gt;28,K3476&lt;=56)</f>
        <v>0</v>
      </c>
      <c r="O3476" s="6" t="b">
        <f>AND(G3476="CLOSE",K3476&gt;56,K3476&lt;=84)</f>
        <v>0</v>
      </c>
      <c r="P3476" s="6" t="b">
        <f>AND(G3476="CLOSE",K3476&gt;84)</f>
        <v>0</v>
      </c>
      <c r="Q3476" s="6" t="b">
        <f>AND(G3476 = "INPRG",K3476&gt;84)</f>
        <v>0</v>
      </c>
      <c r="R3476" s="6" t="b">
        <f>AND(G3476 = "INPRG",K3476&gt;56,K3476&lt;=84)</f>
        <v>0</v>
      </c>
      <c r="S3476" s="6" t="b">
        <f>AND(G3476 = "INPRG",K3476&gt;28,K3476&lt;56)</f>
        <v>0</v>
      </c>
      <c r="T3476" s="6" t="b">
        <f>AND(G3476="INPRG",K3476&gt;=21,K3476&lt;28)</f>
        <v>0</v>
      </c>
      <c r="U3476" s="6" t="b">
        <f>AND(G3476="INPRG",K3476&gt;=14,K3476&lt;21)</f>
        <v>0</v>
      </c>
      <c r="V3476" s="6" t="b">
        <f>AND(G3476="INPRG",K3476&gt;=7,K3476&lt;14)</f>
        <v>0</v>
      </c>
      <c r="W3476" s="7" t="b">
        <f>AND(G3476="INPRG",K3476&lt;7)</f>
        <v>0</v>
      </c>
    </row>
    <row r="3477" spans="1:23" ht="15.75" x14ac:dyDescent="0.25">
      <c r="A3477" s="8" t="s">
        <v>5781</v>
      </c>
      <c r="B3477" s="9" t="s">
        <v>1</v>
      </c>
      <c r="C3477" s="9" t="s">
        <v>2</v>
      </c>
      <c r="D3477" s="9" t="s">
        <v>41</v>
      </c>
      <c r="E3477" s="9" t="s">
        <v>42</v>
      </c>
      <c r="F3477" s="10">
        <v>42125.412199074075</v>
      </c>
      <c r="G3477" s="9" t="s">
        <v>4</v>
      </c>
      <c r="H3477" s="9" t="s">
        <v>43</v>
      </c>
      <c r="I3477" s="10">
        <v>42129.958333333336</v>
      </c>
      <c r="J3477" s="11">
        <f ca="1">TODAY()</f>
        <v>42790</v>
      </c>
      <c r="K3477" s="12">
        <f>IF(I3477&lt;&gt;0,(I3477-F3477)-1,(J3477-F3477)-1)</f>
        <v>3.5461342592607252</v>
      </c>
      <c r="L3477" s="12" t="b">
        <f>IF(G3477="CAN",TRUE,FALSE)</f>
        <v>0</v>
      </c>
      <c r="M3477" s="13" t="b">
        <f>AND(G3477="CLOSE",K3477&lt;=28)</f>
        <v>1</v>
      </c>
      <c r="N3477" s="13" t="b">
        <f>AND(G3477="CLOSE",K3477&gt;28,K3477&lt;=56)</f>
        <v>0</v>
      </c>
      <c r="O3477" s="13" t="b">
        <f>AND(G3477="CLOSE",K3477&gt;56,K3477&lt;=84)</f>
        <v>0</v>
      </c>
      <c r="P3477" s="13" t="b">
        <f>AND(G3477="CLOSE",K3477&gt;84)</f>
        <v>0</v>
      </c>
      <c r="Q3477" s="13" t="b">
        <f>AND(G3477 = "INPRG",K3477&gt;84)</f>
        <v>0</v>
      </c>
      <c r="R3477" s="13" t="b">
        <f>AND(G3477 = "INPRG",K3477&gt;56,K3477&lt;=84)</f>
        <v>0</v>
      </c>
      <c r="S3477" s="13" t="b">
        <f>AND(G3477 = "INPRG",K3477&gt;28,K3477&lt;56)</f>
        <v>0</v>
      </c>
      <c r="T3477" s="13" t="b">
        <f>AND(G3477="INPRG",K3477&gt;=21,K3477&lt;28)</f>
        <v>0</v>
      </c>
      <c r="U3477" s="13" t="b">
        <f>AND(G3477="INPRG",K3477&gt;=14,K3477&lt;21)</f>
        <v>0</v>
      </c>
      <c r="V3477" s="13" t="b">
        <f>AND(G3477="INPRG",K3477&gt;=7,K3477&lt;14)</f>
        <v>0</v>
      </c>
      <c r="W3477" s="14" t="b">
        <f>AND(G3477="INPRG",K3477&lt;7)</f>
        <v>0</v>
      </c>
    </row>
    <row r="3478" spans="1:23" ht="15.75" x14ac:dyDescent="0.25">
      <c r="A3478" s="1" t="s">
        <v>5782</v>
      </c>
      <c r="B3478" s="2" t="s">
        <v>1</v>
      </c>
      <c r="C3478" s="2" t="s">
        <v>2</v>
      </c>
      <c r="D3478" s="2" t="s">
        <v>45</v>
      </c>
      <c r="E3478" s="2"/>
      <c r="F3478" s="3">
        <v>42125.412222222221</v>
      </c>
      <c r="G3478" s="2" t="s">
        <v>4</v>
      </c>
      <c r="H3478" s="2" t="s">
        <v>43</v>
      </c>
      <c r="I3478" s="3">
        <v>42129.958333333336</v>
      </c>
      <c r="J3478" s="4">
        <f ca="1">TODAY()</f>
        <v>42790</v>
      </c>
      <c r="K3478" s="5">
        <f>IF(I3478&lt;&gt;0,(I3478-F3478)-1,(J3478-F3478)-1)</f>
        <v>3.5461111111144419</v>
      </c>
      <c r="L3478" s="5" t="b">
        <f>IF(G3478="CAN",TRUE,FALSE)</f>
        <v>0</v>
      </c>
      <c r="M3478" s="6" t="b">
        <f>AND(G3478="CLOSE",K3478&lt;=28)</f>
        <v>1</v>
      </c>
      <c r="N3478" s="6" t="b">
        <f>AND(G3478="CLOSE",K3478&gt;28,K3478&lt;=56)</f>
        <v>0</v>
      </c>
      <c r="O3478" s="6" t="b">
        <f>AND(G3478="CLOSE",K3478&gt;56,K3478&lt;=84)</f>
        <v>0</v>
      </c>
      <c r="P3478" s="6" t="b">
        <f>AND(G3478="CLOSE",K3478&gt;84)</f>
        <v>0</v>
      </c>
      <c r="Q3478" s="6" t="b">
        <f>AND(G3478 = "INPRG",K3478&gt;84)</f>
        <v>0</v>
      </c>
      <c r="R3478" s="6" t="b">
        <f>AND(G3478 = "INPRG",K3478&gt;56,K3478&lt;=84)</f>
        <v>0</v>
      </c>
      <c r="S3478" s="6" t="b">
        <f>AND(G3478 = "INPRG",K3478&gt;28,K3478&lt;56)</f>
        <v>0</v>
      </c>
      <c r="T3478" s="6" t="b">
        <f>AND(G3478="INPRG",K3478&gt;=21,K3478&lt;28)</f>
        <v>0</v>
      </c>
      <c r="U3478" s="6" t="b">
        <f>AND(G3478="INPRG",K3478&gt;=14,K3478&lt;21)</f>
        <v>0</v>
      </c>
      <c r="V3478" s="6" t="b">
        <f>AND(G3478="INPRG",K3478&gt;=7,K3478&lt;14)</f>
        <v>0</v>
      </c>
      <c r="W3478" s="7" t="b">
        <f>AND(G3478="INPRG",K3478&lt;7)</f>
        <v>0</v>
      </c>
    </row>
    <row r="3479" spans="1:23" ht="15.75" x14ac:dyDescent="0.25">
      <c r="A3479" s="8" t="s">
        <v>5783</v>
      </c>
      <c r="B3479" s="9" t="s">
        <v>1</v>
      </c>
      <c r="C3479" s="9" t="s">
        <v>2</v>
      </c>
      <c r="D3479" s="9" t="s">
        <v>47</v>
      </c>
      <c r="E3479" s="9" t="s">
        <v>48</v>
      </c>
      <c r="F3479" s="10">
        <v>42125.412245370368</v>
      </c>
      <c r="G3479" s="9" t="s">
        <v>4</v>
      </c>
      <c r="H3479" s="9" t="s">
        <v>49</v>
      </c>
      <c r="I3479" s="10">
        <v>42132.958333333336</v>
      </c>
      <c r="J3479" s="11">
        <f ca="1">TODAY()</f>
        <v>42790</v>
      </c>
      <c r="K3479" s="12">
        <f>IF(I3479&lt;&gt;0,(I3479-F3479)-1,(J3479-F3479)-1)</f>
        <v>6.5460879629681585</v>
      </c>
      <c r="L3479" s="12" t="b">
        <f>IF(G3479="CAN",TRUE,FALSE)</f>
        <v>0</v>
      </c>
      <c r="M3479" s="13" t="b">
        <f>AND(G3479="CLOSE",K3479&lt;=28)</f>
        <v>1</v>
      </c>
      <c r="N3479" s="13" t="b">
        <f>AND(G3479="CLOSE",K3479&gt;28,K3479&lt;=56)</f>
        <v>0</v>
      </c>
      <c r="O3479" s="13" t="b">
        <f>AND(G3479="CLOSE",K3479&gt;56,K3479&lt;=84)</f>
        <v>0</v>
      </c>
      <c r="P3479" s="13" t="b">
        <f>AND(G3479="CLOSE",K3479&gt;84)</f>
        <v>0</v>
      </c>
      <c r="Q3479" s="13" t="b">
        <f>AND(G3479 = "INPRG",K3479&gt;84)</f>
        <v>0</v>
      </c>
      <c r="R3479" s="13" t="b">
        <f>AND(G3479 = "INPRG",K3479&gt;56,K3479&lt;=84)</f>
        <v>0</v>
      </c>
      <c r="S3479" s="13" t="b">
        <f>AND(G3479 = "INPRG",K3479&gt;28,K3479&lt;56)</f>
        <v>0</v>
      </c>
      <c r="T3479" s="13" t="b">
        <f>AND(G3479="INPRG",K3479&gt;=21,K3479&lt;28)</f>
        <v>0</v>
      </c>
      <c r="U3479" s="13" t="b">
        <f>AND(G3479="INPRG",K3479&gt;=14,K3479&lt;21)</f>
        <v>0</v>
      </c>
      <c r="V3479" s="13" t="b">
        <f>AND(G3479="INPRG",K3479&gt;=7,K3479&lt;14)</f>
        <v>0</v>
      </c>
      <c r="W3479" s="14" t="b">
        <f>AND(G3479="INPRG",K3479&lt;7)</f>
        <v>0</v>
      </c>
    </row>
    <row r="3480" spans="1:23" ht="15.75" x14ac:dyDescent="0.25">
      <c r="A3480" s="1" t="s">
        <v>5784</v>
      </c>
      <c r="B3480" s="2" t="s">
        <v>1</v>
      </c>
      <c r="C3480" s="2" t="s">
        <v>2</v>
      </c>
      <c r="D3480" s="2" t="s">
        <v>51</v>
      </c>
      <c r="E3480" s="2" t="s">
        <v>52</v>
      </c>
      <c r="F3480" s="3">
        <v>42125.412256944444</v>
      </c>
      <c r="G3480" s="2" t="s">
        <v>4</v>
      </c>
      <c r="H3480" s="2" t="s">
        <v>49</v>
      </c>
      <c r="I3480" s="3">
        <v>42132.958333333336</v>
      </c>
      <c r="J3480" s="4">
        <f ca="1">TODAY()</f>
        <v>42790</v>
      </c>
      <c r="K3480" s="5">
        <f>IF(I3480&lt;&gt;0,(I3480-F3480)-1,(J3480-F3480)-1)</f>
        <v>6.5460763888913789</v>
      </c>
      <c r="L3480" s="5" t="b">
        <f>IF(G3480="CAN",TRUE,FALSE)</f>
        <v>0</v>
      </c>
      <c r="M3480" s="6" t="b">
        <f>AND(G3480="CLOSE",K3480&lt;=28)</f>
        <v>1</v>
      </c>
      <c r="N3480" s="6" t="b">
        <f>AND(G3480="CLOSE",K3480&gt;28,K3480&lt;=56)</f>
        <v>0</v>
      </c>
      <c r="O3480" s="6" t="b">
        <f>AND(G3480="CLOSE",K3480&gt;56,K3480&lt;=84)</f>
        <v>0</v>
      </c>
      <c r="P3480" s="6" t="b">
        <f>AND(G3480="CLOSE",K3480&gt;84)</f>
        <v>0</v>
      </c>
      <c r="Q3480" s="6" t="b">
        <f>AND(G3480 = "INPRG",K3480&gt;84)</f>
        <v>0</v>
      </c>
      <c r="R3480" s="6" t="b">
        <f>AND(G3480 = "INPRG",K3480&gt;56,K3480&lt;=84)</f>
        <v>0</v>
      </c>
      <c r="S3480" s="6" t="b">
        <f>AND(G3480 = "INPRG",K3480&gt;28,K3480&lt;56)</f>
        <v>0</v>
      </c>
      <c r="T3480" s="6" t="b">
        <f>AND(G3480="INPRG",K3480&gt;=21,K3480&lt;28)</f>
        <v>0</v>
      </c>
      <c r="U3480" s="6" t="b">
        <f>AND(G3480="INPRG",K3480&gt;=14,K3480&lt;21)</f>
        <v>0</v>
      </c>
      <c r="V3480" s="6" t="b">
        <f>AND(G3480="INPRG",K3480&gt;=7,K3480&lt;14)</f>
        <v>0</v>
      </c>
      <c r="W3480" s="7" t="b">
        <f>AND(G3480="INPRG",K3480&lt;7)</f>
        <v>0</v>
      </c>
    </row>
    <row r="3481" spans="1:23" ht="15.75" x14ac:dyDescent="0.25">
      <c r="A3481" s="8" t="s">
        <v>5785</v>
      </c>
      <c r="B3481" s="9" t="s">
        <v>1</v>
      </c>
      <c r="C3481" s="9" t="s">
        <v>2</v>
      </c>
      <c r="D3481" s="9" t="s">
        <v>54</v>
      </c>
      <c r="E3481" s="9" t="s">
        <v>55</v>
      </c>
      <c r="F3481" s="10">
        <v>42125.412268518521</v>
      </c>
      <c r="G3481" s="9" t="s">
        <v>4</v>
      </c>
      <c r="H3481" s="9" t="s">
        <v>49</v>
      </c>
      <c r="I3481" s="10">
        <v>42132.958333333336</v>
      </c>
      <c r="J3481" s="11">
        <f ca="1">TODAY()</f>
        <v>42790</v>
      </c>
      <c r="K3481" s="12">
        <f>IF(I3481&lt;&gt;0,(I3481-F3481)-1,(J3481-F3481)-1)</f>
        <v>6.5460648148145992</v>
      </c>
      <c r="L3481" s="12" t="b">
        <f>IF(G3481="CAN",TRUE,FALSE)</f>
        <v>0</v>
      </c>
      <c r="M3481" s="13" t="b">
        <f>AND(G3481="CLOSE",K3481&lt;=28)</f>
        <v>1</v>
      </c>
      <c r="N3481" s="13" t="b">
        <f>AND(G3481="CLOSE",K3481&gt;28,K3481&lt;=56)</f>
        <v>0</v>
      </c>
      <c r="O3481" s="13" t="b">
        <f>AND(G3481="CLOSE",K3481&gt;56,K3481&lt;=84)</f>
        <v>0</v>
      </c>
      <c r="P3481" s="13" t="b">
        <f>AND(G3481="CLOSE",K3481&gt;84)</f>
        <v>0</v>
      </c>
      <c r="Q3481" s="13" t="b">
        <f>AND(G3481 = "INPRG",K3481&gt;84)</f>
        <v>0</v>
      </c>
      <c r="R3481" s="13" t="b">
        <f>AND(G3481 = "INPRG",K3481&gt;56,K3481&lt;=84)</f>
        <v>0</v>
      </c>
      <c r="S3481" s="13" t="b">
        <f>AND(G3481 = "INPRG",K3481&gt;28,K3481&lt;56)</f>
        <v>0</v>
      </c>
      <c r="T3481" s="13" t="b">
        <f>AND(G3481="INPRG",K3481&gt;=21,K3481&lt;28)</f>
        <v>0</v>
      </c>
      <c r="U3481" s="13" t="b">
        <f>AND(G3481="INPRG",K3481&gt;=14,K3481&lt;21)</f>
        <v>0</v>
      </c>
      <c r="V3481" s="13" t="b">
        <f>AND(G3481="INPRG",K3481&gt;=7,K3481&lt;14)</f>
        <v>0</v>
      </c>
      <c r="W3481" s="14" t="b">
        <f>AND(G3481="INPRG",K3481&lt;7)</f>
        <v>0</v>
      </c>
    </row>
    <row r="3482" spans="1:23" ht="15.75" x14ac:dyDescent="0.25">
      <c r="A3482" s="1" t="s">
        <v>5786</v>
      </c>
      <c r="B3482" s="2" t="s">
        <v>1</v>
      </c>
      <c r="C3482" s="2" t="s">
        <v>2</v>
      </c>
      <c r="D3482" s="2" t="s">
        <v>54</v>
      </c>
      <c r="E3482" s="2" t="s">
        <v>57</v>
      </c>
      <c r="F3482" s="3">
        <v>42125.412280092591</v>
      </c>
      <c r="G3482" s="2" t="s">
        <v>4</v>
      </c>
      <c r="H3482" s="2" t="s">
        <v>49</v>
      </c>
      <c r="I3482" s="3">
        <v>42132.958333333336</v>
      </c>
      <c r="J3482" s="4">
        <f ca="1">TODAY()</f>
        <v>42790</v>
      </c>
      <c r="K3482" s="5">
        <f>IF(I3482&lt;&gt;0,(I3482-F3482)-1,(J3482-F3482)-1)</f>
        <v>6.5460532407450955</v>
      </c>
      <c r="L3482" s="5" t="b">
        <f>IF(G3482="CAN",TRUE,FALSE)</f>
        <v>0</v>
      </c>
      <c r="M3482" s="6" t="b">
        <f>AND(G3482="CLOSE",K3482&lt;=28)</f>
        <v>1</v>
      </c>
      <c r="N3482" s="6" t="b">
        <f>AND(G3482="CLOSE",K3482&gt;28,K3482&lt;=56)</f>
        <v>0</v>
      </c>
      <c r="O3482" s="6" t="b">
        <f>AND(G3482="CLOSE",K3482&gt;56,K3482&lt;=84)</f>
        <v>0</v>
      </c>
      <c r="P3482" s="6" t="b">
        <f>AND(G3482="CLOSE",K3482&gt;84)</f>
        <v>0</v>
      </c>
      <c r="Q3482" s="6" t="b">
        <f>AND(G3482 = "INPRG",K3482&gt;84)</f>
        <v>0</v>
      </c>
      <c r="R3482" s="6" t="b">
        <f>AND(G3482 = "INPRG",K3482&gt;56,K3482&lt;=84)</f>
        <v>0</v>
      </c>
      <c r="S3482" s="6" t="b">
        <f>AND(G3482 = "INPRG",K3482&gt;28,K3482&lt;56)</f>
        <v>0</v>
      </c>
      <c r="T3482" s="6" t="b">
        <f>AND(G3482="INPRG",K3482&gt;=21,K3482&lt;28)</f>
        <v>0</v>
      </c>
      <c r="U3482" s="6" t="b">
        <f>AND(G3482="INPRG",K3482&gt;=14,K3482&lt;21)</f>
        <v>0</v>
      </c>
      <c r="V3482" s="6" t="b">
        <f>AND(G3482="INPRG",K3482&gt;=7,K3482&lt;14)</f>
        <v>0</v>
      </c>
      <c r="W3482" s="7" t="b">
        <f>AND(G3482="INPRG",K3482&lt;7)</f>
        <v>0</v>
      </c>
    </row>
    <row r="3483" spans="1:23" ht="15.75" x14ac:dyDescent="0.25">
      <c r="A3483" s="8" t="s">
        <v>5787</v>
      </c>
      <c r="B3483" s="9" t="s">
        <v>1</v>
      </c>
      <c r="C3483" s="9" t="s">
        <v>2</v>
      </c>
      <c r="D3483" s="9" t="s">
        <v>59</v>
      </c>
      <c r="E3483" s="9" t="s">
        <v>60</v>
      </c>
      <c r="F3483" s="10">
        <v>42125.412291666667</v>
      </c>
      <c r="G3483" s="9" t="s">
        <v>4</v>
      </c>
      <c r="H3483" s="9" t="s">
        <v>49</v>
      </c>
      <c r="I3483" s="10">
        <v>42132.958333333336</v>
      </c>
      <c r="J3483" s="11">
        <f ca="1">TODAY()</f>
        <v>42790</v>
      </c>
      <c r="K3483" s="12">
        <f>IF(I3483&lt;&gt;0,(I3483-F3483)-1,(J3483-F3483)-1)</f>
        <v>6.5460416666683159</v>
      </c>
      <c r="L3483" s="12" t="b">
        <f>IF(G3483="CAN",TRUE,FALSE)</f>
        <v>0</v>
      </c>
      <c r="M3483" s="13" t="b">
        <f>AND(G3483="CLOSE",K3483&lt;=28)</f>
        <v>1</v>
      </c>
      <c r="N3483" s="13" t="b">
        <f>AND(G3483="CLOSE",K3483&gt;28,K3483&lt;=56)</f>
        <v>0</v>
      </c>
      <c r="O3483" s="13" t="b">
        <f>AND(G3483="CLOSE",K3483&gt;56,K3483&lt;=84)</f>
        <v>0</v>
      </c>
      <c r="P3483" s="13" t="b">
        <f>AND(G3483="CLOSE",K3483&gt;84)</f>
        <v>0</v>
      </c>
      <c r="Q3483" s="13" t="b">
        <f>AND(G3483 = "INPRG",K3483&gt;84)</f>
        <v>0</v>
      </c>
      <c r="R3483" s="13" t="b">
        <f>AND(G3483 = "INPRG",K3483&gt;56,K3483&lt;=84)</f>
        <v>0</v>
      </c>
      <c r="S3483" s="13" t="b">
        <f>AND(G3483 = "INPRG",K3483&gt;28,K3483&lt;56)</f>
        <v>0</v>
      </c>
      <c r="T3483" s="13" t="b">
        <f>AND(G3483="INPRG",K3483&gt;=21,K3483&lt;28)</f>
        <v>0</v>
      </c>
      <c r="U3483" s="13" t="b">
        <f>AND(G3483="INPRG",K3483&gt;=14,K3483&lt;21)</f>
        <v>0</v>
      </c>
      <c r="V3483" s="13" t="b">
        <f>AND(G3483="INPRG",K3483&gt;=7,K3483&lt;14)</f>
        <v>0</v>
      </c>
      <c r="W3483" s="14" t="b">
        <f>AND(G3483="INPRG",K3483&lt;7)</f>
        <v>0</v>
      </c>
    </row>
    <row r="3484" spans="1:23" ht="15.75" x14ac:dyDescent="0.25">
      <c r="A3484" s="1" t="s">
        <v>5788</v>
      </c>
      <c r="B3484" s="2" t="s">
        <v>1</v>
      </c>
      <c r="C3484" s="2" t="s">
        <v>2</v>
      </c>
      <c r="D3484" s="2" t="s">
        <v>59</v>
      </c>
      <c r="E3484" s="2" t="s">
        <v>62</v>
      </c>
      <c r="F3484" s="3">
        <v>42125.412303240744</v>
      </c>
      <c r="G3484" s="2" t="s">
        <v>4</v>
      </c>
      <c r="H3484" s="2" t="s">
        <v>49</v>
      </c>
      <c r="I3484" s="3">
        <v>42132.958333333336</v>
      </c>
      <c r="J3484" s="4">
        <f ca="1">TODAY()</f>
        <v>42790</v>
      </c>
      <c r="K3484" s="5">
        <f>IF(I3484&lt;&gt;0,(I3484-F3484)-1,(J3484-F3484)-1)</f>
        <v>6.5460300925915362</v>
      </c>
      <c r="L3484" s="5" t="b">
        <f>IF(G3484="CAN",TRUE,FALSE)</f>
        <v>0</v>
      </c>
      <c r="M3484" s="6" t="b">
        <f>AND(G3484="CLOSE",K3484&lt;=28)</f>
        <v>1</v>
      </c>
      <c r="N3484" s="6" t="b">
        <f>AND(G3484="CLOSE",K3484&gt;28,K3484&lt;=56)</f>
        <v>0</v>
      </c>
      <c r="O3484" s="6" t="b">
        <f>AND(G3484="CLOSE",K3484&gt;56,K3484&lt;=84)</f>
        <v>0</v>
      </c>
      <c r="P3484" s="6" t="b">
        <f>AND(G3484="CLOSE",K3484&gt;84)</f>
        <v>0</v>
      </c>
      <c r="Q3484" s="6" t="b">
        <f>AND(G3484 = "INPRG",K3484&gt;84)</f>
        <v>0</v>
      </c>
      <c r="R3484" s="6" t="b">
        <f>AND(G3484 = "INPRG",K3484&gt;56,K3484&lt;=84)</f>
        <v>0</v>
      </c>
      <c r="S3484" s="6" t="b">
        <f>AND(G3484 = "INPRG",K3484&gt;28,K3484&lt;56)</f>
        <v>0</v>
      </c>
      <c r="T3484" s="6" t="b">
        <f>AND(G3484="INPRG",K3484&gt;=21,K3484&lt;28)</f>
        <v>0</v>
      </c>
      <c r="U3484" s="6" t="b">
        <f>AND(G3484="INPRG",K3484&gt;=14,K3484&lt;21)</f>
        <v>0</v>
      </c>
      <c r="V3484" s="6" t="b">
        <f>AND(G3484="INPRG",K3484&gt;=7,K3484&lt;14)</f>
        <v>0</v>
      </c>
      <c r="W3484" s="7" t="b">
        <f>AND(G3484="INPRG",K3484&lt;7)</f>
        <v>0</v>
      </c>
    </row>
    <row r="3485" spans="1:23" ht="15.75" x14ac:dyDescent="0.25">
      <c r="A3485" s="8" t="s">
        <v>5789</v>
      </c>
      <c r="B3485" s="9" t="s">
        <v>1</v>
      </c>
      <c r="C3485" s="9" t="s">
        <v>2</v>
      </c>
      <c r="D3485" s="9" t="s">
        <v>64</v>
      </c>
      <c r="E3485" s="9" t="s">
        <v>65</v>
      </c>
      <c r="F3485" s="10">
        <v>42125.412314814814</v>
      </c>
      <c r="G3485" s="9" t="s">
        <v>4</v>
      </c>
      <c r="H3485" s="9" t="s">
        <v>49</v>
      </c>
      <c r="I3485" s="10">
        <v>42132.958333333336</v>
      </c>
      <c r="J3485" s="11">
        <f ca="1">TODAY()</f>
        <v>42790</v>
      </c>
      <c r="K3485" s="12">
        <f>IF(I3485&lt;&gt;0,(I3485-F3485)-1,(J3485-F3485)-1)</f>
        <v>6.5460185185220325</v>
      </c>
      <c r="L3485" s="12" t="b">
        <f>IF(G3485="CAN",TRUE,FALSE)</f>
        <v>0</v>
      </c>
      <c r="M3485" s="13" t="b">
        <f>AND(G3485="CLOSE",K3485&lt;=28)</f>
        <v>1</v>
      </c>
      <c r="N3485" s="13" t="b">
        <f>AND(G3485="CLOSE",K3485&gt;28,K3485&lt;=56)</f>
        <v>0</v>
      </c>
      <c r="O3485" s="13" t="b">
        <f>AND(G3485="CLOSE",K3485&gt;56,K3485&lt;=84)</f>
        <v>0</v>
      </c>
      <c r="P3485" s="13" t="b">
        <f>AND(G3485="CLOSE",K3485&gt;84)</f>
        <v>0</v>
      </c>
      <c r="Q3485" s="13" t="b">
        <f>AND(G3485 = "INPRG",K3485&gt;84)</f>
        <v>0</v>
      </c>
      <c r="R3485" s="13" t="b">
        <f>AND(G3485 = "INPRG",K3485&gt;56,K3485&lt;=84)</f>
        <v>0</v>
      </c>
      <c r="S3485" s="13" t="b">
        <f>AND(G3485 = "INPRG",K3485&gt;28,K3485&lt;56)</f>
        <v>0</v>
      </c>
      <c r="T3485" s="13" t="b">
        <f>AND(G3485="INPRG",K3485&gt;=21,K3485&lt;28)</f>
        <v>0</v>
      </c>
      <c r="U3485" s="13" t="b">
        <f>AND(G3485="INPRG",K3485&gt;=14,K3485&lt;21)</f>
        <v>0</v>
      </c>
      <c r="V3485" s="13" t="b">
        <f>AND(G3485="INPRG",K3485&gt;=7,K3485&lt;14)</f>
        <v>0</v>
      </c>
      <c r="W3485" s="14" t="b">
        <f>AND(G3485="INPRG",K3485&lt;7)</f>
        <v>0</v>
      </c>
    </row>
    <row r="3486" spans="1:23" ht="15.75" x14ac:dyDescent="0.25">
      <c r="A3486" s="1" t="s">
        <v>5790</v>
      </c>
      <c r="B3486" s="2" t="s">
        <v>1</v>
      </c>
      <c r="C3486" s="2" t="s">
        <v>2</v>
      </c>
      <c r="D3486" s="2" t="s">
        <v>67</v>
      </c>
      <c r="E3486" s="2" t="s">
        <v>68</v>
      </c>
      <c r="F3486" s="3">
        <v>42125.412326388891</v>
      </c>
      <c r="G3486" s="2" t="s">
        <v>4</v>
      </c>
      <c r="H3486" s="2" t="s">
        <v>49</v>
      </c>
      <c r="I3486" s="3">
        <v>42132.958333333336</v>
      </c>
      <c r="J3486" s="4">
        <f ca="1">TODAY()</f>
        <v>42790</v>
      </c>
      <c r="K3486" s="5">
        <f>IF(I3486&lt;&gt;0,(I3486-F3486)-1,(J3486-F3486)-1)</f>
        <v>6.5460069444452529</v>
      </c>
      <c r="L3486" s="5" t="b">
        <f>IF(G3486="CAN",TRUE,FALSE)</f>
        <v>0</v>
      </c>
      <c r="M3486" s="6" t="b">
        <f>AND(G3486="CLOSE",K3486&lt;=28)</f>
        <v>1</v>
      </c>
      <c r="N3486" s="6" t="b">
        <f>AND(G3486="CLOSE",K3486&gt;28,K3486&lt;=56)</f>
        <v>0</v>
      </c>
      <c r="O3486" s="6" t="b">
        <f>AND(G3486="CLOSE",K3486&gt;56,K3486&lt;=84)</f>
        <v>0</v>
      </c>
      <c r="P3486" s="6" t="b">
        <f>AND(G3486="CLOSE",K3486&gt;84)</f>
        <v>0</v>
      </c>
      <c r="Q3486" s="6" t="b">
        <f>AND(G3486 = "INPRG",K3486&gt;84)</f>
        <v>0</v>
      </c>
      <c r="R3486" s="6" t="b">
        <f>AND(G3486 = "INPRG",K3486&gt;56,K3486&lt;=84)</f>
        <v>0</v>
      </c>
      <c r="S3486" s="6" t="b">
        <f>AND(G3486 = "INPRG",K3486&gt;28,K3486&lt;56)</f>
        <v>0</v>
      </c>
      <c r="T3486" s="6" t="b">
        <f>AND(G3486="INPRG",K3486&gt;=21,K3486&lt;28)</f>
        <v>0</v>
      </c>
      <c r="U3486" s="6" t="b">
        <f>AND(G3486="INPRG",K3486&gt;=14,K3486&lt;21)</f>
        <v>0</v>
      </c>
      <c r="V3486" s="6" t="b">
        <f>AND(G3486="INPRG",K3486&gt;=7,K3486&lt;14)</f>
        <v>0</v>
      </c>
      <c r="W3486" s="7" t="b">
        <f>AND(G3486="INPRG",K3486&lt;7)</f>
        <v>0</v>
      </c>
    </row>
    <row r="3487" spans="1:23" ht="15.75" x14ac:dyDescent="0.25">
      <c r="A3487" s="8" t="s">
        <v>5791</v>
      </c>
      <c r="B3487" s="9" t="s">
        <v>1</v>
      </c>
      <c r="C3487" s="9" t="s">
        <v>2</v>
      </c>
      <c r="D3487" s="9" t="s">
        <v>70</v>
      </c>
      <c r="E3487" s="9" t="s">
        <v>71</v>
      </c>
      <c r="F3487" s="10">
        <v>42125.41233796296</v>
      </c>
      <c r="G3487" s="9" t="s">
        <v>4</v>
      </c>
      <c r="H3487" s="9" t="s">
        <v>19</v>
      </c>
      <c r="I3487" s="10">
        <v>42129.958333333336</v>
      </c>
      <c r="J3487" s="11">
        <f ca="1">TODAY()</f>
        <v>42790</v>
      </c>
      <c r="K3487" s="12">
        <f>IF(I3487&lt;&gt;0,(I3487-F3487)-1,(J3487-F3487)-1)</f>
        <v>3.5459953703757492</v>
      </c>
      <c r="L3487" s="12" t="b">
        <f>IF(G3487="CAN",TRUE,FALSE)</f>
        <v>0</v>
      </c>
      <c r="M3487" s="13" t="b">
        <f>AND(G3487="CLOSE",K3487&lt;=28)</f>
        <v>1</v>
      </c>
      <c r="N3487" s="13" t="b">
        <f>AND(G3487="CLOSE",K3487&gt;28,K3487&lt;=56)</f>
        <v>0</v>
      </c>
      <c r="O3487" s="13" t="b">
        <f>AND(G3487="CLOSE",K3487&gt;56,K3487&lt;=84)</f>
        <v>0</v>
      </c>
      <c r="P3487" s="13" t="b">
        <f>AND(G3487="CLOSE",K3487&gt;84)</f>
        <v>0</v>
      </c>
      <c r="Q3487" s="13" t="b">
        <f>AND(G3487 = "INPRG",K3487&gt;84)</f>
        <v>0</v>
      </c>
      <c r="R3487" s="13" t="b">
        <f>AND(G3487 = "INPRG",K3487&gt;56,K3487&lt;=84)</f>
        <v>0</v>
      </c>
      <c r="S3487" s="13" t="b">
        <f>AND(G3487 = "INPRG",K3487&gt;28,K3487&lt;56)</f>
        <v>0</v>
      </c>
      <c r="T3487" s="13" t="b">
        <f>AND(G3487="INPRG",K3487&gt;=21,K3487&lt;28)</f>
        <v>0</v>
      </c>
      <c r="U3487" s="13" t="b">
        <f>AND(G3487="INPRG",K3487&gt;=14,K3487&lt;21)</f>
        <v>0</v>
      </c>
      <c r="V3487" s="13" t="b">
        <f>AND(G3487="INPRG",K3487&gt;=7,K3487&lt;14)</f>
        <v>0</v>
      </c>
      <c r="W3487" s="14" t="b">
        <f>AND(G3487="INPRG",K3487&lt;7)</f>
        <v>0</v>
      </c>
    </row>
    <row r="3488" spans="1:23" ht="15.75" x14ac:dyDescent="0.25">
      <c r="A3488" s="1" t="s">
        <v>5792</v>
      </c>
      <c r="B3488" s="2" t="s">
        <v>1</v>
      </c>
      <c r="C3488" s="2" t="s">
        <v>2</v>
      </c>
      <c r="D3488" s="2" t="s">
        <v>759</v>
      </c>
      <c r="E3488" s="2"/>
      <c r="F3488" s="3">
        <v>42129.338333333333</v>
      </c>
      <c r="G3488" s="2" t="s">
        <v>4</v>
      </c>
      <c r="H3488" s="2" t="s">
        <v>5</v>
      </c>
      <c r="I3488" s="3">
        <v>42130.958333333336</v>
      </c>
      <c r="J3488" s="4">
        <f ca="1">TODAY()</f>
        <v>42790</v>
      </c>
      <c r="K3488" s="5">
        <f>IF(I3488&lt;&gt;0,(I3488-F3488)-1,(J3488-F3488)-1)</f>
        <v>0.62000000000261934</v>
      </c>
      <c r="L3488" s="5" t="b">
        <f>IF(G3488="CAN",TRUE,FALSE)</f>
        <v>0</v>
      </c>
      <c r="M3488" s="6" t="b">
        <f>AND(G3488="CLOSE",K3488&lt;=28)</f>
        <v>1</v>
      </c>
      <c r="N3488" s="6" t="b">
        <f>AND(G3488="CLOSE",K3488&gt;28,K3488&lt;=56)</f>
        <v>0</v>
      </c>
      <c r="O3488" s="6" t="b">
        <f>AND(G3488="CLOSE",K3488&gt;56,K3488&lt;=84)</f>
        <v>0</v>
      </c>
      <c r="P3488" s="6" t="b">
        <f>AND(G3488="CLOSE",K3488&gt;84)</f>
        <v>0</v>
      </c>
      <c r="Q3488" s="6" t="b">
        <f>AND(G3488 = "INPRG",K3488&gt;84)</f>
        <v>0</v>
      </c>
      <c r="R3488" s="6" t="b">
        <f>AND(G3488 = "INPRG",K3488&gt;56,K3488&lt;=84)</f>
        <v>0</v>
      </c>
      <c r="S3488" s="6" t="b">
        <f>AND(G3488 = "INPRG",K3488&gt;28,K3488&lt;56)</f>
        <v>0</v>
      </c>
      <c r="T3488" s="6" t="b">
        <f>AND(G3488="INPRG",K3488&gt;=21,K3488&lt;28)</f>
        <v>0</v>
      </c>
      <c r="U3488" s="6" t="b">
        <f>AND(G3488="INPRG",K3488&gt;=14,K3488&lt;21)</f>
        <v>0</v>
      </c>
      <c r="V3488" s="6" t="b">
        <f>AND(G3488="INPRG",K3488&gt;=7,K3488&lt;14)</f>
        <v>0</v>
      </c>
      <c r="W3488" s="7" t="b">
        <f>AND(G3488="INPRG",K3488&lt;7)</f>
        <v>0</v>
      </c>
    </row>
    <row r="3489" spans="1:23" ht="15.75" x14ac:dyDescent="0.25">
      <c r="A3489" s="8" t="s">
        <v>5793</v>
      </c>
      <c r="B3489" s="9" t="s">
        <v>1</v>
      </c>
      <c r="C3489" s="9" t="s">
        <v>21</v>
      </c>
      <c r="D3489" s="9" t="s">
        <v>761</v>
      </c>
      <c r="E3489" s="9"/>
      <c r="F3489" s="10">
        <v>42129.341956018521</v>
      </c>
      <c r="G3489" s="9" t="s">
        <v>4</v>
      </c>
      <c r="H3489" s="9" t="s">
        <v>23</v>
      </c>
      <c r="I3489" s="10">
        <v>42130.958333333336</v>
      </c>
      <c r="J3489" s="11">
        <f ca="1">TODAY()</f>
        <v>42790</v>
      </c>
      <c r="K3489" s="12">
        <f>IF(I3489&lt;&gt;0,(I3489-F3489)-1,(J3489-F3489)-1)</f>
        <v>0.61637731481459923</v>
      </c>
      <c r="L3489" s="12" t="b">
        <f>IF(G3489="CAN",TRUE,FALSE)</f>
        <v>0</v>
      </c>
      <c r="M3489" s="13" t="b">
        <f>AND(G3489="CLOSE",K3489&lt;=28)</f>
        <v>1</v>
      </c>
      <c r="N3489" s="13" t="b">
        <f>AND(G3489="CLOSE",K3489&gt;28,K3489&lt;=56)</f>
        <v>0</v>
      </c>
      <c r="O3489" s="13" t="b">
        <f>AND(G3489="CLOSE",K3489&gt;56,K3489&lt;=84)</f>
        <v>0</v>
      </c>
      <c r="P3489" s="13" t="b">
        <f>AND(G3489="CLOSE",K3489&gt;84)</f>
        <v>0</v>
      </c>
      <c r="Q3489" s="13" t="b">
        <f>AND(G3489 = "INPRG",K3489&gt;84)</f>
        <v>0</v>
      </c>
      <c r="R3489" s="13" t="b">
        <f>AND(G3489 = "INPRG",K3489&gt;56,K3489&lt;=84)</f>
        <v>0</v>
      </c>
      <c r="S3489" s="13" t="b">
        <f>AND(G3489 = "INPRG",K3489&gt;28,K3489&lt;56)</f>
        <v>0</v>
      </c>
      <c r="T3489" s="13" t="b">
        <f>AND(G3489="INPRG",K3489&gt;=21,K3489&lt;28)</f>
        <v>0</v>
      </c>
      <c r="U3489" s="13" t="b">
        <f>AND(G3489="INPRG",K3489&gt;=14,K3489&lt;21)</f>
        <v>0</v>
      </c>
      <c r="V3489" s="13" t="b">
        <f>AND(G3489="INPRG",K3489&gt;=7,K3489&lt;14)</f>
        <v>0</v>
      </c>
      <c r="W3489" s="14" t="b">
        <f>AND(G3489="INPRG",K3489&lt;7)</f>
        <v>0</v>
      </c>
    </row>
    <row r="3490" spans="1:23" ht="15.75" x14ac:dyDescent="0.25">
      <c r="A3490" s="1" t="s">
        <v>5794</v>
      </c>
      <c r="B3490" s="2" t="s">
        <v>1</v>
      </c>
      <c r="C3490" s="2" t="s">
        <v>2</v>
      </c>
      <c r="D3490" s="2" t="s">
        <v>763</v>
      </c>
      <c r="E3490" s="2"/>
      <c r="F3490" s="3">
        <v>42129.341979166667</v>
      </c>
      <c r="G3490" s="2" t="s">
        <v>4</v>
      </c>
      <c r="H3490" s="2" t="s">
        <v>23</v>
      </c>
      <c r="I3490" s="3">
        <v>42130.958333333336</v>
      </c>
      <c r="J3490" s="4">
        <f ca="1">TODAY()</f>
        <v>42790</v>
      </c>
      <c r="K3490" s="5">
        <f>IF(I3490&lt;&gt;0,(I3490-F3490)-1,(J3490-F3490)-1)</f>
        <v>0.61635416666831588</v>
      </c>
      <c r="L3490" s="5" t="b">
        <f>IF(G3490="CAN",TRUE,FALSE)</f>
        <v>0</v>
      </c>
      <c r="M3490" s="6" t="b">
        <f>AND(G3490="CLOSE",K3490&lt;=28)</f>
        <v>1</v>
      </c>
      <c r="N3490" s="6" t="b">
        <f>AND(G3490="CLOSE",K3490&gt;28,K3490&lt;=56)</f>
        <v>0</v>
      </c>
      <c r="O3490" s="6" t="b">
        <f>AND(G3490="CLOSE",K3490&gt;56,K3490&lt;=84)</f>
        <v>0</v>
      </c>
      <c r="P3490" s="6" t="b">
        <f>AND(G3490="CLOSE",K3490&gt;84)</f>
        <v>0</v>
      </c>
      <c r="Q3490" s="6" t="b">
        <f>AND(G3490 = "INPRG",K3490&gt;84)</f>
        <v>0</v>
      </c>
      <c r="R3490" s="6" t="b">
        <f>AND(G3490 = "INPRG",K3490&gt;56,K3490&lt;=84)</f>
        <v>0</v>
      </c>
      <c r="S3490" s="6" t="b">
        <f>AND(G3490 = "INPRG",K3490&gt;28,K3490&lt;56)</f>
        <v>0</v>
      </c>
      <c r="T3490" s="6" t="b">
        <f>AND(G3490="INPRG",K3490&gt;=21,K3490&lt;28)</f>
        <v>0</v>
      </c>
      <c r="U3490" s="6" t="b">
        <f>AND(G3490="INPRG",K3490&gt;=14,K3490&lt;21)</f>
        <v>0</v>
      </c>
      <c r="V3490" s="6" t="b">
        <f>AND(G3490="INPRG",K3490&gt;=7,K3490&lt;14)</f>
        <v>0</v>
      </c>
      <c r="W3490" s="7" t="b">
        <f>AND(G3490="INPRG",K3490&lt;7)</f>
        <v>0</v>
      </c>
    </row>
    <row r="3491" spans="1:23" ht="15.75" x14ac:dyDescent="0.25">
      <c r="A3491" s="8" t="s">
        <v>5795</v>
      </c>
      <c r="B3491" s="9" t="s">
        <v>1</v>
      </c>
      <c r="C3491" s="9" t="s">
        <v>2</v>
      </c>
      <c r="D3491" s="9" t="s">
        <v>765</v>
      </c>
      <c r="E3491" s="9" t="s">
        <v>36</v>
      </c>
      <c r="F3491" s="10">
        <v>42129.341990740744</v>
      </c>
      <c r="G3491" s="9" t="s">
        <v>4</v>
      </c>
      <c r="H3491" s="9" t="s">
        <v>33</v>
      </c>
      <c r="I3491" s="10">
        <v>42130.958333333336</v>
      </c>
      <c r="J3491" s="11">
        <f ca="1">TODAY()</f>
        <v>42790</v>
      </c>
      <c r="K3491" s="12">
        <f>IF(I3491&lt;&gt;0,(I3491-F3491)-1,(J3491-F3491)-1)</f>
        <v>0.61634259259153623</v>
      </c>
      <c r="L3491" s="12" t="b">
        <f>IF(G3491="CAN",TRUE,FALSE)</f>
        <v>0</v>
      </c>
      <c r="M3491" s="13" t="b">
        <f>AND(G3491="CLOSE",K3491&lt;=28)</f>
        <v>1</v>
      </c>
      <c r="N3491" s="13" t="b">
        <f>AND(G3491="CLOSE",K3491&gt;28,K3491&lt;=56)</f>
        <v>0</v>
      </c>
      <c r="O3491" s="13" t="b">
        <f>AND(G3491="CLOSE",K3491&gt;56,K3491&lt;=84)</f>
        <v>0</v>
      </c>
      <c r="P3491" s="13" t="b">
        <f>AND(G3491="CLOSE",K3491&gt;84)</f>
        <v>0</v>
      </c>
      <c r="Q3491" s="13" t="b">
        <f>AND(G3491 = "INPRG",K3491&gt;84)</f>
        <v>0</v>
      </c>
      <c r="R3491" s="13" t="b">
        <f>AND(G3491 = "INPRG",K3491&gt;56,K3491&lt;=84)</f>
        <v>0</v>
      </c>
      <c r="S3491" s="13" t="b">
        <f>AND(G3491 = "INPRG",K3491&gt;28,K3491&lt;56)</f>
        <v>0</v>
      </c>
      <c r="T3491" s="13" t="b">
        <f>AND(G3491="INPRG",K3491&gt;=21,K3491&lt;28)</f>
        <v>0</v>
      </c>
      <c r="U3491" s="13" t="b">
        <f>AND(G3491="INPRG",K3491&gt;=14,K3491&lt;21)</f>
        <v>0</v>
      </c>
      <c r="V3491" s="13" t="b">
        <f>AND(G3491="INPRG",K3491&gt;=7,K3491&lt;14)</f>
        <v>0</v>
      </c>
      <c r="W3491" s="14" t="b">
        <f>AND(G3491="INPRG",K3491&lt;7)</f>
        <v>0</v>
      </c>
    </row>
    <row r="3492" spans="1:23" ht="15.75" x14ac:dyDescent="0.25">
      <c r="A3492" s="1" t="s">
        <v>5796</v>
      </c>
      <c r="B3492" s="2" t="s">
        <v>1</v>
      </c>
      <c r="C3492" s="2" t="s">
        <v>2</v>
      </c>
      <c r="D3492" s="2" t="s">
        <v>767</v>
      </c>
      <c r="E3492" s="2"/>
      <c r="F3492" s="3">
        <v>42129.342013888891</v>
      </c>
      <c r="G3492" s="2" t="s">
        <v>4</v>
      </c>
      <c r="H3492" s="2" t="s">
        <v>39</v>
      </c>
      <c r="I3492" s="3">
        <v>42130.958333333336</v>
      </c>
      <c r="J3492" s="4">
        <f ca="1">TODAY()</f>
        <v>42790</v>
      </c>
      <c r="K3492" s="5">
        <f>IF(I3492&lt;&gt;0,(I3492-F3492)-1,(J3492-F3492)-1)</f>
        <v>0.61631944444525288</v>
      </c>
      <c r="L3492" s="5" t="b">
        <f>IF(G3492="CAN",TRUE,FALSE)</f>
        <v>0</v>
      </c>
      <c r="M3492" s="6" t="b">
        <f>AND(G3492="CLOSE",K3492&lt;=28)</f>
        <v>1</v>
      </c>
      <c r="N3492" s="6" t="b">
        <f>AND(G3492="CLOSE",K3492&gt;28,K3492&lt;=56)</f>
        <v>0</v>
      </c>
      <c r="O3492" s="6" t="b">
        <f>AND(G3492="CLOSE",K3492&gt;56,K3492&lt;=84)</f>
        <v>0</v>
      </c>
      <c r="P3492" s="6" t="b">
        <f>AND(G3492="CLOSE",K3492&gt;84)</f>
        <v>0</v>
      </c>
      <c r="Q3492" s="6" t="b">
        <f>AND(G3492 = "INPRG",K3492&gt;84)</f>
        <v>0</v>
      </c>
      <c r="R3492" s="6" t="b">
        <f>AND(G3492 = "INPRG",K3492&gt;56,K3492&lt;=84)</f>
        <v>0</v>
      </c>
      <c r="S3492" s="6" t="b">
        <f>AND(G3492 = "INPRG",K3492&gt;28,K3492&lt;56)</f>
        <v>0</v>
      </c>
      <c r="T3492" s="6" t="b">
        <f>AND(G3492="INPRG",K3492&gt;=21,K3492&lt;28)</f>
        <v>0</v>
      </c>
      <c r="U3492" s="6" t="b">
        <f>AND(G3492="INPRG",K3492&gt;=14,K3492&lt;21)</f>
        <v>0</v>
      </c>
      <c r="V3492" s="6" t="b">
        <f>AND(G3492="INPRG",K3492&gt;=7,K3492&lt;14)</f>
        <v>0</v>
      </c>
      <c r="W3492" s="7" t="b">
        <f>AND(G3492="INPRG",K3492&lt;7)</f>
        <v>0</v>
      </c>
    </row>
    <row r="3493" spans="1:23" ht="15.75" x14ac:dyDescent="0.25">
      <c r="A3493" s="8" t="s">
        <v>5797</v>
      </c>
      <c r="B3493" s="9" t="s">
        <v>1</v>
      </c>
      <c r="C3493" s="9" t="s">
        <v>2</v>
      </c>
      <c r="D3493" s="9" t="s">
        <v>769</v>
      </c>
      <c r="E3493" s="9" t="s">
        <v>42</v>
      </c>
      <c r="F3493" s="10">
        <v>42129.34202546296</v>
      </c>
      <c r="G3493" s="9" t="s">
        <v>4</v>
      </c>
      <c r="H3493" s="9" t="s">
        <v>43</v>
      </c>
      <c r="I3493" s="10">
        <v>42130.958333333336</v>
      </c>
      <c r="J3493" s="11">
        <f ca="1">TODAY()</f>
        <v>42790</v>
      </c>
      <c r="K3493" s="12">
        <f>IF(I3493&lt;&gt;0,(I3493-F3493)-1,(J3493-F3493)-1)</f>
        <v>0.61630787037574919</v>
      </c>
      <c r="L3493" s="12" t="b">
        <f>IF(G3493="CAN",TRUE,FALSE)</f>
        <v>0</v>
      </c>
      <c r="M3493" s="13" t="b">
        <f>AND(G3493="CLOSE",K3493&lt;=28)</f>
        <v>1</v>
      </c>
      <c r="N3493" s="13" t="b">
        <f>AND(G3493="CLOSE",K3493&gt;28,K3493&lt;=56)</f>
        <v>0</v>
      </c>
      <c r="O3493" s="13" t="b">
        <f>AND(G3493="CLOSE",K3493&gt;56,K3493&lt;=84)</f>
        <v>0</v>
      </c>
      <c r="P3493" s="13" t="b">
        <f>AND(G3493="CLOSE",K3493&gt;84)</f>
        <v>0</v>
      </c>
      <c r="Q3493" s="13" t="b">
        <f>AND(G3493 = "INPRG",K3493&gt;84)</f>
        <v>0</v>
      </c>
      <c r="R3493" s="13" t="b">
        <f>AND(G3493 = "INPRG",K3493&gt;56,K3493&lt;=84)</f>
        <v>0</v>
      </c>
      <c r="S3493" s="13" t="b">
        <f>AND(G3493 = "INPRG",K3493&gt;28,K3493&lt;56)</f>
        <v>0</v>
      </c>
      <c r="T3493" s="13" t="b">
        <f>AND(G3493="INPRG",K3493&gt;=21,K3493&lt;28)</f>
        <v>0</v>
      </c>
      <c r="U3493" s="13" t="b">
        <f>AND(G3493="INPRG",K3493&gt;=14,K3493&lt;21)</f>
        <v>0</v>
      </c>
      <c r="V3493" s="13" t="b">
        <f>AND(G3493="INPRG",K3493&gt;=7,K3493&lt;14)</f>
        <v>0</v>
      </c>
      <c r="W3493" s="14" t="b">
        <f>AND(G3493="INPRG",K3493&lt;7)</f>
        <v>0</v>
      </c>
    </row>
    <row r="3494" spans="1:23" ht="15.75" x14ac:dyDescent="0.25">
      <c r="A3494" s="1" t="s">
        <v>5798</v>
      </c>
      <c r="B3494" s="2" t="s">
        <v>1</v>
      </c>
      <c r="C3494" s="2" t="s">
        <v>2</v>
      </c>
      <c r="D3494" s="2" t="s">
        <v>771</v>
      </c>
      <c r="E3494" s="2"/>
      <c r="F3494" s="3">
        <v>42129.342048611114</v>
      </c>
      <c r="G3494" s="2" t="s">
        <v>4</v>
      </c>
      <c r="H3494" s="2" t="s">
        <v>43</v>
      </c>
      <c r="I3494" s="3">
        <v>42130.958333333336</v>
      </c>
      <c r="J3494" s="4">
        <f ca="1">TODAY()</f>
        <v>42790</v>
      </c>
      <c r="K3494" s="5">
        <f>IF(I3494&lt;&gt;0,(I3494-F3494)-1,(J3494-F3494)-1)</f>
        <v>0.61628472222218988</v>
      </c>
      <c r="L3494" s="5" t="b">
        <f>IF(G3494="CAN",TRUE,FALSE)</f>
        <v>0</v>
      </c>
      <c r="M3494" s="6" t="b">
        <f>AND(G3494="CLOSE",K3494&lt;=28)</f>
        <v>1</v>
      </c>
      <c r="N3494" s="6" t="b">
        <f>AND(G3494="CLOSE",K3494&gt;28,K3494&lt;=56)</f>
        <v>0</v>
      </c>
      <c r="O3494" s="6" t="b">
        <f>AND(G3494="CLOSE",K3494&gt;56,K3494&lt;=84)</f>
        <v>0</v>
      </c>
      <c r="P3494" s="6" t="b">
        <f>AND(G3494="CLOSE",K3494&gt;84)</f>
        <v>0</v>
      </c>
      <c r="Q3494" s="6" t="b">
        <f>AND(G3494 = "INPRG",K3494&gt;84)</f>
        <v>0</v>
      </c>
      <c r="R3494" s="6" t="b">
        <f>AND(G3494 = "INPRG",K3494&gt;56,K3494&lt;=84)</f>
        <v>0</v>
      </c>
      <c r="S3494" s="6" t="b">
        <f>AND(G3494 = "INPRG",K3494&gt;28,K3494&lt;56)</f>
        <v>0</v>
      </c>
      <c r="T3494" s="6" t="b">
        <f>AND(G3494="INPRG",K3494&gt;=21,K3494&lt;28)</f>
        <v>0</v>
      </c>
      <c r="U3494" s="6" t="b">
        <f>AND(G3494="INPRG",K3494&gt;=14,K3494&lt;21)</f>
        <v>0</v>
      </c>
      <c r="V3494" s="6" t="b">
        <f>AND(G3494="INPRG",K3494&gt;=7,K3494&lt;14)</f>
        <v>0</v>
      </c>
      <c r="W3494" s="7" t="b">
        <f>AND(G3494="INPRG",K3494&lt;7)</f>
        <v>0</v>
      </c>
    </row>
    <row r="3495" spans="1:23" ht="15.75" x14ac:dyDescent="0.25">
      <c r="A3495" s="8" t="s">
        <v>5799</v>
      </c>
      <c r="B3495" s="9" t="s">
        <v>1</v>
      </c>
      <c r="C3495" s="9" t="s">
        <v>2</v>
      </c>
      <c r="D3495" s="9" t="s">
        <v>81</v>
      </c>
      <c r="E3495" s="9" t="s">
        <v>5800</v>
      </c>
      <c r="F3495" s="10">
        <v>42129.349270833336</v>
      </c>
      <c r="G3495" s="9" t="s">
        <v>4</v>
      </c>
      <c r="H3495" s="9" t="s">
        <v>83</v>
      </c>
      <c r="I3495" s="10">
        <v>42131.958333333336</v>
      </c>
      <c r="J3495" s="11">
        <f ca="1">TODAY()</f>
        <v>42790</v>
      </c>
      <c r="K3495" s="12">
        <f>IF(I3495&lt;&gt;0,(I3495-F3495)-1,(J3495-F3495)-1)</f>
        <v>1.609062499999709</v>
      </c>
      <c r="L3495" s="12" t="b">
        <f>IF(G3495="CAN",TRUE,FALSE)</f>
        <v>0</v>
      </c>
      <c r="M3495" s="13" t="b">
        <f>AND(G3495="CLOSE",K3495&lt;=28)</f>
        <v>1</v>
      </c>
      <c r="N3495" s="13" t="b">
        <f>AND(G3495="CLOSE",K3495&gt;28,K3495&lt;=56)</f>
        <v>0</v>
      </c>
      <c r="O3495" s="13" t="b">
        <f>AND(G3495="CLOSE",K3495&gt;56,K3495&lt;=84)</f>
        <v>0</v>
      </c>
      <c r="P3495" s="13" t="b">
        <f>AND(G3495="CLOSE",K3495&gt;84)</f>
        <v>0</v>
      </c>
      <c r="Q3495" s="13" t="b">
        <f>AND(G3495 = "INPRG",K3495&gt;84)</f>
        <v>0</v>
      </c>
      <c r="R3495" s="13" t="b">
        <f>AND(G3495 = "INPRG",K3495&gt;56,K3495&lt;=84)</f>
        <v>0</v>
      </c>
      <c r="S3495" s="13" t="b">
        <f>AND(G3495 = "INPRG",K3495&gt;28,K3495&lt;56)</f>
        <v>0</v>
      </c>
      <c r="T3495" s="13" t="b">
        <f>AND(G3495="INPRG",K3495&gt;=21,K3495&lt;28)</f>
        <v>0</v>
      </c>
      <c r="U3495" s="13" t="b">
        <f>AND(G3495="INPRG",K3495&gt;=14,K3495&lt;21)</f>
        <v>0</v>
      </c>
      <c r="V3495" s="13" t="b">
        <f>AND(G3495="INPRG",K3495&gt;=7,K3495&lt;14)</f>
        <v>0</v>
      </c>
      <c r="W3495" s="14" t="b">
        <f>AND(G3495="INPRG",K3495&lt;7)</f>
        <v>0</v>
      </c>
    </row>
    <row r="3496" spans="1:23" ht="15.75" x14ac:dyDescent="0.25">
      <c r="A3496" s="1" t="s">
        <v>5801</v>
      </c>
      <c r="B3496" s="2" t="s">
        <v>1</v>
      </c>
      <c r="C3496" s="2" t="s">
        <v>2</v>
      </c>
      <c r="D3496" s="2" t="s">
        <v>81</v>
      </c>
      <c r="E3496" s="2" t="s">
        <v>5802</v>
      </c>
      <c r="F3496" s="3">
        <v>42129.349270833336</v>
      </c>
      <c r="G3496" s="2" t="s">
        <v>4</v>
      </c>
      <c r="H3496" s="2" t="s">
        <v>83</v>
      </c>
      <c r="I3496" s="3">
        <v>42131.958333333336</v>
      </c>
      <c r="J3496" s="4">
        <f ca="1">TODAY()</f>
        <v>42790</v>
      </c>
      <c r="K3496" s="5">
        <f>IF(I3496&lt;&gt;0,(I3496-F3496)-1,(J3496-F3496)-1)</f>
        <v>1.609062499999709</v>
      </c>
      <c r="L3496" s="5" t="b">
        <f>IF(G3496="CAN",TRUE,FALSE)</f>
        <v>0</v>
      </c>
      <c r="M3496" s="6" t="b">
        <f>AND(G3496="CLOSE",K3496&lt;=28)</f>
        <v>1</v>
      </c>
      <c r="N3496" s="6" t="b">
        <f>AND(G3496="CLOSE",K3496&gt;28,K3496&lt;=56)</f>
        <v>0</v>
      </c>
      <c r="O3496" s="6" t="b">
        <f>AND(G3496="CLOSE",K3496&gt;56,K3496&lt;=84)</f>
        <v>0</v>
      </c>
      <c r="P3496" s="6" t="b">
        <f>AND(G3496="CLOSE",K3496&gt;84)</f>
        <v>0</v>
      </c>
      <c r="Q3496" s="6" t="b">
        <f>AND(G3496 = "INPRG",K3496&gt;84)</f>
        <v>0</v>
      </c>
      <c r="R3496" s="6" t="b">
        <f>AND(G3496 = "INPRG",K3496&gt;56,K3496&lt;=84)</f>
        <v>0</v>
      </c>
      <c r="S3496" s="6" t="b">
        <f>AND(G3496 = "INPRG",K3496&gt;28,K3496&lt;56)</f>
        <v>0</v>
      </c>
      <c r="T3496" s="6" t="b">
        <f>AND(G3496="INPRG",K3496&gt;=21,K3496&lt;28)</f>
        <v>0</v>
      </c>
      <c r="U3496" s="6" t="b">
        <f>AND(G3496="INPRG",K3496&gt;=14,K3496&lt;21)</f>
        <v>0</v>
      </c>
      <c r="V3496" s="6" t="b">
        <f>AND(G3496="INPRG",K3496&gt;=7,K3496&lt;14)</f>
        <v>0</v>
      </c>
      <c r="W3496" s="7" t="b">
        <f>AND(G3496="INPRG",K3496&lt;7)</f>
        <v>0</v>
      </c>
    </row>
    <row r="3497" spans="1:23" ht="15.75" x14ac:dyDescent="0.25">
      <c r="A3497" s="8" t="s">
        <v>5803</v>
      </c>
      <c r="B3497" s="9" t="s">
        <v>1</v>
      </c>
      <c r="C3497" s="9" t="s">
        <v>2</v>
      </c>
      <c r="D3497" s="9" t="s">
        <v>81</v>
      </c>
      <c r="E3497" s="9" t="s">
        <v>5804</v>
      </c>
      <c r="F3497" s="10">
        <v>42129.349282407406</v>
      </c>
      <c r="G3497" s="9" t="s">
        <v>4</v>
      </c>
      <c r="H3497" s="9" t="s">
        <v>83</v>
      </c>
      <c r="I3497" s="10">
        <v>42135.401388888888</v>
      </c>
      <c r="J3497" s="11">
        <f ca="1">TODAY()</f>
        <v>42790</v>
      </c>
      <c r="K3497" s="12">
        <f>IF(I3497&lt;&gt;0,(I3497-F3497)-1,(J3497-F3497)-1)</f>
        <v>5.052106481482042</v>
      </c>
      <c r="L3497" s="12" t="b">
        <f>IF(G3497="CAN",TRUE,FALSE)</f>
        <v>0</v>
      </c>
      <c r="M3497" s="13" t="b">
        <f>AND(G3497="CLOSE",K3497&lt;=28)</f>
        <v>1</v>
      </c>
      <c r="N3497" s="13" t="b">
        <f>AND(G3497="CLOSE",K3497&gt;28,K3497&lt;=56)</f>
        <v>0</v>
      </c>
      <c r="O3497" s="13" t="b">
        <f>AND(G3497="CLOSE",K3497&gt;56,K3497&lt;=84)</f>
        <v>0</v>
      </c>
      <c r="P3497" s="13" t="b">
        <f>AND(G3497="CLOSE",K3497&gt;84)</f>
        <v>0</v>
      </c>
      <c r="Q3497" s="13" t="b">
        <f>AND(G3497 = "INPRG",K3497&gt;84)</f>
        <v>0</v>
      </c>
      <c r="R3497" s="13" t="b">
        <f>AND(G3497 = "INPRG",K3497&gt;56,K3497&lt;=84)</f>
        <v>0</v>
      </c>
      <c r="S3497" s="13" t="b">
        <f>AND(G3497 = "INPRG",K3497&gt;28,K3497&lt;56)</f>
        <v>0</v>
      </c>
      <c r="T3497" s="13" t="b">
        <f>AND(G3497="INPRG",K3497&gt;=21,K3497&lt;28)</f>
        <v>0</v>
      </c>
      <c r="U3497" s="13" t="b">
        <f>AND(G3497="INPRG",K3497&gt;=14,K3497&lt;21)</f>
        <v>0</v>
      </c>
      <c r="V3497" s="13" t="b">
        <f>AND(G3497="INPRG",K3497&gt;=7,K3497&lt;14)</f>
        <v>0</v>
      </c>
      <c r="W3497" s="14" t="b">
        <f>AND(G3497="INPRG",K3497&lt;7)</f>
        <v>0</v>
      </c>
    </row>
    <row r="3498" spans="1:23" ht="15.75" x14ac:dyDescent="0.25">
      <c r="A3498" s="1" t="s">
        <v>5805</v>
      </c>
      <c r="B3498" s="2" t="s">
        <v>1</v>
      </c>
      <c r="C3498" s="2" t="s">
        <v>2</v>
      </c>
      <c r="D3498" s="2" t="s">
        <v>81</v>
      </c>
      <c r="E3498" s="2" t="s">
        <v>5806</v>
      </c>
      <c r="F3498" s="3">
        <v>42129.349293981482</v>
      </c>
      <c r="G3498" s="2" t="s">
        <v>4</v>
      </c>
      <c r="H3498" s="2" t="s">
        <v>83</v>
      </c>
      <c r="I3498" s="3">
        <v>42131.958333333336</v>
      </c>
      <c r="J3498" s="4">
        <f ca="1">TODAY()</f>
        <v>42790</v>
      </c>
      <c r="K3498" s="5">
        <f>IF(I3498&lt;&gt;0,(I3498-F3498)-1,(J3498-F3498)-1)</f>
        <v>1.6090393518534256</v>
      </c>
      <c r="L3498" s="5" t="b">
        <f>IF(G3498="CAN",TRUE,FALSE)</f>
        <v>0</v>
      </c>
      <c r="M3498" s="6" t="b">
        <f>AND(G3498="CLOSE",K3498&lt;=28)</f>
        <v>1</v>
      </c>
      <c r="N3498" s="6" t="b">
        <f>AND(G3498="CLOSE",K3498&gt;28,K3498&lt;=56)</f>
        <v>0</v>
      </c>
      <c r="O3498" s="6" t="b">
        <f>AND(G3498="CLOSE",K3498&gt;56,K3498&lt;=84)</f>
        <v>0</v>
      </c>
      <c r="P3498" s="6" t="b">
        <f>AND(G3498="CLOSE",K3498&gt;84)</f>
        <v>0</v>
      </c>
      <c r="Q3498" s="6" t="b">
        <f>AND(G3498 = "INPRG",K3498&gt;84)</f>
        <v>0</v>
      </c>
      <c r="R3498" s="6" t="b">
        <f>AND(G3498 = "INPRG",K3498&gt;56,K3498&lt;=84)</f>
        <v>0</v>
      </c>
      <c r="S3498" s="6" t="b">
        <f>AND(G3498 = "INPRG",K3498&gt;28,K3498&lt;56)</f>
        <v>0</v>
      </c>
      <c r="T3498" s="6" t="b">
        <f>AND(G3498="INPRG",K3498&gt;=21,K3498&lt;28)</f>
        <v>0</v>
      </c>
      <c r="U3498" s="6" t="b">
        <f>AND(G3498="INPRG",K3498&gt;=14,K3498&lt;21)</f>
        <v>0</v>
      </c>
      <c r="V3498" s="6" t="b">
        <f>AND(G3498="INPRG",K3498&gt;=7,K3498&lt;14)</f>
        <v>0</v>
      </c>
      <c r="W3498" s="7" t="b">
        <f>AND(G3498="INPRG",K3498&lt;7)</f>
        <v>0</v>
      </c>
    </row>
    <row r="3499" spans="1:23" ht="15.75" x14ac:dyDescent="0.25">
      <c r="A3499" s="8" t="s">
        <v>5807</v>
      </c>
      <c r="B3499" s="9" t="s">
        <v>1</v>
      </c>
      <c r="C3499" s="9" t="s">
        <v>2</v>
      </c>
      <c r="D3499" s="9" t="s">
        <v>81</v>
      </c>
      <c r="E3499" s="9" t="s">
        <v>5808</v>
      </c>
      <c r="F3499" s="10">
        <v>42129.349305555559</v>
      </c>
      <c r="G3499" s="9" t="s">
        <v>4</v>
      </c>
      <c r="H3499" s="9" t="s">
        <v>83</v>
      </c>
      <c r="I3499" s="10">
        <v>42135.40347222222</v>
      </c>
      <c r="J3499" s="11">
        <f ca="1">TODAY()</f>
        <v>42790</v>
      </c>
      <c r="K3499" s="12">
        <f>IF(I3499&lt;&gt;0,(I3499-F3499)-1,(J3499-F3499)-1)</f>
        <v>5.054166666661331</v>
      </c>
      <c r="L3499" s="12" t="b">
        <f>IF(G3499="CAN",TRUE,FALSE)</f>
        <v>0</v>
      </c>
      <c r="M3499" s="13" t="b">
        <f>AND(G3499="CLOSE",K3499&lt;=28)</f>
        <v>1</v>
      </c>
      <c r="N3499" s="13" t="b">
        <f>AND(G3499="CLOSE",K3499&gt;28,K3499&lt;=56)</f>
        <v>0</v>
      </c>
      <c r="O3499" s="13" t="b">
        <f>AND(G3499="CLOSE",K3499&gt;56,K3499&lt;=84)</f>
        <v>0</v>
      </c>
      <c r="P3499" s="13" t="b">
        <f>AND(G3499="CLOSE",K3499&gt;84)</f>
        <v>0</v>
      </c>
      <c r="Q3499" s="13" t="b">
        <f>AND(G3499 = "INPRG",K3499&gt;84)</f>
        <v>0</v>
      </c>
      <c r="R3499" s="13" t="b">
        <f>AND(G3499 = "INPRG",K3499&gt;56,K3499&lt;=84)</f>
        <v>0</v>
      </c>
      <c r="S3499" s="13" t="b">
        <f>AND(G3499 = "INPRG",K3499&gt;28,K3499&lt;56)</f>
        <v>0</v>
      </c>
      <c r="T3499" s="13" t="b">
        <f>AND(G3499="INPRG",K3499&gt;=21,K3499&lt;28)</f>
        <v>0</v>
      </c>
      <c r="U3499" s="13" t="b">
        <f>AND(G3499="INPRG",K3499&gt;=14,K3499&lt;21)</f>
        <v>0</v>
      </c>
      <c r="V3499" s="13" t="b">
        <f>AND(G3499="INPRG",K3499&gt;=7,K3499&lt;14)</f>
        <v>0</v>
      </c>
      <c r="W3499" s="14" t="b">
        <f>AND(G3499="INPRG",K3499&lt;7)</f>
        <v>0</v>
      </c>
    </row>
    <row r="3500" spans="1:23" ht="15.75" x14ac:dyDescent="0.25">
      <c r="A3500" s="1" t="s">
        <v>5809</v>
      </c>
      <c r="B3500" s="2" t="s">
        <v>1</v>
      </c>
      <c r="C3500" s="2" t="s">
        <v>2</v>
      </c>
      <c r="D3500" s="2" t="s">
        <v>81</v>
      </c>
      <c r="E3500" s="2" t="s">
        <v>5810</v>
      </c>
      <c r="F3500" s="3">
        <v>42129.349317129629</v>
      </c>
      <c r="G3500" s="2" t="s">
        <v>4</v>
      </c>
      <c r="H3500" s="2" t="s">
        <v>83</v>
      </c>
      <c r="I3500" s="3">
        <v>42135.404166666667</v>
      </c>
      <c r="J3500" s="4">
        <f ca="1">TODAY()</f>
        <v>42790</v>
      </c>
      <c r="K3500" s="5">
        <f>IF(I3500&lt;&gt;0,(I3500-F3500)-1,(J3500-F3500)-1)</f>
        <v>5.0548495370385353</v>
      </c>
      <c r="L3500" s="5" t="b">
        <f>IF(G3500="CAN",TRUE,FALSE)</f>
        <v>0</v>
      </c>
      <c r="M3500" s="6" t="b">
        <f>AND(G3500="CLOSE",K3500&lt;=28)</f>
        <v>1</v>
      </c>
      <c r="N3500" s="6" t="b">
        <f>AND(G3500="CLOSE",K3500&gt;28,K3500&lt;=56)</f>
        <v>0</v>
      </c>
      <c r="O3500" s="6" t="b">
        <f>AND(G3500="CLOSE",K3500&gt;56,K3500&lt;=84)</f>
        <v>0</v>
      </c>
      <c r="P3500" s="6" t="b">
        <f>AND(G3500="CLOSE",K3500&gt;84)</f>
        <v>0</v>
      </c>
      <c r="Q3500" s="6" t="b">
        <f>AND(G3500 = "INPRG",K3500&gt;84)</f>
        <v>0</v>
      </c>
      <c r="R3500" s="6" t="b">
        <f>AND(G3500 = "INPRG",K3500&gt;56,K3500&lt;=84)</f>
        <v>0</v>
      </c>
      <c r="S3500" s="6" t="b">
        <f>AND(G3500 = "INPRG",K3500&gt;28,K3500&lt;56)</f>
        <v>0</v>
      </c>
      <c r="T3500" s="6" t="b">
        <f>AND(G3500="INPRG",K3500&gt;=21,K3500&lt;28)</f>
        <v>0</v>
      </c>
      <c r="U3500" s="6" t="b">
        <f>AND(G3500="INPRG",K3500&gt;=14,K3500&lt;21)</f>
        <v>0</v>
      </c>
      <c r="V3500" s="6" t="b">
        <f>AND(G3500="INPRG",K3500&gt;=7,K3500&lt;14)</f>
        <v>0</v>
      </c>
      <c r="W3500" s="7" t="b">
        <f>AND(G3500="INPRG",K3500&lt;7)</f>
        <v>0</v>
      </c>
    </row>
    <row r="3501" spans="1:23" ht="15.75" x14ac:dyDescent="0.25">
      <c r="A3501" s="8" t="s">
        <v>5811</v>
      </c>
      <c r="B3501" s="9" t="s">
        <v>1</v>
      </c>
      <c r="C3501" s="9" t="s">
        <v>2</v>
      </c>
      <c r="D3501" s="9" t="s">
        <v>3620</v>
      </c>
      <c r="E3501" s="9" t="s">
        <v>5812</v>
      </c>
      <c r="F3501" s="10">
        <v>42130.335300925923</v>
      </c>
      <c r="G3501" s="9" t="s">
        <v>4</v>
      </c>
      <c r="H3501" s="9" t="s">
        <v>433</v>
      </c>
      <c r="I3501" s="10">
        <v>42243.958333333336</v>
      </c>
      <c r="J3501" s="11">
        <f ca="1">TODAY()</f>
        <v>42790</v>
      </c>
      <c r="K3501" s="12">
        <f>IF(I3501&lt;&gt;0,(I3501-F3501)-1,(J3501-F3501)-1)</f>
        <v>112.62303240741312</v>
      </c>
      <c r="L3501" s="12" t="b">
        <f>IF(G3501="CAN",TRUE,FALSE)</f>
        <v>0</v>
      </c>
      <c r="M3501" s="13" t="b">
        <f>AND(G3501="CLOSE",K3501&lt;=28)</f>
        <v>0</v>
      </c>
      <c r="N3501" s="13" t="b">
        <f>AND(G3501="CLOSE",K3501&gt;28,K3501&lt;=56)</f>
        <v>0</v>
      </c>
      <c r="O3501" s="13" t="b">
        <f>AND(G3501="CLOSE",K3501&gt;56,K3501&lt;=84)</f>
        <v>0</v>
      </c>
      <c r="P3501" s="13" t="b">
        <f>AND(G3501="CLOSE",K3501&gt;84)</f>
        <v>1</v>
      </c>
      <c r="Q3501" s="13" t="b">
        <f>AND(G3501 = "INPRG",K3501&gt;84)</f>
        <v>0</v>
      </c>
      <c r="R3501" s="13" t="b">
        <f>AND(G3501 = "INPRG",K3501&gt;56,K3501&lt;=84)</f>
        <v>0</v>
      </c>
      <c r="S3501" s="13" t="b">
        <f>AND(G3501 = "INPRG",K3501&gt;28,K3501&lt;56)</f>
        <v>0</v>
      </c>
      <c r="T3501" s="13" t="b">
        <f>AND(G3501="INPRG",K3501&gt;=21,K3501&lt;28)</f>
        <v>0</v>
      </c>
      <c r="U3501" s="13" t="b">
        <f>AND(G3501="INPRG",K3501&gt;=14,K3501&lt;21)</f>
        <v>0</v>
      </c>
      <c r="V3501" s="13" t="b">
        <f>AND(G3501="INPRG",K3501&gt;=7,K3501&lt;14)</f>
        <v>0</v>
      </c>
      <c r="W3501" s="14" t="b">
        <f>AND(G3501="INPRG",K3501&lt;7)</f>
        <v>0</v>
      </c>
    </row>
    <row r="3502" spans="1:23" ht="15.75" x14ac:dyDescent="0.25">
      <c r="A3502" s="1" t="s">
        <v>5813</v>
      </c>
      <c r="B3502" s="2" t="s">
        <v>1</v>
      </c>
      <c r="C3502" s="2" t="s">
        <v>2</v>
      </c>
      <c r="D3502" s="2" t="s">
        <v>3620</v>
      </c>
      <c r="E3502" s="2" t="s">
        <v>5814</v>
      </c>
      <c r="F3502" s="3">
        <v>42130.335312499999</v>
      </c>
      <c r="G3502" s="2" t="s">
        <v>4</v>
      </c>
      <c r="H3502" s="2" t="s">
        <v>430</v>
      </c>
      <c r="I3502" s="3">
        <v>42243.958333333336</v>
      </c>
      <c r="J3502" s="4">
        <f ca="1">TODAY()</f>
        <v>42790</v>
      </c>
      <c r="K3502" s="5">
        <f>IF(I3502&lt;&gt;0,(I3502-F3502)-1,(J3502-F3502)-1)</f>
        <v>112.62302083333634</v>
      </c>
      <c r="L3502" s="5" t="b">
        <f>IF(G3502="CAN",TRUE,FALSE)</f>
        <v>0</v>
      </c>
      <c r="M3502" s="6" t="b">
        <f>AND(G3502="CLOSE",K3502&lt;=28)</f>
        <v>0</v>
      </c>
      <c r="N3502" s="6" t="b">
        <f>AND(G3502="CLOSE",K3502&gt;28,K3502&lt;=56)</f>
        <v>0</v>
      </c>
      <c r="O3502" s="6" t="b">
        <f>AND(G3502="CLOSE",K3502&gt;56,K3502&lt;=84)</f>
        <v>0</v>
      </c>
      <c r="P3502" s="6" t="b">
        <f>AND(G3502="CLOSE",K3502&gt;84)</f>
        <v>1</v>
      </c>
      <c r="Q3502" s="6" t="b">
        <f>AND(G3502 = "INPRG",K3502&gt;84)</f>
        <v>0</v>
      </c>
      <c r="R3502" s="6" t="b">
        <f>AND(G3502 = "INPRG",K3502&gt;56,K3502&lt;=84)</f>
        <v>0</v>
      </c>
      <c r="S3502" s="6" t="b">
        <f>AND(G3502 = "INPRG",K3502&gt;28,K3502&lt;56)</f>
        <v>0</v>
      </c>
      <c r="T3502" s="6" t="b">
        <f>AND(G3502="INPRG",K3502&gt;=21,K3502&lt;28)</f>
        <v>0</v>
      </c>
      <c r="U3502" s="6" t="b">
        <f>AND(G3502="INPRG",K3502&gt;=14,K3502&lt;21)</f>
        <v>0</v>
      </c>
      <c r="V3502" s="6" t="b">
        <f>AND(G3502="INPRG",K3502&gt;=7,K3502&lt;14)</f>
        <v>0</v>
      </c>
      <c r="W3502" s="7" t="b">
        <f>AND(G3502="INPRG",K3502&lt;7)</f>
        <v>0</v>
      </c>
    </row>
    <row r="3503" spans="1:23" ht="15.75" x14ac:dyDescent="0.25">
      <c r="A3503" s="8" t="s">
        <v>5815</v>
      </c>
      <c r="B3503" s="9" t="s">
        <v>1</v>
      </c>
      <c r="C3503" s="9" t="s">
        <v>2</v>
      </c>
      <c r="D3503" s="9" t="s">
        <v>773</v>
      </c>
      <c r="E3503" s="9"/>
      <c r="F3503" s="10">
        <v>42130.337465277778</v>
      </c>
      <c r="G3503" s="9" t="s">
        <v>4</v>
      </c>
      <c r="H3503" s="9" t="s">
        <v>5</v>
      </c>
      <c r="I3503" s="10">
        <v>42130.958333333336</v>
      </c>
      <c r="J3503" s="11">
        <f ca="1">TODAY()</f>
        <v>42790</v>
      </c>
      <c r="K3503" s="12">
        <f>IF(I3503&lt;&gt;0,(I3503-F3503)-1,(J3503-F3503)-1)</f>
        <v>-0.37913194444263354</v>
      </c>
      <c r="L3503" s="12" t="b">
        <f>IF(G3503="CAN",TRUE,FALSE)</f>
        <v>0</v>
      </c>
      <c r="M3503" s="13" t="b">
        <f>AND(G3503="CLOSE",K3503&lt;=28)</f>
        <v>1</v>
      </c>
      <c r="N3503" s="13" t="b">
        <f>AND(G3503="CLOSE",K3503&gt;28,K3503&lt;=56)</f>
        <v>0</v>
      </c>
      <c r="O3503" s="13" t="b">
        <f>AND(G3503="CLOSE",K3503&gt;56,K3503&lt;=84)</f>
        <v>0</v>
      </c>
      <c r="P3503" s="13" t="b">
        <f>AND(G3503="CLOSE",K3503&gt;84)</f>
        <v>0</v>
      </c>
      <c r="Q3503" s="13" t="b">
        <f>AND(G3503 = "INPRG",K3503&gt;84)</f>
        <v>0</v>
      </c>
      <c r="R3503" s="13" t="b">
        <f>AND(G3503 = "INPRG",K3503&gt;56,K3503&lt;=84)</f>
        <v>0</v>
      </c>
      <c r="S3503" s="13" t="b">
        <f>AND(G3503 = "INPRG",K3503&gt;28,K3503&lt;56)</f>
        <v>0</v>
      </c>
      <c r="T3503" s="13" t="b">
        <f>AND(G3503="INPRG",K3503&gt;=21,K3503&lt;28)</f>
        <v>0</v>
      </c>
      <c r="U3503" s="13" t="b">
        <f>AND(G3503="INPRG",K3503&gt;=14,K3503&lt;21)</f>
        <v>0</v>
      </c>
      <c r="V3503" s="13" t="b">
        <f>AND(G3503="INPRG",K3503&gt;=7,K3503&lt;14)</f>
        <v>0</v>
      </c>
      <c r="W3503" s="14" t="b">
        <f>AND(G3503="INPRG",K3503&lt;7)</f>
        <v>0</v>
      </c>
    </row>
    <row r="3504" spans="1:23" ht="15.75" x14ac:dyDescent="0.25">
      <c r="A3504" s="1" t="s">
        <v>5816</v>
      </c>
      <c r="B3504" s="2" t="s">
        <v>1</v>
      </c>
      <c r="C3504" s="2" t="s">
        <v>2</v>
      </c>
      <c r="D3504" s="2" t="s">
        <v>5461</v>
      </c>
      <c r="E3504" s="2" t="s">
        <v>803</v>
      </c>
      <c r="F3504" s="3">
        <v>42130.340081018519</v>
      </c>
      <c r="G3504" s="2" t="s">
        <v>4</v>
      </c>
      <c r="H3504" s="2" t="s">
        <v>804</v>
      </c>
      <c r="I3504" s="3">
        <v>42131.958333333336</v>
      </c>
      <c r="J3504" s="4">
        <f ca="1">TODAY()</f>
        <v>42790</v>
      </c>
      <c r="K3504" s="5">
        <f>IF(I3504&lt;&gt;0,(I3504-F3504)-1,(J3504-F3504)-1)</f>
        <v>0.61825231481634546</v>
      </c>
      <c r="L3504" s="5" t="b">
        <f>IF(G3504="CAN",TRUE,FALSE)</f>
        <v>0</v>
      </c>
      <c r="M3504" s="6" t="b">
        <f>AND(G3504="CLOSE",K3504&lt;=28)</f>
        <v>1</v>
      </c>
      <c r="N3504" s="6" t="b">
        <f>AND(G3504="CLOSE",K3504&gt;28,K3504&lt;=56)</f>
        <v>0</v>
      </c>
      <c r="O3504" s="6" t="b">
        <f>AND(G3504="CLOSE",K3504&gt;56,K3504&lt;=84)</f>
        <v>0</v>
      </c>
      <c r="P3504" s="6" t="b">
        <f>AND(G3504="CLOSE",K3504&gt;84)</f>
        <v>0</v>
      </c>
      <c r="Q3504" s="6" t="b">
        <f>AND(G3504 = "INPRG",K3504&gt;84)</f>
        <v>0</v>
      </c>
      <c r="R3504" s="6" t="b">
        <f>AND(G3504 = "INPRG",K3504&gt;56,K3504&lt;=84)</f>
        <v>0</v>
      </c>
      <c r="S3504" s="6" t="b">
        <f>AND(G3504 = "INPRG",K3504&gt;28,K3504&lt;56)</f>
        <v>0</v>
      </c>
      <c r="T3504" s="6" t="b">
        <f>AND(G3504="INPRG",K3504&gt;=21,K3504&lt;28)</f>
        <v>0</v>
      </c>
      <c r="U3504" s="6" t="b">
        <f>AND(G3504="INPRG",K3504&gt;=14,K3504&lt;21)</f>
        <v>0</v>
      </c>
      <c r="V3504" s="6" t="b">
        <f>AND(G3504="INPRG",K3504&gt;=7,K3504&lt;14)</f>
        <v>0</v>
      </c>
      <c r="W3504" s="7" t="b">
        <f>AND(G3504="INPRG",K3504&lt;7)</f>
        <v>0</v>
      </c>
    </row>
    <row r="3505" spans="1:23" ht="15.75" x14ac:dyDescent="0.25">
      <c r="A3505" s="8" t="s">
        <v>5817</v>
      </c>
      <c r="B3505" s="9" t="s">
        <v>1</v>
      </c>
      <c r="C3505" s="9" t="s">
        <v>21</v>
      </c>
      <c r="D3505" s="9" t="s">
        <v>784</v>
      </c>
      <c r="E3505" s="9"/>
      <c r="F3505" s="10">
        <v>42130.340138888889</v>
      </c>
      <c r="G3505" s="9" t="s">
        <v>4</v>
      </c>
      <c r="H3505" s="9" t="s">
        <v>23</v>
      </c>
      <c r="I3505" s="10">
        <v>42131.958333333336</v>
      </c>
      <c r="J3505" s="11">
        <f ca="1">TODAY()</f>
        <v>42790</v>
      </c>
      <c r="K3505" s="12">
        <f>IF(I3505&lt;&gt;0,(I3505-F3505)-1,(J3505-F3505)-1)</f>
        <v>0.61819444444699911</v>
      </c>
      <c r="L3505" s="12" t="b">
        <f>IF(G3505="CAN",TRUE,FALSE)</f>
        <v>0</v>
      </c>
      <c r="M3505" s="13" t="b">
        <f>AND(G3505="CLOSE",K3505&lt;=28)</f>
        <v>1</v>
      </c>
      <c r="N3505" s="13" t="b">
        <f>AND(G3505="CLOSE",K3505&gt;28,K3505&lt;=56)</f>
        <v>0</v>
      </c>
      <c r="O3505" s="13" t="b">
        <f>AND(G3505="CLOSE",K3505&gt;56,K3505&lt;=84)</f>
        <v>0</v>
      </c>
      <c r="P3505" s="13" t="b">
        <f>AND(G3505="CLOSE",K3505&gt;84)</f>
        <v>0</v>
      </c>
      <c r="Q3505" s="13" t="b">
        <f>AND(G3505 = "INPRG",K3505&gt;84)</f>
        <v>0</v>
      </c>
      <c r="R3505" s="13" t="b">
        <f>AND(G3505 = "INPRG",K3505&gt;56,K3505&lt;=84)</f>
        <v>0</v>
      </c>
      <c r="S3505" s="13" t="b">
        <f>AND(G3505 = "INPRG",K3505&gt;28,K3505&lt;56)</f>
        <v>0</v>
      </c>
      <c r="T3505" s="13" t="b">
        <f>AND(G3505="INPRG",K3505&gt;=21,K3505&lt;28)</f>
        <v>0</v>
      </c>
      <c r="U3505" s="13" t="b">
        <f>AND(G3505="INPRG",K3505&gt;=14,K3505&lt;21)</f>
        <v>0</v>
      </c>
      <c r="V3505" s="13" t="b">
        <f>AND(G3505="INPRG",K3505&gt;=7,K3505&lt;14)</f>
        <v>0</v>
      </c>
      <c r="W3505" s="14" t="b">
        <f>AND(G3505="INPRG",K3505&lt;7)</f>
        <v>0</v>
      </c>
    </row>
    <row r="3506" spans="1:23" ht="15.75" x14ac:dyDescent="0.25">
      <c r="A3506" s="1" t="s">
        <v>5818</v>
      </c>
      <c r="B3506" s="2" t="s">
        <v>1</v>
      </c>
      <c r="C3506" s="2" t="s">
        <v>2</v>
      </c>
      <c r="D3506" s="2" t="s">
        <v>786</v>
      </c>
      <c r="E3506" s="2"/>
      <c r="F3506" s="3">
        <v>42130.340173611112</v>
      </c>
      <c r="G3506" s="2" t="s">
        <v>4</v>
      </c>
      <c r="H3506" s="2" t="s">
        <v>23</v>
      </c>
      <c r="I3506" s="3">
        <v>42131.958333333336</v>
      </c>
      <c r="J3506" s="4">
        <f ca="1">TODAY()</f>
        <v>42790</v>
      </c>
      <c r="K3506" s="5">
        <f>IF(I3506&lt;&gt;0,(I3506-F3506)-1,(J3506-F3506)-1)</f>
        <v>0.61815972222393611</v>
      </c>
      <c r="L3506" s="5" t="b">
        <f>IF(G3506="CAN",TRUE,FALSE)</f>
        <v>0</v>
      </c>
      <c r="M3506" s="6" t="b">
        <f>AND(G3506="CLOSE",K3506&lt;=28)</f>
        <v>1</v>
      </c>
      <c r="N3506" s="6" t="b">
        <f>AND(G3506="CLOSE",K3506&gt;28,K3506&lt;=56)</f>
        <v>0</v>
      </c>
      <c r="O3506" s="6" t="b">
        <f>AND(G3506="CLOSE",K3506&gt;56,K3506&lt;=84)</f>
        <v>0</v>
      </c>
      <c r="P3506" s="6" t="b">
        <f>AND(G3506="CLOSE",K3506&gt;84)</f>
        <v>0</v>
      </c>
      <c r="Q3506" s="6" t="b">
        <f>AND(G3506 = "INPRG",K3506&gt;84)</f>
        <v>0</v>
      </c>
      <c r="R3506" s="6" t="b">
        <f>AND(G3506 = "INPRG",K3506&gt;56,K3506&lt;=84)</f>
        <v>0</v>
      </c>
      <c r="S3506" s="6" t="b">
        <f>AND(G3506 = "INPRG",K3506&gt;28,K3506&lt;56)</f>
        <v>0</v>
      </c>
      <c r="T3506" s="6" t="b">
        <f>AND(G3506="INPRG",K3506&gt;=21,K3506&lt;28)</f>
        <v>0</v>
      </c>
      <c r="U3506" s="6" t="b">
        <f>AND(G3506="INPRG",K3506&gt;=14,K3506&lt;21)</f>
        <v>0</v>
      </c>
      <c r="V3506" s="6" t="b">
        <f>AND(G3506="INPRG",K3506&gt;=7,K3506&lt;14)</f>
        <v>0</v>
      </c>
      <c r="W3506" s="7" t="b">
        <f>AND(G3506="INPRG",K3506&lt;7)</f>
        <v>0</v>
      </c>
    </row>
    <row r="3507" spans="1:23" ht="15.75" x14ac:dyDescent="0.25">
      <c r="A3507" s="8" t="s">
        <v>5819</v>
      </c>
      <c r="B3507" s="9" t="s">
        <v>1</v>
      </c>
      <c r="C3507" s="9" t="s">
        <v>2</v>
      </c>
      <c r="D3507" s="9" t="s">
        <v>788</v>
      </c>
      <c r="E3507" s="9" t="s">
        <v>36</v>
      </c>
      <c r="F3507" s="10">
        <v>42130.34039351852</v>
      </c>
      <c r="G3507" s="9" t="s">
        <v>4</v>
      </c>
      <c r="H3507" s="9" t="s">
        <v>33</v>
      </c>
      <c r="I3507" s="10">
        <v>42131.958333333336</v>
      </c>
      <c r="J3507" s="11">
        <f ca="1">TODAY()</f>
        <v>42790</v>
      </c>
      <c r="K3507" s="12">
        <f>IF(I3507&lt;&gt;0,(I3507-F3507)-1,(J3507-F3507)-1)</f>
        <v>0.61793981481605442</v>
      </c>
      <c r="L3507" s="12" t="b">
        <f>IF(G3507="CAN",TRUE,FALSE)</f>
        <v>0</v>
      </c>
      <c r="M3507" s="13" t="b">
        <f>AND(G3507="CLOSE",K3507&lt;=28)</f>
        <v>1</v>
      </c>
      <c r="N3507" s="13" t="b">
        <f>AND(G3507="CLOSE",K3507&gt;28,K3507&lt;=56)</f>
        <v>0</v>
      </c>
      <c r="O3507" s="13" t="b">
        <f>AND(G3507="CLOSE",K3507&gt;56,K3507&lt;=84)</f>
        <v>0</v>
      </c>
      <c r="P3507" s="13" t="b">
        <f>AND(G3507="CLOSE",K3507&gt;84)</f>
        <v>0</v>
      </c>
      <c r="Q3507" s="13" t="b">
        <f>AND(G3507 = "INPRG",K3507&gt;84)</f>
        <v>0</v>
      </c>
      <c r="R3507" s="13" t="b">
        <f>AND(G3507 = "INPRG",K3507&gt;56,K3507&lt;=84)</f>
        <v>0</v>
      </c>
      <c r="S3507" s="13" t="b">
        <f>AND(G3507 = "INPRG",K3507&gt;28,K3507&lt;56)</f>
        <v>0</v>
      </c>
      <c r="T3507" s="13" t="b">
        <f>AND(G3507="INPRG",K3507&gt;=21,K3507&lt;28)</f>
        <v>0</v>
      </c>
      <c r="U3507" s="13" t="b">
        <f>AND(G3507="INPRG",K3507&gt;=14,K3507&lt;21)</f>
        <v>0</v>
      </c>
      <c r="V3507" s="13" t="b">
        <f>AND(G3507="INPRG",K3507&gt;=7,K3507&lt;14)</f>
        <v>0</v>
      </c>
      <c r="W3507" s="14" t="b">
        <f>AND(G3507="INPRG",K3507&lt;7)</f>
        <v>0</v>
      </c>
    </row>
    <row r="3508" spans="1:23" ht="15.75" x14ac:dyDescent="0.25">
      <c r="A3508" s="1" t="s">
        <v>5820</v>
      </c>
      <c r="B3508" s="2" t="s">
        <v>1</v>
      </c>
      <c r="C3508" s="2" t="s">
        <v>2</v>
      </c>
      <c r="D3508" s="2" t="s">
        <v>790</v>
      </c>
      <c r="E3508" s="2"/>
      <c r="F3508" s="3">
        <v>42130.340787037036</v>
      </c>
      <c r="G3508" s="2" t="s">
        <v>4</v>
      </c>
      <c r="H3508" s="2" t="s">
        <v>39</v>
      </c>
      <c r="I3508" s="3">
        <v>42131.958333333336</v>
      </c>
      <c r="J3508" s="4">
        <f ca="1">TODAY()</f>
        <v>42790</v>
      </c>
      <c r="K3508" s="5">
        <f>IF(I3508&lt;&gt;0,(I3508-F3508)-1,(J3508-F3508)-1)</f>
        <v>0.61754629630013369</v>
      </c>
      <c r="L3508" s="5" t="b">
        <f>IF(G3508="CAN",TRUE,FALSE)</f>
        <v>0</v>
      </c>
      <c r="M3508" s="6" t="b">
        <f>AND(G3508="CLOSE",K3508&lt;=28)</f>
        <v>1</v>
      </c>
      <c r="N3508" s="6" t="b">
        <f>AND(G3508="CLOSE",K3508&gt;28,K3508&lt;=56)</f>
        <v>0</v>
      </c>
      <c r="O3508" s="6" t="b">
        <f>AND(G3508="CLOSE",K3508&gt;56,K3508&lt;=84)</f>
        <v>0</v>
      </c>
      <c r="P3508" s="6" t="b">
        <f>AND(G3508="CLOSE",K3508&gt;84)</f>
        <v>0</v>
      </c>
      <c r="Q3508" s="6" t="b">
        <f>AND(G3508 = "INPRG",K3508&gt;84)</f>
        <v>0</v>
      </c>
      <c r="R3508" s="6" t="b">
        <f>AND(G3508 = "INPRG",K3508&gt;56,K3508&lt;=84)</f>
        <v>0</v>
      </c>
      <c r="S3508" s="6" t="b">
        <f>AND(G3508 = "INPRG",K3508&gt;28,K3508&lt;56)</f>
        <v>0</v>
      </c>
      <c r="T3508" s="6" t="b">
        <f>AND(G3508="INPRG",K3508&gt;=21,K3508&lt;28)</f>
        <v>0</v>
      </c>
      <c r="U3508" s="6" t="b">
        <f>AND(G3508="INPRG",K3508&gt;=14,K3508&lt;21)</f>
        <v>0</v>
      </c>
      <c r="V3508" s="6" t="b">
        <f>AND(G3508="INPRG",K3508&gt;=7,K3508&lt;14)</f>
        <v>0</v>
      </c>
      <c r="W3508" s="7" t="b">
        <f>AND(G3508="INPRG",K3508&lt;7)</f>
        <v>0</v>
      </c>
    </row>
    <row r="3509" spans="1:23" ht="15.75" x14ac:dyDescent="0.25">
      <c r="A3509" s="8" t="s">
        <v>5821</v>
      </c>
      <c r="B3509" s="9" t="s">
        <v>1</v>
      </c>
      <c r="C3509" s="9" t="s">
        <v>2</v>
      </c>
      <c r="D3509" s="9" t="s">
        <v>792</v>
      </c>
      <c r="E3509" s="9" t="s">
        <v>42</v>
      </c>
      <c r="F3509" s="10">
        <v>42130.340914351851</v>
      </c>
      <c r="G3509" s="9" t="s">
        <v>4</v>
      </c>
      <c r="H3509" s="9" t="s">
        <v>43</v>
      </c>
      <c r="I3509" s="10">
        <v>42131.958333333336</v>
      </c>
      <c r="J3509" s="11">
        <f ca="1">TODAY()</f>
        <v>42790</v>
      </c>
      <c r="K3509" s="12">
        <f>IF(I3509&lt;&gt;0,(I3509-F3509)-1,(J3509-F3509)-1)</f>
        <v>0.61741898148466134</v>
      </c>
      <c r="L3509" s="12" t="b">
        <f>IF(G3509="CAN",TRUE,FALSE)</f>
        <v>0</v>
      </c>
      <c r="M3509" s="13" t="b">
        <f>AND(G3509="CLOSE",K3509&lt;=28)</f>
        <v>1</v>
      </c>
      <c r="N3509" s="13" t="b">
        <f>AND(G3509="CLOSE",K3509&gt;28,K3509&lt;=56)</f>
        <v>0</v>
      </c>
      <c r="O3509" s="13" t="b">
        <f>AND(G3509="CLOSE",K3509&gt;56,K3509&lt;=84)</f>
        <v>0</v>
      </c>
      <c r="P3509" s="13" t="b">
        <f>AND(G3509="CLOSE",K3509&gt;84)</f>
        <v>0</v>
      </c>
      <c r="Q3509" s="13" t="b">
        <f>AND(G3509 = "INPRG",K3509&gt;84)</f>
        <v>0</v>
      </c>
      <c r="R3509" s="13" t="b">
        <f>AND(G3509 = "INPRG",K3509&gt;56,K3509&lt;=84)</f>
        <v>0</v>
      </c>
      <c r="S3509" s="13" t="b">
        <f>AND(G3509 = "INPRG",K3509&gt;28,K3509&lt;56)</f>
        <v>0</v>
      </c>
      <c r="T3509" s="13" t="b">
        <f>AND(G3509="INPRG",K3509&gt;=21,K3509&lt;28)</f>
        <v>0</v>
      </c>
      <c r="U3509" s="13" t="b">
        <f>AND(G3509="INPRG",K3509&gt;=14,K3509&lt;21)</f>
        <v>0</v>
      </c>
      <c r="V3509" s="13" t="b">
        <f>AND(G3509="INPRG",K3509&gt;=7,K3509&lt;14)</f>
        <v>0</v>
      </c>
      <c r="W3509" s="14" t="b">
        <f>AND(G3509="INPRG",K3509&lt;7)</f>
        <v>0</v>
      </c>
    </row>
    <row r="3510" spans="1:23" ht="15.75" x14ac:dyDescent="0.25">
      <c r="A3510" s="1" t="s">
        <v>5822</v>
      </c>
      <c r="B3510" s="2" t="s">
        <v>1</v>
      </c>
      <c r="C3510" s="2" t="s">
        <v>2</v>
      </c>
      <c r="D3510" s="2" t="s">
        <v>794</v>
      </c>
      <c r="E3510" s="2"/>
      <c r="F3510" s="3">
        <v>42130.341238425928</v>
      </c>
      <c r="G3510" s="2" t="s">
        <v>4</v>
      </c>
      <c r="H3510" s="2" t="s">
        <v>43</v>
      </c>
      <c r="I3510" s="3">
        <v>42131.958333333336</v>
      </c>
      <c r="J3510" s="4">
        <f ca="1">TODAY()</f>
        <v>42790</v>
      </c>
      <c r="K3510" s="5">
        <f>IF(I3510&lt;&gt;0,(I3510-F3510)-1,(J3510-F3510)-1)</f>
        <v>0.61709490740759065</v>
      </c>
      <c r="L3510" s="5" t="b">
        <f>IF(G3510="CAN",TRUE,FALSE)</f>
        <v>0</v>
      </c>
      <c r="M3510" s="6" t="b">
        <f>AND(G3510="CLOSE",K3510&lt;=28)</f>
        <v>1</v>
      </c>
      <c r="N3510" s="6" t="b">
        <f>AND(G3510="CLOSE",K3510&gt;28,K3510&lt;=56)</f>
        <v>0</v>
      </c>
      <c r="O3510" s="6" t="b">
        <f>AND(G3510="CLOSE",K3510&gt;56,K3510&lt;=84)</f>
        <v>0</v>
      </c>
      <c r="P3510" s="6" t="b">
        <f>AND(G3510="CLOSE",K3510&gt;84)</f>
        <v>0</v>
      </c>
      <c r="Q3510" s="6" t="b">
        <f>AND(G3510 = "INPRG",K3510&gt;84)</f>
        <v>0</v>
      </c>
      <c r="R3510" s="6" t="b">
        <f>AND(G3510 = "INPRG",K3510&gt;56,K3510&lt;=84)</f>
        <v>0</v>
      </c>
      <c r="S3510" s="6" t="b">
        <f>AND(G3510 = "INPRG",K3510&gt;28,K3510&lt;56)</f>
        <v>0</v>
      </c>
      <c r="T3510" s="6" t="b">
        <f>AND(G3510="INPRG",K3510&gt;=21,K3510&lt;28)</f>
        <v>0</v>
      </c>
      <c r="U3510" s="6" t="b">
        <f>AND(G3510="INPRG",K3510&gt;=14,K3510&lt;21)</f>
        <v>0</v>
      </c>
      <c r="V3510" s="6" t="b">
        <f>AND(G3510="INPRG",K3510&gt;=7,K3510&lt;14)</f>
        <v>0</v>
      </c>
      <c r="W3510" s="7" t="b">
        <f>AND(G3510="INPRG",K3510&lt;7)</f>
        <v>0</v>
      </c>
    </row>
    <row r="3511" spans="1:23" ht="15.75" x14ac:dyDescent="0.25">
      <c r="A3511" s="8" t="s">
        <v>5823</v>
      </c>
      <c r="B3511" s="9" t="s">
        <v>1</v>
      </c>
      <c r="C3511" s="9" t="s">
        <v>2</v>
      </c>
      <c r="D3511" s="9" t="s">
        <v>796</v>
      </c>
      <c r="E3511" s="9" t="s">
        <v>71</v>
      </c>
      <c r="F3511" s="10">
        <v>42130.343472222223</v>
      </c>
      <c r="G3511" s="9" t="s">
        <v>4</v>
      </c>
      <c r="H3511" s="9" t="s">
        <v>19</v>
      </c>
      <c r="I3511" s="10">
        <v>42131.958333333336</v>
      </c>
      <c r="J3511" s="11">
        <f ca="1">TODAY()</f>
        <v>42790</v>
      </c>
      <c r="K3511" s="12">
        <f>IF(I3511&lt;&gt;0,(I3511-F3511)-1,(J3511-F3511)-1)</f>
        <v>0.61486111111298669</v>
      </c>
      <c r="L3511" s="12" t="b">
        <f>IF(G3511="CAN",TRUE,FALSE)</f>
        <v>0</v>
      </c>
      <c r="M3511" s="13" t="b">
        <f>AND(G3511="CLOSE",K3511&lt;=28)</f>
        <v>1</v>
      </c>
      <c r="N3511" s="13" t="b">
        <f>AND(G3511="CLOSE",K3511&gt;28,K3511&lt;=56)</f>
        <v>0</v>
      </c>
      <c r="O3511" s="13" t="b">
        <f>AND(G3511="CLOSE",K3511&gt;56,K3511&lt;=84)</f>
        <v>0</v>
      </c>
      <c r="P3511" s="13" t="b">
        <f>AND(G3511="CLOSE",K3511&gt;84)</f>
        <v>0</v>
      </c>
      <c r="Q3511" s="13" t="b">
        <f>AND(G3511 = "INPRG",K3511&gt;84)</f>
        <v>0</v>
      </c>
      <c r="R3511" s="13" t="b">
        <f>AND(G3511 = "INPRG",K3511&gt;56,K3511&lt;=84)</f>
        <v>0</v>
      </c>
      <c r="S3511" s="13" t="b">
        <f>AND(G3511 = "INPRG",K3511&gt;28,K3511&lt;56)</f>
        <v>0</v>
      </c>
      <c r="T3511" s="13" t="b">
        <f>AND(G3511="INPRG",K3511&gt;=21,K3511&lt;28)</f>
        <v>0</v>
      </c>
      <c r="U3511" s="13" t="b">
        <f>AND(G3511="INPRG",K3511&gt;=14,K3511&lt;21)</f>
        <v>0</v>
      </c>
      <c r="V3511" s="13" t="b">
        <f>AND(G3511="INPRG",K3511&gt;=7,K3511&lt;14)</f>
        <v>0</v>
      </c>
      <c r="W3511" s="14" t="b">
        <f>AND(G3511="INPRG",K3511&lt;7)</f>
        <v>0</v>
      </c>
    </row>
    <row r="3512" spans="1:23" ht="15.75" x14ac:dyDescent="0.25">
      <c r="A3512" s="1" t="s">
        <v>5824</v>
      </c>
      <c r="B3512" s="2" t="s">
        <v>1</v>
      </c>
      <c r="C3512" s="2" t="s">
        <v>2</v>
      </c>
      <c r="D3512" s="2" t="s">
        <v>798</v>
      </c>
      <c r="E3512" s="2" t="s">
        <v>441</v>
      </c>
      <c r="F3512" s="3">
        <v>42130.343923611108</v>
      </c>
      <c r="G3512" s="2" t="s">
        <v>4</v>
      </c>
      <c r="H3512" s="2" t="s">
        <v>443</v>
      </c>
      <c r="I3512" s="3">
        <v>42131.958333333336</v>
      </c>
      <c r="J3512" s="4">
        <f ca="1">TODAY()</f>
        <v>42790</v>
      </c>
      <c r="K3512" s="5">
        <f>IF(I3512&lt;&gt;0,(I3512-F3512)-1,(J3512-F3512)-1)</f>
        <v>0.61440972222771961</v>
      </c>
      <c r="L3512" s="5" t="b">
        <f>IF(G3512="CAN",TRUE,FALSE)</f>
        <v>0</v>
      </c>
      <c r="M3512" s="6" t="b">
        <f>AND(G3512="CLOSE",K3512&lt;=28)</f>
        <v>1</v>
      </c>
      <c r="N3512" s="6" t="b">
        <f>AND(G3512="CLOSE",K3512&gt;28,K3512&lt;=56)</f>
        <v>0</v>
      </c>
      <c r="O3512" s="6" t="b">
        <f>AND(G3512="CLOSE",K3512&gt;56,K3512&lt;=84)</f>
        <v>0</v>
      </c>
      <c r="P3512" s="6" t="b">
        <f>AND(G3512="CLOSE",K3512&gt;84)</f>
        <v>0</v>
      </c>
      <c r="Q3512" s="6" t="b">
        <f>AND(G3512 = "INPRG",K3512&gt;84)</f>
        <v>0</v>
      </c>
      <c r="R3512" s="6" t="b">
        <f>AND(G3512 = "INPRG",K3512&gt;56,K3512&lt;=84)</f>
        <v>0</v>
      </c>
      <c r="S3512" s="6" t="b">
        <f>AND(G3512 = "INPRG",K3512&gt;28,K3512&lt;56)</f>
        <v>0</v>
      </c>
      <c r="T3512" s="6" t="b">
        <f>AND(G3512="INPRG",K3512&gt;=21,K3512&lt;28)</f>
        <v>0</v>
      </c>
      <c r="U3512" s="6" t="b">
        <f>AND(G3512="INPRG",K3512&gt;=14,K3512&lt;21)</f>
        <v>0</v>
      </c>
      <c r="V3512" s="6" t="b">
        <f>AND(G3512="INPRG",K3512&gt;=7,K3512&lt;14)</f>
        <v>0</v>
      </c>
      <c r="W3512" s="7" t="b">
        <f>AND(G3512="INPRG",K3512&lt;7)</f>
        <v>0</v>
      </c>
    </row>
    <row r="3513" spans="1:23" ht="15.75" x14ac:dyDescent="0.25">
      <c r="A3513" s="8" t="s">
        <v>5825</v>
      </c>
      <c r="B3513" s="9" t="s">
        <v>1</v>
      </c>
      <c r="C3513" s="9" t="s">
        <v>2</v>
      </c>
      <c r="D3513" s="9" t="s">
        <v>800</v>
      </c>
      <c r="E3513" s="9"/>
      <c r="F3513" s="10">
        <v>42131.340775462966</v>
      </c>
      <c r="G3513" s="9" t="s">
        <v>4</v>
      </c>
      <c r="H3513" s="9" t="s">
        <v>5</v>
      </c>
      <c r="I3513" s="10">
        <v>42131.958333333336</v>
      </c>
      <c r="J3513" s="11">
        <f ca="1">TODAY()</f>
        <v>42790</v>
      </c>
      <c r="K3513" s="12">
        <f>IF(I3513&lt;&gt;0,(I3513-F3513)-1,(J3513-F3513)-1)</f>
        <v>-0.38244212963036261</v>
      </c>
      <c r="L3513" s="12" t="b">
        <f>IF(G3513="CAN",TRUE,FALSE)</f>
        <v>0</v>
      </c>
      <c r="M3513" s="13" t="b">
        <f>AND(G3513="CLOSE",K3513&lt;=28)</f>
        <v>1</v>
      </c>
      <c r="N3513" s="13" t="b">
        <f>AND(G3513="CLOSE",K3513&gt;28,K3513&lt;=56)</f>
        <v>0</v>
      </c>
      <c r="O3513" s="13" t="b">
        <f>AND(G3513="CLOSE",K3513&gt;56,K3513&lt;=84)</f>
        <v>0</v>
      </c>
      <c r="P3513" s="13" t="b">
        <f>AND(G3513="CLOSE",K3513&gt;84)</f>
        <v>0</v>
      </c>
      <c r="Q3513" s="13" t="b">
        <f>AND(G3513 = "INPRG",K3513&gt;84)</f>
        <v>0</v>
      </c>
      <c r="R3513" s="13" t="b">
        <f>AND(G3513 = "INPRG",K3513&gt;56,K3513&lt;=84)</f>
        <v>0</v>
      </c>
      <c r="S3513" s="13" t="b">
        <f>AND(G3513 = "INPRG",K3513&gt;28,K3513&lt;56)</f>
        <v>0</v>
      </c>
      <c r="T3513" s="13" t="b">
        <f>AND(G3513="INPRG",K3513&gt;=21,K3513&lt;28)</f>
        <v>0</v>
      </c>
      <c r="U3513" s="13" t="b">
        <f>AND(G3513="INPRG",K3513&gt;=14,K3513&lt;21)</f>
        <v>0</v>
      </c>
      <c r="V3513" s="13" t="b">
        <f>AND(G3513="INPRG",K3513&gt;=7,K3513&lt;14)</f>
        <v>0</v>
      </c>
      <c r="W3513" s="14" t="b">
        <f>AND(G3513="INPRG",K3513&lt;7)</f>
        <v>0</v>
      </c>
    </row>
    <row r="3514" spans="1:23" ht="15.75" x14ac:dyDescent="0.25">
      <c r="A3514" s="1" t="s">
        <v>5826</v>
      </c>
      <c r="B3514" s="2" t="s">
        <v>1</v>
      </c>
      <c r="C3514" s="2" t="s">
        <v>21</v>
      </c>
      <c r="D3514" s="2" t="s">
        <v>806</v>
      </c>
      <c r="E3514" s="2"/>
      <c r="F3514" s="3">
        <v>42131.344004629631</v>
      </c>
      <c r="G3514" s="2" t="s">
        <v>4</v>
      </c>
      <c r="H3514" s="2" t="s">
        <v>23</v>
      </c>
      <c r="I3514" s="3">
        <v>42131.958333333336</v>
      </c>
      <c r="J3514" s="4">
        <f ca="1">TODAY()</f>
        <v>42790</v>
      </c>
      <c r="K3514" s="5">
        <f>IF(I3514&lt;&gt;0,(I3514-F3514)-1,(J3514-F3514)-1)</f>
        <v>-0.38567129629518604</v>
      </c>
      <c r="L3514" s="5" t="b">
        <f>IF(G3514="CAN",TRUE,FALSE)</f>
        <v>0</v>
      </c>
      <c r="M3514" s="6" t="b">
        <f>AND(G3514="CLOSE",K3514&lt;=28)</f>
        <v>1</v>
      </c>
      <c r="N3514" s="6" t="b">
        <f>AND(G3514="CLOSE",K3514&gt;28,K3514&lt;=56)</f>
        <v>0</v>
      </c>
      <c r="O3514" s="6" t="b">
        <f>AND(G3514="CLOSE",K3514&gt;56,K3514&lt;=84)</f>
        <v>0</v>
      </c>
      <c r="P3514" s="6" t="b">
        <f>AND(G3514="CLOSE",K3514&gt;84)</f>
        <v>0</v>
      </c>
      <c r="Q3514" s="6" t="b">
        <f>AND(G3514 = "INPRG",K3514&gt;84)</f>
        <v>0</v>
      </c>
      <c r="R3514" s="6" t="b">
        <f>AND(G3514 = "INPRG",K3514&gt;56,K3514&lt;=84)</f>
        <v>0</v>
      </c>
      <c r="S3514" s="6" t="b">
        <f>AND(G3514 = "INPRG",K3514&gt;28,K3514&lt;56)</f>
        <v>0</v>
      </c>
      <c r="T3514" s="6" t="b">
        <f>AND(G3514="INPRG",K3514&gt;=21,K3514&lt;28)</f>
        <v>0</v>
      </c>
      <c r="U3514" s="6" t="b">
        <f>AND(G3514="INPRG",K3514&gt;=14,K3514&lt;21)</f>
        <v>0</v>
      </c>
      <c r="V3514" s="6" t="b">
        <f>AND(G3514="INPRG",K3514&gt;=7,K3514&lt;14)</f>
        <v>0</v>
      </c>
      <c r="W3514" s="7" t="b">
        <f>AND(G3514="INPRG",K3514&lt;7)</f>
        <v>0</v>
      </c>
    </row>
    <row r="3515" spans="1:23" ht="15.75" x14ac:dyDescent="0.25">
      <c r="A3515" s="8" t="s">
        <v>5827</v>
      </c>
      <c r="B3515" s="9" t="s">
        <v>1</v>
      </c>
      <c r="C3515" s="9" t="s">
        <v>2</v>
      </c>
      <c r="D3515" s="9" t="s">
        <v>808</v>
      </c>
      <c r="E3515" s="9"/>
      <c r="F3515" s="10">
        <v>42131.344039351854</v>
      </c>
      <c r="G3515" s="9" t="s">
        <v>4</v>
      </c>
      <c r="H3515" s="9" t="s">
        <v>23</v>
      </c>
      <c r="I3515" s="10">
        <v>42132.958333333336</v>
      </c>
      <c r="J3515" s="11">
        <f ca="1">TODAY()</f>
        <v>42790</v>
      </c>
      <c r="K3515" s="12">
        <f>IF(I3515&lt;&gt;0,(I3515-F3515)-1,(J3515-F3515)-1)</f>
        <v>0.61429398148175096</v>
      </c>
      <c r="L3515" s="12" t="b">
        <f>IF(G3515="CAN",TRUE,FALSE)</f>
        <v>0</v>
      </c>
      <c r="M3515" s="13" t="b">
        <f>AND(G3515="CLOSE",K3515&lt;=28)</f>
        <v>1</v>
      </c>
      <c r="N3515" s="13" t="b">
        <f>AND(G3515="CLOSE",K3515&gt;28,K3515&lt;=56)</f>
        <v>0</v>
      </c>
      <c r="O3515" s="13" t="b">
        <f>AND(G3515="CLOSE",K3515&gt;56,K3515&lt;=84)</f>
        <v>0</v>
      </c>
      <c r="P3515" s="13" t="b">
        <f>AND(G3515="CLOSE",K3515&gt;84)</f>
        <v>0</v>
      </c>
      <c r="Q3515" s="13" t="b">
        <f>AND(G3515 = "INPRG",K3515&gt;84)</f>
        <v>0</v>
      </c>
      <c r="R3515" s="13" t="b">
        <f>AND(G3515 = "INPRG",K3515&gt;56,K3515&lt;=84)</f>
        <v>0</v>
      </c>
      <c r="S3515" s="13" t="b">
        <f>AND(G3515 = "INPRG",K3515&gt;28,K3515&lt;56)</f>
        <v>0</v>
      </c>
      <c r="T3515" s="13" t="b">
        <f>AND(G3515="INPRG",K3515&gt;=21,K3515&lt;28)</f>
        <v>0</v>
      </c>
      <c r="U3515" s="13" t="b">
        <f>AND(G3515="INPRG",K3515&gt;=14,K3515&lt;21)</f>
        <v>0</v>
      </c>
      <c r="V3515" s="13" t="b">
        <f>AND(G3515="INPRG",K3515&gt;=7,K3515&lt;14)</f>
        <v>0</v>
      </c>
      <c r="W3515" s="14" t="b">
        <f>AND(G3515="INPRG",K3515&lt;7)</f>
        <v>0</v>
      </c>
    </row>
    <row r="3516" spans="1:23" ht="15.75" x14ac:dyDescent="0.25">
      <c r="A3516" s="1" t="s">
        <v>5828</v>
      </c>
      <c r="B3516" s="2" t="s">
        <v>1</v>
      </c>
      <c r="C3516" s="2" t="s">
        <v>2</v>
      </c>
      <c r="D3516" s="2" t="s">
        <v>810</v>
      </c>
      <c r="E3516" s="2" t="s">
        <v>36</v>
      </c>
      <c r="F3516" s="3">
        <v>42131.344259259262</v>
      </c>
      <c r="G3516" s="2" t="s">
        <v>4</v>
      </c>
      <c r="H3516" s="2" t="s">
        <v>33</v>
      </c>
      <c r="I3516" s="3">
        <v>42132.958333333336</v>
      </c>
      <c r="J3516" s="4">
        <f ca="1">TODAY()</f>
        <v>42790</v>
      </c>
      <c r="K3516" s="5">
        <f>IF(I3516&lt;&gt;0,(I3516-F3516)-1,(J3516-F3516)-1)</f>
        <v>0.61407407407386927</v>
      </c>
      <c r="L3516" s="5" t="b">
        <f>IF(G3516="CAN",TRUE,FALSE)</f>
        <v>0</v>
      </c>
      <c r="M3516" s="6" t="b">
        <f>AND(G3516="CLOSE",K3516&lt;=28)</f>
        <v>1</v>
      </c>
      <c r="N3516" s="6" t="b">
        <f>AND(G3516="CLOSE",K3516&gt;28,K3516&lt;=56)</f>
        <v>0</v>
      </c>
      <c r="O3516" s="6" t="b">
        <f>AND(G3516="CLOSE",K3516&gt;56,K3516&lt;=84)</f>
        <v>0</v>
      </c>
      <c r="P3516" s="6" t="b">
        <f>AND(G3516="CLOSE",K3516&gt;84)</f>
        <v>0</v>
      </c>
      <c r="Q3516" s="6" t="b">
        <f>AND(G3516 = "INPRG",K3516&gt;84)</f>
        <v>0</v>
      </c>
      <c r="R3516" s="6" t="b">
        <f>AND(G3516 = "INPRG",K3516&gt;56,K3516&lt;=84)</f>
        <v>0</v>
      </c>
      <c r="S3516" s="6" t="b">
        <f>AND(G3516 = "INPRG",K3516&gt;28,K3516&lt;56)</f>
        <v>0</v>
      </c>
      <c r="T3516" s="6" t="b">
        <f>AND(G3516="INPRG",K3516&gt;=21,K3516&lt;28)</f>
        <v>0</v>
      </c>
      <c r="U3516" s="6" t="b">
        <f>AND(G3516="INPRG",K3516&gt;=14,K3516&lt;21)</f>
        <v>0</v>
      </c>
      <c r="V3516" s="6" t="b">
        <f>AND(G3516="INPRG",K3516&gt;=7,K3516&lt;14)</f>
        <v>0</v>
      </c>
      <c r="W3516" s="7" t="b">
        <f>AND(G3516="INPRG",K3516&lt;7)</f>
        <v>0</v>
      </c>
    </row>
    <row r="3517" spans="1:23" ht="15.75" x14ac:dyDescent="0.25">
      <c r="A3517" s="8" t="s">
        <v>5829</v>
      </c>
      <c r="B3517" s="9" t="s">
        <v>1</v>
      </c>
      <c r="C3517" s="9" t="s">
        <v>2</v>
      </c>
      <c r="D3517" s="9" t="s">
        <v>812</v>
      </c>
      <c r="E3517" s="9"/>
      <c r="F3517" s="10">
        <v>42131.344664351855</v>
      </c>
      <c r="G3517" s="9" t="s">
        <v>4</v>
      </c>
      <c r="H3517" s="9" t="s">
        <v>39</v>
      </c>
      <c r="I3517" s="10">
        <v>42132.958333333336</v>
      </c>
      <c r="J3517" s="11">
        <f ca="1">TODAY()</f>
        <v>42790</v>
      </c>
      <c r="K3517" s="12">
        <f>IF(I3517&lt;&gt;0,(I3517-F3517)-1,(J3517-F3517)-1)</f>
        <v>0.61366898148116888</v>
      </c>
      <c r="L3517" s="12" t="b">
        <f>IF(G3517="CAN",TRUE,FALSE)</f>
        <v>0</v>
      </c>
      <c r="M3517" s="13" t="b">
        <f>AND(G3517="CLOSE",K3517&lt;=28)</f>
        <v>1</v>
      </c>
      <c r="N3517" s="13" t="b">
        <f>AND(G3517="CLOSE",K3517&gt;28,K3517&lt;=56)</f>
        <v>0</v>
      </c>
      <c r="O3517" s="13" t="b">
        <f>AND(G3517="CLOSE",K3517&gt;56,K3517&lt;=84)</f>
        <v>0</v>
      </c>
      <c r="P3517" s="13" t="b">
        <f>AND(G3517="CLOSE",K3517&gt;84)</f>
        <v>0</v>
      </c>
      <c r="Q3517" s="13" t="b">
        <f>AND(G3517 = "INPRG",K3517&gt;84)</f>
        <v>0</v>
      </c>
      <c r="R3517" s="13" t="b">
        <f>AND(G3517 = "INPRG",K3517&gt;56,K3517&lt;=84)</f>
        <v>0</v>
      </c>
      <c r="S3517" s="13" t="b">
        <f>AND(G3517 = "INPRG",K3517&gt;28,K3517&lt;56)</f>
        <v>0</v>
      </c>
      <c r="T3517" s="13" t="b">
        <f>AND(G3517="INPRG",K3517&gt;=21,K3517&lt;28)</f>
        <v>0</v>
      </c>
      <c r="U3517" s="13" t="b">
        <f>AND(G3517="INPRG",K3517&gt;=14,K3517&lt;21)</f>
        <v>0</v>
      </c>
      <c r="V3517" s="13" t="b">
        <f>AND(G3517="INPRG",K3517&gt;=7,K3517&lt;14)</f>
        <v>0</v>
      </c>
      <c r="W3517" s="14" t="b">
        <f>AND(G3517="INPRG",K3517&lt;7)</f>
        <v>0</v>
      </c>
    </row>
    <row r="3518" spans="1:23" ht="15.75" x14ac:dyDescent="0.25">
      <c r="A3518" s="1" t="s">
        <v>5830</v>
      </c>
      <c r="B3518" s="2" t="s">
        <v>1</v>
      </c>
      <c r="C3518" s="2" t="s">
        <v>2</v>
      </c>
      <c r="D3518" s="2" t="s">
        <v>814</v>
      </c>
      <c r="E3518" s="2" t="s">
        <v>42</v>
      </c>
      <c r="F3518" s="3">
        <v>42131.344814814816</v>
      </c>
      <c r="G3518" s="2" t="s">
        <v>4</v>
      </c>
      <c r="H3518" s="2" t="s">
        <v>43</v>
      </c>
      <c r="I3518" s="3">
        <v>42132.958333333336</v>
      </c>
      <c r="J3518" s="4">
        <f ca="1">TODAY()</f>
        <v>42790</v>
      </c>
      <c r="K3518" s="5">
        <f>IF(I3518&lt;&gt;0,(I3518-F3518)-1,(J3518-F3518)-1)</f>
        <v>0.61351851851941319</v>
      </c>
      <c r="L3518" s="5" t="b">
        <f>IF(G3518="CAN",TRUE,FALSE)</f>
        <v>0</v>
      </c>
      <c r="M3518" s="6" t="b">
        <f>AND(G3518="CLOSE",K3518&lt;=28)</f>
        <v>1</v>
      </c>
      <c r="N3518" s="6" t="b">
        <f>AND(G3518="CLOSE",K3518&gt;28,K3518&lt;=56)</f>
        <v>0</v>
      </c>
      <c r="O3518" s="6" t="b">
        <f>AND(G3518="CLOSE",K3518&gt;56,K3518&lt;=84)</f>
        <v>0</v>
      </c>
      <c r="P3518" s="6" t="b">
        <f>AND(G3518="CLOSE",K3518&gt;84)</f>
        <v>0</v>
      </c>
      <c r="Q3518" s="6" t="b">
        <f>AND(G3518 = "INPRG",K3518&gt;84)</f>
        <v>0</v>
      </c>
      <c r="R3518" s="6" t="b">
        <f>AND(G3518 = "INPRG",K3518&gt;56,K3518&lt;=84)</f>
        <v>0</v>
      </c>
      <c r="S3518" s="6" t="b">
        <f>AND(G3518 = "INPRG",K3518&gt;28,K3518&lt;56)</f>
        <v>0</v>
      </c>
      <c r="T3518" s="6" t="b">
        <f>AND(G3518="INPRG",K3518&gt;=21,K3518&lt;28)</f>
        <v>0</v>
      </c>
      <c r="U3518" s="6" t="b">
        <f>AND(G3518="INPRG",K3518&gt;=14,K3518&lt;21)</f>
        <v>0</v>
      </c>
      <c r="V3518" s="6" t="b">
        <f>AND(G3518="INPRG",K3518&gt;=7,K3518&lt;14)</f>
        <v>0</v>
      </c>
      <c r="W3518" s="7" t="b">
        <f>AND(G3518="INPRG",K3518&lt;7)</f>
        <v>0</v>
      </c>
    </row>
    <row r="3519" spans="1:23" ht="15.75" x14ac:dyDescent="0.25">
      <c r="A3519" s="8" t="s">
        <v>5831</v>
      </c>
      <c r="B3519" s="9" t="s">
        <v>1</v>
      </c>
      <c r="C3519" s="9" t="s">
        <v>21</v>
      </c>
      <c r="D3519" s="9" t="s">
        <v>816</v>
      </c>
      <c r="E3519" s="9" t="s">
        <v>817</v>
      </c>
      <c r="F3519" s="10">
        <v>42131.345312500001</v>
      </c>
      <c r="G3519" s="9" t="s">
        <v>4</v>
      </c>
      <c r="H3519" s="9" t="s">
        <v>23</v>
      </c>
      <c r="I3519" s="10">
        <v>42135.958333333336</v>
      </c>
      <c r="J3519" s="11">
        <f ca="1">TODAY()</f>
        <v>42790</v>
      </c>
      <c r="K3519" s="12">
        <f>IF(I3519&lt;&gt;0,(I3519-F3519)-1,(J3519-F3519)-1)</f>
        <v>3.6130208333343035</v>
      </c>
      <c r="L3519" s="12" t="b">
        <f>IF(G3519="CAN",TRUE,FALSE)</f>
        <v>0</v>
      </c>
      <c r="M3519" s="13" t="b">
        <f>AND(G3519="CLOSE",K3519&lt;=28)</f>
        <v>1</v>
      </c>
      <c r="N3519" s="13" t="b">
        <f>AND(G3519="CLOSE",K3519&gt;28,K3519&lt;=56)</f>
        <v>0</v>
      </c>
      <c r="O3519" s="13" t="b">
        <f>AND(G3519="CLOSE",K3519&gt;56,K3519&lt;=84)</f>
        <v>0</v>
      </c>
      <c r="P3519" s="13" t="b">
        <f>AND(G3519="CLOSE",K3519&gt;84)</f>
        <v>0</v>
      </c>
      <c r="Q3519" s="13" t="b">
        <f>AND(G3519 = "INPRG",K3519&gt;84)</f>
        <v>0</v>
      </c>
      <c r="R3519" s="13" t="b">
        <f>AND(G3519 = "INPRG",K3519&gt;56,K3519&lt;=84)</f>
        <v>0</v>
      </c>
      <c r="S3519" s="13" t="b">
        <f>AND(G3519 = "INPRG",K3519&gt;28,K3519&lt;56)</f>
        <v>0</v>
      </c>
      <c r="T3519" s="13" t="b">
        <f>AND(G3519="INPRG",K3519&gt;=21,K3519&lt;28)</f>
        <v>0</v>
      </c>
      <c r="U3519" s="13" t="b">
        <f>AND(G3519="INPRG",K3519&gt;=14,K3519&lt;21)</f>
        <v>0</v>
      </c>
      <c r="V3519" s="13" t="b">
        <f>AND(G3519="INPRG",K3519&gt;=7,K3519&lt;14)</f>
        <v>0</v>
      </c>
      <c r="W3519" s="14" t="b">
        <f>AND(G3519="INPRG",K3519&lt;7)</f>
        <v>0</v>
      </c>
    </row>
    <row r="3520" spans="1:23" ht="15.75" x14ac:dyDescent="0.25">
      <c r="A3520" s="1" t="s">
        <v>5832</v>
      </c>
      <c r="B3520" s="2" t="s">
        <v>1</v>
      </c>
      <c r="C3520" s="2" t="s">
        <v>2</v>
      </c>
      <c r="D3520" s="2" t="s">
        <v>124</v>
      </c>
      <c r="E3520" s="2"/>
      <c r="F3520" s="3">
        <v>42132.329259259262</v>
      </c>
      <c r="G3520" s="2" t="s">
        <v>4</v>
      </c>
      <c r="H3520" s="2" t="s">
        <v>5</v>
      </c>
      <c r="I3520" s="3">
        <v>42135.958333333336</v>
      </c>
      <c r="J3520" s="4">
        <f ca="1">TODAY()</f>
        <v>42790</v>
      </c>
      <c r="K3520" s="5">
        <f>IF(I3520&lt;&gt;0,(I3520-F3520)-1,(J3520-F3520)-1)</f>
        <v>2.6290740740732872</v>
      </c>
      <c r="L3520" s="5" t="b">
        <f>IF(G3520="CAN",TRUE,FALSE)</f>
        <v>0</v>
      </c>
      <c r="M3520" s="6" t="b">
        <f>AND(G3520="CLOSE",K3520&lt;=28)</f>
        <v>1</v>
      </c>
      <c r="N3520" s="6" t="b">
        <f>AND(G3520="CLOSE",K3520&gt;28,K3520&lt;=56)</f>
        <v>0</v>
      </c>
      <c r="O3520" s="6" t="b">
        <f>AND(G3520="CLOSE",K3520&gt;56,K3520&lt;=84)</f>
        <v>0</v>
      </c>
      <c r="P3520" s="6" t="b">
        <f>AND(G3520="CLOSE",K3520&gt;84)</f>
        <v>0</v>
      </c>
      <c r="Q3520" s="6" t="b">
        <f>AND(G3520 = "INPRG",K3520&gt;84)</f>
        <v>0</v>
      </c>
      <c r="R3520" s="6" t="b">
        <f>AND(G3520 = "INPRG",K3520&gt;56,K3520&lt;=84)</f>
        <v>0</v>
      </c>
      <c r="S3520" s="6" t="b">
        <f>AND(G3520 = "INPRG",K3520&gt;28,K3520&lt;56)</f>
        <v>0</v>
      </c>
      <c r="T3520" s="6" t="b">
        <f>AND(G3520="INPRG",K3520&gt;=21,K3520&lt;28)</f>
        <v>0</v>
      </c>
      <c r="U3520" s="6" t="b">
        <f>AND(G3520="INPRG",K3520&gt;=14,K3520&lt;21)</f>
        <v>0</v>
      </c>
      <c r="V3520" s="6" t="b">
        <f>AND(G3520="INPRG",K3520&gt;=7,K3520&lt;14)</f>
        <v>0</v>
      </c>
      <c r="W3520" s="7" t="b">
        <f>AND(G3520="INPRG",K3520&lt;7)</f>
        <v>0</v>
      </c>
    </row>
    <row r="3521" spans="1:23" ht="15.75" x14ac:dyDescent="0.25">
      <c r="A3521" s="8" t="s">
        <v>5833</v>
      </c>
      <c r="B3521" s="9" t="s">
        <v>1</v>
      </c>
      <c r="C3521" s="9" t="s">
        <v>2</v>
      </c>
      <c r="D3521" s="9" t="s">
        <v>825</v>
      </c>
      <c r="E3521" s="9" t="s">
        <v>826</v>
      </c>
      <c r="F3521" s="10">
        <v>42132.329444444447</v>
      </c>
      <c r="G3521" s="9" t="s">
        <v>4</v>
      </c>
      <c r="H3521" s="9" t="s">
        <v>827</v>
      </c>
      <c r="I3521" s="10">
        <v>42135.958333333336</v>
      </c>
      <c r="J3521" s="11">
        <f ca="1">TODAY()</f>
        <v>42790</v>
      </c>
      <c r="K3521" s="12">
        <f>IF(I3521&lt;&gt;0,(I3521-F3521)-1,(J3521-F3521)-1)</f>
        <v>2.6288888888884685</v>
      </c>
      <c r="L3521" s="12" t="b">
        <f>IF(G3521="CAN",TRUE,FALSE)</f>
        <v>0</v>
      </c>
      <c r="M3521" s="13" t="b">
        <f>AND(G3521="CLOSE",K3521&lt;=28)</f>
        <v>1</v>
      </c>
      <c r="N3521" s="13" t="b">
        <f>AND(G3521="CLOSE",K3521&gt;28,K3521&lt;=56)</f>
        <v>0</v>
      </c>
      <c r="O3521" s="13" t="b">
        <f>AND(G3521="CLOSE",K3521&gt;56,K3521&lt;=84)</f>
        <v>0</v>
      </c>
      <c r="P3521" s="13" t="b">
        <f>AND(G3521="CLOSE",K3521&gt;84)</f>
        <v>0</v>
      </c>
      <c r="Q3521" s="13" t="b">
        <f>AND(G3521 = "INPRG",K3521&gt;84)</f>
        <v>0</v>
      </c>
      <c r="R3521" s="13" t="b">
        <f>AND(G3521 = "INPRG",K3521&gt;56,K3521&lt;=84)</f>
        <v>0</v>
      </c>
      <c r="S3521" s="13" t="b">
        <f>AND(G3521 = "INPRG",K3521&gt;28,K3521&lt;56)</f>
        <v>0</v>
      </c>
      <c r="T3521" s="13" t="b">
        <f>AND(G3521="INPRG",K3521&gt;=21,K3521&lt;28)</f>
        <v>0</v>
      </c>
      <c r="U3521" s="13" t="b">
        <f>AND(G3521="INPRG",K3521&gt;=14,K3521&lt;21)</f>
        <v>0</v>
      </c>
      <c r="V3521" s="13" t="b">
        <f>AND(G3521="INPRG",K3521&gt;=7,K3521&lt;14)</f>
        <v>0</v>
      </c>
      <c r="W3521" s="14" t="b">
        <f>AND(G3521="INPRG",K3521&lt;7)</f>
        <v>0</v>
      </c>
    </row>
    <row r="3522" spans="1:23" ht="15.75" x14ac:dyDescent="0.25">
      <c r="A3522" s="1" t="s">
        <v>5834</v>
      </c>
      <c r="B3522" s="2" t="s">
        <v>1</v>
      </c>
      <c r="C3522" s="2" t="s">
        <v>2</v>
      </c>
      <c r="D3522" s="2" t="s">
        <v>829</v>
      </c>
      <c r="E3522" s="2" t="s">
        <v>830</v>
      </c>
      <c r="F3522" s="3">
        <v>42132.329467592594</v>
      </c>
      <c r="G3522" s="2" t="s">
        <v>4</v>
      </c>
      <c r="H3522" s="2" t="s">
        <v>97</v>
      </c>
      <c r="I3522" s="3">
        <v>42135.958333333336</v>
      </c>
      <c r="J3522" s="4">
        <f ca="1">TODAY()</f>
        <v>42790</v>
      </c>
      <c r="K3522" s="5">
        <f>IF(I3522&lt;&gt;0,(I3522-F3522)-1,(J3522-F3522)-1)</f>
        <v>2.6288657407421852</v>
      </c>
      <c r="L3522" s="5" t="b">
        <f>IF(G3522="CAN",TRUE,FALSE)</f>
        <v>0</v>
      </c>
      <c r="M3522" s="6" t="b">
        <f>AND(G3522="CLOSE",K3522&lt;=28)</f>
        <v>1</v>
      </c>
      <c r="N3522" s="6" t="b">
        <f>AND(G3522="CLOSE",K3522&gt;28,K3522&lt;=56)</f>
        <v>0</v>
      </c>
      <c r="O3522" s="6" t="b">
        <f>AND(G3522="CLOSE",K3522&gt;56,K3522&lt;=84)</f>
        <v>0</v>
      </c>
      <c r="P3522" s="6" t="b">
        <f>AND(G3522="CLOSE",K3522&gt;84)</f>
        <v>0</v>
      </c>
      <c r="Q3522" s="6" t="b">
        <f>AND(G3522 = "INPRG",K3522&gt;84)</f>
        <v>0</v>
      </c>
      <c r="R3522" s="6" t="b">
        <f>AND(G3522 = "INPRG",K3522&gt;56,K3522&lt;=84)</f>
        <v>0</v>
      </c>
      <c r="S3522" s="6" t="b">
        <f>AND(G3522 = "INPRG",K3522&gt;28,K3522&lt;56)</f>
        <v>0</v>
      </c>
      <c r="T3522" s="6" t="b">
        <f>AND(G3522="INPRG",K3522&gt;=21,K3522&lt;28)</f>
        <v>0</v>
      </c>
      <c r="U3522" s="6" t="b">
        <f>AND(G3522="INPRG",K3522&gt;=14,K3522&lt;21)</f>
        <v>0</v>
      </c>
      <c r="V3522" s="6" t="b">
        <f>AND(G3522="INPRG",K3522&gt;=7,K3522&lt;14)</f>
        <v>0</v>
      </c>
      <c r="W3522" s="7" t="b">
        <f>AND(G3522="INPRG",K3522&lt;7)</f>
        <v>0</v>
      </c>
    </row>
    <row r="3523" spans="1:23" ht="15.75" x14ac:dyDescent="0.25">
      <c r="A3523" s="8" t="s">
        <v>5835</v>
      </c>
      <c r="B3523" s="9" t="s">
        <v>1</v>
      </c>
      <c r="C3523" s="9" t="s">
        <v>2</v>
      </c>
      <c r="D3523" s="9" t="s">
        <v>829</v>
      </c>
      <c r="E3523" s="9" t="s">
        <v>832</v>
      </c>
      <c r="F3523" s="10">
        <v>42132.329502314817</v>
      </c>
      <c r="G3523" s="9" t="s">
        <v>4</v>
      </c>
      <c r="H3523" s="9" t="s">
        <v>97</v>
      </c>
      <c r="I3523" s="10">
        <v>42135.958333333336</v>
      </c>
      <c r="J3523" s="11">
        <f ca="1">TODAY()</f>
        <v>42790</v>
      </c>
      <c r="K3523" s="12">
        <f>IF(I3523&lt;&gt;0,(I3523-F3523)-1,(J3523-F3523)-1)</f>
        <v>2.6288310185191222</v>
      </c>
      <c r="L3523" s="12" t="b">
        <f>IF(G3523="CAN",TRUE,FALSE)</f>
        <v>0</v>
      </c>
      <c r="M3523" s="13" t="b">
        <f>AND(G3523="CLOSE",K3523&lt;=28)</f>
        <v>1</v>
      </c>
      <c r="N3523" s="13" t="b">
        <f>AND(G3523="CLOSE",K3523&gt;28,K3523&lt;=56)</f>
        <v>0</v>
      </c>
      <c r="O3523" s="13" t="b">
        <f>AND(G3523="CLOSE",K3523&gt;56,K3523&lt;=84)</f>
        <v>0</v>
      </c>
      <c r="P3523" s="13" t="b">
        <f>AND(G3523="CLOSE",K3523&gt;84)</f>
        <v>0</v>
      </c>
      <c r="Q3523" s="13" t="b">
        <f>AND(G3523 = "INPRG",K3523&gt;84)</f>
        <v>0</v>
      </c>
      <c r="R3523" s="13" t="b">
        <f>AND(G3523 = "INPRG",K3523&gt;56,K3523&lt;=84)</f>
        <v>0</v>
      </c>
      <c r="S3523" s="13" t="b">
        <f>AND(G3523 = "INPRG",K3523&gt;28,K3523&lt;56)</f>
        <v>0</v>
      </c>
      <c r="T3523" s="13" t="b">
        <f>AND(G3523="INPRG",K3523&gt;=21,K3523&lt;28)</f>
        <v>0</v>
      </c>
      <c r="U3523" s="13" t="b">
        <f>AND(G3523="INPRG",K3523&gt;=14,K3523&lt;21)</f>
        <v>0</v>
      </c>
      <c r="V3523" s="13" t="b">
        <f>AND(G3523="INPRG",K3523&gt;=7,K3523&lt;14)</f>
        <v>0</v>
      </c>
      <c r="W3523" s="14" t="b">
        <f>AND(G3523="INPRG",K3523&lt;7)</f>
        <v>0</v>
      </c>
    </row>
    <row r="3524" spans="1:23" ht="15.75" x14ac:dyDescent="0.25">
      <c r="A3524" s="1" t="s">
        <v>5836</v>
      </c>
      <c r="B3524" s="2" t="s">
        <v>1</v>
      </c>
      <c r="C3524" s="2" t="s">
        <v>2</v>
      </c>
      <c r="D3524" s="2" t="s">
        <v>829</v>
      </c>
      <c r="E3524" s="2" t="s">
        <v>834</v>
      </c>
      <c r="F3524" s="3">
        <v>42132.329525462963</v>
      </c>
      <c r="G3524" s="2" t="s">
        <v>4</v>
      </c>
      <c r="H3524" s="2" t="s">
        <v>97</v>
      </c>
      <c r="I3524" s="3">
        <v>42135.958333333336</v>
      </c>
      <c r="J3524" s="4">
        <f ca="1">TODAY()</f>
        <v>42790</v>
      </c>
      <c r="K3524" s="5">
        <f>IF(I3524&lt;&gt;0,(I3524-F3524)-1,(J3524-F3524)-1)</f>
        <v>2.6288078703728388</v>
      </c>
      <c r="L3524" s="5" t="b">
        <f>IF(G3524="CAN",TRUE,FALSE)</f>
        <v>0</v>
      </c>
      <c r="M3524" s="6" t="b">
        <f>AND(G3524="CLOSE",K3524&lt;=28)</f>
        <v>1</v>
      </c>
      <c r="N3524" s="6" t="b">
        <f>AND(G3524="CLOSE",K3524&gt;28,K3524&lt;=56)</f>
        <v>0</v>
      </c>
      <c r="O3524" s="6" t="b">
        <f>AND(G3524="CLOSE",K3524&gt;56,K3524&lt;=84)</f>
        <v>0</v>
      </c>
      <c r="P3524" s="6" t="b">
        <f>AND(G3524="CLOSE",K3524&gt;84)</f>
        <v>0</v>
      </c>
      <c r="Q3524" s="6" t="b">
        <f>AND(G3524 = "INPRG",K3524&gt;84)</f>
        <v>0</v>
      </c>
      <c r="R3524" s="6" t="b">
        <f>AND(G3524 = "INPRG",K3524&gt;56,K3524&lt;=84)</f>
        <v>0</v>
      </c>
      <c r="S3524" s="6" t="b">
        <f>AND(G3524 = "INPRG",K3524&gt;28,K3524&lt;56)</f>
        <v>0</v>
      </c>
      <c r="T3524" s="6" t="b">
        <f>AND(G3524="INPRG",K3524&gt;=21,K3524&lt;28)</f>
        <v>0</v>
      </c>
      <c r="U3524" s="6" t="b">
        <f>AND(G3524="INPRG",K3524&gt;=14,K3524&lt;21)</f>
        <v>0</v>
      </c>
      <c r="V3524" s="6" t="b">
        <f>AND(G3524="INPRG",K3524&gt;=7,K3524&lt;14)</f>
        <v>0</v>
      </c>
      <c r="W3524" s="7" t="b">
        <f>AND(G3524="INPRG",K3524&lt;7)</f>
        <v>0</v>
      </c>
    </row>
    <row r="3525" spans="1:23" ht="15.75" x14ac:dyDescent="0.25">
      <c r="A3525" s="8" t="s">
        <v>5837</v>
      </c>
      <c r="B3525" s="9" t="s">
        <v>1</v>
      </c>
      <c r="C3525" s="9" t="s">
        <v>2</v>
      </c>
      <c r="D3525" s="9" t="s">
        <v>836</v>
      </c>
      <c r="E3525" s="9" t="s">
        <v>837</v>
      </c>
      <c r="F3525" s="10">
        <v>42132.329571759263</v>
      </c>
      <c r="G3525" s="9" t="s">
        <v>4</v>
      </c>
      <c r="H3525" s="9" t="s">
        <v>838</v>
      </c>
      <c r="I3525" s="10">
        <v>42135.5</v>
      </c>
      <c r="J3525" s="11">
        <f ca="1">TODAY()</f>
        <v>42790</v>
      </c>
      <c r="K3525" s="12">
        <f>IF(I3525&lt;&gt;0,(I3525-F3525)-1,(J3525-F3525)-1)</f>
        <v>2.1704282407372375</v>
      </c>
      <c r="L3525" s="12" t="b">
        <f>IF(G3525="CAN",TRUE,FALSE)</f>
        <v>0</v>
      </c>
      <c r="M3525" s="13" t="b">
        <f>AND(G3525="CLOSE",K3525&lt;=28)</f>
        <v>1</v>
      </c>
      <c r="N3525" s="13" t="b">
        <f>AND(G3525="CLOSE",K3525&gt;28,K3525&lt;=56)</f>
        <v>0</v>
      </c>
      <c r="O3525" s="13" t="b">
        <f>AND(G3525="CLOSE",K3525&gt;56,K3525&lt;=84)</f>
        <v>0</v>
      </c>
      <c r="P3525" s="13" t="b">
        <f>AND(G3525="CLOSE",K3525&gt;84)</f>
        <v>0</v>
      </c>
      <c r="Q3525" s="13" t="b">
        <f>AND(G3525 = "INPRG",K3525&gt;84)</f>
        <v>0</v>
      </c>
      <c r="R3525" s="13" t="b">
        <f>AND(G3525 = "INPRG",K3525&gt;56,K3525&lt;=84)</f>
        <v>0</v>
      </c>
      <c r="S3525" s="13" t="b">
        <f>AND(G3525 = "INPRG",K3525&gt;28,K3525&lt;56)</f>
        <v>0</v>
      </c>
      <c r="T3525" s="13" t="b">
        <f>AND(G3525="INPRG",K3525&gt;=21,K3525&lt;28)</f>
        <v>0</v>
      </c>
      <c r="U3525" s="13" t="b">
        <f>AND(G3525="INPRG",K3525&gt;=14,K3525&lt;21)</f>
        <v>0</v>
      </c>
      <c r="V3525" s="13" t="b">
        <f>AND(G3525="INPRG",K3525&gt;=7,K3525&lt;14)</f>
        <v>0</v>
      </c>
      <c r="W3525" s="14" t="b">
        <f>AND(G3525="INPRG",K3525&lt;7)</f>
        <v>0</v>
      </c>
    </row>
    <row r="3526" spans="1:23" ht="15.75" x14ac:dyDescent="0.25">
      <c r="A3526" s="1" t="s">
        <v>5838</v>
      </c>
      <c r="B3526" s="2" t="s">
        <v>1</v>
      </c>
      <c r="C3526" s="2" t="s">
        <v>2</v>
      </c>
      <c r="D3526" s="2" t="s">
        <v>5839</v>
      </c>
      <c r="E3526" s="2" t="s">
        <v>5840</v>
      </c>
      <c r="F3526" s="3">
        <v>42132.329618055555</v>
      </c>
      <c r="G3526" s="2" t="s">
        <v>4</v>
      </c>
      <c r="H3526" s="2" t="s">
        <v>430</v>
      </c>
      <c r="I3526" s="3">
        <v>42226.491666666669</v>
      </c>
      <c r="J3526" s="4">
        <f ca="1">TODAY()</f>
        <v>42790</v>
      </c>
      <c r="K3526" s="5">
        <f>IF(I3526&lt;&gt;0,(I3526-F3526)-1,(J3526-F3526)-1)</f>
        <v>93.162048611113278</v>
      </c>
      <c r="L3526" s="5" t="b">
        <f>IF(G3526="CAN",TRUE,FALSE)</f>
        <v>0</v>
      </c>
      <c r="M3526" s="6" t="b">
        <f>AND(G3526="CLOSE",K3526&lt;=28)</f>
        <v>0</v>
      </c>
      <c r="N3526" s="6" t="b">
        <f>AND(G3526="CLOSE",K3526&gt;28,K3526&lt;=56)</f>
        <v>0</v>
      </c>
      <c r="O3526" s="6" t="b">
        <f>AND(G3526="CLOSE",K3526&gt;56,K3526&lt;=84)</f>
        <v>0</v>
      </c>
      <c r="P3526" s="6" t="b">
        <f>AND(G3526="CLOSE",K3526&gt;84)</f>
        <v>1</v>
      </c>
      <c r="Q3526" s="6" t="b">
        <f>AND(G3526 = "INPRG",K3526&gt;84)</f>
        <v>0</v>
      </c>
      <c r="R3526" s="6" t="b">
        <f>AND(G3526 = "INPRG",K3526&gt;56,K3526&lt;=84)</f>
        <v>0</v>
      </c>
      <c r="S3526" s="6" t="b">
        <f>AND(G3526 = "INPRG",K3526&gt;28,K3526&lt;56)</f>
        <v>0</v>
      </c>
      <c r="T3526" s="6" t="b">
        <f>AND(G3526="INPRG",K3526&gt;=21,K3526&lt;28)</f>
        <v>0</v>
      </c>
      <c r="U3526" s="6" t="b">
        <f>AND(G3526="INPRG",K3526&gt;=14,K3526&lt;21)</f>
        <v>0</v>
      </c>
      <c r="V3526" s="6" t="b">
        <f>AND(G3526="INPRG",K3526&gt;=7,K3526&lt;14)</f>
        <v>0</v>
      </c>
      <c r="W3526" s="7" t="b">
        <f>AND(G3526="INPRG",K3526&lt;7)</f>
        <v>0</v>
      </c>
    </row>
    <row r="3527" spans="1:23" ht="15.75" x14ac:dyDescent="0.25">
      <c r="A3527" s="8" t="s">
        <v>5841</v>
      </c>
      <c r="B3527" s="9" t="s">
        <v>1</v>
      </c>
      <c r="C3527" s="9" t="s">
        <v>2</v>
      </c>
      <c r="D3527" s="9" t="s">
        <v>2280</v>
      </c>
      <c r="E3527" s="9" t="s">
        <v>5842</v>
      </c>
      <c r="F3527" s="10">
        <v>42132.329687500001</v>
      </c>
      <c r="G3527" s="9" t="s">
        <v>442</v>
      </c>
      <c r="H3527" s="9" t="s">
        <v>433</v>
      </c>
      <c r="I3527" s="10"/>
      <c r="J3527" s="11">
        <f ca="1">TODAY()</f>
        <v>42790</v>
      </c>
      <c r="K3527" s="12">
        <f ca="1">IF(I3527&lt;&gt;0,(I3527-F3527)-1,(J3527-F3527)-1)</f>
        <v>656.67031249999854</v>
      </c>
      <c r="L3527" s="12" t="b">
        <f>IF(G3527="CAN",TRUE,FALSE)</f>
        <v>1</v>
      </c>
      <c r="M3527" s="13" t="b">
        <f ca="1">AND(G3527="CLOSE",K3527&lt;=28)</f>
        <v>0</v>
      </c>
      <c r="N3527" s="13" t="b">
        <f ca="1">AND(G3527="CLOSE",K3527&gt;28,K3527&lt;=56)</f>
        <v>0</v>
      </c>
      <c r="O3527" s="13" t="b">
        <f ca="1">AND(G3527="CLOSE",K3527&gt;56,K3527&lt;=84)</f>
        <v>0</v>
      </c>
      <c r="P3527" s="13" t="b">
        <f ca="1">AND(G3527="CLOSE",K3527&gt;84)</f>
        <v>0</v>
      </c>
      <c r="Q3527" s="13" t="b">
        <f ca="1">AND(G3527 = "INPRG",K3527&gt;84)</f>
        <v>0</v>
      </c>
      <c r="R3527" s="13" t="b">
        <f ca="1">AND(G3527 = "INPRG",K3527&gt;56,K3527&lt;=84)</f>
        <v>0</v>
      </c>
      <c r="S3527" s="13" t="b">
        <f ca="1">AND(G3527 = "INPRG",K3527&gt;28,K3527&lt;56)</f>
        <v>0</v>
      </c>
      <c r="T3527" s="13" t="b">
        <f ca="1">AND(G3527="INPRG",K3527&gt;=21,K3527&lt;28)</f>
        <v>0</v>
      </c>
      <c r="U3527" s="13" t="b">
        <f ca="1">AND(G3527="INPRG",K3527&gt;=14,K3527&lt;21)</f>
        <v>0</v>
      </c>
      <c r="V3527" s="13" t="b">
        <f ca="1">AND(G3527="INPRG",K3527&gt;=7,K3527&lt;14)</f>
        <v>0</v>
      </c>
      <c r="W3527" s="14" t="b">
        <f ca="1">AND(G3527="INPRG",K3527&lt;7)</f>
        <v>0</v>
      </c>
    </row>
    <row r="3528" spans="1:23" ht="15.75" x14ac:dyDescent="0.25">
      <c r="A3528" s="1" t="s">
        <v>5843</v>
      </c>
      <c r="B3528" s="2" t="s">
        <v>1</v>
      </c>
      <c r="C3528" s="2" t="s">
        <v>2</v>
      </c>
      <c r="D3528" s="2" t="s">
        <v>3987</v>
      </c>
      <c r="E3528" s="2" t="s">
        <v>5844</v>
      </c>
      <c r="F3528" s="3">
        <v>42132.32984953704</v>
      </c>
      <c r="G3528" s="2" t="s">
        <v>4</v>
      </c>
      <c r="H3528" s="2" t="s">
        <v>430</v>
      </c>
      <c r="I3528" s="3">
        <v>42227.645833333336</v>
      </c>
      <c r="J3528" s="4">
        <f ca="1">TODAY()</f>
        <v>42790</v>
      </c>
      <c r="K3528" s="5">
        <f>IF(I3528&lt;&gt;0,(I3528-F3528)-1,(J3528-F3528)-1)</f>
        <v>94.315983796295768</v>
      </c>
      <c r="L3528" s="5" t="b">
        <f>IF(G3528="CAN",TRUE,FALSE)</f>
        <v>0</v>
      </c>
      <c r="M3528" s="6" t="b">
        <f>AND(G3528="CLOSE",K3528&lt;=28)</f>
        <v>0</v>
      </c>
      <c r="N3528" s="6" t="b">
        <f>AND(G3528="CLOSE",K3528&gt;28,K3528&lt;=56)</f>
        <v>0</v>
      </c>
      <c r="O3528" s="6" t="b">
        <f>AND(G3528="CLOSE",K3528&gt;56,K3528&lt;=84)</f>
        <v>0</v>
      </c>
      <c r="P3528" s="6" t="b">
        <f>AND(G3528="CLOSE",K3528&gt;84)</f>
        <v>1</v>
      </c>
      <c r="Q3528" s="6" t="b">
        <f>AND(G3528 = "INPRG",K3528&gt;84)</f>
        <v>0</v>
      </c>
      <c r="R3528" s="6" t="b">
        <f>AND(G3528 = "INPRG",K3528&gt;56,K3528&lt;=84)</f>
        <v>0</v>
      </c>
      <c r="S3528" s="6" t="b">
        <f>AND(G3528 = "INPRG",K3528&gt;28,K3528&lt;56)</f>
        <v>0</v>
      </c>
      <c r="T3528" s="6" t="b">
        <f>AND(G3528="INPRG",K3528&gt;=21,K3528&lt;28)</f>
        <v>0</v>
      </c>
      <c r="U3528" s="6" t="b">
        <f>AND(G3528="INPRG",K3528&gt;=14,K3528&lt;21)</f>
        <v>0</v>
      </c>
      <c r="V3528" s="6" t="b">
        <f>AND(G3528="INPRG",K3528&gt;=7,K3528&lt;14)</f>
        <v>0</v>
      </c>
      <c r="W3528" s="7" t="b">
        <f>AND(G3528="INPRG",K3528&lt;7)</f>
        <v>0</v>
      </c>
    </row>
    <row r="3529" spans="1:23" ht="15.75" x14ac:dyDescent="0.25">
      <c r="A3529" s="8" t="s">
        <v>5845</v>
      </c>
      <c r="B3529" s="9" t="s">
        <v>1</v>
      </c>
      <c r="C3529" s="9" t="s">
        <v>2</v>
      </c>
      <c r="D3529" s="9" t="s">
        <v>5846</v>
      </c>
      <c r="E3529" s="9" t="s">
        <v>5847</v>
      </c>
      <c r="F3529" s="10">
        <v>42132.329942129632</v>
      </c>
      <c r="G3529" s="9" t="s">
        <v>4</v>
      </c>
      <c r="H3529" s="9" t="s">
        <v>208</v>
      </c>
      <c r="I3529" s="10">
        <v>42236.447222222225</v>
      </c>
      <c r="J3529" s="11">
        <f ca="1">TODAY()</f>
        <v>42790</v>
      </c>
      <c r="K3529" s="12">
        <f>IF(I3529&lt;&gt;0,(I3529-F3529)-1,(J3529-F3529)-1)</f>
        <v>103.11728009259241</v>
      </c>
      <c r="L3529" s="12" t="b">
        <f>IF(G3529="CAN",TRUE,FALSE)</f>
        <v>0</v>
      </c>
      <c r="M3529" s="13" t="b">
        <f>AND(G3529="CLOSE",K3529&lt;=28)</f>
        <v>0</v>
      </c>
      <c r="N3529" s="13" t="b">
        <f>AND(G3529="CLOSE",K3529&gt;28,K3529&lt;=56)</f>
        <v>0</v>
      </c>
      <c r="O3529" s="13" t="b">
        <f>AND(G3529="CLOSE",K3529&gt;56,K3529&lt;=84)</f>
        <v>0</v>
      </c>
      <c r="P3529" s="13" t="b">
        <f>AND(G3529="CLOSE",K3529&gt;84)</f>
        <v>1</v>
      </c>
      <c r="Q3529" s="13" t="b">
        <f>AND(G3529 = "INPRG",K3529&gt;84)</f>
        <v>0</v>
      </c>
      <c r="R3529" s="13" t="b">
        <f>AND(G3529 = "INPRG",K3529&gt;56,K3529&lt;=84)</f>
        <v>0</v>
      </c>
      <c r="S3529" s="13" t="b">
        <f>AND(G3529 = "INPRG",K3529&gt;28,K3529&lt;56)</f>
        <v>0</v>
      </c>
      <c r="T3529" s="13" t="b">
        <f>AND(G3529="INPRG",K3529&gt;=21,K3529&lt;28)</f>
        <v>0</v>
      </c>
      <c r="U3529" s="13" t="b">
        <f>AND(G3529="INPRG",K3529&gt;=14,K3529&lt;21)</f>
        <v>0</v>
      </c>
      <c r="V3529" s="13" t="b">
        <f>AND(G3529="INPRG",K3529&gt;=7,K3529&lt;14)</f>
        <v>0</v>
      </c>
      <c r="W3529" s="14" t="b">
        <f>AND(G3529="INPRG",K3529&lt;7)</f>
        <v>0</v>
      </c>
    </row>
    <row r="3530" spans="1:23" ht="15.75" x14ac:dyDescent="0.25">
      <c r="A3530" s="1" t="s">
        <v>5848</v>
      </c>
      <c r="B3530" s="2" t="s">
        <v>1</v>
      </c>
      <c r="C3530" s="2" t="s">
        <v>2</v>
      </c>
      <c r="D3530" s="2" t="s">
        <v>152</v>
      </c>
      <c r="E3530" s="2"/>
      <c r="F3530" s="3">
        <v>42132.330011574071</v>
      </c>
      <c r="G3530" s="2" t="s">
        <v>4</v>
      </c>
      <c r="H3530" s="2" t="s">
        <v>153</v>
      </c>
      <c r="I3530" s="3">
        <v>42140.958333333336</v>
      </c>
      <c r="J3530" s="4">
        <f ca="1">TODAY()</f>
        <v>42790</v>
      </c>
      <c r="K3530" s="5">
        <f>IF(I3530&lt;&gt;0,(I3530-F3530)-1,(J3530-F3530)-1)</f>
        <v>7.6283217592645087</v>
      </c>
      <c r="L3530" s="5" t="b">
        <f>IF(G3530="CAN",TRUE,FALSE)</f>
        <v>0</v>
      </c>
      <c r="M3530" s="6" t="b">
        <f>AND(G3530="CLOSE",K3530&lt;=28)</f>
        <v>1</v>
      </c>
      <c r="N3530" s="6" t="b">
        <f>AND(G3530="CLOSE",K3530&gt;28,K3530&lt;=56)</f>
        <v>0</v>
      </c>
      <c r="O3530" s="6" t="b">
        <f>AND(G3530="CLOSE",K3530&gt;56,K3530&lt;=84)</f>
        <v>0</v>
      </c>
      <c r="P3530" s="6" t="b">
        <f>AND(G3530="CLOSE",K3530&gt;84)</f>
        <v>0</v>
      </c>
      <c r="Q3530" s="6" t="b">
        <f>AND(G3530 = "INPRG",K3530&gt;84)</f>
        <v>0</v>
      </c>
      <c r="R3530" s="6" t="b">
        <f>AND(G3530 = "INPRG",K3530&gt;56,K3530&lt;=84)</f>
        <v>0</v>
      </c>
      <c r="S3530" s="6" t="b">
        <f>AND(G3530 = "INPRG",K3530&gt;28,K3530&lt;56)</f>
        <v>0</v>
      </c>
      <c r="T3530" s="6" t="b">
        <f>AND(G3530="INPRG",K3530&gt;=21,K3530&lt;28)</f>
        <v>0</v>
      </c>
      <c r="U3530" s="6" t="b">
        <f>AND(G3530="INPRG",K3530&gt;=14,K3530&lt;21)</f>
        <v>0</v>
      </c>
      <c r="V3530" s="6" t="b">
        <f>AND(G3530="INPRG",K3530&gt;=7,K3530&lt;14)</f>
        <v>0</v>
      </c>
      <c r="W3530" s="7" t="b">
        <f>AND(G3530="INPRG",K3530&lt;7)</f>
        <v>0</v>
      </c>
    </row>
    <row r="3531" spans="1:23" ht="15.75" x14ac:dyDescent="0.25">
      <c r="A3531" s="8" t="s">
        <v>5849</v>
      </c>
      <c r="B3531" s="9" t="s">
        <v>1</v>
      </c>
      <c r="C3531" s="9" t="s">
        <v>2</v>
      </c>
      <c r="D3531" s="9" t="s">
        <v>847</v>
      </c>
      <c r="E3531" s="9" t="s">
        <v>848</v>
      </c>
      <c r="F3531" s="10">
        <v>42132.330104166664</v>
      </c>
      <c r="G3531" s="9" t="s">
        <v>4</v>
      </c>
      <c r="H3531" s="9" t="s">
        <v>43</v>
      </c>
      <c r="I3531" s="10">
        <v>42135.270833333336</v>
      </c>
      <c r="J3531" s="11">
        <f ca="1">TODAY()</f>
        <v>42790</v>
      </c>
      <c r="K3531" s="12">
        <f>IF(I3531&lt;&gt;0,(I3531-F3531)-1,(J3531-F3531)-1)</f>
        <v>1.9407291666720994</v>
      </c>
      <c r="L3531" s="12" t="b">
        <f>IF(G3531="CAN",TRUE,FALSE)</f>
        <v>0</v>
      </c>
      <c r="M3531" s="13" t="b">
        <f>AND(G3531="CLOSE",K3531&lt;=28)</f>
        <v>1</v>
      </c>
      <c r="N3531" s="13" t="b">
        <f>AND(G3531="CLOSE",K3531&gt;28,K3531&lt;=56)</f>
        <v>0</v>
      </c>
      <c r="O3531" s="13" t="b">
        <f>AND(G3531="CLOSE",K3531&gt;56,K3531&lt;=84)</f>
        <v>0</v>
      </c>
      <c r="P3531" s="13" t="b">
        <f>AND(G3531="CLOSE",K3531&gt;84)</f>
        <v>0</v>
      </c>
      <c r="Q3531" s="13" t="b">
        <f>AND(G3531 = "INPRG",K3531&gt;84)</f>
        <v>0</v>
      </c>
      <c r="R3531" s="13" t="b">
        <f>AND(G3531 = "INPRG",K3531&gt;56,K3531&lt;=84)</f>
        <v>0</v>
      </c>
      <c r="S3531" s="13" t="b">
        <f>AND(G3531 = "INPRG",K3531&gt;28,K3531&lt;56)</f>
        <v>0</v>
      </c>
      <c r="T3531" s="13" t="b">
        <f>AND(G3531="INPRG",K3531&gt;=21,K3531&lt;28)</f>
        <v>0</v>
      </c>
      <c r="U3531" s="13" t="b">
        <f>AND(G3531="INPRG",K3531&gt;=14,K3531&lt;21)</f>
        <v>0</v>
      </c>
      <c r="V3531" s="13" t="b">
        <f>AND(G3531="INPRG",K3531&gt;=7,K3531&lt;14)</f>
        <v>0</v>
      </c>
      <c r="W3531" s="14" t="b">
        <f>AND(G3531="INPRG",K3531&lt;7)</f>
        <v>0</v>
      </c>
    </row>
    <row r="3532" spans="1:23" ht="15.75" x14ac:dyDescent="0.25">
      <c r="A3532" s="1" t="s">
        <v>5850</v>
      </c>
      <c r="B3532" s="2" t="s">
        <v>1</v>
      </c>
      <c r="C3532" s="2" t="s">
        <v>2</v>
      </c>
      <c r="D3532" s="2" t="s">
        <v>850</v>
      </c>
      <c r="E3532" s="2" t="s">
        <v>851</v>
      </c>
      <c r="F3532" s="3">
        <v>42132.330243055556</v>
      </c>
      <c r="G3532" s="2" t="s">
        <v>4</v>
      </c>
      <c r="H3532" s="2" t="s">
        <v>181</v>
      </c>
      <c r="I3532" s="3">
        <v>42142.958333333336</v>
      </c>
      <c r="J3532" s="4">
        <f ca="1">TODAY()</f>
        <v>42790</v>
      </c>
      <c r="K3532" s="5">
        <f>IF(I3532&lt;&gt;0,(I3532-F3532)-1,(J3532-F3532)-1)</f>
        <v>9.6280902777798474</v>
      </c>
      <c r="L3532" s="5" t="b">
        <f>IF(G3532="CAN",TRUE,FALSE)</f>
        <v>0</v>
      </c>
      <c r="M3532" s="6" t="b">
        <f>AND(G3532="CLOSE",K3532&lt;=28)</f>
        <v>1</v>
      </c>
      <c r="N3532" s="6" t="b">
        <f>AND(G3532="CLOSE",K3532&gt;28,K3532&lt;=56)</f>
        <v>0</v>
      </c>
      <c r="O3532" s="6" t="b">
        <f>AND(G3532="CLOSE",K3532&gt;56,K3532&lt;=84)</f>
        <v>0</v>
      </c>
      <c r="P3532" s="6" t="b">
        <f>AND(G3532="CLOSE",K3532&gt;84)</f>
        <v>0</v>
      </c>
      <c r="Q3532" s="6" t="b">
        <f>AND(G3532 = "INPRG",K3532&gt;84)</f>
        <v>0</v>
      </c>
      <c r="R3532" s="6" t="b">
        <f>AND(G3532 = "INPRG",K3532&gt;56,K3532&lt;=84)</f>
        <v>0</v>
      </c>
      <c r="S3532" s="6" t="b">
        <f>AND(G3532 = "INPRG",K3532&gt;28,K3532&lt;56)</f>
        <v>0</v>
      </c>
      <c r="T3532" s="6" t="b">
        <f>AND(G3532="INPRG",K3532&gt;=21,K3532&lt;28)</f>
        <v>0</v>
      </c>
      <c r="U3532" s="6" t="b">
        <f>AND(G3532="INPRG",K3532&gt;=14,K3532&lt;21)</f>
        <v>0</v>
      </c>
      <c r="V3532" s="6" t="b">
        <f>AND(G3532="INPRG",K3532&gt;=7,K3532&lt;14)</f>
        <v>0</v>
      </c>
      <c r="W3532" s="7" t="b">
        <f>AND(G3532="INPRG",K3532&lt;7)</f>
        <v>0</v>
      </c>
    </row>
    <row r="3533" spans="1:23" ht="15.75" x14ac:dyDescent="0.25">
      <c r="A3533" s="8" t="s">
        <v>5851</v>
      </c>
      <c r="B3533" s="9" t="s">
        <v>1</v>
      </c>
      <c r="C3533" s="9" t="s">
        <v>2</v>
      </c>
      <c r="D3533" s="9" t="s">
        <v>860</v>
      </c>
      <c r="E3533" s="9" t="s">
        <v>861</v>
      </c>
      <c r="F3533" s="10">
        <v>42132.330601851849</v>
      </c>
      <c r="G3533" s="9" t="s">
        <v>4</v>
      </c>
      <c r="H3533" s="9" t="s">
        <v>181</v>
      </c>
      <c r="I3533" s="10">
        <v>42142.958333333336</v>
      </c>
      <c r="J3533" s="11">
        <f ca="1">TODAY()</f>
        <v>42790</v>
      </c>
      <c r="K3533" s="12">
        <f>IF(I3533&lt;&gt;0,(I3533-F3533)-1,(J3533-F3533)-1)</f>
        <v>9.6277314814869897</v>
      </c>
      <c r="L3533" s="12" t="b">
        <f>IF(G3533="CAN",TRUE,FALSE)</f>
        <v>0</v>
      </c>
      <c r="M3533" s="13" t="b">
        <f>AND(G3533="CLOSE",K3533&lt;=28)</f>
        <v>1</v>
      </c>
      <c r="N3533" s="13" t="b">
        <f>AND(G3533="CLOSE",K3533&gt;28,K3533&lt;=56)</f>
        <v>0</v>
      </c>
      <c r="O3533" s="13" t="b">
        <f>AND(G3533="CLOSE",K3533&gt;56,K3533&lt;=84)</f>
        <v>0</v>
      </c>
      <c r="P3533" s="13" t="b">
        <f>AND(G3533="CLOSE",K3533&gt;84)</f>
        <v>0</v>
      </c>
      <c r="Q3533" s="13" t="b">
        <f>AND(G3533 = "INPRG",K3533&gt;84)</f>
        <v>0</v>
      </c>
      <c r="R3533" s="13" t="b">
        <f>AND(G3533 = "INPRG",K3533&gt;56,K3533&lt;=84)</f>
        <v>0</v>
      </c>
      <c r="S3533" s="13" t="b">
        <f>AND(G3533 = "INPRG",K3533&gt;28,K3533&lt;56)</f>
        <v>0</v>
      </c>
      <c r="T3533" s="13" t="b">
        <f>AND(G3533="INPRG",K3533&gt;=21,K3533&lt;28)</f>
        <v>0</v>
      </c>
      <c r="U3533" s="13" t="b">
        <f>AND(G3533="INPRG",K3533&gt;=14,K3533&lt;21)</f>
        <v>0</v>
      </c>
      <c r="V3533" s="13" t="b">
        <f>AND(G3533="INPRG",K3533&gt;=7,K3533&lt;14)</f>
        <v>0</v>
      </c>
      <c r="W3533" s="14" t="b">
        <f>AND(G3533="INPRG",K3533&lt;7)</f>
        <v>0</v>
      </c>
    </row>
    <row r="3534" spans="1:23" ht="15.75" x14ac:dyDescent="0.25">
      <c r="A3534" s="1" t="s">
        <v>5852</v>
      </c>
      <c r="B3534" s="2" t="s">
        <v>1</v>
      </c>
      <c r="C3534" s="2" t="s">
        <v>2</v>
      </c>
      <c r="D3534" s="2" t="s">
        <v>212</v>
      </c>
      <c r="E3534" s="2" t="s">
        <v>863</v>
      </c>
      <c r="F3534" s="3">
        <v>42132.330775462964</v>
      </c>
      <c r="G3534" s="2" t="s">
        <v>4</v>
      </c>
      <c r="H3534" s="2" t="s">
        <v>214</v>
      </c>
      <c r="I3534" s="3">
        <v>42252.958333333336</v>
      </c>
      <c r="J3534" s="4">
        <f ca="1">TODAY()</f>
        <v>42790</v>
      </c>
      <c r="K3534" s="5">
        <f>IF(I3534&lt;&gt;0,(I3534-F3534)-1,(J3534-F3534)-1)</f>
        <v>119.62755787037167</v>
      </c>
      <c r="L3534" s="5" t="b">
        <f>IF(G3534="CAN",TRUE,FALSE)</f>
        <v>0</v>
      </c>
      <c r="M3534" s="6" t="b">
        <f>AND(G3534="CLOSE",K3534&lt;=28)</f>
        <v>0</v>
      </c>
      <c r="N3534" s="6" t="b">
        <f>AND(G3534="CLOSE",K3534&gt;28,K3534&lt;=56)</f>
        <v>0</v>
      </c>
      <c r="O3534" s="6" t="b">
        <f>AND(G3534="CLOSE",K3534&gt;56,K3534&lt;=84)</f>
        <v>0</v>
      </c>
      <c r="P3534" s="6" t="b">
        <f>AND(G3534="CLOSE",K3534&gt;84)</f>
        <v>1</v>
      </c>
      <c r="Q3534" s="6" t="b">
        <f>AND(G3534 = "INPRG",K3534&gt;84)</f>
        <v>0</v>
      </c>
      <c r="R3534" s="6" t="b">
        <f>AND(G3534 = "INPRG",K3534&gt;56,K3534&lt;=84)</f>
        <v>0</v>
      </c>
      <c r="S3534" s="6" t="b">
        <f>AND(G3534 = "INPRG",K3534&gt;28,K3534&lt;56)</f>
        <v>0</v>
      </c>
      <c r="T3534" s="6" t="b">
        <f>AND(G3534="INPRG",K3534&gt;=21,K3534&lt;28)</f>
        <v>0</v>
      </c>
      <c r="U3534" s="6" t="b">
        <f>AND(G3534="INPRG",K3534&gt;=14,K3534&lt;21)</f>
        <v>0</v>
      </c>
      <c r="V3534" s="6" t="b">
        <f>AND(G3534="INPRG",K3534&gt;=7,K3534&lt;14)</f>
        <v>0</v>
      </c>
      <c r="W3534" s="7" t="b">
        <f>AND(G3534="INPRG",K3534&lt;7)</f>
        <v>0</v>
      </c>
    </row>
    <row r="3535" spans="1:23" ht="15.75" x14ac:dyDescent="0.25">
      <c r="A3535" s="8" t="s">
        <v>5853</v>
      </c>
      <c r="B3535" s="9" t="s">
        <v>1</v>
      </c>
      <c r="C3535" s="9" t="s">
        <v>2</v>
      </c>
      <c r="D3535" s="9" t="s">
        <v>216</v>
      </c>
      <c r="E3535" s="9"/>
      <c r="F3535" s="10">
        <v>42132.330810185187</v>
      </c>
      <c r="G3535" s="9" t="s">
        <v>4</v>
      </c>
      <c r="H3535" s="9" t="s">
        <v>134</v>
      </c>
      <c r="I3535" s="10">
        <v>42143.958333333336</v>
      </c>
      <c r="J3535" s="11">
        <f ca="1">TODAY()</f>
        <v>42790</v>
      </c>
      <c r="K3535" s="12">
        <f>IF(I3535&lt;&gt;0,(I3535-F3535)-1,(J3535-F3535)-1)</f>
        <v>10.627523148148612</v>
      </c>
      <c r="L3535" s="12" t="b">
        <f>IF(G3535="CAN",TRUE,FALSE)</f>
        <v>0</v>
      </c>
      <c r="M3535" s="13" t="b">
        <f>AND(G3535="CLOSE",K3535&lt;=28)</f>
        <v>1</v>
      </c>
      <c r="N3535" s="13" t="b">
        <f>AND(G3535="CLOSE",K3535&gt;28,K3535&lt;=56)</f>
        <v>0</v>
      </c>
      <c r="O3535" s="13" t="b">
        <f>AND(G3535="CLOSE",K3535&gt;56,K3535&lt;=84)</f>
        <v>0</v>
      </c>
      <c r="P3535" s="13" t="b">
        <f>AND(G3535="CLOSE",K3535&gt;84)</f>
        <v>0</v>
      </c>
      <c r="Q3535" s="13" t="b">
        <f>AND(G3535 = "INPRG",K3535&gt;84)</f>
        <v>0</v>
      </c>
      <c r="R3535" s="13" t="b">
        <f>AND(G3535 = "INPRG",K3535&gt;56,K3535&lt;=84)</f>
        <v>0</v>
      </c>
      <c r="S3535" s="13" t="b">
        <f>AND(G3535 = "INPRG",K3535&gt;28,K3535&lt;56)</f>
        <v>0</v>
      </c>
      <c r="T3535" s="13" t="b">
        <f>AND(G3535="INPRG",K3535&gt;=21,K3535&lt;28)</f>
        <v>0</v>
      </c>
      <c r="U3535" s="13" t="b">
        <f>AND(G3535="INPRG",K3535&gt;=14,K3535&lt;21)</f>
        <v>0</v>
      </c>
      <c r="V3535" s="13" t="b">
        <f>AND(G3535="INPRG",K3535&gt;=7,K3535&lt;14)</f>
        <v>0</v>
      </c>
      <c r="W3535" s="14" t="b">
        <f>AND(G3535="INPRG",K3535&lt;7)</f>
        <v>0</v>
      </c>
    </row>
    <row r="3536" spans="1:23" ht="15.75" x14ac:dyDescent="0.25">
      <c r="A3536" s="1" t="s">
        <v>5854</v>
      </c>
      <c r="B3536" s="2" t="s">
        <v>1</v>
      </c>
      <c r="C3536" s="2" t="s">
        <v>2</v>
      </c>
      <c r="D3536" s="2" t="s">
        <v>5503</v>
      </c>
      <c r="E3536" s="2"/>
      <c r="F3536" s="3">
        <v>42132.33116898148</v>
      </c>
      <c r="G3536" s="2" t="s">
        <v>4</v>
      </c>
      <c r="H3536" s="2" t="s">
        <v>181</v>
      </c>
      <c r="I3536" s="3">
        <v>42139.958333333336</v>
      </c>
      <c r="J3536" s="4">
        <f ca="1">TODAY()</f>
        <v>42790</v>
      </c>
      <c r="K3536" s="5">
        <f>IF(I3536&lt;&gt;0,(I3536-F3536)-1,(J3536-F3536)-1)</f>
        <v>6.6271643518557539</v>
      </c>
      <c r="L3536" s="5" t="b">
        <f>IF(G3536="CAN",TRUE,FALSE)</f>
        <v>0</v>
      </c>
      <c r="M3536" s="6" t="b">
        <f>AND(G3536="CLOSE",K3536&lt;=28)</f>
        <v>1</v>
      </c>
      <c r="N3536" s="6" t="b">
        <f>AND(G3536="CLOSE",K3536&gt;28,K3536&lt;=56)</f>
        <v>0</v>
      </c>
      <c r="O3536" s="6" t="b">
        <f>AND(G3536="CLOSE",K3536&gt;56,K3536&lt;=84)</f>
        <v>0</v>
      </c>
      <c r="P3536" s="6" t="b">
        <f>AND(G3536="CLOSE",K3536&gt;84)</f>
        <v>0</v>
      </c>
      <c r="Q3536" s="6" t="b">
        <f>AND(G3536 = "INPRG",K3536&gt;84)</f>
        <v>0</v>
      </c>
      <c r="R3536" s="6" t="b">
        <f>AND(G3536 = "INPRG",K3536&gt;56,K3536&lt;=84)</f>
        <v>0</v>
      </c>
      <c r="S3536" s="6" t="b">
        <f>AND(G3536 = "INPRG",K3536&gt;28,K3536&lt;56)</f>
        <v>0</v>
      </c>
      <c r="T3536" s="6" t="b">
        <f>AND(G3536="INPRG",K3536&gt;=21,K3536&lt;28)</f>
        <v>0</v>
      </c>
      <c r="U3536" s="6" t="b">
        <f>AND(G3536="INPRG",K3536&gt;=14,K3536&lt;21)</f>
        <v>0</v>
      </c>
      <c r="V3536" s="6" t="b">
        <f>AND(G3536="INPRG",K3536&gt;=7,K3536&lt;14)</f>
        <v>0</v>
      </c>
      <c r="W3536" s="7" t="b">
        <f>AND(G3536="INPRG",K3536&lt;7)</f>
        <v>0</v>
      </c>
    </row>
    <row r="3537" spans="1:23" ht="15.75" x14ac:dyDescent="0.25">
      <c r="A3537" s="8" t="s">
        <v>5855</v>
      </c>
      <c r="B3537" s="9" t="s">
        <v>1</v>
      </c>
      <c r="C3537" s="9" t="s">
        <v>2</v>
      </c>
      <c r="D3537" s="9" t="s">
        <v>221</v>
      </c>
      <c r="E3537" s="9"/>
      <c r="F3537" s="10">
        <v>42132.332662037035</v>
      </c>
      <c r="G3537" s="9" t="s">
        <v>4</v>
      </c>
      <c r="H3537" s="9" t="s">
        <v>49</v>
      </c>
      <c r="I3537" s="10">
        <v>42142.958333333336</v>
      </c>
      <c r="J3537" s="11">
        <f ca="1">TODAY()</f>
        <v>42790</v>
      </c>
      <c r="K3537" s="12">
        <f>IF(I3537&lt;&gt;0,(I3537-F3537)-1,(J3537-F3537)-1)</f>
        <v>9.6256712963004247</v>
      </c>
      <c r="L3537" s="12" t="b">
        <f>IF(G3537="CAN",TRUE,FALSE)</f>
        <v>0</v>
      </c>
      <c r="M3537" s="13" t="b">
        <f>AND(G3537="CLOSE",K3537&lt;=28)</f>
        <v>1</v>
      </c>
      <c r="N3537" s="13" t="b">
        <f>AND(G3537="CLOSE",K3537&gt;28,K3537&lt;=56)</f>
        <v>0</v>
      </c>
      <c r="O3537" s="13" t="b">
        <f>AND(G3537="CLOSE",K3537&gt;56,K3537&lt;=84)</f>
        <v>0</v>
      </c>
      <c r="P3537" s="13" t="b">
        <f>AND(G3537="CLOSE",K3537&gt;84)</f>
        <v>0</v>
      </c>
      <c r="Q3537" s="13" t="b">
        <f>AND(G3537 = "INPRG",K3537&gt;84)</f>
        <v>0</v>
      </c>
      <c r="R3537" s="13" t="b">
        <f>AND(G3537 = "INPRG",K3537&gt;56,K3537&lt;=84)</f>
        <v>0</v>
      </c>
      <c r="S3537" s="13" t="b">
        <f>AND(G3537 = "INPRG",K3537&gt;28,K3537&lt;56)</f>
        <v>0</v>
      </c>
      <c r="T3537" s="13" t="b">
        <f>AND(G3537="INPRG",K3537&gt;=21,K3537&lt;28)</f>
        <v>0</v>
      </c>
      <c r="U3537" s="13" t="b">
        <f>AND(G3537="INPRG",K3537&gt;=14,K3537&lt;21)</f>
        <v>0</v>
      </c>
      <c r="V3537" s="13" t="b">
        <f>AND(G3537="INPRG",K3537&gt;=7,K3537&lt;14)</f>
        <v>0</v>
      </c>
      <c r="W3537" s="14" t="b">
        <f>AND(G3537="INPRG",K3537&lt;7)</f>
        <v>0</v>
      </c>
    </row>
    <row r="3538" spans="1:23" ht="15.75" x14ac:dyDescent="0.25">
      <c r="A3538" s="1" t="s">
        <v>5856</v>
      </c>
      <c r="B3538" s="2" t="s">
        <v>1</v>
      </c>
      <c r="C3538" s="2" t="s">
        <v>2</v>
      </c>
      <c r="D3538" s="2" t="s">
        <v>223</v>
      </c>
      <c r="E3538" s="2"/>
      <c r="F3538" s="3">
        <v>42132.332673611112</v>
      </c>
      <c r="G3538" s="2" t="s">
        <v>4</v>
      </c>
      <c r="H3538" s="2" t="s">
        <v>49</v>
      </c>
      <c r="I3538" s="3">
        <v>42142.958333333336</v>
      </c>
      <c r="J3538" s="4">
        <f ca="1">TODAY()</f>
        <v>42790</v>
      </c>
      <c r="K3538" s="5">
        <f>IF(I3538&lt;&gt;0,(I3538-F3538)-1,(J3538-F3538)-1)</f>
        <v>9.6256597222236451</v>
      </c>
      <c r="L3538" s="5" t="b">
        <f>IF(G3538="CAN",TRUE,FALSE)</f>
        <v>0</v>
      </c>
      <c r="M3538" s="6" t="b">
        <f>AND(G3538="CLOSE",K3538&lt;=28)</f>
        <v>1</v>
      </c>
      <c r="N3538" s="6" t="b">
        <f>AND(G3538="CLOSE",K3538&gt;28,K3538&lt;=56)</f>
        <v>0</v>
      </c>
      <c r="O3538" s="6" t="b">
        <f>AND(G3538="CLOSE",K3538&gt;56,K3538&lt;=84)</f>
        <v>0</v>
      </c>
      <c r="P3538" s="6" t="b">
        <f>AND(G3538="CLOSE",K3538&gt;84)</f>
        <v>0</v>
      </c>
      <c r="Q3538" s="6" t="b">
        <f>AND(G3538 = "INPRG",K3538&gt;84)</f>
        <v>0</v>
      </c>
      <c r="R3538" s="6" t="b">
        <f>AND(G3538 = "INPRG",K3538&gt;56,K3538&lt;=84)</f>
        <v>0</v>
      </c>
      <c r="S3538" s="6" t="b">
        <f>AND(G3538 = "INPRG",K3538&gt;28,K3538&lt;56)</f>
        <v>0</v>
      </c>
      <c r="T3538" s="6" t="b">
        <f>AND(G3538="INPRG",K3538&gt;=21,K3538&lt;28)</f>
        <v>0</v>
      </c>
      <c r="U3538" s="6" t="b">
        <f>AND(G3538="INPRG",K3538&gt;=14,K3538&lt;21)</f>
        <v>0</v>
      </c>
      <c r="V3538" s="6" t="b">
        <f>AND(G3538="INPRG",K3538&gt;=7,K3538&lt;14)</f>
        <v>0</v>
      </c>
      <c r="W3538" s="7" t="b">
        <f>AND(G3538="INPRG",K3538&lt;7)</f>
        <v>0</v>
      </c>
    </row>
    <row r="3539" spans="1:23" ht="15.75" x14ac:dyDescent="0.25">
      <c r="A3539" s="8" t="s">
        <v>5857</v>
      </c>
      <c r="B3539" s="9" t="s">
        <v>1</v>
      </c>
      <c r="C3539" s="9" t="s">
        <v>2</v>
      </c>
      <c r="D3539" s="9" t="s">
        <v>874</v>
      </c>
      <c r="E3539" s="9" t="s">
        <v>875</v>
      </c>
      <c r="F3539" s="10">
        <v>42132.336898148147</v>
      </c>
      <c r="G3539" s="9" t="s">
        <v>4</v>
      </c>
      <c r="H3539" s="9" t="s">
        <v>43</v>
      </c>
      <c r="I3539" s="10">
        <v>42135.958333333336</v>
      </c>
      <c r="J3539" s="11">
        <f ca="1">TODAY()</f>
        <v>42790</v>
      </c>
      <c r="K3539" s="12">
        <f>IF(I3539&lt;&gt;0,(I3539-F3539)-1,(J3539-F3539)-1)</f>
        <v>2.6214351851886022</v>
      </c>
      <c r="L3539" s="12" t="b">
        <f>IF(G3539="CAN",TRUE,FALSE)</f>
        <v>0</v>
      </c>
      <c r="M3539" s="13" t="b">
        <f>AND(G3539="CLOSE",K3539&lt;=28)</f>
        <v>1</v>
      </c>
      <c r="N3539" s="13" t="b">
        <f>AND(G3539="CLOSE",K3539&gt;28,K3539&lt;=56)</f>
        <v>0</v>
      </c>
      <c r="O3539" s="13" t="b">
        <f>AND(G3539="CLOSE",K3539&gt;56,K3539&lt;=84)</f>
        <v>0</v>
      </c>
      <c r="P3539" s="13" t="b">
        <f>AND(G3539="CLOSE",K3539&gt;84)</f>
        <v>0</v>
      </c>
      <c r="Q3539" s="13" t="b">
        <f>AND(G3539 = "INPRG",K3539&gt;84)</f>
        <v>0</v>
      </c>
      <c r="R3539" s="13" t="b">
        <f>AND(G3539 = "INPRG",K3539&gt;56,K3539&lt;=84)</f>
        <v>0</v>
      </c>
      <c r="S3539" s="13" t="b">
        <f>AND(G3539 = "INPRG",K3539&gt;28,K3539&lt;56)</f>
        <v>0</v>
      </c>
      <c r="T3539" s="13" t="b">
        <f>AND(G3539="INPRG",K3539&gt;=21,K3539&lt;28)</f>
        <v>0</v>
      </c>
      <c r="U3539" s="13" t="b">
        <f>AND(G3539="INPRG",K3539&gt;=14,K3539&lt;21)</f>
        <v>0</v>
      </c>
      <c r="V3539" s="13" t="b">
        <f>AND(G3539="INPRG",K3539&gt;=7,K3539&lt;14)</f>
        <v>0</v>
      </c>
      <c r="W3539" s="14" t="b">
        <f>AND(G3539="INPRG",K3539&lt;7)</f>
        <v>0</v>
      </c>
    </row>
    <row r="3540" spans="1:23" ht="15.75" x14ac:dyDescent="0.25">
      <c r="A3540" s="1" t="s">
        <v>5858</v>
      </c>
      <c r="B3540" s="2" t="s">
        <v>1</v>
      </c>
      <c r="C3540" s="2" t="s">
        <v>2</v>
      </c>
      <c r="D3540" s="2" t="s">
        <v>877</v>
      </c>
      <c r="E3540" s="2" t="s">
        <v>878</v>
      </c>
      <c r="F3540" s="3">
        <v>42132.336921296293</v>
      </c>
      <c r="G3540" s="2" t="s">
        <v>4</v>
      </c>
      <c r="H3540" s="2" t="s">
        <v>43</v>
      </c>
      <c r="I3540" s="3">
        <v>42144.958333333336</v>
      </c>
      <c r="J3540" s="4">
        <f ca="1">TODAY()</f>
        <v>42790</v>
      </c>
      <c r="K3540" s="5">
        <f>IF(I3540&lt;&gt;0,(I3540-F3540)-1,(J3540-F3540)-1)</f>
        <v>11.621412037042319</v>
      </c>
      <c r="L3540" s="5" t="b">
        <f>IF(G3540="CAN",TRUE,FALSE)</f>
        <v>0</v>
      </c>
      <c r="M3540" s="6" t="b">
        <f>AND(G3540="CLOSE",K3540&lt;=28)</f>
        <v>1</v>
      </c>
      <c r="N3540" s="6" t="b">
        <f>AND(G3540="CLOSE",K3540&gt;28,K3540&lt;=56)</f>
        <v>0</v>
      </c>
      <c r="O3540" s="6" t="b">
        <f>AND(G3540="CLOSE",K3540&gt;56,K3540&lt;=84)</f>
        <v>0</v>
      </c>
      <c r="P3540" s="6" t="b">
        <f>AND(G3540="CLOSE",K3540&gt;84)</f>
        <v>0</v>
      </c>
      <c r="Q3540" s="6" t="b">
        <f>AND(G3540 = "INPRG",K3540&gt;84)</f>
        <v>0</v>
      </c>
      <c r="R3540" s="6" t="b">
        <f>AND(G3540 = "INPRG",K3540&gt;56,K3540&lt;=84)</f>
        <v>0</v>
      </c>
      <c r="S3540" s="6" t="b">
        <f>AND(G3540 = "INPRG",K3540&gt;28,K3540&lt;56)</f>
        <v>0</v>
      </c>
      <c r="T3540" s="6" t="b">
        <f>AND(G3540="INPRG",K3540&gt;=21,K3540&lt;28)</f>
        <v>0</v>
      </c>
      <c r="U3540" s="6" t="b">
        <f>AND(G3540="INPRG",K3540&gt;=14,K3540&lt;21)</f>
        <v>0</v>
      </c>
      <c r="V3540" s="6" t="b">
        <f>AND(G3540="INPRG",K3540&gt;=7,K3540&lt;14)</f>
        <v>0</v>
      </c>
      <c r="W3540" s="7" t="b">
        <f>AND(G3540="INPRG",K3540&lt;7)</f>
        <v>0</v>
      </c>
    </row>
    <row r="3541" spans="1:23" ht="15.75" x14ac:dyDescent="0.25">
      <c r="A3541" s="8" t="s">
        <v>5859</v>
      </c>
      <c r="B3541" s="9" t="s">
        <v>1</v>
      </c>
      <c r="C3541" s="9" t="s">
        <v>2</v>
      </c>
      <c r="D3541" s="9" t="s">
        <v>228</v>
      </c>
      <c r="E3541" s="9" t="s">
        <v>42</v>
      </c>
      <c r="F3541" s="10">
        <v>42132.336944444447</v>
      </c>
      <c r="G3541" s="9" t="s">
        <v>4</v>
      </c>
      <c r="H3541" s="9" t="s">
        <v>43</v>
      </c>
      <c r="I3541" s="10">
        <v>42136.958333333336</v>
      </c>
      <c r="J3541" s="11">
        <f ca="1">TODAY()</f>
        <v>42790</v>
      </c>
      <c r="K3541" s="12">
        <f>IF(I3541&lt;&gt;0,(I3541-F3541)-1,(J3541-F3541)-1)</f>
        <v>3.6213888888887595</v>
      </c>
      <c r="L3541" s="12" t="b">
        <f>IF(G3541="CAN",TRUE,FALSE)</f>
        <v>0</v>
      </c>
      <c r="M3541" s="13" t="b">
        <f>AND(G3541="CLOSE",K3541&lt;=28)</f>
        <v>1</v>
      </c>
      <c r="N3541" s="13" t="b">
        <f>AND(G3541="CLOSE",K3541&gt;28,K3541&lt;=56)</f>
        <v>0</v>
      </c>
      <c r="O3541" s="13" t="b">
        <f>AND(G3541="CLOSE",K3541&gt;56,K3541&lt;=84)</f>
        <v>0</v>
      </c>
      <c r="P3541" s="13" t="b">
        <f>AND(G3541="CLOSE",K3541&gt;84)</f>
        <v>0</v>
      </c>
      <c r="Q3541" s="13" t="b">
        <f>AND(G3541 = "INPRG",K3541&gt;84)</f>
        <v>0</v>
      </c>
      <c r="R3541" s="13" t="b">
        <f>AND(G3541 = "INPRG",K3541&gt;56,K3541&lt;=84)</f>
        <v>0</v>
      </c>
      <c r="S3541" s="13" t="b">
        <f>AND(G3541 = "INPRG",K3541&gt;28,K3541&lt;56)</f>
        <v>0</v>
      </c>
      <c r="T3541" s="13" t="b">
        <f>AND(G3541="INPRG",K3541&gt;=21,K3541&lt;28)</f>
        <v>0</v>
      </c>
      <c r="U3541" s="13" t="b">
        <f>AND(G3541="INPRG",K3541&gt;=14,K3541&lt;21)</f>
        <v>0</v>
      </c>
      <c r="V3541" s="13" t="b">
        <f>AND(G3541="INPRG",K3541&gt;=7,K3541&lt;14)</f>
        <v>0</v>
      </c>
      <c r="W3541" s="14" t="b">
        <f>AND(G3541="INPRG",K3541&lt;7)</f>
        <v>0</v>
      </c>
    </row>
    <row r="3542" spans="1:23" ht="15.75" x14ac:dyDescent="0.25">
      <c r="A3542" s="1" t="s">
        <v>5860</v>
      </c>
      <c r="B3542" s="2" t="s">
        <v>1</v>
      </c>
      <c r="C3542" s="2" t="s">
        <v>2</v>
      </c>
      <c r="D3542" s="2" t="s">
        <v>230</v>
      </c>
      <c r="E3542" s="2" t="s">
        <v>42</v>
      </c>
      <c r="F3542" s="3">
        <v>42132.336967592593</v>
      </c>
      <c r="G3542" s="2" t="s">
        <v>4</v>
      </c>
      <c r="H3542" s="2" t="s">
        <v>43</v>
      </c>
      <c r="I3542" s="3">
        <v>42137.958333333336</v>
      </c>
      <c r="J3542" s="4">
        <f ca="1">TODAY()</f>
        <v>42790</v>
      </c>
      <c r="K3542" s="5">
        <f>IF(I3542&lt;&gt;0,(I3542-F3542)-1,(J3542-F3542)-1)</f>
        <v>4.6213657407424762</v>
      </c>
      <c r="L3542" s="5" t="b">
        <f>IF(G3542="CAN",TRUE,FALSE)</f>
        <v>0</v>
      </c>
      <c r="M3542" s="6" t="b">
        <f>AND(G3542="CLOSE",K3542&lt;=28)</f>
        <v>1</v>
      </c>
      <c r="N3542" s="6" t="b">
        <f>AND(G3542="CLOSE",K3542&gt;28,K3542&lt;=56)</f>
        <v>0</v>
      </c>
      <c r="O3542" s="6" t="b">
        <f>AND(G3542="CLOSE",K3542&gt;56,K3542&lt;=84)</f>
        <v>0</v>
      </c>
      <c r="P3542" s="6" t="b">
        <f>AND(G3542="CLOSE",K3542&gt;84)</f>
        <v>0</v>
      </c>
      <c r="Q3542" s="6" t="b">
        <f>AND(G3542 = "INPRG",K3542&gt;84)</f>
        <v>0</v>
      </c>
      <c r="R3542" s="6" t="b">
        <f>AND(G3542 = "INPRG",K3542&gt;56,K3542&lt;=84)</f>
        <v>0</v>
      </c>
      <c r="S3542" s="6" t="b">
        <f>AND(G3542 = "INPRG",K3542&gt;28,K3542&lt;56)</f>
        <v>0</v>
      </c>
      <c r="T3542" s="6" t="b">
        <f>AND(G3542="INPRG",K3542&gt;=21,K3542&lt;28)</f>
        <v>0</v>
      </c>
      <c r="U3542" s="6" t="b">
        <f>AND(G3542="INPRG",K3542&gt;=14,K3542&lt;21)</f>
        <v>0</v>
      </c>
      <c r="V3542" s="6" t="b">
        <f>AND(G3542="INPRG",K3542&gt;=7,K3542&lt;14)</f>
        <v>0</v>
      </c>
      <c r="W3542" s="7" t="b">
        <f>AND(G3542="INPRG",K3542&lt;7)</f>
        <v>0</v>
      </c>
    </row>
    <row r="3543" spans="1:23" ht="15.75" x14ac:dyDescent="0.25">
      <c r="A3543" s="8" t="s">
        <v>5861</v>
      </c>
      <c r="B3543" s="9" t="s">
        <v>1</v>
      </c>
      <c r="C3543" s="9" t="s">
        <v>2</v>
      </c>
      <c r="D3543" s="9" t="s">
        <v>232</v>
      </c>
      <c r="E3543" s="9" t="s">
        <v>42</v>
      </c>
      <c r="F3543" s="10">
        <v>42132.33697916667</v>
      </c>
      <c r="G3543" s="9" t="s">
        <v>4</v>
      </c>
      <c r="H3543" s="9" t="s">
        <v>43</v>
      </c>
      <c r="I3543" s="10">
        <v>42139.958333333336</v>
      </c>
      <c r="J3543" s="11">
        <f ca="1">TODAY()</f>
        <v>42790</v>
      </c>
      <c r="K3543" s="12">
        <f>IF(I3543&lt;&gt;0,(I3543-F3543)-1,(J3543-F3543)-1)</f>
        <v>6.6213541666656965</v>
      </c>
      <c r="L3543" s="12" t="b">
        <f>IF(G3543="CAN",TRUE,FALSE)</f>
        <v>0</v>
      </c>
      <c r="M3543" s="13" t="b">
        <f>AND(G3543="CLOSE",K3543&lt;=28)</f>
        <v>1</v>
      </c>
      <c r="N3543" s="13" t="b">
        <f>AND(G3543="CLOSE",K3543&gt;28,K3543&lt;=56)</f>
        <v>0</v>
      </c>
      <c r="O3543" s="13" t="b">
        <f>AND(G3543="CLOSE",K3543&gt;56,K3543&lt;=84)</f>
        <v>0</v>
      </c>
      <c r="P3543" s="13" t="b">
        <f>AND(G3543="CLOSE",K3543&gt;84)</f>
        <v>0</v>
      </c>
      <c r="Q3543" s="13" t="b">
        <f>AND(G3543 = "INPRG",K3543&gt;84)</f>
        <v>0</v>
      </c>
      <c r="R3543" s="13" t="b">
        <f>AND(G3543 = "INPRG",K3543&gt;56,K3543&lt;=84)</f>
        <v>0</v>
      </c>
      <c r="S3543" s="13" t="b">
        <f>AND(G3543 = "INPRG",K3543&gt;28,K3543&lt;56)</f>
        <v>0</v>
      </c>
      <c r="T3543" s="13" t="b">
        <f>AND(G3543="INPRG",K3543&gt;=21,K3543&lt;28)</f>
        <v>0</v>
      </c>
      <c r="U3543" s="13" t="b">
        <f>AND(G3543="INPRG",K3543&gt;=14,K3543&lt;21)</f>
        <v>0</v>
      </c>
      <c r="V3543" s="13" t="b">
        <f>AND(G3543="INPRG",K3543&gt;=7,K3543&lt;14)</f>
        <v>0</v>
      </c>
      <c r="W3543" s="14" t="b">
        <f>AND(G3543="INPRG",K3543&lt;7)</f>
        <v>0</v>
      </c>
    </row>
    <row r="3544" spans="1:23" ht="15.75" x14ac:dyDescent="0.25">
      <c r="A3544" s="1" t="s">
        <v>5862</v>
      </c>
      <c r="B3544" s="2" t="s">
        <v>1</v>
      </c>
      <c r="C3544" s="2" t="s">
        <v>2</v>
      </c>
      <c r="D3544" s="2" t="s">
        <v>234</v>
      </c>
      <c r="E3544" s="2" t="s">
        <v>42</v>
      </c>
      <c r="F3544" s="3">
        <v>42132.337002314816</v>
      </c>
      <c r="G3544" s="2" t="s">
        <v>4</v>
      </c>
      <c r="H3544" s="2" t="s">
        <v>43</v>
      </c>
      <c r="I3544" s="3">
        <v>42138.958333333336</v>
      </c>
      <c r="J3544" s="4">
        <f ca="1">TODAY()</f>
        <v>42790</v>
      </c>
      <c r="K3544" s="5">
        <f>IF(I3544&lt;&gt;0,(I3544-F3544)-1,(J3544-F3544)-1)</f>
        <v>5.6213310185194132</v>
      </c>
      <c r="L3544" s="5" t="b">
        <f>IF(G3544="CAN",TRUE,FALSE)</f>
        <v>0</v>
      </c>
      <c r="M3544" s="6" t="b">
        <f>AND(G3544="CLOSE",K3544&lt;=28)</f>
        <v>1</v>
      </c>
      <c r="N3544" s="6" t="b">
        <f>AND(G3544="CLOSE",K3544&gt;28,K3544&lt;=56)</f>
        <v>0</v>
      </c>
      <c r="O3544" s="6" t="b">
        <f>AND(G3544="CLOSE",K3544&gt;56,K3544&lt;=84)</f>
        <v>0</v>
      </c>
      <c r="P3544" s="6" t="b">
        <f>AND(G3544="CLOSE",K3544&gt;84)</f>
        <v>0</v>
      </c>
      <c r="Q3544" s="6" t="b">
        <f>AND(G3544 = "INPRG",K3544&gt;84)</f>
        <v>0</v>
      </c>
      <c r="R3544" s="6" t="b">
        <f>AND(G3544 = "INPRG",K3544&gt;56,K3544&lt;=84)</f>
        <v>0</v>
      </c>
      <c r="S3544" s="6" t="b">
        <f>AND(G3544 = "INPRG",K3544&gt;28,K3544&lt;56)</f>
        <v>0</v>
      </c>
      <c r="T3544" s="6" t="b">
        <f>AND(G3544="INPRG",K3544&gt;=21,K3544&lt;28)</f>
        <v>0</v>
      </c>
      <c r="U3544" s="6" t="b">
        <f>AND(G3544="INPRG",K3544&gt;=14,K3544&lt;21)</f>
        <v>0</v>
      </c>
      <c r="V3544" s="6" t="b">
        <f>AND(G3544="INPRG",K3544&gt;=7,K3544&lt;14)</f>
        <v>0</v>
      </c>
      <c r="W3544" s="7" t="b">
        <f>AND(G3544="INPRG",K3544&lt;7)</f>
        <v>0</v>
      </c>
    </row>
    <row r="3545" spans="1:23" ht="15.75" x14ac:dyDescent="0.25">
      <c r="A3545" s="8" t="s">
        <v>5863</v>
      </c>
      <c r="B3545" s="9" t="s">
        <v>1</v>
      </c>
      <c r="C3545" s="9" t="s">
        <v>21</v>
      </c>
      <c r="D3545" s="9" t="s">
        <v>2834</v>
      </c>
      <c r="E3545" s="9" t="s">
        <v>2835</v>
      </c>
      <c r="F3545" s="10">
        <v>42132.337037037039</v>
      </c>
      <c r="G3545" s="9" t="s">
        <v>4</v>
      </c>
      <c r="H3545" s="9" t="s">
        <v>29</v>
      </c>
      <c r="I3545" s="10">
        <v>42137.958333333336</v>
      </c>
      <c r="J3545" s="11">
        <f ca="1">TODAY()</f>
        <v>42790</v>
      </c>
      <c r="K3545" s="12">
        <f>IF(I3545&lt;&gt;0,(I3545-F3545)-1,(J3545-F3545)-1)</f>
        <v>4.6212962962963502</v>
      </c>
      <c r="L3545" s="12" t="b">
        <f>IF(G3545="CAN",TRUE,FALSE)</f>
        <v>0</v>
      </c>
      <c r="M3545" s="13" t="b">
        <f>AND(G3545="CLOSE",K3545&lt;=28)</f>
        <v>1</v>
      </c>
      <c r="N3545" s="13" t="b">
        <f>AND(G3545="CLOSE",K3545&gt;28,K3545&lt;=56)</f>
        <v>0</v>
      </c>
      <c r="O3545" s="13" t="b">
        <f>AND(G3545="CLOSE",K3545&gt;56,K3545&lt;=84)</f>
        <v>0</v>
      </c>
      <c r="P3545" s="13" t="b">
        <f>AND(G3545="CLOSE",K3545&gt;84)</f>
        <v>0</v>
      </c>
      <c r="Q3545" s="13" t="b">
        <f>AND(G3545 = "INPRG",K3545&gt;84)</f>
        <v>0</v>
      </c>
      <c r="R3545" s="13" t="b">
        <f>AND(G3545 = "INPRG",K3545&gt;56,K3545&lt;=84)</f>
        <v>0</v>
      </c>
      <c r="S3545" s="13" t="b">
        <f>AND(G3545 = "INPRG",K3545&gt;28,K3545&lt;56)</f>
        <v>0</v>
      </c>
      <c r="T3545" s="13" t="b">
        <f>AND(G3545="INPRG",K3545&gt;=21,K3545&lt;28)</f>
        <v>0</v>
      </c>
      <c r="U3545" s="13" t="b">
        <f>AND(G3545="INPRG",K3545&gt;=14,K3545&lt;21)</f>
        <v>0</v>
      </c>
      <c r="V3545" s="13" t="b">
        <f>AND(G3545="INPRG",K3545&gt;=7,K3545&lt;14)</f>
        <v>0</v>
      </c>
      <c r="W3545" s="14" t="b">
        <f>AND(G3545="INPRG",K3545&lt;7)</f>
        <v>0</v>
      </c>
    </row>
    <row r="3546" spans="1:23" ht="15.75" x14ac:dyDescent="0.25">
      <c r="A3546" s="1" t="s">
        <v>5864</v>
      </c>
      <c r="B3546" s="2" t="s">
        <v>1</v>
      </c>
      <c r="C3546" s="2" t="s">
        <v>21</v>
      </c>
      <c r="D3546" s="2" t="s">
        <v>240</v>
      </c>
      <c r="E3546" s="2"/>
      <c r="F3546" s="3">
        <v>42132.337071759262</v>
      </c>
      <c r="G3546" s="2" t="s">
        <v>4</v>
      </c>
      <c r="H3546" s="2" t="s">
        <v>23</v>
      </c>
      <c r="I3546" s="3">
        <v>42135.958333333336</v>
      </c>
      <c r="J3546" s="4">
        <f ca="1">TODAY()</f>
        <v>42790</v>
      </c>
      <c r="K3546" s="5">
        <f>IF(I3546&lt;&gt;0,(I3546-F3546)-1,(J3546-F3546)-1)</f>
        <v>2.6212615740732872</v>
      </c>
      <c r="L3546" s="5" t="b">
        <f>IF(G3546="CAN",TRUE,FALSE)</f>
        <v>0</v>
      </c>
      <c r="M3546" s="6" t="b">
        <f>AND(G3546="CLOSE",K3546&lt;=28)</f>
        <v>1</v>
      </c>
      <c r="N3546" s="6" t="b">
        <f>AND(G3546="CLOSE",K3546&gt;28,K3546&lt;=56)</f>
        <v>0</v>
      </c>
      <c r="O3546" s="6" t="b">
        <f>AND(G3546="CLOSE",K3546&gt;56,K3546&lt;=84)</f>
        <v>0</v>
      </c>
      <c r="P3546" s="6" t="b">
        <f>AND(G3546="CLOSE",K3546&gt;84)</f>
        <v>0</v>
      </c>
      <c r="Q3546" s="6" t="b">
        <f>AND(G3546 = "INPRG",K3546&gt;84)</f>
        <v>0</v>
      </c>
      <c r="R3546" s="6" t="b">
        <f>AND(G3546 = "INPRG",K3546&gt;56,K3546&lt;=84)</f>
        <v>0</v>
      </c>
      <c r="S3546" s="6" t="b">
        <f>AND(G3546 = "INPRG",K3546&gt;28,K3546&lt;56)</f>
        <v>0</v>
      </c>
      <c r="T3546" s="6" t="b">
        <f>AND(G3546="INPRG",K3546&gt;=21,K3546&lt;28)</f>
        <v>0</v>
      </c>
      <c r="U3546" s="6" t="b">
        <f>AND(G3546="INPRG",K3546&gt;=14,K3546&lt;21)</f>
        <v>0</v>
      </c>
      <c r="V3546" s="6" t="b">
        <f>AND(G3546="INPRG",K3546&gt;=7,K3546&lt;14)</f>
        <v>0</v>
      </c>
      <c r="W3546" s="7" t="b">
        <f>AND(G3546="INPRG",K3546&lt;7)</f>
        <v>0</v>
      </c>
    </row>
    <row r="3547" spans="1:23" ht="15.75" x14ac:dyDescent="0.25">
      <c r="A3547" s="8" t="s">
        <v>5865</v>
      </c>
      <c r="B3547" s="9" t="s">
        <v>1</v>
      </c>
      <c r="C3547" s="9" t="s">
        <v>2</v>
      </c>
      <c r="D3547" s="9" t="s">
        <v>242</v>
      </c>
      <c r="E3547" s="9"/>
      <c r="F3547" s="10">
        <v>42132.337094907409</v>
      </c>
      <c r="G3547" s="9" t="s">
        <v>4</v>
      </c>
      <c r="H3547" s="9" t="s">
        <v>23</v>
      </c>
      <c r="I3547" s="10">
        <v>42135.958333333336</v>
      </c>
      <c r="J3547" s="11">
        <f ca="1">TODAY()</f>
        <v>42790</v>
      </c>
      <c r="K3547" s="12">
        <f>IF(I3547&lt;&gt;0,(I3547-F3547)-1,(J3547-F3547)-1)</f>
        <v>2.6212384259270038</v>
      </c>
      <c r="L3547" s="12" t="b">
        <f>IF(G3547="CAN",TRUE,FALSE)</f>
        <v>0</v>
      </c>
      <c r="M3547" s="13" t="b">
        <f>AND(G3547="CLOSE",K3547&lt;=28)</f>
        <v>1</v>
      </c>
      <c r="N3547" s="13" t="b">
        <f>AND(G3547="CLOSE",K3547&gt;28,K3547&lt;=56)</f>
        <v>0</v>
      </c>
      <c r="O3547" s="13" t="b">
        <f>AND(G3547="CLOSE",K3547&gt;56,K3547&lt;=84)</f>
        <v>0</v>
      </c>
      <c r="P3547" s="13" t="b">
        <f>AND(G3547="CLOSE",K3547&gt;84)</f>
        <v>0</v>
      </c>
      <c r="Q3547" s="13" t="b">
        <f>AND(G3547 = "INPRG",K3547&gt;84)</f>
        <v>0</v>
      </c>
      <c r="R3547" s="13" t="b">
        <f>AND(G3547 = "INPRG",K3547&gt;56,K3547&lt;=84)</f>
        <v>0</v>
      </c>
      <c r="S3547" s="13" t="b">
        <f>AND(G3547 = "INPRG",K3547&gt;28,K3547&lt;56)</f>
        <v>0</v>
      </c>
      <c r="T3547" s="13" t="b">
        <f>AND(G3547="INPRG",K3547&gt;=21,K3547&lt;28)</f>
        <v>0</v>
      </c>
      <c r="U3547" s="13" t="b">
        <f>AND(G3547="INPRG",K3547&gt;=14,K3547&lt;21)</f>
        <v>0</v>
      </c>
      <c r="V3547" s="13" t="b">
        <f>AND(G3547="INPRG",K3547&gt;=7,K3547&lt;14)</f>
        <v>0</v>
      </c>
      <c r="W3547" s="14" t="b">
        <f>AND(G3547="INPRG",K3547&lt;7)</f>
        <v>0</v>
      </c>
    </row>
    <row r="3548" spans="1:23" ht="15.75" x14ac:dyDescent="0.25">
      <c r="A3548" s="1" t="s">
        <v>5866</v>
      </c>
      <c r="B3548" s="2" t="s">
        <v>1</v>
      </c>
      <c r="C3548" s="2" t="s">
        <v>21</v>
      </c>
      <c r="D3548" s="2" t="s">
        <v>244</v>
      </c>
      <c r="E3548" s="2"/>
      <c r="F3548" s="3">
        <v>42132.337129629632</v>
      </c>
      <c r="G3548" s="2" t="s">
        <v>4</v>
      </c>
      <c r="H3548" s="2" t="s">
        <v>23</v>
      </c>
      <c r="I3548" s="3">
        <v>42135.958333333336</v>
      </c>
      <c r="J3548" s="4">
        <f ca="1">TODAY()</f>
        <v>42790</v>
      </c>
      <c r="K3548" s="5">
        <f>IF(I3548&lt;&gt;0,(I3548-F3548)-1,(J3548-F3548)-1)</f>
        <v>2.6212037037039408</v>
      </c>
      <c r="L3548" s="5" t="b">
        <f>IF(G3548="CAN",TRUE,FALSE)</f>
        <v>0</v>
      </c>
      <c r="M3548" s="6" t="b">
        <f>AND(G3548="CLOSE",K3548&lt;=28)</f>
        <v>1</v>
      </c>
      <c r="N3548" s="6" t="b">
        <f>AND(G3548="CLOSE",K3548&gt;28,K3548&lt;=56)</f>
        <v>0</v>
      </c>
      <c r="O3548" s="6" t="b">
        <f>AND(G3548="CLOSE",K3548&gt;56,K3548&lt;=84)</f>
        <v>0</v>
      </c>
      <c r="P3548" s="6" t="b">
        <f>AND(G3548="CLOSE",K3548&gt;84)</f>
        <v>0</v>
      </c>
      <c r="Q3548" s="6" t="b">
        <f>AND(G3548 = "INPRG",K3548&gt;84)</f>
        <v>0</v>
      </c>
      <c r="R3548" s="6" t="b">
        <f>AND(G3548 = "INPRG",K3548&gt;56,K3548&lt;=84)</f>
        <v>0</v>
      </c>
      <c r="S3548" s="6" t="b">
        <f>AND(G3548 = "INPRG",K3548&gt;28,K3548&lt;56)</f>
        <v>0</v>
      </c>
      <c r="T3548" s="6" t="b">
        <f>AND(G3548="INPRG",K3548&gt;=21,K3548&lt;28)</f>
        <v>0</v>
      </c>
      <c r="U3548" s="6" t="b">
        <f>AND(G3548="INPRG",K3548&gt;=14,K3548&lt;21)</f>
        <v>0</v>
      </c>
      <c r="V3548" s="6" t="b">
        <f>AND(G3548="INPRG",K3548&gt;=7,K3548&lt;14)</f>
        <v>0</v>
      </c>
      <c r="W3548" s="7" t="b">
        <f>AND(G3548="INPRG",K3548&lt;7)</f>
        <v>0</v>
      </c>
    </row>
    <row r="3549" spans="1:23" ht="15.75" x14ac:dyDescent="0.25">
      <c r="A3549" s="8" t="s">
        <v>5867</v>
      </c>
      <c r="B3549" s="9" t="s">
        <v>1</v>
      </c>
      <c r="C3549" s="9" t="s">
        <v>21</v>
      </c>
      <c r="D3549" s="9" t="s">
        <v>246</v>
      </c>
      <c r="E3549" s="9"/>
      <c r="F3549" s="10">
        <v>42132.337175925924</v>
      </c>
      <c r="G3549" s="9" t="s">
        <v>4</v>
      </c>
      <c r="H3549" s="9" t="s">
        <v>23</v>
      </c>
      <c r="I3549" s="10">
        <v>42136.958333333336</v>
      </c>
      <c r="J3549" s="11">
        <f ca="1">TODAY()</f>
        <v>42790</v>
      </c>
      <c r="K3549" s="12">
        <f>IF(I3549&lt;&gt;0,(I3549-F3549)-1,(J3549-F3549)-1)</f>
        <v>3.6211574074113742</v>
      </c>
      <c r="L3549" s="12" t="b">
        <f>IF(G3549="CAN",TRUE,FALSE)</f>
        <v>0</v>
      </c>
      <c r="M3549" s="13" t="b">
        <f>AND(G3549="CLOSE",K3549&lt;=28)</f>
        <v>1</v>
      </c>
      <c r="N3549" s="13" t="b">
        <f>AND(G3549="CLOSE",K3549&gt;28,K3549&lt;=56)</f>
        <v>0</v>
      </c>
      <c r="O3549" s="13" t="b">
        <f>AND(G3549="CLOSE",K3549&gt;56,K3549&lt;=84)</f>
        <v>0</v>
      </c>
      <c r="P3549" s="13" t="b">
        <f>AND(G3549="CLOSE",K3549&gt;84)</f>
        <v>0</v>
      </c>
      <c r="Q3549" s="13" t="b">
        <f>AND(G3549 = "INPRG",K3549&gt;84)</f>
        <v>0</v>
      </c>
      <c r="R3549" s="13" t="b">
        <f>AND(G3549 = "INPRG",K3549&gt;56,K3549&lt;=84)</f>
        <v>0</v>
      </c>
      <c r="S3549" s="13" t="b">
        <f>AND(G3549 = "INPRG",K3549&gt;28,K3549&lt;56)</f>
        <v>0</v>
      </c>
      <c r="T3549" s="13" t="b">
        <f>AND(G3549="INPRG",K3549&gt;=21,K3549&lt;28)</f>
        <v>0</v>
      </c>
      <c r="U3549" s="13" t="b">
        <f>AND(G3549="INPRG",K3549&gt;=14,K3549&lt;21)</f>
        <v>0</v>
      </c>
      <c r="V3549" s="13" t="b">
        <f>AND(G3549="INPRG",K3549&gt;=7,K3549&lt;14)</f>
        <v>0</v>
      </c>
      <c r="W3549" s="14" t="b">
        <f>AND(G3549="INPRG",K3549&lt;7)</f>
        <v>0</v>
      </c>
    </row>
    <row r="3550" spans="1:23" ht="15.75" x14ac:dyDescent="0.25">
      <c r="A3550" s="1" t="s">
        <v>5868</v>
      </c>
      <c r="B3550" s="2" t="s">
        <v>1</v>
      </c>
      <c r="C3550" s="2" t="s">
        <v>21</v>
      </c>
      <c r="D3550" s="2" t="s">
        <v>248</v>
      </c>
      <c r="E3550" s="2"/>
      <c r="F3550" s="3">
        <v>42132.337222222224</v>
      </c>
      <c r="G3550" s="2" t="s">
        <v>4</v>
      </c>
      <c r="H3550" s="2" t="s">
        <v>23</v>
      </c>
      <c r="I3550" s="3">
        <v>42137.958333333336</v>
      </c>
      <c r="J3550" s="4">
        <f ca="1">TODAY()</f>
        <v>42790</v>
      </c>
      <c r="K3550" s="5">
        <f>IF(I3550&lt;&gt;0,(I3550-F3550)-1,(J3550-F3550)-1)</f>
        <v>4.6211111111115315</v>
      </c>
      <c r="L3550" s="5" t="b">
        <f>IF(G3550="CAN",TRUE,FALSE)</f>
        <v>0</v>
      </c>
      <c r="M3550" s="6" t="b">
        <f>AND(G3550="CLOSE",K3550&lt;=28)</f>
        <v>1</v>
      </c>
      <c r="N3550" s="6" t="b">
        <f>AND(G3550="CLOSE",K3550&gt;28,K3550&lt;=56)</f>
        <v>0</v>
      </c>
      <c r="O3550" s="6" t="b">
        <f>AND(G3550="CLOSE",K3550&gt;56,K3550&lt;=84)</f>
        <v>0</v>
      </c>
      <c r="P3550" s="6" t="b">
        <f>AND(G3550="CLOSE",K3550&gt;84)</f>
        <v>0</v>
      </c>
      <c r="Q3550" s="6" t="b">
        <f>AND(G3550 = "INPRG",K3550&gt;84)</f>
        <v>0</v>
      </c>
      <c r="R3550" s="6" t="b">
        <f>AND(G3550 = "INPRG",K3550&gt;56,K3550&lt;=84)</f>
        <v>0</v>
      </c>
      <c r="S3550" s="6" t="b">
        <f>AND(G3550 = "INPRG",K3550&gt;28,K3550&lt;56)</f>
        <v>0</v>
      </c>
      <c r="T3550" s="6" t="b">
        <f>AND(G3550="INPRG",K3550&gt;=21,K3550&lt;28)</f>
        <v>0</v>
      </c>
      <c r="U3550" s="6" t="b">
        <f>AND(G3550="INPRG",K3550&gt;=14,K3550&lt;21)</f>
        <v>0</v>
      </c>
      <c r="V3550" s="6" t="b">
        <f>AND(G3550="INPRG",K3550&gt;=7,K3550&lt;14)</f>
        <v>0</v>
      </c>
      <c r="W3550" s="7" t="b">
        <f>AND(G3550="INPRG",K3550&lt;7)</f>
        <v>0</v>
      </c>
    </row>
    <row r="3551" spans="1:23" ht="15.75" x14ac:dyDescent="0.25">
      <c r="A3551" s="8" t="s">
        <v>5869</v>
      </c>
      <c r="B3551" s="9" t="s">
        <v>1</v>
      </c>
      <c r="C3551" s="9" t="s">
        <v>21</v>
      </c>
      <c r="D3551" s="9" t="s">
        <v>250</v>
      </c>
      <c r="E3551" s="9"/>
      <c r="F3551" s="10">
        <v>42132.337268518517</v>
      </c>
      <c r="G3551" s="9" t="s">
        <v>4</v>
      </c>
      <c r="H3551" s="9" t="s">
        <v>23</v>
      </c>
      <c r="I3551" s="10">
        <v>42138.958333333336</v>
      </c>
      <c r="J3551" s="11">
        <f ca="1">TODAY()</f>
        <v>42790</v>
      </c>
      <c r="K3551" s="12">
        <f>IF(I3551&lt;&gt;0,(I3551-F3551)-1,(J3551-F3551)-1)</f>
        <v>5.6210648148189648</v>
      </c>
      <c r="L3551" s="12" t="b">
        <f>IF(G3551="CAN",TRUE,FALSE)</f>
        <v>0</v>
      </c>
      <c r="M3551" s="13" t="b">
        <f>AND(G3551="CLOSE",K3551&lt;=28)</f>
        <v>1</v>
      </c>
      <c r="N3551" s="13" t="b">
        <f>AND(G3551="CLOSE",K3551&gt;28,K3551&lt;=56)</f>
        <v>0</v>
      </c>
      <c r="O3551" s="13" t="b">
        <f>AND(G3551="CLOSE",K3551&gt;56,K3551&lt;=84)</f>
        <v>0</v>
      </c>
      <c r="P3551" s="13" t="b">
        <f>AND(G3551="CLOSE",K3551&gt;84)</f>
        <v>0</v>
      </c>
      <c r="Q3551" s="13" t="b">
        <f>AND(G3551 = "INPRG",K3551&gt;84)</f>
        <v>0</v>
      </c>
      <c r="R3551" s="13" t="b">
        <f>AND(G3551 = "INPRG",K3551&gt;56,K3551&lt;=84)</f>
        <v>0</v>
      </c>
      <c r="S3551" s="13" t="b">
        <f>AND(G3551 = "INPRG",K3551&gt;28,K3551&lt;56)</f>
        <v>0</v>
      </c>
      <c r="T3551" s="13" t="b">
        <f>AND(G3551="INPRG",K3551&gt;=21,K3551&lt;28)</f>
        <v>0</v>
      </c>
      <c r="U3551" s="13" t="b">
        <f>AND(G3551="INPRG",K3551&gt;=14,K3551&lt;21)</f>
        <v>0</v>
      </c>
      <c r="V3551" s="13" t="b">
        <f>AND(G3551="INPRG",K3551&gt;=7,K3551&lt;14)</f>
        <v>0</v>
      </c>
      <c r="W3551" s="14" t="b">
        <f>AND(G3551="INPRG",K3551&lt;7)</f>
        <v>0</v>
      </c>
    </row>
    <row r="3552" spans="1:23" ht="15.75" x14ac:dyDescent="0.25">
      <c r="A3552" s="1" t="s">
        <v>5870</v>
      </c>
      <c r="B3552" s="2" t="s">
        <v>1</v>
      </c>
      <c r="C3552" s="2" t="s">
        <v>21</v>
      </c>
      <c r="D3552" s="2" t="s">
        <v>252</v>
      </c>
      <c r="E3552" s="2"/>
      <c r="F3552" s="3">
        <v>42132.337314814817</v>
      </c>
      <c r="G3552" s="2" t="s">
        <v>4</v>
      </c>
      <c r="H3552" s="2" t="s">
        <v>23</v>
      </c>
      <c r="I3552" s="3">
        <v>42139.958333333336</v>
      </c>
      <c r="J3552" s="4">
        <f ca="1">TODAY()</f>
        <v>42790</v>
      </c>
      <c r="K3552" s="5">
        <f>IF(I3552&lt;&gt;0,(I3552-F3552)-1,(J3552-F3552)-1)</f>
        <v>6.6210185185191222</v>
      </c>
      <c r="L3552" s="5" t="b">
        <f>IF(G3552="CAN",TRUE,FALSE)</f>
        <v>0</v>
      </c>
      <c r="M3552" s="6" t="b">
        <f>AND(G3552="CLOSE",K3552&lt;=28)</f>
        <v>1</v>
      </c>
      <c r="N3552" s="6" t="b">
        <f>AND(G3552="CLOSE",K3552&gt;28,K3552&lt;=56)</f>
        <v>0</v>
      </c>
      <c r="O3552" s="6" t="b">
        <f>AND(G3552="CLOSE",K3552&gt;56,K3552&lt;=84)</f>
        <v>0</v>
      </c>
      <c r="P3552" s="6" t="b">
        <f>AND(G3552="CLOSE",K3552&gt;84)</f>
        <v>0</v>
      </c>
      <c r="Q3552" s="6" t="b">
        <f>AND(G3552 = "INPRG",K3552&gt;84)</f>
        <v>0</v>
      </c>
      <c r="R3552" s="6" t="b">
        <f>AND(G3552 = "INPRG",K3552&gt;56,K3552&lt;=84)</f>
        <v>0</v>
      </c>
      <c r="S3552" s="6" t="b">
        <f>AND(G3552 = "INPRG",K3552&gt;28,K3552&lt;56)</f>
        <v>0</v>
      </c>
      <c r="T3552" s="6" t="b">
        <f>AND(G3552="INPRG",K3552&gt;=21,K3552&lt;28)</f>
        <v>0</v>
      </c>
      <c r="U3552" s="6" t="b">
        <f>AND(G3552="INPRG",K3552&gt;=14,K3552&lt;21)</f>
        <v>0</v>
      </c>
      <c r="V3552" s="6" t="b">
        <f>AND(G3552="INPRG",K3552&gt;=7,K3552&lt;14)</f>
        <v>0</v>
      </c>
      <c r="W3552" s="7" t="b">
        <f>AND(G3552="INPRG",K3552&lt;7)</f>
        <v>0</v>
      </c>
    </row>
    <row r="3553" spans="1:23" ht="15.75" x14ac:dyDescent="0.25">
      <c r="A3553" s="8" t="s">
        <v>5871</v>
      </c>
      <c r="B3553" s="9" t="s">
        <v>1</v>
      </c>
      <c r="C3553" s="9" t="s">
        <v>21</v>
      </c>
      <c r="D3553" s="9" t="s">
        <v>901</v>
      </c>
      <c r="E3553" s="9" t="s">
        <v>902</v>
      </c>
      <c r="F3553" s="10">
        <v>42132.337326388886</v>
      </c>
      <c r="G3553" s="9" t="s">
        <v>4</v>
      </c>
      <c r="H3553" s="9" t="s">
        <v>43</v>
      </c>
      <c r="I3553" s="10">
        <v>42137.958333333336</v>
      </c>
      <c r="J3553" s="11">
        <f ca="1">TODAY()</f>
        <v>42790</v>
      </c>
      <c r="K3553" s="12">
        <f>IF(I3553&lt;&gt;0,(I3553-F3553)-1,(J3553-F3553)-1)</f>
        <v>4.6210069444496185</v>
      </c>
      <c r="L3553" s="12" t="b">
        <f>IF(G3553="CAN",TRUE,FALSE)</f>
        <v>0</v>
      </c>
      <c r="M3553" s="13" t="b">
        <f>AND(G3553="CLOSE",K3553&lt;=28)</f>
        <v>1</v>
      </c>
      <c r="N3553" s="13" t="b">
        <f>AND(G3553="CLOSE",K3553&gt;28,K3553&lt;=56)</f>
        <v>0</v>
      </c>
      <c r="O3553" s="13" t="b">
        <f>AND(G3553="CLOSE",K3553&gt;56,K3553&lt;=84)</f>
        <v>0</v>
      </c>
      <c r="P3553" s="13" t="b">
        <f>AND(G3553="CLOSE",K3553&gt;84)</f>
        <v>0</v>
      </c>
      <c r="Q3553" s="13" t="b">
        <f>AND(G3553 = "INPRG",K3553&gt;84)</f>
        <v>0</v>
      </c>
      <c r="R3553" s="13" t="b">
        <f>AND(G3553 = "INPRG",K3553&gt;56,K3553&lt;=84)</f>
        <v>0</v>
      </c>
      <c r="S3553" s="13" t="b">
        <f>AND(G3553 = "INPRG",K3553&gt;28,K3553&lt;56)</f>
        <v>0</v>
      </c>
      <c r="T3553" s="13" t="b">
        <f>AND(G3553="INPRG",K3553&gt;=21,K3553&lt;28)</f>
        <v>0</v>
      </c>
      <c r="U3553" s="13" t="b">
        <f>AND(G3553="INPRG",K3553&gt;=14,K3553&lt;21)</f>
        <v>0</v>
      </c>
      <c r="V3553" s="13" t="b">
        <f>AND(G3553="INPRG",K3553&gt;=7,K3553&lt;14)</f>
        <v>0</v>
      </c>
      <c r="W3553" s="14" t="b">
        <f>AND(G3553="INPRG",K3553&lt;7)</f>
        <v>0</v>
      </c>
    </row>
    <row r="3554" spans="1:23" ht="15.75" x14ac:dyDescent="0.25">
      <c r="A3554" s="1" t="s">
        <v>5872</v>
      </c>
      <c r="B3554" s="2" t="s">
        <v>1</v>
      </c>
      <c r="C3554" s="2" t="s">
        <v>2</v>
      </c>
      <c r="D3554" s="2" t="s">
        <v>262</v>
      </c>
      <c r="E3554" s="2" t="s">
        <v>263</v>
      </c>
      <c r="F3554" s="3">
        <v>42132.337372685186</v>
      </c>
      <c r="G3554" s="2" t="s">
        <v>4</v>
      </c>
      <c r="H3554" s="2" t="s">
        <v>19</v>
      </c>
      <c r="I3554" s="3">
        <v>42138.958333333336</v>
      </c>
      <c r="J3554" s="4">
        <f ca="1">TODAY()</f>
        <v>42790</v>
      </c>
      <c r="K3554" s="5">
        <f>IF(I3554&lt;&gt;0,(I3554-F3554)-1,(J3554-F3554)-1)</f>
        <v>5.6209606481497758</v>
      </c>
      <c r="L3554" s="5" t="b">
        <f>IF(G3554="CAN",TRUE,FALSE)</f>
        <v>0</v>
      </c>
      <c r="M3554" s="6" t="b">
        <f>AND(G3554="CLOSE",K3554&lt;=28)</f>
        <v>1</v>
      </c>
      <c r="N3554" s="6" t="b">
        <f>AND(G3554="CLOSE",K3554&gt;28,K3554&lt;=56)</f>
        <v>0</v>
      </c>
      <c r="O3554" s="6" t="b">
        <f>AND(G3554="CLOSE",K3554&gt;56,K3554&lt;=84)</f>
        <v>0</v>
      </c>
      <c r="P3554" s="6" t="b">
        <f>AND(G3554="CLOSE",K3554&gt;84)</f>
        <v>0</v>
      </c>
      <c r="Q3554" s="6" t="b">
        <f>AND(G3554 = "INPRG",K3554&gt;84)</f>
        <v>0</v>
      </c>
      <c r="R3554" s="6" t="b">
        <f>AND(G3554 = "INPRG",K3554&gt;56,K3554&lt;=84)</f>
        <v>0</v>
      </c>
      <c r="S3554" s="6" t="b">
        <f>AND(G3554 = "INPRG",K3554&gt;28,K3554&lt;56)</f>
        <v>0</v>
      </c>
      <c r="T3554" s="6" t="b">
        <f>AND(G3554="INPRG",K3554&gt;=21,K3554&lt;28)</f>
        <v>0</v>
      </c>
      <c r="U3554" s="6" t="b">
        <f>AND(G3554="INPRG",K3554&gt;=14,K3554&lt;21)</f>
        <v>0</v>
      </c>
      <c r="V3554" s="6" t="b">
        <f>AND(G3554="INPRG",K3554&gt;=7,K3554&lt;14)</f>
        <v>0</v>
      </c>
      <c r="W3554" s="7" t="b">
        <f>AND(G3554="INPRG",K3554&lt;7)</f>
        <v>0</v>
      </c>
    </row>
    <row r="3555" spans="1:23" ht="15.75" x14ac:dyDescent="0.25">
      <c r="A3555" s="8" t="s">
        <v>5873</v>
      </c>
      <c r="B3555" s="9" t="s">
        <v>1</v>
      </c>
      <c r="C3555" s="9" t="s">
        <v>2</v>
      </c>
      <c r="D3555" s="9" t="s">
        <v>265</v>
      </c>
      <c r="E3555" s="9" t="s">
        <v>266</v>
      </c>
      <c r="F3555" s="10">
        <v>42132.337384259263</v>
      </c>
      <c r="G3555" s="9" t="s">
        <v>4</v>
      </c>
      <c r="H3555" s="9" t="s">
        <v>19</v>
      </c>
      <c r="I3555" s="10">
        <v>42138.958333333336</v>
      </c>
      <c r="J3555" s="11">
        <f ca="1">TODAY()</f>
        <v>42790</v>
      </c>
      <c r="K3555" s="12">
        <f>IF(I3555&lt;&gt;0,(I3555-F3555)-1,(J3555-F3555)-1)</f>
        <v>5.6209490740729962</v>
      </c>
      <c r="L3555" s="12" t="b">
        <f>IF(G3555="CAN",TRUE,FALSE)</f>
        <v>0</v>
      </c>
      <c r="M3555" s="13" t="b">
        <f>AND(G3555="CLOSE",K3555&lt;=28)</f>
        <v>1</v>
      </c>
      <c r="N3555" s="13" t="b">
        <f>AND(G3555="CLOSE",K3555&gt;28,K3555&lt;=56)</f>
        <v>0</v>
      </c>
      <c r="O3555" s="13" t="b">
        <f>AND(G3555="CLOSE",K3555&gt;56,K3555&lt;=84)</f>
        <v>0</v>
      </c>
      <c r="P3555" s="13" t="b">
        <f>AND(G3555="CLOSE",K3555&gt;84)</f>
        <v>0</v>
      </c>
      <c r="Q3555" s="13" t="b">
        <f>AND(G3555 = "INPRG",K3555&gt;84)</f>
        <v>0</v>
      </c>
      <c r="R3555" s="13" t="b">
        <f>AND(G3555 = "INPRG",K3555&gt;56,K3555&lt;=84)</f>
        <v>0</v>
      </c>
      <c r="S3555" s="13" t="b">
        <f>AND(G3555 = "INPRG",K3555&gt;28,K3555&lt;56)</f>
        <v>0</v>
      </c>
      <c r="T3555" s="13" t="b">
        <f>AND(G3555="INPRG",K3555&gt;=21,K3555&lt;28)</f>
        <v>0</v>
      </c>
      <c r="U3555" s="13" t="b">
        <f>AND(G3555="INPRG",K3555&gt;=14,K3555&lt;21)</f>
        <v>0</v>
      </c>
      <c r="V3555" s="13" t="b">
        <f>AND(G3555="INPRG",K3555&gt;=7,K3555&lt;14)</f>
        <v>0</v>
      </c>
      <c r="W3555" s="14" t="b">
        <f>AND(G3555="INPRG",K3555&lt;7)</f>
        <v>0</v>
      </c>
    </row>
    <row r="3556" spans="1:23" ht="15.75" x14ac:dyDescent="0.25">
      <c r="A3556" s="1" t="s">
        <v>5874</v>
      </c>
      <c r="B3556" s="2" t="s">
        <v>1</v>
      </c>
      <c r="C3556" s="2" t="s">
        <v>2</v>
      </c>
      <c r="D3556" s="2" t="s">
        <v>906</v>
      </c>
      <c r="E3556" s="2" t="s">
        <v>263</v>
      </c>
      <c r="F3556" s="3">
        <v>42132.337407407409</v>
      </c>
      <c r="G3556" s="2" t="s">
        <v>4</v>
      </c>
      <c r="H3556" s="2" t="s">
        <v>19</v>
      </c>
      <c r="I3556" s="3">
        <v>42138.958333333336</v>
      </c>
      <c r="J3556" s="4">
        <f ca="1">TODAY()</f>
        <v>42790</v>
      </c>
      <c r="K3556" s="5">
        <f>IF(I3556&lt;&gt;0,(I3556-F3556)-1,(J3556-F3556)-1)</f>
        <v>5.6209259259267128</v>
      </c>
      <c r="L3556" s="5" t="b">
        <f>IF(G3556="CAN",TRUE,FALSE)</f>
        <v>0</v>
      </c>
      <c r="M3556" s="6" t="b">
        <f>AND(G3556="CLOSE",K3556&lt;=28)</f>
        <v>1</v>
      </c>
      <c r="N3556" s="6" t="b">
        <f>AND(G3556="CLOSE",K3556&gt;28,K3556&lt;=56)</f>
        <v>0</v>
      </c>
      <c r="O3556" s="6" t="b">
        <f>AND(G3556="CLOSE",K3556&gt;56,K3556&lt;=84)</f>
        <v>0</v>
      </c>
      <c r="P3556" s="6" t="b">
        <f>AND(G3556="CLOSE",K3556&gt;84)</f>
        <v>0</v>
      </c>
      <c r="Q3556" s="6" t="b">
        <f>AND(G3556 = "INPRG",K3556&gt;84)</f>
        <v>0</v>
      </c>
      <c r="R3556" s="6" t="b">
        <f>AND(G3556 = "INPRG",K3556&gt;56,K3556&lt;=84)</f>
        <v>0</v>
      </c>
      <c r="S3556" s="6" t="b">
        <f>AND(G3556 = "INPRG",K3556&gt;28,K3556&lt;56)</f>
        <v>0</v>
      </c>
      <c r="T3556" s="6" t="b">
        <f>AND(G3556="INPRG",K3556&gt;=21,K3556&lt;28)</f>
        <v>0</v>
      </c>
      <c r="U3556" s="6" t="b">
        <f>AND(G3556="INPRG",K3556&gt;=14,K3556&lt;21)</f>
        <v>0</v>
      </c>
      <c r="V3556" s="6" t="b">
        <f>AND(G3556="INPRG",K3556&gt;=7,K3556&lt;14)</f>
        <v>0</v>
      </c>
      <c r="W3556" s="7" t="b">
        <f>AND(G3556="INPRG",K3556&lt;7)</f>
        <v>0</v>
      </c>
    </row>
    <row r="3557" spans="1:23" ht="15.75" x14ac:dyDescent="0.25">
      <c r="A3557" s="8" t="s">
        <v>5875</v>
      </c>
      <c r="B3557" s="9" t="s">
        <v>1</v>
      </c>
      <c r="C3557" s="9" t="s">
        <v>21</v>
      </c>
      <c r="D3557" s="9" t="s">
        <v>268</v>
      </c>
      <c r="E3557" s="9" t="s">
        <v>266</v>
      </c>
      <c r="F3557" s="10">
        <v>42132.337430555555</v>
      </c>
      <c r="G3557" s="9" t="s">
        <v>4</v>
      </c>
      <c r="H3557" s="9" t="s">
        <v>19</v>
      </c>
      <c r="I3557" s="10">
        <v>42136.958333333336</v>
      </c>
      <c r="J3557" s="11">
        <f ca="1">TODAY()</f>
        <v>42790</v>
      </c>
      <c r="K3557" s="12">
        <f>IF(I3557&lt;&gt;0,(I3557-F3557)-1,(J3557-F3557)-1)</f>
        <v>3.6209027777804295</v>
      </c>
      <c r="L3557" s="12" t="b">
        <f>IF(G3557="CAN",TRUE,FALSE)</f>
        <v>0</v>
      </c>
      <c r="M3557" s="13" t="b">
        <f>AND(G3557="CLOSE",K3557&lt;=28)</f>
        <v>1</v>
      </c>
      <c r="N3557" s="13" t="b">
        <f>AND(G3557="CLOSE",K3557&gt;28,K3557&lt;=56)</f>
        <v>0</v>
      </c>
      <c r="O3557" s="13" t="b">
        <f>AND(G3557="CLOSE",K3557&gt;56,K3557&lt;=84)</f>
        <v>0</v>
      </c>
      <c r="P3557" s="13" t="b">
        <f>AND(G3557="CLOSE",K3557&gt;84)</f>
        <v>0</v>
      </c>
      <c r="Q3557" s="13" t="b">
        <f>AND(G3557 = "INPRG",K3557&gt;84)</f>
        <v>0</v>
      </c>
      <c r="R3557" s="13" t="b">
        <f>AND(G3557 = "INPRG",K3557&gt;56,K3557&lt;=84)</f>
        <v>0</v>
      </c>
      <c r="S3557" s="13" t="b">
        <f>AND(G3557 = "INPRG",K3557&gt;28,K3557&lt;56)</f>
        <v>0</v>
      </c>
      <c r="T3557" s="13" t="b">
        <f>AND(G3557="INPRG",K3557&gt;=21,K3557&lt;28)</f>
        <v>0</v>
      </c>
      <c r="U3557" s="13" t="b">
        <f>AND(G3557="INPRG",K3557&gt;=14,K3557&lt;21)</f>
        <v>0</v>
      </c>
      <c r="V3557" s="13" t="b">
        <f>AND(G3557="INPRG",K3557&gt;=7,K3557&lt;14)</f>
        <v>0</v>
      </c>
      <c r="W3557" s="14" t="b">
        <f>AND(G3557="INPRG",K3557&lt;7)</f>
        <v>0</v>
      </c>
    </row>
    <row r="3558" spans="1:23" ht="15.75" x14ac:dyDescent="0.25">
      <c r="A3558" s="1" t="s">
        <v>5876</v>
      </c>
      <c r="B3558" s="2" t="s">
        <v>1</v>
      </c>
      <c r="C3558" s="2" t="s">
        <v>21</v>
      </c>
      <c r="D3558" s="2" t="s">
        <v>270</v>
      </c>
      <c r="E3558" s="2" t="s">
        <v>263</v>
      </c>
      <c r="F3558" s="3">
        <v>42132.337442129632</v>
      </c>
      <c r="G3558" s="2" t="s">
        <v>4</v>
      </c>
      <c r="H3558" s="2" t="s">
        <v>19</v>
      </c>
      <c r="I3558" s="3">
        <v>42136.958333333336</v>
      </c>
      <c r="J3558" s="4">
        <f ca="1">TODAY()</f>
        <v>42790</v>
      </c>
      <c r="K3558" s="5">
        <f>IF(I3558&lt;&gt;0,(I3558-F3558)-1,(J3558-F3558)-1)</f>
        <v>3.6208912037036498</v>
      </c>
      <c r="L3558" s="5" t="b">
        <f>IF(G3558="CAN",TRUE,FALSE)</f>
        <v>0</v>
      </c>
      <c r="M3558" s="6" t="b">
        <f>AND(G3558="CLOSE",K3558&lt;=28)</f>
        <v>1</v>
      </c>
      <c r="N3558" s="6" t="b">
        <f>AND(G3558="CLOSE",K3558&gt;28,K3558&lt;=56)</f>
        <v>0</v>
      </c>
      <c r="O3558" s="6" t="b">
        <f>AND(G3558="CLOSE",K3558&gt;56,K3558&lt;=84)</f>
        <v>0</v>
      </c>
      <c r="P3558" s="6" t="b">
        <f>AND(G3558="CLOSE",K3558&gt;84)</f>
        <v>0</v>
      </c>
      <c r="Q3558" s="6" t="b">
        <f>AND(G3558 = "INPRG",K3558&gt;84)</f>
        <v>0</v>
      </c>
      <c r="R3558" s="6" t="b">
        <f>AND(G3558 = "INPRG",K3558&gt;56,K3558&lt;=84)</f>
        <v>0</v>
      </c>
      <c r="S3558" s="6" t="b">
        <f>AND(G3558 = "INPRG",K3558&gt;28,K3558&lt;56)</f>
        <v>0</v>
      </c>
      <c r="T3558" s="6" t="b">
        <f>AND(G3558="INPRG",K3558&gt;=21,K3558&lt;28)</f>
        <v>0</v>
      </c>
      <c r="U3558" s="6" t="b">
        <f>AND(G3558="INPRG",K3558&gt;=14,K3558&lt;21)</f>
        <v>0</v>
      </c>
      <c r="V3558" s="6" t="b">
        <f>AND(G3558="INPRG",K3558&gt;=7,K3558&lt;14)</f>
        <v>0</v>
      </c>
      <c r="W3558" s="7" t="b">
        <f>AND(G3558="INPRG",K3558&lt;7)</f>
        <v>0</v>
      </c>
    </row>
    <row r="3559" spans="1:23" ht="15.75" x14ac:dyDescent="0.25">
      <c r="A3559" s="8" t="s">
        <v>5877</v>
      </c>
      <c r="B3559" s="9" t="s">
        <v>1</v>
      </c>
      <c r="C3559" s="9" t="s">
        <v>21</v>
      </c>
      <c r="D3559" s="9" t="s">
        <v>2850</v>
      </c>
      <c r="E3559" s="9" t="s">
        <v>2851</v>
      </c>
      <c r="F3559" s="10">
        <v>42132.337500000001</v>
      </c>
      <c r="G3559" s="9" t="s">
        <v>4</v>
      </c>
      <c r="H3559" s="9" t="s">
        <v>29</v>
      </c>
      <c r="I3559" s="10">
        <v>42137.958333333336</v>
      </c>
      <c r="J3559" s="11">
        <f ca="1">TODAY()</f>
        <v>42790</v>
      </c>
      <c r="K3559" s="12">
        <f>IF(I3559&lt;&gt;0,(I3559-F3559)-1,(J3559-F3559)-1)</f>
        <v>4.6208333333343035</v>
      </c>
      <c r="L3559" s="12" t="b">
        <f>IF(G3559="CAN",TRUE,FALSE)</f>
        <v>0</v>
      </c>
      <c r="M3559" s="13" t="b">
        <f>AND(G3559="CLOSE",K3559&lt;=28)</f>
        <v>1</v>
      </c>
      <c r="N3559" s="13" t="b">
        <f>AND(G3559="CLOSE",K3559&gt;28,K3559&lt;=56)</f>
        <v>0</v>
      </c>
      <c r="O3559" s="13" t="b">
        <f>AND(G3559="CLOSE",K3559&gt;56,K3559&lt;=84)</f>
        <v>0</v>
      </c>
      <c r="P3559" s="13" t="b">
        <f>AND(G3559="CLOSE",K3559&gt;84)</f>
        <v>0</v>
      </c>
      <c r="Q3559" s="13" t="b">
        <f>AND(G3559 = "INPRG",K3559&gt;84)</f>
        <v>0</v>
      </c>
      <c r="R3559" s="13" t="b">
        <f>AND(G3559 = "INPRG",K3559&gt;56,K3559&lt;=84)</f>
        <v>0</v>
      </c>
      <c r="S3559" s="13" t="b">
        <f>AND(G3559 = "INPRG",K3559&gt;28,K3559&lt;56)</f>
        <v>0</v>
      </c>
      <c r="T3559" s="13" t="b">
        <f>AND(G3559="INPRG",K3559&gt;=21,K3559&lt;28)</f>
        <v>0</v>
      </c>
      <c r="U3559" s="13" t="b">
        <f>AND(G3559="INPRG",K3559&gt;=14,K3559&lt;21)</f>
        <v>0</v>
      </c>
      <c r="V3559" s="13" t="b">
        <f>AND(G3559="INPRG",K3559&gt;=7,K3559&lt;14)</f>
        <v>0</v>
      </c>
      <c r="W3559" s="14" t="b">
        <f>AND(G3559="INPRG",K3559&lt;7)</f>
        <v>0</v>
      </c>
    </row>
    <row r="3560" spans="1:23" ht="15.75" x14ac:dyDescent="0.25">
      <c r="A3560" s="1" t="s">
        <v>5878</v>
      </c>
      <c r="B3560" s="2" t="s">
        <v>1</v>
      </c>
      <c r="C3560" s="2" t="s">
        <v>21</v>
      </c>
      <c r="D3560" s="2" t="s">
        <v>2853</v>
      </c>
      <c r="E3560" s="2" t="s">
        <v>2854</v>
      </c>
      <c r="F3560" s="3">
        <v>42132.337546296294</v>
      </c>
      <c r="G3560" s="2" t="s">
        <v>4</v>
      </c>
      <c r="H3560" s="2" t="s">
        <v>147</v>
      </c>
      <c r="I3560" s="3">
        <v>42137.958333333336</v>
      </c>
      <c r="J3560" s="4">
        <f ca="1">TODAY()</f>
        <v>42790</v>
      </c>
      <c r="K3560" s="5">
        <f>IF(I3560&lt;&gt;0,(I3560-F3560)-1,(J3560-F3560)-1)</f>
        <v>4.6207870370417368</v>
      </c>
      <c r="L3560" s="5" t="b">
        <f>IF(G3560="CAN",TRUE,FALSE)</f>
        <v>0</v>
      </c>
      <c r="M3560" s="6" t="b">
        <f>AND(G3560="CLOSE",K3560&lt;=28)</f>
        <v>1</v>
      </c>
      <c r="N3560" s="6" t="b">
        <f>AND(G3560="CLOSE",K3560&gt;28,K3560&lt;=56)</f>
        <v>0</v>
      </c>
      <c r="O3560" s="6" t="b">
        <f>AND(G3560="CLOSE",K3560&gt;56,K3560&lt;=84)</f>
        <v>0</v>
      </c>
      <c r="P3560" s="6" t="b">
        <f>AND(G3560="CLOSE",K3560&gt;84)</f>
        <v>0</v>
      </c>
      <c r="Q3560" s="6" t="b">
        <f>AND(G3560 = "INPRG",K3560&gt;84)</f>
        <v>0</v>
      </c>
      <c r="R3560" s="6" t="b">
        <f>AND(G3560 = "INPRG",K3560&gt;56,K3560&lt;=84)</f>
        <v>0</v>
      </c>
      <c r="S3560" s="6" t="b">
        <f>AND(G3560 = "INPRG",K3560&gt;28,K3560&lt;56)</f>
        <v>0</v>
      </c>
      <c r="T3560" s="6" t="b">
        <f>AND(G3560="INPRG",K3560&gt;=21,K3560&lt;28)</f>
        <v>0</v>
      </c>
      <c r="U3560" s="6" t="b">
        <f>AND(G3560="INPRG",K3560&gt;=14,K3560&lt;21)</f>
        <v>0</v>
      </c>
      <c r="V3560" s="6" t="b">
        <f>AND(G3560="INPRG",K3560&gt;=7,K3560&lt;14)</f>
        <v>0</v>
      </c>
      <c r="W3560" s="7" t="b">
        <f>AND(G3560="INPRG",K3560&lt;7)</f>
        <v>0</v>
      </c>
    </row>
    <row r="3561" spans="1:23" ht="15.75" x14ac:dyDescent="0.25">
      <c r="A3561" s="8" t="s">
        <v>5879</v>
      </c>
      <c r="B3561" s="9" t="s">
        <v>1</v>
      </c>
      <c r="C3561" s="9" t="s">
        <v>21</v>
      </c>
      <c r="D3561" s="9" t="s">
        <v>2856</v>
      </c>
      <c r="E3561" s="9" t="s">
        <v>2857</v>
      </c>
      <c r="F3561" s="10">
        <v>42132.337581018517</v>
      </c>
      <c r="G3561" s="9" t="s">
        <v>4</v>
      </c>
      <c r="H3561" s="9" t="s">
        <v>134</v>
      </c>
      <c r="I3561" s="10">
        <v>42135.958333333336</v>
      </c>
      <c r="J3561" s="11">
        <f ca="1">TODAY()</f>
        <v>42790</v>
      </c>
      <c r="K3561" s="12">
        <f>IF(I3561&lt;&gt;0,(I3561-F3561)-1,(J3561-F3561)-1)</f>
        <v>2.6207523148186738</v>
      </c>
      <c r="L3561" s="12" t="b">
        <f>IF(G3561="CAN",TRUE,FALSE)</f>
        <v>0</v>
      </c>
      <c r="M3561" s="13" t="b">
        <f>AND(G3561="CLOSE",K3561&lt;=28)</f>
        <v>1</v>
      </c>
      <c r="N3561" s="13" t="b">
        <f>AND(G3561="CLOSE",K3561&gt;28,K3561&lt;=56)</f>
        <v>0</v>
      </c>
      <c r="O3561" s="13" t="b">
        <f>AND(G3561="CLOSE",K3561&gt;56,K3561&lt;=84)</f>
        <v>0</v>
      </c>
      <c r="P3561" s="13" t="b">
        <f>AND(G3561="CLOSE",K3561&gt;84)</f>
        <v>0</v>
      </c>
      <c r="Q3561" s="13" t="b">
        <f>AND(G3561 = "INPRG",K3561&gt;84)</f>
        <v>0</v>
      </c>
      <c r="R3561" s="13" t="b">
        <f>AND(G3561 = "INPRG",K3561&gt;56,K3561&lt;=84)</f>
        <v>0</v>
      </c>
      <c r="S3561" s="13" t="b">
        <f>AND(G3561 = "INPRG",K3561&gt;28,K3561&lt;56)</f>
        <v>0</v>
      </c>
      <c r="T3561" s="13" t="b">
        <f>AND(G3561="INPRG",K3561&gt;=21,K3561&lt;28)</f>
        <v>0</v>
      </c>
      <c r="U3561" s="13" t="b">
        <f>AND(G3561="INPRG",K3561&gt;=14,K3561&lt;21)</f>
        <v>0</v>
      </c>
      <c r="V3561" s="13" t="b">
        <f>AND(G3561="INPRG",K3561&gt;=7,K3561&lt;14)</f>
        <v>0</v>
      </c>
      <c r="W3561" s="14" t="b">
        <f>AND(G3561="INPRG",K3561&lt;7)</f>
        <v>0</v>
      </c>
    </row>
    <row r="3562" spans="1:23" ht="15.75" x14ac:dyDescent="0.25">
      <c r="A3562" s="1" t="s">
        <v>5880</v>
      </c>
      <c r="B3562" s="2" t="s">
        <v>1</v>
      </c>
      <c r="C3562" s="2" t="s">
        <v>21</v>
      </c>
      <c r="D3562" s="2" t="s">
        <v>2859</v>
      </c>
      <c r="E3562" s="2" t="s">
        <v>2860</v>
      </c>
      <c r="F3562" s="3">
        <v>42132.337592592594</v>
      </c>
      <c r="G3562" s="2" t="s">
        <v>4</v>
      </c>
      <c r="H3562" s="2" t="s">
        <v>134</v>
      </c>
      <c r="I3562" s="3">
        <v>42135.958333333336</v>
      </c>
      <c r="J3562" s="4">
        <f ca="1">TODAY()</f>
        <v>42790</v>
      </c>
      <c r="K3562" s="5">
        <f>IF(I3562&lt;&gt;0,(I3562-F3562)-1,(J3562-F3562)-1)</f>
        <v>2.6207407407418941</v>
      </c>
      <c r="L3562" s="5" t="b">
        <f>IF(G3562="CAN",TRUE,FALSE)</f>
        <v>0</v>
      </c>
      <c r="M3562" s="6" t="b">
        <f>AND(G3562="CLOSE",K3562&lt;=28)</f>
        <v>1</v>
      </c>
      <c r="N3562" s="6" t="b">
        <f>AND(G3562="CLOSE",K3562&gt;28,K3562&lt;=56)</f>
        <v>0</v>
      </c>
      <c r="O3562" s="6" t="b">
        <f>AND(G3562="CLOSE",K3562&gt;56,K3562&lt;=84)</f>
        <v>0</v>
      </c>
      <c r="P3562" s="6" t="b">
        <f>AND(G3562="CLOSE",K3562&gt;84)</f>
        <v>0</v>
      </c>
      <c r="Q3562" s="6" t="b">
        <f>AND(G3562 = "INPRG",K3562&gt;84)</f>
        <v>0</v>
      </c>
      <c r="R3562" s="6" t="b">
        <f>AND(G3562 = "INPRG",K3562&gt;56,K3562&lt;=84)</f>
        <v>0</v>
      </c>
      <c r="S3562" s="6" t="b">
        <f>AND(G3562 = "INPRG",K3562&gt;28,K3562&lt;56)</f>
        <v>0</v>
      </c>
      <c r="T3562" s="6" t="b">
        <f>AND(G3562="INPRG",K3562&gt;=21,K3562&lt;28)</f>
        <v>0</v>
      </c>
      <c r="U3562" s="6" t="b">
        <f>AND(G3562="INPRG",K3562&gt;=14,K3562&lt;21)</f>
        <v>0</v>
      </c>
      <c r="V3562" s="6" t="b">
        <f>AND(G3562="INPRG",K3562&gt;=7,K3562&lt;14)</f>
        <v>0</v>
      </c>
      <c r="W3562" s="7" t="b">
        <f>AND(G3562="INPRG",K3562&lt;7)</f>
        <v>0</v>
      </c>
    </row>
    <row r="3563" spans="1:23" ht="15.75" x14ac:dyDescent="0.25">
      <c r="A3563" s="8" t="s">
        <v>5881</v>
      </c>
      <c r="B3563" s="9" t="s">
        <v>1</v>
      </c>
      <c r="C3563" s="9" t="s">
        <v>21</v>
      </c>
      <c r="D3563" s="9" t="s">
        <v>2862</v>
      </c>
      <c r="E3563" s="9" t="s">
        <v>2863</v>
      </c>
      <c r="F3563" s="10">
        <v>42132.33761574074</v>
      </c>
      <c r="G3563" s="9" t="s">
        <v>4</v>
      </c>
      <c r="H3563" s="9" t="s">
        <v>134</v>
      </c>
      <c r="I3563" s="10">
        <v>42135.958333333336</v>
      </c>
      <c r="J3563" s="11">
        <f ca="1">TODAY()</f>
        <v>42790</v>
      </c>
      <c r="K3563" s="12">
        <f>IF(I3563&lt;&gt;0,(I3563-F3563)-1,(J3563-F3563)-1)</f>
        <v>2.6207175925956108</v>
      </c>
      <c r="L3563" s="12" t="b">
        <f>IF(G3563="CAN",TRUE,FALSE)</f>
        <v>0</v>
      </c>
      <c r="M3563" s="13" t="b">
        <f>AND(G3563="CLOSE",K3563&lt;=28)</f>
        <v>1</v>
      </c>
      <c r="N3563" s="13" t="b">
        <f>AND(G3563="CLOSE",K3563&gt;28,K3563&lt;=56)</f>
        <v>0</v>
      </c>
      <c r="O3563" s="13" t="b">
        <f>AND(G3563="CLOSE",K3563&gt;56,K3563&lt;=84)</f>
        <v>0</v>
      </c>
      <c r="P3563" s="13" t="b">
        <f>AND(G3563="CLOSE",K3563&gt;84)</f>
        <v>0</v>
      </c>
      <c r="Q3563" s="13" t="b">
        <f>AND(G3563 = "INPRG",K3563&gt;84)</f>
        <v>0</v>
      </c>
      <c r="R3563" s="13" t="b">
        <f>AND(G3563 = "INPRG",K3563&gt;56,K3563&lt;=84)</f>
        <v>0</v>
      </c>
      <c r="S3563" s="13" t="b">
        <f>AND(G3563 = "INPRG",K3563&gt;28,K3563&lt;56)</f>
        <v>0</v>
      </c>
      <c r="T3563" s="13" t="b">
        <f>AND(G3563="INPRG",K3563&gt;=21,K3563&lt;28)</f>
        <v>0</v>
      </c>
      <c r="U3563" s="13" t="b">
        <f>AND(G3563="INPRG",K3563&gt;=14,K3563&lt;21)</f>
        <v>0</v>
      </c>
      <c r="V3563" s="13" t="b">
        <f>AND(G3563="INPRG",K3563&gt;=7,K3563&lt;14)</f>
        <v>0</v>
      </c>
      <c r="W3563" s="14" t="b">
        <f>AND(G3563="INPRG",K3563&lt;7)</f>
        <v>0</v>
      </c>
    </row>
    <row r="3564" spans="1:23" ht="15.75" x14ac:dyDescent="0.25">
      <c r="A3564" s="1" t="s">
        <v>5882</v>
      </c>
      <c r="B3564" s="2" t="s">
        <v>1</v>
      </c>
      <c r="C3564" s="2" t="s">
        <v>21</v>
      </c>
      <c r="D3564" s="2" t="s">
        <v>2865</v>
      </c>
      <c r="E3564" s="2" t="s">
        <v>2866</v>
      </c>
      <c r="F3564" s="3">
        <v>42132.337627314817</v>
      </c>
      <c r="G3564" s="2" t="s">
        <v>4</v>
      </c>
      <c r="H3564" s="2" t="s">
        <v>134</v>
      </c>
      <c r="I3564" s="3">
        <v>42135.958333333336</v>
      </c>
      <c r="J3564" s="4">
        <f ca="1">TODAY()</f>
        <v>42790</v>
      </c>
      <c r="K3564" s="5">
        <f>IF(I3564&lt;&gt;0,(I3564-F3564)-1,(J3564-F3564)-1)</f>
        <v>2.6207060185188311</v>
      </c>
      <c r="L3564" s="5" t="b">
        <f>IF(G3564="CAN",TRUE,FALSE)</f>
        <v>0</v>
      </c>
      <c r="M3564" s="6" t="b">
        <f>AND(G3564="CLOSE",K3564&lt;=28)</f>
        <v>1</v>
      </c>
      <c r="N3564" s="6" t="b">
        <f>AND(G3564="CLOSE",K3564&gt;28,K3564&lt;=56)</f>
        <v>0</v>
      </c>
      <c r="O3564" s="6" t="b">
        <f>AND(G3564="CLOSE",K3564&gt;56,K3564&lt;=84)</f>
        <v>0</v>
      </c>
      <c r="P3564" s="6" t="b">
        <f>AND(G3564="CLOSE",K3564&gt;84)</f>
        <v>0</v>
      </c>
      <c r="Q3564" s="6" t="b">
        <f>AND(G3564 = "INPRG",K3564&gt;84)</f>
        <v>0</v>
      </c>
      <c r="R3564" s="6" t="b">
        <f>AND(G3564 = "INPRG",K3564&gt;56,K3564&lt;=84)</f>
        <v>0</v>
      </c>
      <c r="S3564" s="6" t="b">
        <f>AND(G3564 = "INPRG",K3564&gt;28,K3564&lt;56)</f>
        <v>0</v>
      </c>
      <c r="T3564" s="6" t="b">
        <f>AND(G3564="INPRG",K3564&gt;=21,K3564&lt;28)</f>
        <v>0</v>
      </c>
      <c r="U3564" s="6" t="b">
        <f>AND(G3564="INPRG",K3564&gt;=14,K3564&lt;21)</f>
        <v>0</v>
      </c>
      <c r="V3564" s="6" t="b">
        <f>AND(G3564="INPRG",K3564&gt;=7,K3564&lt;14)</f>
        <v>0</v>
      </c>
      <c r="W3564" s="7" t="b">
        <f>AND(G3564="INPRG",K3564&lt;7)</f>
        <v>0</v>
      </c>
    </row>
    <row r="3565" spans="1:23" ht="15.75" x14ac:dyDescent="0.25">
      <c r="A3565" s="8" t="s">
        <v>5883</v>
      </c>
      <c r="B3565" s="9" t="s">
        <v>1</v>
      </c>
      <c r="C3565" s="9" t="s">
        <v>21</v>
      </c>
      <c r="D3565" s="9" t="s">
        <v>2868</v>
      </c>
      <c r="E3565" s="9" t="s">
        <v>2869</v>
      </c>
      <c r="F3565" s="10">
        <v>42132.337650462963</v>
      </c>
      <c r="G3565" s="9" t="s">
        <v>4</v>
      </c>
      <c r="H3565" s="9" t="s">
        <v>134</v>
      </c>
      <c r="I3565" s="10">
        <v>42135.958333333336</v>
      </c>
      <c r="J3565" s="11">
        <f ca="1">TODAY()</f>
        <v>42790</v>
      </c>
      <c r="K3565" s="12">
        <f>IF(I3565&lt;&gt;0,(I3565-F3565)-1,(J3565-F3565)-1)</f>
        <v>2.6206828703725478</v>
      </c>
      <c r="L3565" s="12" t="b">
        <f>IF(G3565="CAN",TRUE,FALSE)</f>
        <v>0</v>
      </c>
      <c r="M3565" s="13" t="b">
        <f>AND(G3565="CLOSE",K3565&lt;=28)</f>
        <v>1</v>
      </c>
      <c r="N3565" s="13" t="b">
        <f>AND(G3565="CLOSE",K3565&gt;28,K3565&lt;=56)</f>
        <v>0</v>
      </c>
      <c r="O3565" s="13" t="b">
        <f>AND(G3565="CLOSE",K3565&gt;56,K3565&lt;=84)</f>
        <v>0</v>
      </c>
      <c r="P3565" s="13" t="b">
        <f>AND(G3565="CLOSE",K3565&gt;84)</f>
        <v>0</v>
      </c>
      <c r="Q3565" s="13" t="b">
        <f>AND(G3565 = "INPRG",K3565&gt;84)</f>
        <v>0</v>
      </c>
      <c r="R3565" s="13" t="b">
        <f>AND(G3565 = "INPRG",K3565&gt;56,K3565&lt;=84)</f>
        <v>0</v>
      </c>
      <c r="S3565" s="13" t="b">
        <f>AND(G3565 = "INPRG",K3565&gt;28,K3565&lt;56)</f>
        <v>0</v>
      </c>
      <c r="T3565" s="13" t="b">
        <f>AND(G3565="INPRG",K3565&gt;=21,K3565&lt;28)</f>
        <v>0</v>
      </c>
      <c r="U3565" s="13" t="b">
        <f>AND(G3565="INPRG",K3565&gt;=14,K3565&lt;21)</f>
        <v>0</v>
      </c>
      <c r="V3565" s="13" t="b">
        <f>AND(G3565="INPRG",K3565&gt;=7,K3565&lt;14)</f>
        <v>0</v>
      </c>
      <c r="W3565" s="14" t="b">
        <f>AND(G3565="INPRG",K3565&lt;7)</f>
        <v>0</v>
      </c>
    </row>
    <row r="3566" spans="1:23" ht="15.75" x14ac:dyDescent="0.25">
      <c r="A3566" s="1" t="s">
        <v>5884</v>
      </c>
      <c r="B3566" s="2" t="s">
        <v>1</v>
      </c>
      <c r="C3566" s="2" t="s">
        <v>21</v>
      </c>
      <c r="D3566" s="2" t="s">
        <v>2871</v>
      </c>
      <c r="E3566" s="2" t="s">
        <v>2872</v>
      </c>
      <c r="F3566" s="3">
        <v>42132.33766203704</v>
      </c>
      <c r="G3566" s="2" t="s">
        <v>4</v>
      </c>
      <c r="H3566" s="2" t="s">
        <v>134</v>
      </c>
      <c r="I3566" s="3">
        <v>42135.958333333336</v>
      </c>
      <c r="J3566" s="4">
        <f ca="1">TODAY()</f>
        <v>42790</v>
      </c>
      <c r="K3566" s="5">
        <f>IF(I3566&lt;&gt;0,(I3566-F3566)-1,(J3566-F3566)-1)</f>
        <v>2.6206712962957681</v>
      </c>
      <c r="L3566" s="5" t="b">
        <f>IF(G3566="CAN",TRUE,FALSE)</f>
        <v>0</v>
      </c>
      <c r="M3566" s="6" t="b">
        <f>AND(G3566="CLOSE",K3566&lt;=28)</f>
        <v>1</v>
      </c>
      <c r="N3566" s="6" t="b">
        <f>AND(G3566="CLOSE",K3566&gt;28,K3566&lt;=56)</f>
        <v>0</v>
      </c>
      <c r="O3566" s="6" t="b">
        <f>AND(G3566="CLOSE",K3566&gt;56,K3566&lt;=84)</f>
        <v>0</v>
      </c>
      <c r="P3566" s="6" t="b">
        <f>AND(G3566="CLOSE",K3566&gt;84)</f>
        <v>0</v>
      </c>
      <c r="Q3566" s="6" t="b">
        <f>AND(G3566 = "INPRG",K3566&gt;84)</f>
        <v>0</v>
      </c>
      <c r="R3566" s="6" t="b">
        <f>AND(G3566 = "INPRG",K3566&gt;56,K3566&lt;=84)</f>
        <v>0</v>
      </c>
      <c r="S3566" s="6" t="b">
        <f>AND(G3566 = "INPRG",K3566&gt;28,K3566&lt;56)</f>
        <v>0</v>
      </c>
      <c r="T3566" s="6" t="b">
        <f>AND(G3566="INPRG",K3566&gt;=21,K3566&lt;28)</f>
        <v>0</v>
      </c>
      <c r="U3566" s="6" t="b">
        <f>AND(G3566="INPRG",K3566&gt;=14,K3566&lt;21)</f>
        <v>0</v>
      </c>
      <c r="V3566" s="6" t="b">
        <f>AND(G3566="INPRG",K3566&gt;=7,K3566&lt;14)</f>
        <v>0</v>
      </c>
      <c r="W3566" s="7" t="b">
        <f>AND(G3566="INPRG",K3566&lt;7)</f>
        <v>0</v>
      </c>
    </row>
    <row r="3567" spans="1:23" ht="15.75" x14ac:dyDescent="0.25">
      <c r="A3567" s="8" t="s">
        <v>5885</v>
      </c>
      <c r="B3567" s="9" t="s">
        <v>1</v>
      </c>
      <c r="C3567" s="9" t="s">
        <v>2</v>
      </c>
      <c r="D3567" s="9" t="s">
        <v>301</v>
      </c>
      <c r="E3567" s="9" t="s">
        <v>36</v>
      </c>
      <c r="F3567" s="10">
        <v>42132.337673611109</v>
      </c>
      <c r="G3567" s="9" t="s">
        <v>4</v>
      </c>
      <c r="H3567" s="9" t="s">
        <v>33</v>
      </c>
      <c r="I3567" s="10">
        <v>42135.958333333336</v>
      </c>
      <c r="J3567" s="11">
        <f ca="1">TODAY()</f>
        <v>42790</v>
      </c>
      <c r="K3567" s="12">
        <f>IF(I3567&lt;&gt;0,(I3567-F3567)-1,(J3567-F3567)-1)</f>
        <v>2.6206597222262644</v>
      </c>
      <c r="L3567" s="12" t="b">
        <f>IF(G3567="CAN",TRUE,FALSE)</f>
        <v>0</v>
      </c>
      <c r="M3567" s="13" t="b">
        <f>AND(G3567="CLOSE",K3567&lt;=28)</f>
        <v>1</v>
      </c>
      <c r="N3567" s="13" t="b">
        <f>AND(G3567="CLOSE",K3567&gt;28,K3567&lt;=56)</f>
        <v>0</v>
      </c>
      <c r="O3567" s="13" t="b">
        <f>AND(G3567="CLOSE",K3567&gt;56,K3567&lt;=84)</f>
        <v>0</v>
      </c>
      <c r="P3567" s="13" t="b">
        <f>AND(G3567="CLOSE",K3567&gt;84)</f>
        <v>0</v>
      </c>
      <c r="Q3567" s="13" t="b">
        <f>AND(G3567 = "INPRG",K3567&gt;84)</f>
        <v>0</v>
      </c>
      <c r="R3567" s="13" t="b">
        <f>AND(G3567 = "INPRG",K3567&gt;56,K3567&lt;=84)</f>
        <v>0</v>
      </c>
      <c r="S3567" s="13" t="b">
        <f>AND(G3567 = "INPRG",K3567&gt;28,K3567&lt;56)</f>
        <v>0</v>
      </c>
      <c r="T3567" s="13" t="b">
        <f>AND(G3567="INPRG",K3567&gt;=21,K3567&lt;28)</f>
        <v>0</v>
      </c>
      <c r="U3567" s="13" t="b">
        <f>AND(G3567="INPRG",K3567&gt;=14,K3567&lt;21)</f>
        <v>0</v>
      </c>
      <c r="V3567" s="13" t="b">
        <f>AND(G3567="INPRG",K3567&gt;=7,K3567&lt;14)</f>
        <v>0</v>
      </c>
      <c r="W3567" s="14" t="b">
        <f>AND(G3567="INPRG",K3567&lt;7)</f>
        <v>0</v>
      </c>
    </row>
    <row r="3568" spans="1:23" ht="15.75" x14ac:dyDescent="0.25">
      <c r="A3568" s="1" t="s">
        <v>5886</v>
      </c>
      <c r="B3568" s="2" t="s">
        <v>1</v>
      </c>
      <c r="C3568" s="2" t="s">
        <v>21</v>
      </c>
      <c r="D3568" s="2" t="s">
        <v>2875</v>
      </c>
      <c r="E3568" s="2" t="s">
        <v>2876</v>
      </c>
      <c r="F3568" s="3">
        <v>42132.337708333333</v>
      </c>
      <c r="G3568" s="2" t="s">
        <v>4</v>
      </c>
      <c r="H3568" s="2" t="s">
        <v>43</v>
      </c>
      <c r="I3568" s="3">
        <v>42137.958333333336</v>
      </c>
      <c r="J3568" s="4">
        <f ca="1">TODAY()</f>
        <v>42790</v>
      </c>
      <c r="K3568" s="5">
        <f>IF(I3568&lt;&gt;0,(I3568-F3568)-1,(J3568-F3568)-1)</f>
        <v>4.6206250000032014</v>
      </c>
      <c r="L3568" s="5" t="b">
        <f>IF(G3568="CAN",TRUE,FALSE)</f>
        <v>0</v>
      </c>
      <c r="M3568" s="6" t="b">
        <f>AND(G3568="CLOSE",K3568&lt;=28)</f>
        <v>1</v>
      </c>
      <c r="N3568" s="6" t="b">
        <f>AND(G3568="CLOSE",K3568&gt;28,K3568&lt;=56)</f>
        <v>0</v>
      </c>
      <c r="O3568" s="6" t="b">
        <f>AND(G3568="CLOSE",K3568&gt;56,K3568&lt;=84)</f>
        <v>0</v>
      </c>
      <c r="P3568" s="6" t="b">
        <f>AND(G3568="CLOSE",K3568&gt;84)</f>
        <v>0</v>
      </c>
      <c r="Q3568" s="6" t="b">
        <f>AND(G3568 = "INPRG",K3568&gt;84)</f>
        <v>0</v>
      </c>
      <c r="R3568" s="6" t="b">
        <f>AND(G3568 = "INPRG",K3568&gt;56,K3568&lt;=84)</f>
        <v>0</v>
      </c>
      <c r="S3568" s="6" t="b">
        <f>AND(G3568 = "INPRG",K3568&gt;28,K3568&lt;56)</f>
        <v>0</v>
      </c>
      <c r="T3568" s="6" t="b">
        <f>AND(G3568="INPRG",K3568&gt;=21,K3568&lt;28)</f>
        <v>0</v>
      </c>
      <c r="U3568" s="6" t="b">
        <f>AND(G3568="INPRG",K3568&gt;=14,K3568&lt;21)</f>
        <v>0</v>
      </c>
      <c r="V3568" s="6" t="b">
        <f>AND(G3568="INPRG",K3568&gt;=7,K3568&lt;14)</f>
        <v>0</v>
      </c>
      <c r="W3568" s="7" t="b">
        <f>AND(G3568="INPRG",K3568&lt;7)</f>
        <v>0</v>
      </c>
    </row>
    <row r="3569" spans="1:23" ht="15.75" x14ac:dyDescent="0.25">
      <c r="A3569" s="8" t="s">
        <v>5887</v>
      </c>
      <c r="B3569" s="9" t="s">
        <v>1</v>
      </c>
      <c r="C3569" s="9" t="s">
        <v>21</v>
      </c>
      <c r="D3569" s="9" t="s">
        <v>2878</v>
      </c>
      <c r="E3569" s="9" t="s">
        <v>2879</v>
      </c>
      <c r="F3569" s="10">
        <v>42132.337719907409</v>
      </c>
      <c r="G3569" s="9" t="s">
        <v>4</v>
      </c>
      <c r="H3569" s="9" t="s">
        <v>29</v>
      </c>
      <c r="I3569" s="10">
        <v>42137.958333333336</v>
      </c>
      <c r="J3569" s="11">
        <f ca="1">TODAY()</f>
        <v>42790</v>
      </c>
      <c r="K3569" s="12">
        <f>IF(I3569&lt;&gt;0,(I3569-F3569)-1,(J3569-F3569)-1)</f>
        <v>4.6206134259264218</v>
      </c>
      <c r="L3569" s="12" t="b">
        <f>IF(G3569="CAN",TRUE,FALSE)</f>
        <v>0</v>
      </c>
      <c r="M3569" s="13" t="b">
        <f>AND(G3569="CLOSE",K3569&lt;=28)</f>
        <v>1</v>
      </c>
      <c r="N3569" s="13" t="b">
        <f>AND(G3569="CLOSE",K3569&gt;28,K3569&lt;=56)</f>
        <v>0</v>
      </c>
      <c r="O3569" s="13" t="b">
        <f>AND(G3569="CLOSE",K3569&gt;56,K3569&lt;=84)</f>
        <v>0</v>
      </c>
      <c r="P3569" s="13" t="b">
        <f>AND(G3569="CLOSE",K3569&gt;84)</f>
        <v>0</v>
      </c>
      <c r="Q3569" s="13" t="b">
        <f>AND(G3569 = "INPRG",K3569&gt;84)</f>
        <v>0</v>
      </c>
      <c r="R3569" s="13" t="b">
        <f>AND(G3569 = "INPRG",K3569&gt;56,K3569&lt;=84)</f>
        <v>0</v>
      </c>
      <c r="S3569" s="13" t="b">
        <f>AND(G3569 = "INPRG",K3569&gt;28,K3569&lt;56)</f>
        <v>0</v>
      </c>
      <c r="T3569" s="13" t="b">
        <f>AND(G3569="INPRG",K3569&gt;=21,K3569&lt;28)</f>
        <v>0</v>
      </c>
      <c r="U3569" s="13" t="b">
        <f>AND(G3569="INPRG",K3569&gt;=14,K3569&lt;21)</f>
        <v>0</v>
      </c>
      <c r="V3569" s="13" t="b">
        <f>AND(G3569="INPRG",K3569&gt;=7,K3569&lt;14)</f>
        <v>0</v>
      </c>
      <c r="W3569" s="14" t="b">
        <f>AND(G3569="INPRG",K3569&lt;7)</f>
        <v>0</v>
      </c>
    </row>
    <row r="3570" spans="1:23" ht="15.75" x14ac:dyDescent="0.25">
      <c r="A3570" s="1" t="s">
        <v>5888</v>
      </c>
      <c r="B3570" s="2" t="s">
        <v>1</v>
      </c>
      <c r="C3570" s="2" t="s">
        <v>2</v>
      </c>
      <c r="D3570" s="2" t="s">
        <v>320</v>
      </c>
      <c r="E3570" s="2" t="s">
        <v>5889</v>
      </c>
      <c r="F3570" s="3">
        <v>42132.337789351855</v>
      </c>
      <c r="G3570" s="2" t="s">
        <v>4</v>
      </c>
      <c r="H3570" s="2" t="s">
        <v>147</v>
      </c>
      <c r="I3570" s="3">
        <v>42140.958333333336</v>
      </c>
      <c r="J3570" s="4">
        <f ca="1">TODAY()</f>
        <v>42790</v>
      </c>
      <c r="K3570" s="5">
        <f>IF(I3570&lt;&gt;0,(I3570-F3570)-1,(J3570-F3570)-1)</f>
        <v>7.6205439814802958</v>
      </c>
      <c r="L3570" s="5" t="b">
        <f>IF(G3570="CAN",TRUE,FALSE)</f>
        <v>0</v>
      </c>
      <c r="M3570" s="6" t="b">
        <f>AND(G3570="CLOSE",K3570&lt;=28)</f>
        <v>1</v>
      </c>
      <c r="N3570" s="6" t="b">
        <f>AND(G3570="CLOSE",K3570&gt;28,K3570&lt;=56)</f>
        <v>0</v>
      </c>
      <c r="O3570" s="6" t="b">
        <f>AND(G3570="CLOSE",K3570&gt;56,K3570&lt;=84)</f>
        <v>0</v>
      </c>
      <c r="P3570" s="6" t="b">
        <f>AND(G3570="CLOSE",K3570&gt;84)</f>
        <v>0</v>
      </c>
      <c r="Q3570" s="6" t="b">
        <f>AND(G3570 = "INPRG",K3570&gt;84)</f>
        <v>0</v>
      </c>
      <c r="R3570" s="6" t="b">
        <f>AND(G3570 = "INPRG",K3570&gt;56,K3570&lt;=84)</f>
        <v>0</v>
      </c>
      <c r="S3570" s="6" t="b">
        <f>AND(G3570 = "INPRG",K3570&gt;28,K3570&lt;56)</f>
        <v>0</v>
      </c>
      <c r="T3570" s="6" t="b">
        <f>AND(G3570="INPRG",K3570&gt;=21,K3570&lt;28)</f>
        <v>0</v>
      </c>
      <c r="U3570" s="6" t="b">
        <f>AND(G3570="INPRG",K3570&gt;=14,K3570&lt;21)</f>
        <v>0</v>
      </c>
      <c r="V3570" s="6" t="b">
        <f>AND(G3570="INPRG",K3570&gt;=7,K3570&lt;14)</f>
        <v>0</v>
      </c>
      <c r="W3570" s="7" t="b">
        <f>AND(G3570="INPRG",K3570&lt;7)</f>
        <v>0</v>
      </c>
    </row>
    <row r="3571" spans="1:23" ht="15.75" x14ac:dyDescent="0.25">
      <c r="A3571" s="8" t="s">
        <v>5890</v>
      </c>
      <c r="B3571" s="9" t="s">
        <v>1</v>
      </c>
      <c r="C3571" s="9" t="s">
        <v>2</v>
      </c>
      <c r="D3571" s="9" t="s">
        <v>320</v>
      </c>
      <c r="E3571" s="9" t="s">
        <v>5891</v>
      </c>
      <c r="F3571" s="10">
        <v>42132.337835648148</v>
      </c>
      <c r="G3571" s="9" t="s">
        <v>4</v>
      </c>
      <c r="H3571" s="9" t="s">
        <v>147</v>
      </c>
      <c r="I3571" s="10">
        <v>42140.958333333336</v>
      </c>
      <c r="J3571" s="11">
        <f ca="1">TODAY()</f>
        <v>42790</v>
      </c>
      <c r="K3571" s="12">
        <f>IF(I3571&lt;&gt;0,(I3571-F3571)-1,(J3571-F3571)-1)</f>
        <v>7.6204976851877291</v>
      </c>
      <c r="L3571" s="12" t="b">
        <f>IF(G3571="CAN",TRUE,FALSE)</f>
        <v>0</v>
      </c>
      <c r="M3571" s="13" t="b">
        <f>AND(G3571="CLOSE",K3571&lt;=28)</f>
        <v>1</v>
      </c>
      <c r="N3571" s="13" t="b">
        <f>AND(G3571="CLOSE",K3571&gt;28,K3571&lt;=56)</f>
        <v>0</v>
      </c>
      <c r="O3571" s="13" t="b">
        <f>AND(G3571="CLOSE",K3571&gt;56,K3571&lt;=84)</f>
        <v>0</v>
      </c>
      <c r="P3571" s="13" t="b">
        <f>AND(G3571="CLOSE",K3571&gt;84)</f>
        <v>0</v>
      </c>
      <c r="Q3571" s="13" t="b">
        <f>AND(G3571 = "INPRG",K3571&gt;84)</f>
        <v>0</v>
      </c>
      <c r="R3571" s="13" t="b">
        <f>AND(G3571 = "INPRG",K3571&gt;56,K3571&lt;=84)</f>
        <v>0</v>
      </c>
      <c r="S3571" s="13" t="b">
        <f>AND(G3571 = "INPRG",K3571&gt;28,K3571&lt;56)</f>
        <v>0</v>
      </c>
      <c r="T3571" s="13" t="b">
        <f>AND(G3571="INPRG",K3571&gt;=21,K3571&lt;28)</f>
        <v>0</v>
      </c>
      <c r="U3571" s="13" t="b">
        <f>AND(G3571="INPRG",K3571&gt;=14,K3571&lt;21)</f>
        <v>0</v>
      </c>
      <c r="V3571" s="13" t="b">
        <f>AND(G3571="INPRG",K3571&gt;=7,K3571&lt;14)</f>
        <v>0</v>
      </c>
      <c r="W3571" s="14" t="b">
        <f>AND(G3571="INPRG",K3571&lt;7)</f>
        <v>0</v>
      </c>
    </row>
    <row r="3572" spans="1:23" ht="15.75" x14ac:dyDescent="0.25">
      <c r="A3572" s="1" t="s">
        <v>5892</v>
      </c>
      <c r="B3572" s="2" t="s">
        <v>1</v>
      </c>
      <c r="C3572" s="2" t="s">
        <v>21</v>
      </c>
      <c r="D3572" s="2" t="s">
        <v>937</v>
      </c>
      <c r="E3572" s="2"/>
      <c r="F3572" s="3">
        <v>42132.337858796294</v>
      </c>
      <c r="G3572" s="2" t="s">
        <v>4</v>
      </c>
      <c r="H3572" s="2" t="s">
        <v>325</v>
      </c>
      <c r="I3572" s="3">
        <v>42139.958333333336</v>
      </c>
      <c r="J3572" s="4">
        <f ca="1">TODAY()</f>
        <v>42790</v>
      </c>
      <c r="K3572" s="5">
        <f>IF(I3572&lt;&gt;0,(I3572-F3572)-1,(J3572-F3572)-1)</f>
        <v>6.6204745370414457</v>
      </c>
      <c r="L3572" s="5" t="b">
        <f>IF(G3572="CAN",TRUE,FALSE)</f>
        <v>0</v>
      </c>
      <c r="M3572" s="6" t="b">
        <f>AND(G3572="CLOSE",K3572&lt;=28)</f>
        <v>1</v>
      </c>
      <c r="N3572" s="6" t="b">
        <f>AND(G3572="CLOSE",K3572&gt;28,K3572&lt;=56)</f>
        <v>0</v>
      </c>
      <c r="O3572" s="6" t="b">
        <f>AND(G3572="CLOSE",K3572&gt;56,K3572&lt;=84)</f>
        <v>0</v>
      </c>
      <c r="P3572" s="6" t="b">
        <f>AND(G3572="CLOSE",K3572&gt;84)</f>
        <v>0</v>
      </c>
      <c r="Q3572" s="6" t="b">
        <f>AND(G3572 = "INPRG",K3572&gt;84)</f>
        <v>0</v>
      </c>
      <c r="R3572" s="6" t="b">
        <f>AND(G3572 = "INPRG",K3572&gt;56,K3572&lt;=84)</f>
        <v>0</v>
      </c>
      <c r="S3572" s="6" t="b">
        <f>AND(G3572 = "INPRG",K3572&gt;28,K3572&lt;56)</f>
        <v>0</v>
      </c>
      <c r="T3572" s="6" t="b">
        <f>AND(G3572="INPRG",K3572&gt;=21,K3572&lt;28)</f>
        <v>0</v>
      </c>
      <c r="U3572" s="6" t="b">
        <f>AND(G3572="INPRG",K3572&gt;=14,K3572&lt;21)</f>
        <v>0</v>
      </c>
      <c r="V3572" s="6" t="b">
        <f>AND(G3572="INPRG",K3572&gt;=7,K3572&lt;14)</f>
        <v>0</v>
      </c>
      <c r="W3572" s="7" t="b">
        <f>AND(G3572="INPRG",K3572&lt;7)</f>
        <v>0</v>
      </c>
    </row>
    <row r="3573" spans="1:23" ht="15.75" x14ac:dyDescent="0.25">
      <c r="A3573" s="8" t="s">
        <v>5893</v>
      </c>
      <c r="B3573" s="9" t="s">
        <v>1</v>
      </c>
      <c r="C3573" s="9" t="s">
        <v>21</v>
      </c>
      <c r="D3573" s="9" t="s">
        <v>2882</v>
      </c>
      <c r="E3573" s="9" t="s">
        <v>2883</v>
      </c>
      <c r="F3573" s="10">
        <v>42132.33792824074</v>
      </c>
      <c r="G3573" s="9" t="s">
        <v>4</v>
      </c>
      <c r="H3573" s="9" t="s">
        <v>325</v>
      </c>
      <c r="I3573" s="10">
        <v>42138.958333333336</v>
      </c>
      <c r="J3573" s="11">
        <f ca="1">TODAY()</f>
        <v>42790</v>
      </c>
      <c r="K3573" s="12">
        <f>IF(I3573&lt;&gt;0,(I3573-F3573)-1,(J3573-F3573)-1)</f>
        <v>5.6204050925953197</v>
      </c>
      <c r="L3573" s="12" t="b">
        <f>IF(G3573="CAN",TRUE,FALSE)</f>
        <v>0</v>
      </c>
      <c r="M3573" s="13" t="b">
        <f>AND(G3573="CLOSE",K3573&lt;=28)</f>
        <v>1</v>
      </c>
      <c r="N3573" s="13" t="b">
        <f>AND(G3573="CLOSE",K3573&gt;28,K3573&lt;=56)</f>
        <v>0</v>
      </c>
      <c r="O3573" s="13" t="b">
        <f>AND(G3573="CLOSE",K3573&gt;56,K3573&lt;=84)</f>
        <v>0</v>
      </c>
      <c r="P3573" s="13" t="b">
        <f>AND(G3573="CLOSE",K3573&gt;84)</f>
        <v>0</v>
      </c>
      <c r="Q3573" s="13" t="b">
        <f>AND(G3573 = "INPRG",K3573&gt;84)</f>
        <v>0</v>
      </c>
      <c r="R3573" s="13" t="b">
        <f>AND(G3573 = "INPRG",K3573&gt;56,K3573&lt;=84)</f>
        <v>0</v>
      </c>
      <c r="S3573" s="13" t="b">
        <f>AND(G3573 = "INPRG",K3573&gt;28,K3573&lt;56)</f>
        <v>0</v>
      </c>
      <c r="T3573" s="13" t="b">
        <f>AND(G3573="INPRG",K3573&gt;=21,K3573&lt;28)</f>
        <v>0</v>
      </c>
      <c r="U3573" s="13" t="b">
        <f>AND(G3573="INPRG",K3573&gt;=14,K3573&lt;21)</f>
        <v>0</v>
      </c>
      <c r="V3573" s="13" t="b">
        <f>AND(G3573="INPRG",K3573&gt;=7,K3573&lt;14)</f>
        <v>0</v>
      </c>
      <c r="W3573" s="14" t="b">
        <f>AND(G3573="INPRG",K3573&lt;7)</f>
        <v>0</v>
      </c>
    </row>
    <row r="3574" spans="1:23" ht="15.75" x14ac:dyDescent="0.25">
      <c r="A3574" s="1" t="s">
        <v>5894</v>
      </c>
      <c r="B3574" s="2" t="s">
        <v>1</v>
      </c>
      <c r="C3574" s="2" t="s">
        <v>2</v>
      </c>
      <c r="D3574" s="2" t="s">
        <v>2885</v>
      </c>
      <c r="E3574" s="2" t="s">
        <v>2883</v>
      </c>
      <c r="F3574" s="3">
        <v>42132.337951388887</v>
      </c>
      <c r="G3574" s="2" t="s">
        <v>4</v>
      </c>
      <c r="H3574" s="2" t="s">
        <v>325</v>
      </c>
      <c r="I3574" s="3">
        <v>42138.958333333336</v>
      </c>
      <c r="J3574" s="4">
        <f ca="1">TODAY()</f>
        <v>42790</v>
      </c>
      <c r="K3574" s="5">
        <f>IF(I3574&lt;&gt;0,(I3574-F3574)-1,(J3574-F3574)-1)</f>
        <v>5.6203819444490364</v>
      </c>
      <c r="L3574" s="5" t="b">
        <f>IF(G3574="CAN",TRUE,FALSE)</f>
        <v>0</v>
      </c>
      <c r="M3574" s="6" t="b">
        <f>AND(G3574="CLOSE",K3574&lt;=28)</f>
        <v>1</v>
      </c>
      <c r="N3574" s="6" t="b">
        <f>AND(G3574="CLOSE",K3574&gt;28,K3574&lt;=56)</f>
        <v>0</v>
      </c>
      <c r="O3574" s="6" t="b">
        <f>AND(G3574="CLOSE",K3574&gt;56,K3574&lt;=84)</f>
        <v>0</v>
      </c>
      <c r="P3574" s="6" t="b">
        <f>AND(G3574="CLOSE",K3574&gt;84)</f>
        <v>0</v>
      </c>
      <c r="Q3574" s="6" t="b">
        <f>AND(G3574 = "INPRG",K3574&gt;84)</f>
        <v>0</v>
      </c>
      <c r="R3574" s="6" t="b">
        <f>AND(G3574 = "INPRG",K3574&gt;56,K3574&lt;=84)</f>
        <v>0</v>
      </c>
      <c r="S3574" s="6" t="b">
        <f>AND(G3574 = "INPRG",K3574&gt;28,K3574&lt;56)</f>
        <v>0</v>
      </c>
      <c r="T3574" s="6" t="b">
        <f>AND(G3574="INPRG",K3574&gt;=21,K3574&lt;28)</f>
        <v>0</v>
      </c>
      <c r="U3574" s="6" t="b">
        <f>AND(G3574="INPRG",K3574&gt;=14,K3574&lt;21)</f>
        <v>0</v>
      </c>
      <c r="V3574" s="6" t="b">
        <f>AND(G3574="INPRG",K3574&gt;=7,K3574&lt;14)</f>
        <v>0</v>
      </c>
      <c r="W3574" s="7" t="b">
        <f>AND(G3574="INPRG",K3574&lt;7)</f>
        <v>0</v>
      </c>
    </row>
    <row r="3575" spans="1:23" ht="15.75" x14ac:dyDescent="0.25">
      <c r="A3575" s="8" t="s">
        <v>5895</v>
      </c>
      <c r="B3575" s="9" t="s">
        <v>1</v>
      </c>
      <c r="C3575" s="9" t="s">
        <v>21</v>
      </c>
      <c r="D3575" s="9" t="s">
        <v>345</v>
      </c>
      <c r="E3575" s="9"/>
      <c r="F3575" s="10">
        <v>42132.33797453704</v>
      </c>
      <c r="G3575" s="9" t="s">
        <v>4</v>
      </c>
      <c r="H3575" s="9" t="s">
        <v>134</v>
      </c>
      <c r="I3575" s="10">
        <v>42135.958333333336</v>
      </c>
      <c r="J3575" s="11">
        <f ca="1">TODAY()</f>
        <v>42790</v>
      </c>
      <c r="K3575" s="12">
        <f>IF(I3575&lt;&gt;0,(I3575-F3575)-1,(J3575-F3575)-1)</f>
        <v>2.6203587962954771</v>
      </c>
      <c r="L3575" s="12" t="b">
        <f>IF(G3575="CAN",TRUE,FALSE)</f>
        <v>0</v>
      </c>
      <c r="M3575" s="13" t="b">
        <f>AND(G3575="CLOSE",K3575&lt;=28)</f>
        <v>1</v>
      </c>
      <c r="N3575" s="13" t="b">
        <f>AND(G3575="CLOSE",K3575&gt;28,K3575&lt;=56)</f>
        <v>0</v>
      </c>
      <c r="O3575" s="13" t="b">
        <f>AND(G3575="CLOSE",K3575&gt;56,K3575&lt;=84)</f>
        <v>0</v>
      </c>
      <c r="P3575" s="13" t="b">
        <f>AND(G3575="CLOSE",K3575&gt;84)</f>
        <v>0</v>
      </c>
      <c r="Q3575" s="13" t="b">
        <f>AND(G3575 = "INPRG",K3575&gt;84)</f>
        <v>0</v>
      </c>
      <c r="R3575" s="13" t="b">
        <f>AND(G3575 = "INPRG",K3575&gt;56,K3575&lt;=84)</f>
        <v>0</v>
      </c>
      <c r="S3575" s="13" t="b">
        <f>AND(G3575 = "INPRG",K3575&gt;28,K3575&lt;56)</f>
        <v>0</v>
      </c>
      <c r="T3575" s="13" t="b">
        <f>AND(G3575="INPRG",K3575&gt;=21,K3575&lt;28)</f>
        <v>0</v>
      </c>
      <c r="U3575" s="13" t="b">
        <f>AND(G3575="INPRG",K3575&gt;=14,K3575&lt;21)</f>
        <v>0</v>
      </c>
      <c r="V3575" s="13" t="b">
        <f>AND(G3575="INPRG",K3575&gt;=7,K3575&lt;14)</f>
        <v>0</v>
      </c>
      <c r="W3575" s="14" t="b">
        <f>AND(G3575="INPRG",K3575&lt;7)</f>
        <v>0</v>
      </c>
    </row>
    <row r="3576" spans="1:23" ht="15.75" x14ac:dyDescent="0.25">
      <c r="A3576" s="1" t="s">
        <v>5896</v>
      </c>
      <c r="B3576" s="2" t="s">
        <v>1</v>
      </c>
      <c r="C3576" s="2" t="s">
        <v>21</v>
      </c>
      <c r="D3576" s="2" t="s">
        <v>945</v>
      </c>
      <c r="E3576" s="2" t="s">
        <v>946</v>
      </c>
      <c r="F3576" s="3">
        <v>42132.33798611111</v>
      </c>
      <c r="G3576" s="2" t="s">
        <v>4</v>
      </c>
      <c r="H3576" s="2" t="s">
        <v>134</v>
      </c>
      <c r="I3576" s="3">
        <v>42135.958333333336</v>
      </c>
      <c r="J3576" s="4">
        <f ca="1">TODAY()</f>
        <v>42790</v>
      </c>
      <c r="K3576" s="5">
        <f>IF(I3576&lt;&gt;0,(I3576-F3576)-1,(J3576-F3576)-1)</f>
        <v>2.6203472222259734</v>
      </c>
      <c r="L3576" s="5" t="b">
        <f>IF(G3576="CAN",TRUE,FALSE)</f>
        <v>0</v>
      </c>
      <c r="M3576" s="6" t="b">
        <f>AND(G3576="CLOSE",K3576&lt;=28)</f>
        <v>1</v>
      </c>
      <c r="N3576" s="6" t="b">
        <f>AND(G3576="CLOSE",K3576&gt;28,K3576&lt;=56)</f>
        <v>0</v>
      </c>
      <c r="O3576" s="6" t="b">
        <f>AND(G3576="CLOSE",K3576&gt;56,K3576&lt;=84)</f>
        <v>0</v>
      </c>
      <c r="P3576" s="6" t="b">
        <f>AND(G3576="CLOSE",K3576&gt;84)</f>
        <v>0</v>
      </c>
      <c r="Q3576" s="6" t="b">
        <f>AND(G3576 = "INPRG",K3576&gt;84)</f>
        <v>0</v>
      </c>
      <c r="R3576" s="6" t="b">
        <f>AND(G3576 = "INPRG",K3576&gt;56,K3576&lt;=84)</f>
        <v>0</v>
      </c>
      <c r="S3576" s="6" t="b">
        <f>AND(G3576 = "INPRG",K3576&gt;28,K3576&lt;56)</f>
        <v>0</v>
      </c>
      <c r="T3576" s="6" t="b">
        <f>AND(G3576="INPRG",K3576&gt;=21,K3576&lt;28)</f>
        <v>0</v>
      </c>
      <c r="U3576" s="6" t="b">
        <f>AND(G3576="INPRG",K3576&gt;=14,K3576&lt;21)</f>
        <v>0</v>
      </c>
      <c r="V3576" s="6" t="b">
        <f>AND(G3576="INPRG",K3576&gt;=7,K3576&lt;14)</f>
        <v>0</v>
      </c>
      <c r="W3576" s="7" t="b">
        <f>AND(G3576="INPRG",K3576&lt;7)</f>
        <v>0</v>
      </c>
    </row>
    <row r="3577" spans="1:23" ht="15.75" x14ac:dyDescent="0.25">
      <c r="A3577" s="8" t="s">
        <v>5897</v>
      </c>
      <c r="B3577" s="9" t="s">
        <v>1</v>
      </c>
      <c r="C3577" s="9" t="s">
        <v>21</v>
      </c>
      <c r="D3577" s="9" t="s">
        <v>948</v>
      </c>
      <c r="E3577" s="9" t="s">
        <v>949</v>
      </c>
      <c r="F3577" s="10">
        <v>42132.338009259256</v>
      </c>
      <c r="G3577" s="9" t="s">
        <v>4</v>
      </c>
      <c r="H3577" s="9" t="s">
        <v>134</v>
      </c>
      <c r="I3577" s="10">
        <v>42135.958333333336</v>
      </c>
      <c r="J3577" s="11">
        <f ca="1">TODAY()</f>
        <v>42790</v>
      </c>
      <c r="K3577" s="12">
        <f>IF(I3577&lt;&gt;0,(I3577-F3577)-1,(J3577-F3577)-1)</f>
        <v>2.62032407407969</v>
      </c>
      <c r="L3577" s="12" t="b">
        <f>IF(G3577="CAN",TRUE,FALSE)</f>
        <v>0</v>
      </c>
      <c r="M3577" s="13" t="b">
        <f>AND(G3577="CLOSE",K3577&lt;=28)</f>
        <v>1</v>
      </c>
      <c r="N3577" s="13" t="b">
        <f>AND(G3577="CLOSE",K3577&gt;28,K3577&lt;=56)</f>
        <v>0</v>
      </c>
      <c r="O3577" s="13" t="b">
        <f>AND(G3577="CLOSE",K3577&gt;56,K3577&lt;=84)</f>
        <v>0</v>
      </c>
      <c r="P3577" s="13" t="b">
        <f>AND(G3577="CLOSE",K3577&gt;84)</f>
        <v>0</v>
      </c>
      <c r="Q3577" s="13" t="b">
        <f>AND(G3577 = "INPRG",K3577&gt;84)</f>
        <v>0</v>
      </c>
      <c r="R3577" s="13" t="b">
        <f>AND(G3577 = "INPRG",K3577&gt;56,K3577&lt;=84)</f>
        <v>0</v>
      </c>
      <c r="S3577" s="13" t="b">
        <f>AND(G3577 = "INPRG",K3577&gt;28,K3577&lt;56)</f>
        <v>0</v>
      </c>
      <c r="T3577" s="13" t="b">
        <f>AND(G3577="INPRG",K3577&gt;=21,K3577&lt;28)</f>
        <v>0</v>
      </c>
      <c r="U3577" s="13" t="b">
        <f>AND(G3577="INPRG",K3577&gt;=14,K3577&lt;21)</f>
        <v>0</v>
      </c>
      <c r="V3577" s="13" t="b">
        <f>AND(G3577="INPRG",K3577&gt;=7,K3577&lt;14)</f>
        <v>0</v>
      </c>
      <c r="W3577" s="14" t="b">
        <f>AND(G3577="INPRG",K3577&lt;7)</f>
        <v>0</v>
      </c>
    </row>
    <row r="3578" spans="1:23" ht="15.75" x14ac:dyDescent="0.25">
      <c r="A3578" s="1" t="s">
        <v>5898</v>
      </c>
      <c r="B3578" s="2" t="s">
        <v>1</v>
      </c>
      <c r="C3578" s="2" t="s">
        <v>2</v>
      </c>
      <c r="D3578" s="2" t="s">
        <v>951</v>
      </c>
      <c r="E3578" s="2" t="s">
        <v>946</v>
      </c>
      <c r="F3578" s="3">
        <v>42132.33803240741</v>
      </c>
      <c r="G3578" s="2" t="s">
        <v>4</v>
      </c>
      <c r="H3578" s="2" t="s">
        <v>134</v>
      </c>
      <c r="I3578" s="3">
        <v>42137.958333333336</v>
      </c>
      <c r="J3578" s="4">
        <f ca="1">TODAY()</f>
        <v>42790</v>
      </c>
      <c r="K3578" s="5">
        <f>IF(I3578&lt;&gt;0,(I3578-F3578)-1,(J3578-F3578)-1)</f>
        <v>4.6203009259261307</v>
      </c>
      <c r="L3578" s="5" t="b">
        <f>IF(G3578="CAN",TRUE,FALSE)</f>
        <v>0</v>
      </c>
      <c r="M3578" s="6" t="b">
        <f>AND(G3578="CLOSE",K3578&lt;=28)</f>
        <v>1</v>
      </c>
      <c r="N3578" s="6" t="b">
        <f>AND(G3578="CLOSE",K3578&gt;28,K3578&lt;=56)</f>
        <v>0</v>
      </c>
      <c r="O3578" s="6" t="b">
        <f>AND(G3578="CLOSE",K3578&gt;56,K3578&lt;=84)</f>
        <v>0</v>
      </c>
      <c r="P3578" s="6" t="b">
        <f>AND(G3578="CLOSE",K3578&gt;84)</f>
        <v>0</v>
      </c>
      <c r="Q3578" s="6" t="b">
        <f>AND(G3578 = "INPRG",K3578&gt;84)</f>
        <v>0</v>
      </c>
      <c r="R3578" s="6" t="b">
        <f>AND(G3578 = "INPRG",K3578&gt;56,K3578&lt;=84)</f>
        <v>0</v>
      </c>
      <c r="S3578" s="6" t="b">
        <f>AND(G3578 = "INPRG",K3578&gt;28,K3578&lt;56)</f>
        <v>0</v>
      </c>
      <c r="T3578" s="6" t="b">
        <f>AND(G3578="INPRG",K3578&gt;=21,K3578&lt;28)</f>
        <v>0</v>
      </c>
      <c r="U3578" s="6" t="b">
        <f>AND(G3578="INPRG",K3578&gt;=14,K3578&lt;21)</f>
        <v>0</v>
      </c>
      <c r="V3578" s="6" t="b">
        <f>AND(G3578="INPRG",K3578&gt;=7,K3578&lt;14)</f>
        <v>0</v>
      </c>
      <c r="W3578" s="7" t="b">
        <f>AND(G3578="INPRG",K3578&lt;7)</f>
        <v>0</v>
      </c>
    </row>
    <row r="3579" spans="1:23" ht="15.75" x14ac:dyDescent="0.25">
      <c r="A3579" s="8" t="s">
        <v>5899</v>
      </c>
      <c r="B3579" s="9" t="s">
        <v>1</v>
      </c>
      <c r="C3579" s="9" t="s">
        <v>2</v>
      </c>
      <c r="D3579" s="9" t="s">
        <v>953</v>
      </c>
      <c r="E3579" s="9" t="s">
        <v>949</v>
      </c>
      <c r="F3579" s="10">
        <v>42132.338055555556</v>
      </c>
      <c r="G3579" s="9" t="s">
        <v>4</v>
      </c>
      <c r="H3579" s="9" t="s">
        <v>134</v>
      </c>
      <c r="I3579" s="10">
        <v>42135.958333333336</v>
      </c>
      <c r="J3579" s="11">
        <f ca="1">TODAY()</f>
        <v>42790</v>
      </c>
      <c r="K3579" s="12">
        <f>IF(I3579&lt;&gt;0,(I3579-F3579)-1,(J3579-F3579)-1)</f>
        <v>2.6202777777798474</v>
      </c>
      <c r="L3579" s="12" t="b">
        <f>IF(G3579="CAN",TRUE,FALSE)</f>
        <v>0</v>
      </c>
      <c r="M3579" s="13" t="b">
        <f>AND(G3579="CLOSE",K3579&lt;=28)</f>
        <v>1</v>
      </c>
      <c r="N3579" s="13" t="b">
        <f>AND(G3579="CLOSE",K3579&gt;28,K3579&lt;=56)</f>
        <v>0</v>
      </c>
      <c r="O3579" s="13" t="b">
        <f>AND(G3579="CLOSE",K3579&gt;56,K3579&lt;=84)</f>
        <v>0</v>
      </c>
      <c r="P3579" s="13" t="b">
        <f>AND(G3579="CLOSE",K3579&gt;84)</f>
        <v>0</v>
      </c>
      <c r="Q3579" s="13" t="b">
        <f>AND(G3579 = "INPRG",K3579&gt;84)</f>
        <v>0</v>
      </c>
      <c r="R3579" s="13" t="b">
        <f>AND(G3579 = "INPRG",K3579&gt;56,K3579&lt;=84)</f>
        <v>0</v>
      </c>
      <c r="S3579" s="13" t="b">
        <f>AND(G3579 = "INPRG",K3579&gt;28,K3579&lt;56)</f>
        <v>0</v>
      </c>
      <c r="T3579" s="13" t="b">
        <f>AND(G3579="INPRG",K3579&gt;=21,K3579&lt;28)</f>
        <v>0</v>
      </c>
      <c r="U3579" s="13" t="b">
        <f>AND(G3579="INPRG",K3579&gt;=14,K3579&lt;21)</f>
        <v>0</v>
      </c>
      <c r="V3579" s="13" t="b">
        <f>AND(G3579="INPRG",K3579&gt;=7,K3579&lt;14)</f>
        <v>0</v>
      </c>
      <c r="W3579" s="14" t="b">
        <f>AND(G3579="INPRG",K3579&lt;7)</f>
        <v>0</v>
      </c>
    </row>
    <row r="3580" spans="1:23" ht="15.75" x14ac:dyDescent="0.25">
      <c r="A3580" s="1" t="s">
        <v>5900</v>
      </c>
      <c r="B3580" s="2" t="s">
        <v>1</v>
      </c>
      <c r="C3580" s="2" t="s">
        <v>2</v>
      </c>
      <c r="D3580" s="2" t="s">
        <v>955</v>
      </c>
      <c r="E3580" s="2" t="s">
        <v>354</v>
      </c>
      <c r="F3580" s="3">
        <v>42132.338067129633</v>
      </c>
      <c r="G3580" s="2" t="s">
        <v>4</v>
      </c>
      <c r="H3580" s="2" t="s">
        <v>134</v>
      </c>
      <c r="I3580" s="3">
        <v>42137.958333333336</v>
      </c>
      <c r="J3580" s="4">
        <f ca="1">TODAY()</f>
        <v>42790</v>
      </c>
      <c r="K3580" s="5">
        <f>IF(I3580&lt;&gt;0,(I3580-F3580)-1,(J3580-F3580)-1)</f>
        <v>4.6202662037030677</v>
      </c>
      <c r="L3580" s="5" t="b">
        <f>IF(G3580="CAN",TRUE,FALSE)</f>
        <v>0</v>
      </c>
      <c r="M3580" s="6" t="b">
        <f>AND(G3580="CLOSE",K3580&lt;=28)</f>
        <v>1</v>
      </c>
      <c r="N3580" s="6" t="b">
        <f>AND(G3580="CLOSE",K3580&gt;28,K3580&lt;=56)</f>
        <v>0</v>
      </c>
      <c r="O3580" s="6" t="b">
        <f>AND(G3580="CLOSE",K3580&gt;56,K3580&lt;=84)</f>
        <v>0</v>
      </c>
      <c r="P3580" s="6" t="b">
        <f>AND(G3580="CLOSE",K3580&gt;84)</f>
        <v>0</v>
      </c>
      <c r="Q3580" s="6" t="b">
        <f>AND(G3580 = "INPRG",K3580&gt;84)</f>
        <v>0</v>
      </c>
      <c r="R3580" s="6" t="b">
        <f>AND(G3580 = "INPRG",K3580&gt;56,K3580&lt;=84)</f>
        <v>0</v>
      </c>
      <c r="S3580" s="6" t="b">
        <f>AND(G3580 = "INPRG",K3580&gt;28,K3580&lt;56)</f>
        <v>0</v>
      </c>
      <c r="T3580" s="6" t="b">
        <f>AND(G3580="INPRG",K3580&gt;=21,K3580&lt;28)</f>
        <v>0</v>
      </c>
      <c r="U3580" s="6" t="b">
        <f>AND(G3580="INPRG",K3580&gt;=14,K3580&lt;21)</f>
        <v>0</v>
      </c>
      <c r="V3580" s="6" t="b">
        <f>AND(G3580="INPRG",K3580&gt;=7,K3580&lt;14)</f>
        <v>0</v>
      </c>
      <c r="W3580" s="7" t="b">
        <f>AND(G3580="INPRG",K3580&lt;7)</f>
        <v>0</v>
      </c>
    </row>
    <row r="3581" spans="1:23" ht="15.75" x14ac:dyDescent="0.25">
      <c r="A3581" s="8" t="s">
        <v>5901</v>
      </c>
      <c r="B3581" s="9" t="s">
        <v>1</v>
      </c>
      <c r="C3581" s="9" t="s">
        <v>2</v>
      </c>
      <c r="D3581" s="9" t="s">
        <v>957</v>
      </c>
      <c r="E3581" s="9" t="s">
        <v>357</v>
      </c>
      <c r="F3581" s="10">
        <v>42132.338078703702</v>
      </c>
      <c r="G3581" s="9" t="s">
        <v>4</v>
      </c>
      <c r="H3581" s="9" t="s">
        <v>134</v>
      </c>
      <c r="I3581" s="10">
        <v>42137.958333333336</v>
      </c>
      <c r="J3581" s="11">
        <f ca="1">TODAY()</f>
        <v>42790</v>
      </c>
      <c r="K3581" s="12">
        <f>IF(I3581&lt;&gt;0,(I3581-F3581)-1,(J3581-F3581)-1)</f>
        <v>4.620254629633564</v>
      </c>
      <c r="L3581" s="12" t="b">
        <f>IF(G3581="CAN",TRUE,FALSE)</f>
        <v>0</v>
      </c>
      <c r="M3581" s="13" t="b">
        <f>AND(G3581="CLOSE",K3581&lt;=28)</f>
        <v>1</v>
      </c>
      <c r="N3581" s="13" t="b">
        <f>AND(G3581="CLOSE",K3581&gt;28,K3581&lt;=56)</f>
        <v>0</v>
      </c>
      <c r="O3581" s="13" t="b">
        <f>AND(G3581="CLOSE",K3581&gt;56,K3581&lt;=84)</f>
        <v>0</v>
      </c>
      <c r="P3581" s="13" t="b">
        <f>AND(G3581="CLOSE",K3581&gt;84)</f>
        <v>0</v>
      </c>
      <c r="Q3581" s="13" t="b">
        <f>AND(G3581 = "INPRG",K3581&gt;84)</f>
        <v>0</v>
      </c>
      <c r="R3581" s="13" t="b">
        <f>AND(G3581 = "INPRG",K3581&gt;56,K3581&lt;=84)</f>
        <v>0</v>
      </c>
      <c r="S3581" s="13" t="b">
        <f>AND(G3581 = "INPRG",K3581&gt;28,K3581&lt;56)</f>
        <v>0</v>
      </c>
      <c r="T3581" s="13" t="b">
        <f>AND(G3581="INPRG",K3581&gt;=21,K3581&lt;28)</f>
        <v>0</v>
      </c>
      <c r="U3581" s="13" t="b">
        <f>AND(G3581="INPRG",K3581&gt;=14,K3581&lt;21)</f>
        <v>0</v>
      </c>
      <c r="V3581" s="13" t="b">
        <f>AND(G3581="INPRG",K3581&gt;=7,K3581&lt;14)</f>
        <v>0</v>
      </c>
      <c r="W3581" s="14" t="b">
        <f>AND(G3581="INPRG",K3581&lt;7)</f>
        <v>0</v>
      </c>
    </row>
    <row r="3582" spans="1:23" ht="15.75" x14ac:dyDescent="0.25">
      <c r="A3582" s="1" t="s">
        <v>5902</v>
      </c>
      <c r="B3582" s="2" t="s">
        <v>1</v>
      </c>
      <c r="C3582" s="2" t="s">
        <v>2</v>
      </c>
      <c r="D3582" s="2" t="s">
        <v>962</v>
      </c>
      <c r="E3582" s="2" t="s">
        <v>963</v>
      </c>
      <c r="F3582" s="3">
        <v>42132.338136574072</v>
      </c>
      <c r="G3582" s="2" t="s">
        <v>4</v>
      </c>
      <c r="H3582" s="2" t="s">
        <v>39</v>
      </c>
      <c r="I3582" s="3">
        <v>42135.958333333336</v>
      </c>
      <c r="J3582" s="4">
        <f ca="1">TODAY()</f>
        <v>42790</v>
      </c>
      <c r="K3582" s="5">
        <f>IF(I3582&lt;&gt;0,(I3582-F3582)-1,(J3582-F3582)-1)</f>
        <v>2.6201967592642177</v>
      </c>
      <c r="L3582" s="5" t="b">
        <f>IF(G3582="CAN",TRUE,FALSE)</f>
        <v>0</v>
      </c>
      <c r="M3582" s="6" t="b">
        <f>AND(G3582="CLOSE",K3582&lt;=28)</f>
        <v>1</v>
      </c>
      <c r="N3582" s="6" t="b">
        <f>AND(G3582="CLOSE",K3582&gt;28,K3582&lt;=56)</f>
        <v>0</v>
      </c>
      <c r="O3582" s="6" t="b">
        <f>AND(G3582="CLOSE",K3582&gt;56,K3582&lt;=84)</f>
        <v>0</v>
      </c>
      <c r="P3582" s="6" t="b">
        <f>AND(G3582="CLOSE",K3582&gt;84)</f>
        <v>0</v>
      </c>
      <c r="Q3582" s="6" t="b">
        <f>AND(G3582 = "INPRG",K3582&gt;84)</f>
        <v>0</v>
      </c>
      <c r="R3582" s="6" t="b">
        <f>AND(G3582 = "INPRG",K3582&gt;56,K3582&lt;=84)</f>
        <v>0</v>
      </c>
      <c r="S3582" s="6" t="b">
        <f>AND(G3582 = "INPRG",K3582&gt;28,K3582&lt;56)</f>
        <v>0</v>
      </c>
      <c r="T3582" s="6" t="b">
        <f>AND(G3582="INPRG",K3582&gt;=21,K3582&lt;28)</f>
        <v>0</v>
      </c>
      <c r="U3582" s="6" t="b">
        <f>AND(G3582="INPRG",K3582&gt;=14,K3582&lt;21)</f>
        <v>0</v>
      </c>
      <c r="V3582" s="6" t="b">
        <f>AND(G3582="INPRG",K3582&gt;=7,K3582&lt;14)</f>
        <v>0</v>
      </c>
      <c r="W3582" s="7" t="b">
        <f>AND(G3582="INPRG",K3582&lt;7)</f>
        <v>0</v>
      </c>
    </row>
    <row r="3583" spans="1:23" ht="15.75" x14ac:dyDescent="0.25">
      <c r="A3583" s="8" t="s">
        <v>5903</v>
      </c>
      <c r="B3583" s="9" t="s">
        <v>1</v>
      </c>
      <c r="C3583" s="9" t="s">
        <v>2</v>
      </c>
      <c r="D3583" s="9" t="s">
        <v>965</v>
      </c>
      <c r="E3583" s="9" t="s">
        <v>966</v>
      </c>
      <c r="F3583" s="10">
        <v>42132.338159722225</v>
      </c>
      <c r="G3583" s="9" t="s">
        <v>4</v>
      </c>
      <c r="H3583" s="9" t="s">
        <v>39</v>
      </c>
      <c r="I3583" s="10">
        <v>42135.416666666664</v>
      </c>
      <c r="J3583" s="11">
        <f ca="1">TODAY()</f>
        <v>42790</v>
      </c>
      <c r="K3583" s="12">
        <f>IF(I3583&lt;&gt;0,(I3583-F3583)-1,(J3583-F3583)-1)</f>
        <v>2.0785069444391411</v>
      </c>
      <c r="L3583" s="12" t="b">
        <f>IF(G3583="CAN",TRUE,FALSE)</f>
        <v>0</v>
      </c>
      <c r="M3583" s="13" t="b">
        <f>AND(G3583="CLOSE",K3583&lt;=28)</f>
        <v>1</v>
      </c>
      <c r="N3583" s="13" t="b">
        <f>AND(G3583="CLOSE",K3583&gt;28,K3583&lt;=56)</f>
        <v>0</v>
      </c>
      <c r="O3583" s="13" t="b">
        <f>AND(G3583="CLOSE",K3583&gt;56,K3583&lt;=84)</f>
        <v>0</v>
      </c>
      <c r="P3583" s="13" t="b">
        <f>AND(G3583="CLOSE",K3583&gt;84)</f>
        <v>0</v>
      </c>
      <c r="Q3583" s="13" t="b">
        <f>AND(G3583 = "INPRG",K3583&gt;84)</f>
        <v>0</v>
      </c>
      <c r="R3583" s="13" t="b">
        <f>AND(G3583 = "INPRG",K3583&gt;56,K3583&lt;=84)</f>
        <v>0</v>
      </c>
      <c r="S3583" s="13" t="b">
        <f>AND(G3583 = "INPRG",K3583&gt;28,K3583&lt;56)</f>
        <v>0</v>
      </c>
      <c r="T3583" s="13" t="b">
        <f>AND(G3583="INPRG",K3583&gt;=21,K3583&lt;28)</f>
        <v>0</v>
      </c>
      <c r="U3583" s="13" t="b">
        <f>AND(G3583="INPRG",K3583&gt;=14,K3583&lt;21)</f>
        <v>0</v>
      </c>
      <c r="V3583" s="13" t="b">
        <f>AND(G3583="INPRG",K3583&gt;=7,K3583&lt;14)</f>
        <v>0</v>
      </c>
      <c r="W3583" s="14" t="b">
        <f>AND(G3583="INPRG",K3583&lt;7)</f>
        <v>0</v>
      </c>
    </row>
    <row r="3584" spans="1:23" ht="15.75" x14ac:dyDescent="0.25">
      <c r="A3584" s="1" t="s">
        <v>5904</v>
      </c>
      <c r="B3584" s="2" t="s">
        <v>1</v>
      </c>
      <c r="C3584" s="2" t="s">
        <v>2</v>
      </c>
      <c r="D3584" s="2" t="s">
        <v>968</v>
      </c>
      <c r="E3584" s="2" t="s">
        <v>969</v>
      </c>
      <c r="F3584" s="3">
        <v>42132.338171296295</v>
      </c>
      <c r="G3584" s="2" t="s">
        <v>4</v>
      </c>
      <c r="H3584" s="2" t="s">
        <v>39</v>
      </c>
      <c r="I3584" s="3">
        <v>42135.458333333336</v>
      </c>
      <c r="J3584" s="4">
        <f ca="1">TODAY()</f>
        <v>42790</v>
      </c>
      <c r="K3584" s="5">
        <f>IF(I3584&lt;&gt;0,(I3584-F3584)-1,(J3584-F3584)-1)</f>
        <v>2.1201620370411547</v>
      </c>
      <c r="L3584" s="5" t="b">
        <f>IF(G3584="CAN",TRUE,FALSE)</f>
        <v>0</v>
      </c>
      <c r="M3584" s="6" t="b">
        <f>AND(G3584="CLOSE",K3584&lt;=28)</f>
        <v>1</v>
      </c>
      <c r="N3584" s="6" t="b">
        <f>AND(G3584="CLOSE",K3584&gt;28,K3584&lt;=56)</f>
        <v>0</v>
      </c>
      <c r="O3584" s="6" t="b">
        <f>AND(G3584="CLOSE",K3584&gt;56,K3584&lt;=84)</f>
        <v>0</v>
      </c>
      <c r="P3584" s="6" t="b">
        <f>AND(G3584="CLOSE",K3584&gt;84)</f>
        <v>0</v>
      </c>
      <c r="Q3584" s="6" t="b">
        <f>AND(G3584 = "INPRG",K3584&gt;84)</f>
        <v>0</v>
      </c>
      <c r="R3584" s="6" t="b">
        <f>AND(G3584 = "INPRG",K3584&gt;56,K3584&lt;=84)</f>
        <v>0</v>
      </c>
      <c r="S3584" s="6" t="b">
        <f>AND(G3584 = "INPRG",K3584&gt;28,K3584&lt;56)</f>
        <v>0</v>
      </c>
      <c r="T3584" s="6" t="b">
        <f>AND(G3584="INPRG",K3584&gt;=21,K3584&lt;28)</f>
        <v>0</v>
      </c>
      <c r="U3584" s="6" t="b">
        <f>AND(G3584="INPRG",K3584&gt;=14,K3584&lt;21)</f>
        <v>0</v>
      </c>
      <c r="V3584" s="6" t="b">
        <f>AND(G3584="INPRG",K3584&gt;=7,K3584&lt;14)</f>
        <v>0</v>
      </c>
      <c r="W3584" s="7" t="b">
        <f>AND(G3584="INPRG",K3584&lt;7)</f>
        <v>0</v>
      </c>
    </row>
    <row r="3585" spans="1:23" ht="15.75" x14ac:dyDescent="0.25">
      <c r="A3585" s="8" t="s">
        <v>5905</v>
      </c>
      <c r="B3585" s="9" t="s">
        <v>1</v>
      </c>
      <c r="C3585" s="9" t="s">
        <v>2</v>
      </c>
      <c r="D3585" s="9" t="s">
        <v>971</v>
      </c>
      <c r="E3585" s="9" t="s">
        <v>972</v>
      </c>
      <c r="F3585" s="10">
        <v>42132.33829861111</v>
      </c>
      <c r="G3585" s="9" t="s">
        <v>4</v>
      </c>
      <c r="H3585" s="9" t="s">
        <v>325</v>
      </c>
      <c r="I3585" s="10">
        <v>42135.958333333336</v>
      </c>
      <c r="J3585" s="11">
        <f ca="1">TODAY()</f>
        <v>42790</v>
      </c>
      <c r="K3585" s="12">
        <f>IF(I3585&lt;&gt;0,(I3585-F3585)-1,(J3585-F3585)-1)</f>
        <v>2.6200347222256823</v>
      </c>
      <c r="L3585" s="12" t="b">
        <f>IF(G3585="CAN",TRUE,FALSE)</f>
        <v>0</v>
      </c>
      <c r="M3585" s="13" t="b">
        <f>AND(G3585="CLOSE",K3585&lt;=28)</f>
        <v>1</v>
      </c>
      <c r="N3585" s="13" t="b">
        <f>AND(G3585="CLOSE",K3585&gt;28,K3585&lt;=56)</f>
        <v>0</v>
      </c>
      <c r="O3585" s="13" t="b">
        <f>AND(G3585="CLOSE",K3585&gt;56,K3585&lt;=84)</f>
        <v>0</v>
      </c>
      <c r="P3585" s="13" t="b">
        <f>AND(G3585="CLOSE",K3585&gt;84)</f>
        <v>0</v>
      </c>
      <c r="Q3585" s="13" t="b">
        <f>AND(G3585 = "INPRG",K3585&gt;84)</f>
        <v>0</v>
      </c>
      <c r="R3585" s="13" t="b">
        <f>AND(G3585 = "INPRG",K3585&gt;56,K3585&lt;=84)</f>
        <v>0</v>
      </c>
      <c r="S3585" s="13" t="b">
        <f>AND(G3585 = "INPRG",K3585&gt;28,K3585&lt;56)</f>
        <v>0</v>
      </c>
      <c r="T3585" s="13" t="b">
        <f>AND(G3585="INPRG",K3585&gt;=21,K3585&lt;28)</f>
        <v>0</v>
      </c>
      <c r="U3585" s="13" t="b">
        <f>AND(G3585="INPRG",K3585&gt;=14,K3585&lt;21)</f>
        <v>0</v>
      </c>
      <c r="V3585" s="13" t="b">
        <f>AND(G3585="INPRG",K3585&gt;=7,K3585&lt;14)</f>
        <v>0</v>
      </c>
      <c r="W3585" s="14" t="b">
        <f>AND(G3585="INPRG",K3585&lt;7)</f>
        <v>0</v>
      </c>
    </row>
    <row r="3586" spans="1:23" ht="15.75" x14ac:dyDescent="0.25">
      <c r="A3586" s="1" t="s">
        <v>5906</v>
      </c>
      <c r="B3586" s="2" t="s">
        <v>1</v>
      </c>
      <c r="C3586" s="2" t="s">
        <v>2</v>
      </c>
      <c r="D3586" s="2" t="s">
        <v>971</v>
      </c>
      <c r="E3586" s="2" t="s">
        <v>974</v>
      </c>
      <c r="F3586" s="3">
        <v>42132.338310185187</v>
      </c>
      <c r="G3586" s="2" t="s">
        <v>4</v>
      </c>
      <c r="H3586" s="2" t="s">
        <v>325</v>
      </c>
      <c r="I3586" s="3">
        <v>42135.958333333336</v>
      </c>
      <c r="J3586" s="4">
        <f ca="1">TODAY()</f>
        <v>42790</v>
      </c>
      <c r="K3586" s="5">
        <f>IF(I3586&lt;&gt;0,(I3586-F3586)-1,(J3586-F3586)-1)</f>
        <v>2.6200231481489027</v>
      </c>
      <c r="L3586" s="5" t="b">
        <f>IF(G3586="CAN",TRUE,FALSE)</f>
        <v>0</v>
      </c>
      <c r="M3586" s="6" t="b">
        <f>AND(G3586="CLOSE",K3586&lt;=28)</f>
        <v>1</v>
      </c>
      <c r="N3586" s="6" t="b">
        <f>AND(G3586="CLOSE",K3586&gt;28,K3586&lt;=56)</f>
        <v>0</v>
      </c>
      <c r="O3586" s="6" t="b">
        <f>AND(G3586="CLOSE",K3586&gt;56,K3586&lt;=84)</f>
        <v>0</v>
      </c>
      <c r="P3586" s="6" t="b">
        <f>AND(G3586="CLOSE",K3586&gt;84)</f>
        <v>0</v>
      </c>
      <c r="Q3586" s="6" t="b">
        <f>AND(G3586 = "INPRG",K3586&gt;84)</f>
        <v>0</v>
      </c>
      <c r="R3586" s="6" t="b">
        <f>AND(G3586 = "INPRG",K3586&gt;56,K3586&lt;=84)</f>
        <v>0</v>
      </c>
      <c r="S3586" s="6" t="b">
        <f>AND(G3586 = "INPRG",K3586&gt;28,K3586&lt;56)</f>
        <v>0</v>
      </c>
      <c r="T3586" s="6" t="b">
        <f>AND(G3586="INPRG",K3586&gt;=21,K3586&lt;28)</f>
        <v>0</v>
      </c>
      <c r="U3586" s="6" t="b">
        <f>AND(G3586="INPRG",K3586&gt;=14,K3586&lt;21)</f>
        <v>0</v>
      </c>
      <c r="V3586" s="6" t="b">
        <f>AND(G3586="INPRG",K3586&gt;=7,K3586&lt;14)</f>
        <v>0</v>
      </c>
      <c r="W3586" s="7" t="b">
        <f>AND(G3586="INPRG",K3586&lt;7)</f>
        <v>0</v>
      </c>
    </row>
    <row r="3587" spans="1:23" ht="15.75" x14ac:dyDescent="0.25">
      <c r="A3587" s="8" t="s">
        <v>5907</v>
      </c>
      <c r="B3587" s="9" t="s">
        <v>1</v>
      </c>
      <c r="C3587" s="9" t="s">
        <v>2</v>
      </c>
      <c r="D3587" s="9" t="s">
        <v>971</v>
      </c>
      <c r="E3587" s="9" t="s">
        <v>976</v>
      </c>
      <c r="F3587" s="10">
        <v>42132.338333333333</v>
      </c>
      <c r="G3587" s="9" t="s">
        <v>4</v>
      </c>
      <c r="H3587" s="9" t="s">
        <v>325</v>
      </c>
      <c r="I3587" s="10">
        <v>42135.958333333336</v>
      </c>
      <c r="J3587" s="11">
        <f ca="1">TODAY()</f>
        <v>42790</v>
      </c>
      <c r="K3587" s="12">
        <f>IF(I3587&lt;&gt;0,(I3587-F3587)-1,(J3587-F3587)-1)</f>
        <v>2.6200000000026193</v>
      </c>
      <c r="L3587" s="12" t="b">
        <f>IF(G3587="CAN",TRUE,FALSE)</f>
        <v>0</v>
      </c>
      <c r="M3587" s="13" t="b">
        <f>AND(G3587="CLOSE",K3587&lt;=28)</f>
        <v>1</v>
      </c>
      <c r="N3587" s="13" t="b">
        <f>AND(G3587="CLOSE",K3587&gt;28,K3587&lt;=56)</f>
        <v>0</v>
      </c>
      <c r="O3587" s="13" t="b">
        <f>AND(G3587="CLOSE",K3587&gt;56,K3587&lt;=84)</f>
        <v>0</v>
      </c>
      <c r="P3587" s="13" t="b">
        <f>AND(G3587="CLOSE",K3587&gt;84)</f>
        <v>0</v>
      </c>
      <c r="Q3587" s="13" t="b">
        <f>AND(G3587 = "INPRG",K3587&gt;84)</f>
        <v>0</v>
      </c>
      <c r="R3587" s="13" t="b">
        <f>AND(G3587 = "INPRG",K3587&gt;56,K3587&lt;=84)</f>
        <v>0</v>
      </c>
      <c r="S3587" s="13" t="b">
        <f>AND(G3587 = "INPRG",K3587&gt;28,K3587&lt;56)</f>
        <v>0</v>
      </c>
      <c r="T3587" s="13" t="b">
        <f>AND(G3587="INPRG",K3587&gt;=21,K3587&lt;28)</f>
        <v>0</v>
      </c>
      <c r="U3587" s="13" t="b">
        <f>AND(G3587="INPRG",K3587&gt;=14,K3587&lt;21)</f>
        <v>0</v>
      </c>
      <c r="V3587" s="13" t="b">
        <f>AND(G3587="INPRG",K3587&gt;=7,K3587&lt;14)</f>
        <v>0</v>
      </c>
      <c r="W3587" s="14" t="b">
        <f>AND(G3587="INPRG",K3587&lt;7)</f>
        <v>0</v>
      </c>
    </row>
    <row r="3588" spans="1:23" ht="15.75" x14ac:dyDescent="0.25">
      <c r="A3588" s="1" t="s">
        <v>5908</v>
      </c>
      <c r="B3588" s="2" t="s">
        <v>1</v>
      </c>
      <c r="C3588" s="2" t="s">
        <v>21</v>
      </c>
      <c r="D3588" s="2" t="s">
        <v>2911</v>
      </c>
      <c r="E3588" s="2" t="s">
        <v>2912</v>
      </c>
      <c r="F3588" s="3">
        <v>42132.338368055556</v>
      </c>
      <c r="G3588" s="2" t="s">
        <v>4</v>
      </c>
      <c r="H3588" s="2" t="s">
        <v>2482</v>
      </c>
      <c r="I3588" s="3">
        <v>42137.958333333336</v>
      </c>
      <c r="J3588" s="4">
        <f ca="1">TODAY()</f>
        <v>42790</v>
      </c>
      <c r="K3588" s="5">
        <f>IF(I3588&lt;&gt;0,(I3588-F3588)-1,(J3588-F3588)-1)</f>
        <v>4.6199652777795563</v>
      </c>
      <c r="L3588" s="5" t="b">
        <f>IF(G3588="CAN",TRUE,FALSE)</f>
        <v>0</v>
      </c>
      <c r="M3588" s="6" t="b">
        <f>AND(G3588="CLOSE",K3588&lt;=28)</f>
        <v>1</v>
      </c>
      <c r="N3588" s="6" t="b">
        <f>AND(G3588="CLOSE",K3588&gt;28,K3588&lt;=56)</f>
        <v>0</v>
      </c>
      <c r="O3588" s="6" t="b">
        <f>AND(G3588="CLOSE",K3588&gt;56,K3588&lt;=84)</f>
        <v>0</v>
      </c>
      <c r="P3588" s="6" t="b">
        <f>AND(G3588="CLOSE",K3588&gt;84)</f>
        <v>0</v>
      </c>
      <c r="Q3588" s="6" t="b">
        <f>AND(G3588 = "INPRG",K3588&gt;84)</f>
        <v>0</v>
      </c>
      <c r="R3588" s="6" t="b">
        <f>AND(G3588 = "INPRG",K3588&gt;56,K3588&lt;=84)</f>
        <v>0</v>
      </c>
      <c r="S3588" s="6" t="b">
        <f>AND(G3588 = "INPRG",K3588&gt;28,K3588&lt;56)</f>
        <v>0</v>
      </c>
      <c r="T3588" s="6" t="b">
        <f>AND(G3588="INPRG",K3588&gt;=21,K3588&lt;28)</f>
        <v>0</v>
      </c>
      <c r="U3588" s="6" t="b">
        <f>AND(G3588="INPRG",K3588&gt;=14,K3588&lt;21)</f>
        <v>0</v>
      </c>
      <c r="V3588" s="6" t="b">
        <f>AND(G3588="INPRG",K3588&gt;=7,K3588&lt;14)</f>
        <v>0</v>
      </c>
      <c r="W3588" s="7" t="b">
        <f>AND(G3588="INPRG",K3588&lt;7)</f>
        <v>0</v>
      </c>
    </row>
    <row r="3589" spans="1:23" ht="15.75" x14ac:dyDescent="0.25">
      <c r="A3589" s="8" t="s">
        <v>5909</v>
      </c>
      <c r="B3589" s="9" t="s">
        <v>1</v>
      </c>
      <c r="C3589" s="9" t="s">
        <v>21</v>
      </c>
      <c r="D3589" s="9" t="s">
        <v>2914</v>
      </c>
      <c r="E3589" s="9" t="s">
        <v>2915</v>
      </c>
      <c r="F3589" s="10">
        <v>42132.338391203702</v>
      </c>
      <c r="G3589" s="9" t="s">
        <v>4</v>
      </c>
      <c r="H3589" s="9" t="s">
        <v>2916</v>
      </c>
      <c r="I3589" s="10">
        <v>42137.958333333336</v>
      </c>
      <c r="J3589" s="11">
        <f ca="1">TODAY()</f>
        <v>42790</v>
      </c>
      <c r="K3589" s="12">
        <f>IF(I3589&lt;&gt;0,(I3589-F3589)-1,(J3589-F3589)-1)</f>
        <v>4.619942129633273</v>
      </c>
      <c r="L3589" s="12" t="b">
        <f>IF(G3589="CAN",TRUE,FALSE)</f>
        <v>0</v>
      </c>
      <c r="M3589" s="13" t="b">
        <f>AND(G3589="CLOSE",K3589&lt;=28)</f>
        <v>1</v>
      </c>
      <c r="N3589" s="13" t="b">
        <f>AND(G3589="CLOSE",K3589&gt;28,K3589&lt;=56)</f>
        <v>0</v>
      </c>
      <c r="O3589" s="13" t="b">
        <f>AND(G3589="CLOSE",K3589&gt;56,K3589&lt;=84)</f>
        <v>0</v>
      </c>
      <c r="P3589" s="13" t="b">
        <f>AND(G3589="CLOSE",K3589&gt;84)</f>
        <v>0</v>
      </c>
      <c r="Q3589" s="13" t="b">
        <f>AND(G3589 = "INPRG",K3589&gt;84)</f>
        <v>0</v>
      </c>
      <c r="R3589" s="13" t="b">
        <f>AND(G3589 = "INPRG",K3589&gt;56,K3589&lt;=84)</f>
        <v>0</v>
      </c>
      <c r="S3589" s="13" t="b">
        <f>AND(G3589 = "INPRG",K3589&gt;28,K3589&lt;56)</f>
        <v>0</v>
      </c>
      <c r="T3589" s="13" t="b">
        <f>AND(G3589="INPRG",K3589&gt;=21,K3589&lt;28)</f>
        <v>0</v>
      </c>
      <c r="U3589" s="13" t="b">
        <f>AND(G3589="INPRG",K3589&gt;=14,K3589&lt;21)</f>
        <v>0</v>
      </c>
      <c r="V3589" s="13" t="b">
        <f>AND(G3589="INPRG",K3589&gt;=7,K3589&lt;14)</f>
        <v>0</v>
      </c>
      <c r="W3589" s="14" t="b">
        <f>AND(G3589="INPRG",K3589&lt;7)</f>
        <v>0</v>
      </c>
    </row>
    <row r="3590" spans="1:23" ht="15.75" x14ac:dyDescent="0.25">
      <c r="A3590" s="1" t="s">
        <v>5910</v>
      </c>
      <c r="B3590" s="2" t="s">
        <v>1</v>
      </c>
      <c r="C3590" s="2" t="s">
        <v>21</v>
      </c>
      <c r="D3590" s="2" t="s">
        <v>2918</v>
      </c>
      <c r="E3590" s="2" t="s">
        <v>2919</v>
      </c>
      <c r="F3590" s="3">
        <v>42132.338402777779</v>
      </c>
      <c r="G3590" s="2" t="s">
        <v>4</v>
      </c>
      <c r="H3590" s="2" t="s">
        <v>2920</v>
      </c>
      <c r="I3590" s="3">
        <v>42137.958333333336</v>
      </c>
      <c r="J3590" s="4">
        <f ca="1">TODAY()</f>
        <v>42790</v>
      </c>
      <c r="K3590" s="5">
        <f>IF(I3590&lt;&gt;0,(I3590-F3590)-1,(J3590-F3590)-1)</f>
        <v>4.6199305555564933</v>
      </c>
      <c r="L3590" s="5" t="b">
        <f>IF(G3590="CAN",TRUE,FALSE)</f>
        <v>0</v>
      </c>
      <c r="M3590" s="6" t="b">
        <f>AND(G3590="CLOSE",K3590&lt;=28)</f>
        <v>1</v>
      </c>
      <c r="N3590" s="6" t="b">
        <f>AND(G3590="CLOSE",K3590&gt;28,K3590&lt;=56)</f>
        <v>0</v>
      </c>
      <c r="O3590" s="6" t="b">
        <f>AND(G3590="CLOSE",K3590&gt;56,K3590&lt;=84)</f>
        <v>0</v>
      </c>
      <c r="P3590" s="6" t="b">
        <f>AND(G3590="CLOSE",K3590&gt;84)</f>
        <v>0</v>
      </c>
      <c r="Q3590" s="6" t="b">
        <f>AND(G3590 = "INPRG",K3590&gt;84)</f>
        <v>0</v>
      </c>
      <c r="R3590" s="6" t="b">
        <f>AND(G3590 = "INPRG",K3590&gt;56,K3590&lt;=84)</f>
        <v>0</v>
      </c>
      <c r="S3590" s="6" t="b">
        <f>AND(G3590 = "INPRG",K3590&gt;28,K3590&lt;56)</f>
        <v>0</v>
      </c>
      <c r="T3590" s="6" t="b">
        <f>AND(G3590="INPRG",K3590&gt;=21,K3590&lt;28)</f>
        <v>0</v>
      </c>
      <c r="U3590" s="6" t="b">
        <f>AND(G3590="INPRG",K3590&gt;=14,K3590&lt;21)</f>
        <v>0</v>
      </c>
      <c r="V3590" s="6" t="b">
        <f>AND(G3590="INPRG",K3590&gt;=7,K3590&lt;14)</f>
        <v>0</v>
      </c>
      <c r="W3590" s="7" t="b">
        <f>AND(G3590="INPRG",K3590&lt;7)</f>
        <v>0</v>
      </c>
    </row>
    <row r="3591" spans="1:23" ht="15.75" x14ac:dyDescent="0.25">
      <c r="A3591" s="8" t="s">
        <v>5911</v>
      </c>
      <c r="B3591" s="9" t="s">
        <v>1</v>
      </c>
      <c r="C3591" s="9" t="s">
        <v>2</v>
      </c>
      <c r="D3591" s="9" t="s">
        <v>398</v>
      </c>
      <c r="E3591" s="9"/>
      <c r="F3591" s="10">
        <v>42132.338460648149</v>
      </c>
      <c r="G3591" s="9" t="s">
        <v>4</v>
      </c>
      <c r="H3591" s="9" t="s">
        <v>39</v>
      </c>
      <c r="I3591" s="10">
        <v>42135.291666666664</v>
      </c>
      <c r="J3591" s="11">
        <f ca="1">TODAY()</f>
        <v>42790</v>
      </c>
      <c r="K3591" s="12">
        <f>IF(I3591&lt;&gt;0,(I3591-F3591)-1,(J3591-F3591)-1)</f>
        <v>1.9532060185156297</v>
      </c>
      <c r="L3591" s="12" t="b">
        <f>IF(G3591="CAN",TRUE,FALSE)</f>
        <v>0</v>
      </c>
      <c r="M3591" s="13" t="b">
        <f>AND(G3591="CLOSE",K3591&lt;=28)</f>
        <v>1</v>
      </c>
      <c r="N3591" s="13" t="b">
        <f>AND(G3591="CLOSE",K3591&gt;28,K3591&lt;=56)</f>
        <v>0</v>
      </c>
      <c r="O3591" s="13" t="b">
        <f>AND(G3591="CLOSE",K3591&gt;56,K3591&lt;=84)</f>
        <v>0</v>
      </c>
      <c r="P3591" s="13" t="b">
        <f>AND(G3591="CLOSE",K3591&gt;84)</f>
        <v>0</v>
      </c>
      <c r="Q3591" s="13" t="b">
        <f>AND(G3591 = "INPRG",K3591&gt;84)</f>
        <v>0</v>
      </c>
      <c r="R3591" s="13" t="b">
        <f>AND(G3591 = "INPRG",K3591&gt;56,K3591&lt;=84)</f>
        <v>0</v>
      </c>
      <c r="S3591" s="13" t="b">
        <f>AND(G3591 = "INPRG",K3591&gt;28,K3591&lt;56)</f>
        <v>0</v>
      </c>
      <c r="T3591" s="13" t="b">
        <f>AND(G3591="INPRG",K3591&gt;=21,K3591&lt;28)</f>
        <v>0</v>
      </c>
      <c r="U3591" s="13" t="b">
        <f>AND(G3591="INPRG",K3591&gt;=14,K3591&lt;21)</f>
        <v>0</v>
      </c>
      <c r="V3591" s="13" t="b">
        <f>AND(G3591="INPRG",K3591&gt;=7,K3591&lt;14)</f>
        <v>0</v>
      </c>
      <c r="W3591" s="14" t="b">
        <f>AND(G3591="INPRG",K3591&lt;7)</f>
        <v>0</v>
      </c>
    </row>
    <row r="3592" spans="1:23" ht="15.75" x14ac:dyDescent="0.25">
      <c r="A3592" s="1" t="s">
        <v>5912</v>
      </c>
      <c r="B3592" s="2" t="s">
        <v>1</v>
      </c>
      <c r="C3592" s="2" t="s">
        <v>2</v>
      </c>
      <c r="D3592" s="2" t="s">
        <v>400</v>
      </c>
      <c r="E3592" s="2" t="s">
        <v>401</v>
      </c>
      <c r="F3592" s="3">
        <v>42132.338472222225</v>
      </c>
      <c r="G3592" s="2" t="s">
        <v>4</v>
      </c>
      <c r="H3592" s="2" t="s">
        <v>43</v>
      </c>
      <c r="I3592" s="3">
        <v>42136.958333333336</v>
      </c>
      <c r="J3592" s="4">
        <f ca="1">TODAY()</f>
        <v>42790</v>
      </c>
      <c r="K3592" s="5">
        <f>IF(I3592&lt;&gt;0,(I3592-F3592)-1,(J3592-F3592)-1)</f>
        <v>3.6198611111103673</v>
      </c>
      <c r="L3592" s="5" t="b">
        <f>IF(G3592="CAN",TRUE,FALSE)</f>
        <v>0</v>
      </c>
      <c r="M3592" s="6" t="b">
        <f>AND(G3592="CLOSE",K3592&lt;=28)</f>
        <v>1</v>
      </c>
      <c r="N3592" s="6" t="b">
        <f>AND(G3592="CLOSE",K3592&gt;28,K3592&lt;=56)</f>
        <v>0</v>
      </c>
      <c r="O3592" s="6" t="b">
        <f>AND(G3592="CLOSE",K3592&gt;56,K3592&lt;=84)</f>
        <v>0</v>
      </c>
      <c r="P3592" s="6" t="b">
        <f>AND(G3592="CLOSE",K3592&gt;84)</f>
        <v>0</v>
      </c>
      <c r="Q3592" s="6" t="b">
        <f>AND(G3592 = "INPRG",K3592&gt;84)</f>
        <v>0</v>
      </c>
      <c r="R3592" s="6" t="b">
        <f>AND(G3592 = "INPRG",K3592&gt;56,K3592&lt;=84)</f>
        <v>0</v>
      </c>
      <c r="S3592" s="6" t="b">
        <f>AND(G3592 = "INPRG",K3592&gt;28,K3592&lt;56)</f>
        <v>0</v>
      </c>
      <c r="T3592" s="6" t="b">
        <f>AND(G3592="INPRG",K3592&gt;=21,K3592&lt;28)</f>
        <v>0</v>
      </c>
      <c r="U3592" s="6" t="b">
        <f>AND(G3592="INPRG",K3592&gt;=14,K3592&lt;21)</f>
        <v>0</v>
      </c>
      <c r="V3592" s="6" t="b">
        <f>AND(G3592="INPRG",K3592&gt;=7,K3592&lt;14)</f>
        <v>0</v>
      </c>
      <c r="W3592" s="7" t="b">
        <f>AND(G3592="INPRG",K3592&lt;7)</f>
        <v>0</v>
      </c>
    </row>
    <row r="3593" spans="1:23" ht="15.75" x14ac:dyDescent="0.25">
      <c r="A3593" s="8" t="s">
        <v>5913</v>
      </c>
      <c r="B3593" s="9" t="s">
        <v>1</v>
      </c>
      <c r="C3593" s="9" t="s">
        <v>2</v>
      </c>
      <c r="D3593" s="9" t="s">
        <v>980</v>
      </c>
      <c r="E3593" s="9" t="s">
        <v>981</v>
      </c>
      <c r="F3593" s="10">
        <v>42132.338483796295</v>
      </c>
      <c r="G3593" s="9" t="s">
        <v>4</v>
      </c>
      <c r="H3593" s="9" t="s">
        <v>43</v>
      </c>
      <c r="I3593" s="10">
        <v>42136.958333333336</v>
      </c>
      <c r="J3593" s="11">
        <f ca="1">TODAY()</f>
        <v>42790</v>
      </c>
      <c r="K3593" s="12">
        <f>IF(I3593&lt;&gt;0,(I3593-F3593)-1,(J3593-F3593)-1)</f>
        <v>3.6198495370408637</v>
      </c>
      <c r="L3593" s="12" t="b">
        <f>IF(G3593="CAN",TRUE,FALSE)</f>
        <v>0</v>
      </c>
      <c r="M3593" s="13" t="b">
        <f>AND(G3593="CLOSE",K3593&lt;=28)</f>
        <v>1</v>
      </c>
      <c r="N3593" s="13" t="b">
        <f>AND(G3593="CLOSE",K3593&gt;28,K3593&lt;=56)</f>
        <v>0</v>
      </c>
      <c r="O3593" s="13" t="b">
        <f>AND(G3593="CLOSE",K3593&gt;56,K3593&lt;=84)</f>
        <v>0</v>
      </c>
      <c r="P3593" s="13" t="b">
        <f>AND(G3593="CLOSE",K3593&gt;84)</f>
        <v>0</v>
      </c>
      <c r="Q3593" s="13" t="b">
        <f>AND(G3593 = "INPRG",K3593&gt;84)</f>
        <v>0</v>
      </c>
      <c r="R3593" s="13" t="b">
        <f>AND(G3593 = "INPRG",K3593&gt;56,K3593&lt;=84)</f>
        <v>0</v>
      </c>
      <c r="S3593" s="13" t="b">
        <f>AND(G3593 = "INPRG",K3593&gt;28,K3593&lt;56)</f>
        <v>0</v>
      </c>
      <c r="T3593" s="13" t="b">
        <f>AND(G3593="INPRG",K3593&gt;=21,K3593&lt;28)</f>
        <v>0</v>
      </c>
      <c r="U3593" s="13" t="b">
        <f>AND(G3593="INPRG",K3593&gt;=14,K3593&lt;21)</f>
        <v>0</v>
      </c>
      <c r="V3593" s="13" t="b">
        <f>AND(G3593="INPRG",K3593&gt;=7,K3593&lt;14)</f>
        <v>0</v>
      </c>
      <c r="W3593" s="14" t="b">
        <f>AND(G3593="INPRG",K3593&lt;7)</f>
        <v>0</v>
      </c>
    </row>
    <row r="3594" spans="1:23" ht="15.75" x14ac:dyDescent="0.25">
      <c r="A3594" s="1" t="s">
        <v>5914</v>
      </c>
      <c r="B3594" s="2" t="s">
        <v>1</v>
      </c>
      <c r="C3594" s="2" t="s">
        <v>2</v>
      </c>
      <c r="D3594" s="2" t="s">
        <v>406</v>
      </c>
      <c r="E3594" s="2" t="s">
        <v>407</v>
      </c>
      <c r="F3594" s="3">
        <v>42132.338576388887</v>
      </c>
      <c r="G3594" s="2" t="s">
        <v>4</v>
      </c>
      <c r="H3594" s="2" t="s">
        <v>325</v>
      </c>
      <c r="I3594" s="3">
        <v>42135.958333333336</v>
      </c>
      <c r="J3594" s="4">
        <f ca="1">TODAY()</f>
        <v>42790</v>
      </c>
      <c r="K3594" s="5">
        <f>IF(I3594&lt;&gt;0,(I3594-F3594)-1,(J3594-F3594)-1)</f>
        <v>2.6197569444484543</v>
      </c>
      <c r="L3594" s="5" t="b">
        <f>IF(G3594="CAN",TRUE,FALSE)</f>
        <v>0</v>
      </c>
      <c r="M3594" s="6" t="b">
        <f>AND(G3594="CLOSE",K3594&lt;=28)</f>
        <v>1</v>
      </c>
      <c r="N3594" s="6" t="b">
        <f>AND(G3594="CLOSE",K3594&gt;28,K3594&lt;=56)</f>
        <v>0</v>
      </c>
      <c r="O3594" s="6" t="b">
        <f>AND(G3594="CLOSE",K3594&gt;56,K3594&lt;=84)</f>
        <v>0</v>
      </c>
      <c r="P3594" s="6" t="b">
        <f>AND(G3594="CLOSE",K3594&gt;84)</f>
        <v>0</v>
      </c>
      <c r="Q3594" s="6" t="b">
        <f>AND(G3594 = "INPRG",K3594&gt;84)</f>
        <v>0</v>
      </c>
      <c r="R3594" s="6" t="b">
        <f>AND(G3594 = "INPRG",K3594&gt;56,K3594&lt;=84)</f>
        <v>0</v>
      </c>
      <c r="S3594" s="6" t="b">
        <f>AND(G3594 = "INPRG",K3594&gt;28,K3594&lt;56)</f>
        <v>0</v>
      </c>
      <c r="T3594" s="6" t="b">
        <f>AND(G3594="INPRG",K3594&gt;=21,K3594&lt;28)</f>
        <v>0</v>
      </c>
      <c r="U3594" s="6" t="b">
        <f>AND(G3594="INPRG",K3594&gt;=14,K3594&lt;21)</f>
        <v>0</v>
      </c>
      <c r="V3594" s="6" t="b">
        <f>AND(G3594="INPRG",K3594&gt;=7,K3594&lt;14)</f>
        <v>0</v>
      </c>
      <c r="W3594" s="7" t="b">
        <f>AND(G3594="INPRG",K3594&lt;7)</f>
        <v>0</v>
      </c>
    </row>
    <row r="3595" spans="1:23" ht="15.75" x14ac:dyDescent="0.25">
      <c r="A3595" s="8" t="s">
        <v>5915</v>
      </c>
      <c r="B3595" s="9" t="s">
        <v>1</v>
      </c>
      <c r="C3595" s="9" t="s">
        <v>2</v>
      </c>
      <c r="D3595" s="9" t="s">
        <v>409</v>
      </c>
      <c r="E3595" s="9" t="s">
        <v>42</v>
      </c>
      <c r="F3595" s="10">
        <v>42132.338599537034</v>
      </c>
      <c r="G3595" s="9" t="s">
        <v>4</v>
      </c>
      <c r="H3595" s="9" t="s">
        <v>43</v>
      </c>
      <c r="I3595" s="10">
        <v>42135.407638888886</v>
      </c>
      <c r="J3595" s="11">
        <f ca="1">TODAY()</f>
        <v>42790</v>
      </c>
      <c r="K3595" s="12">
        <f>IF(I3595&lt;&gt;0,(I3595-F3595)-1,(J3595-F3595)-1)</f>
        <v>2.0690393518525525</v>
      </c>
      <c r="L3595" s="12" t="b">
        <f>IF(G3595="CAN",TRUE,FALSE)</f>
        <v>0</v>
      </c>
      <c r="M3595" s="13" t="b">
        <f>AND(G3595="CLOSE",K3595&lt;=28)</f>
        <v>1</v>
      </c>
      <c r="N3595" s="13" t="b">
        <f>AND(G3595="CLOSE",K3595&gt;28,K3595&lt;=56)</f>
        <v>0</v>
      </c>
      <c r="O3595" s="13" t="b">
        <f>AND(G3595="CLOSE",K3595&gt;56,K3595&lt;=84)</f>
        <v>0</v>
      </c>
      <c r="P3595" s="13" t="b">
        <f>AND(G3595="CLOSE",K3595&gt;84)</f>
        <v>0</v>
      </c>
      <c r="Q3595" s="13" t="b">
        <f>AND(G3595 = "INPRG",K3595&gt;84)</f>
        <v>0</v>
      </c>
      <c r="R3595" s="13" t="b">
        <f>AND(G3595 = "INPRG",K3595&gt;56,K3595&lt;=84)</f>
        <v>0</v>
      </c>
      <c r="S3595" s="13" t="b">
        <f>AND(G3595 = "INPRG",K3595&gt;28,K3595&lt;56)</f>
        <v>0</v>
      </c>
      <c r="T3595" s="13" t="b">
        <f>AND(G3595="INPRG",K3595&gt;=21,K3595&lt;28)</f>
        <v>0</v>
      </c>
      <c r="U3595" s="13" t="b">
        <f>AND(G3595="INPRG",K3595&gt;=14,K3595&lt;21)</f>
        <v>0</v>
      </c>
      <c r="V3595" s="13" t="b">
        <f>AND(G3595="INPRG",K3595&gt;=7,K3595&lt;14)</f>
        <v>0</v>
      </c>
      <c r="W3595" s="14" t="b">
        <f>AND(G3595="INPRG",K3595&lt;7)</f>
        <v>0</v>
      </c>
    </row>
    <row r="3596" spans="1:23" ht="15.75" x14ac:dyDescent="0.25">
      <c r="A3596" s="1" t="s">
        <v>5916</v>
      </c>
      <c r="B3596" s="2" t="s">
        <v>1</v>
      </c>
      <c r="C3596" s="2" t="s">
        <v>2</v>
      </c>
      <c r="D3596" s="2" t="s">
        <v>411</v>
      </c>
      <c r="E3596" s="2" t="s">
        <v>348</v>
      </c>
      <c r="F3596" s="3">
        <v>42132.338622685187</v>
      </c>
      <c r="G3596" s="2" t="s">
        <v>4</v>
      </c>
      <c r="H3596" s="2" t="s">
        <v>134</v>
      </c>
      <c r="I3596" s="3">
        <v>42137.958333333336</v>
      </c>
      <c r="J3596" s="4">
        <f ca="1">TODAY()</f>
        <v>42790</v>
      </c>
      <c r="K3596" s="5">
        <f>IF(I3596&lt;&gt;0,(I3596-F3596)-1,(J3596-F3596)-1)</f>
        <v>4.6197106481486117</v>
      </c>
      <c r="L3596" s="5" t="b">
        <f>IF(G3596="CAN",TRUE,FALSE)</f>
        <v>0</v>
      </c>
      <c r="M3596" s="6" t="b">
        <f>AND(G3596="CLOSE",K3596&lt;=28)</f>
        <v>1</v>
      </c>
      <c r="N3596" s="6" t="b">
        <f>AND(G3596="CLOSE",K3596&gt;28,K3596&lt;=56)</f>
        <v>0</v>
      </c>
      <c r="O3596" s="6" t="b">
        <f>AND(G3596="CLOSE",K3596&gt;56,K3596&lt;=84)</f>
        <v>0</v>
      </c>
      <c r="P3596" s="6" t="b">
        <f>AND(G3596="CLOSE",K3596&gt;84)</f>
        <v>0</v>
      </c>
      <c r="Q3596" s="6" t="b">
        <f>AND(G3596 = "INPRG",K3596&gt;84)</f>
        <v>0</v>
      </c>
      <c r="R3596" s="6" t="b">
        <f>AND(G3596 = "INPRG",K3596&gt;56,K3596&lt;=84)</f>
        <v>0</v>
      </c>
      <c r="S3596" s="6" t="b">
        <f>AND(G3596 = "INPRG",K3596&gt;28,K3596&lt;56)</f>
        <v>0</v>
      </c>
      <c r="T3596" s="6" t="b">
        <f>AND(G3596="INPRG",K3596&gt;=21,K3596&lt;28)</f>
        <v>0</v>
      </c>
      <c r="U3596" s="6" t="b">
        <f>AND(G3596="INPRG",K3596&gt;=14,K3596&lt;21)</f>
        <v>0</v>
      </c>
      <c r="V3596" s="6" t="b">
        <f>AND(G3596="INPRG",K3596&gt;=7,K3596&lt;14)</f>
        <v>0</v>
      </c>
      <c r="W3596" s="7" t="b">
        <f>AND(G3596="INPRG",K3596&lt;7)</f>
        <v>0</v>
      </c>
    </row>
    <row r="3597" spans="1:23" ht="15.75" x14ac:dyDescent="0.25">
      <c r="A3597" s="8" t="s">
        <v>5917</v>
      </c>
      <c r="B3597" s="9" t="s">
        <v>1</v>
      </c>
      <c r="C3597" s="9" t="s">
        <v>2</v>
      </c>
      <c r="D3597" s="9" t="s">
        <v>413</v>
      </c>
      <c r="E3597" s="9"/>
      <c r="F3597" s="10">
        <v>42132.33865740741</v>
      </c>
      <c r="G3597" s="9" t="s">
        <v>4</v>
      </c>
      <c r="H3597" s="9" t="s">
        <v>43</v>
      </c>
      <c r="I3597" s="10">
        <v>42138.958333333336</v>
      </c>
      <c r="J3597" s="11">
        <f ca="1">TODAY()</f>
        <v>42790</v>
      </c>
      <c r="K3597" s="12">
        <f>IF(I3597&lt;&gt;0,(I3597-F3597)-1,(J3597-F3597)-1)</f>
        <v>5.6196759259255487</v>
      </c>
      <c r="L3597" s="12" t="b">
        <f>IF(G3597="CAN",TRUE,FALSE)</f>
        <v>0</v>
      </c>
      <c r="M3597" s="13" t="b">
        <f>AND(G3597="CLOSE",K3597&lt;=28)</f>
        <v>1</v>
      </c>
      <c r="N3597" s="13" t="b">
        <f>AND(G3597="CLOSE",K3597&gt;28,K3597&lt;=56)</f>
        <v>0</v>
      </c>
      <c r="O3597" s="13" t="b">
        <f>AND(G3597="CLOSE",K3597&gt;56,K3597&lt;=84)</f>
        <v>0</v>
      </c>
      <c r="P3597" s="13" t="b">
        <f>AND(G3597="CLOSE",K3597&gt;84)</f>
        <v>0</v>
      </c>
      <c r="Q3597" s="13" t="b">
        <f>AND(G3597 = "INPRG",K3597&gt;84)</f>
        <v>0</v>
      </c>
      <c r="R3597" s="13" t="b">
        <f>AND(G3597 = "INPRG",K3597&gt;56,K3597&lt;=84)</f>
        <v>0</v>
      </c>
      <c r="S3597" s="13" t="b">
        <f>AND(G3597 = "INPRG",K3597&gt;28,K3597&lt;56)</f>
        <v>0</v>
      </c>
      <c r="T3597" s="13" t="b">
        <f>AND(G3597="INPRG",K3597&gt;=21,K3597&lt;28)</f>
        <v>0</v>
      </c>
      <c r="U3597" s="13" t="b">
        <f>AND(G3597="INPRG",K3597&gt;=14,K3597&lt;21)</f>
        <v>0</v>
      </c>
      <c r="V3597" s="13" t="b">
        <f>AND(G3597="INPRG",K3597&gt;=7,K3597&lt;14)</f>
        <v>0</v>
      </c>
      <c r="W3597" s="14" t="b">
        <f>AND(G3597="INPRG",K3597&lt;7)</f>
        <v>0</v>
      </c>
    </row>
    <row r="3598" spans="1:23" ht="15.75" x14ac:dyDescent="0.25">
      <c r="A3598" s="1" t="s">
        <v>5918</v>
      </c>
      <c r="B3598" s="2" t="s">
        <v>1</v>
      </c>
      <c r="C3598" s="2" t="s">
        <v>2</v>
      </c>
      <c r="D3598" s="2" t="s">
        <v>995</v>
      </c>
      <c r="E3598" s="2" t="s">
        <v>996</v>
      </c>
      <c r="F3598" s="3">
        <v>42132.338692129626</v>
      </c>
      <c r="G3598" s="2" t="s">
        <v>4</v>
      </c>
      <c r="H3598" s="2" t="s">
        <v>43</v>
      </c>
      <c r="I3598" s="3">
        <v>42137.958333333336</v>
      </c>
      <c r="J3598" s="4">
        <f ca="1">TODAY()</f>
        <v>42790</v>
      </c>
      <c r="K3598" s="5">
        <f>IF(I3598&lt;&gt;0,(I3598-F3598)-1,(J3598-F3598)-1)</f>
        <v>4.6196412037097616</v>
      </c>
      <c r="L3598" s="5" t="b">
        <f>IF(G3598="CAN",TRUE,FALSE)</f>
        <v>0</v>
      </c>
      <c r="M3598" s="6" t="b">
        <f>AND(G3598="CLOSE",K3598&lt;=28)</f>
        <v>1</v>
      </c>
      <c r="N3598" s="6" t="b">
        <f>AND(G3598="CLOSE",K3598&gt;28,K3598&lt;=56)</f>
        <v>0</v>
      </c>
      <c r="O3598" s="6" t="b">
        <f>AND(G3598="CLOSE",K3598&gt;56,K3598&lt;=84)</f>
        <v>0</v>
      </c>
      <c r="P3598" s="6" t="b">
        <f>AND(G3598="CLOSE",K3598&gt;84)</f>
        <v>0</v>
      </c>
      <c r="Q3598" s="6" t="b">
        <f>AND(G3598 = "INPRG",K3598&gt;84)</f>
        <v>0</v>
      </c>
      <c r="R3598" s="6" t="b">
        <f>AND(G3598 = "INPRG",K3598&gt;56,K3598&lt;=84)</f>
        <v>0</v>
      </c>
      <c r="S3598" s="6" t="b">
        <f>AND(G3598 = "INPRG",K3598&gt;28,K3598&lt;56)</f>
        <v>0</v>
      </c>
      <c r="T3598" s="6" t="b">
        <f>AND(G3598="INPRG",K3598&gt;=21,K3598&lt;28)</f>
        <v>0</v>
      </c>
      <c r="U3598" s="6" t="b">
        <f>AND(G3598="INPRG",K3598&gt;=14,K3598&lt;21)</f>
        <v>0</v>
      </c>
      <c r="V3598" s="6" t="b">
        <f>AND(G3598="INPRG",K3598&gt;=7,K3598&lt;14)</f>
        <v>0</v>
      </c>
      <c r="W3598" s="7" t="b">
        <f>AND(G3598="INPRG",K3598&lt;7)</f>
        <v>0</v>
      </c>
    </row>
    <row r="3599" spans="1:23" ht="15.75" x14ac:dyDescent="0.25">
      <c r="A3599" s="8" t="s">
        <v>5919</v>
      </c>
      <c r="B3599" s="9" t="s">
        <v>1</v>
      </c>
      <c r="C3599" s="9" t="s">
        <v>2</v>
      </c>
      <c r="D3599" s="9" t="s">
        <v>1986</v>
      </c>
      <c r="E3599" s="9" t="s">
        <v>1987</v>
      </c>
      <c r="F3599" s="10">
        <v>42132.338761574072</v>
      </c>
      <c r="G3599" s="9" t="s">
        <v>4</v>
      </c>
      <c r="H3599" s="9" t="s">
        <v>43</v>
      </c>
      <c r="I3599" s="10">
        <v>42136.958333333336</v>
      </c>
      <c r="J3599" s="11">
        <f ca="1">TODAY()</f>
        <v>42790</v>
      </c>
      <c r="K3599" s="12">
        <f>IF(I3599&lt;&gt;0,(I3599-F3599)-1,(J3599-F3599)-1)</f>
        <v>3.6195717592636356</v>
      </c>
      <c r="L3599" s="12" t="b">
        <f>IF(G3599="CAN",TRUE,FALSE)</f>
        <v>0</v>
      </c>
      <c r="M3599" s="13" t="b">
        <f>AND(G3599="CLOSE",K3599&lt;=28)</f>
        <v>1</v>
      </c>
      <c r="N3599" s="13" t="b">
        <f>AND(G3599="CLOSE",K3599&gt;28,K3599&lt;=56)</f>
        <v>0</v>
      </c>
      <c r="O3599" s="13" t="b">
        <f>AND(G3599="CLOSE",K3599&gt;56,K3599&lt;=84)</f>
        <v>0</v>
      </c>
      <c r="P3599" s="13" t="b">
        <f>AND(G3599="CLOSE",K3599&gt;84)</f>
        <v>0</v>
      </c>
      <c r="Q3599" s="13" t="b">
        <f>AND(G3599 = "INPRG",K3599&gt;84)</f>
        <v>0</v>
      </c>
      <c r="R3599" s="13" t="b">
        <f>AND(G3599 = "INPRG",K3599&gt;56,K3599&lt;=84)</f>
        <v>0</v>
      </c>
      <c r="S3599" s="13" t="b">
        <f>AND(G3599 = "INPRG",K3599&gt;28,K3599&lt;56)</f>
        <v>0</v>
      </c>
      <c r="T3599" s="13" t="b">
        <f>AND(G3599="INPRG",K3599&gt;=21,K3599&lt;28)</f>
        <v>0</v>
      </c>
      <c r="U3599" s="13" t="b">
        <f>AND(G3599="INPRG",K3599&gt;=14,K3599&lt;21)</f>
        <v>0</v>
      </c>
      <c r="V3599" s="13" t="b">
        <f>AND(G3599="INPRG",K3599&gt;=7,K3599&lt;14)</f>
        <v>0</v>
      </c>
      <c r="W3599" s="14" t="b">
        <f>AND(G3599="INPRG",K3599&lt;7)</f>
        <v>0</v>
      </c>
    </row>
    <row r="3600" spans="1:23" ht="15.75" x14ac:dyDescent="0.25">
      <c r="A3600" s="1" t="s">
        <v>5920</v>
      </c>
      <c r="B3600" s="2" t="s">
        <v>1</v>
      </c>
      <c r="C3600" s="2" t="s">
        <v>2</v>
      </c>
      <c r="D3600" s="2" t="s">
        <v>1989</v>
      </c>
      <c r="E3600" s="2" t="s">
        <v>1990</v>
      </c>
      <c r="F3600" s="3">
        <v>42132.338773148149</v>
      </c>
      <c r="G3600" s="2" t="s">
        <v>4</v>
      </c>
      <c r="H3600" s="2" t="s">
        <v>33</v>
      </c>
      <c r="I3600" s="3">
        <v>42136.958333333336</v>
      </c>
      <c r="J3600" s="4">
        <f ca="1">TODAY()</f>
        <v>42790</v>
      </c>
      <c r="K3600" s="5">
        <f>IF(I3600&lt;&gt;0,(I3600-F3600)-1,(J3600-F3600)-1)</f>
        <v>3.619560185186856</v>
      </c>
      <c r="L3600" s="5" t="b">
        <f>IF(G3600="CAN",TRUE,FALSE)</f>
        <v>0</v>
      </c>
      <c r="M3600" s="6" t="b">
        <f>AND(G3600="CLOSE",K3600&lt;=28)</f>
        <v>1</v>
      </c>
      <c r="N3600" s="6" t="b">
        <f>AND(G3600="CLOSE",K3600&gt;28,K3600&lt;=56)</f>
        <v>0</v>
      </c>
      <c r="O3600" s="6" t="b">
        <f>AND(G3600="CLOSE",K3600&gt;56,K3600&lt;=84)</f>
        <v>0</v>
      </c>
      <c r="P3600" s="6" t="b">
        <f>AND(G3600="CLOSE",K3600&gt;84)</f>
        <v>0</v>
      </c>
      <c r="Q3600" s="6" t="b">
        <f>AND(G3600 = "INPRG",K3600&gt;84)</f>
        <v>0</v>
      </c>
      <c r="R3600" s="6" t="b">
        <f>AND(G3600 = "INPRG",K3600&gt;56,K3600&lt;=84)</f>
        <v>0</v>
      </c>
      <c r="S3600" s="6" t="b">
        <f>AND(G3600 = "INPRG",K3600&gt;28,K3600&lt;56)</f>
        <v>0</v>
      </c>
      <c r="T3600" s="6" t="b">
        <f>AND(G3600="INPRG",K3600&gt;=21,K3600&lt;28)</f>
        <v>0</v>
      </c>
      <c r="U3600" s="6" t="b">
        <f>AND(G3600="INPRG",K3600&gt;=14,K3600&lt;21)</f>
        <v>0</v>
      </c>
      <c r="V3600" s="6" t="b">
        <f>AND(G3600="INPRG",K3600&gt;=7,K3600&lt;14)</f>
        <v>0</v>
      </c>
      <c r="W3600" s="7" t="b">
        <f>AND(G3600="INPRG",K3600&lt;7)</f>
        <v>0</v>
      </c>
    </row>
    <row r="3601" spans="1:23" ht="15.75" x14ac:dyDescent="0.25">
      <c r="A3601" s="8" t="s">
        <v>5921</v>
      </c>
      <c r="B3601" s="9" t="s">
        <v>1</v>
      </c>
      <c r="C3601" s="9" t="s">
        <v>2</v>
      </c>
      <c r="D3601" s="9" t="s">
        <v>1992</v>
      </c>
      <c r="E3601" s="9" t="s">
        <v>1993</v>
      </c>
      <c r="F3601" s="10">
        <v>42132.338796296295</v>
      </c>
      <c r="G3601" s="9" t="s">
        <v>4</v>
      </c>
      <c r="H3601" s="9" t="s">
        <v>19</v>
      </c>
      <c r="I3601" s="10">
        <v>42135.958333333336</v>
      </c>
      <c r="J3601" s="11">
        <f ca="1">TODAY()</f>
        <v>42790</v>
      </c>
      <c r="K3601" s="12">
        <f>IF(I3601&lt;&gt;0,(I3601-F3601)-1,(J3601-F3601)-1)</f>
        <v>2.6195370370405726</v>
      </c>
      <c r="L3601" s="12" t="b">
        <f>IF(G3601="CAN",TRUE,FALSE)</f>
        <v>0</v>
      </c>
      <c r="M3601" s="13" t="b">
        <f>AND(G3601="CLOSE",K3601&lt;=28)</f>
        <v>1</v>
      </c>
      <c r="N3601" s="13" t="b">
        <f>AND(G3601="CLOSE",K3601&gt;28,K3601&lt;=56)</f>
        <v>0</v>
      </c>
      <c r="O3601" s="13" t="b">
        <f>AND(G3601="CLOSE",K3601&gt;56,K3601&lt;=84)</f>
        <v>0</v>
      </c>
      <c r="P3601" s="13" t="b">
        <f>AND(G3601="CLOSE",K3601&gt;84)</f>
        <v>0</v>
      </c>
      <c r="Q3601" s="13" t="b">
        <f>AND(G3601 = "INPRG",K3601&gt;84)</f>
        <v>0</v>
      </c>
      <c r="R3601" s="13" t="b">
        <f>AND(G3601 = "INPRG",K3601&gt;56,K3601&lt;=84)</f>
        <v>0</v>
      </c>
      <c r="S3601" s="13" t="b">
        <f>AND(G3601 = "INPRG",K3601&gt;28,K3601&lt;56)</f>
        <v>0</v>
      </c>
      <c r="T3601" s="13" t="b">
        <f>AND(G3601="INPRG",K3601&gt;=21,K3601&lt;28)</f>
        <v>0</v>
      </c>
      <c r="U3601" s="13" t="b">
        <f>AND(G3601="INPRG",K3601&gt;=14,K3601&lt;21)</f>
        <v>0</v>
      </c>
      <c r="V3601" s="13" t="b">
        <f>AND(G3601="INPRG",K3601&gt;=7,K3601&lt;14)</f>
        <v>0</v>
      </c>
      <c r="W3601" s="14" t="b">
        <f>AND(G3601="INPRG",K3601&lt;7)</f>
        <v>0</v>
      </c>
    </row>
    <row r="3602" spans="1:23" ht="15.75" x14ac:dyDescent="0.25">
      <c r="A3602" s="1" t="s">
        <v>5922</v>
      </c>
      <c r="B3602" s="2" t="s">
        <v>1</v>
      </c>
      <c r="C3602" s="2" t="s">
        <v>2</v>
      </c>
      <c r="D3602" s="2" t="s">
        <v>1995</v>
      </c>
      <c r="E3602" s="2" t="s">
        <v>1996</v>
      </c>
      <c r="F3602" s="3">
        <v>42132.338831018518</v>
      </c>
      <c r="G3602" s="2" t="s">
        <v>4</v>
      </c>
      <c r="H3602" s="2" t="s">
        <v>19</v>
      </c>
      <c r="I3602" s="3">
        <v>42135.958333333336</v>
      </c>
      <c r="J3602" s="4">
        <f ca="1">TODAY()</f>
        <v>42790</v>
      </c>
      <c r="K3602" s="5">
        <f>IF(I3602&lt;&gt;0,(I3602-F3602)-1,(J3602-F3602)-1)</f>
        <v>2.6195023148175096</v>
      </c>
      <c r="L3602" s="5" t="b">
        <f>IF(G3602="CAN",TRUE,FALSE)</f>
        <v>0</v>
      </c>
      <c r="M3602" s="6" t="b">
        <f>AND(G3602="CLOSE",K3602&lt;=28)</f>
        <v>1</v>
      </c>
      <c r="N3602" s="6" t="b">
        <f>AND(G3602="CLOSE",K3602&gt;28,K3602&lt;=56)</f>
        <v>0</v>
      </c>
      <c r="O3602" s="6" t="b">
        <f>AND(G3602="CLOSE",K3602&gt;56,K3602&lt;=84)</f>
        <v>0</v>
      </c>
      <c r="P3602" s="6" t="b">
        <f>AND(G3602="CLOSE",K3602&gt;84)</f>
        <v>0</v>
      </c>
      <c r="Q3602" s="6" t="b">
        <f>AND(G3602 = "INPRG",K3602&gt;84)</f>
        <v>0</v>
      </c>
      <c r="R3602" s="6" t="b">
        <f>AND(G3602 = "INPRG",K3602&gt;56,K3602&lt;=84)</f>
        <v>0</v>
      </c>
      <c r="S3602" s="6" t="b">
        <f>AND(G3602 = "INPRG",K3602&gt;28,K3602&lt;56)</f>
        <v>0</v>
      </c>
      <c r="T3602" s="6" t="b">
        <f>AND(G3602="INPRG",K3602&gt;=21,K3602&lt;28)</f>
        <v>0</v>
      </c>
      <c r="U3602" s="6" t="b">
        <f>AND(G3602="INPRG",K3602&gt;=14,K3602&lt;21)</f>
        <v>0</v>
      </c>
      <c r="V3602" s="6" t="b">
        <f>AND(G3602="INPRG",K3602&gt;=7,K3602&lt;14)</f>
        <v>0</v>
      </c>
      <c r="W3602" s="7" t="b">
        <f>AND(G3602="INPRG",K3602&lt;7)</f>
        <v>0</v>
      </c>
    </row>
    <row r="3603" spans="1:23" ht="15.75" x14ac:dyDescent="0.25">
      <c r="A3603" s="8" t="s">
        <v>5923</v>
      </c>
      <c r="B3603" s="9" t="s">
        <v>1</v>
      </c>
      <c r="C3603" s="9" t="s">
        <v>21</v>
      </c>
      <c r="D3603" s="9" t="s">
        <v>2944</v>
      </c>
      <c r="E3603" s="9" t="s">
        <v>2945</v>
      </c>
      <c r="F3603" s="10">
        <v>42132.338888888888</v>
      </c>
      <c r="G3603" s="9" t="s">
        <v>4</v>
      </c>
      <c r="H3603" s="9" t="s">
        <v>49</v>
      </c>
      <c r="I3603" s="10">
        <v>42137.958333333336</v>
      </c>
      <c r="J3603" s="11">
        <f ca="1">TODAY()</f>
        <v>42790</v>
      </c>
      <c r="K3603" s="12">
        <f>IF(I3603&lt;&gt;0,(I3603-F3603)-1,(J3603-F3603)-1)</f>
        <v>4.6194444444481633</v>
      </c>
      <c r="L3603" s="12" t="b">
        <f>IF(G3603="CAN",TRUE,FALSE)</f>
        <v>0</v>
      </c>
      <c r="M3603" s="13" t="b">
        <f>AND(G3603="CLOSE",K3603&lt;=28)</f>
        <v>1</v>
      </c>
      <c r="N3603" s="13" t="b">
        <f>AND(G3603="CLOSE",K3603&gt;28,K3603&lt;=56)</f>
        <v>0</v>
      </c>
      <c r="O3603" s="13" t="b">
        <f>AND(G3603="CLOSE",K3603&gt;56,K3603&lt;=84)</f>
        <v>0</v>
      </c>
      <c r="P3603" s="13" t="b">
        <f>AND(G3603="CLOSE",K3603&gt;84)</f>
        <v>0</v>
      </c>
      <c r="Q3603" s="13" t="b">
        <f>AND(G3603 = "INPRG",K3603&gt;84)</f>
        <v>0</v>
      </c>
      <c r="R3603" s="13" t="b">
        <f>AND(G3603 = "INPRG",K3603&gt;56,K3603&lt;=84)</f>
        <v>0</v>
      </c>
      <c r="S3603" s="13" t="b">
        <f>AND(G3603 = "INPRG",K3603&gt;28,K3603&lt;56)</f>
        <v>0</v>
      </c>
      <c r="T3603" s="13" t="b">
        <f>AND(G3603="INPRG",K3603&gt;=21,K3603&lt;28)</f>
        <v>0</v>
      </c>
      <c r="U3603" s="13" t="b">
        <f>AND(G3603="INPRG",K3603&gt;=14,K3603&lt;21)</f>
        <v>0</v>
      </c>
      <c r="V3603" s="13" t="b">
        <f>AND(G3603="INPRG",K3603&gt;=7,K3603&lt;14)</f>
        <v>0</v>
      </c>
      <c r="W3603" s="14" t="b">
        <f>AND(G3603="INPRG",K3603&lt;7)</f>
        <v>0</v>
      </c>
    </row>
    <row r="3604" spans="1:23" ht="15.75" x14ac:dyDescent="0.25">
      <c r="A3604" s="1" t="s">
        <v>5924</v>
      </c>
      <c r="B3604" s="2" t="s">
        <v>1</v>
      </c>
      <c r="C3604" s="2" t="s">
        <v>2</v>
      </c>
      <c r="D3604" s="2" t="s">
        <v>1012</v>
      </c>
      <c r="E3604" s="2" t="s">
        <v>1013</v>
      </c>
      <c r="F3604" s="3">
        <v>42132.338912037034</v>
      </c>
      <c r="G3604" s="2" t="s">
        <v>4</v>
      </c>
      <c r="H3604" s="2" t="s">
        <v>892</v>
      </c>
      <c r="I3604" s="3">
        <v>42136.958333333336</v>
      </c>
      <c r="J3604" s="4">
        <f ca="1">TODAY()</f>
        <v>42790</v>
      </c>
      <c r="K3604" s="5">
        <f>IF(I3604&lt;&gt;0,(I3604-F3604)-1,(J3604-F3604)-1)</f>
        <v>3.6194212963018799</v>
      </c>
      <c r="L3604" s="5" t="b">
        <f>IF(G3604="CAN",TRUE,FALSE)</f>
        <v>0</v>
      </c>
      <c r="M3604" s="6" t="b">
        <f>AND(G3604="CLOSE",K3604&lt;=28)</f>
        <v>1</v>
      </c>
      <c r="N3604" s="6" t="b">
        <f>AND(G3604="CLOSE",K3604&gt;28,K3604&lt;=56)</f>
        <v>0</v>
      </c>
      <c r="O3604" s="6" t="b">
        <f>AND(G3604="CLOSE",K3604&gt;56,K3604&lt;=84)</f>
        <v>0</v>
      </c>
      <c r="P3604" s="6" t="b">
        <f>AND(G3604="CLOSE",K3604&gt;84)</f>
        <v>0</v>
      </c>
      <c r="Q3604" s="6" t="b">
        <f>AND(G3604 = "INPRG",K3604&gt;84)</f>
        <v>0</v>
      </c>
      <c r="R3604" s="6" t="b">
        <f>AND(G3604 = "INPRG",K3604&gt;56,K3604&lt;=84)</f>
        <v>0</v>
      </c>
      <c r="S3604" s="6" t="b">
        <f>AND(G3604 = "INPRG",K3604&gt;28,K3604&lt;56)</f>
        <v>0</v>
      </c>
      <c r="T3604" s="6" t="b">
        <f>AND(G3604="INPRG",K3604&gt;=21,K3604&lt;28)</f>
        <v>0</v>
      </c>
      <c r="U3604" s="6" t="b">
        <f>AND(G3604="INPRG",K3604&gt;=14,K3604&lt;21)</f>
        <v>0</v>
      </c>
      <c r="V3604" s="6" t="b">
        <f>AND(G3604="INPRG",K3604&gt;=7,K3604&lt;14)</f>
        <v>0</v>
      </c>
      <c r="W3604" s="7" t="b">
        <f>AND(G3604="INPRG",K3604&lt;7)</f>
        <v>0</v>
      </c>
    </row>
    <row r="3605" spans="1:23" ht="15.75" x14ac:dyDescent="0.25">
      <c r="A3605" s="8" t="s">
        <v>5925</v>
      </c>
      <c r="B3605" s="9" t="s">
        <v>1</v>
      </c>
      <c r="C3605" s="9" t="s">
        <v>2</v>
      </c>
      <c r="D3605" s="9" t="s">
        <v>1012</v>
      </c>
      <c r="E3605" s="9" t="s">
        <v>1015</v>
      </c>
      <c r="F3605" s="10">
        <v>42132.338935185187</v>
      </c>
      <c r="G3605" s="9" t="s">
        <v>4</v>
      </c>
      <c r="H3605" s="9" t="s">
        <v>583</v>
      </c>
      <c r="I3605" s="10">
        <v>42136.958333333336</v>
      </c>
      <c r="J3605" s="11">
        <f ca="1">TODAY()</f>
        <v>42790</v>
      </c>
      <c r="K3605" s="12">
        <f>IF(I3605&lt;&gt;0,(I3605-F3605)-1,(J3605-F3605)-1)</f>
        <v>3.6193981481483206</v>
      </c>
      <c r="L3605" s="12" t="b">
        <f>IF(G3605="CAN",TRUE,FALSE)</f>
        <v>0</v>
      </c>
      <c r="M3605" s="13" t="b">
        <f>AND(G3605="CLOSE",K3605&lt;=28)</f>
        <v>1</v>
      </c>
      <c r="N3605" s="13" t="b">
        <f>AND(G3605="CLOSE",K3605&gt;28,K3605&lt;=56)</f>
        <v>0</v>
      </c>
      <c r="O3605" s="13" t="b">
        <f>AND(G3605="CLOSE",K3605&gt;56,K3605&lt;=84)</f>
        <v>0</v>
      </c>
      <c r="P3605" s="13" t="b">
        <f>AND(G3605="CLOSE",K3605&gt;84)</f>
        <v>0</v>
      </c>
      <c r="Q3605" s="13" t="b">
        <f>AND(G3605 = "INPRG",K3605&gt;84)</f>
        <v>0</v>
      </c>
      <c r="R3605" s="13" t="b">
        <f>AND(G3605 = "INPRG",K3605&gt;56,K3605&lt;=84)</f>
        <v>0</v>
      </c>
      <c r="S3605" s="13" t="b">
        <f>AND(G3605 = "INPRG",K3605&gt;28,K3605&lt;56)</f>
        <v>0</v>
      </c>
      <c r="T3605" s="13" t="b">
        <f>AND(G3605="INPRG",K3605&gt;=21,K3605&lt;28)</f>
        <v>0</v>
      </c>
      <c r="U3605" s="13" t="b">
        <f>AND(G3605="INPRG",K3605&gt;=14,K3605&lt;21)</f>
        <v>0</v>
      </c>
      <c r="V3605" s="13" t="b">
        <f>AND(G3605="INPRG",K3605&gt;=7,K3605&lt;14)</f>
        <v>0</v>
      </c>
      <c r="W3605" s="14" t="b">
        <f>AND(G3605="INPRG",K3605&lt;7)</f>
        <v>0</v>
      </c>
    </row>
    <row r="3606" spans="1:23" ht="15.75" x14ac:dyDescent="0.25">
      <c r="A3606" s="1" t="s">
        <v>5926</v>
      </c>
      <c r="B3606" s="2" t="s">
        <v>1</v>
      </c>
      <c r="C3606" s="2" t="s">
        <v>21</v>
      </c>
      <c r="D3606" s="2" t="s">
        <v>1017</v>
      </c>
      <c r="E3606" s="2"/>
      <c r="F3606" s="3">
        <v>42132.338946759257</v>
      </c>
      <c r="G3606" s="2" t="s">
        <v>4</v>
      </c>
      <c r="H3606" s="2" t="s">
        <v>43</v>
      </c>
      <c r="I3606" s="3">
        <v>42139.958333333336</v>
      </c>
      <c r="J3606" s="4">
        <f ca="1">TODAY()</f>
        <v>42790</v>
      </c>
      <c r="K3606" s="5">
        <f>IF(I3606&lt;&gt;0,(I3606-F3606)-1,(J3606-F3606)-1)</f>
        <v>6.6193865740788169</v>
      </c>
      <c r="L3606" s="5" t="b">
        <f>IF(G3606="CAN",TRUE,FALSE)</f>
        <v>0</v>
      </c>
      <c r="M3606" s="6" t="b">
        <f>AND(G3606="CLOSE",K3606&lt;=28)</f>
        <v>1</v>
      </c>
      <c r="N3606" s="6" t="b">
        <f>AND(G3606="CLOSE",K3606&gt;28,K3606&lt;=56)</f>
        <v>0</v>
      </c>
      <c r="O3606" s="6" t="b">
        <f>AND(G3606="CLOSE",K3606&gt;56,K3606&lt;=84)</f>
        <v>0</v>
      </c>
      <c r="P3606" s="6" t="b">
        <f>AND(G3606="CLOSE",K3606&gt;84)</f>
        <v>0</v>
      </c>
      <c r="Q3606" s="6" t="b">
        <f>AND(G3606 = "INPRG",K3606&gt;84)</f>
        <v>0</v>
      </c>
      <c r="R3606" s="6" t="b">
        <f>AND(G3606 = "INPRG",K3606&gt;56,K3606&lt;=84)</f>
        <v>0</v>
      </c>
      <c r="S3606" s="6" t="b">
        <f>AND(G3606 = "INPRG",K3606&gt;28,K3606&lt;56)</f>
        <v>0</v>
      </c>
      <c r="T3606" s="6" t="b">
        <f>AND(G3606="INPRG",K3606&gt;=21,K3606&lt;28)</f>
        <v>0</v>
      </c>
      <c r="U3606" s="6" t="b">
        <f>AND(G3606="INPRG",K3606&gt;=14,K3606&lt;21)</f>
        <v>0</v>
      </c>
      <c r="V3606" s="6" t="b">
        <f>AND(G3606="INPRG",K3606&gt;=7,K3606&lt;14)</f>
        <v>0</v>
      </c>
      <c r="W3606" s="7" t="b">
        <f>AND(G3606="INPRG",K3606&lt;7)</f>
        <v>0</v>
      </c>
    </row>
    <row r="3607" spans="1:23" ht="15.75" x14ac:dyDescent="0.25">
      <c r="A3607" s="8" t="s">
        <v>5927</v>
      </c>
      <c r="B3607" s="9" t="s">
        <v>1</v>
      </c>
      <c r="C3607" s="9" t="s">
        <v>2</v>
      </c>
      <c r="D3607" s="9" t="s">
        <v>423</v>
      </c>
      <c r="E3607" s="9"/>
      <c r="F3607" s="10">
        <v>42132.339016203703</v>
      </c>
      <c r="G3607" s="9" t="s">
        <v>4</v>
      </c>
      <c r="H3607" s="9" t="s">
        <v>43</v>
      </c>
      <c r="I3607" s="10">
        <v>42135.958333333336</v>
      </c>
      <c r="J3607" s="11">
        <f ca="1">TODAY()</f>
        <v>42790</v>
      </c>
      <c r="K3607" s="12">
        <f>IF(I3607&lt;&gt;0,(I3607-F3607)-1,(J3607-F3607)-1)</f>
        <v>2.6193171296326909</v>
      </c>
      <c r="L3607" s="12" t="b">
        <f>IF(G3607="CAN",TRUE,FALSE)</f>
        <v>0</v>
      </c>
      <c r="M3607" s="13" t="b">
        <f>AND(G3607="CLOSE",K3607&lt;=28)</f>
        <v>1</v>
      </c>
      <c r="N3607" s="13" t="b">
        <f>AND(G3607="CLOSE",K3607&gt;28,K3607&lt;=56)</f>
        <v>0</v>
      </c>
      <c r="O3607" s="13" t="b">
        <f>AND(G3607="CLOSE",K3607&gt;56,K3607&lt;=84)</f>
        <v>0</v>
      </c>
      <c r="P3607" s="13" t="b">
        <f>AND(G3607="CLOSE",K3607&gt;84)</f>
        <v>0</v>
      </c>
      <c r="Q3607" s="13" t="b">
        <f>AND(G3607 = "INPRG",K3607&gt;84)</f>
        <v>0</v>
      </c>
      <c r="R3607" s="13" t="b">
        <f>AND(G3607 = "INPRG",K3607&gt;56,K3607&lt;=84)</f>
        <v>0</v>
      </c>
      <c r="S3607" s="13" t="b">
        <f>AND(G3607 = "INPRG",K3607&gt;28,K3607&lt;56)</f>
        <v>0</v>
      </c>
      <c r="T3607" s="13" t="b">
        <f>AND(G3607="INPRG",K3607&gt;=21,K3607&lt;28)</f>
        <v>0</v>
      </c>
      <c r="U3607" s="13" t="b">
        <f>AND(G3607="INPRG",K3607&gt;=14,K3607&lt;21)</f>
        <v>0</v>
      </c>
      <c r="V3607" s="13" t="b">
        <f>AND(G3607="INPRG",K3607&gt;=7,K3607&lt;14)</f>
        <v>0</v>
      </c>
      <c r="W3607" s="14" t="b">
        <f>AND(G3607="INPRG",K3607&lt;7)</f>
        <v>0</v>
      </c>
    </row>
    <row r="3608" spans="1:23" ht="15.75" x14ac:dyDescent="0.25">
      <c r="A3608" s="1" t="s">
        <v>5928</v>
      </c>
      <c r="B3608" s="2" t="s">
        <v>1</v>
      </c>
      <c r="C3608" s="2" t="s">
        <v>21</v>
      </c>
      <c r="D3608" s="2" t="s">
        <v>425</v>
      </c>
      <c r="E3608" s="2" t="s">
        <v>1020</v>
      </c>
      <c r="F3608" s="3">
        <v>42132.339039351849</v>
      </c>
      <c r="G3608" s="2" t="s">
        <v>4</v>
      </c>
      <c r="H3608" s="2" t="s">
        <v>436</v>
      </c>
      <c r="I3608" s="3">
        <v>42139.958333333336</v>
      </c>
      <c r="J3608" s="4">
        <f ca="1">TODAY()</f>
        <v>42790</v>
      </c>
      <c r="K3608" s="5">
        <f>IF(I3608&lt;&gt;0,(I3608-F3608)-1,(J3608-F3608)-1)</f>
        <v>6.6192939814864076</v>
      </c>
      <c r="L3608" s="5" t="b">
        <f>IF(G3608="CAN",TRUE,FALSE)</f>
        <v>0</v>
      </c>
      <c r="M3608" s="6" t="b">
        <f>AND(G3608="CLOSE",K3608&lt;=28)</f>
        <v>1</v>
      </c>
      <c r="N3608" s="6" t="b">
        <f>AND(G3608="CLOSE",K3608&gt;28,K3608&lt;=56)</f>
        <v>0</v>
      </c>
      <c r="O3608" s="6" t="b">
        <f>AND(G3608="CLOSE",K3608&gt;56,K3608&lt;=84)</f>
        <v>0</v>
      </c>
      <c r="P3608" s="6" t="b">
        <f>AND(G3608="CLOSE",K3608&gt;84)</f>
        <v>0</v>
      </c>
      <c r="Q3608" s="6" t="b">
        <f>AND(G3608 = "INPRG",K3608&gt;84)</f>
        <v>0</v>
      </c>
      <c r="R3608" s="6" t="b">
        <f>AND(G3608 = "INPRG",K3608&gt;56,K3608&lt;=84)</f>
        <v>0</v>
      </c>
      <c r="S3608" s="6" t="b">
        <f>AND(G3608 = "INPRG",K3608&gt;28,K3608&lt;56)</f>
        <v>0</v>
      </c>
      <c r="T3608" s="6" t="b">
        <f>AND(G3608="INPRG",K3608&gt;=21,K3608&lt;28)</f>
        <v>0</v>
      </c>
      <c r="U3608" s="6" t="b">
        <f>AND(G3608="INPRG",K3608&gt;=14,K3608&lt;21)</f>
        <v>0</v>
      </c>
      <c r="V3608" s="6" t="b">
        <f>AND(G3608="INPRG",K3608&gt;=7,K3608&lt;14)</f>
        <v>0</v>
      </c>
      <c r="W3608" s="7" t="b">
        <f>AND(G3608="INPRG",K3608&lt;7)</f>
        <v>0</v>
      </c>
    </row>
    <row r="3609" spans="1:23" ht="15.75" x14ac:dyDescent="0.25">
      <c r="A3609" s="8" t="s">
        <v>5929</v>
      </c>
      <c r="B3609" s="9" t="s">
        <v>1</v>
      </c>
      <c r="C3609" s="9" t="s">
        <v>21</v>
      </c>
      <c r="D3609" s="9" t="s">
        <v>425</v>
      </c>
      <c r="E3609" s="9" t="s">
        <v>1022</v>
      </c>
      <c r="F3609" s="10">
        <v>42132.339062500003</v>
      </c>
      <c r="G3609" s="9" t="s">
        <v>4</v>
      </c>
      <c r="H3609" s="9" t="s">
        <v>688</v>
      </c>
      <c r="I3609" s="10">
        <v>42139.958333333336</v>
      </c>
      <c r="J3609" s="11">
        <f ca="1">TODAY()</f>
        <v>42790</v>
      </c>
      <c r="K3609" s="12">
        <f>IF(I3609&lt;&gt;0,(I3609-F3609)-1,(J3609-F3609)-1)</f>
        <v>6.6192708333328483</v>
      </c>
      <c r="L3609" s="12" t="b">
        <f>IF(G3609="CAN",TRUE,FALSE)</f>
        <v>0</v>
      </c>
      <c r="M3609" s="13" t="b">
        <f>AND(G3609="CLOSE",K3609&lt;=28)</f>
        <v>1</v>
      </c>
      <c r="N3609" s="13" t="b">
        <f>AND(G3609="CLOSE",K3609&gt;28,K3609&lt;=56)</f>
        <v>0</v>
      </c>
      <c r="O3609" s="13" t="b">
        <f>AND(G3609="CLOSE",K3609&gt;56,K3609&lt;=84)</f>
        <v>0</v>
      </c>
      <c r="P3609" s="13" t="b">
        <f>AND(G3609="CLOSE",K3609&gt;84)</f>
        <v>0</v>
      </c>
      <c r="Q3609" s="13" t="b">
        <f>AND(G3609 = "INPRG",K3609&gt;84)</f>
        <v>0</v>
      </c>
      <c r="R3609" s="13" t="b">
        <f>AND(G3609 = "INPRG",K3609&gt;56,K3609&lt;=84)</f>
        <v>0</v>
      </c>
      <c r="S3609" s="13" t="b">
        <f>AND(G3609 = "INPRG",K3609&gt;28,K3609&lt;56)</f>
        <v>0</v>
      </c>
      <c r="T3609" s="13" t="b">
        <f>AND(G3609="INPRG",K3609&gt;=21,K3609&lt;28)</f>
        <v>0</v>
      </c>
      <c r="U3609" s="13" t="b">
        <f>AND(G3609="INPRG",K3609&gt;=14,K3609&lt;21)</f>
        <v>0</v>
      </c>
      <c r="V3609" s="13" t="b">
        <f>AND(G3609="INPRG",K3609&gt;=7,K3609&lt;14)</f>
        <v>0</v>
      </c>
      <c r="W3609" s="14" t="b">
        <f>AND(G3609="INPRG",K3609&lt;7)</f>
        <v>0</v>
      </c>
    </row>
    <row r="3610" spans="1:23" ht="15.75" x14ac:dyDescent="0.25">
      <c r="A3610" s="1" t="s">
        <v>5930</v>
      </c>
      <c r="B3610" s="2" t="s">
        <v>1</v>
      </c>
      <c r="C3610" s="2" t="s">
        <v>21</v>
      </c>
      <c r="D3610" s="2" t="s">
        <v>425</v>
      </c>
      <c r="E3610" s="2" t="s">
        <v>1024</v>
      </c>
      <c r="F3610" s="3">
        <v>42132.339074074072</v>
      </c>
      <c r="G3610" s="2" t="s">
        <v>4</v>
      </c>
      <c r="H3610" s="2" t="s">
        <v>238</v>
      </c>
      <c r="I3610" s="3">
        <v>42139.958333333336</v>
      </c>
      <c r="J3610" s="4">
        <f ca="1">TODAY()</f>
        <v>42790</v>
      </c>
      <c r="K3610" s="5">
        <f>IF(I3610&lt;&gt;0,(I3610-F3610)-1,(J3610-F3610)-1)</f>
        <v>6.6192592592633446</v>
      </c>
      <c r="L3610" s="5" t="b">
        <f>IF(G3610="CAN",TRUE,FALSE)</f>
        <v>0</v>
      </c>
      <c r="M3610" s="6" t="b">
        <f>AND(G3610="CLOSE",K3610&lt;=28)</f>
        <v>1</v>
      </c>
      <c r="N3610" s="6" t="b">
        <f>AND(G3610="CLOSE",K3610&gt;28,K3610&lt;=56)</f>
        <v>0</v>
      </c>
      <c r="O3610" s="6" t="b">
        <f>AND(G3610="CLOSE",K3610&gt;56,K3610&lt;=84)</f>
        <v>0</v>
      </c>
      <c r="P3610" s="6" t="b">
        <f>AND(G3610="CLOSE",K3610&gt;84)</f>
        <v>0</v>
      </c>
      <c r="Q3610" s="6" t="b">
        <f>AND(G3610 = "INPRG",K3610&gt;84)</f>
        <v>0</v>
      </c>
      <c r="R3610" s="6" t="b">
        <f>AND(G3610 = "INPRG",K3610&gt;56,K3610&lt;=84)</f>
        <v>0</v>
      </c>
      <c r="S3610" s="6" t="b">
        <f>AND(G3610 = "INPRG",K3610&gt;28,K3610&lt;56)</f>
        <v>0</v>
      </c>
      <c r="T3610" s="6" t="b">
        <f>AND(G3610="INPRG",K3610&gt;=21,K3610&lt;28)</f>
        <v>0</v>
      </c>
      <c r="U3610" s="6" t="b">
        <f>AND(G3610="INPRG",K3610&gt;=14,K3610&lt;21)</f>
        <v>0</v>
      </c>
      <c r="V3610" s="6" t="b">
        <f>AND(G3610="INPRG",K3610&gt;=7,K3610&lt;14)</f>
        <v>0</v>
      </c>
      <c r="W3610" s="7" t="b">
        <f>AND(G3610="INPRG",K3610&lt;7)</f>
        <v>0</v>
      </c>
    </row>
    <row r="3611" spans="1:23" ht="15.75" x14ac:dyDescent="0.25">
      <c r="A3611" s="8" t="s">
        <v>5931</v>
      </c>
      <c r="B3611" s="9" t="s">
        <v>1</v>
      </c>
      <c r="C3611" s="9" t="s">
        <v>21</v>
      </c>
      <c r="D3611" s="9" t="s">
        <v>425</v>
      </c>
      <c r="E3611" s="9" t="s">
        <v>1026</v>
      </c>
      <c r="F3611" s="10">
        <v>42132.339097222219</v>
      </c>
      <c r="G3611" s="9" t="s">
        <v>4</v>
      </c>
      <c r="H3611" s="9" t="s">
        <v>238</v>
      </c>
      <c r="I3611" s="10">
        <v>42139.958333333336</v>
      </c>
      <c r="J3611" s="11">
        <f ca="1">TODAY()</f>
        <v>42790</v>
      </c>
      <c r="K3611" s="12">
        <f>IF(I3611&lt;&gt;0,(I3611-F3611)-1,(J3611-F3611)-1)</f>
        <v>6.6192361111170612</v>
      </c>
      <c r="L3611" s="12" t="b">
        <f>IF(G3611="CAN",TRUE,FALSE)</f>
        <v>0</v>
      </c>
      <c r="M3611" s="13" t="b">
        <f>AND(G3611="CLOSE",K3611&lt;=28)</f>
        <v>1</v>
      </c>
      <c r="N3611" s="13" t="b">
        <f>AND(G3611="CLOSE",K3611&gt;28,K3611&lt;=56)</f>
        <v>0</v>
      </c>
      <c r="O3611" s="13" t="b">
        <f>AND(G3611="CLOSE",K3611&gt;56,K3611&lt;=84)</f>
        <v>0</v>
      </c>
      <c r="P3611" s="13" t="b">
        <f>AND(G3611="CLOSE",K3611&gt;84)</f>
        <v>0</v>
      </c>
      <c r="Q3611" s="13" t="b">
        <f>AND(G3611 = "INPRG",K3611&gt;84)</f>
        <v>0</v>
      </c>
      <c r="R3611" s="13" t="b">
        <f>AND(G3611 = "INPRG",K3611&gt;56,K3611&lt;=84)</f>
        <v>0</v>
      </c>
      <c r="S3611" s="13" t="b">
        <f>AND(G3611 = "INPRG",K3611&gt;28,K3611&lt;56)</f>
        <v>0</v>
      </c>
      <c r="T3611" s="13" t="b">
        <f>AND(G3611="INPRG",K3611&gt;=21,K3611&lt;28)</f>
        <v>0</v>
      </c>
      <c r="U3611" s="13" t="b">
        <f>AND(G3611="INPRG",K3611&gt;=14,K3611&lt;21)</f>
        <v>0</v>
      </c>
      <c r="V3611" s="13" t="b">
        <f>AND(G3611="INPRG",K3611&gt;=7,K3611&lt;14)</f>
        <v>0</v>
      </c>
      <c r="W3611" s="14" t="b">
        <f>AND(G3611="INPRG",K3611&lt;7)</f>
        <v>0</v>
      </c>
    </row>
    <row r="3612" spans="1:23" ht="15.75" x14ac:dyDescent="0.25">
      <c r="A3612" s="1" t="s">
        <v>5932</v>
      </c>
      <c r="B3612" s="2" t="s">
        <v>1</v>
      </c>
      <c r="C3612" s="2" t="s">
        <v>2</v>
      </c>
      <c r="D3612" s="2" t="s">
        <v>1030</v>
      </c>
      <c r="E3612" s="2" t="s">
        <v>1031</v>
      </c>
      <c r="F3612" s="3">
        <v>42132.339143518519</v>
      </c>
      <c r="G3612" s="2" t="s">
        <v>4</v>
      </c>
      <c r="H3612" s="2" t="s">
        <v>134</v>
      </c>
      <c r="I3612" s="3">
        <v>42137.958333333336</v>
      </c>
      <c r="J3612" s="4">
        <f ca="1">TODAY()</f>
        <v>42790</v>
      </c>
      <c r="K3612" s="5">
        <f>IF(I3612&lt;&gt;0,(I3612-F3612)-1,(J3612-F3612)-1)</f>
        <v>4.6191898148172186</v>
      </c>
      <c r="L3612" s="5" t="b">
        <f>IF(G3612="CAN",TRUE,FALSE)</f>
        <v>0</v>
      </c>
      <c r="M3612" s="6" t="b">
        <f>AND(G3612="CLOSE",K3612&lt;=28)</f>
        <v>1</v>
      </c>
      <c r="N3612" s="6" t="b">
        <f>AND(G3612="CLOSE",K3612&gt;28,K3612&lt;=56)</f>
        <v>0</v>
      </c>
      <c r="O3612" s="6" t="b">
        <f>AND(G3612="CLOSE",K3612&gt;56,K3612&lt;=84)</f>
        <v>0</v>
      </c>
      <c r="P3612" s="6" t="b">
        <f>AND(G3612="CLOSE",K3612&gt;84)</f>
        <v>0</v>
      </c>
      <c r="Q3612" s="6" t="b">
        <f>AND(G3612 = "INPRG",K3612&gt;84)</f>
        <v>0</v>
      </c>
      <c r="R3612" s="6" t="b">
        <f>AND(G3612 = "INPRG",K3612&gt;56,K3612&lt;=84)</f>
        <v>0</v>
      </c>
      <c r="S3612" s="6" t="b">
        <f>AND(G3612 = "INPRG",K3612&gt;28,K3612&lt;56)</f>
        <v>0</v>
      </c>
      <c r="T3612" s="6" t="b">
        <f>AND(G3612="INPRG",K3612&gt;=21,K3612&lt;28)</f>
        <v>0</v>
      </c>
      <c r="U3612" s="6" t="b">
        <f>AND(G3612="INPRG",K3612&gt;=14,K3612&lt;21)</f>
        <v>0</v>
      </c>
      <c r="V3612" s="6" t="b">
        <f>AND(G3612="INPRG",K3612&gt;=7,K3612&lt;14)</f>
        <v>0</v>
      </c>
      <c r="W3612" s="7" t="b">
        <f>AND(G3612="INPRG",K3612&lt;7)</f>
        <v>0</v>
      </c>
    </row>
    <row r="3613" spans="1:23" ht="15.75" x14ac:dyDescent="0.25">
      <c r="A3613" s="8" t="s">
        <v>5933</v>
      </c>
      <c r="B3613" s="9" t="s">
        <v>1</v>
      </c>
      <c r="C3613" s="9" t="s">
        <v>2</v>
      </c>
      <c r="D3613" s="9" t="s">
        <v>440</v>
      </c>
      <c r="E3613" s="9" t="s">
        <v>441</v>
      </c>
      <c r="F3613" s="10">
        <v>42132.339201388888</v>
      </c>
      <c r="G3613" s="9" t="s">
        <v>442</v>
      </c>
      <c r="H3613" s="9" t="s">
        <v>443</v>
      </c>
      <c r="I3613" s="10"/>
      <c r="J3613" s="11">
        <f ca="1">TODAY()</f>
        <v>42790</v>
      </c>
      <c r="K3613" s="12">
        <f ca="1">IF(I3613&lt;&gt;0,(I3613-F3613)-1,(J3613-F3613)-1)</f>
        <v>656.66079861111211</v>
      </c>
      <c r="L3613" s="12" t="b">
        <f>IF(G3613="CAN",TRUE,FALSE)</f>
        <v>1</v>
      </c>
      <c r="M3613" s="13" t="b">
        <f ca="1">AND(G3613="CLOSE",K3613&lt;=28)</f>
        <v>0</v>
      </c>
      <c r="N3613" s="13" t="b">
        <f ca="1">AND(G3613="CLOSE",K3613&gt;28,K3613&lt;=56)</f>
        <v>0</v>
      </c>
      <c r="O3613" s="13" t="b">
        <f ca="1">AND(G3613="CLOSE",K3613&gt;56,K3613&lt;=84)</f>
        <v>0</v>
      </c>
      <c r="P3613" s="13" t="b">
        <f ca="1">AND(G3613="CLOSE",K3613&gt;84)</f>
        <v>0</v>
      </c>
      <c r="Q3613" s="13" t="b">
        <f ca="1">AND(G3613 = "INPRG",K3613&gt;84)</f>
        <v>0</v>
      </c>
      <c r="R3613" s="13" t="b">
        <f ca="1">AND(G3613 = "INPRG",K3613&gt;56,K3613&lt;=84)</f>
        <v>0</v>
      </c>
      <c r="S3613" s="13" t="b">
        <f ca="1">AND(G3613 = "INPRG",K3613&gt;28,K3613&lt;56)</f>
        <v>0</v>
      </c>
      <c r="T3613" s="13" t="b">
        <f ca="1">AND(G3613="INPRG",K3613&gt;=21,K3613&lt;28)</f>
        <v>0</v>
      </c>
      <c r="U3613" s="13" t="b">
        <f ca="1">AND(G3613="INPRG",K3613&gt;=14,K3613&lt;21)</f>
        <v>0</v>
      </c>
      <c r="V3613" s="13" t="b">
        <f ca="1">AND(G3613="INPRG",K3613&gt;=7,K3613&lt;14)</f>
        <v>0</v>
      </c>
      <c r="W3613" s="14" t="b">
        <f ca="1">AND(G3613="INPRG",K3613&lt;7)</f>
        <v>0</v>
      </c>
    </row>
    <row r="3614" spans="1:23" ht="15.75" x14ac:dyDescent="0.25">
      <c r="A3614" s="1" t="s">
        <v>5934</v>
      </c>
      <c r="B3614" s="2" t="s">
        <v>1</v>
      </c>
      <c r="C3614" s="2" t="s">
        <v>2</v>
      </c>
      <c r="D3614" s="2" t="s">
        <v>445</v>
      </c>
      <c r="E3614" s="2" t="s">
        <v>441</v>
      </c>
      <c r="F3614" s="3">
        <v>42132.339224537034</v>
      </c>
      <c r="G3614" s="2" t="s">
        <v>4</v>
      </c>
      <c r="H3614" s="2" t="s">
        <v>443</v>
      </c>
      <c r="I3614" s="3">
        <v>42137.958333333336</v>
      </c>
      <c r="J3614" s="4">
        <f ca="1">TODAY()</f>
        <v>42790</v>
      </c>
      <c r="K3614" s="5">
        <f>IF(I3614&lt;&gt;0,(I3614-F3614)-1,(J3614-F3614)-1)</f>
        <v>4.6191087963015889</v>
      </c>
      <c r="L3614" s="5" t="b">
        <f>IF(G3614="CAN",TRUE,FALSE)</f>
        <v>0</v>
      </c>
      <c r="M3614" s="6" t="b">
        <f>AND(G3614="CLOSE",K3614&lt;=28)</f>
        <v>1</v>
      </c>
      <c r="N3614" s="6" t="b">
        <f>AND(G3614="CLOSE",K3614&gt;28,K3614&lt;=56)</f>
        <v>0</v>
      </c>
      <c r="O3614" s="6" t="b">
        <f>AND(G3614="CLOSE",K3614&gt;56,K3614&lt;=84)</f>
        <v>0</v>
      </c>
      <c r="P3614" s="6" t="b">
        <f>AND(G3614="CLOSE",K3614&gt;84)</f>
        <v>0</v>
      </c>
      <c r="Q3614" s="6" t="b">
        <f>AND(G3614 = "INPRG",K3614&gt;84)</f>
        <v>0</v>
      </c>
      <c r="R3614" s="6" t="b">
        <f>AND(G3614 = "INPRG",K3614&gt;56,K3614&lt;=84)</f>
        <v>0</v>
      </c>
      <c r="S3614" s="6" t="b">
        <f>AND(G3614 = "INPRG",K3614&gt;28,K3614&lt;56)</f>
        <v>0</v>
      </c>
      <c r="T3614" s="6" t="b">
        <f>AND(G3614="INPRG",K3614&gt;=21,K3614&lt;28)</f>
        <v>0</v>
      </c>
      <c r="U3614" s="6" t="b">
        <f>AND(G3614="INPRG",K3614&gt;=14,K3614&lt;21)</f>
        <v>0</v>
      </c>
      <c r="V3614" s="6" t="b">
        <f>AND(G3614="INPRG",K3614&gt;=7,K3614&lt;14)</f>
        <v>0</v>
      </c>
      <c r="W3614" s="7" t="b">
        <f>AND(G3614="INPRG",K3614&lt;7)</f>
        <v>0</v>
      </c>
    </row>
    <row r="3615" spans="1:23" ht="15.75" x14ac:dyDescent="0.25">
      <c r="A3615" s="8" t="s">
        <v>5935</v>
      </c>
      <c r="B3615" s="9" t="s">
        <v>1</v>
      </c>
      <c r="C3615" s="9" t="s">
        <v>21</v>
      </c>
      <c r="D3615" s="9" t="s">
        <v>466</v>
      </c>
      <c r="E3615" s="9" t="s">
        <v>467</v>
      </c>
      <c r="F3615" s="10">
        <v>42132.339317129627</v>
      </c>
      <c r="G3615" s="9" t="s">
        <v>4</v>
      </c>
      <c r="H3615" s="9" t="s">
        <v>147</v>
      </c>
      <c r="I3615" s="10">
        <v>42142.958333333336</v>
      </c>
      <c r="J3615" s="11">
        <f ca="1">TODAY()</f>
        <v>42790</v>
      </c>
      <c r="K3615" s="12">
        <f>IF(I3615&lt;&gt;0,(I3615-F3615)-1,(J3615-F3615)-1)</f>
        <v>9.6190162037091795</v>
      </c>
      <c r="L3615" s="12" t="b">
        <f>IF(G3615="CAN",TRUE,FALSE)</f>
        <v>0</v>
      </c>
      <c r="M3615" s="13" t="b">
        <f>AND(G3615="CLOSE",K3615&lt;=28)</f>
        <v>1</v>
      </c>
      <c r="N3615" s="13" t="b">
        <f>AND(G3615="CLOSE",K3615&gt;28,K3615&lt;=56)</f>
        <v>0</v>
      </c>
      <c r="O3615" s="13" t="b">
        <f>AND(G3615="CLOSE",K3615&gt;56,K3615&lt;=84)</f>
        <v>0</v>
      </c>
      <c r="P3615" s="13" t="b">
        <f>AND(G3615="CLOSE",K3615&gt;84)</f>
        <v>0</v>
      </c>
      <c r="Q3615" s="13" t="b">
        <f>AND(G3615 = "INPRG",K3615&gt;84)</f>
        <v>0</v>
      </c>
      <c r="R3615" s="13" t="b">
        <f>AND(G3615 = "INPRG",K3615&gt;56,K3615&lt;=84)</f>
        <v>0</v>
      </c>
      <c r="S3615" s="13" t="b">
        <f>AND(G3615 = "INPRG",K3615&gt;28,K3615&lt;56)</f>
        <v>0</v>
      </c>
      <c r="T3615" s="13" t="b">
        <f>AND(G3615="INPRG",K3615&gt;=21,K3615&lt;28)</f>
        <v>0</v>
      </c>
      <c r="U3615" s="13" t="b">
        <f>AND(G3615="INPRG",K3615&gt;=14,K3615&lt;21)</f>
        <v>0</v>
      </c>
      <c r="V3615" s="13" t="b">
        <f>AND(G3615="INPRG",K3615&gt;=7,K3615&lt;14)</f>
        <v>0</v>
      </c>
      <c r="W3615" s="14" t="b">
        <f>AND(G3615="INPRG",K3615&lt;7)</f>
        <v>0</v>
      </c>
    </row>
    <row r="3616" spans="1:23" ht="15.75" x14ac:dyDescent="0.25">
      <c r="A3616" s="1" t="s">
        <v>5936</v>
      </c>
      <c r="B3616" s="2" t="s">
        <v>1</v>
      </c>
      <c r="C3616" s="2" t="s">
        <v>2</v>
      </c>
      <c r="D3616" s="2" t="s">
        <v>5937</v>
      </c>
      <c r="E3616" s="2" t="s">
        <v>441</v>
      </c>
      <c r="F3616" s="3">
        <v>42132.339375000003</v>
      </c>
      <c r="G3616" s="2" t="s">
        <v>4</v>
      </c>
      <c r="H3616" s="2" t="s">
        <v>443</v>
      </c>
      <c r="I3616" s="3">
        <v>42136.958333333336</v>
      </c>
      <c r="J3616" s="4">
        <f ca="1">TODAY()</f>
        <v>42790</v>
      </c>
      <c r="K3616" s="5">
        <f>IF(I3616&lt;&gt;0,(I3616-F3616)-1,(J3616-F3616)-1)</f>
        <v>3.6189583333325572</v>
      </c>
      <c r="L3616" s="5" t="b">
        <f>IF(G3616="CAN",TRUE,FALSE)</f>
        <v>0</v>
      </c>
      <c r="M3616" s="6" t="b">
        <f>AND(G3616="CLOSE",K3616&lt;=28)</f>
        <v>1</v>
      </c>
      <c r="N3616" s="6" t="b">
        <f>AND(G3616="CLOSE",K3616&gt;28,K3616&lt;=56)</f>
        <v>0</v>
      </c>
      <c r="O3616" s="6" t="b">
        <f>AND(G3616="CLOSE",K3616&gt;56,K3616&lt;=84)</f>
        <v>0</v>
      </c>
      <c r="P3616" s="6" t="b">
        <f>AND(G3616="CLOSE",K3616&gt;84)</f>
        <v>0</v>
      </c>
      <c r="Q3616" s="6" t="b">
        <f>AND(G3616 = "INPRG",K3616&gt;84)</f>
        <v>0</v>
      </c>
      <c r="R3616" s="6" t="b">
        <f>AND(G3616 = "INPRG",K3616&gt;56,K3616&lt;=84)</f>
        <v>0</v>
      </c>
      <c r="S3616" s="6" t="b">
        <f>AND(G3616 = "INPRG",K3616&gt;28,K3616&lt;56)</f>
        <v>0</v>
      </c>
      <c r="T3616" s="6" t="b">
        <f>AND(G3616="INPRG",K3616&gt;=21,K3616&lt;28)</f>
        <v>0</v>
      </c>
      <c r="U3616" s="6" t="b">
        <f>AND(G3616="INPRG",K3616&gt;=14,K3616&lt;21)</f>
        <v>0</v>
      </c>
      <c r="V3616" s="6" t="b">
        <f>AND(G3616="INPRG",K3616&gt;=7,K3616&lt;14)</f>
        <v>0</v>
      </c>
      <c r="W3616" s="7" t="b">
        <f>AND(G3616="INPRG",K3616&lt;7)</f>
        <v>0</v>
      </c>
    </row>
    <row r="3617" spans="1:23" ht="15.75" x14ac:dyDescent="0.25">
      <c r="A3617" s="8" t="s">
        <v>5938</v>
      </c>
      <c r="B3617" s="9" t="s">
        <v>1</v>
      </c>
      <c r="C3617" s="9" t="s">
        <v>2</v>
      </c>
      <c r="D3617" s="9" t="s">
        <v>491</v>
      </c>
      <c r="E3617" s="9" t="s">
        <v>1056</v>
      </c>
      <c r="F3617" s="10">
        <v>42132.339525462965</v>
      </c>
      <c r="G3617" s="9" t="s">
        <v>4</v>
      </c>
      <c r="H3617" s="9" t="s">
        <v>208</v>
      </c>
      <c r="I3617" s="10">
        <v>42139.958333333336</v>
      </c>
      <c r="J3617" s="11">
        <f ca="1">TODAY()</f>
        <v>42790</v>
      </c>
      <c r="K3617" s="12">
        <f>IF(I3617&lt;&gt;0,(I3617-F3617)-1,(J3617-F3617)-1)</f>
        <v>6.6188078703708015</v>
      </c>
      <c r="L3617" s="12" t="b">
        <f>IF(G3617="CAN",TRUE,FALSE)</f>
        <v>0</v>
      </c>
      <c r="M3617" s="13" t="b">
        <f>AND(G3617="CLOSE",K3617&lt;=28)</f>
        <v>1</v>
      </c>
      <c r="N3617" s="13" t="b">
        <f>AND(G3617="CLOSE",K3617&gt;28,K3617&lt;=56)</f>
        <v>0</v>
      </c>
      <c r="O3617" s="13" t="b">
        <f>AND(G3617="CLOSE",K3617&gt;56,K3617&lt;=84)</f>
        <v>0</v>
      </c>
      <c r="P3617" s="13" t="b">
        <f>AND(G3617="CLOSE",K3617&gt;84)</f>
        <v>0</v>
      </c>
      <c r="Q3617" s="13" t="b">
        <f>AND(G3617 = "INPRG",K3617&gt;84)</f>
        <v>0</v>
      </c>
      <c r="R3617" s="13" t="b">
        <f>AND(G3617 = "INPRG",K3617&gt;56,K3617&lt;=84)</f>
        <v>0</v>
      </c>
      <c r="S3617" s="13" t="b">
        <f>AND(G3617 = "INPRG",K3617&gt;28,K3617&lt;56)</f>
        <v>0</v>
      </c>
      <c r="T3617" s="13" t="b">
        <f>AND(G3617="INPRG",K3617&gt;=21,K3617&lt;28)</f>
        <v>0</v>
      </c>
      <c r="U3617" s="13" t="b">
        <f>AND(G3617="INPRG",K3617&gt;=14,K3617&lt;21)</f>
        <v>0</v>
      </c>
      <c r="V3617" s="13" t="b">
        <f>AND(G3617="INPRG",K3617&gt;=7,K3617&lt;14)</f>
        <v>0</v>
      </c>
      <c r="W3617" s="14" t="b">
        <f>AND(G3617="INPRG",K3617&lt;7)</f>
        <v>0</v>
      </c>
    </row>
    <row r="3618" spans="1:23" ht="15.75" x14ac:dyDescent="0.25">
      <c r="A3618" s="1" t="s">
        <v>5939</v>
      </c>
      <c r="B3618" s="2" t="s">
        <v>1</v>
      </c>
      <c r="C3618" s="2" t="s">
        <v>2</v>
      </c>
      <c r="D3618" s="2" t="s">
        <v>491</v>
      </c>
      <c r="E3618" s="2" t="s">
        <v>1058</v>
      </c>
      <c r="F3618" s="3">
        <v>42132.339537037034</v>
      </c>
      <c r="G3618" s="2" t="s">
        <v>4</v>
      </c>
      <c r="H3618" s="2" t="s">
        <v>208</v>
      </c>
      <c r="I3618" s="3">
        <v>42139.958333333336</v>
      </c>
      <c r="J3618" s="4">
        <f ca="1">TODAY()</f>
        <v>42790</v>
      </c>
      <c r="K3618" s="5">
        <f>IF(I3618&lt;&gt;0,(I3618-F3618)-1,(J3618-F3618)-1)</f>
        <v>6.6187962963012978</v>
      </c>
      <c r="L3618" s="5" t="b">
        <f>IF(G3618="CAN",TRUE,FALSE)</f>
        <v>0</v>
      </c>
      <c r="M3618" s="6" t="b">
        <f>AND(G3618="CLOSE",K3618&lt;=28)</f>
        <v>1</v>
      </c>
      <c r="N3618" s="6" t="b">
        <f>AND(G3618="CLOSE",K3618&gt;28,K3618&lt;=56)</f>
        <v>0</v>
      </c>
      <c r="O3618" s="6" t="b">
        <f>AND(G3618="CLOSE",K3618&gt;56,K3618&lt;=84)</f>
        <v>0</v>
      </c>
      <c r="P3618" s="6" t="b">
        <f>AND(G3618="CLOSE",K3618&gt;84)</f>
        <v>0</v>
      </c>
      <c r="Q3618" s="6" t="b">
        <f>AND(G3618 = "INPRG",K3618&gt;84)</f>
        <v>0</v>
      </c>
      <c r="R3618" s="6" t="b">
        <f>AND(G3618 = "INPRG",K3618&gt;56,K3618&lt;=84)</f>
        <v>0</v>
      </c>
      <c r="S3618" s="6" t="b">
        <f>AND(G3618 = "INPRG",K3618&gt;28,K3618&lt;56)</f>
        <v>0</v>
      </c>
      <c r="T3618" s="6" t="b">
        <f>AND(G3618="INPRG",K3618&gt;=21,K3618&lt;28)</f>
        <v>0</v>
      </c>
      <c r="U3618" s="6" t="b">
        <f>AND(G3618="INPRG",K3618&gt;=14,K3618&lt;21)</f>
        <v>0</v>
      </c>
      <c r="V3618" s="6" t="b">
        <f>AND(G3618="INPRG",K3618&gt;=7,K3618&lt;14)</f>
        <v>0</v>
      </c>
      <c r="W3618" s="7" t="b">
        <f>AND(G3618="INPRG",K3618&lt;7)</f>
        <v>0</v>
      </c>
    </row>
    <row r="3619" spans="1:23" ht="15.75" x14ac:dyDescent="0.25">
      <c r="A3619" s="8" t="s">
        <v>5940</v>
      </c>
      <c r="B3619" s="9" t="s">
        <v>1</v>
      </c>
      <c r="C3619" s="9" t="s">
        <v>2</v>
      </c>
      <c r="D3619" s="9" t="s">
        <v>491</v>
      </c>
      <c r="E3619" s="9" t="s">
        <v>1060</v>
      </c>
      <c r="F3619" s="10">
        <v>42132.339560185188</v>
      </c>
      <c r="G3619" s="9" t="s">
        <v>4</v>
      </c>
      <c r="H3619" s="9" t="s">
        <v>208</v>
      </c>
      <c r="I3619" s="10">
        <v>42142.958333333336</v>
      </c>
      <c r="J3619" s="11">
        <f ca="1">TODAY()</f>
        <v>42790</v>
      </c>
      <c r="K3619" s="12">
        <f>IF(I3619&lt;&gt;0,(I3619-F3619)-1,(J3619-F3619)-1)</f>
        <v>9.6187731481477385</v>
      </c>
      <c r="L3619" s="12" t="b">
        <f>IF(G3619="CAN",TRUE,FALSE)</f>
        <v>0</v>
      </c>
      <c r="M3619" s="13" t="b">
        <f>AND(G3619="CLOSE",K3619&lt;=28)</f>
        <v>1</v>
      </c>
      <c r="N3619" s="13" t="b">
        <f>AND(G3619="CLOSE",K3619&gt;28,K3619&lt;=56)</f>
        <v>0</v>
      </c>
      <c r="O3619" s="13" t="b">
        <f>AND(G3619="CLOSE",K3619&gt;56,K3619&lt;=84)</f>
        <v>0</v>
      </c>
      <c r="P3619" s="13" t="b">
        <f>AND(G3619="CLOSE",K3619&gt;84)</f>
        <v>0</v>
      </c>
      <c r="Q3619" s="13" t="b">
        <f>AND(G3619 = "INPRG",K3619&gt;84)</f>
        <v>0</v>
      </c>
      <c r="R3619" s="13" t="b">
        <f>AND(G3619 = "INPRG",K3619&gt;56,K3619&lt;=84)</f>
        <v>0</v>
      </c>
      <c r="S3619" s="13" t="b">
        <f>AND(G3619 = "INPRG",K3619&gt;28,K3619&lt;56)</f>
        <v>0</v>
      </c>
      <c r="T3619" s="13" t="b">
        <f>AND(G3619="INPRG",K3619&gt;=21,K3619&lt;28)</f>
        <v>0</v>
      </c>
      <c r="U3619" s="13" t="b">
        <f>AND(G3619="INPRG",K3619&gt;=14,K3619&lt;21)</f>
        <v>0</v>
      </c>
      <c r="V3619" s="13" t="b">
        <f>AND(G3619="INPRG",K3619&gt;=7,K3619&lt;14)</f>
        <v>0</v>
      </c>
      <c r="W3619" s="14" t="b">
        <f>AND(G3619="INPRG",K3619&lt;7)</f>
        <v>0</v>
      </c>
    </row>
    <row r="3620" spans="1:23" ht="15.75" x14ac:dyDescent="0.25">
      <c r="A3620" s="1" t="s">
        <v>5941</v>
      </c>
      <c r="B3620" s="2" t="s">
        <v>1</v>
      </c>
      <c r="C3620" s="2" t="s">
        <v>2</v>
      </c>
      <c r="D3620" s="2" t="s">
        <v>491</v>
      </c>
      <c r="E3620" s="2" t="s">
        <v>1062</v>
      </c>
      <c r="F3620" s="3">
        <v>42132.339571759258</v>
      </c>
      <c r="G3620" s="2" t="s">
        <v>4</v>
      </c>
      <c r="H3620" s="2" t="s">
        <v>208</v>
      </c>
      <c r="I3620" s="3">
        <v>42139.958333333336</v>
      </c>
      <c r="J3620" s="4">
        <f ca="1">TODAY()</f>
        <v>42790</v>
      </c>
      <c r="K3620" s="5">
        <f>IF(I3620&lt;&gt;0,(I3620-F3620)-1,(J3620-F3620)-1)</f>
        <v>6.6187615740782348</v>
      </c>
      <c r="L3620" s="5" t="b">
        <f>IF(G3620="CAN",TRUE,FALSE)</f>
        <v>0</v>
      </c>
      <c r="M3620" s="6" t="b">
        <f>AND(G3620="CLOSE",K3620&lt;=28)</f>
        <v>1</v>
      </c>
      <c r="N3620" s="6" t="b">
        <f>AND(G3620="CLOSE",K3620&gt;28,K3620&lt;=56)</f>
        <v>0</v>
      </c>
      <c r="O3620" s="6" t="b">
        <f>AND(G3620="CLOSE",K3620&gt;56,K3620&lt;=84)</f>
        <v>0</v>
      </c>
      <c r="P3620" s="6" t="b">
        <f>AND(G3620="CLOSE",K3620&gt;84)</f>
        <v>0</v>
      </c>
      <c r="Q3620" s="6" t="b">
        <f>AND(G3620 = "INPRG",K3620&gt;84)</f>
        <v>0</v>
      </c>
      <c r="R3620" s="6" t="b">
        <f>AND(G3620 = "INPRG",K3620&gt;56,K3620&lt;=84)</f>
        <v>0</v>
      </c>
      <c r="S3620" s="6" t="b">
        <f>AND(G3620 = "INPRG",K3620&gt;28,K3620&lt;56)</f>
        <v>0</v>
      </c>
      <c r="T3620" s="6" t="b">
        <f>AND(G3620="INPRG",K3620&gt;=21,K3620&lt;28)</f>
        <v>0</v>
      </c>
      <c r="U3620" s="6" t="b">
        <f>AND(G3620="INPRG",K3620&gt;=14,K3620&lt;21)</f>
        <v>0</v>
      </c>
      <c r="V3620" s="6" t="b">
        <f>AND(G3620="INPRG",K3620&gt;=7,K3620&lt;14)</f>
        <v>0</v>
      </c>
      <c r="W3620" s="7" t="b">
        <f>AND(G3620="INPRG",K3620&lt;7)</f>
        <v>0</v>
      </c>
    </row>
    <row r="3621" spans="1:23" ht="15.75" x14ac:dyDescent="0.25">
      <c r="A3621" s="8" t="s">
        <v>5942</v>
      </c>
      <c r="B3621" s="9" t="s">
        <v>1</v>
      </c>
      <c r="C3621" s="9" t="s">
        <v>2</v>
      </c>
      <c r="D3621" s="9" t="s">
        <v>491</v>
      </c>
      <c r="E3621" s="9" t="s">
        <v>1064</v>
      </c>
      <c r="F3621" s="10">
        <v>42132.339583333334</v>
      </c>
      <c r="G3621" s="9" t="s">
        <v>4</v>
      </c>
      <c r="H3621" s="9" t="s">
        <v>208</v>
      </c>
      <c r="I3621" s="10">
        <v>42139.958333333336</v>
      </c>
      <c r="J3621" s="11">
        <f ca="1">TODAY()</f>
        <v>42790</v>
      </c>
      <c r="K3621" s="12">
        <f>IF(I3621&lt;&gt;0,(I3621-F3621)-1,(J3621-F3621)-1)</f>
        <v>6.6187500000014552</v>
      </c>
      <c r="L3621" s="12" t="b">
        <f>IF(G3621="CAN",TRUE,FALSE)</f>
        <v>0</v>
      </c>
      <c r="M3621" s="13" t="b">
        <f>AND(G3621="CLOSE",K3621&lt;=28)</f>
        <v>1</v>
      </c>
      <c r="N3621" s="13" t="b">
        <f>AND(G3621="CLOSE",K3621&gt;28,K3621&lt;=56)</f>
        <v>0</v>
      </c>
      <c r="O3621" s="13" t="b">
        <f>AND(G3621="CLOSE",K3621&gt;56,K3621&lt;=84)</f>
        <v>0</v>
      </c>
      <c r="P3621" s="13" t="b">
        <f>AND(G3621="CLOSE",K3621&gt;84)</f>
        <v>0</v>
      </c>
      <c r="Q3621" s="13" t="b">
        <f>AND(G3621 = "INPRG",K3621&gt;84)</f>
        <v>0</v>
      </c>
      <c r="R3621" s="13" t="b">
        <f>AND(G3621 = "INPRG",K3621&gt;56,K3621&lt;=84)</f>
        <v>0</v>
      </c>
      <c r="S3621" s="13" t="b">
        <f>AND(G3621 = "INPRG",K3621&gt;28,K3621&lt;56)</f>
        <v>0</v>
      </c>
      <c r="T3621" s="13" t="b">
        <f>AND(G3621="INPRG",K3621&gt;=21,K3621&lt;28)</f>
        <v>0</v>
      </c>
      <c r="U3621" s="13" t="b">
        <f>AND(G3621="INPRG",K3621&gt;=14,K3621&lt;21)</f>
        <v>0</v>
      </c>
      <c r="V3621" s="13" t="b">
        <f>AND(G3621="INPRG",K3621&gt;=7,K3621&lt;14)</f>
        <v>0</v>
      </c>
      <c r="W3621" s="14" t="b">
        <f>AND(G3621="INPRG",K3621&lt;7)</f>
        <v>0</v>
      </c>
    </row>
    <row r="3622" spans="1:23" ht="15.75" x14ac:dyDescent="0.25">
      <c r="A3622" s="1" t="s">
        <v>5943</v>
      </c>
      <c r="B3622" s="2" t="s">
        <v>1</v>
      </c>
      <c r="C3622" s="2" t="s">
        <v>21</v>
      </c>
      <c r="D3622" s="2" t="s">
        <v>5944</v>
      </c>
      <c r="E3622" s="2" t="s">
        <v>5945</v>
      </c>
      <c r="F3622" s="3">
        <v>42132.339687500003</v>
      </c>
      <c r="G3622" s="2" t="s">
        <v>4</v>
      </c>
      <c r="H3622" s="2" t="s">
        <v>5946</v>
      </c>
      <c r="I3622" s="3">
        <v>42166.958333333336</v>
      </c>
      <c r="J3622" s="4">
        <f ca="1">TODAY()</f>
        <v>42790</v>
      </c>
      <c r="K3622" s="5">
        <f>IF(I3622&lt;&gt;0,(I3622-F3622)-1,(J3622-F3622)-1)</f>
        <v>33.618645833332266</v>
      </c>
      <c r="L3622" s="5" t="b">
        <f>IF(G3622="CAN",TRUE,FALSE)</f>
        <v>0</v>
      </c>
      <c r="M3622" s="6" t="b">
        <f>AND(G3622="CLOSE",K3622&lt;=28)</f>
        <v>0</v>
      </c>
      <c r="N3622" s="6" t="b">
        <f>AND(G3622="CLOSE",K3622&gt;28,K3622&lt;=56)</f>
        <v>1</v>
      </c>
      <c r="O3622" s="6" t="b">
        <f>AND(G3622="CLOSE",K3622&gt;56,K3622&lt;=84)</f>
        <v>0</v>
      </c>
      <c r="P3622" s="6" t="b">
        <f>AND(G3622="CLOSE",K3622&gt;84)</f>
        <v>0</v>
      </c>
      <c r="Q3622" s="6" t="b">
        <f>AND(G3622 = "INPRG",K3622&gt;84)</f>
        <v>0</v>
      </c>
      <c r="R3622" s="6" t="b">
        <f>AND(G3622 = "INPRG",K3622&gt;56,K3622&lt;=84)</f>
        <v>0</v>
      </c>
      <c r="S3622" s="6" t="b">
        <f>AND(G3622 = "INPRG",K3622&gt;28,K3622&lt;56)</f>
        <v>0</v>
      </c>
      <c r="T3622" s="6" t="b">
        <f>AND(G3622="INPRG",K3622&gt;=21,K3622&lt;28)</f>
        <v>0</v>
      </c>
      <c r="U3622" s="6" t="b">
        <f>AND(G3622="INPRG",K3622&gt;=14,K3622&lt;21)</f>
        <v>0</v>
      </c>
      <c r="V3622" s="6" t="b">
        <f>AND(G3622="INPRG",K3622&gt;=7,K3622&lt;14)</f>
        <v>0</v>
      </c>
      <c r="W3622" s="7" t="b">
        <f>AND(G3622="INPRG",K3622&lt;7)</f>
        <v>0</v>
      </c>
    </row>
    <row r="3623" spans="1:23" ht="15.75" x14ac:dyDescent="0.25">
      <c r="A3623" s="8" t="s">
        <v>5947</v>
      </c>
      <c r="B3623" s="9" t="s">
        <v>1</v>
      </c>
      <c r="C3623" s="9" t="s">
        <v>21</v>
      </c>
      <c r="D3623" s="9" t="s">
        <v>5948</v>
      </c>
      <c r="E3623" s="9" t="s">
        <v>5949</v>
      </c>
      <c r="F3623" s="10">
        <v>42132.339733796296</v>
      </c>
      <c r="G3623" s="9" t="s">
        <v>4</v>
      </c>
      <c r="H3623" s="9" t="s">
        <v>430</v>
      </c>
      <c r="I3623" s="10">
        <v>42138.958333333336</v>
      </c>
      <c r="J3623" s="11">
        <f ca="1">TODAY()</f>
        <v>42790</v>
      </c>
      <c r="K3623" s="12">
        <f>IF(I3623&lt;&gt;0,(I3623-F3623)-1,(J3623-F3623)-1)</f>
        <v>5.6185995370396995</v>
      </c>
      <c r="L3623" s="12" t="b">
        <f>IF(G3623="CAN",TRUE,FALSE)</f>
        <v>0</v>
      </c>
      <c r="M3623" s="13" t="b">
        <f>AND(G3623="CLOSE",K3623&lt;=28)</f>
        <v>1</v>
      </c>
      <c r="N3623" s="13" t="b">
        <f>AND(G3623="CLOSE",K3623&gt;28,K3623&lt;=56)</f>
        <v>0</v>
      </c>
      <c r="O3623" s="13" t="b">
        <f>AND(G3623="CLOSE",K3623&gt;56,K3623&lt;=84)</f>
        <v>0</v>
      </c>
      <c r="P3623" s="13" t="b">
        <f>AND(G3623="CLOSE",K3623&gt;84)</f>
        <v>0</v>
      </c>
      <c r="Q3623" s="13" t="b">
        <f>AND(G3623 = "INPRG",K3623&gt;84)</f>
        <v>0</v>
      </c>
      <c r="R3623" s="13" t="b">
        <f>AND(G3623 = "INPRG",K3623&gt;56,K3623&lt;=84)</f>
        <v>0</v>
      </c>
      <c r="S3623" s="13" t="b">
        <f>AND(G3623 = "INPRG",K3623&gt;28,K3623&lt;56)</f>
        <v>0</v>
      </c>
      <c r="T3623" s="13" t="b">
        <f>AND(G3623="INPRG",K3623&gt;=21,K3623&lt;28)</f>
        <v>0</v>
      </c>
      <c r="U3623" s="13" t="b">
        <f>AND(G3623="INPRG",K3623&gt;=14,K3623&lt;21)</f>
        <v>0</v>
      </c>
      <c r="V3623" s="13" t="b">
        <f>AND(G3623="INPRG",K3623&gt;=7,K3623&lt;14)</f>
        <v>0</v>
      </c>
      <c r="W3623" s="14" t="b">
        <f>AND(G3623="INPRG",K3623&lt;7)</f>
        <v>0</v>
      </c>
    </row>
    <row r="3624" spans="1:23" ht="15.75" x14ac:dyDescent="0.25">
      <c r="A3624" s="1" t="s">
        <v>5950</v>
      </c>
      <c r="B3624" s="2" t="s">
        <v>1</v>
      </c>
      <c r="C3624" s="2" t="s">
        <v>21</v>
      </c>
      <c r="D3624" s="2" t="s">
        <v>5951</v>
      </c>
      <c r="E3624" s="2" t="s">
        <v>5952</v>
      </c>
      <c r="F3624" s="3">
        <v>42132.339745370373</v>
      </c>
      <c r="G3624" s="2" t="s">
        <v>4</v>
      </c>
      <c r="H3624" s="2" t="s">
        <v>827</v>
      </c>
      <c r="I3624" s="3">
        <v>42138.958333333336</v>
      </c>
      <c r="J3624" s="4">
        <f ca="1">TODAY()</f>
        <v>42790</v>
      </c>
      <c r="K3624" s="5">
        <f>IF(I3624&lt;&gt;0,(I3624-F3624)-1,(J3624-F3624)-1)</f>
        <v>5.6185879629629198</v>
      </c>
      <c r="L3624" s="5" t="b">
        <f>IF(G3624="CAN",TRUE,FALSE)</f>
        <v>0</v>
      </c>
      <c r="M3624" s="6" t="b">
        <f>AND(G3624="CLOSE",K3624&lt;=28)</f>
        <v>1</v>
      </c>
      <c r="N3624" s="6" t="b">
        <f>AND(G3624="CLOSE",K3624&gt;28,K3624&lt;=56)</f>
        <v>0</v>
      </c>
      <c r="O3624" s="6" t="b">
        <f>AND(G3624="CLOSE",K3624&gt;56,K3624&lt;=84)</f>
        <v>0</v>
      </c>
      <c r="P3624" s="6" t="b">
        <f>AND(G3624="CLOSE",K3624&gt;84)</f>
        <v>0</v>
      </c>
      <c r="Q3624" s="6" t="b">
        <f>AND(G3624 = "INPRG",K3624&gt;84)</f>
        <v>0</v>
      </c>
      <c r="R3624" s="6" t="b">
        <f>AND(G3624 = "INPRG",K3624&gt;56,K3624&lt;=84)</f>
        <v>0</v>
      </c>
      <c r="S3624" s="6" t="b">
        <f>AND(G3624 = "INPRG",K3624&gt;28,K3624&lt;56)</f>
        <v>0</v>
      </c>
      <c r="T3624" s="6" t="b">
        <f>AND(G3624="INPRG",K3624&gt;=21,K3624&lt;28)</f>
        <v>0</v>
      </c>
      <c r="U3624" s="6" t="b">
        <f>AND(G3624="INPRG",K3624&gt;=14,K3624&lt;21)</f>
        <v>0</v>
      </c>
      <c r="V3624" s="6" t="b">
        <f>AND(G3624="INPRG",K3624&gt;=7,K3624&lt;14)</f>
        <v>0</v>
      </c>
      <c r="W3624" s="7" t="b">
        <f>AND(G3624="INPRG",K3624&lt;7)</f>
        <v>0</v>
      </c>
    </row>
    <row r="3625" spans="1:23" ht="15.75" x14ac:dyDescent="0.25">
      <c r="A3625" s="8" t="s">
        <v>5953</v>
      </c>
      <c r="B3625" s="9" t="s">
        <v>1</v>
      </c>
      <c r="C3625" s="9" t="s">
        <v>21</v>
      </c>
      <c r="D3625" s="9" t="s">
        <v>5954</v>
      </c>
      <c r="E3625" s="9" t="s">
        <v>5955</v>
      </c>
      <c r="F3625" s="10">
        <v>42132.339756944442</v>
      </c>
      <c r="G3625" s="9" t="s">
        <v>4</v>
      </c>
      <c r="H3625" s="9" t="s">
        <v>827</v>
      </c>
      <c r="I3625" s="10">
        <v>42138.958333333336</v>
      </c>
      <c r="J3625" s="11">
        <f ca="1">TODAY()</f>
        <v>42790</v>
      </c>
      <c r="K3625" s="12">
        <f>IF(I3625&lt;&gt;0,(I3625-F3625)-1,(J3625-F3625)-1)</f>
        <v>5.6185763888934162</v>
      </c>
      <c r="L3625" s="12" t="b">
        <f>IF(G3625="CAN",TRUE,FALSE)</f>
        <v>0</v>
      </c>
      <c r="M3625" s="13" t="b">
        <f>AND(G3625="CLOSE",K3625&lt;=28)</f>
        <v>1</v>
      </c>
      <c r="N3625" s="13" t="b">
        <f>AND(G3625="CLOSE",K3625&gt;28,K3625&lt;=56)</f>
        <v>0</v>
      </c>
      <c r="O3625" s="13" t="b">
        <f>AND(G3625="CLOSE",K3625&gt;56,K3625&lt;=84)</f>
        <v>0</v>
      </c>
      <c r="P3625" s="13" t="b">
        <f>AND(G3625="CLOSE",K3625&gt;84)</f>
        <v>0</v>
      </c>
      <c r="Q3625" s="13" t="b">
        <f>AND(G3625 = "INPRG",K3625&gt;84)</f>
        <v>0</v>
      </c>
      <c r="R3625" s="13" t="b">
        <f>AND(G3625 = "INPRG",K3625&gt;56,K3625&lt;=84)</f>
        <v>0</v>
      </c>
      <c r="S3625" s="13" t="b">
        <f>AND(G3625 = "INPRG",K3625&gt;28,K3625&lt;56)</f>
        <v>0</v>
      </c>
      <c r="T3625" s="13" t="b">
        <f>AND(G3625="INPRG",K3625&gt;=21,K3625&lt;28)</f>
        <v>0</v>
      </c>
      <c r="U3625" s="13" t="b">
        <f>AND(G3625="INPRG",K3625&gt;=14,K3625&lt;21)</f>
        <v>0</v>
      </c>
      <c r="V3625" s="13" t="b">
        <f>AND(G3625="INPRG",K3625&gt;=7,K3625&lt;14)</f>
        <v>0</v>
      </c>
      <c r="W3625" s="14" t="b">
        <f>AND(G3625="INPRG",K3625&lt;7)</f>
        <v>0</v>
      </c>
    </row>
    <row r="3626" spans="1:23" ht="15.75" x14ac:dyDescent="0.25">
      <c r="A3626" s="1" t="s">
        <v>5956</v>
      </c>
      <c r="B3626" s="2" t="s">
        <v>1</v>
      </c>
      <c r="C3626" s="2" t="s">
        <v>21</v>
      </c>
      <c r="D3626" s="2" t="s">
        <v>5957</v>
      </c>
      <c r="E3626" s="2" t="s">
        <v>5958</v>
      </c>
      <c r="F3626" s="3">
        <v>42132.339780092596</v>
      </c>
      <c r="G3626" s="2" t="s">
        <v>4</v>
      </c>
      <c r="H3626" s="2" t="s">
        <v>436</v>
      </c>
      <c r="I3626" s="3">
        <v>42138.958333333336</v>
      </c>
      <c r="J3626" s="4">
        <f ca="1">TODAY()</f>
        <v>42790</v>
      </c>
      <c r="K3626" s="5">
        <f>IF(I3626&lt;&gt;0,(I3626-F3626)-1,(J3626-F3626)-1)</f>
        <v>5.6185532407398568</v>
      </c>
      <c r="L3626" s="5" t="b">
        <f>IF(G3626="CAN",TRUE,FALSE)</f>
        <v>0</v>
      </c>
      <c r="M3626" s="6" t="b">
        <f>AND(G3626="CLOSE",K3626&lt;=28)</f>
        <v>1</v>
      </c>
      <c r="N3626" s="6" t="b">
        <f>AND(G3626="CLOSE",K3626&gt;28,K3626&lt;=56)</f>
        <v>0</v>
      </c>
      <c r="O3626" s="6" t="b">
        <f>AND(G3626="CLOSE",K3626&gt;56,K3626&lt;=84)</f>
        <v>0</v>
      </c>
      <c r="P3626" s="6" t="b">
        <f>AND(G3626="CLOSE",K3626&gt;84)</f>
        <v>0</v>
      </c>
      <c r="Q3626" s="6" t="b">
        <f>AND(G3626 = "INPRG",K3626&gt;84)</f>
        <v>0</v>
      </c>
      <c r="R3626" s="6" t="b">
        <f>AND(G3626 = "INPRG",K3626&gt;56,K3626&lt;=84)</f>
        <v>0</v>
      </c>
      <c r="S3626" s="6" t="b">
        <f>AND(G3626 = "INPRG",K3626&gt;28,K3626&lt;56)</f>
        <v>0</v>
      </c>
      <c r="T3626" s="6" t="b">
        <f>AND(G3626="INPRG",K3626&gt;=21,K3626&lt;28)</f>
        <v>0</v>
      </c>
      <c r="U3626" s="6" t="b">
        <f>AND(G3626="INPRG",K3626&gt;=14,K3626&lt;21)</f>
        <v>0</v>
      </c>
      <c r="V3626" s="6" t="b">
        <f>AND(G3626="INPRG",K3626&gt;=7,K3626&lt;14)</f>
        <v>0</v>
      </c>
      <c r="W3626" s="7" t="b">
        <f>AND(G3626="INPRG",K3626&lt;7)</f>
        <v>0</v>
      </c>
    </row>
    <row r="3627" spans="1:23" ht="15.75" x14ac:dyDescent="0.25">
      <c r="A3627" s="8" t="s">
        <v>5959</v>
      </c>
      <c r="B3627" s="9" t="s">
        <v>1</v>
      </c>
      <c r="C3627" s="9" t="s">
        <v>21</v>
      </c>
      <c r="D3627" s="9" t="s">
        <v>5960</v>
      </c>
      <c r="E3627" s="9" t="s">
        <v>5961</v>
      </c>
      <c r="F3627" s="10">
        <v>42132.339791666665</v>
      </c>
      <c r="G3627" s="9" t="s">
        <v>4</v>
      </c>
      <c r="H3627" s="9" t="s">
        <v>433</v>
      </c>
      <c r="I3627" s="10">
        <v>42138.958333333336</v>
      </c>
      <c r="J3627" s="11">
        <f ca="1">TODAY()</f>
        <v>42790</v>
      </c>
      <c r="K3627" s="12">
        <f>IF(I3627&lt;&gt;0,(I3627-F3627)-1,(J3627-F3627)-1)</f>
        <v>5.6185416666703532</v>
      </c>
      <c r="L3627" s="12" t="b">
        <f>IF(G3627="CAN",TRUE,FALSE)</f>
        <v>0</v>
      </c>
      <c r="M3627" s="13" t="b">
        <f>AND(G3627="CLOSE",K3627&lt;=28)</f>
        <v>1</v>
      </c>
      <c r="N3627" s="13" t="b">
        <f>AND(G3627="CLOSE",K3627&gt;28,K3627&lt;=56)</f>
        <v>0</v>
      </c>
      <c r="O3627" s="13" t="b">
        <f>AND(G3627="CLOSE",K3627&gt;56,K3627&lt;=84)</f>
        <v>0</v>
      </c>
      <c r="P3627" s="13" t="b">
        <f>AND(G3627="CLOSE",K3627&gt;84)</f>
        <v>0</v>
      </c>
      <c r="Q3627" s="13" t="b">
        <f>AND(G3627 = "INPRG",K3627&gt;84)</f>
        <v>0</v>
      </c>
      <c r="R3627" s="13" t="b">
        <f>AND(G3627 = "INPRG",K3627&gt;56,K3627&lt;=84)</f>
        <v>0</v>
      </c>
      <c r="S3627" s="13" t="b">
        <f>AND(G3627 = "INPRG",K3627&gt;28,K3627&lt;56)</f>
        <v>0</v>
      </c>
      <c r="T3627" s="13" t="b">
        <f>AND(G3627="INPRG",K3627&gt;=21,K3627&lt;28)</f>
        <v>0</v>
      </c>
      <c r="U3627" s="13" t="b">
        <f>AND(G3627="INPRG",K3627&gt;=14,K3627&lt;21)</f>
        <v>0</v>
      </c>
      <c r="V3627" s="13" t="b">
        <f>AND(G3627="INPRG",K3627&gt;=7,K3627&lt;14)</f>
        <v>0</v>
      </c>
      <c r="W3627" s="14" t="b">
        <f>AND(G3627="INPRG",K3627&lt;7)</f>
        <v>0</v>
      </c>
    </row>
    <row r="3628" spans="1:23" ht="15.75" x14ac:dyDescent="0.25">
      <c r="A3628" s="1" t="s">
        <v>5962</v>
      </c>
      <c r="B3628" s="2" t="s">
        <v>1</v>
      </c>
      <c r="C3628" s="2" t="s">
        <v>21</v>
      </c>
      <c r="D3628" s="2" t="s">
        <v>5963</v>
      </c>
      <c r="E3628" s="2" t="s">
        <v>5964</v>
      </c>
      <c r="F3628" s="3">
        <v>42132.339803240742</v>
      </c>
      <c r="G3628" s="2" t="s">
        <v>4</v>
      </c>
      <c r="H3628" s="2" t="s">
        <v>433</v>
      </c>
      <c r="I3628" s="3">
        <v>42138.958333333336</v>
      </c>
      <c r="J3628" s="4">
        <f ca="1">TODAY()</f>
        <v>42790</v>
      </c>
      <c r="K3628" s="5">
        <f>IF(I3628&lt;&gt;0,(I3628-F3628)-1,(J3628-F3628)-1)</f>
        <v>5.6185300925935735</v>
      </c>
      <c r="L3628" s="5" t="b">
        <f>IF(G3628="CAN",TRUE,FALSE)</f>
        <v>0</v>
      </c>
      <c r="M3628" s="6" t="b">
        <f>AND(G3628="CLOSE",K3628&lt;=28)</f>
        <v>1</v>
      </c>
      <c r="N3628" s="6" t="b">
        <f>AND(G3628="CLOSE",K3628&gt;28,K3628&lt;=56)</f>
        <v>0</v>
      </c>
      <c r="O3628" s="6" t="b">
        <f>AND(G3628="CLOSE",K3628&gt;56,K3628&lt;=84)</f>
        <v>0</v>
      </c>
      <c r="P3628" s="6" t="b">
        <f>AND(G3628="CLOSE",K3628&gt;84)</f>
        <v>0</v>
      </c>
      <c r="Q3628" s="6" t="b">
        <f>AND(G3628 = "INPRG",K3628&gt;84)</f>
        <v>0</v>
      </c>
      <c r="R3628" s="6" t="b">
        <f>AND(G3628 = "INPRG",K3628&gt;56,K3628&lt;=84)</f>
        <v>0</v>
      </c>
      <c r="S3628" s="6" t="b">
        <f>AND(G3628 = "INPRG",K3628&gt;28,K3628&lt;56)</f>
        <v>0</v>
      </c>
      <c r="T3628" s="6" t="b">
        <f>AND(G3628="INPRG",K3628&gt;=21,K3628&lt;28)</f>
        <v>0</v>
      </c>
      <c r="U3628" s="6" t="b">
        <f>AND(G3628="INPRG",K3628&gt;=14,K3628&lt;21)</f>
        <v>0</v>
      </c>
      <c r="V3628" s="6" t="b">
        <f>AND(G3628="INPRG",K3628&gt;=7,K3628&lt;14)</f>
        <v>0</v>
      </c>
      <c r="W3628" s="7" t="b">
        <f>AND(G3628="INPRG",K3628&lt;7)</f>
        <v>0</v>
      </c>
    </row>
    <row r="3629" spans="1:23" ht="15.75" x14ac:dyDescent="0.25">
      <c r="A3629" s="8" t="s">
        <v>5965</v>
      </c>
      <c r="B3629" s="9" t="s">
        <v>1</v>
      </c>
      <c r="C3629" s="9" t="s">
        <v>21</v>
      </c>
      <c r="D3629" s="9" t="s">
        <v>5966</v>
      </c>
      <c r="E3629" s="9" t="s">
        <v>5967</v>
      </c>
      <c r="F3629" s="10">
        <v>42132.339826388888</v>
      </c>
      <c r="G3629" s="9" t="s">
        <v>4</v>
      </c>
      <c r="H3629" s="9" t="s">
        <v>433</v>
      </c>
      <c r="I3629" s="10">
        <v>42138.958333333336</v>
      </c>
      <c r="J3629" s="11">
        <f ca="1">TODAY()</f>
        <v>42790</v>
      </c>
      <c r="K3629" s="12">
        <f>IF(I3629&lt;&gt;0,(I3629-F3629)-1,(J3629-F3629)-1)</f>
        <v>5.6185069444472902</v>
      </c>
      <c r="L3629" s="12" t="b">
        <f>IF(G3629="CAN",TRUE,FALSE)</f>
        <v>0</v>
      </c>
      <c r="M3629" s="13" t="b">
        <f>AND(G3629="CLOSE",K3629&lt;=28)</f>
        <v>1</v>
      </c>
      <c r="N3629" s="13" t="b">
        <f>AND(G3629="CLOSE",K3629&gt;28,K3629&lt;=56)</f>
        <v>0</v>
      </c>
      <c r="O3629" s="13" t="b">
        <f>AND(G3629="CLOSE",K3629&gt;56,K3629&lt;=84)</f>
        <v>0</v>
      </c>
      <c r="P3629" s="13" t="b">
        <f>AND(G3629="CLOSE",K3629&gt;84)</f>
        <v>0</v>
      </c>
      <c r="Q3629" s="13" t="b">
        <f>AND(G3629 = "INPRG",K3629&gt;84)</f>
        <v>0</v>
      </c>
      <c r="R3629" s="13" t="b">
        <f>AND(G3629 = "INPRG",K3629&gt;56,K3629&lt;=84)</f>
        <v>0</v>
      </c>
      <c r="S3629" s="13" t="b">
        <f>AND(G3629 = "INPRG",K3629&gt;28,K3629&lt;56)</f>
        <v>0</v>
      </c>
      <c r="T3629" s="13" t="b">
        <f>AND(G3629="INPRG",K3629&gt;=21,K3629&lt;28)</f>
        <v>0</v>
      </c>
      <c r="U3629" s="13" t="b">
        <f>AND(G3629="INPRG",K3629&gt;=14,K3629&lt;21)</f>
        <v>0</v>
      </c>
      <c r="V3629" s="13" t="b">
        <f>AND(G3629="INPRG",K3629&gt;=7,K3629&lt;14)</f>
        <v>0</v>
      </c>
      <c r="W3629" s="14" t="b">
        <f>AND(G3629="INPRG",K3629&lt;7)</f>
        <v>0</v>
      </c>
    </row>
    <row r="3630" spans="1:23" ht="15.75" x14ac:dyDescent="0.25">
      <c r="A3630" s="1" t="s">
        <v>5968</v>
      </c>
      <c r="B3630" s="2" t="s">
        <v>1</v>
      </c>
      <c r="C3630" s="2" t="s">
        <v>2</v>
      </c>
      <c r="D3630" s="2" t="s">
        <v>531</v>
      </c>
      <c r="E3630" s="2" t="s">
        <v>532</v>
      </c>
      <c r="F3630" s="3">
        <v>42132.340081018519</v>
      </c>
      <c r="G3630" s="2" t="s">
        <v>4</v>
      </c>
      <c r="H3630" s="2" t="s">
        <v>238</v>
      </c>
      <c r="I3630" s="3">
        <v>42138.958333333336</v>
      </c>
      <c r="J3630" s="4">
        <f ca="1">TODAY()</f>
        <v>42790</v>
      </c>
      <c r="K3630" s="5">
        <f>IF(I3630&lt;&gt;0,(I3630-F3630)-1,(J3630-F3630)-1)</f>
        <v>5.6182523148163455</v>
      </c>
      <c r="L3630" s="5" t="b">
        <f>IF(G3630="CAN",TRUE,FALSE)</f>
        <v>0</v>
      </c>
      <c r="M3630" s="6" t="b">
        <f>AND(G3630="CLOSE",K3630&lt;=28)</f>
        <v>1</v>
      </c>
      <c r="N3630" s="6" t="b">
        <f>AND(G3630="CLOSE",K3630&gt;28,K3630&lt;=56)</f>
        <v>0</v>
      </c>
      <c r="O3630" s="6" t="b">
        <f>AND(G3630="CLOSE",K3630&gt;56,K3630&lt;=84)</f>
        <v>0</v>
      </c>
      <c r="P3630" s="6" t="b">
        <f>AND(G3630="CLOSE",K3630&gt;84)</f>
        <v>0</v>
      </c>
      <c r="Q3630" s="6" t="b">
        <f>AND(G3630 = "INPRG",K3630&gt;84)</f>
        <v>0</v>
      </c>
      <c r="R3630" s="6" t="b">
        <f>AND(G3630 = "INPRG",K3630&gt;56,K3630&lt;=84)</f>
        <v>0</v>
      </c>
      <c r="S3630" s="6" t="b">
        <f>AND(G3630 = "INPRG",K3630&gt;28,K3630&lt;56)</f>
        <v>0</v>
      </c>
      <c r="T3630" s="6" t="b">
        <f>AND(G3630="INPRG",K3630&gt;=21,K3630&lt;28)</f>
        <v>0</v>
      </c>
      <c r="U3630" s="6" t="b">
        <f>AND(G3630="INPRG",K3630&gt;=14,K3630&lt;21)</f>
        <v>0</v>
      </c>
      <c r="V3630" s="6" t="b">
        <f>AND(G3630="INPRG",K3630&gt;=7,K3630&lt;14)</f>
        <v>0</v>
      </c>
      <c r="W3630" s="7" t="b">
        <f>AND(G3630="INPRG",K3630&lt;7)</f>
        <v>0</v>
      </c>
    </row>
    <row r="3631" spans="1:23" ht="15.75" x14ac:dyDescent="0.25">
      <c r="A3631" s="8" t="s">
        <v>5969</v>
      </c>
      <c r="B3631" s="9" t="s">
        <v>1</v>
      </c>
      <c r="C3631" s="9" t="s">
        <v>2</v>
      </c>
      <c r="D3631" s="9" t="s">
        <v>531</v>
      </c>
      <c r="E3631" s="9" t="s">
        <v>534</v>
      </c>
      <c r="F3631" s="10">
        <v>42132.340092592596</v>
      </c>
      <c r="G3631" s="9" t="s">
        <v>4</v>
      </c>
      <c r="H3631" s="9" t="s">
        <v>238</v>
      </c>
      <c r="I3631" s="10">
        <v>42135.958333333336</v>
      </c>
      <c r="J3631" s="11">
        <f ca="1">TODAY()</f>
        <v>42790</v>
      </c>
      <c r="K3631" s="12">
        <f>IF(I3631&lt;&gt;0,(I3631-F3631)-1,(J3631-F3631)-1)</f>
        <v>2.6182407407395658</v>
      </c>
      <c r="L3631" s="12" t="b">
        <f>IF(G3631="CAN",TRUE,FALSE)</f>
        <v>0</v>
      </c>
      <c r="M3631" s="13" t="b">
        <f>AND(G3631="CLOSE",K3631&lt;=28)</f>
        <v>1</v>
      </c>
      <c r="N3631" s="13" t="b">
        <f>AND(G3631="CLOSE",K3631&gt;28,K3631&lt;=56)</f>
        <v>0</v>
      </c>
      <c r="O3631" s="13" t="b">
        <f>AND(G3631="CLOSE",K3631&gt;56,K3631&lt;=84)</f>
        <v>0</v>
      </c>
      <c r="P3631" s="13" t="b">
        <f>AND(G3631="CLOSE",K3631&gt;84)</f>
        <v>0</v>
      </c>
      <c r="Q3631" s="13" t="b">
        <f>AND(G3631 = "INPRG",K3631&gt;84)</f>
        <v>0</v>
      </c>
      <c r="R3631" s="13" t="b">
        <f>AND(G3631 = "INPRG",K3631&gt;56,K3631&lt;=84)</f>
        <v>0</v>
      </c>
      <c r="S3631" s="13" t="b">
        <f>AND(G3631 = "INPRG",K3631&gt;28,K3631&lt;56)</f>
        <v>0</v>
      </c>
      <c r="T3631" s="13" t="b">
        <f>AND(G3631="INPRG",K3631&gt;=21,K3631&lt;28)</f>
        <v>0</v>
      </c>
      <c r="U3631" s="13" t="b">
        <f>AND(G3631="INPRG",K3631&gt;=14,K3631&lt;21)</f>
        <v>0</v>
      </c>
      <c r="V3631" s="13" t="b">
        <f>AND(G3631="INPRG",K3631&gt;=7,K3631&lt;14)</f>
        <v>0</v>
      </c>
      <c r="W3631" s="14" t="b">
        <f>AND(G3631="INPRG",K3631&lt;7)</f>
        <v>0</v>
      </c>
    </row>
    <row r="3632" spans="1:23" ht="15.75" x14ac:dyDescent="0.25">
      <c r="A3632" s="1" t="s">
        <v>5970</v>
      </c>
      <c r="B3632" s="2" t="s">
        <v>1</v>
      </c>
      <c r="C3632" s="2" t="s">
        <v>2</v>
      </c>
      <c r="D3632" s="2" t="s">
        <v>531</v>
      </c>
      <c r="E3632" s="2" t="s">
        <v>536</v>
      </c>
      <c r="F3632" s="3">
        <v>42132.340104166666</v>
      </c>
      <c r="G3632" s="2" t="s">
        <v>4</v>
      </c>
      <c r="H3632" s="2" t="s">
        <v>238</v>
      </c>
      <c r="I3632" s="3">
        <v>42135.958333333336</v>
      </c>
      <c r="J3632" s="4">
        <f ca="1">TODAY()</f>
        <v>42790</v>
      </c>
      <c r="K3632" s="5">
        <f>IF(I3632&lt;&gt;0,(I3632-F3632)-1,(J3632-F3632)-1)</f>
        <v>2.6182291666700621</v>
      </c>
      <c r="L3632" s="5" t="b">
        <f>IF(G3632="CAN",TRUE,FALSE)</f>
        <v>0</v>
      </c>
      <c r="M3632" s="6" t="b">
        <f>AND(G3632="CLOSE",K3632&lt;=28)</f>
        <v>1</v>
      </c>
      <c r="N3632" s="6" t="b">
        <f>AND(G3632="CLOSE",K3632&gt;28,K3632&lt;=56)</f>
        <v>0</v>
      </c>
      <c r="O3632" s="6" t="b">
        <f>AND(G3632="CLOSE",K3632&gt;56,K3632&lt;=84)</f>
        <v>0</v>
      </c>
      <c r="P3632" s="6" t="b">
        <f>AND(G3632="CLOSE",K3632&gt;84)</f>
        <v>0</v>
      </c>
      <c r="Q3632" s="6" t="b">
        <f>AND(G3632 = "INPRG",K3632&gt;84)</f>
        <v>0</v>
      </c>
      <c r="R3632" s="6" t="b">
        <f>AND(G3632 = "INPRG",K3632&gt;56,K3632&lt;=84)</f>
        <v>0</v>
      </c>
      <c r="S3632" s="6" t="b">
        <f>AND(G3632 = "INPRG",K3632&gt;28,K3632&lt;56)</f>
        <v>0</v>
      </c>
      <c r="T3632" s="6" t="b">
        <f>AND(G3632="INPRG",K3632&gt;=21,K3632&lt;28)</f>
        <v>0</v>
      </c>
      <c r="U3632" s="6" t="b">
        <f>AND(G3632="INPRG",K3632&gt;=14,K3632&lt;21)</f>
        <v>0</v>
      </c>
      <c r="V3632" s="6" t="b">
        <f>AND(G3632="INPRG",K3632&gt;=7,K3632&lt;14)</f>
        <v>0</v>
      </c>
      <c r="W3632" s="7" t="b">
        <f>AND(G3632="INPRG",K3632&lt;7)</f>
        <v>0</v>
      </c>
    </row>
    <row r="3633" spans="1:23" ht="15.75" x14ac:dyDescent="0.25">
      <c r="A3633" s="8" t="s">
        <v>5971</v>
      </c>
      <c r="B3633" s="9" t="s">
        <v>1</v>
      </c>
      <c r="C3633" s="9" t="s">
        <v>2</v>
      </c>
      <c r="D3633" s="9" t="s">
        <v>531</v>
      </c>
      <c r="E3633" s="9" t="s">
        <v>538</v>
      </c>
      <c r="F3633" s="10">
        <v>42132.340127314812</v>
      </c>
      <c r="G3633" s="9" t="s">
        <v>4</v>
      </c>
      <c r="H3633" s="9" t="s">
        <v>238</v>
      </c>
      <c r="I3633" s="10">
        <v>42163.958333333336</v>
      </c>
      <c r="J3633" s="11">
        <f ca="1">TODAY()</f>
        <v>42790</v>
      </c>
      <c r="K3633" s="12">
        <f>IF(I3633&lt;&gt;0,(I3633-F3633)-1,(J3633-F3633)-1)</f>
        <v>30.618206018523779</v>
      </c>
      <c r="L3633" s="12" t="b">
        <f>IF(G3633="CAN",TRUE,FALSE)</f>
        <v>0</v>
      </c>
      <c r="M3633" s="13" t="b">
        <f>AND(G3633="CLOSE",K3633&lt;=28)</f>
        <v>0</v>
      </c>
      <c r="N3633" s="13" t="b">
        <f>AND(G3633="CLOSE",K3633&gt;28,K3633&lt;=56)</f>
        <v>1</v>
      </c>
      <c r="O3633" s="13" t="b">
        <f>AND(G3633="CLOSE",K3633&gt;56,K3633&lt;=84)</f>
        <v>0</v>
      </c>
      <c r="P3633" s="13" t="b">
        <f>AND(G3633="CLOSE",K3633&gt;84)</f>
        <v>0</v>
      </c>
      <c r="Q3633" s="13" t="b">
        <f>AND(G3633 = "INPRG",K3633&gt;84)</f>
        <v>0</v>
      </c>
      <c r="R3633" s="13" t="b">
        <f>AND(G3633 = "INPRG",K3633&gt;56,K3633&lt;=84)</f>
        <v>0</v>
      </c>
      <c r="S3633" s="13" t="b">
        <f>AND(G3633 = "INPRG",K3633&gt;28,K3633&lt;56)</f>
        <v>0</v>
      </c>
      <c r="T3633" s="13" t="b">
        <f>AND(G3633="INPRG",K3633&gt;=21,K3633&lt;28)</f>
        <v>0</v>
      </c>
      <c r="U3633" s="13" t="b">
        <f>AND(G3633="INPRG",K3633&gt;=14,K3633&lt;21)</f>
        <v>0</v>
      </c>
      <c r="V3633" s="13" t="b">
        <f>AND(G3633="INPRG",K3633&gt;=7,K3633&lt;14)</f>
        <v>0</v>
      </c>
      <c r="W3633" s="14" t="b">
        <f>AND(G3633="INPRG",K3633&lt;7)</f>
        <v>0</v>
      </c>
    </row>
    <row r="3634" spans="1:23" ht="15.75" x14ac:dyDescent="0.25">
      <c r="A3634" s="1" t="s">
        <v>5972</v>
      </c>
      <c r="B3634" s="2" t="s">
        <v>1</v>
      </c>
      <c r="C3634" s="2" t="s">
        <v>2</v>
      </c>
      <c r="D3634" s="2" t="s">
        <v>531</v>
      </c>
      <c r="E3634" s="2" t="s">
        <v>540</v>
      </c>
      <c r="F3634" s="3">
        <v>42132.340138888889</v>
      </c>
      <c r="G3634" s="2" t="s">
        <v>4</v>
      </c>
      <c r="H3634" s="2" t="s">
        <v>238</v>
      </c>
      <c r="I3634" s="3">
        <v>42135.958333333336</v>
      </c>
      <c r="J3634" s="4">
        <f ca="1">TODAY()</f>
        <v>42790</v>
      </c>
      <c r="K3634" s="5">
        <f>IF(I3634&lt;&gt;0,(I3634-F3634)-1,(J3634-F3634)-1)</f>
        <v>2.6181944444469991</v>
      </c>
      <c r="L3634" s="5" t="b">
        <f>IF(G3634="CAN",TRUE,FALSE)</f>
        <v>0</v>
      </c>
      <c r="M3634" s="6" t="b">
        <f>AND(G3634="CLOSE",K3634&lt;=28)</f>
        <v>1</v>
      </c>
      <c r="N3634" s="6" t="b">
        <f>AND(G3634="CLOSE",K3634&gt;28,K3634&lt;=56)</f>
        <v>0</v>
      </c>
      <c r="O3634" s="6" t="b">
        <f>AND(G3634="CLOSE",K3634&gt;56,K3634&lt;=84)</f>
        <v>0</v>
      </c>
      <c r="P3634" s="6" t="b">
        <f>AND(G3634="CLOSE",K3634&gt;84)</f>
        <v>0</v>
      </c>
      <c r="Q3634" s="6" t="b">
        <f>AND(G3634 = "INPRG",K3634&gt;84)</f>
        <v>0</v>
      </c>
      <c r="R3634" s="6" t="b">
        <f>AND(G3634 = "INPRG",K3634&gt;56,K3634&lt;=84)</f>
        <v>0</v>
      </c>
      <c r="S3634" s="6" t="b">
        <f>AND(G3634 = "INPRG",K3634&gt;28,K3634&lt;56)</f>
        <v>0</v>
      </c>
      <c r="T3634" s="6" t="b">
        <f>AND(G3634="INPRG",K3634&gt;=21,K3634&lt;28)</f>
        <v>0</v>
      </c>
      <c r="U3634" s="6" t="b">
        <f>AND(G3634="INPRG",K3634&gt;=14,K3634&lt;21)</f>
        <v>0</v>
      </c>
      <c r="V3634" s="6" t="b">
        <f>AND(G3634="INPRG",K3634&gt;=7,K3634&lt;14)</f>
        <v>0</v>
      </c>
      <c r="W3634" s="7" t="b">
        <f>AND(G3634="INPRG",K3634&lt;7)</f>
        <v>0</v>
      </c>
    </row>
    <row r="3635" spans="1:23" ht="15.75" x14ac:dyDescent="0.25">
      <c r="A3635" s="8" t="s">
        <v>5973</v>
      </c>
      <c r="B3635" s="9" t="s">
        <v>1</v>
      </c>
      <c r="C3635" s="9" t="s">
        <v>2</v>
      </c>
      <c r="D3635" s="9" t="s">
        <v>531</v>
      </c>
      <c r="E3635" s="9" t="s">
        <v>542</v>
      </c>
      <c r="F3635" s="10">
        <v>42132.340150462966</v>
      </c>
      <c r="G3635" s="9" t="s">
        <v>4</v>
      </c>
      <c r="H3635" s="9" t="s">
        <v>238</v>
      </c>
      <c r="I3635" s="10">
        <v>42135.958333333336</v>
      </c>
      <c r="J3635" s="11">
        <f ca="1">TODAY()</f>
        <v>42790</v>
      </c>
      <c r="K3635" s="12">
        <f>IF(I3635&lt;&gt;0,(I3635-F3635)-1,(J3635-F3635)-1)</f>
        <v>2.6181828703702195</v>
      </c>
      <c r="L3635" s="12" t="b">
        <f>IF(G3635="CAN",TRUE,FALSE)</f>
        <v>0</v>
      </c>
      <c r="M3635" s="13" t="b">
        <f>AND(G3635="CLOSE",K3635&lt;=28)</f>
        <v>1</v>
      </c>
      <c r="N3635" s="13" t="b">
        <f>AND(G3635="CLOSE",K3635&gt;28,K3635&lt;=56)</f>
        <v>0</v>
      </c>
      <c r="O3635" s="13" t="b">
        <f>AND(G3635="CLOSE",K3635&gt;56,K3635&lt;=84)</f>
        <v>0</v>
      </c>
      <c r="P3635" s="13" t="b">
        <f>AND(G3635="CLOSE",K3635&gt;84)</f>
        <v>0</v>
      </c>
      <c r="Q3635" s="13" t="b">
        <f>AND(G3635 = "INPRG",K3635&gt;84)</f>
        <v>0</v>
      </c>
      <c r="R3635" s="13" t="b">
        <f>AND(G3635 = "INPRG",K3635&gt;56,K3635&lt;=84)</f>
        <v>0</v>
      </c>
      <c r="S3635" s="13" t="b">
        <f>AND(G3635 = "INPRG",K3635&gt;28,K3635&lt;56)</f>
        <v>0</v>
      </c>
      <c r="T3635" s="13" t="b">
        <f>AND(G3635="INPRG",K3635&gt;=21,K3635&lt;28)</f>
        <v>0</v>
      </c>
      <c r="U3635" s="13" t="b">
        <f>AND(G3635="INPRG",K3635&gt;=14,K3635&lt;21)</f>
        <v>0</v>
      </c>
      <c r="V3635" s="13" t="b">
        <f>AND(G3635="INPRG",K3635&gt;=7,K3635&lt;14)</f>
        <v>0</v>
      </c>
      <c r="W3635" s="14" t="b">
        <f>AND(G3635="INPRG",K3635&lt;7)</f>
        <v>0</v>
      </c>
    </row>
    <row r="3636" spans="1:23" ht="15.75" x14ac:dyDescent="0.25">
      <c r="A3636" s="1" t="s">
        <v>5974</v>
      </c>
      <c r="B3636" s="2" t="s">
        <v>1</v>
      </c>
      <c r="C3636" s="2" t="s">
        <v>2</v>
      </c>
      <c r="D3636" s="2" t="s">
        <v>544</v>
      </c>
      <c r="E3636" s="2" t="s">
        <v>540</v>
      </c>
      <c r="F3636" s="3">
        <v>42132.340173611112</v>
      </c>
      <c r="G3636" s="2" t="s">
        <v>4</v>
      </c>
      <c r="H3636" s="2" t="s">
        <v>238</v>
      </c>
      <c r="I3636" s="3">
        <v>42135.958333333336</v>
      </c>
      <c r="J3636" s="4">
        <f ca="1">TODAY()</f>
        <v>42790</v>
      </c>
      <c r="K3636" s="5">
        <f>IF(I3636&lt;&gt;0,(I3636-F3636)-1,(J3636-F3636)-1)</f>
        <v>2.6181597222239361</v>
      </c>
      <c r="L3636" s="5" t="b">
        <f>IF(G3636="CAN",TRUE,FALSE)</f>
        <v>0</v>
      </c>
      <c r="M3636" s="6" t="b">
        <f>AND(G3636="CLOSE",K3636&lt;=28)</f>
        <v>1</v>
      </c>
      <c r="N3636" s="6" t="b">
        <f>AND(G3636="CLOSE",K3636&gt;28,K3636&lt;=56)</f>
        <v>0</v>
      </c>
      <c r="O3636" s="6" t="b">
        <f>AND(G3636="CLOSE",K3636&gt;56,K3636&lt;=84)</f>
        <v>0</v>
      </c>
      <c r="P3636" s="6" t="b">
        <f>AND(G3636="CLOSE",K3636&gt;84)</f>
        <v>0</v>
      </c>
      <c r="Q3636" s="6" t="b">
        <f>AND(G3636 = "INPRG",K3636&gt;84)</f>
        <v>0</v>
      </c>
      <c r="R3636" s="6" t="b">
        <f>AND(G3636 = "INPRG",K3636&gt;56,K3636&lt;=84)</f>
        <v>0</v>
      </c>
      <c r="S3636" s="6" t="b">
        <f>AND(G3636 = "INPRG",K3636&gt;28,K3636&lt;56)</f>
        <v>0</v>
      </c>
      <c r="T3636" s="6" t="b">
        <f>AND(G3636="INPRG",K3636&gt;=21,K3636&lt;28)</f>
        <v>0</v>
      </c>
      <c r="U3636" s="6" t="b">
        <f>AND(G3636="INPRG",K3636&gt;=14,K3636&lt;21)</f>
        <v>0</v>
      </c>
      <c r="V3636" s="6" t="b">
        <f>AND(G3636="INPRG",K3636&gt;=7,K3636&lt;14)</f>
        <v>0</v>
      </c>
      <c r="W3636" s="7" t="b">
        <f>AND(G3636="INPRG",K3636&lt;7)</f>
        <v>0</v>
      </c>
    </row>
    <row r="3637" spans="1:23" ht="15.75" x14ac:dyDescent="0.25">
      <c r="A3637" s="8" t="s">
        <v>5975</v>
      </c>
      <c r="B3637" s="9" t="s">
        <v>1</v>
      </c>
      <c r="C3637" s="9" t="s">
        <v>21</v>
      </c>
      <c r="D3637" s="9" t="s">
        <v>544</v>
      </c>
      <c r="E3637" s="9" t="s">
        <v>540</v>
      </c>
      <c r="F3637" s="10">
        <v>42132.340196759258</v>
      </c>
      <c r="G3637" s="9" t="s">
        <v>4</v>
      </c>
      <c r="H3637" s="9" t="s">
        <v>238</v>
      </c>
      <c r="I3637" s="10">
        <v>42139.958333333336</v>
      </c>
      <c r="J3637" s="11">
        <f ca="1">TODAY()</f>
        <v>42790</v>
      </c>
      <c r="K3637" s="12">
        <f>IF(I3637&lt;&gt;0,(I3637-F3637)-1,(J3637-F3637)-1)</f>
        <v>6.6181365740776528</v>
      </c>
      <c r="L3637" s="12" t="b">
        <f>IF(G3637="CAN",TRUE,FALSE)</f>
        <v>0</v>
      </c>
      <c r="M3637" s="13" t="b">
        <f>AND(G3637="CLOSE",K3637&lt;=28)</f>
        <v>1</v>
      </c>
      <c r="N3637" s="13" t="b">
        <f>AND(G3637="CLOSE",K3637&gt;28,K3637&lt;=56)</f>
        <v>0</v>
      </c>
      <c r="O3637" s="13" t="b">
        <f>AND(G3637="CLOSE",K3637&gt;56,K3637&lt;=84)</f>
        <v>0</v>
      </c>
      <c r="P3637" s="13" t="b">
        <f>AND(G3637="CLOSE",K3637&gt;84)</f>
        <v>0</v>
      </c>
      <c r="Q3637" s="13" t="b">
        <f>AND(G3637 = "INPRG",K3637&gt;84)</f>
        <v>0</v>
      </c>
      <c r="R3637" s="13" t="b">
        <f>AND(G3637 = "INPRG",K3637&gt;56,K3637&lt;=84)</f>
        <v>0</v>
      </c>
      <c r="S3637" s="13" t="b">
        <f>AND(G3637 = "INPRG",K3637&gt;28,K3637&lt;56)</f>
        <v>0</v>
      </c>
      <c r="T3637" s="13" t="b">
        <f>AND(G3637="INPRG",K3637&gt;=21,K3637&lt;28)</f>
        <v>0</v>
      </c>
      <c r="U3637" s="13" t="b">
        <f>AND(G3637="INPRG",K3637&gt;=14,K3637&lt;21)</f>
        <v>0</v>
      </c>
      <c r="V3637" s="13" t="b">
        <f>AND(G3637="INPRG",K3637&gt;=7,K3637&lt;14)</f>
        <v>0</v>
      </c>
      <c r="W3637" s="14" t="b">
        <f>AND(G3637="INPRG",K3637&lt;7)</f>
        <v>0</v>
      </c>
    </row>
    <row r="3638" spans="1:23" ht="15.75" x14ac:dyDescent="0.25">
      <c r="A3638" s="1" t="s">
        <v>5976</v>
      </c>
      <c r="B3638" s="2" t="s">
        <v>1</v>
      </c>
      <c r="C3638" s="2" t="s">
        <v>21</v>
      </c>
      <c r="D3638" s="2" t="s">
        <v>5977</v>
      </c>
      <c r="E3638" s="2" t="s">
        <v>5889</v>
      </c>
      <c r="F3638" s="3">
        <v>42132.340289351851</v>
      </c>
      <c r="G3638" s="2" t="s">
        <v>4</v>
      </c>
      <c r="H3638" s="2" t="s">
        <v>147</v>
      </c>
      <c r="I3638" s="3">
        <v>42136.958333333336</v>
      </c>
      <c r="J3638" s="4">
        <f ca="1">TODAY()</f>
        <v>42790</v>
      </c>
      <c r="K3638" s="5">
        <f>IF(I3638&lt;&gt;0,(I3638-F3638)-1,(J3638-F3638)-1)</f>
        <v>3.6180439814852434</v>
      </c>
      <c r="L3638" s="5" t="b">
        <f>IF(G3638="CAN",TRUE,FALSE)</f>
        <v>0</v>
      </c>
      <c r="M3638" s="6" t="b">
        <f>AND(G3638="CLOSE",K3638&lt;=28)</f>
        <v>1</v>
      </c>
      <c r="N3638" s="6" t="b">
        <f>AND(G3638="CLOSE",K3638&gt;28,K3638&lt;=56)</f>
        <v>0</v>
      </c>
      <c r="O3638" s="6" t="b">
        <f>AND(G3638="CLOSE",K3638&gt;56,K3638&lt;=84)</f>
        <v>0</v>
      </c>
      <c r="P3638" s="6" t="b">
        <f>AND(G3638="CLOSE",K3638&gt;84)</f>
        <v>0</v>
      </c>
      <c r="Q3638" s="6" t="b">
        <f>AND(G3638 = "INPRG",K3638&gt;84)</f>
        <v>0</v>
      </c>
      <c r="R3638" s="6" t="b">
        <f>AND(G3638 = "INPRG",K3638&gt;56,K3638&lt;=84)</f>
        <v>0</v>
      </c>
      <c r="S3638" s="6" t="b">
        <f>AND(G3638 = "INPRG",K3638&gt;28,K3638&lt;56)</f>
        <v>0</v>
      </c>
      <c r="T3638" s="6" t="b">
        <f>AND(G3638="INPRG",K3638&gt;=21,K3638&lt;28)</f>
        <v>0</v>
      </c>
      <c r="U3638" s="6" t="b">
        <f>AND(G3638="INPRG",K3638&gt;=14,K3638&lt;21)</f>
        <v>0</v>
      </c>
      <c r="V3638" s="6" t="b">
        <f>AND(G3638="INPRG",K3638&gt;=7,K3638&lt;14)</f>
        <v>0</v>
      </c>
      <c r="W3638" s="7" t="b">
        <f>AND(G3638="INPRG",K3638&lt;7)</f>
        <v>0</v>
      </c>
    </row>
    <row r="3639" spans="1:23" ht="15.75" x14ac:dyDescent="0.25">
      <c r="A3639" s="8" t="s">
        <v>5978</v>
      </c>
      <c r="B3639" s="9" t="s">
        <v>1</v>
      </c>
      <c r="C3639" s="9" t="s">
        <v>21</v>
      </c>
      <c r="D3639" s="9" t="s">
        <v>2450</v>
      </c>
      <c r="E3639" s="9" t="s">
        <v>5891</v>
      </c>
      <c r="F3639" s="10">
        <v>42132.340300925927</v>
      </c>
      <c r="G3639" s="9" t="s">
        <v>4</v>
      </c>
      <c r="H3639" s="9" t="s">
        <v>147</v>
      </c>
      <c r="I3639" s="10">
        <v>42137.958333333336</v>
      </c>
      <c r="J3639" s="11">
        <f ca="1">TODAY()</f>
        <v>42790</v>
      </c>
      <c r="K3639" s="12">
        <f>IF(I3639&lt;&gt;0,(I3639-F3639)-1,(J3639-F3639)-1)</f>
        <v>4.6180324074084638</v>
      </c>
      <c r="L3639" s="12" t="b">
        <f>IF(G3639="CAN",TRUE,FALSE)</f>
        <v>0</v>
      </c>
      <c r="M3639" s="13" t="b">
        <f>AND(G3639="CLOSE",K3639&lt;=28)</f>
        <v>1</v>
      </c>
      <c r="N3639" s="13" t="b">
        <f>AND(G3639="CLOSE",K3639&gt;28,K3639&lt;=56)</f>
        <v>0</v>
      </c>
      <c r="O3639" s="13" t="b">
        <f>AND(G3639="CLOSE",K3639&gt;56,K3639&lt;=84)</f>
        <v>0</v>
      </c>
      <c r="P3639" s="13" t="b">
        <f>AND(G3639="CLOSE",K3639&gt;84)</f>
        <v>0</v>
      </c>
      <c r="Q3639" s="13" t="b">
        <f>AND(G3639 = "INPRG",K3639&gt;84)</f>
        <v>0</v>
      </c>
      <c r="R3639" s="13" t="b">
        <f>AND(G3639 = "INPRG",K3639&gt;56,K3639&lt;=84)</f>
        <v>0</v>
      </c>
      <c r="S3639" s="13" t="b">
        <f>AND(G3639 = "INPRG",K3639&gt;28,K3639&lt;56)</f>
        <v>0</v>
      </c>
      <c r="T3639" s="13" t="b">
        <f>AND(G3639="INPRG",K3639&gt;=21,K3639&lt;28)</f>
        <v>0</v>
      </c>
      <c r="U3639" s="13" t="b">
        <f>AND(G3639="INPRG",K3639&gt;=14,K3639&lt;21)</f>
        <v>0</v>
      </c>
      <c r="V3639" s="13" t="b">
        <f>AND(G3639="INPRG",K3639&gt;=7,K3639&lt;14)</f>
        <v>0</v>
      </c>
      <c r="W3639" s="14" t="b">
        <f>AND(G3639="INPRG",K3639&lt;7)</f>
        <v>0</v>
      </c>
    </row>
    <row r="3640" spans="1:23" ht="15.75" x14ac:dyDescent="0.25">
      <c r="A3640" s="1" t="s">
        <v>5979</v>
      </c>
      <c r="B3640" s="2" t="s">
        <v>1</v>
      </c>
      <c r="C3640" s="2" t="s">
        <v>21</v>
      </c>
      <c r="D3640" s="2" t="s">
        <v>5980</v>
      </c>
      <c r="E3640" s="2" t="s">
        <v>5840</v>
      </c>
      <c r="F3640" s="3">
        <v>42132.340358796297</v>
      </c>
      <c r="G3640" s="2" t="s">
        <v>4</v>
      </c>
      <c r="H3640" s="2" t="s">
        <v>430</v>
      </c>
      <c r="I3640" s="3">
        <v>42138.958333333336</v>
      </c>
      <c r="J3640" s="4">
        <f ca="1">TODAY()</f>
        <v>42790</v>
      </c>
      <c r="K3640" s="5">
        <f>IF(I3640&lt;&gt;0,(I3640-F3640)-1,(J3640-F3640)-1)</f>
        <v>5.6179745370391174</v>
      </c>
      <c r="L3640" s="5" t="b">
        <f>IF(G3640="CAN",TRUE,FALSE)</f>
        <v>0</v>
      </c>
      <c r="M3640" s="6" t="b">
        <f>AND(G3640="CLOSE",K3640&lt;=28)</f>
        <v>1</v>
      </c>
      <c r="N3640" s="6" t="b">
        <f>AND(G3640="CLOSE",K3640&gt;28,K3640&lt;=56)</f>
        <v>0</v>
      </c>
      <c r="O3640" s="6" t="b">
        <f>AND(G3640="CLOSE",K3640&gt;56,K3640&lt;=84)</f>
        <v>0</v>
      </c>
      <c r="P3640" s="6" t="b">
        <f>AND(G3640="CLOSE",K3640&gt;84)</f>
        <v>0</v>
      </c>
      <c r="Q3640" s="6" t="b">
        <f>AND(G3640 = "INPRG",K3640&gt;84)</f>
        <v>0</v>
      </c>
      <c r="R3640" s="6" t="b">
        <f>AND(G3640 = "INPRG",K3640&gt;56,K3640&lt;=84)</f>
        <v>0</v>
      </c>
      <c r="S3640" s="6" t="b">
        <f>AND(G3640 = "INPRG",K3640&gt;28,K3640&lt;56)</f>
        <v>0</v>
      </c>
      <c r="T3640" s="6" t="b">
        <f>AND(G3640="INPRG",K3640&gt;=21,K3640&lt;28)</f>
        <v>0</v>
      </c>
      <c r="U3640" s="6" t="b">
        <f>AND(G3640="INPRG",K3640&gt;=14,K3640&lt;21)</f>
        <v>0</v>
      </c>
      <c r="V3640" s="6" t="b">
        <f>AND(G3640="INPRG",K3640&gt;=7,K3640&lt;14)</f>
        <v>0</v>
      </c>
      <c r="W3640" s="7" t="b">
        <f>AND(G3640="INPRG",K3640&lt;7)</f>
        <v>0</v>
      </c>
    </row>
    <row r="3641" spans="1:23" ht="15.75" x14ac:dyDescent="0.25">
      <c r="A3641" s="8" t="s">
        <v>5981</v>
      </c>
      <c r="B3641" s="9" t="s">
        <v>1</v>
      </c>
      <c r="C3641" s="9" t="s">
        <v>2</v>
      </c>
      <c r="D3641" s="9" t="s">
        <v>568</v>
      </c>
      <c r="E3641" s="9" t="s">
        <v>1087</v>
      </c>
      <c r="F3641" s="10">
        <v>42132.340428240743</v>
      </c>
      <c r="G3641" s="9" t="s">
        <v>4</v>
      </c>
      <c r="H3641" s="9" t="s">
        <v>33</v>
      </c>
      <c r="I3641" s="10">
        <v>42139.958333333336</v>
      </c>
      <c r="J3641" s="11">
        <f ca="1">TODAY()</f>
        <v>42790</v>
      </c>
      <c r="K3641" s="12">
        <f>IF(I3641&lt;&gt;0,(I3641-F3641)-1,(J3641-F3641)-1)</f>
        <v>6.6179050925929914</v>
      </c>
      <c r="L3641" s="12" t="b">
        <f>IF(G3641="CAN",TRUE,FALSE)</f>
        <v>0</v>
      </c>
      <c r="M3641" s="13" t="b">
        <f>AND(G3641="CLOSE",K3641&lt;=28)</f>
        <v>1</v>
      </c>
      <c r="N3641" s="13" t="b">
        <f>AND(G3641="CLOSE",K3641&gt;28,K3641&lt;=56)</f>
        <v>0</v>
      </c>
      <c r="O3641" s="13" t="b">
        <f>AND(G3641="CLOSE",K3641&gt;56,K3641&lt;=84)</f>
        <v>0</v>
      </c>
      <c r="P3641" s="13" t="b">
        <f>AND(G3641="CLOSE",K3641&gt;84)</f>
        <v>0</v>
      </c>
      <c r="Q3641" s="13" t="b">
        <f>AND(G3641 = "INPRG",K3641&gt;84)</f>
        <v>0</v>
      </c>
      <c r="R3641" s="13" t="b">
        <f>AND(G3641 = "INPRG",K3641&gt;56,K3641&lt;=84)</f>
        <v>0</v>
      </c>
      <c r="S3641" s="13" t="b">
        <f>AND(G3641 = "INPRG",K3641&gt;28,K3641&lt;56)</f>
        <v>0</v>
      </c>
      <c r="T3641" s="13" t="b">
        <f>AND(G3641="INPRG",K3641&gt;=21,K3641&lt;28)</f>
        <v>0</v>
      </c>
      <c r="U3641" s="13" t="b">
        <f>AND(G3641="INPRG",K3641&gt;=14,K3641&lt;21)</f>
        <v>0</v>
      </c>
      <c r="V3641" s="13" t="b">
        <f>AND(G3641="INPRG",K3641&gt;=7,K3641&lt;14)</f>
        <v>0</v>
      </c>
      <c r="W3641" s="14" t="b">
        <f>AND(G3641="INPRG",K3641&lt;7)</f>
        <v>0</v>
      </c>
    </row>
    <row r="3642" spans="1:23" ht="15.75" x14ac:dyDescent="0.25">
      <c r="A3642" s="1" t="s">
        <v>5982</v>
      </c>
      <c r="B3642" s="2" t="s">
        <v>1</v>
      </c>
      <c r="C3642" s="2" t="s">
        <v>2</v>
      </c>
      <c r="D3642" s="2" t="s">
        <v>568</v>
      </c>
      <c r="E3642" s="2" t="s">
        <v>1089</v>
      </c>
      <c r="F3642" s="3">
        <v>42132.340439814812</v>
      </c>
      <c r="G3642" s="2" t="s">
        <v>4</v>
      </c>
      <c r="H3642" s="2" t="s">
        <v>33</v>
      </c>
      <c r="I3642" s="3">
        <v>42135.958333333336</v>
      </c>
      <c r="J3642" s="4">
        <f ca="1">TODAY()</f>
        <v>42790</v>
      </c>
      <c r="K3642" s="5">
        <f>IF(I3642&lt;&gt;0,(I3642-F3642)-1,(J3642-F3642)-1)</f>
        <v>2.6178935185234877</v>
      </c>
      <c r="L3642" s="5" t="b">
        <f>IF(G3642="CAN",TRUE,FALSE)</f>
        <v>0</v>
      </c>
      <c r="M3642" s="6" t="b">
        <f>AND(G3642="CLOSE",K3642&lt;=28)</f>
        <v>1</v>
      </c>
      <c r="N3642" s="6" t="b">
        <f>AND(G3642="CLOSE",K3642&gt;28,K3642&lt;=56)</f>
        <v>0</v>
      </c>
      <c r="O3642" s="6" t="b">
        <f>AND(G3642="CLOSE",K3642&gt;56,K3642&lt;=84)</f>
        <v>0</v>
      </c>
      <c r="P3642" s="6" t="b">
        <f>AND(G3642="CLOSE",K3642&gt;84)</f>
        <v>0</v>
      </c>
      <c r="Q3642" s="6" t="b">
        <f>AND(G3642 = "INPRG",K3642&gt;84)</f>
        <v>0</v>
      </c>
      <c r="R3642" s="6" t="b">
        <f>AND(G3642 = "INPRG",K3642&gt;56,K3642&lt;=84)</f>
        <v>0</v>
      </c>
      <c r="S3642" s="6" t="b">
        <f>AND(G3642 = "INPRG",K3642&gt;28,K3642&lt;56)</f>
        <v>0</v>
      </c>
      <c r="T3642" s="6" t="b">
        <f>AND(G3642="INPRG",K3642&gt;=21,K3642&lt;28)</f>
        <v>0</v>
      </c>
      <c r="U3642" s="6" t="b">
        <f>AND(G3642="INPRG",K3642&gt;=14,K3642&lt;21)</f>
        <v>0</v>
      </c>
      <c r="V3642" s="6" t="b">
        <f>AND(G3642="INPRG",K3642&gt;=7,K3642&lt;14)</f>
        <v>0</v>
      </c>
      <c r="W3642" s="7" t="b">
        <f>AND(G3642="INPRG",K3642&lt;7)</f>
        <v>0</v>
      </c>
    </row>
    <row r="3643" spans="1:23" ht="15.75" x14ac:dyDescent="0.25">
      <c r="A3643" s="8" t="s">
        <v>5983</v>
      </c>
      <c r="B3643" s="9" t="s">
        <v>1</v>
      </c>
      <c r="C3643" s="9" t="s">
        <v>2</v>
      </c>
      <c r="D3643" s="9" t="s">
        <v>568</v>
      </c>
      <c r="E3643" s="9" t="s">
        <v>1091</v>
      </c>
      <c r="F3643" s="10">
        <v>42132.340451388889</v>
      </c>
      <c r="G3643" s="9" t="s">
        <v>4</v>
      </c>
      <c r="H3643" s="9" t="s">
        <v>33</v>
      </c>
      <c r="I3643" s="10">
        <v>42135.958333333336</v>
      </c>
      <c r="J3643" s="11">
        <f ca="1">TODAY()</f>
        <v>42790</v>
      </c>
      <c r="K3643" s="12">
        <f>IF(I3643&lt;&gt;0,(I3643-F3643)-1,(J3643-F3643)-1)</f>
        <v>2.6178819444467081</v>
      </c>
      <c r="L3643" s="12" t="b">
        <f>IF(G3643="CAN",TRUE,FALSE)</f>
        <v>0</v>
      </c>
      <c r="M3643" s="13" t="b">
        <f>AND(G3643="CLOSE",K3643&lt;=28)</f>
        <v>1</v>
      </c>
      <c r="N3643" s="13" t="b">
        <f>AND(G3643="CLOSE",K3643&gt;28,K3643&lt;=56)</f>
        <v>0</v>
      </c>
      <c r="O3643" s="13" t="b">
        <f>AND(G3643="CLOSE",K3643&gt;56,K3643&lt;=84)</f>
        <v>0</v>
      </c>
      <c r="P3643" s="13" t="b">
        <f>AND(G3643="CLOSE",K3643&gt;84)</f>
        <v>0</v>
      </c>
      <c r="Q3643" s="13" t="b">
        <f>AND(G3643 = "INPRG",K3643&gt;84)</f>
        <v>0</v>
      </c>
      <c r="R3643" s="13" t="b">
        <f>AND(G3643 = "INPRG",K3643&gt;56,K3643&lt;=84)</f>
        <v>0</v>
      </c>
      <c r="S3643" s="13" t="b">
        <f>AND(G3643 = "INPRG",K3643&gt;28,K3643&lt;56)</f>
        <v>0</v>
      </c>
      <c r="T3643" s="13" t="b">
        <f>AND(G3643="INPRG",K3643&gt;=21,K3643&lt;28)</f>
        <v>0</v>
      </c>
      <c r="U3643" s="13" t="b">
        <f>AND(G3643="INPRG",K3643&gt;=14,K3643&lt;21)</f>
        <v>0</v>
      </c>
      <c r="V3643" s="13" t="b">
        <f>AND(G3643="INPRG",K3643&gt;=7,K3643&lt;14)</f>
        <v>0</v>
      </c>
      <c r="W3643" s="14" t="b">
        <f>AND(G3643="INPRG",K3643&lt;7)</f>
        <v>0</v>
      </c>
    </row>
    <row r="3644" spans="1:23" ht="15.75" x14ac:dyDescent="0.25">
      <c r="A3644" s="1" t="s">
        <v>5984</v>
      </c>
      <c r="B3644" s="2" t="s">
        <v>1</v>
      </c>
      <c r="C3644" s="2" t="s">
        <v>21</v>
      </c>
      <c r="D3644" s="2" t="s">
        <v>1093</v>
      </c>
      <c r="E3644" s="2" t="s">
        <v>1094</v>
      </c>
      <c r="F3644" s="3">
        <v>42132.340486111112</v>
      </c>
      <c r="G3644" s="2" t="s">
        <v>4</v>
      </c>
      <c r="H3644" s="2" t="s">
        <v>325</v>
      </c>
      <c r="I3644" s="3">
        <v>42137.958333333336</v>
      </c>
      <c r="J3644" s="4">
        <f ca="1">TODAY()</f>
        <v>42790</v>
      </c>
      <c r="K3644" s="5">
        <f>IF(I3644&lt;&gt;0,(I3644-F3644)-1,(J3644-F3644)-1)</f>
        <v>4.6178472222236451</v>
      </c>
      <c r="L3644" s="5" t="b">
        <f>IF(G3644="CAN",TRUE,FALSE)</f>
        <v>0</v>
      </c>
      <c r="M3644" s="6" t="b">
        <f>AND(G3644="CLOSE",K3644&lt;=28)</f>
        <v>1</v>
      </c>
      <c r="N3644" s="6" t="b">
        <f>AND(G3644="CLOSE",K3644&gt;28,K3644&lt;=56)</f>
        <v>0</v>
      </c>
      <c r="O3644" s="6" t="b">
        <f>AND(G3644="CLOSE",K3644&gt;56,K3644&lt;=84)</f>
        <v>0</v>
      </c>
      <c r="P3644" s="6" t="b">
        <f>AND(G3644="CLOSE",K3644&gt;84)</f>
        <v>0</v>
      </c>
      <c r="Q3644" s="6" t="b">
        <f>AND(G3644 = "INPRG",K3644&gt;84)</f>
        <v>0</v>
      </c>
      <c r="R3644" s="6" t="b">
        <f>AND(G3644 = "INPRG",K3644&gt;56,K3644&lt;=84)</f>
        <v>0</v>
      </c>
      <c r="S3644" s="6" t="b">
        <f>AND(G3644 = "INPRG",K3644&gt;28,K3644&lt;56)</f>
        <v>0</v>
      </c>
      <c r="T3644" s="6" t="b">
        <f>AND(G3644="INPRG",K3644&gt;=21,K3644&lt;28)</f>
        <v>0</v>
      </c>
      <c r="U3644" s="6" t="b">
        <f>AND(G3644="INPRG",K3644&gt;=14,K3644&lt;21)</f>
        <v>0</v>
      </c>
      <c r="V3644" s="6" t="b">
        <f>AND(G3644="INPRG",K3644&gt;=7,K3644&lt;14)</f>
        <v>0</v>
      </c>
      <c r="W3644" s="7" t="b">
        <f>AND(G3644="INPRG",K3644&lt;7)</f>
        <v>0</v>
      </c>
    </row>
    <row r="3645" spans="1:23" ht="15.75" x14ac:dyDescent="0.25">
      <c r="A3645" s="8" t="s">
        <v>5985</v>
      </c>
      <c r="B3645" s="9" t="s">
        <v>1</v>
      </c>
      <c r="C3645" s="9" t="s">
        <v>2</v>
      </c>
      <c r="D3645" s="9" t="s">
        <v>608</v>
      </c>
      <c r="E3645" s="9" t="s">
        <v>1096</v>
      </c>
      <c r="F3645" s="10">
        <v>42132.340567129628</v>
      </c>
      <c r="G3645" s="9" t="s">
        <v>4</v>
      </c>
      <c r="H3645" s="9" t="s">
        <v>33</v>
      </c>
      <c r="I3645" s="10">
        <v>42139.958333333336</v>
      </c>
      <c r="J3645" s="11">
        <f ca="1">TODAY()</f>
        <v>42790</v>
      </c>
      <c r="K3645" s="12">
        <f>IF(I3645&lt;&gt;0,(I3645-F3645)-1,(J3645-F3645)-1)</f>
        <v>6.6177662037080154</v>
      </c>
      <c r="L3645" s="12" t="b">
        <f>IF(G3645="CAN",TRUE,FALSE)</f>
        <v>0</v>
      </c>
      <c r="M3645" s="13" t="b">
        <f>AND(G3645="CLOSE",K3645&lt;=28)</f>
        <v>1</v>
      </c>
      <c r="N3645" s="13" t="b">
        <f>AND(G3645="CLOSE",K3645&gt;28,K3645&lt;=56)</f>
        <v>0</v>
      </c>
      <c r="O3645" s="13" t="b">
        <f>AND(G3645="CLOSE",K3645&gt;56,K3645&lt;=84)</f>
        <v>0</v>
      </c>
      <c r="P3645" s="13" t="b">
        <f>AND(G3645="CLOSE",K3645&gt;84)</f>
        <v>0</v>
      </c>
      <c r="Q3645" s="13" t="b">
        <f>AND(G3645 = "INPRG",K3645&gt;84)</f>
        <v>0</v>
      </c>
      <c r="R3645" s="13" t="b">
        <f>AND(G3645 = "INPRG",K3645&gt;56,K3645&lt;=84)</f>
        <v>0</v>
      </c>
      <c r="S3645" s="13" t="b">
        <f>AND(G3645 = "INPRG",K3645&gt;28,K3645&lt;56)</f>
        <v>0</v>
      </c>
      <c r="T3645" s="13" t="b">
        <f>AND(G3645="INPRG",K3645&gt;=21,K3645&lt;28)</f>
        <v>0</v>
      </c>
      <c r="U3645" s="13" t="b">
        <f>AND(G3645="INPRG",K3645&gt;=14,K3645&lt;21)</f>
        <v>0</v>
      </c>
      <c r="V3645" s="13" t="b">
        <f>AND(G3645="INPRG",K3645&gt;=7,K3645&lt;14)</f>
        <v>0</v>
      </c>
      <c r="W3645" s="14" t="b">
        <f>AND(G3645="INPRG",K3645&lt;7)</f>
        <v>0</v>
      </c>
    </row>
    <row r="3646" spans="1:23" ht="15.75" x14ac:dyDescent="0.25">
      <c r="A3646" s="1" t="s">
        <v>5986</v>
      </c>
      <c r="B3646" s="2" t="s">
        <v>1</v>
      </c>
      <c r="C3646" s="2" t="s">
        <v>2</v>
      </c>
      <c r="D3646" s="2" t="s">
        <v>578</v>
      </c>
      <c r="E3646" s="2" t="s">
        <v>579</v>
      </c>
      <c r="F3646" s="3">
        <v>42132.340578703705</v>
      </c>
      <c r="G3646" s="2" t="s">
        <v>4</v>
      </c>
      <c r="H3646" s="2" t="s">
        <v>238</v>
      </c>
      <c r="I3646" s="3">
        <v>42135.958333333336</v>
      </c>
      <c r="J3646" s="4">
        <f ca="1">TODAY()</f>
        <v>42790</v>
      </c>
      <c r="K3646" s="5">
        <f>IF(I3646&lt;&gt;0,(I3646-F3646)-1,(J3646-F3646)-1)</f>
        <v>2.6177546296312357</v>
      </c>
      <c r="L3646" s="5" t="b">
        <f>IF(G3646="CAN",TRUE,FALSE)</f>
        <v>0</v>
      </c>
      <c r="M3646" s="6" t="b">
        <f>AND(G3646="CLOSE",K3646&lt;=28)</f>
        <v>1</v>
      </c>
      <c r="N3646" s="6" t="b">
        <f>AND(G3646="CLOSE",K3646&gt;28,K3646&lt;=56)</f>
        <v>0</v>
      </c>
      <c r="O3646" s="6" t="b">
        <f>AND(G3646="CLOSE",K3646&gt;56,K3646&lt;=84)</f>
        <v>0</v>
      </c>
      <c r="P3646" s="6" t="b">
        <f>AND(G3646="CLOSE",K3646&gt;84)</f>
        <v>0</v>
      </c>
      <c r="Q3646" s="6" t="b">
        <f>AND(G3646 = "INPRG",K3646&gt;84)</f>
        <v>0</v>
      </c>
      <c r="R3646" s="6" t="b">
        <f>AND(G3646 = "INPRG",K3646&gt;56,K3646&lt;=84)</f>
        <v>0</v>
      </c>
      <c r="S3646" s="6" t="b">
        <f>AND(G3646 = "INPRG",K3646&gt;28,K3646&lt;56)</f>
        <v>0</v>
      </c>
      <c r="T3646" s="6" t="b">
        <f>AND(G3646="INPRG",K3646&gt;=21,K3646&lt;28)</f>
        <v>0</v>
      </c>
      <c r="U3646" s="6" t="b">
        <f>AND(G3646="INPRG",K3646&gt;=14,K3646&lt;21)</f>
        <v>0</v>
      </c>
      <c r="V3646" s="6" t="b">
        <f>AND(G3646="INPRG",K3646&gt;=7,K3646&lt;14)</f>
        <v>0</v>
      </c>
      <c r="W3646" s="7" t="b">
        <f>AND(G3646="INPRG",K3646&lt;7)</f>
        <v>0</v>
      </c>
    </row>
    <row r="3647" spans="1:23" ht="15.75" x14ac:dyDescent="0.25">
      <c r="A3647" s="8" t="s">
        <v>5987</v>
      </c>
      <c r="B3647" s="9" t="s">
        <v>1</v>
      </c>
      <c r="C3647" s="9" t="s">
        <v>2</v>
      </c>
      <c r="D3647" s="9" t="s">
        <v>531</v>
      </c>
      <c r="E3647" s="9" t="s">
        <v>585</v>
      </c>
      <c r="F3647" s="10">
        <v>42132.340671296297</v>
      </c>
      <c r="G3647" s="9" t="s">
        <v>4</v>
      </c>
      <c r="H3647" s="9" t="s">
        <v>238</v>
      </c>
      <c r="I3647" s="10">
        <v>42135.958333333336</v>
      </c>
      <c r="J3647" s="11">
        <f ca="1">TODAY()</f>
        <v>42790</v>
      </c>
      <c r="K3647" s="12">
        <f>IF(I3647&lt;&gt;0,(I3647-F3647)-1,(J3647-F3647)-1)</f>
        <v>2.6176620370388264</v>
      </c>
      <c r="L3647" s="12" t="b">
        <f>IF(G3647="CAN",TRUE,FALSE)</f>
        <v>0</v>
      </c>
      <c r="M3647" s="13" t="b">
        <f>AND(G3647="CLOSE",K3647&lt;=28)</f>
        <v>1</v>
      </c>
      <c r="N3647" s="13" t="b">
        <f>AND(G3647="CLOSE",K3647&gt;28,K3647&lt;=56)</f>
        <v>0</v>
      </c>
      <c r="O3647" s="13" t="b">
        <f>AND(G3647="CLOSE",K3647&gt;56,K3647&lt;=84)</f>
        <v>0</v>
      </c>
      <c r="P3647" s="13" t="b">
        <f>AND(G3647="CLOSE",K3647&gt;84)</f>
        <v>0</v>
      </c>
      <c r="Q3647" s="13" t="b">
        <f>AND(G3647 = "INPRG",K3647&gt;84)</f>
        <v>0</v>
      </c>
      <c r="R3647" s="13" t="b">
        <f>AND(G3647 = "INPRG",K3647&gt;56,K3647&lt;=84)</f>
        <v>0</v>
      </c>
      <c r="S3647" s="13" t="b">
        <f>AND(G3647 = "INPRG",K3647&gt;28,K3647&lt;56)</f>
        <v>0</v>
      </c>
      <c r="T3647" s="13" t="b">
        <f>AND(G3647="INPRG",K3647&gt;=21,K3647&lt;28)</f>
        <v>0</v>
      </c>
      <c r="U3647" s="13" t="b">
        <f>AND(G3647="INPRG",K3647&gt;=14,K3647&lt;21)</f>
        <v>0</v>
      </c>
      <c r="V3647" s="13" t="b">
        <f>AND(G3647="INPRG",K3647&gt;=7,K3647&lt;14)</f>
        <v>0</v>
      </c>
      <c r="W3647" s="14" t="b">
        <f>AND(G3647="INPRG",K3647&lt;7)</f>
        <v>0</v>
      </c>
    </row>
    <row r="3648" spans="1:23" ht="15.75" x14ac:dyDescent="0.25">
      <c r="A3648" s="1" t="s">
        <v>5988</v>
      </c>
      <c r="B3648" s="2" t="s">
        <v>1</v>
      </c>
      <c r="C3648" s="2" t="s">
        <v>2</v>
      </c>
      <c r="D3648" s="2" t="s">
        <v>587</v>
      </c>
      <c r="E3648" s="2" t="s">
        <v>588</v>
      </c>
      <c r="F3648" s="3">
        <v>42132.340682870374</v>
      </c>
      <c r="G3648" s="2" t="s">
        <v>4</v>
      </c>
      <c r="H3648" s="2" t="s">
        <v>238</v>
      </c>
      <c r="I3648" s="3">
        <v>42135.958333333336</v>
      </c>
      <c r="J3648" s="4">
        <f ca="1">TODAY()</f>
        <v>42790</v>
      </c>
      <c r="K3648" s="5">
        <f>IF(I3648&lt;&gt;0,(I3648-F3648)-1,(J3648-F3648)-1)</f>
        <v>2.6176504629620467</v>
      </c>
      <c r="L3648" s="5" t="b">
        <f>IF(G3648="CAN",TRUE,FALSE)</f>
        <v>0</v>
      </c>
      <c r="M3648" s="6" t="b">
        <f>AND(G3648="CLOSE",K3648&lt;=28)</f>
        <v>1</v>
      </c>
      <c r="N3648" s="6" t="b">
        <f>AND(G3648="CLOSE",K3648&gt;28,K3648&lt;=56)</f>
        <v>0</v>
      </c>
      <c r="O3648" s="6" t="b">
        <f>AND(G3648="CLOSE",K3648&gt;56,K3648&lt;=84)</f>
        <v>0</v>
      </c>
      <c r="P3648" s="6" t="b">
        <f>AND(G3648="CLOSE",K3648&gt;84)</f>
        <v>0</v>
      </c>
      <c r="Q3648" s="6" t="b">
        <f>AND(G3648 = "INPRG",K3648&gt;84)</f>
        <v>0</v>
      </c>
      <c r="R3648" s="6" t="b">
        <f>AND(G3648 = "INPRG",K3648&gt;56,K3648&lt;=84)</f>
        <v>0</v>
      </c>
      <c r="S3648" s="6" t="b">
        <f>AND(G3648 = "INPRG",K3648&gt;28,K3648&lt;56)</f>
        <v>0</v>
      </c>
      <c r="T3648" s="6" t="b">
        <f>AND(G3648="INPRG",K3648&gt;=21,K3648&lt;28)</f>
        <v>0</v>
      </c>
      <c r="U3648" s="6" t="b">
        <f>AND(G3648="INPRG",K3648&gt;=14,K3648&lt;21)</f>
        <v>0</v>
      </c>
      <c r="V3648" s="6" t="b">
        <f>AND(G3648="INPRG",K3648&gt;=7,K3648&lt;14)</f>
        <v>0</v>
      </c>
      <c r="W3648" s="7" t="b">
        <f>AND(G3648="INPRG",K3648&lt;7)</f>
        <v>0</v>
      </c>
    </row>
    <row r="3649" spans="1:23" ht="15.75" x14ac:dyDescent="0.25">
      <c r="A3649" s="8" t="s">
        <v>5989</v>
      </c>
      <c r="B3649" s="9" t="s">
        <v>1</v>
      </c>
      <c r="C3649" s="9" t="s">
        <v>2</v>
      </c>
      <c r="D3649" s="9" t="s">
        <v>491</v>
      </c>
      <c r="E3649" s="9" t="s">
        <v>1110</v>
      </c>
      <c r="F3649" s="10">
        <v>42132.340729166666</v>
      </c>
      <c r="G3649" s="9" t="s">
        <v>4</v>
      </c>
      <c r="H3649" s="9" t="s">
        <v>208</v>
      </c>
      <c r="I3649" s="10">
        <v>42142.958333333336</v>
      </c>
      <c r="J3649" s="11">
        <f ca="1">TODAY()</f>
        <v>42790</v>
      </c>
      <c r="K3649" s="12">
        <f>IF(I3649&lt;&gt;0,(I3649-F3649)-1,(J3649-F3649)-1)</f>
        <v>9.61760416666948</v>
      </c>
      <c r="L3649" s="12" t="b">
        <f>IF(G3649="CAN",TRUE,FALSE)</f>
        <v>0</v>
      </c>
      <c r="M3649" s="13" t="b">
        <f>AND(G3649="CLOSE",K3649&lt;=28)</f>
        <v>1</v>
      </c>
      <c r="N3649" s="13" t="b">
        <f>AND(G3649="CLOSE",K3649&gt;28,K3649&lt;=56)</f>
        <v>0</v>
      </c>
      <c r="O3649" s="13" t="b">
        <f>AND(G3649="CLOSE",K3649&gt;56,K3649&lt;=84)</f>
        <v>0</v>
      </c>
      <c r="P3649" s="13" t="b">
        <f>AND(G3649="CLOSE",K3649&gt;84)</f>
        <v>0</v>
      </c>
      <c r="Q3649" s="13" t="b">
        <f>AND(G3649 = "INPRG",K3649&gt;84)</f>
        <v>0</v>
      </c>
      <c r="R3649" s="13" t="b">
        <f>AND(G3649 = "INPRG",K3649&gt;56,K3649&lt;=84)</f>
        <v>0</v>
      </c>
      <c r="S3649" s="13" t="b">
        <f>AND(G3649 = "INPRG",K3649&gt;28,K3649&lt;56)</f>
        <v>0</v>
      </c>
      <c r="T3649" s="13" t="b">
        <f>AND(G3649="INPRG",K3649&gt;=21,K3649&lt;28)</f>
        <v>0</v>
      </c>
      <c r="U3649" s="13" t="b">
        <f>AND(G3649="INPRG",K3649&gt;=14,K3649&lt;21)</f>
        <v>0</v>
      </c>
      <c r="V3649" s="13" t="b">
        <f>AND(G3649="INPRG",K3649&gt;=7,K3649&lt;14)</f>
        <v>0</v>
      </c>
      <c r="W3649" s="14" t="b">
        <f>AND(G3649="INPRG",K3649&lt;7)</f>
        <v>0</v>
      </c>
    </row>
    <row r="3650" spans="1:23" ht="15.75" x14ac:dyDescent="0.25">
      <c r="A3650" s="1" t="s">
        <v>5990</v>
      </c>
      <c r="B3650" s="2" t="s">
        <v>1</v>
      </c>
      <c r="C3650" s="2" t="s">
        <v>2</v>
      </c>
      <c r="D3650" s="2" t="s">
        <v>491</v>
      </c>
      <c r="E3650" s="2" t="s">
        <v>1112</v>
      </c>
      <c r="F3650" s="3">
        <v>42132.340740740743</v>
      </c>
      <c r="G3650" s="2" t="s">
        <v>4</v>
      </c>
      <c r="H3650" s="2" t="s">
        <v>208</v>
      </c>
      <c r="I3650" s="3">
        <v>42142.958333333336</v>
      </c>
      <c r="J3650" s="4">
        <f ca="1">TODAY()</f>
        <v>42790</v>
      </c>
      <c r="K3650" s="5">
        <f>IF(I3650&lt;&gt;0,(I3650-F3650)-1,(J3650-F3650)-1)</f>
        <v>9.6175925925927004</v>
      </c>
      <c r="L3650" s="5" t="b">
        <f>IF(G3650="CAN",TRUE,FALSE)</f>
        <v>0</v>
      </c>
      <c r="M3650" s="6" t="b">
        <f>AND(G3650="CLOSE",K3650&lt;=28)</f>
        <v>1</v>
      </c>
      <c r="N3650" s="6" t="b">
        <f>AND(G3650="CLOSE",K3650&gt;28,K3650&lt;=56)</f>
        <v>0</v>
      </c>
      <c r="O3650" s="6" t="b">
        <f>AND(G3650="CLOSE",K3650&gt;56,K3650&lt;=84)</f>
        <v>0</v>
      </c>
      <c r="P3650" s="6" t="b">
        <f>AND(G3650="CLOSE",K3650&gt;84)</f>
        <v>0</v>
      </c>
      <c r="Q3650" s="6" t="b">
        <f>AND(G3650 = "INPRG",K3650&gt;84)</f>
        <v>0</v>
      </c>
      <c r="R3650" s="6" t="b">
        <f>AND(G3650 = "INPRG",K3650&gt;56,K3650&lt;=84)</f>
        <v>0</v>
      </c>
      <c r="S3650" s="6" t="b">
        <f>AND(G3650 = "INPRG",K3650&gt;28,K3650&lt;56)</f>
        <v>0</v>
      </c>
      <c r="T3650" s="6" t="b">
        <f>AND(G3650="INPRG",K3650&gt;=21,K3650&lt;28)</f>
        <v>0</v>
      </c>
      <c r="U3650" s="6" t="b">
        <f>AND(G3650="INPRG",K3650&gt;=14,K3650&lt;21)</f>
        <v>0</v>
      </c>
      <c r="V3650" s="6" t="b">
        <f>AND(G3650="INPRG",K3650&gt;=7,K3650&lt;14)</f>
        <v>0</v>
      </c>
      <c r="W3650" s="7" t="b">
        <f>AND(G3650="INPRG",K3650&lt;7)</f>
        <v>0</v>
      </c>
    </row>
    <row r="3651" spans="1:23" ht="15.75" x14ac:dyDescent="0.25">
      <c r="A3651" s="8" t="s">
        <v>5991</v>
      </c>
      <c r="B3651" s="9" t="s">
        <v>1</v>
      </c>
      <c r="C3651" s="9" t="s">
        <v>2</v>
      </c>
      <c r="D3651" s="9" t="s">
        <v>491</v>
      </c>
      <c r="E3651" s="9" t="s">
        <v>1114</v>
      </c>
      <c r="F3651" s="10">
        <v>42132.340763888889</v>
      </c>
      <c r="G3651" s="9" t="s">
        <v>4</v>
      </c>
      <c r="H3651" s="9" t="s">
        <v>208</v>
      </c>
      <c r="I3651" s="10">
        <v>42142.958333333336</v>
      </c>
      <c r="J3651" s="11">
        <f ca="1">TODAY()</f>
        <v>42790</v>
      </c>
      <c r="K3651" s="12">
        <f>IF(I3651&lt;&gt;0,(I3651-F3651)-1,(J3651-F3651)-1)</f>
        <v>9.617569444446417</v>
      </c>
      <c r="L3651" s="12" t="b">
        <f>IF(G3651="CAN",TRUE,FALSE)</f>
        <v>0</v>
      </c>
      <c r="M3651" s="13" t="b">
        <f>AND(G3651="CLOSE",K3651&lt;=28)</f>
        <v>1</v>
      </c>
      <c r="N3651" s="13" t="b">
        <f>AND(G3651="CLOSE",K3651&gt;28,K3651&lt;=56)</f>
        <v>0</v>
      </c>
      <c r="O3651" s="13" t="b">
        <f>AND(G3651="CLOSE",K3651&gt;56,K3651&lt;=84)</f>
        <v>0</v>
      </c>
      <c r="P3651" s="13" t="b">
        <f>AND(G3651="CLOSE",K3651&gt;84)</f>
        <v>0</v>
      </c>
      <c r="Q3651" s="13" t="b">
        <f>AND(G3651 = "INPRG",K3651&gt;84)</f>
        <v>0</v>
      </c>
      <c r="R3651" s="13" t="b">
        <f>AND(G3651 = "INPRG",K3651&gt;56,K3651&lt;=84)</f>
        <v>0</v>
      </c>
      <c r="S3651" s="13" t="b">
        <f>AND(G3651 = "INPRG",K3651&gt;28,K3651&lt;56)</f>
        <v>0</v>
      </c>
      <c r="T3651" s="13" t="b">
        <f>AND(G3651="INPRG",K3651&gt;=21,K3651&lt;28)</f>
        <v>0</v>
      </c>
      <c r="U3651" s="13" t="b">
        <f>AND(G3651="INPRG",K3651&gt;=14,K3651&lt;21)</f>
        <v>0</v>
      </c>
      <c r="V3651" s="13" t="b">
        <f>AND(G3651="INPRG",K3651&gt;=7,K3651&lt;14)</f>
        <v>0</v>
      </c>
      <c r="W3651" s="14" t="b">
        <f>AND(G3651="INPRG",K3651&lt;7)</f>
        <v>0</v>
      </c>
    </row>
    <row r="3652" spans="1:23" ht="15.75" x14ac:dyDescent="0.25">
      <c r="A3652" s="1" t="s">
        <v>5992</v>
      </c>
      <c r="B3652" s="2" t="s">
        <v>1</v>
      </c>
      <c r="C3652" s="2" t="s">
        <v>2</v>
      </c>
      <c r="D3652" s="2" t="s">
        <v>491</v>
      </c>
      <c r="E3652" s="2" t="s">
        <v>1116</v>
      </c>
      <c r="F3652" s="3">
        <v>42132.340775462966</v>
      </c>
      <c r="G3652" s="2" t="s">
        <v>4</v>
      </c>
      <c r="H3652" s="2" t="s">
        <v>208</v>
      </c>
      <c r="I3652" s="3">
        <v>42139.958333333336</v>
      </c>
      <c r="J3652" s="4">
        <f ca="1">TODAY()</f>
        <v>42790</v>
      </c>
      <c r="K3652" s="5">
        <f>IF(I3652&lt;&gt;0,(I3652-F3652)-1,(J3652-F3652)-1)</f>
        <v>6.6175578703696374</v>
      </c>
      <c r="L3652" s="5" t="b">
        <f>IF(G3652="CAN",TRUE,FALSE)</f>
        <v>0</v>
      </c>
      <c r="M3652" s="6" t="b">
        <f>AND(G3652="CLOSE",K3652&lt;=28)</f>
        <v>1</v>
      </c>
      <c r="N3652" s="6" t="b">
        <f>AND(G3652="CLOSE",K3652&gt;28,K3652&lt;=56)</f>
        <v>0</v>
      </c>
      <c r="O3652" s="6" t="b">
        <f>AND(G3652="CLOSE",K3652&gt;56,K3652&lt;=84)</f>
        <v>0</v>
      </c>
      <c r="P3652" s="6" t="b">
        <f>AND(G3652="CLOSE",K3652&gt;84)</f>
        <v>0</v>
      </c>
      <c r="Q3652" s="6" t="b">
        <f>AND(G3652 = "INPRG",K3652&gt;84)</f>
        <v>0</v>
      </c>
      <c r="R3652" s="6" t="b">
        <f>AND(G3652 = "INPRG",K3652&gt;56,K3652&lt;=84)</f>
        <v>0</v>
      </c>
      <c r="S3652" s="6" t="b">
        <f>AND(G3652 = "INPRG",K3652&gt;28,K3652&lt;56)</f>
        <v>0</v>
      </c>
      <c r="T3652" s="6" t="b">
        <f>AND(G3652="INPRG",K3652&gt;=21,K3652&lt;28)</f>
        <v>0</v>
      </c>
      <c r="U3652" s="6" t="b">
        <f>AND(G3652="INPRG",K3652&gt;=14,K3652&lt;21)</f>
        <v>0</v>
      </c>
      <c r="V3652" s="6" t="b">
        <f>AND(G3652="INPRG",K3652&gt;=7,K3652&lt;14)</f>
        <v>0</v>
      </c>
      <c r="W3652" s="7" t="b">
        <f>AND(G3652="INPRG",K3652&lt;7)</f>
        <v>0</v>
      </c>
    </row>
    <row r="3653" spans="1:23" ht="15.75" x14ac:dyDescent="0.25">
      <c r="A3653" s="8" t="s">
        <v>5993</v>
      </c>
      <c r="B3653" s="9" t="s">
        <v>1</v>
      </c>
      <c r="C3653" s="9" t="s">
        <v>2</v>
      </c>
      <c r="D3653" s="9" t="s">
        <v>491</v>
      </c>
      <c r="E3653" s="9" t="s">
        <v>1118</v>
      </c>
      <c r="F3653" s="10">
        <v>42132.340798611112</v>
      </c>
      <c r="G3653" s="9" t="s">
        <v>4</v>
      </c>
      <c r="H3653" s="9" t="s">
        <v>208</v>
      </c>
      <c r="I3653" s="10">
        <v>42139.958333333336</v>
      </c>
      <c r="J3653" s="11">
        <f ca="1">TODAY()</f>
        <v>42790</v>
      </c>
      <c r="K3653" s="12">
        <f>IF(I3653&lt;&gt;0,(I3653-F3653)-1,(J3653-F3653)-1)</f>
        <v>6.617534722223354</v>
      </c>
      <c r="L3653" s="12" t="b">
        <f>IF(G3653="CAN",TRUE,FALSE)</f>
        <v>0</v>
      </c>
      <c r="M3653" s="13" t="b">
        <f>AND(G3653="CLOSE",K3653&lt;=28)</f>
        <v>1</v>
      </c>
      <c r="N3653" s="13" t="b">
        <f>AND(G3653="CLOSE",K3653&gt;28,K3653&lt;=56)</f>
        <v>0</v>
      </c>
      <c r="O3653" s="13" t="b">
        <f>AND(G3653="CLOSE",K3653&gt;56,K3653&lt;=84)</f>
        <v>0</v>
      </c>
      <c r="P3653" s="13" t="b">
        <f>AND(G3653="CLOSE",K3653&gt;84)</f>
        <v>0</v>
      </c>
      <c r="Q3653" s="13" t="b">
        <f>AND(G3653 = "INPRG",K3653&gt;84)</f>
        <v>0</v>
      </c>
      <c r="R3653" s="13" t="b">
        <f>AND(G3653 = "INPRG",K3653&gt;56,K3653&lt;=84)</f>
        <v>0</v>
      </c>
      <c r="S3653" s="13" t="b">
        <f>AND(G3653 = "INPRG",K3653&gt;28,K3653&lt;56)</f>
        <v>0</v>
      </c>
      <c r="T3653" s="13" t="b">
        <f>AND(G3653="INPRG",K3653&gt;=21,K3653&lt;28)</f>
        <v>0</v>
      </c>
      <c r="U3653" s="13" t="b">
        <f>AND(G3653="INPRG",K3653&gt;=14,K3653&lt;21)</f>
        <v>0</v>
      </c>
      <c r="V3653" s="13" t="b">
        <f>AND(G3653="INPRG",K3653&gt;=7,K3653&lt;14)</f>
        <v>0</v>
      </c>
      <c r="W3653" s="14" t="b">
        <f>AND(G3653="INPRG",K3653&lt;7)</f>
        <v>0</v>
      </c>
    </row>
    <row r="3654" spans="1:23" ht="15.75" x14ac:dyDescent="0.25">
      <c r="A3654" s="1" t="s">
        <v>5994</v>
      </c>
      <c r="B3654" s="2" t="s">
        <v>1</v>
      </c>
      <c r="C3654" s="2" t="s">
        <v>21</v>
      </c>
      <c r="D3654" s="2" t="s">
        <v>600</v>
      </c>
      <c r="E3654" s="2"/>
      <c r="F3654" s="3">
        <v>42132.340891203705</v>
      </c>
      <c r="G3654" s="2" t="s">
        <v>4</v>
      </c>
      <c r="H3654" s="2" t="s">
        <v>43</v>
      </c>
      <c r="I3654" s="3">
        <v>42138.958333333336</v>
      </c>
      <c r="J3654" s="4">
        <f ca="1">TODAY()</f>
        <v>42790</v>
      </c>
      <c r="K3654" s="5">
        <f>IF(I3654&lt;&gt;0,(I3654-F3654)-1,(J3654-F3654)-1)</f>
        <v>5.6174421296309447</v>
      </c>
      <c r="L3654" s="5" t="b">
        <f>IF(G3654="CAN",TRUE,FALSE)</f>
        <v>0</v>
      </c>
      <c r="M3654" s="6" t="b">
        <f>AND(G3654="CLOSE",K3654&lt;=28)</f>
        <v>1</v>
      </c>
      <c r="N3654" s="6" t="b">
        <f>AND(G3654="CLOSE",K3654&gt;28,K3654&lt;=56)</f>
        <v>0</v>
      </c>
      <c r="O3654" s="6" t="b">
        <f>AND(G3654="CLOSE",K3654&gt;56,K3654&lt;=84)</f>
        <v>0</v>
      </c>
      <c r="P3654" s="6" t="b">
        <f>AND(G3654="CLOSE",K3654&gt;84)</f>
        <v>0</v>
      </c>
      <c r="Q3654" s="6" t="b">
        <f>AND(G3654 = "INPRG",K3654&gt;84)</f>
        <v>0</v>
      </c>
      <c r="R3654" s="6" t="b">
        <f>AND(G3654 = "INPRG",K3654&gt;56,K3654&lt;=84)</f>
        <v>0</v>
      </c>
      <c r="S3654" s="6" t="b">
        <f>AND(G3654 = "INPRG",K3654&gt;28,K3654&lt;56)</f>
        <v>0</v>
      </c>
      <c r="T3654" s="6" t="b">
        <f>AND(G3654="INPRG",K3654&gt;=21,K3654&lt;28)</f>
        <v>0</v>
      </c>
      <c r="U3654" s="6" t="b">
        <f>AND(G3654="INPRG",K3654&gt;=14,K3654&lt;21)</f>
        <v>0</v>
      </c>
      <c r="V3654" s="6" t="b">
        <f>AND(G3654="INPRG",K3654&gt;=7,K3654&lt;14)</f>
        <v>0</v>
      </c>
      <c r="W3654" s="7" t="b">
        <f>AND(G3654="INPRG",K3654&lt;7)</f>
        <v>0</v>
      </c>
    </row>
    <row r="3655" spans="1:23" ht="15.75" x14ac:dyDescent="0.25">
      <c r="A3655" s="8" t="s">
        <v>5995</v>
      </c>
      <c r="B3655" s="9" t="s">
        <v>1</v>
      </c>
      <c r="C3655" s="9" t="s">
        <v>2</v>
      </c>
      <c r="D3655" s="9" t="s">
        <v>549</v>
      </c>
      <c r="E3655" s="9" t="s">
        <v>1121</v>
      </c>
      <c r="F3655" s="10">
        <v>42132.34097222222</v>
      </c>
      <c r="G3655" s="9" t="s">
        <v>4</v>
      </c>
      <c r="H3655" s="9" t="s">
        <v>33</v>
      </c>
      <c r="I3655" s="10">
        <v>42135.958333333336</v>
      </c>
      <c r="J3655" s="11">
        <f ca="1">TODAY()</f>
        <v>42790</v>
      </c>
      <c r="K3655" s="12">
        <f>IF(I3655&lt;&gt;0,(I3655-F3655)-1,(J3655-F3655)-1)</f>
        <v>2.617361111115315</v>
      </c>
      <c r="L3655" s="12" t="b">
        <f>IF(G3655="CAN",TRUE,FALSE)</f>
        <v>0</v>
      </c>
      <c r="M3655" s="13" t="b">
        <f>AND(G3655="CLOSE",K3655&lt;=28)</f>
        <v>1</v>
      </c>
      <c r="N3655" s="13" t="b">
        <f>AND(G3655="CLOSE",K3655&gt;28,K3655&lt;=56)</f>
        <v>0</v>
      </c>
      <c r="O3655" s="13" t="b">
        <f>AND(G3655="CLOSE",K3655&gt;56,K3655&lt;=84)</f>
        <v>0</v>
      </c>
      <c r="P3655" s="13" t="b">
        <f>AND(G3655="CLOSE",K3655&gt;84)</f>
        <v>0</v>
      </c>
      <c r="Q3655" s="13" t="b">
        <f>AND(G3655 = "INPRG",K3655&gt;84)</f>
        <v>0</v>
      </c>
      <c r="R3655" s="13" t="b">
        <f>AND(G3655 = "INPRG",K3655&gt;56,K3655&lt;=84)</f>
        <v>0</v>
      </c>
      <c r="S3655" s="13" t="b">
        <f>AND(G3655 = "INPRG",K3655&gt;28,K3655&lt;56)</f>
        <v>0</v>
      </c>
      <c r="T3655" s="13" t="b">
        <f>AND(G3655="INPRG",K3655&gt;=21,K3655&lt;28)</f>
        <v>0</v>
      </c>
      <c r="U3655" s="13" t="b">
        <f>AND(G3655="INPRG",K3655&gt;=14,K3655&lt;21)</f>
        <v>0</v>
      </c>
      <c r="V3655" s="13" t="b">
        <f>AND(G3655="INPRG",K3655&gt;=7,K3655&lt;14)</f>
        <v>0</v>
      </c>
      <c r="W3655" s="14" t="b">
        <f>AND(G3655="INPRG",K3655&lt;7)</f>
        <v>0</v>
      </c>
    </row>
    <row r="3656" spans="1:23" ht="15.75" x14ac:dyDescent="0.25">
      <c r="A3656" s="1" t="s">
        <v>5996</v>
      </c>
      <c r="B3656" s="2" t="s">
        <v>1</v>
      </c>
      <c r="C3656" s="2" t="s">
        <v>2</v>
      </c>
      <c r="D3656" s="2" t="s">
        <v>5997</v>
      </c>
      <c r="E3656" s="2" t="s">
        <v>5998</v>
      </c>
      <c r="F3656" s="3">
        <v>42132.341111111113</v>
      </c>
      <c r="G3656" s="2" t="s">
        <v>4</v>
      </c>
      <c r="H3656" s="2" t="s">
        <v>238</v>
      </c>
      <c r="I3656" s="3">
        <v>42135.958333333336</v>
      </c>
      <c r="J3656" s="4">
        <f ca="1">TODAY()</f>
        <v>42790</v>
      </c>
      <c r="K3656" s="5">
        <f>IF(I3656&lt;&gt;0,(I3656-F3656)-1,(J3656-F3656)-1)</f>
        <v>2.617222222223063</v>
      </c>
      <c r="L3656" s="5" t="b">
        <f>IF(G3656="CAN",TRUE,FALSE)</f>
        <v>0</v>
      </c>
      <c r="M3656" s="6" t="b">
        <f>AND(G3656="CLOSE",K3656&lt;=28)</f>
        <v>1</v>
      </c>
      <c r="N3656" s="6" t="b">
        <f>AND(G3656="CLOSE",K3656&gt;28,K3656&lt;=56)</f>
        <v>0</v>
      </c>
      <c r="O3656" s="6" t="b">
        <f>AND(G3656="CLOSE",K3656&gt;56,K3656&lt;=84)</f>
        <v>0</v>
      </c>
      <c r="P3656" s="6" t="b">
        <f>AND(G3656="CLOSE",K3656&gt;84)</f>
        <v>0</v>
      </c>
      <c r="Q3656" s="6" t="b">
        <f>AND(G3656 = "INPRG",K3656&gt;84)</f>
        <v>0</v>
      </c>
      <c r="R3656" s="6" t="b">
        <f>AND(G3656 = "INPRG",K3656&gt;56,K3656&lt;=84)</f>
        <v>0</v>
      </c>
      <c r="S3656" s="6" t="b">
        <f>AND(G3656 = "INPRG",K3656&gt;28,K3656&lt;56)</f>
        <v>0</v>
      </c>
      <c r="T3656" s="6" t="b">
        <f>AND(G3656="INPRG",K3656&gt;=21,K3656&lt;28)</f>
        <v>0</v>
      </c>
      <c r="U3656" s="6" t="b">
        <f>AND(G3656="INPRG",K3656&gt;=14,K3656&lt;21)</f>
        <v>0</v>
      </c>
      <c r="V3656" s="6" t="b">
        <f>AND(G3656="INPRG",K3656&gt;=7,K3656&lt;14)</f>
        <v>0</v>
      </c>
      <c r="W3656" s="7" t="b">
        <f>AND(G3656="INPRG",K3656&lt;7)</f>
        <v>0</v>
      </c>
    </row>
    <row r="3657" spans="1:23" ht="15.75" x14ac:dyDescent="0.25">
      <c r="A3657" s="8" t="s">
        <v>5999</v>
      </c>
      <c r="B3657" s="9" t="s">
        <v>1</v>
      </c>
      <c r="C3657" s="9" t="s">
        <v>21</v>
      </c>
      <c r="D3657" s="9" t="s">
        <v>544</v>
      </c>
      <c r="E3657" s="9" t="s">
        <v>617</v>
      </c>
      <c r="F3657" s="10">
        <v>42132.341134259259</v>
      </c>
      <c r="G3657" s="9" t="s">
        <v>4</v>
      </c>
      <c r="H3657" s="9" t="s">
        <v>238</v>
      </c>
      <c r="I3657" s="10">
        <v>42152.958333333336</v>
      </c>
      <c r="J3657" s="11">
        <f ca="1">TODAY()</f>
        <v>42790</v>
      </c>
      <c r="K3657" s="12">
        <f>IF(I3657&lt;&gt;0,(I3657-F3657)-1,(J3657-F3657)-1)</f>
        <v>19.61719907407678</v>
      </c>
      <c r="L3657" s="12" t="b">
        <f>IF(G3657="CAN",TRUE,FALSE)</f>
        <v>0</v>
      </c>
      <c r="M3657" s="13" t="b">
        <f>AND(G3657="CLOSE",K3657&lt;=28)</f>
        <v>1</v>
      </c>
      <c r="N3657" s="13" t="b">
        <f>AND(G3657="CLOSE",K3657&gt;28,K3657&lt;=56)</f>
        <v>0</v>
      </c>
      <c r="O3657" s="13" t="b">
        <f>AND(G3657="CLOSE",K3657&gt;56,K3657&lt;=84)</f>
        <v>0</v>
      </c>
      <c r="P3657" s="13" t="b">
        <f>AND(G3657="CLOSE",K3657&gt;84)</f>
        <v>0</v>
      </c>
      <c r="Q3657" s="13" t="b">
        <f>AND(G3657 = "INPRG",K3657&gt;84)</f>
        <v>0</v>
      </c>
      <c r="R3657" s="13" t="b">
        <f>AND(G3657 = "INPRG",K3657&gt;56,K3657&lt;=84)</f>
        <v>0</v>
      </c>
      <c r="S3657" s="13" t="b">
        <f>AND(G3657 = "INPRG",K3657&gt;28,K3657&lt;56)</f>
        <v>0</v>
      </c>
      <c r="T3657" s="13" t="b">
        <f>AND(G3657="INPRG",K3657&gt;=21,K3657&lt;28)</f>
        <v>0</v>
      </c>
      <c r="U3657" s="13" t="b">
        <f>AND(G3657="INPRG",K3657&gt;=14,K3657&lt;21)</f>
        <v>0</v>
      </c>
      <c r="V3657" s="13" t="b">
        <f>AND(G3657="INPRG",K3657&gt;=7,K3657&lt;14)</f>
        <v>0</v>
      </c>
      <c r="W3657" s="14" t="b">
        <f>AND(G3657="INPRG",K3657&lt;7)</f>
        <v>0</v>
      </c>
    </row>
    <row r="3658" spans="1:23" ht="15.75" x14ac:dyDescent="0.25">
      <c r="A3658" s="1" t="s">
        <v>6000</v>
      </c>
      <c r="B3658" s="2" t="s">
        <v>1</v>
      </c>
      <c r="C3658" s="2" t="s">
        <v>2</v>
      </c>
      <c r="D3658" s="2" t="s">
        <v>587</v>
      </c>
      <c r="E3658" s="2" t="s">
        <v>613</v>
      </c>
      <c r="F3658" s="3">
        <v>42132.341157407405</v>
      </c>
      <c r="G3658" s="2" t="s">
        <v>4</v>
      </c>
      <c r="H3658" s="2" t="s">
        <v>238</v>
      </c>
      <c r="I3658" s="3">
        <v>42138.958333333336</v>
      </c>
      <c r="J3658" s="4">
        <f ca="1">TODAY()</f>
        <v>42790</v>
      </c>
      <c r="K3658" s="5">
        <f>IF(I3658&lt;&gt;0,(I3658-F3658)-1,(J3658-F3658)-1)</f>
        <v>5.6171759259304963</v>
      </c>
      <c r="L3658" s="5" t="b">
        <f>IF(G3658="CAN",TRUE,FALSE)</f>
        <v>0</v>
      </c>
      <c r="M3658" s="6" t="b">
        <f>AND(G3658="CLOSE",K3658&lt;=28)</f>
        <v>1</v>
      </c>
      <c r="N3658" s="6" t="b">
        <f>AND(G3658="CLOSE",K3658&gt;28,K3658&lt;=56)</f>
        <v>0</v>
      </c>
      <c r="O3658" s="6" t="b">
        <f>AND(G3658="CLOSE",K3658&gt;56,K3658&lt;=84)</f>
        <v>0</v>
      </c>
      <c r="P3658" s="6" t="b">
        <f>AND(G3658="CLOSE",K3658&gt;84)</f>
        <v>0</v>
      </c>
      <c r="Q3658" s="6" t="b">
        <f>AND(G3658 = "INPRG",K3658&gt;84)</f>
        <v>0</v>
      </c>
      <c r="R3658" s="6" t="b">
        <f>AND(G3658 = "INPRG",K3658&gt;56,K3658&lt;=84)</f>
        <v>0</v>
      </c>
      <c r="S3658" s="6" t="b">
        <f>AND(G3658 = "INPRG",K3658&gt;28,K3658&lt;56)</f>
        <v>0</v>
      </c>
      <c r="T3658" s="6" t="b">
        <f>AND(G3658="INPRG",K3658&gt;=21,K3658&lt;28)</f>
        <v>0</v>
      </c>
      <c r="U3658" s="6" t="b">
        <f>AND(G3658="INPRG",K3658&gt;=14,K3658&lt;21)</f>
        <v>0</v>
      </c>
      <c r="V3658" s="6" t="b">
        <f>AND(G3658="INPRG",K3658&gt;=7,K3658&lt;14)</f>
        <v>0</v>
      </c>
      <c r="W3658" s="7" t="b">
        <f>AND(G3658="INPRG",K3658&lt;7)</f>
        <v>0</v>
      </c>
    </row>
    <row r="3659" spans="1:23" ht="15.75" x14ac:dyDescent="0.25">
      <c r="A3659" s="8" t="s">
        <v>6001</v>
      </c>
      <c r="B3659" s="9" t="s">
        <v>1</v>
      </c>
      <c r="C3659" s="9" t="s">
        <v>2</v>
      </c>
      <c r="D3659" s="9" t="s">
        <v>531</v>
      </c>
      <c r="E3659" s="9" t="s">
        <v>611</v>
      </c>
      <c r="F3659" s="10">
        <v>42132.341168981482</v>
      </c>
      <c r="G3659" s="9" t="s">
        <v>4</v>
      </c>
      <c r="H3659" s="9" t="s">
        <v>238</v>
      </c>
      <c r="I3659" s="10">
        <v>42135.958333333336</v>
      </c>
      <c r="J3659" s="11">
        <f ca="1">TODAY()</f>
        <v>42790</v>
      </c>
      <c r="K3659" s="12">
        <f>IF(I3659&lt;&gt;0,(I3659-F3659)-1,(J3659-F3659)-1)</f>
        <v>2.6171643518537167</v>
      </c>
      <c r="L3659" s="12" t="b">
        <f>IF(G3659="CAN",TRUE,FALSE)</f>
        <v>0</v>
      </c>
      <c r="M3659" s="13" t="b">
        <f>AND(G3659="CLOSE",K3659&lt;=28)</f>
        <v>1</v>
      </c>
      <c r="N3659" s="13" t="b">
        <f>AND(G3659="CLOSE",K3659&gt;28,K3659&lt;=56)</f>
        <v>0</v>
      </c>
      <c r="O3659" s="13" t="b">
        <f>AND(G3659="CLOSE",K3659&gt;56,K3659&lt;=84)</f>
        <v>0</v>
      </c>
      <c r="P3659" s="13" t="b">
        <f>AND(G3659="CLOSE",K3659&gt;84)</f>
        <v>0</v>
      </c>
      <c r="Q3659" s="13" t="b">
        <f>AND(G3659 = "INPRG",K3659&gt;84)</f>
        <v>0</v>
      </c>
      <c r="R3659" s="13" t="b">
        <f>AND(G3659 = "INPRG",K3659&gt;56,K3659&lt;=84)</f>
        <v>0</v>
      </c>
      <c r="S3659" s="13" t="b">
        <f>AND(G3659 = "INPRG",K3659&gt;28,K3659&lt;56)</f>
        <v>0</v>
      </c>
      <c r="T3659" s="13" t="b">
        <f>AND(G3659="INPRG",K3659&gt;=21,K3659&lt;28)</f>
        <v>0</v>
      </c>
      <c r="U3659" s="13" t="b">
        <f>AND(G3659="INPRG",K3659&gt;=14,K3659&lt;21)</f>
        <v>0</v>
      </c>
      <c r="V3659" s="13" t="b">
        <f>AND(G3659="INPRG",K3659&gt;=7,K3659&lt;14)</f>
        <v>0</v>
      </c>
      <c r="W3659" s="14" t="b">
        <f>AND(G3659="INPRG",K3659&lt;7)</f>
        <v>0</v>
      </c>
    </row>
    <row r="3660" spans="1:23" ht="15.75" x14ac:dyDescent="0.25">
      <c r="A3660" s="1" t="s">
        <v>6002</v>
      </c>
      <c r="B3660" s="2" t="s">
        <v>1</v>
      </c>
      <c r="C3660" s="2" t="s">
        <v>2</v>
      </c>
      <c r="D3660" s="2" t="s">
        <v>544</v>
      </c>
      <c r="E3660" s="2" t="s">
        <v>617</v>
      </c>
      <c r="F3660" s="3">
        <v>42132.341192129628</v>
      </c>
      <c r="G3660" s="2" t="s">
        <v>4</v>
      </c>
      <c r="H3660" s="2" t="s">
        <v>238</v>
      </c>
      <c r="I3660" s="3">
        <v>42137.394444444442</v>
      </c>
      <c r="J3660" s="4">
        <f ca="1">TODAY()</f>
        <v>42790</v>
      </c>
      <c r="K3660" s="5">
        <f>IF(I3660&lt;&gt;0,(I3660-F3660)-1,(J3660-F3660)-1)</f>
        <v>4.0532523148140172</v>
      </c>
      <c r="L3660" s="5" t="b">
        <f>IF(G3660="CAN",TRUE,FALSE)</f>
        <v>0</v>
      </c>
      <c r="M3660" s="6" t="b">
        <f>AND(G3660="CLOSE",K3660&lt;=28)</f>
        <v>1</v>
      </c>
      <c r="N3660" s="6" t="b">
        <f>AND(G3660="CLOSE",K3660&gt;28,K3660&lt;=56)</f>
        <v>0</v>
      </c>
      <c r="O3660" s="6" t="b">
        <f>AND(G3660="CLOSE",K3660&gt;56,K3660&lt;=84)</f>
        <v>0</v>
      </c>
      <c r="P3660" s="6" t="b">
        <f>AND(G3660="CLOSE",K3660&gt;84)</f>
        <v>0</v>
      </c>
      <c r="Q3660" s="6" t="b">
        <f>AND(G3660 = "INPRG",K3660&gt;84)</f>
        <v>0</v>
      </c>
      <c r="R3660" s="6" t="b">
        <f>AND(G3660 = "INPRG",K3660&gt;56,K3660&lt;=84)</f>
        <v>0</v>
      </c>
      <c r="S3660" s="6" t="b">
        <f>AND(G3660 = "INPRG",K3660&gt;28,K3660&lt;56)</f>
        <v>0</v>
      </c>
      <c r="T3660" s="6" t="b">
        <f>AND(G3660="INPRG",K3660&gt;=21,K3660&lt;28)</f>
        <v>0</v>
      </c>
      <c r="U3660" s="6" t="b">
        <f>AND(G3660="INPRG",K3660&gt;=14,K3660&lt;21)</f>
        <v>0</v>
      </c>
      <c r="V3660" s="6" t="b">
        <f>AND(G3660="INPRG",K3660&gt;=7,K3660&lt;14)</f>
        <v>0</v>
      </c>
      <c r="W3660" s="7" t="b">
        <f>AND(G3660="INPRG",K3660&lt;7)</f>
        <v>0</v>
      </c>
    </row>
    <row r="3661" spans="1:23" ht="15.75" x14ac:dyDescent="0.25">
      <c r="A3661" s="8" t="s">
        <v>6003</v>
      </c>
      <c r="B3661" s="9" t="s">
        <v>1</v>
      </c>
      <c r="C3661" s="9" t="s">
        <v>2</v>
      </c>
      <c r="D3661" s="9" t="s">
        <v>587</v>
      </c>
      <c r="E3661" s="9" t="s">
        <v>617</v>
      </c>
      <c r="F3661" s="10">
        <v>42132.341203703705</v>
      </c>
      <c r="G3661" s="9" t="s">
        <v>4</v>
      </c>
      <c r="H3661" s="9" t="s">
        <v>238</v>
      </c>
      <c r="I3661" s="10">
        <v>42135.958333333336</v>
      </c>
      <c r="J3661" s="11">
        <f ca="1">TODAY()</f>
        <v>42790</v>
      </c>
      <c r="K3661" s="12">
        <f>IF(I3661&lt;&gt;0,(I3661-F3661)-1,(J3661-F3661)-1)</f>
        <v>2.6171296296306537</v>
      </c>
      <c r="L3661" s="12" t="b">
        <f>IF(G3661="CAN",TRUE,FALSE)</f>
        <v>0</v>
      </c>
      <c r="M3661" s="13" t="b">
        <f>AND(G3661="CLOSE",K3661&lt;=28)</f>
        <v>1</v>
      </c>
      <c r="N3661" s="13" t="b">
        <f>AND(G3661="CLOSE",K3661&gt;28,K3661&lt;=56)</f>
        <v>0</v>
      </c>
      <c r="O3661" s="13" t="b">
        <f>AND(G3661="CLOSE",K3661&gt;56,K3661&lt;=84)</f>
        <v>0</v>
      </c>
      <c r="P3661" s="13" t="b">
        <f>AND(G3661="CLOSE",K3661&gt;84)</f>
        <v>0</v>
      </c>
      <c r="Q3661" s="13" t="b">
        <f>AND(G3661 = "INPRG",K3661&gt;84)</f>
        <v>0</v>
      </c>
      <c r="R3661" s="13" t="b">
        <f>AND(G3661 = "INPRG",K3661&gt;56,K3661&lt;=84)</f>
        <v>0</v>
      </c>
      <c r="S3661" s="13" t="b">
        <f>AND(G3661 = "INPRG",K3661&gt;28,K3661&lt;56)</f>
        <v>0</v>
      </c>
      <c r="T3661" s="13" t="b">
        <f>AND(G3661="INPRG",K3661&gt;=21,K3661&lt;28)</f>
        <v>0</v>
      </c>
      <c r="U3661" s="13" t="b">
        <f>AND(G3661="INPRG",K3661&gt;=14,K3661&lt;21)</f>
        <v>0</v>
      </c>
      <c r="V3661" s="13" t="b">
        <f>AND(G3661="INPRG",K3661&gt;=7,K3661&lt;14)</f>
        <v>0</v>
      </c>
      <c r="W3661" s="14" t="b">
        <f>AND(G3661="INPRG",K3661&lt;7)</f>
        <v>0</v>
      </c>
    </row>
    <row r="3662" spans="1:23" ht="15.75" x14ac:dyDescent="0.25">
      <c r="A3662" s="1" t="s">
        <v>6004</v>
      </c>
      <c r="B3662" s="2" t="s">
        <v>1</v>
      </c>
      <c r="C3662" s="2" t="s">
        <v>2</v>
      </c>
      <c r="D3662" s="2" t="s">
        <v>6005</v>
      </c>
      <c r="E3662" s="2" t="s">
        <v>2883</v>
      </c>
      <c r="F3662" s="3">
        <v>42132.341296296298</v>
      </c>
      <c r="G3662" s="2" t="s">
        <v>4</v>
      </c>
      <c r="H3662" s="2" t="s">
        <v>325</v>
      </c>
      <c r="I3662" s="3">
        <v>42138.958333333336</v>
      </c>
      <c r="J3662" s="4">
        <f ca="1">TODAY()</f>
        <v>42790</v>
      </c>
      <c r="K3662" s="5">
        <f>IF(I3662&lt;&gt;0,(I3662-F3662)-1,(J3662-F3662)-1)</f>
        <v>5.6170370370382443</v>
      </c>
      <c r="L3662" s="5" t="b">
        <f>IF(G3662="CAN",TRUE,FALSE)</f>
        <v>0</v>
      </c>
      <c r="M3662" s="6" t="b">
        <f>AND(G3662="CLOSE",K3662&lt;=28)</f>
        <v>1</v>
      </c>
      <c r="N3662" s="6" t="b">
        <f>AND(G3662="CLOSE",K3662&gt;28,K3662&lt;=56)</f>
        <v>0</v>
      </c>
      <c r="O3662" s="6" t="b">
        <f>AND(G3662="CLOSE",K3662&gt;56,K3662&lt;=84)</f>
        <v>0</v>
      </c>
      <c r="P3662" s="6" t="b">
        <f>AND(G3662="CLOSE",K3662&gt;84)</f>
        <v>0</v>
      </c>
      <c r="Q3662" s="6" t="b">
        <f>AND(G3662 = "INPRG",K3662&gt;84)</f>
        <v>0</v>
      </c>
      <c r="R3662" s="6" t="b">
        <f>AND(G3662 = "INPRG",K3662&gt;56,K3662&lt;=84)</f>
        <v>0</v>
      </c>
      <c r="S3662" s="6" t="b">
        <f>AND(G3662 = "INPRG",K3662&gt;28,K3662&lt;56)</f>
        <v>0</v>
      </c>
      <c r="T3662" s="6" t="b">
        <f>AND(G3662="INPRG",K3662&gt;=21,K3662&lt;28)</f>
        <v>0</v>
      </c>
      <c r="U3662" s="6" t="b">
        <f>AND(G3662="INPRG",K3662&gt;=14,K3662&lt;21)</f>
        <v>0</v>
      </c>
      <c r="V3662" s="6" t="b">
        <f>AND(G3662="INPRG",K3662&gt;=7,K3662&lt;14)</f>
        <v>0</v>
      </c>
      <c r="W3662" s="7" t="b">
        <f>AND(G3662="INPRG",K3662&lt;7)</f>
        <v>0</v>
      </c>
    </row>
    <row r="3663" spans="1:23" ht="15.75" x14ac:dyDescent="0.25">
      <c r="A3663" s="8" t="s">
        <v>6006</v>
      </c>
      <c r="B3663" s="9" t="s">
        <v>1</v>
      </c>
      <c r="C3663" s="9" t="s">
        <v>2</v>
      </c>
      <c r="D3663" s="9" t="s">
        <v>2131</v>
      </c>
      <c r="E3663" s="9" t="s">
        <v>2132</v>
      </c>
      <c r="F3663" s="10">
        <v>42132.341319444444</v>
      </c>
      <c r="G3663" s="9" t="s">
        <v>4</v>
      </c>
      <c r="H3663" s="9" t="s">
        <v>43</v>
      </c>
      <c r="I3663" s="10">
        <v>42137.958333333336</v>
      </c>
      <c r="J3663" s="11">
        <f ca="1">TODAY()</f>
        <v>42790</v>
      </c>
      <c r="K3663" s="12">
        <f>IF(I3663&lt;&gt;0,(I3663-F3663)-1,(J3663-F3663)-1)</f>
        <v>4.617013888891961</v>
      </c>
      <c r="L3663" s="12" t="b">
        <f>IF(G3663="CAN",TRUE,FALSE)</f>
        <v>0</v>
      </c>
      <c r="M3663" s="13" t="b">
        <f>AND(G3663="CLOSE",K3663&lt;=28)</f>
        <v>1</v>
      </c>
      <c r="N3663" s="13" t="b">
        <f>AND(G3663="CLOSE",K3663&gt;28,K3663&lt;=56)</f>
        <v>0</v>
      </c>
      <c r="O3663" s="13" t="b">
        <f>AND(G3663="CLOSE",K3663&gt;56,K3663&lt;=84)</f>
        <v>0</v>
      </c>
      <c r="P3663" s="13" t="b">
        <f>AND(G3663="CLOSE",K3663&gt;84)</f>
        <v>0</v>
      </c>
      <c r="Q3663" s="13" t="b">
        <f>AND(G3663 = "INPRG",K3663&gt;84)</f>
        <v>0</v>
      </c>
      <c r="R3663" s="13" t="b">
        <f>AND(G3663 = "INPRG",K3663&gt;56,K3663&lt;=84)</f>
        <v>0</v>
      </c>
      <c r="S3663" s="13" t="b">
        <f>AND(G3663 = "INPRG",K3663&gt;28,K3663&lt;56)</f>
        <v>0</v>
      </c>
      <c r="T3663" s="13" t="b">
        <f>AND(G3663="INPRG",K3663&gt;=21,K3663&lt;28)</f>
        <v>0</v>
      </c>
      <c r="U3663" s="13" t="b">
        <f>AND(G3663="INPRG",K3663&gt;=14,K3663&lt;21)</f>
        <v>0</v>
      </c>
      <c r="V3663" s="13" t="b">
        <f>AND(G3663="INPRG",K3663&gt;=7,K3663&lt;14)</f>
        <v>0</v>
      </c>
      <c r="W3663" s="14" t="b">
        <f>AND(G3663="INPRG",K3663&lt;7)</f>
        <v>0</v>
      </c>
    </row>
  </sheetData>
  <pageMargins left="0.7" right="0.7" top="0.75" bottom="0.75" header="0.3" footer="0.3"/>
  <ignoredErrors>
    <ignoredError sqref="A1:W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abSelected="1" workbookViewId="0">
      <selection activeCell="D7" sqref="D7"/>
    </sheetView>
  </sheetViews>
  <sheetFormatPr baseColWidth="10" defaultRowHeight="15" x14ac:dyDescent="0.25"/>
  <cols>
    <col min="1" max="1" width="23.85546875" bestFit="1" customWidth="1"/>
  </cols>
  <sheetData>
    <row r="1" spans="1:3" x14ac:dyDescent="0.25">
      <c r="B1" s="21" t="b">
        <v>1</v>
      </c>
      <c r="C1" s="21" t="b">
        <v>0</v>
      </c>
    </row>
    <row r="2" spans="1:3" ht="15.75" x14ac:dyDescent="0.25">
      <c r="A2" s="19" t="s">
        <v>193</v>
      </c>
      <c r="B2" s="21">
        <f>COUNTIF(Data!$L:$L,AlphaV1!$B1)</f>
        <v>81</v>
      </c>
      <c r="C2" s="21">
        <f>COUNTIF(Data!$L:$L,AlphaV1!$C$1)</f>
        <v>3581</v>
      </c>
    </row>
    <row r="3" spans="1:3" ht="15.75" x14ac:dyDescent="0.25">
      <c r="A3" s="20" t="s">
        <v>194</v>
      </c>
      <c r="B3" s="21">
        <f ca="1">COUNTIF(Data!$M:$M,AlphaV1!$B$1)</f>
        <v>3289</v>
      </c>
      <c r="C3" s="21">
        <f>COUNTIF(Data!$L:$L,AlphaV1!$C$1)</f>
        <v>3581</v>
      </c>
    </row>
    <row r="4" spans="1:3" ht="15.75" x14ac:dyDescent="0.25">
      <c r="A4" s="20" t="s">
        <v>195</v>
      </c>
      <c r="B4" s="21">
        <f ca="1">COUNTIF(Data!$N:$N,AlphaV1!$B$1)</f>
        <v>110</v>
      </c>
      <c r="C4" s="21">
        <f>COUNTIF(Data!$L:$L,AlphaV1!$C$1)</f>
        <v>3581</v>
      </c>
    </row>
    <row r="5" spans="1:3" ht="15.75" x14ac:dyDescent="0.25">
      <c r="A5" s="20" t="s">
        <v>196</v>
      </c>
      <c r="B5" s="21">
        <f ca="1">COUNTIF(Data!$O:$O,AlphaV1!$B$1)</f>
        <v>63</v>
      </c>
      <c r="C5" s="21">
        <f>COUNTIF(Data!$L:$L,AlphaV1!$C$1)</f>
        <v>3581</v>
      </c>
    </row>
    <row r="6" spans="1:3" ht="15.75" x14ac:dyDescent="0.25">
      <c r="A6" s="20" t="s">
        <v>197</v>
      </c>
      <c r="B6" s="21">
        <f ca="1">COUNTIF(Data!$P:$P,AlphaV1!$B$1)</f>
        <v>119</v>
      </c>
      <c r="C6" s="21">
        <f>COUNTIF(Data!$L:$L,AlphaV1!$C$1)</f>
        <v>3581</v>
      </c>
    </row>
    <row r="7" spans="1:3" ht="15.75" x14ac:dyDescent="0.25">
      <c r="A7" s="20" t="s">
        <v>198</v>
      </c>
      <c r="B7" s="21">
        <f ca="1">COUNTIF(Data!$Q:$Q,AlphaV1!$B$1)</f>
        <v>0</v>
      </c>
      <c r="C7" s="21">
        <f>COUNTIF(Data!$L:$L,AlphaV1!$C$1)</f>
        <v>3581</v>
      </c>
    </row>
    <row r="8" spans="1:3" ht="15.75" x14ac:dyDescent="0.25">
      <c r="A8" s="20" t="s">
        <v>199</v>
      </c>
      <c r="B8" s="21">
        <f ca="1">COUNTIF(Data!$R:$R,AlphaV1!$B$1)</f>
        <v>0</v>
      </c>
      <c r="C8" s="21">
        <f>COUNTIF(Data!$L:$L,AlphaV1!$C$1)</f>
        <v>3581</v>
      </c>
    </row>
    <row r="9" spans="1:3" ht="15.75" x14ac:dyDescent="0.25">
      <c r="A9" s="20" t="s">
        <v>200</v>
      </c>
      <c r="B9" s="21">
        <f ca="1">COUNTIF(Data!$S:$S,AlphaV1!$B$1)</f>
        <v>0</v>
      </c>
      <c r="C9" s="21">
        <f>COUNTIF(Data!$L:$L,AlphaV1!$C$1)</f>
        <v>3581</v>
      </c>
    </row>
    <row r="10" spans="1:3" ht="15.75" x14ac:dyDescent="0.25">
      <c r="A10" s="20" t="s">
        <v>201</v>
      </c>
      <c r="B10" s="21">
        <f ca="1">COUNTIF(Data!$T:$T,AlphaV1!$B$1)</f>
        <v>0</v>
      </c>
      <c r="C10" s="21">
        <f>COUNTIF(Data!$L:$L,AlphaV1!$C$1)</f>
        <v>3581</v>
      </c>
    </row>
    <row r="11" spans="1:3" ht="15.75" x14ac:dyDescent="0.25">
      <c r="A11" s="20" t="s">
        <v>202</v>
      </c>
      <c r="B11" s="21">
        <f ca="1">COUNTIF(Data!$U:$U,AlphaV1!$B$1)</f>
        <v>0</v>
      </c>
      <c r="C11" s="21">
        <f>COUNTIF(Data!$L:$L,AlphaV1!$C$1)</f>
        <v>3581</v>
      </c>
    </row>
    <row r="12" spans="1:3" ht="15.75" x14ac:dyDescent="0.25">
      <c r="A12" s="20" t="s">
        <v>203</v>
      </c>
      <c r="B12" s="21">
        <f ca="1">COUNTIF(Data!$V:$V,AlphaV1!$B$1)</f>
        <v>0</v>
      </c>
      <c r="C12" s="21">
        <f>COUNTIF(Data!$L:$L,AlphaV1!$C$1)</f>
        <v>3581</v>
      </c>
    </row>
    <row r="13" spans="1:3" ht="15.75" x14ac:dyDescent="0.25">
      <c r="A13" s="20" t="s">
        <v>204</v>
      </c>
      <c r="B13" s="21">
        <f ca="1">COUNTIF(Data!$W:$W,AlphaV1!$B$1)</f>
        <v>0</v>
      </c>
      <c r="C13" s="21">
        <f>COUNTIF(Data!$L:$L,AlphaV1!$C$1)</f>
        <v>3581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AlphaV1</vt:lpstr>
    </vt:vector>
  </TitlesOfParts>
  <Company>FIATGROUP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dcterms:created xsi:type="dcterms:W3CDTF">2017-02-24T07:47:27Z</dcterms:created>
  <dcterms:modified xsi:type="dcterms:W3CDTF">2017-02-24T08:23:04Z</dcterms:modified>
</cp:coreProperties>
</file>