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P085482\Desktop\"/>
    </mc:Choice>
  </mc:AlternateContent>
  <bookViews>
    <workbookView xWindow="0" yWindow="0" windowWidth="20490" windowHeight="7755" activeTab="1"/>
  </bookViews>
  <sheets>
    <sheet name="Exemple" sheetId="1" r:id="rId1"/>
    <sheet name="Ex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2" l="1"/>
  <c r="I3" i="2" s="1"/>
  <c r="H3" i="2" l="1"/>
  <c r="L5" i="1"/>
  <c r="H3" i="1" s="1"/>
  <c r="I3" i="1" l="1"/>
</calcChain>
</file>

<file path=xl/sharedStrings.xml><?xml version="1.0" encoding="utf-8"?>
<sst xmlns="http://schemas.openxmlformats.org/spreadsheetml/2006/main" count="60" uniqueCount="42">
  <si>
    <t>ETAT D' AVANCEMENT</t>
  </si>
  <si>
    <t>SE</t>
  </si>
  <si>
    <t>MAJ LE :</t>
  </si>
  <si>
    <t>Démontage</t>
  </si>
  <si>
    <t>Fin de montage</t>
  </si>
  <si>
    <t>BDM</t>
  </si>
  <si>
    <t>Madc Fab</t>
  </si>
  <si>
    <t>Dates contrat</t>
  </si>
  <si>
    <t>S05</t>
  </si>
  <si>
    <t>Avancement</t>
  </si>
  <si>
    <t>Bloquant</t>
  </si>
  <si>
    <t>En attente de solution</t>
  </si>
  <si>
    <t>Manquant</t>
  </si>
  <si>
    <t>En cours de livraison</t>
  </si>
  <si>
    <t>Clôturé</t>
  </si>
  <si>
    <t>DATE</t>
  </si>
  <si>
    <t>PROBLEME - MANQUANT</t>
  </si>
  <si>
    <t>BLOQUANT A PARTIR DE :</t>
  </si>
  <si>
    <t>Prépa Méca</t>
  </si>
  <si>
    <t>Prépa Elec</t>
  </si>
  <si>
    <t>Logistique</t>
  </si>
  <si>
    <t>Réception des pièces</t>
  </si>
  <si>
    <t>Pointage des pièces en cours</t>
  </si>
  <si>
    <t>Demontage en cours</t>
  </si>
  <si>
    <t>Tartonpion</t>
  </si>
  <si>
    <t>TONTON</t>
  </si>
  <si>
    <t>SEV</t>
  </si>
  <si>
    <t xml:space="preserve">Pointage des pièces conforme </t>
  </si>
  <si>
    <t>Reçu tuyau de clim</t>
  </si>
  <si>
    <t xml:space="preserve">Manqu un support </t>
  </si>
  <si>
    <t>Attente info sur portes</t>
  </si>
  <si>
    <t>Site</t>
  </si>
  <si>
    <t>Type</t>
  </si>
  <si>
    <t>Collectage</t>
  </si>
  <si>
    <t xml:space="preserve">Engagement </t>
  </si>
  <si>
    <t>Assemblage</t>
  </si>
  <si>
    <t>Instrum</t>
  </si>
  <si>
    <t>Accost</t>
  </si>
  <si>
    <t>MST</t>
  </si>
  <si>
    <t>S09.2</t>
  </si>
  <si>
    <t>Dates réaliser</t>
  </si>
  <si>
    <t>Dates 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</si>
</sst>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40C]d\-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12"/>
      <name val="Arial"/>
      <family val="2"/>
    </font>
    <font>
      <b/>
      <sz val="14"/>
      <color indexed="53"/>
      <name val="Arial"/>
      <family val="2"/>
    </font>
    <font>
      <b/>
      <sz val="2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3" borderId="0" xfId="0" applyFill="1" applyBorder="1" applyAlignment="1">
      <alignment horizontal="center" vertical="center"/>
    </xf>
    <xf numFmtId="0" fontId="0" fillId="4" borderId="0" xfId="0" applyFill="1"/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5" borderId="6" xfId="0" applyFont="1" applyFill="1" applyBorder="1" applyAlignment="1">
      <alignment horizontal="center" vertical="center" wrapText="1" shrinkToFit="1"/>
    </xf>
    <xf numFmtId="0" fontId="1" fillId="5" borderId="7" xfId="0" applyFont="1" applyFill="1" applyBorder="1" applyAlignment="1">
      <alignment horizontal="center" vertical="center" wrapText="1" shrinkToFit="1"/>
    </xf>
    <xf numFmtId="0" fontId="6" fillId="6" borderId="8" xfId="0" applyFont="1" applyFill="1" applyBorder="1" applyAlignment="1">
      <alignment horizontal="center" vertical="center"/>
    </xf>
    <xf numFmtId="15" fontId="6" fillId="6" borderId="9" xfId="0" applyNumberFormat="1" applyFont="1" applyFill="1" applyBorder="1" applyAlignment="1">
      <alignment horizontal="center" vertical="center"/>
    </xf>
    <xf numFmtId="15" fontId="6" fillId="6" borderId="10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5" fontId="6" fillId="7" borderId="12" xfId="0" applyNumberFormat="1" applyFont="1" applyFill="1" applyBorder="1" applyAlignment="1">
      <alignment horizontal="center" vertical="center"/>
    </xf>
    <xf numFmtId="15" fontId="6" fillId="0" borderId="12" xfId="0" applyNumberFormat="1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0" fillId="11" borderId="13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15" fontId="0" fillId="7" borderId="18" xfId="0" applyNumberFormat="1" applyFill="1" applyBorder="1" applyAlignment="1">
      <alignment horizontal="center" vertical="center"/>
    </xf>
    <xf numFmtId="14" fontId="0" fillId="7" borderId="18" xfId="0" applyNumberFormat="1" applyFill="1" applyBorder="1" applyAlignment="1">
      <alignment horizontal="center" vertical="center"/>
    </xf>
    <xf numFmtId="15" fontId="0" fillId="7" borderId="22" xfId="0" applyNumberFormat="1" applyFill="1" applyBorder="1" applyAlignment="1">
      <alignment horizontal="center" vertical="center"/>
    </xf>
    <xf numFmtId="15" fontId="7" fillId="0" borderId="23" xfId="0" applyNumberFormat="1" applyFont="1" applyFill="1" applyBorder="1" applyAlignment="1">
      <alignment horizontal="center" vertical="center"/>
    </xf>
    <xf numFmtId="15" fontId="7" fillId="0" borderId="22" xfId="0" applyNumberFormat="1" applyFont="1" applyFill="1" applyBorder="1" applyAlignment="1">
      <alignment horizontal="center" vertical="center"/>
    </xf>
    <xf numFmtId="15" fontId="7" fillId="7" borderId="18" xfId="0" applyNumberFormat="1" applyFont="1" applyFill="1" applyBorder="1" applyAlignment="1">
      <alignment horizontal="center" vertical="center"/>
    </xf>
    <xf numFmtId="15" fontId="7" fillId="7" borderId="22" xfId="0" applyNumberFormat="1" applyFont="1" applyFill="1" applyBorder="1" applyAlignment="1">
      <alignment horizontal="center" vertical="center"/>
    </xf>
    <xf numFmtId="15" fontId="7" fillId="12" borderId="18" xfId="0" applyNumberFormat="1" applyFont="1" applyFill="1" applyBorder="1" applyAlignment="1">
      <alignment horizontal="center" vertical="center"/>
    </xf>
    <xf numFmtId="15" fontId="7" fillId="12" borderId="22" xfId="0" applyNumberFormat="1" applyFont="1" applyFill="1" applyBorder="1" applyAlignment="1">
      <alignment horizontal="center" vertical="center"/>
    </xf>
    <xf numFmtId="15" fontId="7" fillId="0" borderId="18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24" xfId="0" applyFont="1" applyFill="1" applyBorder="1" applyAlignment="1" applyProtection="1">
      <alignment horizontal="center" vertical="center"/>
    </xf>
    <xf numFmtId="0" fontId="7" fillId="0" borderId="25" xfId="0" applyFont="1" applyFill="1" applyBorder="1" applyAlignment="1" applyProtection="1">
      <alignment horizontal="center" vertical="center"/>
    </xf>
    <xf numFmtId="0" fontId="7" fillId="0" borderId="23" xfId="0" applyFont="1" applyFill="1" applyBorder="1" applyAlignment="1" applyProtection="1">
      <alignment horizontal="center" vertical="center"/>
    </xf>
    <xf numFmtId="15" fontId="7" fillId="0" borderId="24" xfId="0" applyNumberFormat="1" applyFont="1" applyFill="1" applyBorder="1" applyAlignment="1">
      <alignment horizontal="center" vertical="center"/>
    </xf>
    <xf numFmtId="15" fontId="7" fillId="0" borderId="25" xfId="0" applyNumberFormat="1" applyFont="1" applyFill="1" applyBorder="1" applyAlignment="1">
      <alignment horizontal="center" vertical="center"/>
    </xf>
    <xf numFmtId="15" fontId="7" fillId="0" borderId="23" xfId="0" applyNumberFormat="1" applyFont="1" applyFill="1" applyBorder="1" applyAlignment="1">
      <alignment horizontal="center" vertical="center"/>
    </xf>
    <xf numFmtId="8" fontId="7" fillId="7" borderId="24" xfId="0" applyNumberFormat="1" applyFont="1" applyFill="1" applyBorder="1" applyAlignment="1" applyProtection="1">
      <alignment horizontal="center" vertical="center"/>
    </xf>
    <xf numFmtId="8" fontId="7" fillId="7" borderId="25" xfId="0" applyNumberFormat="1" applyFont="1" applyFill="1" applyBorder="1" applyAlignment="1" applyProtection="1">
      <alignment horizontal="center" vertical="center"/>
    </xf>
    <xf numFmtId="8" fontId="7" fillId="7" borderId="23" xfId="0" applyNumberFormat="1" applyFont="1" applyFill="1" applyBorder="1" applyAlignment="1" applyProtection="1">
      <alignment horizontal="center" vertical="center"/>
    </xf>
    <xf numFmtId="0" fontId="7" fillId="12" borderId="24" xfId="0" applyFont="1" applyFill="1" applyBorder="1" applyAlignment="1" applyProtection="1">
      <alignment horizontal="center" vertical="center"/>
    </xf>
    <xf numFmtId="0" fontId="7" fillId="12" borderId="25" xfId="0" applyFont="1" applyFill="1" applyBorder="1" applyAlignment="1" applyProtection="1">
      <alignment horizontal="center" vertical="center"/>
    </xf>
    <xf numFmtId="0" fontId="7" fillId="12" borderId="23" xfId="0" applyFont="1" applyFill="1" applyBorder="1" applyAlignment="1" applyProtection="1">
      <alignment horizontal="center" vertical="center"/>
    </xf>
    <xf numFmtId="0" fontId="7" fillId="7" borderId="24" xfId="0" applyFont="1" applyFill="1" applyBorder="1" applyAlignment="1" applyProtection="1">
      <alignment horizontal="center" vertical="center"/>
    </xf>
    <xf numFmtId="0" fontId="7" fillId="7" borderId="25" xfId="0" applyFont="1" applyFill="1" applyBorder="1" applyAlignment="1" applyProtection="1">
      <alignment horizontal="center" vertical="center"/>
    </xf>
    <xf numFmtId="0" fontId="7" fillId="7" borderId="23" xfId="0" applyFont="1" applyFill="1" applyBorder="1" applyAlignment="1" applyProtection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481853</xdr:colOff>
      <xdr:row>15</xdr:row>
      <xdr:rowOff>33618</xdr:rowOff>
    </xdr:from>
    <xdr:to>
      <xdr:col>12</xdr:col>
      <xdr:colOff>392206</xdr:colOff>
      <xdr:row>21</xdr:row>
      <xdr:rowOff>33618</xdr:rowOff>
    </xdr:to>
    <xdr:sp macro="" textlink="">
      <xdr:nvSpPr>
        <xdr:cNvPr id="2" name="Flèche droite rayée 1"/>
        <xdr:cNvSpPr/>
      </xdr:nvSpPr>
      <xdr:spPr>
        <a:xfrm>
          <a:off x="1916206" y="2947147"/>
          <a:ext cx="9076765" cy="11430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ysClr val="windowText" lastClr="000000"/>
              </a:solidFill>
            </a:rPr>
            <a:t>Avancement de production</a:t>
          </a:r>
          <a:r>
            <a:rPr lang="fr-FR" sz="2400" b="1" baseline="0">
              <a:solidFill>
                <a:sysClr val="windowText" lastClr="000000"/>
              </a:solidFill>
            </a:rPr>
            <a:t> dans le temps, les dates sont fictives</a:t>
          </a:r>
          <a:endParaRPr lang="fr-FR" sz="2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941294</xdr:colOff>
      <xdr:row>9</xdr:row>
      <xdr:rowOff>78443</xdr:rowOff>
    </xdr:from>
    <xdr:to>
      <xdr:col>7</xdr:col>
      <xdr:colOff>504264</xdr:colOff>
      <xdr:row>13</xdr:row>
      <xdr:rowOff>156884</xdr:rowOff>
    </xdr:to>
    <xdr:sp macro="" textlink="">
      <xdr:nvSpPr>
        <xdr:cNvPr id="4" name="ZoneTexte 3"/>
        <xdr:cNvSpPr txBox="1"/>
      </xdr:nvSpPr>
      <xdr:spPr>
        <a:xfrm>
          <a:off x="4258235" y="1938619"/>
          <a:ext cx="2543735" cy="7507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Passage de l'engagement</a:t>
          </a:r>
          <a:r>
            <a:rPr lang="fr-FR" sz="1100" baseline="0"/>
            <a:t> a MST maxi 10 jours, au-delàs j'ai une alerte que j'ai mise qui n'est pas super jolie mais bon...</a:t>
          </a:r>
          <a:endParaRPr lang="fr-FR" sz="1100"/>
        </a:p>
      </xdr:txBody>
    </xdr:sp>
    <xdr:clientData/>
  </xdr:twoCellAnchor>
  <xdr:twoCellAnchor>
    <xdr:from>
      <xdr:col>6</xdr:col>
      <xdr:colOff>151279</xdr:colOff>
      <xdr:row>2</xdr:row>
      <xdr:rowOff>336177</xdr:rowOff>
    </xdr:from>
    <xdr:to>
      <xdr:col>7</xdr:col>
      <xdr:colOff>336176</xdr:colOff>
      <xdr:row>9</xdr:row>
      <xdr:rowOff>78443</xdr:rowOff>
    </xdr:to>
    <xdr:cxnSp macro="">
      <xdr:nvCxnSpPr>
        <xdr:cNvPr id="6" name="Connecteur droit avec flèche 5"/>
        <xdr:cNvCxnSpPr>
          <a:stCxn id="4" idx="0"/>
        </xdr:cNvCxnSpPr>
      </xdr:nvCxnSpPr>
      <xdr:spPr>
        <a:xfrm flipV="1">
          <a:off x="5530103" y="784412"/>
          <a:ext cx="1103779" cy="11542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1082489</xdr:colOff>
      <xdr:row>8</xdr:row>
      <xdr:rowOff>152402</xdr:rowOff>
    </xdr:from>
    <xdr:to>
      <xdr:col>12</xdr:col>
      <xdr:colOff>89647</xdr:colOff>
      <xdr:row>13</xdr:row>
      <xdr:rowOff>78442</xdr:rowOff>
    </xdr:to>
    <xdr:sp macro="" textlink="">
      <xdr:nvSpPr>
        <xdr:cNvPr id="8" name="ZoneTexte 7"/>
        <xdr:cNvSpPr txBox="1"/>
      </xdr:nvSpPr>
      <xdr:spPr>
        <a:xfrm>
          <a:off x="8377518" y="1799667"/>
          <a:ext cx="2312894" cy="8113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je souhaite ajouter</a:t>
          </a:r>
          <a:r>
            <a:rPr lang="fr-FR" sz="1100" baseline="0"/>
            <a:t> une alerte suplementaire lorsque je suis en dessous des 5 jours par rapport a M8</a:t>
          </a:r>
          <a:endParaRPr lang="fr-FR" sz="1100"/>
        </a:p>
      </xdr:txBody>
    </xdr:sp>
    <xdr:clientData/>
  </xdr:twoCellAnchor>
  <xdr:twoCellAnchor>
    <xdr:from>
      <xdr:col>8</xdr:col>
      <xdr:colOff>638736</xdr:colOff>
      <xdr:row>9</xdr:row>
      <xdr:rowOff>11207</xdr:rowOff>
    </xdr:from>
    <xdr:to>
      <xdr:col>12</xdr:col>
      <xdr:colOff>616323</xdr:colOff>
      <xdr:row>14</xdr:row>
      <xdr:rowOff>40342</xdr:rowOff>
    </xdr:to>
    <xdr:sp macro="" textlink="">
      <xdr:nvSpPr>
        <xdr:cNvPr id="7" name="Flèche courbée vers le haut 6"/>
        <xdr:cNvSpPr/>
      </xdr:nvSpPr>
      <xdr:spPr>
        <a:xfrm>
          <a:off x="7933765" y="1871383"/>
          <a:ext cx="3283323" cy="891988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526676</xdr:colOff>
      <xdr:row>8</xdr:row>
      <xdr:rowOff>201707</xdr:rowOff>
    </xdr:from>
    <xdr:to>
      <xdr:col>8</xdr:col>
      <xdr:colOff>694765</xdr:colOff>
      <xdr:row>14</xdr:row>
      <xdr:rowOff>134471</xdr:rowOff>
    </xdr:to>
    <xdr:sp macro="" textlink="">
      <xdr:nvSpPr>
        <xdr:cNvPr id="3" name="Flèche courbée vers le haut 2"/>
        <xdr:cNvSpPr/>
      </xdr:nvSpPr>
      <xdr:spPr>
        <a:xfrm>
          <a:off x="3025588" y="1848972"/>
          <a:ext cx="4964206" cy="1008528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324972</xdr:colOff>
      <xdr:row>2</xdr:row>
      <xdr:rowOff>257736</xdr:rowOff>
    </xdr:from>
    <xdr:to>
      <xdr:col>10</xdr:col>
      <xdr:colOff>311524</xdr:colOff>
      <xdr:row>8</xdr:row>
      <xdr:rowOff>152402</xdr:rowOff>
    </xdr:to>
    <xdr:cxnSp macro="">
      <xdr:nvCxnSpPr>
        <xdr:cNvPr id="9" name="Connecteur droit avec flèche 8"/>
        <xdr:cNvCxnSpPr>
          <a:stCxn id="8" idx="0"/>
        </xdr:cNvCxnSpPr>
      </xdr:nvCxnSpPr>
      <xdr:spPr>
        <a:xfrm flipH="1" flipV="1">
          <a:off x="7620001" y="705971"/>
          <a:ext cx="1913964" cy="109369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248772</xdr:colOff>
      <xdr:row>11</xdr:row>
      <xdr:rowOff>35862</xdr:rowOff>
    </xdr:from>
    <xdr:to>
      <xdr:col>3</xdr:col>
      <xdr:colOff>309283</xdr:colOff>
      <xdr:row>15</xdr:row>
      <xdr:rowOff>85166</xdr:rowOff>
    </xdr:to>
    <xdr:sp macro="" textlink="">
      <xdr:nvSpPr>
        <xdr:cNvPr id="13" name="ZoneTexte 12"/>
        <xdr:cNvSpPr txBox="1"/>
      </xdr:nvSpPr>
      <xdr:spPr>
        <a:xfrm>
          <a:off x="495301" y="2187391"/>
          <a:ext cx="2312894" cy="8113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ma fonction j'utilise la date</a:t>
          </a:r>
          <a:r>
            <a:rPr lang="fr-FR" sz="1100" baseline="0"/>
            <a:t> de D8, car je ne sait pas comment utiliser le format en semaine...?</a:t>
          </a:r>
          <a:endParaRPr lang="fr-FR" sz="1100"/>
        </a:p>
      </xdr:txBody>
    </xdr:sp>
    <xdr:clientData/>
  </xdr:twoCellAnchor>
  <xdr:twoCellAnchor>
    <xdr:from>
      <xdr:col>2</xdr:col>
      <xdr:colOff>217395</xdr:colOff>
      <xdr:row>8</xdr:row>
      <xdr:rowOff>201707</xdr:rowOff>
    </xdr:from>
    <xdr:to>
      <xdr:col>3</xdr:col>
      <xdr:colOff>67235</xdr:colOff>
      <xdr:row>11</xdr:row>
      <xdr:rowOff>35862</xdr:rowOff>
    </xdr:to>
    <xdr:cxnSp macro="">
      <xdr:nvCxnSpPr>
        <xdr:cNvPr id="14" name="Connecteur droit avec flèche 13"/>
        <xdr:cNvCxnSpPr>
          <a:stCxn id="13" idx="0"/>
        </xdr:cNvCxnSpPr>
      </xdr:nvCxnSpPr>
      <xdr:spPr>
        <a:xfrm flipV="1">
          <a:off x="1651748" y="1848972"/>
          <a:ext cx="914399" cy="3384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217395</xdr:colOff>
      <xdr:row>7</xdr:row>
      <xdr:rowOff>112059</xdr:rowOff>
    </xdr:from>
    <xdr:to>
      <xdr:col>3</xdr:col>
      <xdr:colOff>78441</xdr:colOff>
      <xdr:row>11</xdr:row>
      <xdr:rowOff>35862</xdr:rowOff>
    </xdr:to>
    <xdr:cxnSp macro="">
      <xdr:nvCxnSpPr>
        <xdr:cNvPr id="17" name="Connecteur droit avec flèche 16"/>
        <xdr:cNvCxnSpPr>
          <a:stCxn id="13" idx="0"/>
        </xdr:cNvCxnSpPr>
      </xdr:nvCxnSpPr>
      <xdr:spPr>
        <a:xfrm flipV="1">
          <a:off x="1651748" y="1546412"/>
          <a:ext cx="925605" cy="6409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573742</xdr:colOff>
      <xdr:row>6</xdr:row>
      <xdr:rowOff>114302</xdr:rowOff>
    </xdr:from>
    <xdr:to>
      <xdr:col>16</xdr:col>
      <xdr:colOff>600636</xdr:colOff>
      <xdr:row>11</xdr:row>
      <xdr:rowOff>6724</xdr:rowOff>
    </xdr:to>
    <xdr:sp macro="" textlink="">
      <xdr:nvSpPr>
        <xdr:cNvPr id="21" name="ZoneTexte 20"/>
        <xdr:cNvSpPr txBox="1"/>
      </xdr:nvSpPr>
      <xdr:spPr>
        <a:xfrm>
          <a:off x="11902889" y="1346949"/>
          <a:ext cx="2312894" cy="8113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je souhaite aussi que l'orsque on note</a:t>
          </a:r>
          <a:r>
            <a:rPr lang="fr-FR" sz="1100" baseline="0"/>
            <a:t> la date davancement dans une case vide, celle-ci soit en fonc vert</a:t>
          </a:r>
          <a:endParaRPr lang="fr-FR" sz="1100"/>
        </a:p>
      </xdr:txBody>
    </xdr:sp>
    <xdr:clientData/>
  </xdr:twoCellAnchor>
  <xdr:twoCellAnchor>
    <xdr:from>
      <xdr:col>13</xdr:col>
      <xdr:colOff>56029</xdr:colOff>
      <xdr:row>8</xdr:row>
      <xdr:rowOff>89647</xdr:rowOff>
    </xdr:from>
    <xdr:to>
      <xdr:col>13</xdr:col>
      <xdr:colOff>573742</xdr:colOff>
      <xdr:row>8</xdr:row>
      <xdr:rowOff>105336</xdr:rowOff>
    </xdr:to>
    <xdr:cxnSp macro="">
      <xdr:nvCxnSpPr>
        <xdr:cNvPr id="22" name="Connecteur droit avec flèche 21"/>
        <xdr:cNvCxnSpPr>
          <a:stCxn id="21" idx="1"/>
        </xdr:cNvCxnSpPr>
      </xdr:nvCxnSpPr>
      <xdr:spPr>
        <a:xfrm flipH="1" flipV="1">
          <a:off x="11385176" y="1736912"/>
          <a:ext cx="517713" cy="156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8"/>
  <sheetViews>
    <sheetView zoomScale="80" zoomScaleNormal="80" workbookViewId="0">
      <selection activeCell="I9" sqref="I9"/>
    </sheetView>
  </sheetViews>
  <sheetFormatPr baseColWidth="10" defaultRowHeight="15" x14ac:dyDescent="0.25"/>
  <cols>
    <col min="1" max="1" width="3.7109375" style="2" customWidth="1"/>
    <col min="2" max="2" width="17.85546875" style="2" bestFit="1" customWidth="1"/>
    <col min="3" max="3" width="16" style="2" bestFit="1" customWidth="1"/>
    <col min="4" max="4" width="12.28515625" style="2" customWidth="1"/>
    <col min="5" max="5" width="14.28515625" style="2" bestFit="1" customWidth="1"/>
    <col min="6" max="6" width="16.7109375" style="2" bestFit="1" customWidth="1"/>
    <col min="7" max="7" width="13.7109375" style="2" bestFit="1" customWidth="1"/>
    <col min="8" max="8" width="15" style="2" bestFit="1" customWidth="1"/>
    <col min="9" max="9" width="17.140625" style="2" bestFit="1" customWidth="1"/>
    <col min="10" max="10" width="11.7109375" style="2" customWidth="1"/>
    <col min="11" max="11" width="15" style="2" bestFit="1" customWidth="1"/>
    <col min="12" max="12" width="5.7109375" style="2" bestFit="1" customWidth="1"/>
    <col min="13" max="13" width="10.85546875" style="2" bestFit="1" customWidth="1"/>
    <col min="14" max="16384" width="11.42578125" style="2"/>
  </cols>
  <sheetData>
    <row r="1" spans="2:13" ht="27" thickBot="1" x14ac:dyDescent="0.3">
      <c r="B1" s="61" t="s">
        <v>31</v>
      </c>
      <c r="C1" s="62"/>
      <c r="D1" s="63" t="s">
        <v>24</v>
      </c>
      <c r="E1" s="64"/>
      <c r="F1" s="1"/>
      <c r="G1" s="65" t="s">
        <v>0</v>
      </c>
      <c r="H1" s="66"/>
      <c r="I1" s="66"/>
      <c r="J1" s="67"/>
      <c r="K1" s="1"/>
      <c r="L1" s="1"/>
      <c r="M1" s="1"/>
    </row>
    <row r="2" spans="2:13" ht="8.1" customHeight="1" thickBo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27" thickBot="1" x14ac:dyDescent="0.3">
      <c r="B3" s="3" t="s">
        <v>32</v>
      </c>
      <c r="C3" s="63" t="s">
        <v>25</v>
      </c>
      <c r="D3" s="64"/>
      <c r="E3" s="64"/>
      <c r="F3" s="1"/>
      <c r="G3" s="1"/>
      <c r="H3" s="71" t="str">
        <f ca="1">IF(D9+10&lt;$L$5,"ALERTE MST", "EN TRAJECTOIRE")</f>
        <v>ALERTE MST</v>
      </c>
      <c r="I3" s="72" t="b">
        <f t="shared" ref="I3" ca="1" si="0">IF(D4+10&gt;$L$5,"En dérive")</f>
        <v>0</v>
      </c>
      <c r="J3" s="1"/>
      <c r="K3" s="1"/>
      <c r="L3" s="1"/>
      <c r="M3" s="1"/>
    </row>
    <row r="4" spans="2:13" ht="8.1" customHeight="1" thickBot="1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ht="18.75" thickBot="1" x14ac:dyDescent="0.3">
      <c r="B5" s="3" t="s">
        <v>1</v>
      </c>
      <c r="C5" s="68" t="s">
        <v>26</v>
      </c>
      <c r="D5" s="69"/>
      <c r="E5" s="70"/>
      <c r="F5" s="1"/>
      <c r="G5" s="1"/>
      <c r="H5" s="1"/>
      <c r="J5" s="1"/>
      <c r="K5" s="4" t="s">
        <v>2</v>
      </c>
      <c r="L5" s="59">
        <f ca="1">TODAY()</f>
        <v>42790</v>
      </c>
      <c r="M5" s="60"/>
    </row>
    <row r="6" spans="2:13" ht="8.1" customHeight="1" thickBot="1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ht="15.75" thickBot="1" x14ac:dyDescent="0.3">
      <c r="B7" s="5"/>
      <c r="C7" s="6" t="s">
        <v>33</v>
      </c>
      <c r="D7" s="7" t="s">
        <v>34</v>
      </c>
      <c r="E7" s="6" t="s">
        <v>3</v>
      </c>
      <c r="F7" s="6" t="s">
        <v>35</v>
      </c>
      <c r="G7" s="6" t="s">
        <v>36</v>
      </c>
      <c r="H7" s="6" t="s">
        <v>37</v>
      </c>
      <c r="I7" s="7" t="s">
        <v>38</v>
      </c>
      <c r="J7" s="6" t="s">
        <v>36</v>
      </c>
      <c r="K7" s="7" t="s">
        <v>4</v>
      </c>
      <c r="L7" s="7" t="s">
        <v>5</v>
      </c>
      <c r="M7" s="8" t="s">
        <v>6</v>
      </c>
    </row>
    <row r="8" spans="2:13" ht="16.5" thickTop="1" thickBot="1" x14ac:dyDescent="0.3">
      <c r="B8" s="9" t="s">
        <v>7</v>
      </c>
      <c r="C8" s="10"/>
      <c r="D8" s="10" t="s">
        <v>8</v>
      </c>
      <c r="E8" s="10"/>
      <c r="F8" s="10"/>
      <c r="G8" s="10"/>
      <c r="H8" s="10"/>
      <c r="I8" s="10"/>
      <c r="J8" s="10"/>
      <c r="K8" s="10"/>
      <c r="L8" s="10"/>
      <c r="M8" s="11" t="s">
        <v>39</v>
      </c>
    </row>
    <row r="9" spans="2:13" ht="16.5" thickTop="1" thickBot="1" x14ac:dyDescent="0.3">
      <c r="B9" s="12" t="s">
        <v>40</v>
      </c>
      <c r="C9" s="13"/>
      <c r="D9" s="13">
        <v>42768</v>
      </c>
      <c r="E9" s="13">
        <v>42783</v>
      </c>
      <c r="F9" s="13">
        <v>42785</v>
      </c>
      <c r="G9" s="14"/>
      <c r="H9" s="14"/>
      <c r="I9" s="14">
        <v>42790</v>
      </c>
      <c r="J9" s="14"/>
      <c r="K9" s="14"/>
      <c r="L9" s="14"/>
      <c r="M9" s="13">
        <v>42769</v>
      </c>
    </row>
    <row r="10" spans="2:13" ht="8.1" customHeight="1" thickBot="1" x14ac:dyDescent="0.3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30.75" thickBot="1" x14ac:dyDescent="0.3">
      <c r="B11" s="3" t="s">
        <v>9</v>
      </c>
      <c r="C11" s="1"/>
      <c r="D11" s="15" t="s">
        <v>10</v>
      </c>
      <c r="E11" s="16" t="s">
        <v>11</v>
      </c>
      <c r="F11" s="17" t="s">
        <v>12</v>
      </c>
      <c r="G11" s="18" t="s">
        <v>13</v>
      </c>
      <c r="H11" s="19" t="s">
        <v>14</v>
      </c>
      <c r="J11" s="20"/>
      <c r="K11" s="1"/>
      <c r="L11" s="20"/>
      <c r="M11" s="1"/>
    </row>
    <row r="12" spans="2:13" ht="8.1" customHeight="1" thickBot="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ht="26.25" thickBot="1" x14ac:dyDescent="0.3">
      <c r="B13" s="21" t="s">
        <v>15</v>
      </c>
      <c r="C13" s="51" t="s">
        <v>16</v>
      </c>
      <c r="D13" s="52"/>
      <c r="E13" s="52"/>
      <c r="F13" s="52"/>
      <c r="G13" s="22" t="s">
        <v>17</v>
      </c>
      <c r="H13" s="23" t="s">
        <v>14</v>
      </c>
      <c r="I13" s="24" t="s">
        <v>18</v>
      </c>
      <c r="J13" s="24" t="s">
        <v>19</v>
      </c>
      <c r="K13" s="53" t="s">
        <v>20</v>
      </c>
      <c r="L13" s="54"/>
      <c r="M13" s="55"/>
    </row>
    <row r="14" spans="2:13" x14ac:dyDescent="0.25">
      <c r="B14" s="25">
        <v>42769</v>
      </c>
      <c r="C14" s="56" t="s">
        <v>21</v>
      </c>
      <c r="D14" s="57"/>
      <c r="E14" s="57"/>
      <c r="F14" s="58"/>
      <c r="G14" s="26"/>
      <c r="H14" s="27"/>
      <c r="I14" s="28"/>
      <c r="J14" s="29"/>
      <c r="K14" s="39"/>
      <c r="L14" s="40"/>
      <c r="M14" s="41"/>
    </row>
    <row r="15" spans="2:13" x14ac:dyDescent="0.25">
      <c r="B15" s="30">
        <v>42772</v>
      </c>
      <c r="C15" s="48" t="s">
        <v>22</v>
      </c>
      <c r="D15" s="49"/>
      <c r="E15" s="49"/>
      <c r="F15" s="50"/>
      <c r="G15" s="30"/>
      <c r="H15" s="31"/>
      <c r="I15" s="28"/>
      <c r="J15" s="29"/>
      <c r="K15" s="39"/>
      <c r="L15" s="40"/>
      <c r="M15" s="41"/>
    </row>
    <row r="16" spans="2:13" x14ac:dyDescent="0.25">
      <c r="B16" s="30">
        <v>42772</v>
      </c>
      <c r="C16" s="48" t="s">
        <v>23</v>
      </c>
      <c r="D16" s="49"/>
      <c r="E16" s="49"/>
      <c r="F16" s="50"/>
      <c r="G16" s="30"/>
      <c r="H16" s="31"/>
      <c r="I16" s="28"/>
      <c r="J16" s="29"/>
      <c r="K16" s="39"/>
      <c r="L16" s="40"/>
      <c r="M16" s="41"/>
    </row>
    <row r="17" spans="2:13" x14ac:dyDescent="0.25">
      <c r="B17" s="30">
        <v>42773</v>
      </c>
      <c r="C17" s="48" t="s">
        <v>27</v>
      </c>
      <c r="D17" s="49"/>
      <c r="E17" s="49"/>
      <c r="F17" s="50"/>
      <c r="G17" s="30"/>
      <c r="H17" s="31"/>
      <c r="I17" s="28"/>
      <c r="J17" s="29"/>
      <c r="K17" s="39"/>
      <c r="L17" s="40"/>
      <c r="M17" s="41"/>
    </row>
    <row r="18" spans="2:13" x14ac:dyDescent="0.25">
      <c r="B18" s="30">
        <v>42779</v>
      </c>
      <c r="C18" s="48" t="s">
        <v>28</v>
      </c>
      <c r="D18" s="49"/>
      <c r="E18" s="49"/>
      <c r="F18" s="50"/>
      <c r="G18" s="30">
        <v>42779</v>
      </c>
      <c r="H18" s="31">
        <v>42780</v>
      </c>
      <c r="I18" s="28"/>
      <c r="J18" s="29"/>
      <c r="K18" s="39"/>
      <c r="L18" s="40"/>
      <c r="M18" s="41"/>
    </row>
    <row r="19" spans="2:13" x14ac:dyDescent="0.25">
      <c r="B19" s="30">
        <v>42783</v>
      </c>
      <c r="C19" s="42" t="s">
        <v>29</v>
      </c>
      <c r="D19" s="43"/>
      <c r="E19" s="43"/>
      <c r="F19" s="44"/>
      <c r="G19" s="30"/>
      <c r="H19" s="31">
        <v>42787</v>
      </c>
      <c r="I19" s="28"/>
      <c r="J19" s="29"/>
      <c r="K19" s="39"/>
      <c r="L19" s="40"/>
      <c r="M19" s="41"/>
    </row>
    <row r="20" spans="2:13" x14ac:dyDescent="0.25">
      <c r="B20" s="32">
        <v>42786</v>
      </c>
      <c r="C20" s="45" t="s">
        <v>30</v>
      </c>
      <c r="D20" s="46"/>
      <c r="E20" s="46"/>
      <c r="F20" s="47"/>
      <c r="G20" s="32">
        <v>42786</v>
      </c>
      <c r="H20" s="33"/>
      <c r="I20" s="28"/>
      <c r="J20" s="29"/>
      <c r="K20" s="39"/>
      <c r="L20" s="40"/>
      <c r="M20" s="41"/>
    </row>
    <row r="21" spans="2:13" x14ac:dyDescent="0.25">
      <c r="B21" s="34"/>
      <c r="C21" s="36"/>
      <c r="D21" s="37"/>
      <c r="E21" s="37"/>
      <c r="F21" s="38"/>
      <c r="G21" s="34"/>
      <c r="H21" s="29"/>
      <c r="I21" s="28"/>
      <c r="J21" s="29"/>
      <c r="K21" s="39"/>
      <c r="L21" s="40"/>
      <c r="M21" s="41"/>
    </row>
    <row r="22" spans="2:13" x14ac:dyDescent="0.25">
      <c r="B22" s="34"/>
      <c r="C22" s="36"/>
      <c r="D22" s="37"/>
      <c r="E22" s="37"/>
      <c r="F22" s="38"/>
      <c r="G22" s="34"/>
      <c r="H22" s="29"/>
      <c r="I22" s="28"/>
      <c r="J22" s="29"/>
      <c r="K22" s="39"/>
      <c r="L22" s="40"/>
      <c r="M22" s="41"/>
    </row>
    <row r="23" spans="2:13" x14ac:dyDescent="0.25">
      <c r="B23" s="34"/>
      <c r="C23" s="36"/>
      <c r="D23" s="37"/>
      <c r="E23" s="37"/>
      <c r="F23" s="38"/>
      <c r="G23" s="34"/>
      <c r="H23" s="29"/>
      <c r="I23" s="28"/>
      <c r="J23" s="29"/>
      <c r="K23" s="39"/>
      <c r="L23" s="40"/>
      <c r="M23" s="41"/>
    </row>
    <row r="24" spans="2:13" x14ac:dyDescent="0.25">
      <c r="B24" s="34"/>
      <c r="C24" s="36"/>
      <c r="D24" s="37"/>
      <c r="E24" s="37"/>
      <c r="F24" s="38"/>
      <c r="G24" s="34"/>
      <c r="H24" s="29"/>
      <c r="I24" s="28"/>
      <c r="J24" s="29"/>
      <c r="K24" s="39"/>
      <c r="L24" s="40"/>
      <c r="M24" s="41"/>
    </row>
    <row r="25" spans="2:13" x14ac:dyDescent="0.25">
      <c r="B25" s="34"/>
      <c r="C25" s="36"/>
      <c r="D25" s="37"/>
      <c r="E25" s="37"/>
      <c r="F25" s="38"/>
      <c r="G25" s="34"/>
      <c r="H25" s="29"/>
      <c r="I25" s="28"/>
      <c r="J25" s="29"/>
      <c r="K25" s="39"/>
      <c r="L25" s="40"/>
      <c r="M25" s="41"/>
    </row>
    <row r="26" spans="2:13" x14ac:dyDescent="0.25">
      <c r="B26" s="34"/>
      <c r="C26" s="36"/>
      <c r="D26" s="37"/>
      <c r="E26" s="37"/>
      <c r="F26" s="38"/>
      <c r="G26" s="34"/>
      <c r="H26" s="29"/>
      <c r="I26" s="28"/>
      <c r="J26" s="29"/>
      <c r="K26" s="39"/>
      <c r="L26" s="40"/>
      <c r="M26" s="41"/>
    </row>
    <row r="27" spans="2:13" x14ac:dyDescent="0.25">
      <c r="B27" s="34"/>
      <c r="C27" s="36"/>
      <c r="D27" s="37"/>
      <c r="E27" s="37"/>
      <c r="F27" s="38"/>
      <c r="G27" s="34"/>
      <c r="H27" s="29"/>
      <c r="I27" s="28"/>
      <c r="J27" s="29"/>
      <c r="K27" s="39"/>
      <c r="L27" s="40"/>
      <c r="M27" s="41"/>
    </row>
    <row r="28" spans="2:13" x14ac:dyDescent="0.25">
      <c r="B28" s="34"/>
      <c r="C28" s="36"/>
      <c r="D28" s="37"/>
      <c r="E28" s="37"/>
      <c r="F28" s="38"/>
      <c r="G28" s="34"/>
      <c r="H28" s="29"/>
      <c r="I28" s="28"/>
      <c r="J28" s="29"/>
      <c r="K28" s="39"/>
      <c r="L28" s="40"/>
      <c r="M28" s="41"/>
    </row>
    <row r="29" spans="2:13" x14ac:dyDescent="0.25">
      <c r="B29" s="34"/>
      <c r="C29" s="36"/>
      <c r="D29" s="37"/>
      <c r="E29" s="37"/>
      <c r="F29" s="38"/>
      <c r="G29" s="34"/>
      <c r="H29" s="29"/>
      <c r="I29" s="28"/>
      <c r="J29" s="29"/>
      <c r="K29" s="39"/>
      <c r="L29" s="40"/>
      <c r="M29" s="41"/>
    </row>
    <row r="30" spans="2:13" x14ac:dyDescent="0.25">
      <c r="B30" s="34"/>
      <c r="C30" s="36"/>
      <c r="D30" s="37"/>
      <c r="E30" s="37"/>
      <c r="F30" s="38"/>
      <c r="G30" s="34"/>
      <c r="H30" s="29"/>
      <c r="I30" s="28"/>
      <c r="J30" s="29"/>
      <c r="K30" s="39"/>
      <c r="L30" s="40"/>
      <c r="M30" s="41"/>
    </row>
    <row r="31" spans="2:13" x14ac:dyDescent="0.25">
      <c r="B31" s="34"/>
      <c r="C31" s="36"/>
      <c r="D31" s="37"/>
      <c r="E31" s="37"/>
      <c r="F31" s="38"/>
      <c r="G31" s="34"/>
      <c r="H31" s="29"/>
      <c r="I31" s="28"/>
      <c r="J31" s="29"/>
      <c r="K31" s="39"/>
      <c r="L31" s="40"/>
      <c r="M31" s="41"/>
    </row>
    <row r="32" spans="2:13" x14ac:dyDescent="0.25">
      <c r="B32" s="34"/>
      <c r="C32" s="36"/>
      <c r="D32" s="37"/>
      <c r="E32" s="37"/>
      <c r="F32" s="38"/>
      <c r="G32" s="34"/>
      <c r="H32" s="29"/>
      <c r="I32" s="28"/>
      <c r="J32" s="29"/>
      <c r="K32" s="39"/>
      <c r="L32" s="40"/>
      <c r="M32" s="41"/>
    </row>
    <row r="33" spans="2:13" x14ac:dyDescent="0.25">
      <c r="B33" s="34"/>
      <c r="C33" s="36"/>
      <c r="D33" s="37"/>
      <c r="E33" s="37"/>
      <c r="F33" s="38"/>
      <c r="G33" s="34"/>
      <c r="H33" s="29"/>
      <c r="I33" s="28"/>
      <c r="J33" s="29"/>
      <c r="K33" s="39"/>
      <c r="L33" s="40"/>
      <c r="M33" s="41"/>
    </row>
    <row r="34" spans="2:13" x14ac:dyDescent="0.25">
      <c r="B34" s="34"/>
      <c r="C34" s="36"/>
      <c r="D34" s="37"/>
      <c r="E34" s="37"/>
      <c r="F34" s="38"/>
      <c r="G34" s="34"/>
      <c r="H34" s="29"/>
      <c r="I34" s="28"/>
      <c r="J34" s="29"/>
      <c r="K34" s="39"/>
      <c r="L34" s="40"/>
      <c r="M34" s="41"/>
    </row>
    <row r="35" spans="2:13" x14ac:dyDescent="0.25">
      <c r="B35" s="34"/>
      <c r="C35" s="36"/>
      <c r="D35" s="37"/>
      <c r="E35" s="37"/>
      <c r="F35" s="38"/>
      <c r="G35" s="34"/>
      <c r="H35" s="29"/>
      <c r="I35" s="28"/>
      <c r="J35" s="29"/>
      <c r="K35" s="39"/>
      <c r="L35" s="40"/>
      <c r="M35" s="41"/>
    </row>
    <row r="36" spans="2:13" x14ac:dyDescent="0.25">
      <c r="B36" s="34"/>
      <c r="C36" s="36"/>
      <c r="D36" s="37"/>
      <c r="E36" s="37"/>
      <c r="F36" s="38"/>
      <c r="G36" s="34"/>
      <c r="H36" s="29"/>
      <c r="I36" s="28"/>
      <c r="J36" s="29"/>
      <c r="K36" s="39"/>
      <c r="L36" s="40"/>
      <c r="M36" s="41"/>
    </row>
    <row r="37" spans="2:13" x14ac:dyDescent="0.25">
      <c r="B37" s="34"/>
      <c r="C37" s="36"/>
      <c r="D37" s="37"/>
      <c r="E37" s="37"/>
      <c r="F37" s="38"/>
      <c r="G37" s="34"/>
      <c r="H37" s="29"/>
      <c r="I37" s="28"/>
      <c r="J37" s="29"/>
      <c r="K37" s="39"/>
      <c r="L37" s="40"/>
      <c r="M37" s="41"/>
    </row>
    <row r="38" spans="2:13" x14ac:dyDescent="0.25">
      <c r="B38" s="34"/>
      <c r="C38" s="36"/>
      <c r="D38" s="37"/>
      <c r="E38" s="37"/>
      <c r="F38" s="38"/>
      <c r="G38" s="34"/>
      <c r="H38" s="29"/>
      <c r="I38" s="28"/>
      <c r="J38" s="29"/>
      <c r="K38" s="39"/>
      <c r="L38" s="40"/>
      <c r="M38" s="41"/>
    </row>
  </sheetData>
  <mergeCells count="59">
    <mergeCell ref="L5:M5"/>
    <mergeCell ref="B1:C1"/>
    <mergeCell ref="D1:E1"/>
    <mergeCell ref="G1:J1"/>
    <mergeCell ref="C3:E3"/>
    <mergeCell ref="C5:E5"/>
    <mergeCell ref="H3:I3"/>
    <mergeCell ref="C13:F13"/>
    <mergeCell ref="K13:M13"/>
    <mergeCell ref="C14:F14"/>
    <mergeCell ref="K14:M14"/>
    <mergeCell ref="C15:F15"/>
    <mergeCell ref="K15:M15"/>
    <mergeCell ref="C16:F16"/>
    <mergeCell ref="K16:M16"/>
    <mergeCell ref="C17:F17"/>
    <mergeCell ref="K17:M17"/>
    <mergeCell ref="C18:F18"/>
    <mergeCell ref="K18:M18"/>
    <mergeCell ref="C19:F19"/>
    <mergeCell ref="K19:M19"/>
    <mergeCell ref="C20:F20"/>
    <mergeCell ref="K20:M20"/>
    <mergeCell ref="C21:F21"/>
    <mergeCell ref="K21:M21"/>
    <mergeCell ref="C22:F22"/>
    <mergeCell ref="K22:M22"/>
    <mergeCell ref="C23:F23"/>
    <mergeCell ref="K23:M23"/>
    <mergeCell ref="C24:F24"/>
    <mergeCell ref="K24:M24"/>
    <mergeCell ref="C25:F25"/>
    <mergeCell ref="K25:M25"/>
    <mergeCell ref="C26:F26"/>
    <mergeCell ref="K26:M26"/>
    <mergeCell ref="C27:F27"/>
    <mergeCell ref="K27:M27"/>
    <mergeCell ref="C28:F28"/>
    <mergeCell ref="K28:M28"/>
    <mergeCell ref="C29:F29"/>
    <mergeCell ref="K29:M29"/>
    <mergeCell ref="C30:F30"/>
    <mergeCell ref="K30:M30"/>
    <mergeCell ref="C31:F31"/>
    <mergeCell ref="K31:M31"/>
    <mergeCell ref="C32:F32"/>
    <mergeCell ref="K32:M32"/>
    <mergeCell ref="C33:F33"/>
    <mergeCell ref="K33:M33"/>
    <mergeCell ref="C37:F37"/>
    <mergeCell ref="K37:M37"/>
    <mergeCell ref="C38:F38"/>
    <mergeCell ref="K38:M38"/>
    <mergeCell ref="C34:F34"/>
    <mergeCell ref="K34:M34"/>
    <mergeCell ref="C35:F35"/>
    <mergeCell ref="K35:M35"/>
    <mergeCell ref="C36:F36"/>
    <mergeCell ref="K36:M36"/>
  </mergeCells>
  <conditionalFormatting sqref="H3:I3">
    <cfRule type="containsText" dxfId="3" priority="1" operator="containsText" text="EN TRAJECTOIRE">
      <formula>NOT(ISERROR(SEARCH("EN TRAJECTOIRE",H3)))</formula>
    </cfRule>
    <cfRule type="containsText" dxfId="2" priority="2" operator="containsText" text="ALERTE MST">
      <formula>NOT(ISERROR(SEARCH("ALERTE MST",H3)))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"/>
  <sheetViews>
    <sheetView tabSelected="1" zoomScale="85" zoomScaleNormal="85" workbookViewId="0">
      <selection activeCell="E24" sqref="E24"/>
    </sheetView>
  </sheetViews>
  <sheetFormatPr baseColWidth="10" defaultRowHeight="15" x14ac:dyDescent="0.25"/>
  <cols>
    <col min="1" max="1" width="3.7109375" style="2" customWidth="1"/>
    <col min="2" max="2" width="17.85546875" style="2" bestFit="1" customWidth="1"/>
    <col min="3" max="3" width="16" style="2" bestFit="1" customWidth="1"/>
    <col min="4" max="4" width="12.28515625" style="2" customWidth="1"/>
    <col min="5" max="5" width="14.28515625" style="2" bestFit="1" customWidth="1"/>
    <col min="6" max="6" width="16.7109375" style="2" bestFit="1" customWidth="1"/>
    <col min="7" max="7" width="13.7109375" style="2" bestFit="1" customWidth="1"/>
    <col min="8" max="8" width="15" style="2" bestFit="1" customWidth="1"/>
    <col min="9" max="9" width="17.140625" style="2" bestFit="1" customWidth="1"/>
    <col min="10" max="10" width="11.7109375" style="2" customWidth="1"/>
    <col min="11" max="11" width="15" style="2" bestFit="1" customWidth="1"/>
    <col min="12" max="12" width="5.7109375" style="2" bestFit="1" customWidth="1"/>
    <col min="13" max="13" width="10.85546875" style="2" bestFit="1" customWidth="1"/>
    <col min="14" max="16384" width="11.42578125" style="2"/>
  </cols>
  <sheetData>
    <row r="1" spans="2:13" ht="27" thickBot="1" x14ac:dyDescent="0.3">
      <c r="B1" s="61"/>
      <c r="C1" s="62"/>
      <c r="D1" s="63"/>
      <c r="E1" s="64"/>
      <c r="F1" s="1"/>
      <c r="G1" s="65" t="s">
        <v>0</v>
      </c>
      <c r="H1" s="66"/>
      <c r="I1" s="66"/>
      <c r="J1" s="67"/>
      <c r="K1" s="1"/>
      <c r="L1" s="1"/>
      <c r="M1" s="1"/>
    </row>
    <row r="2" spans="2:13" ht="8.1" customHeight="1" thickBo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27" thickBot="1" x14ac:dyDescent="0.3">
      <c r="B3" s="35"/>
      <c r="C3" s="63"/>
      <c r="D3" s="64"/>
      <c r="E3" s="64"/>
      <c r="F3" s="1"/>
      <c r="G3" s="1"/>
      <c r="H3" s="71" t="str">
        <f ca="1">IF(D9+10&lt;$L$5,"ALERTE MST", "EN TRAJECTOIRE")</f>
        <v>ALERTE MST</v>
      </c>
      <c r="I3" s="72" t="b">
        <f t="shared" ref="I3" ca="1" si="0">IF(D4+10&gt;$L$5,"En dérive")</f>
        <v>0</v>
      </c>
      <c r="J3" s="1"/>
      <c r="K3" s="1"/>
      <c r="L3" s="1"/>
      <c r="M3" s="1"/>
    </row>
    <row r="4" spans="2:13" ht="8.1" customHeight="1" thickBot="1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ht="18.75" thickBot="1" x14ac:dyDescent="0.3">
      <c r="B5" s="35"/>
      <c r="C5" s="68"/>
      <c r="D5" s="69"/>
      <c r="E5" s="70"/>
      <c r="F5" s="1"/>
      <c r="G5" s="1"/>
      <c r="H5" s="1"/>
      <c r="J5" s="1"/>
      <c r="K5" s="4" t="s">
        <v>2</v>
      </c>
      <c r="L5" s="59">
        <f ca="1">TODAY()</f>
        <v>42790</v>
      </c>
      <c r="M5" s="60"/>
    </row>
    <row r="6" spans="2:13" ht="8.1" customHeight="1" thickBot="1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ht="15.75" thickBot="1" x14ac:dyDescent="0.3">
      <c r="B7" s="5"/>
      <c r="C7" s="6" t="s">
        <v>33</v>
      </c>
      <c r="D7" s="7" t="s">
        <v>34</v>
      </c>
      <c r="E7" s="6" t="s">
        <v>3</v>
      </c>
      <c r="F7" s="6" t="s">
        <v>35</v>
      </c>
      <c r="G7" s="6" t="s">
        <v>36</v>
      </c>
      <c r="H7" s="6" t="s">
        <v>37</v>
      </c>
      <c r="I7" s="7" t="s">
        <v>38</v>
      </c>
      <c r="J7" s="6" t="s">
        <v>36</v>
      </c>
      <c r="K7" s="7" t="s">
        <v>4</v>
      </c>
      <c r="L7" s="7" t="s">
        <v>5</v>
      </c>
      <c r="M7" s="8" t="s">
        <v>6</v>
      </c>
    </row>
    <row r="8" spans="2:13" ht="16.5" thickTop="1" thickBot="1" x14ac:dyDescent="0.3">
      <c r="B8" s="9" t="s">
        <v>41</v>
      </c>
      <c r="C8" s="10"/>
      <c r="D8" s="10" t="s">
        <v>8</v>
      </c>
      <c r="E8" s="10"/>
      <c r="F8" s="10"/>
      <c r="G8" s="10"/>
      <c r="H8" s="10"/>
      <c r="I8" s="10"/>
      <c r="J8" s="10"/>
      <c r="K8" s="10"/>
      <c r="L8" s="10"/>
      <c r="M8" s="11" t="s">
        <v>39</v>
      </c>
    </row>
    <row r="9" spans="2:13" ht="16.5" thickTop="1" thickBot="1" x14ac:dyDescent="0.3">
      <c r="B9" s="12" t="s">
        <v>40</v>
      </c>
      <c r="C9" s="13"/>
      <c r="D9" s="13">
        <v>42765</v>
      </c>
      <c r="E9" s="13"/>
      <c r="F9" s="14"/>
      <c r="G9" s="14"/>
      <c r="H9" s="14"/>
      <c r="I9" s="14">
        <v>42774</v>
      </c>
      <c r="J9" s="14"/>
      <c r="K9" s="14"/>
      <c r="L9" s="14"/>
      <c r="M9" s="13">
        <v>42769</v>
      </c>
    </row>
    <row r="10" spans="2:13" ht="8.1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</sheetData>
  <mergeCells count="7">
    <mergeCell ref="L5:M5"/>
    <mergeCell ref="B1:C1"/>
    <mergeCell ref="D1:E1"/>
    <mergeCell ref="G1:J1"/>
    <mergeCell ref="C3:E3"/>
    <mergeCell ref="H3:I3"/>
    <mergeCell ref="C5:E5"/>
  </mergeCells>
  <conditionalFormatting sqref="H3:I3">
    <cfRule type="containsText" dxfId="1" priority="1" operator="containsText" text="EN TRAJECTOIRE">
      <formula>NOT(ISERROR(SEARCH("EN TRAJECTOIRE",H3)))</formula>
    </cfRule>
    <cfRule type="containsText" dxfId="0" priority="2" operator="containsText" text="ALERTE MST">
      <formula>NOT(ISERROR(SEARCH("ALERTE MST",H3)))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Ex2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GHODBANE Salim</dc:creator>
  <cp:lastModifiedBy>GHODBANE Salim</cp:lastModifiedBy>
  <dcterms:created xsi:type="dcterms:W3CDTF">2017-02-23T10:14:09Z</dcterms:created>
  <dcterms:modified xsi:type="dcterms:W3CDTF">2017-02-24T11:34:34Z</dcterms:modified>
</cp:coreProperties>
</file>