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ellali\Desktop\"/>
    </mc:Choice>
  </mc:AlternateContent>
  <xr:revisionPtr revIDLastSave="0" documentId="13_ncr:1_{7128949E-A7D5-4C39-A8FF-578AB8959C23}" xr6:coauthVersionLast="36" xr6:coauthVersionMax="36" xr10:uidLastSave="{00000000-0000-0000-0000-000000000000}"/>
  <bookViews>
    <workbookView xWindow="0" yWindow="0" windowWidth="28800" windowHeight="12225" xr2:uid="{ADF70516-DB85-4672-89D5-943F3E8B2F44}"/>
  </bookViews>
  <sheets>
    <sheet name="ZH16KCU-TFMN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52" i="1" l="1"/>
  <c r="L53" i="1"/>
  <c r="L54" i="1"/>
  <c r="L55" i="1"/>
  <c r="L56" i="1"/>
  <c r="L57" i="1"/>
  <c r="L58" i="1"/>
  <c r="L51" i="1"/>
  <c r="K51" i="1"/>
  <c r="K52" i="1"/>
  <c r="K53" i="1"/>
  <c r="K54" i="1"/>
  <c r="K55" i="1"/>
  <c r="K56" i="1"/>
  <c r="K57" i="1"/>
  <c r="K58" i="1"/>
  <c r="K50" i="1"/>
  <c r="J51" i="1"/>
  <c r="J52" i="1"/>
  <c r="J53" i="1"/>
  <c r="J54" i="1"/>
  <c r="J55" i="1"/>
  <c r="J56" i="1"/>
  <c r="J57" i="1"/>
  <c r="J58" i="1"/>
  <c r="J50" i="1"/>
  <c r="I51" i="1"/>
  <c r="I52" i="1"/>
  <c r="I53" i="1"/>
  <c r="I54" i="1"/>
  <c r="I50" i="1"/>
  <c r="I55" i="1"/>
  <c r="I56" i="1"/>
  <c r="I57" i="1"/>
  <c r="I58" i="1"/>
  <c r="I49" i="1"/>
  <c r="H49" i="1"/>
  <c r="H50" i="1"/>
  <c r="H51" i="1"/>
  <c r="H52" i="1"/>
  <c r="H53" i="1"/>
  <c r="H54" i="1"/>
  <c r="H55" i="1"/>
  <c r="H56" i="1"/>
  <c r="H57" i="1"/>
  <c r="H58" i="1"/>
  <c r="H48" i="1"/>
  <c r="G47" i="1"/>
  <c r="G48" i="1"/>
  <c r="G49" i="1"/>
  <c r="G50" i="1"/>
  <c r="G51" i="1"/>
  <c r="G52" i="1"/>
  <c r="G53" i="1"/>
  <c r="G54" i="1"/>
  <c r="G55" i="1"/>
  <c r="G56" i="1"/>
  <c r="G57" i="1"/>
  <c r="G58" i="1"/>
  <c r="G46" i="1"/>
  <c r="F47" i="1"/>
  <c r="F48" i="1"/>
  <c r="F49" i="1"/>
  <c r="F50" i="1"/>
  <c r="F51" i="1"/>
  <c r="F52" i="1"/>
  <c r="F53" i="1"/>
  <c r="F54" i="1"/>
  <c r="F55" i="1"/>
  <c r="F56" i="1"/>
  <c r="F46" i="1"/>
  <c r="E47" i="1"/>
  <c r="E48" i="1"/>
  <c r="E49" i="1"/>
  <c r="E50" i="1"/>
  <c r="E51" i="1"/>
  <c r="E52" i="1"/>
  <c r="E53" i="1"/>
  <c r="E54" i="1"/>
  <c r="E55" i="1"/>
  <c r="E46" i="1"/>
  <c r="D47" i="1"/>
  <c r="D48" i="1"/>
  <c r="D49" i="1"/>
  <c r="D50" i="1"/>
  <c r="D51" i="1"/>
  <c r="D52" i="1"/>
  <c r="D53" i="1"/>
  <c r="D54" i="1"/>
  <c r="D46" i="1"/>
  <c r="C53" i="1"/>
  <c r="C47" i="1"/>
  <c r="C48" i="1"/>
  <c r="C49" i="1"/>
  <c r="C50" i="1"/>
  <c r="C51" i="1"/>
  <c r="C52" i="1"/>
  <c r="C46" i="1"/>
  <c r="B47" i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D45" i="1"/>
  <c r="E45" i="1" s="1"/>
  <c r="F45" i="1" s="1"/>
  <c r="G45" i="1" s="1"/>
  <c r="H45" i="1" s="1"/>
  <c r="I45" i="1" s="1"/>
  <c r="J45" i="1" s="1"/>
  <c r="B28" i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D26" i="1"/>
  <c r="E26" i="1" s="1"/>
  <c r="F26" i="1" s="1"/>
  <c r="G26" i="1" s="1"/>
  <c r="H26" i="1" s="1"/>
  <c r="I26" i="1" s="1"/>
  <c r="J26" i="1" s="1"/>
  <c r="E7" i="1" l="1"/>
  <c r="F7" i="1" s="1"/>
  <c r="G7" i="1" s="1"/>
  <c r="H7" i="1" s="1"/>
  <c r="I7" i="1" s="1"/>
  <c r="J7" i="1" s="1"/>
  <c r="D7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</calcChain>
</file>

<file path=xl/sharedStrings.xml><?xml version="1.0" encoding="utf-8"?>
<sst xmlns="http://schemas.openxmlformats.org/spreadsheetml/2006/main" count="13" uniqueCount="9">
  <si>
    <t xml:space="preserve">Fluide </t>
  </si>
  <si>
    <t>R290</t>
  </si>
  <si>
    <t>Emerson Copland</t>
  </si>
  <si>
    <t>Tc (°C)</t>
  </si>
  <si>
    <t>To (°C)</t>
  </si>
  <si>
    <t>Fabricant</t>
  </si>
  <si>
    <t>Puissance frigo (kW)</t>
  </si>
  <si>
    <t>Puissance abs (kW)</t>
  </si>
  <si>
    <t>Puissance calo (kW)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</si>
</sst>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0" fontId="0" fillId="0" borderId="4" xfId="0" applyBorder="1"/>
    <xf numFmtId="0" fontId="0" fillId="0" borderId="5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4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11" xfId="0" applyFill="1" applyBorder="1"/>
    <xf numFmtId="0" fontId="0" fillId="2" borderId="10" xfId="0" applyFill="1" applyBorder="1"/>
    <xf numFmtId="0" fontId="0" fillId="2" borderId="12" xfId="0" applyFill="1" applyBorder="1"/>
    <xf numFmtId="0" fontId="0" fillId="2" borderId="1" xfId="0" applyFill="1" applyBorder="1"/>
    <xf numFmtId="0" fontId="0" fillId="0" borderId="6" xfId="0" applyBorder="1"/>
    <xf numFmtId="0" fontId="0" fillId="0" borderId="8" xfId="0" applyBorder="1"/>
    <xf numFmtId="0" fontId="1" fillId="3" borderId="0" xfId="0" applyFont="1" applyFill="1"/>
    <xf numFmtId="0" fontId="1" fillId="0" borderId="5" xfId="0" applyFont="1" applyBorder="1" applyAlignment="1">
      <alignment horizontal="center" vertical="center" textRotation="90"/>
    </xf>
    <xf numFmtId="0" fontId="0" fillId="3" borderId="0" xfId="0" applyFill="1"/>
    <xf numFmtId="2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E960B-912D-4333-A14A-A7E41D18AACA}">
  <dimension ref="A1:L58"/>
  <sheetViews>
    <sheetView tabSelected="1" workbookViewId="0">
      <selection activeCell="N45" sqref="N45"/>
    </sheetView>
  </sheetViews>
  <sheetFormatPr baseColWidth="10" defaultRowHeight="15" x14ac:dyDescent="0.25"/>
  <cols>
    <col min="1" max="1" width="3.7109375" bestFit="1" customWidth="1"/>
    <col min="2" max="2" width="4.85546875" customWidth="1"/>
  </cols>
  <sheetData>
    <row r="1" spans="1:12" x14ac:dyDescent="0.25">
      <c r="C1" t="s">
        <v>5</v>
      </c>
      <c r="D1" t="s">
        <v>2</v>
      </c>
    </row>
    <row r="2" spans="1:12" x14ac:dyDescent="0.25">
      <c r="C2" t="s">
        <v>0</v>
      </c>
      <c r="D2" t="s">
        <v>1</v>
      </c>
    </row>
    <row r="4" spans="1:12" x14ac:dyDescent="0.25">
      <c r="A4" s="18" t="s">
        <v>6</v>
      </c>
      <c r="B4" s="18"/>
      <c r="C4" s="18"/>
    </row>
    <row r="6" spans="1:12" x14ac:dyDescent="0.25">
      <c r="C6" s="6" t="s">
        <v>4</v>
      </c>
      <c r="D6" s="7"/>
      <c r="E6" s="7"/>
      <c r="F6" s="7"/>
      <c r="G6" s="7"/>
      <c r="H6" s="7"/>
      <c r="I6" s="7"/>
      <c r="J6" s="7"/>
      <c r="K6" s="7"/>
      <c r="L6" s="8"/>
    </row>
    <row r="7" spans="1:12" x14ac:dyDescent="0.25">
      <c r="A7" s="1"/>
      <c r="C7" s="5">
        <v>-30</v>
      </c>
      <c r="D7" s="5">
        <f>C7+5</f>
        <v>-25</v>
      </c>
      <c r="E7" s="5">
        <f t="shared" ref="E7:I7" si="0">D7+5</f>
        <v>-20</v>
      </c>
      <c r="F7" s="5">
        <f t="shared" si="0"/>
        <v>-15</v>
      </c>
      <c r="G7" s="5">
        <f t="shared" si="0"/>
        <v>-10</v>
      </c>
      <c r="H7" s="5">
        <f>G7+5</f>
        <v>-5</v>
      </c>
      <c r="I7" s="5">
        <f t="shared" si="0"/>
        <v>0</v>
      </c>
      <c r="J7" s="5">
        <f>I7+5</f>
        <v>5</v>
      </c>
      <c r="K7" s="5">
        <v>7</v>
      </c>
      <c r="L7" s="5">
        <v>10</v>
      </c>
    </row>
    <row r="8" spans="1:12" x14ac:dyDescent="0.25">
      <c r="A8" s="2" t="s">
        <v>3</v>
      </c>
      <c r="B8" s="5">
        <v>10</v>
      </c>
      <c r="C8" s="5">
        <v>6.82</v>
      </c>
      <c r="D8" s="5">
        <v>8.3800000000000008</v>
      </c>
      <c r="E8" s="5">
        <v>10.199999999999999</v>
      </c>
      <c r="F8" s="5">
        <v>12.4</v>
      </c>
      <c r="G8" s="5">
        <v>14.9</v>
      </c>
      <c r="H8" s="9"/>
      <c r="I8" s="9"/>
      <c r="J8" s="9"/>
      <c r="K8" s="9"/>
      <c r="L8" s="10"/>
    </row>
    <row r="9" spans="1:12" x14ac:dyDescent="0.25">
      <c r="A9" s="3"/>
      <c r="B9" s="5">
        <f>5+B8</f>
        <v>15</v>
      </c>
      <c r="C9" s="5">
        <v>6.56</v>
      </c>
      <c r="D9" s="5">
        <v>8.1</v>
      </c>
      <c r="E9" s="5">
        <v>9.91</v>
      </c>
      <c r="F9" s="5">
        <v>12</v>
      </c>
      <c r="G9" s="5">
        <v>14.45</v>
      </c>
      <c r="H9" s="11"/>
      <c r="I9" s="11"/>
      <c r="J9" s="11"/>
      <c r="K9" s="11"/>
      <c r="L9" s="12"/>
    </row>
    <row r="10" spans="1:12" x14ac:dyDescent="0.25">
      <c r="A10" s="3"/>
      <c r="B10" s="5">
        <f t="shared" ref="B10:B20" si="1">5+B9</f>
        <v>20</v>
      </c>
      <c r="C10" s="5">
        <v>6.27</v>
      </c>
      <c r="D10" s="5">
        <v>7.78</v>
      </c>
      <c r="E10" s="5">
        <v>9.56</v>
      </c>
      <c r="F10" s="5">
        <v>11.65</v>
      </c>
      <c r="G10" s="5">
        <v>14</v>
      </c>
      <c r="H10" s="5">
        <v>16.75</v>
      </c>
      <c r="I10" s="11"/>
      <c r="J10" s="11"/>
      <c r="K10" s="11"/>
      <c r="L10" s="12"/>
    </row>
    <row r="11" spans="1:12" x14ac:dyDescent="0.25">
      <c r="A11" s="3"/>
      <c r="B11" s="5">
        <f t="shared" si="1"/>
        <v>25</v>
      </c>
      <c r="C11" s="5">
        <v>5.96</v>
      </c>
      <c r="D11" s="5">
        <v>7.45</v>
      </c>
      <c r="E11" s="5">
        <v>9.18</v>
      </c>
      <c r="F11" s="5">
        <v>11.2</v>
      </c>
      <c r="G11" s="5">
        <v>13.5</v>
      </c>
      <c r="H11" s="5">
        <v>16.2</v>
      </c>
      <c r="I11" s="5">
        <v>19.25</v>
      </c>
      <c r="J11" s="11"/>
      <c r="K11" s="11"/>
      <c r="L11" s="12"/>
    </row>
    <row r="12" spans="1:12" x14ac:dyDescent="0.25">
      <c r="A12" s="3"/>
      <c r="B12" s="5">
        <f t="shared" si="1"/>
        <v>30</v>
      </c>
      <c r="C12" s="5">
        <v>5.64</v>
      </c>
      <c r="D12" s="5">
        <v>7.1</v>
      </c>
      <c r="E12" s="5">
        <v>8.7799999999999994</v>
      </c>
      <c r="F12" s="5">
        <v>10.75</v>
      </c>
      <c r="G12" s="5">
        <v>13</v>
      </c>
      <c r="H12" s="5">
        <v>15.6</v>
      </c>
      <c r="I12" s="5">
        <v>18.55</v>
      </c>
      <c r="J12" s="5">
        <v>21.9</v>
      </c>
      <c r="K12" s="5">
        <v>23.4</v>
      </c>
      <c r="L12" s="12"/>
    </row>
    <row r="13" spans="1:12" x14ac:dyDescent="0.25">
      <c r="A13" s="3"/>
      <c r="B13" s="5">
        <f t="shared" si="1"/>
        <v>35</v>
      </c>
      <c r="C13" s="5">
        <v>5.31</v>
      </c>
      <c r="D13" s="5">
        <v>6.73</v>
      </c>
      <c r="E13" s="5">
        <v>8.36</v>
      </c>
      <c r="F13" s="5">
        <v>10.25</v>
      </c>
      <c r="G13" s="16">
        <v>12.45</v>
      </c>
      <c r="H13" s="5">
        <v>14.95</v>
      </c>
      <c r="I13" s="5">
        <v>17.8</v>
      </c>
      <c r="J13" s="5">
        <v>21</v>
      </c>
      <c r="K13" s="5">
        <v>22.4</v>
      </c>
      <c r="L13" s="17">
        <v>24.7</v>
      </c>
    </row>
    <row r="14" spans="1:12" x14ac:dyDescent="0.25">
      <c r="A14" s="3"/>
      <c r="B14" s="5">
        <f t="shared" si="1"/>
        <v>40</v>
      </c>
      <c r="C14" s="5">
        <v>4.97</v>
      </c>
      <c r="D14" s="5">
        <v>6.34</v>
      </c>
      <c r="E14" s="5">
        <v>7.92</v>
      </c>
      <c r="F14" s="5">
        <v>9.74</v>
      </c>
      <c r="G14" s="16">
        <v>11.85</v>
      </c>
      <c r="H14" s="5">
        <v>14.25</v>
      </c>
      <c r="I14" s="5">
        <v>17</v>
      </c>
      <c r="J14" s="5">
        <v>20.100000000000001</v>
      </c>
      <c r="K14" s="5">
        <v>21.5</v>
      </c>
      <c r="L14" s="5">
        <v>23.7</v>
      </c>
    </row>
    <row r="15" spans="1:12" x14ac:dyDescent="0.25">
      <c r="A15" s="3"/>
      <c r="B15" s="5">
        <f t="shared" si="1"/>
        <v>45</v>
      </c>
      <c r="C15" s="5">
        <v>4.63</v>
      </c>
      <c r="D15" s="5">
        <v>5.95</v>
      </c>
      <c r="E15" s="5">
        <v>7.47</v>
      </c>
      <c r="F15" s="5">
        <v>9.2200000000000006</v>
      </c>
      <c r="G15" s="16">
        <v>11.25</v>
      </c>
      <c r="H15" s="5">
        <v>13.55</v>
      </c>
      <c r="I15" s="5">
        <v>16.2</v>
      </c>
      <c r="J15" s="5">
        <v>19.2</v>
      </c>
      <c r="K15" s="5">
        <v>20.5</v>
      </c>
      <c r="L15" s="5">
        <v>22.6</v>
      </c>
    </row>
    <row r="16" spans="1:12" x14ac:dyDescent="0.25">
      <c r="A16" s="3"/>
      <c r="B16" s="5">
        <f t="shared" si="1"/>
        <v>50</v>
      </c>
      <c r="C16" s="13"/>
      <c r="D16" s="5">
        <v>5.55</v>
      </c>
      <c r="E16" s="5">
        <v>7.01</v>
      </c>
      <c r="F16" s="5">
        <v>8.68</v>
      </c>
      <c r="G16" s="5">
        <v>10.6</v>
      </c>
      <c r="H16" s="5">
        <v>12.8</v>
      </c>
      <c r="I16" s="5">
        <v>15.35</v>
      </c>
      <c r="J16" s="5">
        <v>18.25</v>
      </c>
      <c r="K16" s="5">
        <v>19.5</v>
      </c>
      <c r="L16" s="5">
        <v>21.5</v>
      </c>
    </row>
    <row r="17" spans="1:12" x14ac:dyDescent="0.25">
      <c r="A17" s="3"/>
      <c r="B17" s="5">
        <f t="shared" si="1"/>
        <v>55</v>
      </c>
      <c r="C17" s="13"/>
      <c r="D17" s="11"/>
      <c r="E17" s="5">
        <v>6.55</v>
      </c>
      <c r="F17" s="5">
        <v>8.14</v>
      </c>
      <c r="G17" s="5">
        <v>9.98</v>
      </c>
      <c r="H17" s="5">
        <v>12.1</v>
      </c>
      <c r="I17" s="5">
        <v>14.5</v>
      </c>
      <c r="J17" s="5">
        <v>17.25</v>
      </c>
      <c r="K17" s="5">
        <v>18.45</v>
      </c>
      <c r="L17" s="5">
        <v>20.399999999999999</v>
      </c>
    </row>
    <row r="18" spans="1:12" x14ac:dyDescent="0.25">
      <c r="A18" s="3"/>
      <c r="B18" s="5">
        <f t="shared" si="1"/>
        <v>60</v>
      </c>
      <c r="C18" s="13"/>
      <c r="D18" s="11"/>
      <c r="E18" s="11"/>
      <c r="F18" s="5">
        <v>7.63</v>
      </c>
      <c r="G18" s="5">
        <v>9.3800000000000008</v>
      </c>
      <c r="H18" s="5">
        <v>11.4</v>
      </c>
      <c r="I18" s="5">
        <v>13.7</v>
      </c>
      <c r="J18" s="5">
        <v>16.350000000000001</v>
      </c>
      <c r="K18" s="5">
        <v>17.5</v>
      </c>
      <c r="L18" s="5">
        <v>19.350000000000001</v>
      </c>
    </row>
    <row r="19" spans="1:12" x14ac:dyDescent="0.25">
      <c r="A19" s="3"/>
      <c r="B19" s="5">
        <f t="shared" si="1"/>
        <v>65</v>
      </c>
      <c r="C19" s="13"/>
      <c r="D19" s="11"/>
      <c r="E19" s="11"/>
      <c r="F19" s="11"/>
      <c r="G19" s="5">
        <v>8.86</v>
      </c>
      <c r="H19" s="5">
        <v>10.8</v>
      </c>
      <c r="I19" s="5">
        <v>13</v>
      </c>
      <c r="J19" s="5">
        <v>15.55</v>
      </c>
      <c r="K19" s="5">
        <v>16.649999999999999</v>
      </c>
      <c r="L19" s="5">
        <v>18.399999999999999</v>
      </c>
    </row>
    <row r="20" spans="1:12" x14ac:dyDescent="0.25">
      <c r="A20" s="3"/>
      <c r="B20" s="5">
        <f t="shared" si="1"/>
        <v>70</v>
      </c>
      <c r="C20" s="14"/>
      <c r="D20" s="15"/>
      <c r="E20" s="15"/>
      <c r="F20" s="15"/>
      <c r="G20" s="5">
        <v>8.6199999999999992</v>
      </c>
      <c r="H20" s="5">
        <v>10.5</v>
      </c>
      <c r="I20" s="5">
        <v>12.65</v>
      </c>
      <c r="J20" s="5">
        <v>15.1</v>
      </c>
      <c r="K20" s="5">
        <v>16.2</v>
      </c>
      <c r="L20" s="5">
        <v>17.899999999999999</v>
      </c>
    </row>
    <row r="21" spans="1:12" x14ac:dyDescent="0.25">
      <c r="A21" s="4"/>
    </row>
    <row r="23" spans="1:12" x14ac:dyDescent="0.25">
      <c r="A23" s="18" t="s">
        <v>7</v>
      </c>
      <c r="B23" s="20"/>
      <c r="C23" s="20"/>
    </row>
    <row r="25" spans="1:12" x14ac:dyDescent="0.25">
      <c r="C25" s="6" t="s">
        <v>4</v>
      </c>
      <c r="D25" s="7"/>
      <c r="E25" s="7"/>
      <c r="F25" s="7"/>
      <c r="G25" s="7"/>
      <c r="H25" s="7"/>
      <c r="I25" s="7"/>
      <c r="J25" s="7"/>
      <c r="K25" s="7"/>
      <c r="L25" s="8"/>
    </row>
    <row r="26" spans="1:12" x14ac:dyDescent="0.25">
      <c r="A26" s="1"/>
      <c r="C26" s="5">
        <v>-30</v>
      </c>
      <c r="D26" s="5">
        <f>C26+5</f>
        <v>-25</v>
      </c>
      <c r="E26" s="5">
        <f t="shared" ref="E26:I26" si="2">D26+5</f>
        <v>-20</v>
      </c>
      <c r="F26" s="5">
        <f t="shared" si="2"/>
        <v>-15</v>
      </c>
      <c r="G26" s="5">
        <f t="shared" si="2"/>
        <v>-10</v>
      </c>
      <c r="H26" s="5">
        <f>G26+5</f>
        <v>-5</v>
      </c>
      <c r="I26" s="5">
        <f t="shared" ref="I26:L26" si="3">H26+5</f>
        <v>0</v>
      </c>
      <c r="J26" s="5">
        <f>I26+5</f>
        <v>5</v>
      </c>
      <c r="K26" s="5">
        <v>7</v>
      </c>
      <c r="L26" s="5">
        <v>10</v>
      </c>
    </row>
    <row r="27" spans="1:12" x14ac:dyDescent="0.25">
      <c r="A27" s="19" t="s">
        <v>3</v>
      </c>
      <c r="B27" s="5">
        <v>10</v>
      </c>
      <c r="C27" s="5">
        <v>2.1800000000000002</v>
      </c>
      <c r="D27" s="5">
        <v>2.21</v>
      </c>
      <c r="E27" s="5">
        <v>2.23</v>
      </c>
      <c r="F27" s="5">
        <v>2.2599999999999998</v>
      </c>
      <c r="G27" s="5">
        <v>2.2799999999999998</v>
      </c>
      <c r="H27" s="9"/>
      <c r="I27" s="9"/>
      <c r="J27" s="9"/>
      <c r="K27" s="9"/>
      <c r="L27" s="10"/>
    </row>
    <row r="28" spans="1:12" x14ac:dyDescent="0.25">
      <c r="A28" s="19"/>
      <c r="B28" s="5">
        <f>5+B27</f>
        <v>15</v>
      </c>
      <c r="C28" s="5">
        <v>2.35</v>
      </c>
      <c r="D28" s="5">
        <v>2.39</v>
      </c>
      <c r="E28" s="5">
        <v>2.4300000000000002</v>
      </c>
      <c r="F28" s="5">
        <v>2.46</v>
      </c>
      <c r="G28" s="5">
        <v>2.5</v>
      </c>
      <c r="H28" s="11"/>
      <c r="I28" s="11"/>
      <c r="J28" s="11"/>
      <c r="K28" s="11"/>
      <c r="L28" s="12"/>
    </row>
    <row r="29" spans="1:12" x14ac:dyDescent="0.25">
      <c r="A29" s="19"/>
      <c r="B29" s="5">
        <f t="shared" ref="B29:B39" si="4">5+B28</f>
        <v>20</v>
      </c>
      <c r="C29" s="5">
        <v>2.5499999999999998</v>
      </c>
      <c r="D29" s="5">
        <v>2.59</v>
      </c>
      <c r="E29" s="5">
        <v>2.64</v>
      </c>
      <c r="F29" s="5">
        <v>2.69</v>
      </c>
      <c r="G29" s="5">
        <v>2.74</v>
      </c>
      <c r="H29" s="5">
        <v>2.78</v>
      </c>
      <c r="I29" s="11"/>
      <c r="J29" s="11"/>
      <c r="K29" s="11"/>
      <c r="L29" s="12"/>
    </row>
    <row r="30" spans="1:12" x14ac:dyDescent="0.25">
      <c r="A30" s="19"/>
      <c r="B30" s="5">
        <f t="shared" si="4"/>
        <v>25</v>
      </c>
      <c r="C30" s="5">
        <v>2.76</v>
      </c>
      <c r="D30" s="5">
        <v>2.82</v>
      </c>
      <c r="E30" s="5">
        <v>2.88</v>
      </c>
      <c r="F30" s="5">
        <v>2.93</v>
      </c>
      <c r="G30" s="5">
        <v>2.99</v>
      </c>
      <c r="H30" s="5">
        <v>3.05</v>
      </c>
      <c r="I30" s="5">
        <v>3.11</v>
      </c>
      <c r="J30" s="11"/>
      <c r="K30" s="11"/>
      <c r="L30" s="12"/>
    </row>
    <row r="31" spans="1:12" x14ac:dyDescent="0.25">
      <c r="A31" s="19"/>
      <c r="B31" s="5">
        <f t="shared" si="4"/>
        <v>30</v>
      </c>
      <c r="C31" s="5">
        <v>3.01</v>
      </c>
      <c r="D31" s="5">
        <v>3.07</v>
      </c>
      <c r="E31" s="5">
        <v>3.14</v>
      </c>
      <c r="F31" s="5">
        <v>3.2</v>
      </c>
      <c r="G31" s="5">
        <v>3.27</v>
      </c>
      <c r="H31" s="5">
        <v>3.34</v>
      </c>
      <c r="I31" s="5">
        <v>3.4</v>
      </c>
      <c r="J31" s="5">
        <v>3.47</v>
      </c>
      <c r="K31" s="5">
        <v>3.5</v>
      </c>
      <c r="L31" s="12"/>
    </row>
    <row r="32" spans="1:12" x14ac:dyDescent="0.25">
      <c r="A32" s="19"/>
      <c r="B32" s="5">
        <f t="shared" si="4"/>
        <v>35</v>
      </c>
      <c r="C32" s="5">
        <v>3.28</v>
      </c>
      <c r="D32" s="5">
        <v>3.36</v>
      </c>
      <c r="E32" s="5">
        <v>3.43</v>
      </c>
      <c r="F32" s="5">
        <v>3.5</v>
      </c>
      <c r="G32" s="16">
        <v>3.58</v>
      </c>
      <c r="H32" s="5">
        <v>3.65</v>
      </c>
      <c r="I32" s="5">
        <v>3.73</v>
      </c>
      <c r="J32" s="5">
        <v>3.8</v>
      </c>
      <c r="K32" s="5">
        <v>3.83</v>
      </c>
      <c r="L32" s="17">
        <v>3.87</v>
      </c>
    </row>
    <row r="33" spans="1:12" x14ac:dyDescent="0.25">
      <c r="A33" s="19"/>
      <c r="B33" s="5">
        <f t="shared" si="4"/>
        <v>40</v>
      </c>
      <c r="C33" s="5">
        <v>3.59</v>
      </c>
      <c r="D33" s="5">
        <v>3.67</v>
      </c>
      <c r="E33" s="5">
        <v>3.75</v>
      </c>
      <c r="F33" s="5">
        <v>3.83</v>
      </c>
      <c r="G33" s="16">
        <v>3.92</v>
      </c>
      <c r="H33" s="5">
        <v>4</v>
      </c>
      <c r="I33" s="5">
        <v>4.08</v>
      </c>
      <c r="J33" s="5">
        <v>4.16</v>
      </c>
      <c r="K33" s="5">
        <v>4.1900000000000004</v>
      </c>
      <c r="L33" s="5">
        <v>4.24</v>
      </c>
    </row>
    <row r="34" spans="1:12" x14ac:dyDescent="0.25">
      <c r="A34" s="19"/>
      <c r="B34" s="5">
        <f t="shared" si="4"/>
        <v>45</v>
      </c>
      <c r="C34" s="5">
        <v>3.94</v>
      </c>
      <c r="D34" s="5">
        <v>4.03</v>
      </c>
      <c r="E34" s="5">
        <v>4.1100000000000003</v>
      </c>
      <c r="F34" s="5">
        <v>4.2</v>
      </c>
      <c r="G34" s="16">
        <v>4.29</v>
      </c>
      <c r="H34" s="5">
        <v>4.38</v>
      </c>
      <c r="I34" s="5">
        <v>4.46</v>
      </c>
      <c r="J34" s="5">
        <v>4.55</v>
      </c>
      <c r="K34" s="5">
        <v>4.59</v>
      </c>
      <c r="L34" s="5">
        <v>4.6399999999999997</v>
      </c>
    </row>
    <row r="35" spans="1:12" x14ac:dyDescent="0.25">
      <c r="A35" s="19"/>
      <c r="B35" s="5">
        <f t="shared" si="4"/>
        <v>50</v>
      </c>
      <c r="C35" s="13"/>
      <c r="D35" s="5">
        <v>4.42</v>
      </c>
      <c r="E35" s="5">
        <v>4.51</v>
      </c>
      <c r="F35" s="5">
        <v>4.6100000000000003</v>
      </c>
      <c r="G35" s="5">
        <v>4.7</v>
      </c>
      <c r="H35" s="5">
        <v>4.79</v>
      </c>
      <c r="I35" s="5">
        <v>4.8899999999999997</v>
      </c>
      <c r="J35" s="5">
        <v>4.9800000000000004</v>
      </c>
      <c r="K35" s="5">
        <v>5.0199999999999996</v>
      </c>
      <c r="L35" s="5">
        <v>5.07</v>
      </c>
    </row>
    <row r="36" spans="1:12" x14ac:dyDescent="0.25">
      <c r="A36" s="19"/>
      <c r="B36" s="5">
        <f t="shared" si="4"/>
        <v>55</v>
      </c>
      <c r="C36" s="13"/>
      <c r="D36" s="11"/>
      <c r="E36" s="5">
        <v>4.96</v>
      </c>
      <c r="F36" s="5">
        <v>5.0599999999999996</v>
      </c>
      <c r="G36" s="5">
        <v>5.15</v>
      </c>
      <c r="H36" s="5">
        <v>5.25</v>
      </c>
      <c r="I36" s="5">
        <v>5.35</v>
      </c>
      <c r="J36" s="5">
        <v>5.45</v>
      </c>
      <c r="K36" s="5">
        <v>5.48</v>
      </c>
      <c r="L36" s="5">
        <v>5.54</v>
      </c>
    </row>
    <row r="37" spans="1:12" x14ac:dyDescent="0.25">
      <c r="A37" s="19"/>
      <c r="B37" s="5">
        <f t="shared" si="4"/>
        <v>60</v>
      </c>
      <c r="C37" s="13"/>
      <c r="D37" s="11"/>
      <c r="E37" s="11"/>
      <c r="F37" s="5">
        <v>5.55</v>
      </c>
      <c r="G37" s="5">
        <v>5.65</v>
      </c>
      <c r="H37" s="5">
        <v>5.75</v>
      </c>
      <c r="I37" s="5">
        <v>5.85</v>
      </c>
      <c r="J37" s="5">
        <v>5.95</v>
      </c>
      <c r="K37" s="5">
        <v>6</v>
      </c>
      <c r="L37" s="5">
        <v>6.06</v>
      </c>
    </row>
    <row r="38" spans="1:12" x14ac:dyDescent="0.25">
      <c r="A38" s="19"/>
      <c r="B38" s="5">
        <f t="shared" si="4"/>
        <v>65</v>
      </c>
      <c r="C38" s="13"/>
      <c r="D38" s="11"/>
      <c r="E38" s="11"/>
      <c r="F38" s="11"/>
      <c r="G38" s="5">
        <v>6.2</v>
      </c>
      <c r="H38" s="5">
        <v>6.3</v>
      </c>
      <c r="I38" s="5">
        <v>6.41</v>
      </c>
      <c r="J38" s="5">
        <v>6.51</v>
      </c>
      <c r="K38" s="5">
        <v>6.55</v>
      </c>
      <c r="L38" s="5">
        <v>6.61</v>
      </c>
    </row>
    <row r="39" spans="1:12" x14ac:dyDescent="0.25">
      <c r="A39" s="19"/>
      <c r="B39" s="5">
        <f t="shared" si="4"/>
        <v>70</v>
      </c>
      <c r="C39" s="14"/>
      <c r="D39" s="15"/>
      <c r="E39" s="15"/>
      <c r="F39" s="15"/>
      <c r="G39" s="5">
        <v>6.8</v>
      </c>
      <c r="H39" s="5">
        <v>6.9</v>
      </c>
      <c r="I39" s="5">
        <v>7.01</v>
      </c>
      <c r="J39" s="5">
        <v>7.11</v>
      </c>
      <c r="K39" s="5">
        <v>7.16</v>
      </c>
      <c r="L39" s="5">
        <v>7.22</v>
      </c>
    </row>
    <row r="42" spans="1:12" x14ac:dyDescent="0.25">
      <c r="A42" s="18" t="s">
        <v>8</v>
      </c>
      <c r="B42" s="20"/>
      <c r="C42" s="20"/>
    </row>
    <row r="44" spans="1:12" x14ac:dyDescent="0.25">
      <c r="C44" s="6" t="s">
        <v>4</v>
      </c>
      <c r="D44" s="7"/>
      <c r="E44" s="7"/>
      <c r="F44" s="7"/>
      <c r="G44" s="7"/>
      <c r="H44" s="7"/>
      <c r="I44" s="7"/>
      <c r="J44" s="7"/>
      <c r="K44" s="7"/>
      <c r="L44" s="8"/>
    </row>
    <row r="45" spans="1:12" x14ac:dyDescent="0.25">
      <c r="A45" s="1"/>
      <c r="C45" s="5">
        <v>-30</v>
      </c>
      <c r="D45" s="5">
        <f>C45+5</f>
        <v>-25</v>
      </c>
      <c r="E45" s="5">
        <f t="shared" ref="E45:I45" si="5">D45+5</f>
        <v>-20</v>
      </c>
      <c r="F45" s="5">
        <f t="shared" si="5"/>
        <v>-15</v>
      </c>
      <c r="G45" s="5">
        <f t="shared" si="5"/>
        <v>-10</v>
      </c>
      <c r="H45" s="5">
        <f>G45+5</f>
        <v>-5</v>
      </c>
      <c r="I45" s="5">
        <f t="shared" ref="I45:L45" si="6">H45+5</f>
        <v>0</v>
      </c>
      <c r="J45" s="5">
        <f>I45+5</f>
        <v>5</v>
      </c>
      <c r="K45" s="5">
        <v>7</v>
      </c>
      <c r="L45" s="5">
        <v>10</v>
      </c>
    </row>
    <row r="46" spans="1:12" x14ac:dyDescent="0.25">
      <c r="A46" s="19" t="s">
        <v>3</v>
      </c>
      <c r="B46" s="5">
        <v>10</v>
      </c>
      <c r="C46" s="21">
        <f>SUM(C8+C27)</f>
        <v>9</v>
      </c>
      <c r="D46" s="21">
        <f>SUM(D8+D27)</f>
        <v>10.59</v>
      </c>
      <c r="E46" s="21">
        <f>SUM(E8+E27)</f>
        <v>12.43</v>
      </c>
      <c r="F46" s="21">
        <f>SUM(F8+F27)</f>
        <v>14.66</v>
      </c>
      <c r="G46" s="21">
        <f>SUM(G8+G27)</f>
        <v>17.18</v>
      </c>
      <c r="H46" s="9"/>
      <c r="I46" s="9"/>
      <c r="J46" s="9"/>
      <c r="K46" s="9"/>
      <c r="L46" s="10"/>
    </row>
    <row r="47" spans="1:12" x14ac:dyDescent="0.25">
      <c r="A47" s="19"/>
      <c r="B47" s="5">
        <f>5+B46</f>
        <v>15</v>
      </c>
      <c r="C47" s="21">
        <f t="shared" ref="C47:H53" si="7">SUM(C9+C28)</f>
        <v>8.91</v>
      </c>
      <c r="D47" s="21">
        <f t="shared" si="7"/>
        <v>10.49</v>
      </c>
      <c r="E47" s="21">
        <f t="shared" si="7"/>
        <v>12.34</v>
      </c>
      <c r="F47" s="21">
        <f t="shared" si="7"/>
        <v>14.46</v>
      </c>
      <c r="G47" s="21">
        <f t="shared" si="7"/>
        <v>16.95</v>
      </c>
      <c r="H47" s="11"/>
      <c r="I47" s="11"/>
      <c r="J47" s="11"/>
      <c r="K47" s="11"/>
      <c r="L47" s="12"/>
    </row>
    <row r="48" spans="1:12" x14ac:dyDescent="0.25">
      <c r="A48" s="19"/>
      <c r="B48" s="5">
        <f t="shared" ref="B48:B58" si="8">5+B47</f>
        <v>20</v>
      </c>
      <c r="C48" s="21">
        <f t="shared" si="7"/>
        <v>8.82</v>
      </c>
      <c r="D48" s="21">
        <f t="shared" si="7"/>
        <v>10.370000000000001</v>
      </c>
      <c r="E48" s="21">
        <f t="shared" si="7"/>
        <v>12.200000000000001</v>
      </c>
      <c r="F48" s="21">
        <f t="shared" si="7"/>
        <v>14.34</v>
      </c>
      <c r="G48" s="21">
        <f t="shared" si="7"/>
        <v>16.740000000000002</v>
      </c>
      <c r="H48" s="21">
        <f t="shared" si="7"/>
        <v>19.53</v>
      </c>
      <c r="I48" s="11"/>
      <c r="J48" s="11"/>
      <c r="K48" s="11"/>
      <c r="L48" s="12"/>
    </row>
    <row r="49" spans="1:12" x14ac:dyDescent="0.25">
      <c r="A49" s="19"/>
      <c r="B49" s="5">
        <f t="shared" si="8"/>
        <v>25</v>
      </c>
      <c r="C49" s="21">
        <f t="shared" si="7"/>
        <v>8.7199999999999989</v>
      </c>
      <c r="D49" s="21">
        <f t="shared" si="7"/>
        <v>10.27</v>
      </c>
      <c r="E49" s="21">
        <f t="shared" si="7"/>
        <v>12.059999999999999</v>
      </c>
      <c r="F49" s="21">
        <f t="shared" si="7"/>
        <v>14.129999999999999</v>
      </c>
      <c r="G49" s="21">
        <f t="shared" si="7"/>
        <v>16.490000000000002</v>
      </c>
      <c r="H49" s="21">
        <f t="shared" ref="H49:I49" si="9">SUM(H11+H30)</f>
        <v>19.25</v>
      </c>
      <c r="I49" s="21">
        <f t="shared" si="9"/>
        <v>22.36</v>
      </c>
      <c r="J49" s="11"/>
      <c r="K49" s="11"/>
      <c r="L49" s="12"/>
    </row>
    <row r="50" spans="1:12" x14ac:dyDescent="0.25">
      <c r="A50" s="19"/>
      <c r="B50" s="5">
        <f t="shared" si="8"/>
        <v>30</v>
      </c>
      <c r="C50" s="21">
        <f t="shared" si="7"/>
        <v>8.6499999999999986</v>
      </c>
      <c r="D50" s="21">
        <f t="shared" si="7"/>
        <v>10.17</v>
      </c>
      <c r="E50" s="21">
        <f t="shared" si="7"/>
        <v>11.92</v>
      </c>
      <c r="F50" s="21">
        <f t="shared" si="7"/>
        <v>13.95</v>
      </c>
      <c r="G50" s="21">
        <f t="shared" si="7"/>
        <v>16.27</v>
      </c>
      <c r="H50" s="21">
        <f t="shared" ref="H50:J50" si="10">SUM(H12+H31)</f>
        <v>18.939999999999998</v>
      </c>
      <c r="I50" s="21">
        <f t="shared" si="10"/>
        <v>21.95</v>
      </c>
      <c r="J50" s="21">
        <f>SUM(J12+J31)</f>
        <v>25.369999999999997</v>
      </c>
      <c r="K50" s="21">
        <f>SUM(K12+K31)</f>
        <v>26.9</v>
      </c>
      <c r="L50" s="12"/>
    </row>
    <row r="51" spans="1:12" x14ac:dyDescent="0.25">
      <c r="A51" s="19"/>
      <c r="B51" s="5">
        <f t="shared" si="8"/>
        <v>35</v>
      </c>
      <c r="C51" s="21">
        <f t="shared" si="7"/>
        <v>8.59</v>
      </c>
      <c r="D51" s="21">
        <f t="shared" si="7"/>
        <v>10.09</v>
      </c>
      <c r="E51" s="21">
        <f t="shared" si="7"/>
        <v>11.79</v>
      </c>
      <c r="F51" s="21">
        <f t="shared" si="7"/>
        <v>13.75</v>
      </c>
      <c r="G51" s="21">
        <f t="shared" si="7"/>
        <v>16.03</v>
      </c>
      <c r="H51" s="21">
        <f t="shared" ref="H51:L51" si="11">SUM(H13+H32)</f>
        <v>18.599999999999998</v>
      </c>
      <c r="I51" s="21">
        <f t="shared" si="11"/>
        <v>21.53</v>
      </c>
      <c r="J51" s="21">
        <f t="shared" si="11"/>
        <v>24.8</v>
      </c>
      <c r="K51" s="21">
        <f t="shared" si="11"/>
        <v>26.229999999999997</v>
      </c>
      <c r="L51" s="21">
        <f t="shared" si="11"/>
        <v>28.57</v>
      </c>
    </row>
    <row r="52" spans="1:12" x14ac:dyDescent="0.25">
      <c r="A52" s="19"/>
      <c r="B52" s="5">
        <f t="shared" si="8"/>
        <v>40</v>
      </c>
      <c r="C52" s="21">
        <f t="shared" si="7"/>
        <v>8.5599999999999987</v>
      </c>
      <c r="D52" s="21">
        <f t="shared" si="7"/>
        <v>10.01</v>
      </c>
      <c r="E52" s="21">
        <f t="shared" si="7"/>
        <v>11.67</v>
      </c>
      <c r="F52" s="21">
        <f t="shared" si="7"/>
        <v>13.57</v>
      </c>
      <c r="G52" s="21">
        <f t="shared" si="7"/>
        <v>15.77</v>
      </c>
      <c r="H52" s="21">
        <f t="shared" ref="H52:L52" si="12">SUM(H14+H33)</f>
        <v>18.25</v>
      </c>
      <c r="I52" s="21">
        <f t="shared" si="12"/>
        <v>21.08</v>
      </c>
      <c r="J52" s="21">
        <f t="shared" si="12"/>
        <v>24.26</v>
      </c>
      <c r="K52" s="21">
        <f t="shared" si="12"/>
        <v>25.69</v>
      </c>
      <c r="L52" s="21">
        <f t="shared" si="12"/>
        <v>27.939999999999998</v>
      </c>
    </row>
    <row r="53" spans="1:12" x14ac:dyDescent="0.25">
      <c r="A53" s="19"/>
      <c r="B53" s="5">
        <f t="shared" si="8"/>
        <v>45</v>
      </c>
      <c r="C53" s="21">
        <f>SUM(C15+C34)</f>
        <v>8.57</v>
      </c>
      <c r="D53" s="21">
        <f t="shared" ref="D53:L54" si="13">SUM(D15+D34)</f>
        <v>9.98</v>
      </c>
      <c r="E53" s="21">
        <f t="shared" si="13"/>
        <v>11.58</v>
      </c>
      <c r="F53" s="21">
        <f t="shared" si="13"/>
        <v>13.420000000000002</v>
      </c>
      <c r="G53" s="21">
        <f t="shared" si="13"/>
        <v>15.54</v>
      </c>
      <c r="H53" s="21">
        <f t="shared" si="13"/>
        <v>17.93</v>
      </c>
      <c r="I53" s="21">
        <f t="shared" si="13"/>
        <v>20.66</v>
      </c>
      <c r="J53" s="21">
        <f t="shared" si="13"/>
        <v>23.75</v>
      </c>
      <c r="K53" s="21">
        <f t="shared" si="13"/>
        <v>25.09</v>
      </c>
      <c r="L53" s="21">
        <f t="shared" si="13"/>
        <v>27.240000000000002</v>
      </c>
    </row>
    <row r="54" spans="1:12" x14ac:dyDescent="0.25">
      <c r="A54" s="19"/>
      <c r="B54" s="5">
        <f t="shared" si="8"/>
        <v>50</v>
      </c>
      <c r="C54" s="13"/>
      <c r="D54" s="21">
        <f t="shared" si="13"/>
        <v>9.9699999999999989</v>
      </c>
      <c r="E54" s="21">
        <f t="shared" si="13"/>
        <v>11.52</v>
      </c>
      <c r="F54" s="21">
        <f t="shared" si="13"/>
        <v>13.29</v>
      </c>
      <c r="G54" s="21">
        <f t="shared" si="13"/>
        <v>15.3</v>
      </c>
      <c r="H54" s="21">
        <f t="shared" si="13"/>
        <v>17.59</v>
      </c>
      <c r="I54" s="21">
        <f t="shared" si="13"/>
        <v>20.239999999999998</v>
      </c>
      <c r="J54" s="21">
        <f t="shared" si="13"/>
        <v>23.23</v>
      </c>
      <c r="K54" s="21">
        <f t="shared" si="13"/>
        <v>24.52</v>
      </c>
      <c r="L54" s="21">
        <f t="shared" si="13"/>
        <v>26.57</v>
      </c>
    </row>
    <row r="55" spans="1:12" x14ac:dyDescent="0.25">
      <c r="A55" s="19"/>
      <c r="B55" s="5">
        <f t="shared" si="8"/>
        <v>55</v>
      </c>
      <c r="C55" s="13"/>
      <c r="D55" s="11"/>
      <c r="E55" s="21">
        <f t="shared" ref="E55:L55" si="14">SUM(E17+E36)</f>
        <v>11.51</v>
      </c>
      <c r="F55" s="21">
        <f t="shared" si="14"/>
        <v>13.2</v>
      </c>
      <c r="G55" s="21">
        <f t="shared" si="14"/>
        <v>15.13</v>
      </c>
      <c r="H55" s="21">
        <f t="shared" si="14"/>
        <v>17.350000000000001</v>
      </c>
      <c r="I55" s="21">
        <f t="shared" si="14"/>
        <v>19.850000000000001</v>
      </c>
      <c r="J55" s="21">
        <f t="shared" si="14"/>
        <v>22.7</v>
      </c>
      <c r="K55" s="21">
        <f t="shared" si="14"/>
        <v>23.93</v>
      </c>
      <c r="L55" s="21">
        <f t="shared" si="14"/>
        <v>25.939999999999998</v>
      </c>
    </row>
    <row r="56" spans="1:12" x14ac:dyDescent="0.25">
      <c r="A56" s="19"/>
      <c r="B56" s="5">
        <f t="shared" si="8"/>
        <v>60</v>
      </c>
      <c r="C56" s="13"/>
      <c r="D56" s="11"/>
      <c r="E56" s="11"/>
      <c r="F56" s="21">
        <f t="shared" ref="F56:L56" si="15">SUM(F18+F37)</f>
        <v>13.18</v>
      </c>
      <c r="G56" s="21">
        <f t="shared" si="15"/>
        <v>15.030000000000001</v>
      </c>
      <c r="H56" s="21">
        <f t="shared" si="15"/>
        <v>17.149999999999999</v>
      </c>
      <c r="I56" s="21">
        <f t="shared" si="15"/>
        <v>19.549999999999997</v>
      </c>
      <c r="J56" s="21">
        <f t="shared" si="15"/>
        <v>22.3</v>
      </c>
      <c r="K56" s="21">
        <f t="shared" si="15"/>
        <v>23.5</v>
      </c>
      <c r="L56" s="21">
        <f t="shared" si="15"/>
        <v>25.41</v>
      </c>
    </row>
    <row r="57" spans="1:12" x14ac:dyDescent="0.25">
      <c r="A57" s="19"/>
      <c r="B57" s="5">
        <f t="shared" si="8"/>
        <v>65</v>
      </c>
      <c r="C57" s="13"/>
      <c r="D57" s="11"/>
      <c r="E57" s="11"/>
      <c r="F57" s="11"/>
      <c r="G57" s="21">
        <f t="shared" ref="G57:L58" si="16">SUM(G19+G38)</f>
        <v>15.059999999999999</v>
      </c>
      <c r="H57" s="21">
        <f t="shared" si="16"/>
        <v>17.100000000000001</v>
      </c>
      <c r="I57" s="21">
        <f t="shared" si="16"/>
        <v>19.41</v>
      </c>
      <c r="J57" s="21">
        <f t="shared" si="16"/>
        <v>22.060000000000002</v>
      </c>
      <c r="K57" s="21">
        <f t="shared" si="16"/>
        <v>23.2</v>
      </c>
      <c r="L57" s="21">
        <f t="shared" si="16"/>
        <v>25.009999999999998</v>
      </c>
    </row>
    <row r="58" spans="1:12" x14ac:dyDescent="0.25">
      <c r="A58" s="19"/>
      <c r="B58" s="5">
        <f t="shared" si="8"/>
        <v>70</v>
      </c>
      <c r="C58" s="14"/>
      <c r="D58" s="15"/>
      <c r="E58" s="15"/>
      <c r="F58" s="15"/>
      <c r="G58" s="21">
        <f t="shared" si="16"/>
        <v>15.419999999999998</v>
      </c>
      <c r="H58" s="21">
        <f t="shared" si="16"/>
        <v>17.399999999999999</v>
      </c>
      <c r="I58" s="21">
        <f t="shared" si="16"/>
        <v>19.66</v>
      </c>
      <c r="J58" s="21">
        <f t="shared" si="16"/>
        <v>22.21</v>
      </c>
      <c r="K58" s="21">
        <f t="shared" si="16"/>
        <v>23.36</v>
      </c>
      <c r="L58" s="21">
        <f t="shared" si="16"/>
        <v>25.119999999999997</v>
      </c>
    </row>
  </sheetData>
  <mergeCells count="6">
    <mergeCell ref="C6:L6"/>
    <mergeCell ref="A8:A20"/>
    <mergeCell ref="C25:L25"/>
    <mergeCell ref="A27:A39"/>
    <mergeCell ref="C44:L44"/>
    <mergeCell ref="A46:A58"/>
  </mergeCells>
  <dataValidations count="1">
    <dataValidation type="list" allowBlank="1" showInputMessage="1" showErrorMessage="1" sqref="D2" xr:uid="{494FA330-68DC-4EA7-9392-8C100EDE4634}">
      <formula1>"R290,R454c"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ZH16KCU-TFMN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Emna DELLALI</dc:creator>
  <cp:lastModifiedBy>Emna DELLALI</cp:lastModifiedBy>
  <dcterms:created xsi:type="dcterms:W3CDTF">2019-07-30T15:29:57Z</dcterms:created>
  <dcterms:modified xsi:type="dcterms:W3CDTF">2019-07-30T16:05:32Z</dcterms:modified>
</cp:coreProperties>
</file>