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7729"/>
  <workbookPr showInkAnnotation="0" autoCompressPictures="0"/>
  <bookViews>
    <workbookView xWindow="0" yWindow="0" windowWidth="25600" windowHeight="15540" tabRatio="471"/>
  </bookViews>
  <sheets>
    <sheet name="feuille recueil" sheetId="2" r:id="rId1"/>
    <sheet name="Sheet3" sheetId="3" r:id="rId2"/>
    <sheet name="SCORES STANDARDS" sheetId="5" r:id="rId3"/>
    <sheet name="conversion B S C" sheetId="6" r:id="rId4"/>
    <sheet name="TRANCHE D'ÂGE" sheetId="14" r:id="rId5"/>
  </sheets>
  <calcPr calcId="14000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L10" i="2" l="1"/>
  <c r="P31" i="2"/>
  <c r="P32" i="2"/>
  <c r="P33" i="2"/>
  <c r="P34" i="2"/>
  <c r="P35" i="2"/>
  <c r="P36" i="2"/>
  <c r="P30" i="2"/>
  <c r="H24" i="2"/>
  <c r="H25" i="2"/>
  <c r="H26" i="2"/>
  <c r="H27" i="2"/>
  <c r="H28" i="2"/>
  <c r="H29" i="2"/>
  <c r="H30" i="2"/>
  <c r="H31" i="2"/>
  <c r="H32" i="2"/>
  <c r="H33" i="2"/>
  <c r="H34" i="2"/>
  <c r="H35" i="2"/>
  <c r="H36" i="2"/>
  <c r="H37" i="2"/>
  <c r="H38" i="2"/>
  <c r="H39" i="2"/>
  <c r="H40" i="2"/>
  <c r="D24" i="2"/>
  <c r="D25" i="2"/>
  <c r="D26" i="2"/>
  <c r="D27" i="2"/>
  <c r="D28" i="2"/>
  <c r="D29" i="2"/>
  <c r="D30" i="2"/>
  <c r="D31" i="2"/>
  <c r="D32" i="2"/>
  <c r="D33" i="2"/>
  <c r="D34" i="2"/>
  <c r="D35" i="2"/>
  <c r="D36" i="2"/>
  <c r="D37" i="2"/>
  <c r="D38" i="2"/>
  <c r="D39" i="2"/>
  <c r="D40" i="2"/>
  <c r="T4" i="2"/>
  <c r="T5" i="2"/>
  <c r="T6" i="2"/>
  <c r="T7" i="2"/>
  <c r="T8" i="2"/>
  <c r="T9" i="2"/>
  <c r="T10" i="2"/>
  <c r="T11" i="2"/>
  <c r="T12" i="2"/>
  <c r="T13" i="2"/>
  <c r="T14" i="2"/>
  <c r="T15" i="2"/>
  <c r="T16" i="2"/>
  <c r="T17" i="2"/>
  <c r="T18" i="2"/>
  <c r="T19" i="2"/>
  <c r="T20" i="2"/>
  <c r="P4" i="2"/>
  <c r="P5" i="2"/>
  <c r="P6" i="2"/>
  <c r="P7" i="2"/>
  <c r="P8" i="2"/>
  <c r="P9" i="2"/>
  <c r="P10" i="2"/>
  <c r="P11" i="2"/>
  <c r="P12" i="2"/>
  <c r="P13" i="2"/>
  <c r="P14" i="2"/>
  <c r="P15" i="2"/>
  <c r="P16" i="2"/>
  <c r="P17" i="2"/>
  <c r="P18" i="2"/>
  <c r="P19" i="2"/>
  <c r="P20" i="2"/>
  <c r="L4" i="2"/>
  <c r="L5" i="2"/>
  <c r="L6" i="2"/>
  <c r="L7" i="2"/>
  <c r="L8" i="2"/>
  <c r="L9" i="2"/>
  <c r="L11" i="2"/>
  <c r="L12" i="2"/>
  <c r="L13" i="2"/>
  <c r="L14" i="2"/>
  <c r="L15" i="2"/>
  <c r="L16" i="2"/>
  <c r="L17" i="2"/>
  <c r="L18" i="2"/>
  <c r="L19" i="2"/>
  <c r="L20" i="2"/>
  <c r="H4" i="2"/>
  <c r="H5" i="2"/>
  <c r="H6" i="2"/>
  <c r="H7" i="2"/>
  <c r="H8" i="2"/>
  <c r="H9" i="2"/>
  <c r="H10" i="2"/>
  <c r="H11" i="2"/>
  <c r="H12" i="2"/>
  <c r="H13" i="2"/>
  <c r="H14" i="2"/>
  <c r="H15" i="2"/>
  <c r="H16" i="2"/>
  <c r="H17" i="2"/>
  <c r="H18" i="2"/>
  <c r="H19" i="2"/>
  <c r="H20" i="2"/>
  <c r="D4" i="2"/>
  <c r="D5" i="2"/>
  <c r="D6" i="2"/>
  <c r="D7" i="2"/>
  <c r="D8" i="2"/>
  <c r="D9" i="2"/>
  <c r="D10" i="2"/>
  <c r="D11" i="2"/>
  <c r="D12" i="2"/>
  <c r="D13" i="2"/>
  <c r="D14" i="2"/>
  <c r="D15" i="2"/>
  <c r="D16" i="2"/>
  <c r="D17" i="2"/>
  <c r="D18" i="2"/>
  <c r="D19" i="2"/>
  <c r="D20" i="2"/>
  <c r="N26" i="2"/>
  <c r="W30" i="2"/>
  <c r="W31" i="2"/>
  <c r="W32" i="2"/>
  <c r="W33" i="2"/>
  <c r="W38" i="2"/>
  <c r="W39" i="2"/>
  <c r="W40" i="2"/>
  <c r="Z38" i="2"/>
  <c r="Z39" i="2"/>
  <c r="Z40" i="2"/>
  <c r="AC35" i="2"/>
  <c r="AC36" i="2"/>
  <c r="AC38" i="2"/>
  <c r="AC39" i="2"/>
  <c r="AC40" i="2"/>
  <c r="T30" i="2"/>
  <c r="T31" i="2"/>
  <c r="T32" i="2"/>
  <c r="T34" i="2"/>
  <c r="T35" i="2"/>
  <c r="T36" i="2"/>
  <c r="T33" i="2"/>
  <c r="T38" i="2"/>
  <c r="T39" i="2"/>
  <c r="T40" i="2"/>
  <c r="AC41" i="2"/>
  <c r="Z41" i="2"/>
  <c r="W41" i="2"/>
  <c r="T41" i="2"/>
  <c r="R36" i="2"/>
  <c r="R35" i="2"/>
  <c r="Z34" i="2"/>
  <c r="R34" i="2"/>
  <c r="R33" i="2"/>
  <c r="R32" i="2"/>
  <c r="R31" i="2"/>
  <c r="R30" i="2"/>
  <c r="L36" i="2"/>
  <c r="L35" i="2"/>
  <c r="L34" i="2"/>
  <c r="L33" i="2"/>
  <c r="L32" i="2"/>
  <c r="L31" i="2"/>
  <c r="L30" i="2"/>
</calcChain>
</file>

<file path=xl/sharedStrings.xml><?xml version="1.0" encoding="utf-8"?>
<sst xmlns="http://schemas.openxmlformats.org/spreadsheetml/2006/main" count="113" uniqueCount="93">
  <si>
    <t>1.DISCRIMINATION</t>
  </si>
  <si>
    <t>2.MEMORY</t>
  </si>
  <si>
    <t>3.SPATIAL RELATION</t>
  </si>
  <si>
    <t>4.FORM CONSTANCY</t>
  </si>
  <si>
    <t>5.SEQUENTIAL MEM</t>
  </si>
  <si>
    <t xml:space="preserve">Ex A </t>
  </si>
  <si>
    <t>Ex C</t>
  </si>
  <si>
    <t xml:space="preserve">Ex E </t>
  </si>
  <si>
    <t>Ex G</t>
  </si>
  <si>
    <t>Ex I</t>
  </si>
  <si>
    <t xml:space="preserve">Ex B </t>
  </si>
  <si>
    <t>Ex D</t>
  </si>
  <si>
    <t xml:space="preserve">Ex F </t>
  </si>
  <si>
    <t xml:space="preserve">Ex H </t>
  </si>
  <si>
    <t>Ex J</t>
  </si>
  <si>
    <t>Total Subtest 1</t>
  </si>
  <si>
    <t>Total Subtest 2</t>
  </si>
  <si>
    <t>Total Subtest 3</t>
  </si>
  <si>
    <t>Total Subtest 4</t>
  </si>
  <si>
    <t>Total Subtest 5</t>
  </si>
  <si>
    <t>6. FIGURE GROUND</t>
  </si>
  <si>
    <t>7.VISUAL CLOSURE</t>
  </si>
  <si>
    <t xml:space="preserve">Ex K </t>
  </si>
  <si>
    <t>Ex M</t>
  </si>
  <si>
    <t xml:space="preserve">Ex L </t>
  </si>
  <si>
    <t xml:space="preserve">Ex N </t>
  </si>
  <si>
    <t>Date du test</t>
  </si>
  <si>
    <t>Date de naissance</t>
  </si>
  <si>
    <t>Age le jour du test</t>
  </si>
  <si>
    <t>Total Subtest 6</t>
  </si>
  <si>
    <t>Total Subtest 7</t>
  </si>
  <si>
    <t>SUBTEST</t>
  </si>
  <si>
    <t>SUBTEST SCORES</t>
  </si>
  <si>
    <t>INDEX SCORES</t>
  </si>
  <si>
    <t>Raw Score</t>
  </si>
  <si>
    <t>Scaled Score</t>
  </si>
  <si>
    <t>Overall</t>
  </si>
  <si>
    <t>Basic Processes</t>
  </si>
  <si>
    <t>Sequencing</t>
  </si>
  <si>
    <t>Complex Processes</t>
  </si>
  <si>
    <t>1.DIS</t>
  </si>
  <si>
    <t>2.MEM</t>
  </si>
  <si>
    <t>3.SPA</t>
  </si>
  <si>
    <t>4.CON</t>
  </si>
  <si>
    <t>5.SEQ</t>
  </si>
  <si>
    <t>6.FGR</t>
  </si>
  <si>
    <t>7.CLO</t>
  </si>
  <si>
    <t>Sum of Scaled Scores</t>
  </si>
  <si>
    <t>Standard Scores</t>
  </si>
  <si>
    <t>Ecart-Type</t>
  </si>
  <si>
    <t>Resultats</t>
  </si>
  <si>
    <t>Percentiles</t>
  </si>
  <si>
    <t>&lt;1</t>
  </si>
  <si>
    <t>percentiles</t>
  </si>
  <si>
    <t>&lt;55</t>
  </si>
  <si>
    <t>sum of scaled score</t>
  </si>
  <si>
    <t>standars scores</t>
  </si>
  <si>
    <t>basic process</t>
  </si>
  <si>
    <t>sequencing</t>
  </si>
  <si>
    <t>complex process</t>
  </si>
  <si>
    <t>scores standards BSC</t>
  </si>
  <si>
    <t>overall</t>
  </si>
  <si>
    <t>score</t>
  </si>
  <si>
    <t>Raw score</t>
  </si>
  <si>
    <t>DIS</t>
  </si>
  <si>
    <t>MEM</t>
  </si>
  <si>
    <t>SPA</t>
  </si>
  <si>
    <t>CON</t>
  </si>
  <si>
    <t>SEQ</t>
  </si>
  <si>
    <t>FIG</t>
  </si>
  <si>
    <t>CLO</t>
  </si>
  <si>
    <t>4 ans, 0 mois et 0 jour à 4 ans, 5 mois et 30 jours</t>
  </si>
  <si>
    <t>4 ans, 6 mois et 0 jours à 4 ans, 11 mois et 30 jours</t>
  </si>
  <si>
    <t>5 ans, 0 mois et 0 jour à 5 ans,5 mois et 30 jours</t>
  </si>
  <si>
    <t>5 ans, 6 mois et 0 jour à 5 ans, 11 mois et 30 jours</t>
  </si>
  <si>
    <t>6 ans, 0 mois et 0 jours à 6 ans, 5 mois et 30 jours</t>
  </si>
  <si>
    <t>6 ans, 6 mois et 0 jours à 6 ans, 11 mois et 30 jours</t>
  </si>
  <si>
    <t>7 ans, 0 mois et 0 jours à 7 ans, 5 mois et 30 jours</t>
  </si>
  <si>
    <t>7 ans, 6 mois et 0 jours à 7 ans, 11 mois et 30 jours</t>
  </si>
  <si>
    <t>8 ans, 0 mois et 30 jours à 8 ans, 5 mois et 30 jours</t>
  </si>
  <si>
    <t>8 ans, 6 mois et 0 jours à 8 ans, 11 mois et 30 jours</t>
  </si>
  <si>
    <t>11 ans, 0 mois et 0 jours à 11 ans, 11 mois et 30 jours</t>
  </si>
  <si>
    <t>10 ans, 0 mois et 0 jours à 10 ans, 11 mois et 30 jours</t>
  </si>
  <si>
    <t>9 ans, 6 mois et 0 jours à 9 ans, 11 mois et 30 jours</t>
  </si>
  <si>
    <t>9 ans, 0 mois et 0 jours à 9 ans, 5 mois et 30 jours</t>
  </si>
  <si>
    <t>12 ans, 0 mois et 0 jours à 12 ans, 11 mois et 30 jours</t>
  </si>
  <si>
    <t>13 ans, 0 mois et 0 jours à 13 ans, 11 mois et 30 jours</t>
  </si>
  <si>
    <t>14 ans, 0 mois et 0 jours à 14 ans, 11 mois et 30 jours</t>
  </si>
  <si>
    <t>15 ans, 0 mois et 0 jours à 15 ans, 11 mois et 30 jours</t>
  </si>
  <si>
    <t>16 ans, 0 mois et 0 jours à 16 ans, 11 mois et 30 jours</t>
  </si>
  <si>
    <t>17 ans, 0 mois et 0 jours à 17 ans, 11 mois et 30 jours</t>
  </si>
  <si>
    <t>18 ans, 0 mois et 0 jours à 18 ans, 11 mois et 30 jours</t>
  </si>
  <si>
    <t>index tout le tableau puis le raw score et l'age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</si>
</sst>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0"/>
      <name val="Arial"/>
      <family val="2"/>
    </font>
    <font>
      <sz val="8"/>
      <name val="Arial"/>
      <family val="2"/>
    </font>
    <font>
      <sz val="6"/>
      <name val="Arial"/>
      <family val="2"/>
    </font>
    <font>
      <u/>
      <sz val="10"/>
      <color theme="10"/>
      <name val="Arial"/>
      <family val="2"/>
    </font>
    <font>
      <u/>
      <sz val="10"/>
      <color theme="11"/>
      <name val="Arial"/>
      <family val="2"/>
    </font>
    <font>
      <u/>
      <sz val="10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22"/>
        <bgColor indexed="55"/>
      </patternFill>
    </fill>
    <fill>
      <patternFill patternType="solid">
        <fgColor theme="0"/>
        <bgColor indexed="55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5" tint="0.59999389629810485"/>
        <bgColor indexed="64"/>
      </patternFill>
    </fill>
  </fills>
  <borders count="27">
    <border>
      <left/>
      <right/>
      <top/>
      <bottom/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 style="thin">
        <color auto="1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thin">
        <color auto="1"/>
      </bottom>
      <diagonal/>
    </border>
    <border>
      <left style="hair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/>
      <top style="hair">
        <color indexed="8"/>
      </top>
      <bottom/>
      <diagonal/>
    </border>
    <border>
      <left/>
      <right style="hair">
        <color indexed="8"/>
      </right>
      <top style="hair">
        <color indexed="8"/>
      </top>
      <bottom/>
      <diagonal/>
    </border>
    <border>
      <left style="hair">
        <color indexed="8"/>
      </left>
      <right/>
      <top/>
      <bottom/>
      <diagonal/>
    </border>
    <border>
      <left/>
      <right style="hair">
        <color indexed="8"/>
      </right>
      <top/>
      <bottom/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hair">
        <color indexed="8"/>
      </left>
      <right/>
      <top style="thin">
        <color auto="1"/>
      </top>
      <bottom style="hair">
        <color indexed="8"/>
      </bottom>
      <diagonal/>
    </border>
    <border>
      <left/>
      <right/>
      <top style="thin">
        <color auto="1"/>
      </top>
      <bottom style="hair">
        <color indexed="8"/>
      </bottom>
      <diagonal/>
    </border>
    <border>
      <left/>
      <right style="hair">
        <color indexed="8"/>
      </right>
      <top style="thin">
        <color auto="1"/>
      </top>
      <bottom style="hair">
        <color indexed="8"/>
      </bottom>
      <diagonal/>
    </border>
    <border>
      <left style="hair">
        <color indexed="8"/>
      </left>
      <right/>
      <top style="thin">
        <color indexed="8"/>
      </top>
      <bottom style="hair">
        <color indexed="8"/>
      </bottom>
      <diagonal/>
    </border>
    <border>
      <left/>
      <right style="hair">
        <color indexed="8"/>
      </right>
      <top style="thin">
        <color indexed="8"/>
      </top>
      <bottom style="hair">
        <color indexed="8"/>
      </bottom>
      <diagonal/>
    </border>
    <border>
      <left/>
      <right/>
      <top style="thin">
        <color indexed="8"/>
      </top>
      <bottom style="hair">
        <color indexed="8"/>
      </bottom>
      <diagonal/>
    </border>
    <border>
      <left/>
      <right/>
      <top style="hair">
        <color indexed="8"/>
      </top>
      <bottom/>
      <diagonal/>
    </border>
    <border>
      <left style="hair">
        <color indexed="8"/>
      </left>
      <right/>
      <top style="hair">
        <color indexed="8"/>
      </top>
      <bottom style="thin">
        <color auto="1"/>
      </bottom>
      <diagonal/>
    </border>
    <border>
      <left/>
      <right/>
      <top style="hair">
        <color indexed="8"/>
      </top>
      <bottom style="thin">
        <color auto="1"/>
      </bottom>
      <diagonal/>
    </border>
    <border>
      <left/>
      <right style="hair">
        <color indexed="8"/>
      </right>
      <top style="hair">
        <color indexed="8"/>
      </top>
      <bottom style="thin">
        <color auto="1"/>
      </bottom>
      <diagonal/>
    </border>
    <border>
      <left style="hair">
        <color indexed="8"/>
      </left>
      <right/>
      <top/>
      <bottom style="hair">
        <color indexed="8"/>
      </bottom>
      <diagonal/>
    </border>
    <border>
      <left/>
      <right/>
      <top/>
      <bottom style="hair">
        <color indexed="8"/>
      </bottom>
      <diagonal/>
    </border>
    <border>
      <left/>
      <right style="hair">
        <color indexed="8"/>
      </right>
      <top/>
      <bottom style="hair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47">
    <xf numFmtId="0" fontId="0" fillId="0" borderId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77">
    <xf numFmtId="0" fontId="0" fillId="0" borderId="0" xfId="0"/>
    <xf numFmtId="0" fontId="1" fillId="0" borderId="0" xfId="0" applyFont="1"/>
    <xf numFmtId="0" fontId="1" fillId="0" borderId="0" xfId="0" applyFont="1" applyBorder="1"/>
    <xf numFmtId="0" fontId="1" fillId="4" borderId="0" xfId="0" applyFont="1" applyFill="1" applyBorder="1"/>
    <xf numFmtId="0" fontId="0" fillId="0" borderId="0" xfId="0" applyAlignment="1">
      <alignment wrapText="1"/>
    </xf>
    <xf numFmtId="0" fontId="1" fillId="0" borderId="1" xfId="0" applyFont="1" applyFill="1" applyBorder="1"/>
    <xf numFmtId="0" fontId="1" fillId="0" borderId="3" xfId="0" applyFont="1" applyFill="1" applyBorder="1"/>
    <xf numFmtId="0" fontId="1" fillId="0" borderId="1" xfId="0" applyFont="1" applyBorder="1"/>
    <xf numFmtId="0" fontId="1" fillId="0" borderId="1" xfId="0" applyFont="1" applyBorder="1" applyAlignment="1">
      <alignment horizontal="left"/>
    </xf>
    <xf numFmtId="0" fontId="1" fillId="2" borderId="1" xfId="0" applyFont="1" applyFill="1" applyBorder="1"/>
    <xf numFmtId="0" fontId="0" fillId="0" borderId="0" xfId="0" applyAlignment="1"/>
    <xf numFmtId="0" fontId="0" fillId="9" borderId="0" xfId="0" applyFill="1"/>
    <xf numFmtId="0" fontId="0" fillId="6" borderId="0" xfId="0" applyFill="1"/>
    <xf numFmtId="0" fontId="0" fillId="5" borderId="0" xfId="0" applyFill="1"/>
    <xf numFmtId="0" fontId="0" fillId="0" borderId="24" xfId="0" applyBorder="1"/>
    <xf numFmtId="0" fontId="0" fillId="0" borderId="25" xfId="0" applyBorder="1"/>
    <xf numFmtId="0" fontId="0" fillId="0" borderId="25" xfId="0" applyFont="1" applyBorder="1"/>
    <xf numFmtId="0" fontId="0" fillId="0" borderId="26" xfId="0" applyBorder="1"/>
    <xf numFmtId="0" fontId="0" fillId="0" borderId="24" xfId="0" applyFont="1" applyBorder="1"/>
    <xf numFmtId="0" fontId="5" fillId="0" borderId="26" xfId="0" applyFont="1" applyBorder="1"/>
    <xf numFmtId="0" fontId="0" fillId="0" borderId="26" xfId="0" applyFont="1" applyBorder="1"/>
    <xf numFmtId="0" fontId="0" fillId="0" borderId="24" xfId="0" applyFill="1" applyBorder="1"/>
    <xf numFmtId="0" fontId="1" fillId="0" borderId="4" xfId="0" applyFont="1" applyBorder="1"/>
    <xf numFmtId="0" fontId="1" fillId="0" borderId="10" xfId="0" applyFont="1" applyBorder="1"/>
    <xf numFmtId="0" fontId="1" fillId="0" borderId="5" xfId="0" applyFont="1" applyBorder="1"/>
    <xf numFmtId="0" fontId="1" fillId="0" borderId="8" xfId="0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1" fillId="0" borderId="1" xfId="0" applyFont="1" applyBorder="1"/>
    <xf numFmtId="0" fontId="1" fillId="0" borderId="0" xfId="0" applyFont="1" applyBorder="1"/>
    <xf numFmtId="0" fontId="1" fillId="0" borderId="1" xfId="0" applyFont="1" applyBorder="1" applyAlignment="1">
      <alignment horizontal="left"/>
    </xf>
    <xf numFmtId="0" fontId="1" fillId="0" borderId="21" xfId="0" applyFont="1" applyBorder="1" applyAlignment="1">
      <alignment horizontal="center"/>
    </xf>
    <xf numFmtId="0" fontId="1" fillId="0" borderId="22" xfId="0" applyFont="1" applyBorder="1" applyAlignment="1">
      <alignment horizontal="center"/>
    </xf>
    <xf numFmtId="0" fontId="1" fillId="0" borderId="2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4" xfId="0" applyFont="1" applyBorder="1" applyAlignment="1">
      <alignment horizontal="right"/>
    </xf>
    <xf numFmtId="0" fontId="1" fillId="0" borderId="10" xfId="0" applyFont="1" applyBorder="1" applyAlignment="1">
      <alignment horizontal="right"/>
    </xf>
    <xf numFmtId="0" fontId="1" fillId="0" borderId="5" xfId="0" applyFont="1" applyBorder="1" applyAlignment="1">
      <alignment horizontal="right"/>
    </xf>
    <xf numFmtId="0" fontId="1" fillId="3" borderId="6" xfId="0" applyFont="1" applyFill="1" applyBorder="1" applyAlignment="1">
      <alignment horizontal="center"/>
    </xf>
    <xf numFmtId="0" fontId="1" fillId="3" borderId="17" xfId="0" applyFont="1" applyFill="1" applyBorder="1" applyAlignment="1">
      <alignment horizontal="center"/>
    </xf>
    <xf numFmtId="0" fontId="1" fillId="3" borderId="7" xfId="0" applyFont="1" applyFill="1" applyBorder="1" applyAlignment="1">
      <alignment horizontal="center"/>
    </xf>
    <xf numFmtId="0" fontId="1" fillId="5" borderId="1" xfId="0" applyFont="1" applyFill="1" applyBorder="1"/>
    <xf numFmtId="0" fontId="1" fillId="2" borderId="0" xfId="0" applyFont="1" applyFill="1" applyBorder="1"/>
    <xf numFmtId="0" fontId="1" fillId="6" borderId="1" xfId="0" applyFont="1" applyFill="1" applyBorder="1"/>
    <xf numFmtId="0" fontId="1" fillId="2" borderId="1" xfId="0" applyFont="1" applyFill="1" applyBorder="1"/>
    <xf numFmtId="0" fontId="2" fillId="8" borderId="1" xfId="0" applyFont="1" applyFill="1" applyBorder="1"/>
    <xf numFmtId="0" fontId="2" fillId="7" borderId="1" xfId="0" applyFont="1" applyFill="1" applyBorder="1"/>
    <xf numFmtId="0" fontId="2" fillId="6" borderId="1" xfId="0" applyFont="1" applyFill="1" applyBorder="1"/>
    <xf numFmtId="0" fontId="1" fillId="0" borderId="11" xfId="0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1" fillId="0" borderId="13" xfId="0" applyFont="1" applyBorder="1" applyAlignment="1">
      <alignment horizontal="center"/>
    </xf>
    <xf numFmtId="0" fontId="1" fillId="7" borderId="1" xfId="0" applyFont="1" applyFill="1" applyBorder="1"/>
    <xf numFmtId="0" fontId="2" fillId="5" borderId="1" xfId="0" applyFont="1" applyFill="1" applyBorder="1"/>
    <xf numFmtId="0" fontId="2" fillId="0" borderId="6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2" fillId="0" borderId="1" xfId="0" applyFont="1" applyBorder="1"/>
    <xf numFmtId="0" fontId="2" fillId="0" borderId="4" xfId="0" applyFont="1" applyBorder="1"/>
    <xf numFmtId="0" fontId="2" fillId="0" borderId="5" xfId="0" applyFont="1" applyBorder="1"/>
    <xf numFmtId="0" fontId="1" fillId="0" borderId="14" xfId="0" applyFont="1" applyBorder="1" applyAlignment="1">
      <alignment horizontal="center"/>
    </xf>
    <xf numFmtId="0" fontId="1" fillId="0" borderId="16" xfId="0" applyFont="1" applyBorder="1" applyAlignment="1">
      <alignment horizontal="center"/>
    </xf>
    <xf numFmtId="0" fontId="1" fillId="0" borderId="15" xfId="0" applyFont="1" applyBorder="1" applyAlignment="1">
      <alignment horizontal="center"/>
    </xf>
    <xf numFmtId="0" fontId="1" fillId="0" borderId="18" xfId="0" applyFont="1" applyFill="1" applyBorder="1"/>
    <xf numFmtId="0" fontId="1" fillId="0" borderId="19" xfId="0" applyFont="1" applyFill="1" applyBorder="1"/>
    <xf numFmtId="0" fontId="1" fillId="0" borderId="20" xfId="0" applyFont="1" applyFill="1" applyBorder="1"/>
    <xf numFmtId="14" fontId="1" fillId="0" borderId="4" xfId="0" applyNumberFormat="1" applyFont="1" applyFill="1" applyBorder="1" applyAlignment="1">
      <alignment horizontal="center"/>
    </xf>
    <xf numFmtId="0" fontId="1" fillId="0" borderId="10" xfId="0" applyFont="1" applyFill="1" applyBorder="1" applyAlignment="1">
      <alignment horizontal="center"/>
    </xf>
    <xf numFmtId="0" fontId="1" fillId="0" borderId="5" xfId="0" applyFont="1" applyFill="1" applyBorder="1" applyAlignment="1">
      <alignment horizontal="center"/>
    </xf>
    <xf numFmtId="0" fontId="1" fillId="7" borderId="1" xfId="0" applyFont="1" applyFill="1" applyBorder="1" applyAlignment="1">
      <alignment horizontal="left"/>
    </xf>
    <xf numFmtId="0" fontId="1" fillId="6" borderId="1" xfId="0" applyFont="1" applyFill="1" applyBorder="1" applyAlignment="1">
      <alignment horizontal="left"/>
    </xf>
    <xf numFmtId="0" fontId="1" fillId="0" borderId="3" xfId="0" applyFont="1" applyBorder="1"/>
    <xf numFmtId="0" fontId="1" fillId="5" borderId="1" xfId="0" applyFont="1" applyFill="1" applyBorder="1" applyAlignment="1">
      <alignment horizontal="left"/>
    </xf>
    <xf numFmtId="0" fontId="0" fillId="0" borderId="0" xfId="0" applyAlignment="1">
      <alignment horizontal="center"/>
    </xf>
    <xf numFmtId="0" fontId="0" fillId="7" borderId="0" xfId="0" applyFill="1" applyAlignment="1">
      <alignment horizontal="center"/>
    </xf>
    <xf numFmtId="0" fontId="0" fillId="6" borderId="0" xfId="0" applyFill="1" applyAlignment="1">
      <alignment horizontal="center"/>
    </xf>
    <xf numFmtId="0" fontId="0" fillId="5" borderId="0" xfId="0" applyFill="1" applyAlignment="1">
      <alignment horizontal="center"/>
    </xf>
  </cellXfs>
  <cellStyles count="247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" xfId="19" builtinId="8" hidden="1"/>
    <cellStyle name="Lien hypertexte" xfId="21" builtinId="8" hidden="1"/>
    <cellStyle name="Lien hypertexte" xfId="23" builtinId="8" hidden="1"/>
    <cellStyle name="Lien hypertexte" xfId="25" builtinId="8" hidden="1"/>
    <cellStyle name="Lien hypertexte" xfId="27" builtinId="8" hidden="1"/>
    <cellStyle name="Lien hypertexte" xfId="29" builtinId="8" hidden="1"/>
    <cellStyle name="Lien hypertexte" xfId="31" builtinId="8" hidden="1"/>
    <cellStyle name="Lien hypertexte" xfId="33" builtinId="8" hidden="1"/>
    <cellStyle name="Lien hypertexte" xfId="35" builtinId="8" hidden="1"/>
    <cellStyle name="Lien hypertexte" xfId="37" builtinId="8" hidden="1"/>
    <cellStyle name="Lien hypertexte" xfId="39" builtinId="8" hidden="1"/>
    <cellStyle name="Lien hypertexte" xfId="41" builtinId="8" hidden="1"/>
    <cellStyle name="Lien hypertexte" xfId="43" builtinId="8" hidden="1"/>
    <cellStyle name="Lien hypertexte" xfId="45" builtinId="8" hidden="1"/>
    <cellStyle name="Lien hypertexte" xfId="47" builtinId="8" hidden="1"/>
    <cellStyle name="Lien hypertexte" xfId="49" builtinId="8" hidden="1"/>
    <cellStyle name="Lien hypertexte" xfId="51" builtinId="8" hidden="1"/>
    <cellStyle name="Lien hypertexte" xfId="53" builtinId="8" hidden="1"/>
    <cellStyle name="Lien hypertexte" xfId="55" builtinId="8" hidden="1"/>
    <cellStyle name="Lien hypertexte" xfId="57" builtinId="8" hidden="1"/>
    <cellStyle name="Lien hypertexte" xfId="59" builtinId="8" hidden="1"/>
    <cellStyle name="Lien hypertexte" xfId="61" builtinId="8" hidden="1"/>
    <cellStyle name="Lien hypertexte" xfId="63" builtinId="8" hidden="1"/>
    <cellStyle name="Lien hypertexte" xfId="65" builtinId="8" hidden="1"/>
    <cellStyle name="Lien hypertexte" xfId="67" builtinId="8" hidden="1"/>
    <cellStyle name="Lien hypertexte" xfId="69" builtinId="8" hidden="1"/>
    <cellStyle name="Lien hypertexte" xfId="71" builtinId="8" hidden="1"/>
    <cellStyle name="Lien hypertexte" xfId="73" builtinId="8" hidden="1"/>
    <cellStyle name="Lien hypertexte" xfId="75" builtinId="8" hidden="1"/>
    <cellStyle name="Lien hypertexte" xfId="77" builtinId="8" hidden="1"/>
    <cellStyle name="Lien hypertexte" xfId="79" builtinId="8" hidden="1"/>
    <cellStyle name="Lien hypertexte" xfId="81" builtinId="8" hidden="1"/>
    <cellStyle name="Lien hypertexte" xfId="83" builtinId="8" hidden="1"/>
    <cellStyle name="Lien hypertexte" xfId="85" builtinId="8" hidden="1"/>
    <cellStyle name="Lien hypertexte" xfId="87" builtinId="8" hidden="1"/>
    <cellStyle name="Lien hypertexte" xfId="89" builtinId="8" hidden="1"/>
    <cellStyle name="Lien hypertexte" xfId="91" builtinId="8" hidden="1"/>
    <cellStyle name="Lien hypertexte" xfId="93" builtinId="8" hidden="1"/>
    <cellStyle name="Lien hypertexte" xfId="95" builtinId="8" hidden="1"/>
    <cellStyle name="Lien hypertexte" xfId="97" builtinId="8" hidden="1"/>
    <cellStyle name="Lien hypertexte" xfId="99" builtinId="8" hidden="1"/>
    <cellStyle name="Lien hypertexte" xfId="101" builtinId="8" hidden="1"/>
    <cellStyle name="Lien hypertexte" xfId="103" builtinId="8" hidden="1"/>
    <cellStyle name="Lien hypertexte" xfId="105" builtinId="8" hidden="1"/>
    <cellStyle name="Lien hypertexte" xfId="107" builtinId="8" hidden="1"/>
    <cellStyle name="Lien hypertexte" xfId="109" builtinId="8" hidden="1"/>
    <cellStyle name="Lien hypertexte" xfId="111" builtinId="8" hidden="1"/>
    <cellStyle name="Lien hypertexte" xfId="113" builtinId="8" hidden="1"/>
    <cellStyle name="Lien hypertexte" xfId="115" builtinId="8" hidden="1"/>
    <cellStyle name="Lien hypertexte" xfId="117" builtinId="8" hidden="1"/>
    <cellStyle name="Lien hypertexte" xfId="119" builtinId="8" hidden="1"/>
    <cellStyle name="Lien hypertexte" xfId="121" builtinId="8" hidden="1"/>
    <cellStyle name="Lien hypertexte" xfId="123" builtinId="8" hidden="1"/>
    <cellStyle name="Lien hypertexte" xfId="125" builtinId="8" hidden="1"/>
    <cellStyle name="Lien hypertexte" xfId="127" builtinId="8" hidden="1"/>
    <cellStyle name="Lien hypertexte" xfId="129" builtinId="8" hidden="1"/>
    <cellStyle name="Lien hypertexte" xfId="131" builtinId="8" hidden="1"/>
    <cellStyle name="Lien hypertexte" xfId="133" builtinId="8" hidden="1"/>
    <cellStyle name="Lien hypertexte" xfId="135" builtinId="8" hidden="1"/>
    <cellStyle name="Lien hypertexte" xfId="137" builtinId="8" hidden="1"/>
    <cellStyle name="Lien hypertexte" xfId="139" builtinId="8" hidden="1"/>
    <cellStyle name="Lien hypertexte" xfId="141" builtinId="8" hidden="1"/>
    <cellStyle name="Lien hypertexte" xfId="143" builtinId="8" hidden="1"/>
    <cellStyle name="Lien hypertexte" xfId="145" builtinId="8" hidden="1"/>
    <cellStyle name="Lien hypertexte" xfId="147" builtinId="8" hidden="1"/>
    <cellStyle name="Lien hypertexte" xfId="149" builtinId="8" hidden="1"/>
    <cellStyle name="Lien hypertexte" xfId="151" builtinId="8" hidden="1"/>
    <cellStyle name="Lien hypertexte" xfId="153" builtinId="8" hidden="1"/>
    <cellStyle name="Lien hypertexte" xfId="155" builtinId="8" hidden="1"/>
    <cellStyle name="Lien hypertexte" xfId="157" builtinId="8" hidden="1"/>
    <cellStyle name="Lien hypertexte" xfId="159" builtinId="8" hidden="1"/>
    <cellStyle name="Lien hypertexte" xfId="161" builtinId="8" hidden="1"/>
    <cellStyle name="Lien hypertexte" xfId="163" builtinId="8" hidden="1"/>
    <cellStyle name="Lien hypertexte" xfId="165" builtinId="8" hidden="1"/>
    <cellStyle name="Lien hypertexte" xfId="167" builtinId="8" hidden="1"/>
    <cellStyle name="Lien hypertexte" xfId="169" builtinId="8" hidden="1"/>
    <cellStyle name="Lien hypertexte" xfId="171" builtinId="8" hidden="1"/>
    <cellStyle name="Lien hypertexte" xfId="173" builtinId="8" hidden="1"/>
    <cellStyle name="Lien hypertexte" xfId="175" builtinId="8" hidden="1"/>
    <cellStyle name="Lien hypertexte" xfId="177" builtinId="8" hidden="1"/>
    <cellStyle name="Lien hypertexte" xfId="179" builtinId="8" hidden="1"/>
    <cellStyle name="Lien hypertexte" xfId="181" builtinId="8" hidden="1"/>
    <cellStyle name="Lien hypertexte" xfId="183" builtinId="8" hidden="1"/>
    <cellStyle name="Lien hypertexte" xfId="185" builtinId="8" hidden="1"/>
    <cellStyle name="Lien hypertexte" xfId="187" builtinId="8" hidden="1"/>
    <cellStyle name="Lien hypertexte" xfId="189" builtinId="8" hidden="1"/>
    <cellStyle name="Lien hypertexte" xfId="191" builtinId="8" hidden="1"/>
    <cellStyle name="Lien hypertexte" xfId="193" builtinId="8" hidden="1"/>
    <cellStyle name="Lien hypertexte" xfId="195" builtinId="8" hidden="1"/>
    <cellStyle name="Lien hypertexte" xfId="197" builtinId="8" hidden="1"/>
    <cellStyle name="Lien hypertexte" xfId="199" builtinId="8" hidden="1"/>
    <cellStyle name="Lien hypertexte" xfId="201" builtinId="8" hidden="1"/>
    <cellStyle name="Lien hypertexte" xfId="203" builtinId="8" hidden="1"/>
    <cellStyle name="Lien hypertexte" xfId="205" builtinId="8" hidden="1"/>
    <cellStyle name="Lien hypertexte" xfId="207" builtinId="8" hidden="1"/>
    <cellStyle name="Lien hypertexte" xfId="209" builtinId="8" hidden="1"/>
    <cellStyle name="Lien hypertexte" xfId="211" builtinId="8" hidden="1"/>
    <cellStyle name="Lien hypertexte" xfId="213" builtinId="8" hidden="1"/>
    <cellStyle name="Lien hypertexte" xfId="215" builtinId="8" hidden="1"/>
    <cellStyle name="Lien hypertexte" xfId="217" builtinId="8" hidden="1"/>
    <cellStyle name="Lien hypertexte" xfId="219" builtinId="8" hidden="1"/>
    <cellStyle name="Lien hypertexte" xfId="221" builtinId="8" hidden="1"/>
    <cellStyle name="Lien hypertexte" xfId="223" builtinId="8" hidden="1"/>
    <cellStyle name="Lien hypertexte" xfId="225" builtinId="8" hidden="1"/>
    <cellStyle name="Lien hypertexte" xfId="227" builtinId="8" hidden="1"/>
    <cellStyle name="Lien hypertexte" xfId="229" builtinId="8" hidden="1"/>
    <cellStyle name="Lien hypertexte" xfId="231" builtinId="8" hidden="1"/>
    <cellStyle name="Lien hypertexte" xfId="233" builtinId="8" hidden="1"/>
    <cellStyle name="Lien hypertexte" xfId="235" builtinId="8" hidden="1"/>
    <cellStyle name="Lien hypertexte" xfId="237" builtinId="8" hidden="1"/>
    <cellStyle name="Lien hypertexte" xfId="239" builtinId="8" hidden="1"/>
    <cellStyle name="Lien hypertexte" xfId="241" builtinId="8" hidden="1"/>
    <cellStyle name="Lien hypertexte" xfId="243" builtinId="8" hidden="1"/>
    <cellStyle name="Lien hypertexte" xfId="245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20" builtinId="9" hidden="1"/>
    <cellStyle name="Lien hypertexte visité" xfId="22" builtinId="9" hidden="1"/>
    <cellStyle name="Lien hypertexte visité" xfId="24" builtinId="9" hidden="1"/>
    <cellStyle name="Lien hypertexte visité" xfId="26" builtinId="9" hidden="1"/>
    <cellStyle name="Lien hypertexte visité" xfId="28" builtinId="9" hidden="1"/>
    <cellStyle name="Lien hypertexte visité" xfId="30" builtinId="9" hidden="1"/>
    <cellStyle name="Lien hypertexte visité" xfId="32" builtinId="9" hidden="1"/>
    <cellStyle name="Lien hypertexte visité" xfId="34" builtinId="9" hidden="1"/>
    <cellStyle name="Lien hypertexte visité" xfId="36" builtinId="9" hidden="1"/>
    <cellStyle name="Lien hypertexte visité" xfId="38" builtinId="9" hidden="1"/>
    <cellStyle name="Lien hypertexte visité" xfId="40" builtinId="9" hidden="1"/>
    <cellStyle name="Lien hypertexte visité" xfId="42" builtinId="9" hidden="1"/>
    <cellStyle name="Lien hypertexte visité" xfId="44" builtinId="9" hidden="1"/>
    <cellStyle name="Lien hypertexte visité" xfId="46" builtinId="9" hidden="1"/>
    <cellStyle name="Lien hypertexte visité" xfId="48" builtinId="9" hidden="1"/>
    <cellStyle name="Lien hypertexte visité" xfId="50" builtinId="9" hidden="1"/>
    <cellStyle name="Lien hypertexte visité" xfId="52" builtinId="9" hidden="1"/>
    <cellStyle name="Lien hypertexte visité" xfId="54" builtinId="9" hidden="1"/>
    <cellStyle name="Lien hypertexte visité" xfId="56" builtinId="9" hidden="1"/>
    <cellStyle name="Lien hypertexte visité" xfId="58" builtinId="9" hidden="1"/>
    <cellStyle name="Lien hypertexte visité" xfId="60" builtinId="9" hidden="1"/>
    <cellStyle name="Lien hypertexte visité" xfId="62" builtinId="9" hidden="1"/>
    <cellStyle name="Lien hypertexte visité" xfId="64" builtinId="9" hidden="1"/>
    <cellStyle name="Lien hypertexte visité" xfId="66" builtinId="9" hidden="1"/>
    <cellStyle name="Lien hypertexte visité" xfId="68" builtinId="9" hidden="1"/>
    <cellStyle name="Lien hypertexte visité" xfId="70" builtinId="9" hidden="1"/>
    <cellStyle name="Lien hypertexte visité" xfId="72" builtinId="9" hidden="1"/>
    <cellStyle name="Lien hypertexte visité" xfId="74" builtinId="9" hidden="1"/>
    <cellStyle name="Lien hypertexte visité" xfId="76" builtinId="9" hidden="1"/>
    <cellStyle name="Lien hypertexte visité" xfId="78" builtinId="9" hidden="1"/>
    <cellStyle name="Lien hypertexte visité" xfId="80" builtinId="9" hidden="1"/>
    <cellStyle name="Lien hypertexte visité" xfId="82" builtinId="9" hidden="1"/>
    <cellStyle name="Lien hypertexte visité" xfId="84" builtinId="9" hidden="1"/>
    <cellStyle name="Lien hypertexte visité" xfId="86" builtinId="9" hidden="1"/>
    <cellStyle name="Lien hypertexte visité" xfId="88" builtinId="9" hidden="1"/>
    <cellStyle name="Lien hypertexte visité" xfId="90" builtinId="9" hidden="1"/>
    <cellStyle name="Lien hypertexte visité" xfId="92" builtinId="9" hidden="1"/>
    <cellStyle name="Lien hypertexte visité" xfId="94" builtinId="9" hidden="1"/>
    <cellStyle name="Lien hypertexte visité" xfId="96" builtinId="9" hidden="1"/>
    <cellStyle name="Lien hypertexte visité" xfId="98" builtinId="9" hidden="1"/>
    <cellStyle name="Lien hypertexte visité" xfId="100" builtinId="9" hidden="1"/>
    <cellStyle name="Lien hypertexte visité" xfId="102" builtinId="9" hidden="1"/>
    <cellStyle name="Lien hypertexte visité" xfId="104" builtinId="9" hidden="1"/>
    <cellStyle name="Lien hypertexte visité" xfId="106" builtinId="9" hidden="1"/>
    <cellStyle name="Lien hypertexte visité" xfId="108" builtinId="9" hidden="1"/>
    <cellStyle name="Lien hypertexte visité" xfId="110" builtinId="9" hidden="1"/>
    <cellStyle name="Lien hypertexte visité" xfId="112" builtinId="9" hidden="1"/>
    <cellStyle name="Lien hypertexte visité" xfId="114" builtinId="9" hidden="1"/>
    <cellStyle name="Lien hypertexte visité" xfId="116" builtinId="9" hidden="1"/>
    <cellStyle name="Lien hypertexte visité" xfId="118" builtinId="9" hidden="1"/>
    <cellStyle name="Lien hypertexte visité" xfId="120" builtinId="9" hidden="1"/>
    <cellStyle name="Lien hypertexte visité" xfId="122" builtinId="9" hidden="1"/>
    <cellStyle name="Lien hypertexte visité" xfId="124" builtinId="9" hidden="1"/>
    <cellStyle name="Lien hypertexte visité" xfId="126" builtinId="9" hidden="1"/>
    <cellStyle name="Lien hypertexte visité" xfId="128" builtinId="9" hidden="1"/>
    <cellStyle name="Lien hypertexte visité" xfId="130" builtinId="9" hidden="1"/>
    <cellStyle name="Lien hypertexte visité" xfId="132" builtinId="9" hidden="1"/>
    <cellStyle name="Lien hypertexte visité" xfId="134" builtinId="9" hidden="1"/>
    <cellStyle name="Lien hypertexte visité" xfId="136" builtinId="9" hidden="1"/>
    <cellStyle name="Lien hypertexte visité" xfId="138" builtinId="9" hidden="1"/>
    <cellStyle name="Lien hypertexte visité" xfId="140" builtinId="9" hidden="1"/>
    <cellStyle name="Lien hypertexte visité" xfId="142" builtinId="9" hidden="1"/>
    <cellStyle name="Lien hypertexte visité" xfId="144" builtinId="9" hidden="1"/>
    <cellStyle name="Lien hypertexte visité" xfId="146" builtinId="9" hidden="1"/>
    <cellStyle name="Lien hypertexte visité" xfId="148" builtinId="9" hidden="1"/>
    <cellStyle name="Lien hypertexte visité" xfId="150" builtinId="9" hidden="1"/>
    <cellStyle name="Lien hypertexte visité" xfId="152" builtinId="9" hidden="1"/>
    <cellStyle name="Lien hypertexte visité" xfId="154" builtinId="9" hidden="1"/>
    <cellStyle name="Lien hypertexte visité" xfId="156" builtinId="9" hidden="1"/>
    <cellStyle name="Lien hypertexte visité" xfId="158" builtinId="9" hidden="1"/>
    <cellStyle name="Lien hypertexte visité" xfId="160" builtinId="9" hidden="1"/>
    <cellStyle name="Lien hypertexte visité" xfId="162" builtinId="9" hidden="1"/>
    <cellStyle name="Lien hypertexte visité" xfId="164" builtinId="9" hidden="1"/>
    <cellStyle name="Lien hypertexte visité" xfId="166" builtinId="9" hidden="1"/>
    <cellStyle name="Lien hypertexte visité" xfId="168" builtinId="9" hidden="1"/>
    <cellStyle name="Lien hypertexte visité" xfId="170" builtinId="9" hidden="1"/>
    <cellStyle name="Lien hypertexte visité" xfId="172" builtinId="9" hidden="1"/>
    <cellStyle name="Lien hypertexte visité" xfId="174" builtinId="9" hidden="1"/>
    <cellStyle name="Lien hypertexte visité" xfId="176" builtinId="9" hidden="1"/>
    <cellStyle name="Lien hypertexte visité" xfId="178" builtinId="9" hidden="1"/>
    <cellStyle name="Lien hypertexte visité" xfId="180" builtinId="9" hidden="1"/>
    <cellStyle name="Lien hypertexte visité" xfId="182" builtinId="9" hidden="1"/>
    <cellStyle name="Lien hypertexte visité" xfId="184" builtinId="9" hidden="1"/>
    <cellStyle name="Lien hypertexte visité" xfId="186" builtinId="9" hidden="1"/>
    <cellStyle name="Lien hypertexte visité" xfId="188" builtinId="9" hidden="1"/>
    <cellStyle name="Lien hypertexte visité" xfId="190" builtinId="9" hidden="1"/>
    <cellStyle name="Lien hypertexte visité" xfId="192" builtinId="9" hidden="1"/>
    <cellStyle name="Lien hypertexte visité" xfId="194" builtinId="9" hidden="1"/>
    <cellStyle name="Lien hypertexte visité" xfId="196" builtinId="9" hidden="1"/>
    <cellStyle name="Lien hypertexte visité" xfId="198" builtinId="9" hidden="1"/>
    <cellStyle name="Lien hypertexte visité" xfId="200" builtinId="9" hidden="1"/>
    <cellStyle name="Lien hypertexte visité" xfId="202" builtinId="9" hidden="1"/>
    <cellStyle name="Lien hypertexte visité" xfId="204" builtinId="9" hidden="1"/>
    <cellStyle name="Lien hypertexte visité" xfId="206" builtinId="9" hidden="1"/>
    <cellStyle name="Lien hypertexte visité" xfId="208" builtinId="9" hidden="1"/>
    <cellStyle name="Lien hypertexte visité" xfId="210" builtinId="9" hidden="1"/>
    <cellStyle name="Lien hypertexte visité" xfId="212" builtinId="9" hidden="1"/>
    <cellStyle name="Lien hypertexte visité" xfId="214" builtinId="9" hidden="1"/>
    <cellStyle name="Lien hypertexte visité" xfId="216" builtinId="9" hidden="1"/>
    <cellStyle name="Lien hypertexte visité" xfId="218" builtinId="9" hidden="1"/>
    <cellStyle name="Lien hypertexte visité" xfId="220" builtinId="9" hidden="1"/>
    <cellStyle name="Lien hypertexte visité" xfId="222" builtinId="9" hidden="1"/>
    <cellStyle name="Lien hypertexte visité" xfId="224" builtinId="9" hidden="1"/>
    <cellStyle name="Lien hypertexte visité" xfId="226" builtinId="9" hidden="1"/>
    <cellStyle name="Lien hypertexte visité" xfId="228" builtinId="9" hidden="1"/>
    <cellStyle name="Lien hypertexte visité" xfId="230" builtinId="9" hidden="1"/>
    <cellStyle name="Lien hypertexte visité" xfId="232" builtinId="9" hidden="1"/>
    <cellStyle name="Lien hypertexte visité" xfId="234" builtinId="9" hidden="1"/>
    <cellStyle name="Lien hypertexte visité" xfId="236" builtinId="9" hidden="1"/>
    <cellStyle name="Lien hypertexte visité" xfId="238" builtinId="9" hidden="1"/>
    <cellStyle name="Lien hypertexte visité" xfId="240" builtinId="9" hidden="1"/>
    <cellStyle name="Lien hypertexte visité" xfId="242" builtinId="9" hidden="1"/>
    <cellStyle name="Lien hypertexte visité" xfId="244" builtinId="9" hidden="1"/>
    <cellStyle name="Lien hypertexte visité" xfId="246" builtinId="9" hidden="1"/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000000"/>
      <rgbColor rgb="00E6E6E6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B3B3B3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theme" Target="theme/theme1.xml"/><Relationship Id="rId7" Type="http://schemas.openxmlformats.org/officeDocument/2006/relationships/styles" Target="styles.xml"/><Relationship Id="rId8" Type="http://schemas.openxmlformats.org/officeDocument/2006/relationships/sharedStrings" Target="sharedStrings.xml"/><Relationship Id="rId9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FR" sz="1200"/>
              <a:t>index</a:t>
            </a:r>
            <a:r>
              <a:rPr lang="fr-FR" sz="1200" baseline="0"/>
              <a:t> scores</a:t>
            </a:r>
            <a:endParaRPr lang="fr-FR" sz="1200"/>
          </a:p>
        </c:rich>
      </c:tx>
      <c:layout/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rgbClr val="4F81BD"/>
            </a:solidFill>
            <a:ln w="25400">
              <a:noFill/>
            </a:ln>
          </c:spPr>
          <c:invertIfNegative val="0"/>
          <c:dPt>
            <c:idx val="1"/>
            <c:invertIfNegative val="0"/>
            <c:bubble3D val="0"/>
            <c:spPr>
              <a:solidFill>
                <a:srgbClr val="D99694"/>
              </a:solidFill>
              <a:ln w="25400">
                <a:noFill/>
              </a:ln>
            </c:spPr>
          </c:dPt>
          <c:dPt>
            <c:idx val="2"/>
            <c:invertIfNegative val="0"/>
            <c:bubble3D val="0"/>
            <c:spPr>
              <a:solidFill>
                <a:srgbClr val="C3D69B"/>
              </a:solidFill>
              <a:ln w="25400">
                <a:noFill/>
              </a:ln>
            </c:spPr>
          </c:dPt>
          <c:dPt>
            <c:idx val="3"/>
            <c:invertIfNegative val="0"/>
            <c:bubble3D val="0"/>
            <c:spPr>
              <a:solidFill>
                <a:srgbClr val="FAC090"/>
              </a:solidFill>
              <a:ln w="25400">
                <a:noFill/>
              </a:ln>
            </c:spPr>
          </c:dPt>
          <c:val>
            <c:numRef>
              <c:f>('feuille recueil'!$T$39,'feuille recueil'!$W$39,'feuille recueil'!$Z$39,'feuille recueil'!$AC$39)</c:f>
              <c:numCache>
                <c:formatCode>General</c:formatCode>
                <c:ptCount val="4"/>
                <c:pt idx="0">
                  <c:v>100.0</c:v>
                </c:pt>
                <c:pt idx="1">
                  <c:v>100.0</c:v>
                </c:pt>
                <c:pt idx="2">
                  <c:v>100.0</c:v>
                </c:pt>
                <c:pt idx="3">
                  <c:v>100.0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133255704"/>
        <c:axId val="-2110956072"/>
      </c:barChart>
      <c:catAx>
        <c:axId val="213325570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808080"/>
            </a:solidFill>
            <a:prstDash val="solid"/>
          </a:ln>
        </c:spPr>
        <c:crossAx val="-2110956072"/>
        <c:crosses val="autoZero"/>
        <c:auto val="1"/>
        <c:lblAlgn val="ctr"/>
        <c:lblOffset val="100"/>
        <c:noMultiLvlLbl val="0"/>
      </c:catAx>
      <c:valAx>
        <c:axId val="-2110956072"/>
        <c:scaling>
          <c:orientation val="minMax"/>
          <c:max val="140.0"/>
        </c:scaling>
        <c:delete val="0"/>
        <c:axPos val="l"/>
        <c:majorGridlines>
          <c:spPr>
            <a:ln w="3175">
              <a:solidFill>
                <a:srgbClr val="808080"/>
              </a:solidFill>
              <a:prstDash val="solid"/>
            </a:ln>
          </c:spPr>
        </c:majorGridlines>
        <c:numFmt formatCode="General" sourceLinked="1"/>
        <c:majorTickMark val="out"/>
        <c:minorTickMark val="none"/>
        <c:tickLblPos val="nextTo"/>
        <c:spPr>
          <a:ln w="3175">
            <a:solidFill>
              <a:srgbClr val="808080"/>
            </a:solidFill>
            <a:prstDash val="solid"/>
          </a:ln>
        </c:spPr>
        <c:crossAx val="2133255704"/>
        <c:crosses val="autoZero"/>
        <c:crossBetween val="between"/>
      </c:valAx>
      <c:spPr>
        <a:solidFill>
          <a:srgbClr val="FFFFFF"/>
        </a:solidFill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808080"/>
      </a:solidFill>
      <a:prstDash val="solid"/>
    </a:ln>
  </c:sp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FR" sz="1200"/>
              <a:t>subtest</a:t>
            </a:r>
            <a:r>
              <a:rPr lang="fr-FR" sz="1200" baseline="0"/>
              <a:t> scores</a:t>
            </a:r>
            <a:endParaRPr lang="fr-FR" sz="1200"/>
          </a:p>
        </c:rich>
      </c:tx>
      <c:layout/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rgbClr val="4F81BD"/>
            </a:solidFill>
            <a:ln w="25400">
              <a:noFill/>
            </a:ln>
          </c:spPr>
          <c:invertIfNegative val="0"/>
          <c:dPt>
            <c:idx val="0"/>
            <c:invertIfNegative val="0"/>
            <c:bubble3D val="0"/>
            <c:spPr>
              <a:solidFill>
                <a:srgbClr val="D99694"/>
              </a:solidFill>
              <a:ln w="25400">
                <a:noFill/>
              </a:ln>
            </c:spPr>
          </c:dPt>
          <c:dPt>
            <c:idx val="1"/>
            <c:invertIfNegative val="0"/>
            <c:bubble3D val="0"/>
            <c:spPr>
              <a:solidFill>
                <a:srgbClr val="D99694"/>
              </a:solidFill>
              <a:ln w="25400">
                <a:noFill/>
              </a:ln>
            </c:spPr>
          </c:dPt>
          <c:dPt>
            <c:idx val="2"/>
            <c:invertIfNegative val="0"/>
            <c:bubble3D val="0"/>
            <c:spPr>
              <a:solidFill>
                <a:srgbClr val="D99694"/>
              </a:solidFill>
              <a:ln w="25400">
                <a:noFill/>
              </a:ln>
            </c:spPr>
          </c:dPt>
          <c:dPt>
            <c:idx val="3"/>
            <c:invertIfNegative val="0"/>
            <c:bubble3D val="0"/>
            <c:spPr>
              <a:solidFill>
                <a:srgbClr val="D99694"/>
              </a:solidFill>
              <a:ln w="25400">
                <a:noFill/>
              </a:ln>
            </c:spPr>
          </c:dPt>
          <c:dPt>
            <c:idx val="4"/>
            <c:invertIfNegative val="0"/>
            <c:bubble3D val="0"/>
            <c:spPr>
              <a:solidFill>
                <a:srgbClr val="C3D69B"/>
              </a:solidFill>
              <a:ln w="25400">
                <a:noFill/>
              </a:ln>
            </c:spPr>
          </c:dPt>
          <c:dPt>
            <c:idx val="5"/>
            <c:invertIfNegative val="0"/>
            <c:bubble3D val="0"/>
            <c:spPr>
              <a:solidFill>
                <a:srgbClr val="FAC090"/>
              </a:solidFill>
              <a:ln w="25400">
                <a:noFill/>
              </a:ln>
            </c:spPr>
          </c:dPt>
          <c:dPt>
            <c:idx val="6"/>
            <c:invertIfNegative val="0"/>
            <c:bubble3D val="0"/>
            <c:spPr>
              <a:solidFill>
                <a:srgbClr val="FAC090"/>
              </a:solidFill>
              <a:ln w="25400">
                <a:noFill/>
              </a:ln>
            </c:spPr>
          </c:dPt>
          <c:val>
            <c:numRef>
              <c:f>'feuille recueil'!$N$30:$N$36</c:f>
              <c:numCache>
                <c:formatCode>General</c:formatCode>
                <c:ptCount val="7"/>
                <c:pt idx="0">
                  <c:v>10.0</c:v>
                </c:pt>
                <c:pt idx="1">
                  <c:v>10.0</c:v>
                </c:pt>
                <c:pt idx="2">
                  <c:v>10.0</c:v>
                </c:pt>
                <c:pt idx="3">
                  <c:v>10.0</c:v>
                </c:pt>
                <c:pt idx="4">
                  <c:v>10.0</c:v>
                </c:pt>
                <c:pt idx="5">
                  <c:v>10.0</c:v>
                </c:pt>
                <c:pt idx="6">
                  <c:v>10.0</c:v>
                </c:pt>
              </c:numCache>
            </c:numRef>
          </c:val>
        </c:ser>
        <c:ser>
          <c:idx val="1"/>
          <c:order val="1"/>
          <c:spPr>
            <a:solidFill>
              <a:srgbClr val="C0504D"/>
            </a:solidFill>
            <a:ln w="25400">
              <a:noFill/>
            </a:ln>
          </c:spPr>
          <c:invertIfNegative val="0"/>
          <c:val>
            <c:numRef>
              <c:f>'feuille recueil'!$O$30:$O$36</c:f>
              <c:numCache>
                <c:formatCode>General</c:formatCode>
                <c:ptCount val="7"/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-2110969352"/>
        <c:axId val="-2110966120"/>
      </c:barChart>
      <c:catAx>
        <c:axId val="-211096935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808080"/>
            </a:solidFill>
            <a:prstDash val="solid"/>
          </a:ln>
        </c:spPr>
        <c:crossAx val="-2110966120"/>
        <c:crosses val="autoZero"/>
        <c:auto val="1"/>
        <c:lblAlgn val="ctr"/>
        <c:lblOffset val="100"/>
        <c:noMultiLvlLbl val="0"/>
      </c:catAx>
      <c:valAx>
        <c:axId val="-2110966120"/>
        <c:scaling>
          <c:orientation val="minMax"/>
          <c:max val="20.0"/>
          <c:min val="0.0"/>
        </c:scaling>
        <c:delete val="0"/>
        <c:axPos val="l"/>
        <c:majorGridlines>
          <c:spPr>
            <a:ln w="3175">
              <a:solidFill>
                <a:srgbClr val="808080"/>
              </a:solidFill>
              <a:prstDash val="solid"/>
            </a:ln>
          </c:spPr>
        </c:majorGridlines>
        <c:numFmt formatCode="General" sourceLinked="1"/>
        <c:majorTickMark val="out"/>
        <c:minorTickMark val="none"/>
        <c:tickLblPos val="nextTo"/>
        <c:spPr>
          <a:ln w="3175">
            <a:solidFill>
              <a:srgbClr val="808080"/>
            </a:solidFill>
            <a:prstDash val="solid"/>
          </a:ln>
        </c:spPr>
        <c:crossAx val="-2110969352"/>
        <c:crosses val="autoZero"/>
        <c:crossBetween val="between"/>
        <c:majorUnit val="2.0"/>
      </c:valAx>
      <c:spPr>
        <a:solidFill>
          <a:srgbClr val="FFFFFF"/>
        </a:solidFill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808080"/>
      </a:solidFill>
      <a:prstDash val="solid"/>
    </a:ln>
  </c:sp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FR" sz="1200"/>
              <a:t>réussi</a:t>
            </a:r>
            <a:r>
              <a:rPr lang="fr-FR" sz="1200" baseline="0"/>
              <a:t> aussi bien que x% de sa classe d'âge</a:t>
            </a:r>
            <a:endParaRPr lang="fr-FR" sz="1200"/>
          </a:p>
        </c:rich>
      </c:tx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invertIfNegative val="0"/>
          <c:dPt>
            <c:idx val="0"/>
            <c:invertIfNegative val="0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</c:spPr>
          </c:dPt>
          <c:dPt>
            <c:idx val="1"/>
            <c:invertIfNegative val="0"/>
            <c:bubble3D val="0"/>
            <c:spPr>
              <a:solidFill>
                <a:srgbClr val="D99694"/>
              </a:solidFill>
            </c:spPr>
          </c:dPt>
          <c:dPt>
            <c:idx val="2"/>
            <c:invertIfNegative val="0"/>
            <c:bubble3D val="0"/>
            <c:spPr>
              <a:solidFill>
                <a:srgbClr val="D99694"/>
              </a:solidFill>
            </c:spPr>
          </c:dPt>
          <c:dPt>
            <c:idx val="3"/>
            <c:invertIfNegative val="0"/>
            <c:bubble3D val="0"/>
            <c:spPr>
              <a:solidFill>
                <a:srgbClr val="D99694"/>
              </a:solidFill>
            </c:spPr>
          </c:dPt>
          <c:dPt>
            <c:idx val="4"/>
            <c:invertIfNegative val="0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</c:spPr>
          </c:dPt>
          <c:dPt>
            <c:idx val="5"/>
            <c:invertIfNegative val="0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</c:spPr>
          </c:dPt>
          <c:dPt>
            <c:idx val="6"/>
            <c:invertIfNegative val="0"/>
            <c:bubble3D val="0"/>
            <c:spPr>
              <a:solidFill>
                <a:srgbClr val="FAC090"/>
              </a:solidFill>
            </c:spPr>
          </c:dPt>
          <c:val>
            <c:numRef>
              <c:f>'feuille recueil'!$P$30:$P$36</c:f>
              <c:numCache>
                <c:formatCode>General</c:formatCode>
                <c:ptCount val="7"/>
                <c:pt idx="0">
                  <c:v>50.0</c:v>
                </c:pt>
                <c:pt idx="1">
                  <c:v>50.0</c:v>
                </c:pt>
                <c:pt idx="2">
                  <c:v>50.0</c:v>
                </c:pt>
                <c:pt idx="3">
                  <c:v>50.0</c:v>
                </c:pt>
                <c:pt idx="4">
                  <c:v>50.0</c:v>
                </c:pt>
                <c:pt idx="5">
                  <c:v>50.0</c:v>
                </c:pt>
                <c:pt idx="6">
                  <c:v>50.0</c:v>
                </c:pt>
              </c:numCache>
            </c:numRef>
          </c:val>
        </c:ser>
        <c:ser>
          <c:idx val="1"/>
          <c:order val="1"/>
          <c:invertIfNegative val="0"/>
          <c:val>
            <c:numRef>
              <c:f>'feuille recueil'!$Q$30:$Q$36</c:f>
              <c:numCache>
                <c:formatCode>General</c:formatCode>
                <c:ptCount val="7"/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-2111504952"/>
        <c:axId val="2139868584"/>
      </c:barChart>
      <c:catAx>
        <c:axId val="-2111504952"/>
        <c:scaling>
          <c:orientation val="minMax"/>
        </c:scaling>
        <c:delete val="0"/>
        <c:axPos val="b"/>
        <c:majorTickMark val="out"/>
        <c:minorTickMark val="none"/>
        <c:tickLblPos val="nextTo"/>
        <c:crossAx val="2139868584"/>
        <c:crosses val="autoZero"/>
        <c:auto val="1"/>
        <c:lblAlgn val="ctr"/>
        <c:lblOffset val="100"/>
        <c:noMultiLvlLbl val="0"/>
      </c:catAx>
      <c:valAx>
        <c:axId val="2139868584"/>
        <c:scaling>
          <c:orientation val="minMax"/>
          <c:max val="100.0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-2111504952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1.0" l="0.75" r="0.75" t="1.0" header="0.5" footer="0.5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FR" sz="1200"/>
              <a:t>réussi</a:t>
            </a:r>
            <a:r>
              <a:rPr lang="fr-FR" sz="1200" baseline="0"/>
              <a:t> aussi bien que x% de sa classe d'âge</a:t>
            </a:r>
            <a:endParaRPr lang="fr-FR" sz="1200"/>
          </a:p>
        </c:rich>
      </c:tx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invertIfNegative val="0"/>
          <c:dPt>
            <c:idx val="0"/>
            <c:invertIfNegative val="0"/>
            <c:bubble3D val="0"/>
            <c:spPr>
              <a:solidFill>
                <a:schemeClr val="tx2">
                  <a:lumMod val="60000"/>
                  <a:lumOff val="40000"/>
                </a:schemeClr>
              </a:solidFill>
            </c:spPr>
          </c:dPt>
          <c:dPt>
            <c:idx val="1"/>
            <c:invertIfNegative val="0"/>
            <c:bubble3D val="0"/>
            <c:spPr>
              <a:solidFill>
                <a:srgbClr val="D99694"/>
              </a:solidFill>
            </c:spPr>
          </c:dPt>
          <c:dPt>
            <c:idx val="2"/>
            <c:invertIfNegative val="0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</c:spPr>
          </c:dPt>
          <c:dPt>
            <c:idx val="3"/>
            <c:invertIfNegative val="0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</c:spPr>
          </c:dPt>
          <c:val>
            <c:numRef>
              <c:f>('feuille recueil'!$T$40,'feuille recueil'!$W$40,'feuille recueil'!$Z$40,'feuille recueil'!$AC$40)</c:f>
              <c:numCache>
                <c:formatCode>General</c:formatCode>
                <c:ptCount val="4"/>
                <c:pt idx="0">
                  <c:v>50.0</c:v>
                </c:pt>
                <c:pt idx="1">
                  <c:v>50.0</c:v>
                </c:pt>
                <c:pt idx="2">
                  <c:v>50.0</c:v>
                </c:pt>
                <c:pt idx="3">
                  <c:v>50.0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124453496"/>
        <c:axId val="2133093736"/>
      </c:barChart>
      <c:catAx>
        <c:axId val="2124453496"/>
        <c:scaling>
          <c:orientation val="minMax"/>
        </c:scaling>
        <c:delete val="0"/>
        <c:axPos val="b"/>
        <c:majorTickMark val="out"/>
        <c:minorTickMark val="none"/>
        <c:tickLblPos val="nextTo"/>
        <c:crossAx val="2133093736"/>
        <c:crosses val="autoZero"/>
        <c:auto val="1"/>
        <c:lblAlgn val="ctr"/>
        <c:lblOffset val="100"/>
        <c:noMultiLvlLbl val="0"/>
      </c:catAx>
      <c:valAx>
        <c:axId val="2133093736"/>
        <c:scaling>
          <c:orientation val="minMax"/>
          <c:max val="100.0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2124453496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1.0" l="0.75" r="0.75" t="1.0" header="0.5" footer="0.5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4" Type="http://schemas.openxmlformats.org/officeDocument/2006/relationships/chart" Target="../charts/chart4.xml"/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10160</xdr:colOff>
      <xdr:row>47</xdr:row>
      <xdr:rowOff>30480</xdr:rowOff>
    </xdr:from>
    <xdr:to>
      <xdr:col>29</xdr:col>
      <xdr:colOff>193040</xdr:colOff>
      <xdr:row>69</xdr:row>
      <xdr:rowOff>111760</xdr:rowOff>
    </xdr:to>
    <xdr:graphicFrame macro="">
      <xdr:nvGraphicFramePr>
        <xdr:cNvPr id="3075" name="Graphique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182880</xdr:colOff>
      <xdr:row>47</xdr:row>
      <xdr:rowOff>20320</xdr:rowOff>
    </xdr:from>
    <xdr:to>
      <xdr:col>15</xdr:col>
      <xdr:colOff>0</xdr:colOff>
      <xdr:row>69</xdr:row>
      <xdr:rowOff>121920</xdr:rowOff>
    </xdr:to>
    <xdr:graphicFrame macro="">
      <xdr:nvGraphicFramePr>
        <xdr:cNvPr id="3076" name="Graphique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142240</xdr:colOff>
      <xdr:row>71</xdr:row>
      <xdr:rowOff>45720</xdr:rowOff>
    </xdr:from>
    <xdr:to>
      <xdr:col>14</xdr:col>
      <xdr:colOff>243840</xdr:colOff>
      <xdr:row>90</xdr:row>
      <xdr:rowOff>101600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16</xdr:col>
      <xdr:colOff>20320</xdr:colOff>
      <xdr:row>71</xdr:row>
      <xdr:rowOff>50800</xdr:rowOff>
    </xdr:from>
    <xdr:to>
      <xdr:col>29</xdr:col>
      <xdr:colOff>243840</xdr:colOff>
      <xdr:row>90</xdr:row>
      <xdr:rowOff>111760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E6E6E6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E6E6E6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57"/>
  <sheetViews>
    <sheetView tabSelected="1" topLeftCell="A13" zoomScale="125" zoomScaleNormal="125" zoomScalePageLayoutView="125" workbookViewId="0">
      <selection activeCell="N30" sqref="N30:O30"/>
    </sheetView>
  </sheetViews>
  <sheetFormatPr baseColWidth="10" defaultColWidth="3.83203125" defaultRowHeight="10" x14ac:dyDescent="0"/>
  <cols>
    <col min="1" max="13" width="3.83203125" style="1"/>
    <col min="14" max="14" width="4.5" style="1" bestFit="1" customWidth="1"/>
    <col min="15" max="16384" width="3.83203125" style="1"/>
  </cols>
  <sheetData>
    <row r="1" spans="1:20">
      <c r="A1" s="69" t="s">
        <v>0</v>
      </c>
      <c r="B1" s="69"/>
      <c r="C1" s="69"/>
      <c r="D1" s="69"/>
      <c r="E1" s="69" t="s">
        <v>1</v>
      </c>
      <c r="F1" s="69"/>
      <c r="G1" s="69"/>
      <c r="H1" s="69"/>
      <c r="I1" s="69" t="s">
        <v>2</v>
      </c>
      <c r="J1" s="69"/>
      <c r="K1" s="69"/>
      <c r="L1" s="69"/>
      <c r="M1" s="69" t="s">
        <v>3</v>
      </c>
      <c r="N1" s="69"/>
      <c r="O1" s="69"/>
      <c r="P1" s="69"/>
      <c r="Q1" s="70" t="s">
        <v>4</v>
      </c>
      <c r="R1" s="70"/>
      <c r="S1" s="70"/>
      <c r="T1" s="70"/>
    </row>
    <row r="2" spans="1:20">
      <c r="A2" s="8" t="s">
        <v>5</v>
      </c>
      <c r="B2" s="7">
        <v>3</v>
      </c>
      <c r="C2" s="9"/>
      <c r="D2" s="9"/>
      <c r="E2" s="8" t="s">
        <v>6</v>
      </c>
      <c r="F2" s="7">
        <v>3</v>
      </c>
      <c r="G2" s="9"/>
      <c r="H2" s="9"/>
      <c r="I2" s="8" t="s">
        <v>7</v>
      </c>
      <c r="J2" s="7">
        <v>2</v>
      </c>
      <c r="K2" s="9"/>
      <c r="L2" s="9"/>
      <c r="M2" s="8" t="s">
        <v>8</v>
      </c>
      <c r="N2" s="7">
        <v>3</v>
      </c>
      <c r="O2" s="9"/>
      <c r="P2" s="9"/>
      <c r="Q2" s="8" t="s">
        <v>9</v>
      </c>
      <c r="R2" s="7">
        <v>2</v>
      </c>
      <c r="S2" s="9"/>
      <c r="T2" s="9"/>
    </row>
    <row r="3" spans="1:20">
      <c r="A3" s="8" t="s">
        <v>10</v>
      </c>
      <c r="B3" s="7">
        <v>5</v>
      </c>
      <c r="C3" s="9"/>
      <c r="D3" s="9"/>
      <c r="E3" s="8" t="s">
        <v>11</v>
      </c>
      <c r="F3" s="7">
        <v>2</v>
      </c>
      <c r="G3" s="9"/>
      <c r="H3" s="9"/>
      <c r="I3" s="8" t="s">
        <v>12</v>
      </c>
      <c r="J3" s="7">
        <v>4</v>
      </c>
      <c r="K3" s="9"/>
      <c r="L3" s="9"/>
      <c r="M3" s="8" t="s">
        <v>13</v>
      </c>
      <c r="N3" s="7">
        <v>5</v>
      </c>
      <c r="O3" s="9"/>
      <c r="P3" s="9"/>
      <c r="Q3" s="8" t="s">
        <v>14</v>
      </c>
      <c r="R3" s="7">
        <v>3</v>
      </c>
      <c r="S3" s="9"/>
      <c r="T3" s="9"/>
    </row>
    <row r="4" spans="1:20">
      <c r="A4" s="8">
        <v>1</v>
      </c>
      <c r="B4" s="7">
        <v>3</v>
      </c>
      <c r="C4" s="7"/>
      <c r="D4" s="7">
        <f t="shared" ref="D4:D19" si="0">IF(B4=C4,1,0)</f>
        <v>0</v>
      </c>
      <c r="E4" s="8">
        <v>17</v>
      </c>
      <c r="F4" s="7">
        <v>3</v>
      </c>
      <c r="G4" s="7"/>
      <c r="H4" s="7">
        <f t="shared" ref="H4:H19" si="1">IF(F4=G4,1,0)</f>
        <v>0</v>
      </c>
      <c r="I4" s="8">
        <v>33</v>
      </c>
      <c r="J4" s="7">
        <v>1</v>
      </c>
      <c r="K4" s="7"/>
      <c r="L4" s="7">
        <f t="shared" ref="L4:L19" si="2">IF(J4=K4,1,0)</f>
        <v>0</v>
      </c>
      <c r="M4" s="8">
        <v>49</v>
      </c>
      <c r="N4" s="7">
        <v>2</v>
      </c>
      <c r="O4" s="7"/>
      <c r="P4" s="7">
        <f t="shared" ref="P4:P19" si="3">IF(N4=O4,1,0)</f>
        <v>0</v>
      </c>
      <c r="Q4" s="8">
        <v>65</v>
      </c>
      <c r="R4" s="7">
        <v>1</v>
      </c>
      <c r="S4" s="7"/>
      <c r="T4" s="7">
        <f t="shared" ref="T4:T19" si="4">IF(R4=S4,1,0)</f>
        <v>0</v>
      </c>
    </row>
    <row r="5" spans="1:20">
      <c r="A5" s="8">
        <v>2</v>
      </c>
      <c r="B5" s="7">
        <v>2</v>
      </c>
      <c r="C5" s="7"/>
      <c r="D5" s="7">
        <f t="shared" si="0"/>
        <v>0</v>
      </c>
      <c r="E5" s="8">
        <v>18</v>
      </c>
      <c r="F5" s="7">
        <v>1</v>
      </c>
      <c r="G5" s="7"/>
      <c r="H5" s="7">
        <f t="shared" si="1"/>
        <v>0</v>
      </c>
      <c r="I5" s="8">
        <v>34</v>
      </c>
      <c r="J5" s="7">
        <v>2</v>
      </c>
      <c r="K5" s="7"/>
      <c r="L5" s="7">
        <f t="shared" si="2"/>
        <v>0</v>
      </c>
      <c r="M5" s="8">
        <v>50</v>
      </c>
      <c r="N5" s="7">
        <v>1</v>
      </c>
      <c r="O5" s="7"/>
      <c r="P5" s="7">
        <f t="shared" si="3"/>
        <v>0</v>
      </c>
      <c r="Q5" s="8">
        <v>66</v>
      </c>
      <c r="R5" s="7">
        <v>4</v>
      </c>
      <c r="S5" s="7"/>
      <c r="T5" s="7">
        <f t="shared" si="4"/>
        <v>0</v>
      </c>
    </row>
    <row r="6" spans="1:20">
      <c r="A6" s="8">
        <v>3</v>
      </c>
      <c r="B6" s="7">
        <v>3</v>
      </c>
      <c r="C6" s="7"/>
      <c r="D6" s="7">
        <f t="shared" si="0"/>
        <v>0</v>
      </c>
      <c r="E6" s="8">
        <v>19</v>
      </c>
      <c r="F6" s="7">
        <v>2</v>
      </c>
      <c r="G6" s="7"/>
      <c r="H6" s="7">
        <f t="shared" si="1"/>
        <v>0</v>
      </c>
      <c r="I6" s="8">
        <v>35</v>
      </c>
      <c r="J6" s="7">
        <v>5</v>
      </c>
      <c r="K6" s="7"/>
      <c r="L6" s="7">
        <f t="shared" si="2"/>
        <v>0</v>
      </c>
      <c r="M6" s="8">
        <v>51</v>
      </c>
      <c r="N6" s="7">
        <v>4</v>
      </c>
      <c r="O6" s="7"/>
      <c r="P6" s="7">
        <f t="shared" si="3"/>
        <v>0</v>
      </c>
      <c r="Q6" s="8">
        <v>67</v>
      </c>
      <c r="R6" s="7">
        <v>1</v>
      </c>
      <c r="S6" s="7"/>
      <c r="T6" s="7">
        <f t="shared" si="4"/>
        <v>0</v>
      </c>
    </row>
    <row r="7" spans="1:20">
      <c r="A7" s="8">
        <v>4</v>
      </c>
      <c r="B7" s="7">
        <v>2</v>
      </c>
      <c r="C7" s="7"/>
      <c r="D7" s="7">
        <f t="shared" si="0"/>
        <v>0</v>
      </c>
      <c r="E7" s="8">
        <v>20</v>
      </c>
      <c r="F7" s="7">
        <v>2</v>
      </c>
      <c r="G7" s="7"/>
      <c r="H7" s="7">
        <f t="shared" si="1"/>
        <v>0</v>
      </c>
      <c r="I7" s="8">
        <v>36</v>
      </c>
      <c r="J7" s="7">
        <v>3</v>
      </c>
      <c r="K7" s="7"/>
      <c r="L7" s="7">
        <f t="shared" si="2"/>
        <v>0</v>
      </c>
      <c r="M7" s="8">
        <v>52</v>
      </c>
      <c r="N7" s="7">
        <v>4</v>
      </c>
      <c r="O7" s="7"/>
      <c r="P7" s="7">
        <f t="shared" si="3"/>
        <v>0</v>
      </c>
      <c r="Q7" s="8">
        <v>68</v>
      </c>
      <c r="R7" s="7">
        <v>4</v>
      </c>
      <c r="S7" s="7"/>
      <c r="T7" s="7">
        <f t="shared" si="4"/>
        <v>0</v>
      </c>
    </row>
    <row r="8" spans="1:20">
      <c r="A8" s="8">
        <v>5</v>
      </c>
      <c r="B8" s="7">
        <v>1</v>
      </c>
      <c r="C8" s="7"/>
      <c r="D8" s="7">
        <f t="shared" si="0"/>
        <v>0</v>
      </c>
      <c r="E8" s="8">
        <v>21</v>
      </c>
      <c r="F8" s="7">
        <v>3</v>
      </c>
      <c r="G8" s="7"/>
      <c r="H8" s="7">
        <f t="shared" si="1"/>
        <v>0</v>
      </c>
      <c r="I8" s="8">
        <v>37</v>
      </c>
      <c r="J8" s="7">
        <v>3</v>
      </c>
      <c r="K8" s="7"/>
      <c r="L8" s="7">
        <f t="shared" si="2"/>
        <v>0</v>
      </c>
      <c r="M8" s="8">
        <v>53</v>
      </c>
      <c r="N8" s="7">
        <v>5</v>
      </c>
      <c r="O8" s="7"/>
      <c r="P8" s="7">
        <f t="shared" si="3"/>
        <v>0</v>
      </c>
      <c r="Q8" s="8">
        <v>69</v>
      </c>
      <c r="R8" s="7">
        <v>3</v>
      </c>
      <c r="S8" s="7"/>
      <c r="T8" s="7">
        <f t="shared" si="4"/>
        <v>0</v>
      </c>
    </row>
    <row r="9" spans="1:20">
      <c r="A9" s="8">
        <v>6</v>
      </c>
      <c r="B9" s="7">
        <v>1</v>
      </c>
      <c r="C9" s="7"/>
      <c r="D9" s="7">
        <f t="shared" si="0"/>
        <v>0</v>
      </c>
      <c r="E9" s="8">
        <v>22</v>
      </c>
      <c r="F9" s="7">
        <v>2</v>
      </c>
      <c r="G9" s="7"/>
      <c r="H9" s="7">
        <f t="shared" si="1"/>
        <v>0</v>
      </c>
      <c r="I9" s="8">
        <v>38</v>
      </c>
      <c r="J9" s="7">
        <v>5</v>
      </c>
      <c r="K9" s="7"/>
      <c r="L9" s="7">
        <f t="shared" si="2"/>
        <v>0</v>
      </c>
      <c r="M9" s="8">
        <v>54</v>
      </c>
      <c r="N9" s="7">
        <v>3</v>
      </c>
      <c r="O9" s="7"/>
      <c r="P9" s="7">
        <f t="shared" si="3"/>
        <v>0</v>
      </c>
      <c r="Q9" s="8">
        <v>70</v>
      </c>
      <c r="R9" s="7">
        <v>1</v>
      </c>
      <c r="S9" s="7"/>
      <c r="T9" s="7">
        <f t="shared" si="4"/>
        <v>0</v>
      </c>
    </row>
    <row r="10" spans="1:20">
      <c r="A10" s="8">
        <v>7</v>
      </c>
      <c r="B10" s="7">
        <v>5</v>
      </c>
      <c r="C10" s="7"/>
      <c r="D10" s="7">
        <f t="shared" si="0"/>
        <v>0</v>
      </c>
      <c r="E10" s="8">
        <v>23</v>
      </c>
      <c r="F10" s="7">
        <v>4</v>
      </c>
      <c r="G10" s="7"/>
      <c r="H10" s="7">
        <f t="shared" si="1"/>
        <v>0</v>
      </c>
      <c r="I10" s="8">
        <v>39</v>
      </c>
      <c r="J10" s="7">
        <v>1</v>
      </c>
      <c r="L10" s="7">
        <f>IF(J10=K10,1,0)</f>
        <v>0</v>
      </c>
      <c r="M10" s="8">
        <v>55</v>
      </c>
      <c r="N10" s="7">
        <v>5</v>
      </c>
      <c r="O10" s="7"/>
      <c r="P10" s="7">
        <f t="shared" si="3"/>
        <v>0</v>
      </c>
      <c r="Q10" s="8">
        <v>71</v>
      </c>
      <c r="R10" s="7">
        <v>4</v>
      </c>
      <c r="S10" s="7"/>
      <c r="T10" s="7">
        <f t="shared" si="4"/>
        <v>0</v>
      </c>
    </row>
    <row r="11" spans="1:20">
      <c r="A11" s="8">
        <v>8</v>
      </c>
      <c r="B11" s="7">
        <v>2</v>
      </c>
      <c r="C11" s="7"/>
      <c r="D11" s="7">
        <f t="shared" si="0"/>
        <v>0</v>
      </c>
      <c r="E11" s="8">
        <v>24</v>
      </c>
      <c r="F11" s="7">
        <v>1</v>
      </c>
      <c r="G11" s="7"/>
      <c r="H11" s="7">
        <f t="shared" si="1"/>
        <v>0</v>
      </c>
      <c r="I11" s="8">
        <v>40</v>
      </c>
      <c r="J11" s="7">
        <v>2</v>
      </c>
      <c r="K11" s="7"/>
      <c r="L11" s="7">
        <f t="shared" si="2"/>
        <v>0</v>
      </c>
      <c r="M11" s="8">
        <v>56</v>
      </c>
      <c r="N11" s="7">
        <v>4</v>
      </c>
      <c r="O11" s="7"/>
      <c r="P11" s="7">
        <f t="shared" si="3"/>
        <v>0</v>
      </c>
      <c r="Q11" s="8">
        <v>72</v>
      </c>
      <c r="R11" s="7">
        <v>2</v>
      </c>
      <c r="S11" s="7"/>
      <c r="T11" s="7">
        <f t="shared" si="4"/>
        <v>0</v>
      </c>
    </row>
    <row r="12" spans="1:20">
      <c r="A12" s="8">
        <v>9</v>
      </c>
      <c r="B12" s="7">
        <v>4</v>
      </c>
      <c r="C12" s="7"/>
      <c r="D12" s="7">
        <f t="shared" si="0"/>
        <v>0</v>
      </c>
      <c r="E12" s="8">
        <v>25</v>
      </c>
      <c r="F12" s="7">
        <v>2</v>
      </c>
      <c r="G12" s="7"/>
      <c r="H12" s="7">
        <f t="shared" si="1"/>
        <v>0</v>
      </c>
      <c r="I12" s="8">
        <v>41</v>
      </c>
      <c r="J12" s="7">
        <v>2</v>
      </c>
      <c r="K12" s="7"/>
      <c r="L12" s="7">
        <f t="shared" si="2"/>
        <v>0</v>
      </c>
      <c r="M12" s="8">
        <v>57</v>
      </c>
      <c r="N12" s="7">
        <v>1</v>
      </c>
      <c r="O12" s="7"/>
      <c r="P12" s="7">
        <f t="shared" si="3"/>
        <v>0</v>
      </c>
      <c r="Q12" s="8">
        <v>73</v>
      </c>
      <c r="R12" s="7">
        <v>2</v>
      </c>
      <c r="S12" s="7"/>
      <c r="T12" s="7">
        <f t="shared" si="4"/>
        <v>0</v>
      </c>
    </row>
    <row r="13" spans="1:20">
      <c r="A13" s="8">
        <v>10</v>
      </c>
      <c r="B13" s="7">
        <v>4</v>
      </c>
      <c r="C13" s="7"/>
      <c r="D13" s="7">
        <f t="shared" si="0"/>
        <v>0</v>
      </c>
      <c r="E13" s="8">
        <v>26</v>
      </c>
      <c r="F13" s="7">
        <v>1</v>
      </c>
      <c r="G13" s="7"/>
      <c r="H13" s="7">
        <f t="shared" si="1"/>
        <v>0</v>
      </c>
      <c r="I13" s="8">
        <v>42</v>
      </c>
      <c r="J13" s="7">
        <v>1</v>
      </c>
      <c r="K13" s="7"/>
      <c r="L13" s="7">
        <f t="shared" si="2"/>
        <v>0</v>
      </c>
      <c r="M13" s="8">
        <v>58</v>
      </c>
      <c r="N13" s="7">
        <v>5</v>
      </c>
      <c r="O13" s="7"/>
      <c r="P13" s="7">
        <f t="shared" si="3"/>
        <v>0</v>
      </c>
      <c r="Q13" s="8">
        <v>74</v>
      </c>
      <c r="R13" s="7">
        <v>3</v>
      </c>
      <c r="S13" s="7"/>
      <c r="T13" s="7">
        <f t="shared" si="4"/>
        <v>0</v>
      </c>
    </row>
    <row r="14" spans="1:20">
      <c r="A14" s="8">
        <v>11</v>
      </c>
      <c r="B14" s="7">
        <v>5</v>
      </c>
      <c r="C14" s="7"/>
      <c r="D14" s="7">
        <f t="shared" si="0"/>
        <v>0</v>
      </c>
      <c r="E14" s="8">
        <v>27</v>
      </c>
      <c r="F14" s="7">
        <v>3</v>
      </c>
      <c r="G14" s="7"/>
      <c r="H14" s="7">
        <f t="shared" si="1"/>
        <v>0</v>
      </c>
      <c r="I14" s="8">
        <v>43</v>
      </c>
      <c r="J14" s="7">
        <v>4</v>
      </c>
      <c r="K14" s="7"/>
      <c r="L14" s="7">
        <f t="shared" si="2"/>
        <v>0</v>
      </c>
      <c r="M14" s="8">
        <v>59</v>
      </c>
      <c r="N14" s="7">
        <v>3</v>
      </c>
      <c r="O14" s="7"/>
      <c r="P14" s="7">
        <f t="shared" si="3"/>
        <v>0</v>
      </c>
      <c r="Q14" s="8">
        <v>75</v>
      </c>
      <c r="R14" s="7">
        <v>1</v>
      </c>
      <c r="S14" s="7"/>
      <c r="T14" s="7">
        <f t="shared" si="4"/>
        <v>0</v>
      </c>
    </row>
    <row r="15" spans="1:20">
      <c r="A15" s="8">
        <v>12</v>
      </c>
      <c r="B15" s="7">
        <v>4</v>
      </c>
      <c r="C15" s="7"/>
      <c r="D15" s="7">
        <f t="shared" si="0"/>
        <v>0</v>
      </c>
      <c r="E15" s="8">
        <v>28</v>
      </c>
      <c r="F15" s="7">
        <v>4</v>
      </c>
      <c r="G15" s="7"/>
      <c r="H15" s="7">
        <f t="shared" si="1"/>
        <v>0</v>
      </c>
      <c r="I15" s="8">
        <v>44</v>
      </c>
      <c r="J15" s="7">
        <v>3</v>
      </c>
      <c r="K15" s="7"/>
      <c r="L15" s="7">
        <f t="shared" si="2"/>
        <v>0</v>
      </c>
      <c r="M15" s="8">
        <v>60</v>
      </c>
      <c r="N15" s="7">
        <v>2</v>
      </c>
      <c r="O15" s="7"/>
      <c r="P15" s="7">
        <f t="shared" si="3"/>
        <v>0</v>
      </c>
      <c r="Q15" s="8">
        <v>76</v>
      </c>
      <c r="R15" s="7">
        <v>3</v>
      </c>
      <c r="S15" s="7"/>
      <c r="T15" s="7">
        <f t="shared" si="4"/>
        <v>0</v>
      </c>
    </row>
    <row r="16" spans="1:20">
      <c r="A16" s="8">
        <v>13</v>
      </c>
      <c r="B16" s="7">
        <v>2</v>
      </c>
      <c r="C16" s="7"/>
      <c r="D16" s="7">
        <f t="shared" si="0"/>
        <v>0</v>
      </c>
      <c r="E16" s="8">
        <v>29</v>
      </c>
      <c r="F16" s="7">
        <v>2</v>
      </c>
      <c r="G16" s="7"/>
      <c r="H16" s="7">
        <f t="shared" si="1"/>
        <v>0</v>
      </c>
      <c r="I16" s="8">
        <v>45</v>
      </c>
      <c r="J16" s="7">
        <v>4</v>
      </c>
      <c r="K16" s="7"/>
      <c r="L16" s="7">
        <f t="shared" si="2"/>
        <v>0</v>
      </c>
      <c r="M16" s="8">
        <v>61</v>
      </c>
      <c r="N16" s="7">
        <v>3</v>
      </c>
      <c r="O16" s="7"/>
      <c r="P16" s="7">
        <f t="shared" si="3"/>
        <v>0</v>
      </c>
      <c r="Q16" s="8">
        <v>77</v>
      </c>
      <c r="R16" s="7">
        <v>2</v>
      </c>
      <c r="S16" s="7"/>
      <c r="T16" s="7">
        <f t="shared" si="4"/>
        <v>0</v>
      </c>
    </row>
    <row r="17" spans="1:31">
      <c r="A17" s="8">
        <v>14</v>
      </c>
      <c r="B17" s="7">
        <v>5</v>
      </c>
      <c r="C17" s="7"/>
      <c r="D17" s="7">
        <f t="shared" si="0"/>
        <v>0</v>
      </c>
      <c r="E17" s="8">
        <v>30</v>
      </c>
      <c r="F17" s="7">
        <v>4</v>
      </c>
      <c r="G17" s="7"/>
      <c r="H17" s="7">
        <f t="shared" si="1"/>
        <v>0</v>
      </c>
      <c r="I17" s="8">
        <v>46</v>
      </c>
      <c r="J17" s="7">
        <v>5</v>
      </c>
      <c r="K17" s="7"/>
      <c r="L17" s="7">
        <f t="shared" si="2"/>
        <v>0</v>
      </c>
      <c r="M17" s="8">
        <v>62</v>
      </c>
      <c r="N17" s="7">
        <v>1</v>
      </c>
      <c r="O17" s="7"/>
      <c r="P17" s="7">
        <f t="shared" si="3"/>
        <v>0</v>
      </c>
      <c r="Q17" s="8">
        <v>78</v>
      </c>
      <c r="R17" s="7">
        <v>3</v>
      </c>
      <c r="S17" s="7"/>
      <c r="T17" s="7">
        <f t="shared" si="4"/>
        <v>0</v>
      </c>
    </row>
    <row r="18" spans="1:31">
      <c r="A18" s="8">
        <v>15</v>
      </c>
      <c r="B18" s="7">
        <v>3</v>
      </c>
      <c r="C18" s="7"/>
      <c r="D18" s="7">
        <f t="shared" si="0"/>
        <v>0</v>
      </c>
      <c r="E18" s="8">
        <v>31</v>
      </c>
      <c r="F18" s="7">
        <v>3</v>
      </c>
      <c r="G18" s="7"/>
      <c r="H18" s="7">
        <f t="shared" si="1"/>
        <v>0</v>
      </c>
      <c r="I18" s="8">
        <v>47</v>
      </c>
      <c r="J18" s="7">
        <v>2</v>
      </c>
      <c r="K18" s="7"/>
      <c r="L18" s="7">
        <f t="shared" si="2"/>
        <v>0</v>
      </c>
      <c r="M18" s="8">
        <v>63</v>
      </c>
      <c r="N18" s="7">
        <v>2</v>
      </c>
      <c r="O18" s="7"/>
      <c r="P18" s="7">
        <f t="shared" si="3"/>
        <v>0</v>
      </c>
      <c r="Q18" s="8">
        <v>79</v>
      </c>
      <c r="R18" s="7">
        <v>2</v>
      </c>
      <c r="S18" s="7"/>
      <c r="T18" s="7">
        <f t="shared" si="4"/>
        <v>0</v>
      </c>
    </row>
    <row r="19" spans="1:31">
      <c r="A19" s="8">
        <v>16</v>
      </c>
      <c r="B19" s="7">
        <v>1</v>
      </c>
      <c r="C19" s="7"/>
      <c r="D19" s="7">
        <f t="shared" si="0"/>
        <v>0</v>
      </c>
      <c r="E19" s="8">
        <v>32</v>
      </c>
      <c r="F19" s="7">
        <v>1</v>
      </c>
      <c r="G19" s="7"/>
      <c r="H19" s="7">
        <f t="shared" si="1"/>
        <v>0</v>
      </c>
      <c r="I19" s="8">
        <v>48</v>
      </c>
      <c r="J19" s="7">
        <v>4</v>
      </c>
      <c r="K19" s="7"/>
      <c r="L19" s="7">
        <f t="shared" si="2"/>
        <v>0</v>
      </c>
      <c r="M19" s="8">
        <v>64</v>
      </c>
      <c r="N19" s="7">
        <v>2</v>
      </c>
      <c r="O19" s="7"/>
      <c r="P19" s="7">
        <f t="shared" si="3"/>
        <v>0</v>
      </c>
      <c r="Q19" s="8">
        <v>80</v>
      </c>
      <c r="R19" s="7">
        <v>4</v>
      </c>
      <c r="S19" s="7"/>
      <c r="T19" s="7">
        <f t="shared" si="4"/>
        <v>0</v>
      </c>
    </row>
    <row r="20" spans="1:31">
      <c r="A20" s="29" t="s">
        <v>15</v>
      </c>
      <c r="B20" s="29"/>
      <c r="C20" s="29"/>
      <c r="D20" s="7">
        <f>SUM(D4:D19)</f>
        <v>0</v>
      </c>
      <c r="E20" s="29" t="s">
        <v>16</v>
      </c>
      <c r="F20" s="29"/>
      <c r="G20" s="29"/>
      <c r="H20" s="7">
        <f>SUM(H4:H19)</f>
        <v>0</v>
      </c>
      <c r="I20" s="29" t="s">
        <v>17</v>
      </c>
      <c r="J20" s="29"/>
      <c r="K20" s="29"/>
      <c r="L20" s="7">
        <f>SUM(L4:L19)</f>
        <v>0</v>
      </c>
      <c r="M20" s="29" t="s">
        <v>18</v>
      </c>
      <c r="N20" s="29"/>
      <c r="O20" s="29"/>
      <c r="P20" s="7">
        <f>SUM(P4:P19)</f>
        <v>0</v>
      </c>
      <c r="Q20" s="29" t="s">
        <v>19</v>
      </c>
      <c r="R20" s="29"/>
      <c r="S20" s="29"/>
      <c r="T20" s="7">
        <f>SUM(T4:T19)</f>
        <v>0</v>
      </c>
    </row>
    <row r="21" spans="1:31">
      <c r="A21" s="72" t="s">
        <v>20</v>
      </c>
      <c r="B21" s="72"/>
      <c r="C21" s="72"/>
      <c r="D21" s="72"/>
      <c r="E21" s="72" t="s">
        <v>21</v>
      </c>
      <c r="F21" s="72"/>
      <c r="G21" s="72"/>
      <c r="H21" s="72"/>
    </row>
    <row r="22" spans="1:31">
      <c r="A22" s="8" t="s">
        <v>22</v>
      </c>
      <c r="B22" s="7">
        <v>2</v>
      </c>
      <c r="C22" s="9"/>
      <c r="D22" s="9"/>
      <c r="E22" s="8" t="s">
        <v>23</v>
      </c>
      <c r="F22" s="7">
        <v>4</v>
      </c>
      <c r="G22" s="9"/>
      <c r="H22" s="9"/>
    </row>
    <row r="23" spans="1:31">
      <c r="A23" s="8" t="s">
        <v>24</v>
      </c>
      <c r="B23" s="7">
        <v>1</v>
      </c>
      <c r="C23" s="9"/>
      <c r="D23" s="9"/>
      <c r="E23" s="8" t="s">
        <v>25</v>
      </c>
      <c r="F23" s="7">
        <v>2</v>
      </c>
      <c r="G23" s="9"/>
      <c r="H23" s="9"/>
      <c r="N23" s="5"/>
      <c r="O23" s="5"/>
      <c r="P23" s="5"/>
      <c r="Q23" s="5"/>
      <c r="R23" s="5"/>
      <c r="S23" s="5"/>
    </row>
    <row r="24" spans="1:31" ht="12" customHeight="1">
      <c r="A24" s="8">
        <v>81</v>
      </c>
      <c r="B24" s="7">
        <v>3</v>
      </c>
      <c r="C24" s="7"/>
      <c r="D24" s="7">
        <f t="shared" ref="D24:D39" si="5">IF(B24=C24,1,0)</f>
        <v>0</v>
      </c>
      <c r="E24" s="8">
        <v>97</v>
      </c>
      <c r="F24" s="7">
        <v>2</v>
      </c>
      <c r="G24" s="7"/>
      <c r="H24" s="7">
        <f t="shared" ref="H24:H39" si="6">IF(F24=G24,1,0)</f>
        <v>0</v>
      </c>
      <c r="J24" s="27" t="s">
        <v>27</v>
      </c>
      <c r="K24" s="27"/>
      <c r="L24" s="27"/>
      <c r="M24" s="27"/>
      <c r="N24" s="66">
        <v>40391</v>
      </c>
      <c r="O24" s="67"/>
      <c r="P24" s="67"/>
      <c r="Q24" s="68"/>
      <c r="R24" s="5"/>
      <c r="S24" s="5"/>
    </row>
    <row r="25" spans="1:31" ht="12" customHeight="1">
      <c r="A25" s="8">
        <v>82</v>
      </c>
      <c r="B25" s="7">
        <v>2</v>
      </c>
      <c r="C25" s="7"/>
      <c r="D25" s="7">
        <f t="shared" si="5"/>
        <v>0</v>
      </c>
      <c r="E25" s="8">
        <v>98</v>
      </c>
      <c r="F25" s="7">
        <v>3</v>
      </c>
      <c r="G25" s="7"/>
      <c r="H25" s="7">
        <f t="shared" si="6"/>
        <v>0</v>
      </c>
      <c r="J25" s="27" t="s">
        <v>26</v>
      </c>
      <c r="K25" s="27"/>
      <c r="L25" s="27"/>
      <c r="M25" s="27"/>
      <c r="N25" s="66">
        <v>42582</v>
      </c>
      <c r="O25" s="67"/>
      <c r="P25" s="67"/>
      <c r="Q25" s="68"/>
      <c r="R25" s="5"/>
      <c r="S25" s="5"/>
    </row>
    <row r="26" spans="1:31" ht="12" customHeight="1">
      <c r="A26" s="8">
        <v>83</v>
      </c>
      <c r="B26" s="7">
        <v>4</v>
      </c>
      <c r="C26" s="7"/>
      <c r="D26" s="7">
        <f t="shared" si="5"/>
        <v>0</v>
      </c>
      <c r="E26" s="8">
        <v>99</v>
      </c>
      <c r="F26" s="7">
        <v>1</v>
      </c>
      <c r="G26" s="7"/>
      <c r="H26" s="7">
        <f t="shared" si="6"/>
        <v>0</v>
      </c>
      <c r="J26" s="71" t="s">
        <v>28</v>
      </c>
      <c r="K26" s="71"/>
      <c r="L26" s="71"/>
      <c r="M26" s="71"/>
      <c r="N26" s="63" t="str">
        <f>DATEDIF(N24,N25,"y")&amp;" ans, "&amp;DATEDIF(N24,N25,"ym")&amp;" mois et "&amp;DATEDIF(N24,N25,"md")&amp;" jours"</f>
        <v>5 ans, 11 mois et 30 jours</v>
      </c>
      <c r="O26" s="64"/>
      <c r="P26" s="64"/>
      <c r="Q26" s="65"/>
      <c r="R26" s="6"/>
      <c r="S26" s="6"/>
    </row>
    <row r="27" spans="1:31">
      <c r="A27" s="8">
        <v>84</v>
      </c>
      <c r="B27" s="7">
        <v>1</v>
      </c>
      <c r="C27" s="7"/>
      <c r="D27" s="7">
        <f t="shared" si="5"/>
        <v>0</v>
      </c>
      <c r="E27" s="8">
        <v>100</v>
      </c>
      <c r="F27" s="7">
        <v>4</v>
      </c>
      <c r="G27" s="7"/>
      <c r="H27" s="7">
        <f t="shared" si="6"/>
        <v>0</v>
      </c>
      <c r="J27" s="2"/>
      <c r="K27" s="2"/>
      <c r="L27" s="2"/>
      <c r="M27" s="2"/>
      <c r="N27" s="3"/>
      <c r="O27" s="3"/>
      <c r="P27" s="3"/>
      <c r="Q27" s="3"/>
      <c r="R27" s="3"/>
      <c r="S27" s="3"/>
      <c r="T27" s="2"/>
    </row>
    <row r="28" spans="1:31" ht="12" customHeight="1">
      <c r="A28" s="8">
        <v>85</v>
      </c>
      <c r="B28" s="7">
        <v>4</v>
      </c>
      <c r="C28" s="7"/>
      <c r="D28" s="7">
        <f t="shared" si="5"/>
        <v>0</v>
      </c>
      <c r="E28" s="8">
        <v>101</v>
      </c>
      <c r="F28" s="7">
        <v>2</v>
      </c>
      <c r="G28" s="7"/>
      <c r="H28" s="7">
        <f t="shared" si="6"/>
        <v>0</v>
      </c>
      <c r="J28" s="56" t="s">
        <v>31</v>
      </c>
      <c r="K28" s="56"/>
      <c r="L28" s="60" t="s">
        <v>32</v>
      </c>
      <c r="M28" s="61"/>
      <c r="N28" s="61"/>
      <c r="O28" s="61"/>
      <c r="P28" s="61"/>
      <c r="Q28" s="61"/>
      <c r="R28" s="61"/>
      <c r="S28" s="62"/>
      <c r="T28" s="49" t="s">
        <v>33</v>
      </c>
      <c r="U28" s="50"/>
      <c r="V28" s="50"/>
      <c r="W28" s="50"/>
      <c r="X28" s="50"/>
      <c r="Y28" s="50"/>
      <c r="Z28" s="50"/>
      <c r="AA28" s="50"/>
      <c r="AB28" s="50"/>
      <c r="AC28" s="50"/>
      <c r="AD28" s="50"/>
      <c r="AE28" s="51"/>
    </row>
    <row r="29" spans="1:31" ht="12" customHeight="1">
      <c r="A29" s="8">
        <v>86</v>
      </c>
      <c r="B29" s="7">
        <v>1</v>
      </c>
      <c r="C29" s="7"/>
      <c r="D29" s="7">
        <f t="shared" si="5"/>
        <v>0</v>
      </c>
      <c r="E29" s="8">
        <v>102</v>
      </c>
      <c r="F29" s="7">
        <v>2</v>
      </c>
      <c r="G29" s="7"/>
      <c r="H29" s="7">
        <f t="shared" si="6"/>
        <v>0</v>
      </c>
      <c r="J29" s="27"/>
      <c r="K29" s="27"/>
      <c r="L29" s="57" t="s">
        <v>34</v>
      </c>
      <c r="M29" s="57"/>
      <c r="N29" s="57" t="s">
        <v>35</v>
      </c>
      <c r="O29" s="57"/>
      <c r="P29" s="54" t="s">
        <v>53</v>
      </c>
      <c r="Q29" s="55"/>
      <c r="R29" s="58" t="s">
        <v>49</v>
      </c>
      <c r="S29" s="59"/>
      <c r="T29" s="46" t="s">
        <v>36</v>
      </c>
      <c r="U29" s="46"/>
      <c r="V29" s="46"/>
      <c r="W29" s="47" t="s">
        <v>37</v>
      </c>
      <c r="X29" s="47"/>
      <c r="Y29" s="47"/>
      <c r="Z29" s="48" t="s">
        <v>38</v>
      </c>
      <c r="AA29" s="48"/>
      <c r="AB29" s="48"/>
      <c r="AC29" s="53" t="s">
        <v>39</v>
      </c>
      <c r="AD29" s="53"/>
      <c r="AE29" s="53"/>
    </row>
    <row r="30" spans="1:31" ht="12" customHeight="1">
      <c r="A30" s="8">
        <v>87</v>
      </c>
      <c r="B30" s="7">
        <v>4</v>
      </c>
      <c r="C30" s="7"/>
      <c r="D30" s="7">
        <f t="shared" si="5"/>
        <v>0</v>
      </c>
      <c r="E30" s="8">
        <v>103</v>
      </c>
      <c r="F30" s="7">
        <v>3</v>
      </c>
      <c r="G30" s="7"/>
      <c r="H30" s="7">
        <f t="shared" si="6"/>
        <v>0</v>
      </c>
      <c r="J30" s="52" t="s">
        <v>40</v>
      </c>
      <c r="K30" s="52"/>
      <c r="L30" s="27">
        <f>D20</f>
        <v>0</v>
      </c>
      <c r="M30" s="27"/>
      <c r="N30" s="22">
        <v>10</v>
      </c>
      <c r="O30" s="24"/>
      <c r="P30" s="25">
        <f>VLOOKUP(N30,Sheet3!$A$3:$B$22,2,FALSE)</f>
        <v>50</v>
      </c>
      <c r="Q30" s="26"/>
      <c r="R30" s="22">
        <f>(N30-10)/3</f>
        <v>0</v>
      </c>
      <c r="S30" s="24"/>
      <c r="T30" s="22">
        <f>N30</f>
        <v>10</v>
      </c>
      <c r="U30" s="23"/>
      <c r="V30" s="24"/>
      <c r="W30" s="27">
        <f>N30</f>
        <v>10</v>
      </c>
      <c r="X30" s="27"/>
      <c r="Y30" s="27"/>
      <c r="Z30" s="45"/>
      <c r="AA30" s="45"/>
      <c r="AB30" s="45"/>
      <c r="AC30" s="45"/>
      <c r="AD30" s="45"/>
      <c r="AE30" s="45"/>
    </row>
    <row r="31" spans="1:31" ht="12" customHeight="1">
      <c r="A31" s="8">
        <v>88</v>
      </c>
      <c r="B31" s="7">
        <v>3</v>
      </c>
      <c r="C31" s="7"/>
      <c r="D31" s="7">
        <f t="shared" si="5"/>
        <v>0</v>
      </c>
      <c r="E31" s="8">
        <v>104</v>
      </c>
      <c r="F31" s="7">
        <v>4</v>
      </c>
      <c r="G31" s="7"/>
      <c r="H31" s="7">
        <f t="shared" si="6"/>
        <v>0</v>
      </c>
      <c r="J31" s="52" t="s">
        <v>41</v>
      </c>
      <c r="K31" s="52"/>
      <c r="L31" s="27">
        <f>H20</f>
        <v>0</v>
      </c>
      <c r="M31" s="27"/>
      <c r="N31" s="27">
        <v>10</v>
      </c>
      <c r="O31" s="27"/>
      <c r="P31" s="25">
        <f>VLOOKUP(N31,Sheet3!$A$3:$B$22,2,FALSE)</f>
        <v>50</v>
      </c>
      <c r="Q31" s="26"/>
      <c r="R31" s="22">
        <f t="shared" ref="R31:R36" si="7">(N31-10)/3</f>
        <v>0</v>
      </c>
      <c r="S31" s="24"/>
      <c r="T31" s="22">
        <f>N31</f>
        <v>10</v>
      </c>
      <c r="U31" s="23"/>
      <c r="V31" s="24"/>
      <c r="W31" s="27">
        <f>N31</f>
        <v>10</v>
      </c>
      <c r="X31" s="27"/>
      <c r="Y31" s="27"/>
      <c r="Z31" s="45"/>
      <c r="AA31" s="45"/>
      <c r="AB31" s="45"/>
      <c r="AC31" s="45"/>
      <c r="AD31" s="45"/>
      <c r="AE31" s="45"/>
    </row>
    <row r="32" spans="1:31" ht="12" customHeight="1">
      <c r="A32" s="8">
        <v>89</v>
      </c>
      <c r="B32" s="7">
        <v>2</v>
      </c>
      <c r="C32" s="7"/>
      <c r="D32" s="7">
        <f t="shared" si="5"/>
        <v>0</v>
      </c>
      <c r="E32" s="8">
        <v>105</v>
      </c>
      <c r="F32" s="7">
        <v>1</v>
      </c>
      <c r="G32" s="7"/>
      <c r="H32" s="7">
        <f t="shared" si="6"/>
        <v>0</v>
      </c>
      <c r="J32" s="52" t="s">
        <v>42</v>
      </c>
      <c r="K32" s="52"/>
      <c r="L32" s="27">
        <f>L20</f>
        <v>0</v>
      </c>
      <c r="M32" s="27"/>
      <c r="N32" s="27">
        <v>10</v>
      </c>
      <c r="O32" s="27"/>
      <c r="P32" s="25">
        <f>VLOOKUP(N32,Sheet3!$A$3:$B$22,2,FALSE)</f>
        <v>50</v>
      </c>
      <c r="Q32" s="26"/>
      <c r="R32" s="22">
        <f t="shared" si="7"/>
        <v>0</v>
      </c>
      <c r="S32" s="24"/>
      <c r="T32" s="22">
        <f t="shared" ref="T32:T36" si="8">N32</f>
        <v>10</v>
      </c>
      <c r="U32" s="23"/>
      <c r="V32" s="24"/>
      <c r="W32" s="27">
        <f>N32</f>
        <v>10</v>
      </c>
      <c r="X32" s="27"/>
      <c r="Y32" s="27"/>
      <c r="Z32" s="45"/>
      <c r="AA32" s="45"/>
      <c r="AB32" s="45"/>
      <c r="AC32" s="45"/>
      <c r="AD32" s="45"/>
      <c r="AE32" s="45"/>
    </row>
    <row r="33" spans="1:36" ht="12" customHeight="1">
      <c r="A33" s="8">
        <v>90</v>
      </c>
      <c r="B33" s="7">
        <v>3</v>
      </c>
      <c r="C33" s="7"/>
      <c r="D33" s="7">
        <f t="shared" si="5"/>
        <v>0</v>
      </c>
      <c r="E33" s="8">
        <v>106</v>
      </c>
      <c r="F33" s="7">
        <v>4</v>
      </c>
      <c r="G33" s="7"/>
      <c r="H33" s="7">
        <f t="shared" si="6"/>
        <v>0</v>
      </c>
      <c r="J33" s="52" t="s">
        <v>43</v>
      </c>
      <c r="K33" s="52"/>
      <c r="L33" s="27">
        <f>P20</f>
        <v>0</v>
      </c>
      <c r="M33" s="27"/>
      <c r="N33" s="27">
        <v>10</v>
      </c>
      <c r="O33" s="27"/>
      <c r="P33" s="25">
        <f>VLOOKUP(N33,Sheet3!$A$3:$B$22,2,FALSE)</f>
        <v>50</v>
      </c>
      <c r="Q33" s="26"/>
      <c r="R33" s="22">
        <f t="shared" si="7"/>
        <v>0</v>
      </c>
      <c r="S33" s="24"/>
      <c r="T33" s="22">
        <f t="shared" si="8"/>
        <v>10</v>
      </c>
      <c r="U33" s="23"/>
      <c r="V33" s="24"/>
      <c r="W33" s="27">
        <f>N33</f>
        <v>10</v>
      </c>
      <c r="X33" s="27"/>
      <c r="Y33" s="27"/>
      <c r="Z33" s="45"/>
      <c r="AA33" s="45"/>
      <c r="AB33" s="45"/>
      <c r="AC33" s="45"/>
      <c r="AD33" s="45"/>
      <c r="AE33" s="45"/>
    </row>
    <row r="34" spans="1:36" ht="12" customHeight="1">
      <c r="A34" s="8">
        <v>91</v>
      </c>
      <c r="B34" s="7">
        <v>1</v>
      </c>
      <c r="C34" s="7"/>
      <c r="D34" s="7">
        <f t="shared" si="5"/>
        <v>0</v>
      </c>
      <c r="E34" s="8">
        <v>107</v>
      </c>
      <c r="F34" s="7">
        <v>3</v>
      </c>
      <c r="G34" s="7"/>
      <c r="H34" s="7">
        <f t="shared" si="6"/>
        <v>0</v>
      </c>
      <c r="J34" s="44" t="s">
        <v>44</v>
      </c>
      <c r="K34" s="44"/>
      <c r="L34" s="27">
        <f>T20</f>
        <v>0</v>
      </c>
      <c r="M34" s="27"/>
      <c r="N34" s="27">
        <v>10</v>
      </c>
      <c r="O34" s="27"/>
      <c r="P34" s="25">
        <f>VLOOKUP(N34,Sheet3!$A$3:$B$22,2,FALSE)</f>
        <v>50</v>
      </c>
      <c r="Q34" s="26"/>
      <c r="R34" s="22">
        <f t="shared" si="7"/>
        <v>0</v>
      </c>
      <c r="S34" s="24"/>
      <c r="T34" s="22">
        <f t="shared" si="8"/>
        <v>10</v>
      </c>
      <c r="U34" s="23"/>
      <c r="V34" s="24"/>
      <c r="W34" s="45"/>
      <c r="X34" s="45"/>
      <c r="Y34" s="45"/>
      <c r="Z34" s="27">
        <f>N34</f>
        <v>10</v>
      </c>
      <c r="AA34" s="27"/>
      <c r="AB34" s="27"/>
      <c r="AC34" s="45"/>
      <c r="AD34" s="45"/>
      <c r="AE34" s="45"/>
    </row>
    <row r="35" spans="1:36" ht="12" customHeight="1">
      <c r="A35" s="8">
        <v>92</v>
      </c>
      <c r="B35" s="7">
        <v>2</v>
      </c>
      <c r="C35" s="7"/>
      <c r="D35" s="7">
        <f t="shared" si="5"/>
        <v>0</v>
      </c>
      <c r="E35" s="8">
        <v>108</v>
      </c>
      <c r="F35" s="7">
        <v>1</v>
      </c>
      <c r="G35" s="7"/>
      <c r="H35" s="7">
        <f t="shared" si="6"/>
        <v>0</v>
      </c>
      <c r="J35" s="42" t="s">
        <v>45</v>
      </c>
      <c r="K35" s="42"/>
      <c r="L35" s="27">
        <f>D40</f>
        <v>0</v>
      </c>
      <c r="M35" s="27"/>
      <c r="N35" s="27">
        <v>10</v>
      </c>
      <c r="O35" s="27"/>
      <c r="P35" s="25">
        <f>VLOOKUP(N35,Sheet3!$A$3:$B$22,2,FALSE)</f>
        <v>50</v>
      </c>
      <c r="Q35" s="26"/>
      <c r="R35" s="22">
        <f t="shared" si="7"/>
        <v>0</v>
      </c>
      <c r="S35" s="24"/>
      <c r="T35" s="22">
        <f t="shared" si="8"/>
        <v>10</v>
      </c>
      <c r="U35" s="23"/>
      <c r="V35" s="24"/>
      <c r="W35" s="45"/>
      <c r="X35" s="45"/>
      <c r="Y35" s="45"/>
      <c r="Z35" s="43"/>
      <c r="AA35" s="43"/>
      <c r="AB35" s="43"/>
      <c r="AC35" s="27">
        <f>N35</f>
        <v>10</v>
      </c>
      <c r="AD35" s="27"/>
      <c r="AE35" s="27"/>
    </row>
    <row r="36" spans="1:36" ht="12" customHeight="1">
      <c r="A36" s="8">
        <v>93</v>
      </c>
      <c r="B36" s="7">
        <v>4</v>
      </c>
      <c r="C36" s="7"/>
      <c r="D36" s="7">
        <f t="shared" si="5"/>
        <v>0</v>
      </c>
      <c r="E36" s="8">
        <v>109</v>
      </c>
      <c r="F36" s="7">
        <v>4</v>
      </c>
      <c r="G36" s="7"/>
      <c r="H36" s="7">
        <f t="shared" si="6"/>
        <v>0</v>
      </c>
      <c r="J36" s="42" t="s">
        <v>46</v>
      </c>
      <c r="K36" s="42"/>
      <c r="L36" s="27">
        <f>H40</f>
        <v>0</v>
      </c>
      <c r="M36" s="27"/>
      <c r="N36" s="27">
        <v>10</v>
      </c>
      <c r="O36" s="27"/>
      <c r="P36" s="25">
        <f>VLOOKUP(N36,Sheet3!$A$3:$B$22,2,FALSE)</f>
        <v>50</v>
      </c>
      <c r="Q36" s="26"/>
      <c r="R36" s="22">
        <f t="shared" si="7"/>
        <v>0</v>
      </c>
      <c r="S36" s="24"/>
      <c r="T36" s="22">
        <f t="shared" si="8"/>
        <v>10</v>
      </c>
      <c r="U36" s="23"/>
      <c r="V36" s="24"/>
      <c r="W36" s="45"/>
      <c r="X36" s="45"/>
      <c r="Y36" s="45"/>
      <c r="Z36" s="43"/>
      <c r="AA36" s="43"/>
      <c r="AB36" s="43"/>
      <c r="AC36" s="27">
        <f>N36</f>
        <v>10</v>
      </c>
      <c r="AD36" s="27"/>
      <c r="AE36" s="27"/>
    </row>
    <row r="37" spans="1:36" ht="12" customHeight="1">
      <c r="A37" s="8">
        <v>94</v>
      </c>
      <c r="B37" s="7">
        <v>3</v>
      </c>
      <c r="C37" s="7"/>
      <c r="D37" s="7">
        <f t="shared" si="5"/>
        <v>0</v>
      </c>
      <c r="E37" s="8">
        <v>110</v>
      </c>
      <c r="F37" s="7">
        <v>3</v>
      </c>
      <c r="G37" s="7"/>
      <c r="H37" s="7">
        <f t="shared" si="6"/>
        <v>0</v>
      </c>
      <c r="J37" s="39"/>
      <c r="K37" s="40"/>
      <c r="L37" s="40"/>
      <c r="M37" s="40"/>
      <c r="N37" s="40"/>
      <c r="O37" s="40"/>
      <c r="P37" s="40"/>
      <c r="Q37" s="40"/>
      <c r="R37" s="40"/>
      <c r="S37" s="40"/>
      <c r="T37" s="40"/>
      <c r="U37" s="40"/>
      <c r="V37" s="40"/>
      <c r="W37" s="40"/>
      <c r="X37" s="40"/>
      <c r="Y37" s="40"/>
      <c r="Z37" s="40"/>
      <c r="AA37" s="40"/>
      <c r="AB37" s="40"/>
      <c r="AC37" s="40"/>
      <c r="AD37" s="40"/>
      <c r="AE37" s="41"/>
    </row>
    <row r="38" spans="1:36" ht="12" customHeight="1">
      <c r="A38" s="8">
        <v>95</v>
      </c>
      <c r="B38" s="7">
        <v>1</v>
      </c>
      <c r="C38" s="7"/>
      <c r="D38" s="7">
        <f t="shared" si="5"/>
        <v>0</v>
      </c>
      <c r="E38" s="8">
        <v>111</v>
      </c>
      <c r="F38" s="7">
        <v>1</v>
      </c>
      <c r="G38" s="7"/>
      <c r="H38" s="7">
        <f t="shared" si="6"/>
        <v>0</v>
      </c>
      <c r="J38" s="30" t="s">
        <v>47</v>
      </c>
      <c r="K38" s="31"/>
      <c r="L38" s="31"/>
      <c r="M38" s="31"/>
      <c r="N38" s="31"/>
      <c r="O38" s="31"/>
      <c r="P38" s="31"/>
      <c r="Q38" s="31"/>
      <c r="R38" s="31"/>
      <c r="S38" s="32"/>
      <c r="T38" s="36">
        <f>SUM(T30:T36)</f>
        <v>70</v>
      </c>
      <c r="U38" s="37"/>
      <c r="V38" s="38"/>
      <c r="W38" s="22">
        <f>SUM(W30:W33)</f>
        <v>40</v>
      </c>
      <c r="X38" s="23"/>
      <c r="Y38" s="24"/>
      <c r="Z38" s="22">
        <f>N34</f>
        <v>10</v>
      </c>
      <c r="AA38" s="23"/>
      <c r="AB38" s="24"/>
      <c r="AC38" s="22">
        <f>SUM(AC35:AC36)</f>
        <v>20</v>
      </c>
      <c r="AD38" s="23"/>
      <c r="AE38" s="24"/>
    </row>
    <row r="39" spans="1:36" ht="12" customHeight="1">
      <c r="A39" s="8">
        <v>96</v>
      </c>
      <c r="B39" s="7">
        <v>2</v>
      </c>
      <c r="C39" s="7"/>
      <c r="D39" s="7">
        <f t="shared" si="5"/>
        <v>0</v>
      </c>
      <c r="E39" s="8">
        <v>112</v>
      </c>
      <c r="F39" s="7">
        <v>2</v>
      </c>
      <c r="G39" s="7"/>
      <c r="H39" s="7">
        <f t="shared" si="6"/>
        <v>0</v>
      </c>
      <c r="J39" s="33" t="s">
        <v>48</v>
      </c>
      <c r="K39" s="34"/>
      <c r="L39" s="34"/>
      <c r="M39" s="34"/>
      <c r="N39" s="34"/>
      <c r="O39" s="34"/>
      <c r="P39" s="34"/>
      <c r="Q39" s="34"/>
      <c r="R39" s="34"/>
      <c r="S39" s="35"/>
      <c r="T39" s="36">
        <f>VLOOKUP(T38,'SCORES STANDARDS'!$A$1:$B$133,2,FALSE)</f>
        <v>100</v>
      </c>
      <c r="U39" s="37"/>
      <c r="V39" s="38"/>
      <c r="W39" s="22">
        <f>VLOOKUP(W38,'conversion B S C'!$A$3:$B$78,2,FALSE)</f>
        <v>100</v>
      </c>
      <c r="X39" s="23"/>
      <c r="Y39" s="24"/>
      <c r="Z39" s="22">
        <f>VLOOKUP(Z38,'conversion B S C'!$D$3:$E$21,2,FALSE)</f>
        <v>100</v>
      </c>
      <c r="AA39" s="23"/>
      <c r="AB39" s="24"/>
      <c r="AC39" s="22">
        <f>VLOOKUP(AC38,'conversion B S C'!$G$3:$H$40,2,FALSE)</f>
        <v>100</v>
      </c>
      <c r="AD39" s="23"/>
      <c r="AE39" s="24"/>
    </row>
    <row r="40" spans="1:36" ht="12" customHeight="1">
      <c r="A40" s="29" t="s">
        <v>29</v>
      </c>
      <c r="B40" s="29"/>
      <c r="C40" s="29"/>
      <c r="D40" s="7">
        <f>SUM(D24:D39)</f>
        <v>0</v>
      </c>
      <c r="E40" s="29" t="s">
        <v>30</v>
      </c>
      <c r="F40" s="29"/>
      <c r="G40" s="29"/>
      <c r="H40" s="7">
        <f>SUM(H24:H39)</f>
        <v>0</v>
      </c>
      <c r="J40" s="33" t="s">
        <v>53</v>
      </c>
      <c r="K40" s="34"/>
      <c r="L40" s="34"/>
      <c r="M40" s="34"/>
      <c r="N40" s="34"/>
      <c r="O40" s="34"/>
      <c r="P40" s="34"/>
      <c r="Q40" s="34"/>
      <c r="R40" s="34"/>
      <c r="S40" s="35"/>
      <c r="T40" s="36">
        <f>VLOOKUP(T39,Sheet3!$D$3:$E$93,2,FALSE)</f>
        <v>50</v>
      </c>
      <c r="U40" s="37"/>
      <c r="V40" s="38"/>
      <c r="W40" s="22">
        <f>VLOOKUP(W39,Sheet3!$D$3:$E$93,2,FALSE)</f>
        <v>50</v>
      </c>
      <c r="X40" s="23"/>
      <c r="Y40" s="24"/>
      <c r="Z40" s="22">
        <f>VLOOKUP(Z39,Sheet3!$D$3:$E$93,2,FALSE)</f>
        <v>50</v>
      </c>
      <c r="AA40" s="23"/>
      <c r="AB40" s="24"/>
      <c r="AC40" s="22">
        <f>VLOOKUP(AC39,Sheet3!$D$3:$E$93,2,FALSE)</f>
        <v>50</v>
      </c>
      <c r="AD40" s="23"/>
      <c r="AE40" s="24"/>
    </row>
    <row r="41" spans="1:36">
      <c r="J41" s="30" t="s">
        <v>49</v>
      </c>
      <c r="K41" s="31"/>
      <c r="L41" s="31"/>
      <c r="M41" s="31"/>
      <c r="N41" s="31"/>
      <c r="O41" s="31"/>
      <c r="P41" s="31"/>
      <c r="Q41" s="31"/>
      <c r="R41" s="31"/>
      <c r="S41" s="32"/>
      <c r="T41" s="22">
        <f>(T39-100)/15</f>
        <v>0</v>
      </c>
      <c r="U41" s="23"/>
      <c r="V41" s="24"/>
      <c r="W41" s="22">
        <f>(W39-100)/15</f>
        <v>0</v>
      </c>
      <c r="X41" s="23"/>
      <c r="Y41" s="24"/>
      <c r="Z41" s="22">
        <f>(Z39-100)/15</f>
        <v>0</v>
      </c>
      <c r="AA41" s="23"/>
      <c r="AB41" s="24"/>
      <c r="AC41" s="22">
        <f>(AC39-100)/15</f>
        <v>0</v>
      </c>
      <c r="AD41" s="23"/>
      <c r="AE41" s="24"/>
    </row>
    <row r="43" spans="1:36">
      <c r="U43" s="2"/>
      <c r="AJ43" s="1" t="s">
        <v>92</v>
      </c>
    </row>
    <row r="44" spans="1:36">
      <c r="U44" s="2"/>
    </row>
    <row r="45" spans="1:36">
      <c r="U45" s="2"/>
    </row>
    <row r="46" spans="1:36">
      <c r="U46" s="2"/>
    </row>
    <row r="47" spans="1:36">
      <c r="U47" s="2"/>
    </row>
    <row r="48" spans="1:36">
      <c r="U48" s="2"/>
    </row>
    <row r="49" spans="1:21">
      <c r="U49" s="2"/>
    </row>
    <row r="50" spans="1:21">
      <c r="U50" s="2"/>
    </row>
    <row r="51" spans="1:21">
      <c r="U51" s="2"/>
    </row>
    <row r="52" spans="1:21">
      <c r="U52" s="2"/>
    </row>
    <row r="53" spans="1:21">
      <c r="U53" s="2"/>
    </row>
    <row r="54" spans="1:21">
      <c r="U54" s="2"/>
    </row>
    <row r="55" spans="1:21">
      <c r="U55" s="2"/>
    </row>
    <row r="56" spans="1:21">
      <c r="A56" s="28"/>
      <c r="B56" s="28"/>
      <c r="C56" s="28"/>
      <c r="D56" s="28"/>
      <c r="E56" s="28"/>
      <c r="F56" s="28"/>
      <c r="G56" s="28"/>
      <c r="H56" s="28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</row>
    <row r="57" spans="1:21">
      <c r="A57" s="28"/>
      <c r="B57" s="28"/>
      <c r="C57" s="28"/>
      <c r="D57" s="28"/>
      <c r="E57" s="28"/>
      <c r="F57" s="28"/>
      <c r="G57" s="28"/>
      <c r="H57" s="28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</row>
  </sheetData>
  <sheetProtection selectLockedCells="1" selectUnlockedCells="1"/>
  <mergeCells count="108">
    <mergeCell ref="W41:Y41"/>
    <mergeCell ref="Z41:AB41"/>
    <mergeCell ref="AC41:AE41"/>
    <mergeCell ref="A1:D1"/>
    <mergeCell ref="E1:H1"/>
    <mergeCell ref="I1:L1"/>
    <mergeCell ref="M1:P1"/>
    <mergeCell ref="Q1:T1"/>
    <mergeCell ref="A20:C20"/>
    <mergeCell ref="E20:G20"/>
    <mergeCell ref="I20:K20"/>
    <mergeCell ref="M20:O20"/>
    <mergeCell ref="Q20:S20"/>
    <mergeCell ref="J25:M25"/>
    <mergeCell ref="J26:M26"/>
    <mergeCell ref="A21:D21"/>
    <mergeCell ref="E21:H21"/>
    <mergeCell ref="T30:V30"/>
    <mergeCell ref="T31:V31"/>
    <mergeCell ref="T32:V32"/>
    <mergeCell ref="T33:V33"/>
    <mergeCell ref="T34:V34"/>
    <mergeCell ref="T35:V35"/>
    <mergeCell ref="T36:V36"/>
    <mergeCell ref="J24:M24"/>
    <mergeCell ref="J28:K28"/>
    <mergeCell ref="J29:K29"/>
    <mergeCell ref="L29:M29"/>
    <mergeCell ref="N29:O29"/>
    <mergeCell ref="R29:S29"/>
    <mergeCell ref="L28:S28"/>
    <mergeCell ref="N26:Q26"/>
    <mergeCell ref="N24:Q24"/>
    <mergeCell ref="N25:Q25"/>
    <mergeCell ref="T29:V29"/>
    <mergeCell ref="W29:Y29"/>
    <mergeCell ref="Z29:AB29"/>
    <mergeCell ref="T28:AE28"/>
    <mergeCell ref="R31:S31"/>
    <mergeCell ref="W31:Y31"/>
    <mergeCell ref="J32:K32"/>
    <mergeCell ref="L32:M32"/>
    <mergeCell ref="N32:O32"/>
    <mergeCell ref="R32:S32"/>
    <mergeCell ref="AC29:AE29"/>
    <mergeCell ref="J30:K30"/>
    <mergeCell ref="L30:M30"/>
    <mergeCell ref="N30:O30"/>
    <mergeCell ref="R30:S30"/>
    <mergeCell ref="W30:Y30"/>
    <mergeCell ref="Z30:AB33"/>
    <mergeCell ref="AC30:AE34"/>
    <mergeCell ref="J31:K31"/>
    <mergeCell ref="P29:Q29"/>
    <mergeCell ref="P30:Q30"/>
    <mergeCell ref="Z34:AB34"/>
    <mergeCell ref="W32:Y32"/>
    <mergeCell ref="J33:K33"/>
    <mergeCell ref="J35:K35"/>
    <mergeCell ref="L35:M35"/>
    <mergeCell ref="N35:O35"/>
    <mergeCell ref="R35:S35"/>
    <mergeCell ref="Z35:AB36"/>
    <mergeCell ref="J34:K34"/>
    <mergeCell ref="L34:M34"/>
    <mergeCell ref="N34:O34"/>
    <mergeCell ref="R34:S34"/>
    <mergeCell ref="W34:Y36"/>
    <mergeCell ref="J36:K36"/>
    <mergeCell ref="L36:M36"/>
    <mergeCell ref="N36:O36"/>
    <mergeCell ref="L33:M33"/>
    <mergeCell ref="N33:O33"/>
    <mergeCell ref="R33:S33"/>
    <mergeCell ref="W33:Y33"/>
    <mergeCell ref="L31:M31"/>
    <mergeCell ref="N31:O31"/>
    <mergeCell ref="A56:H56"/>
    <mergeCell ref="A57:H57"/>
    <mergeCell ref="A40:C40"/>
    <mergeCell ref="E40:G40"/>
    <mergeCell ref="J38:S38"/>
    <mergeCell ref="J39:S39"/>
    <mergeCell ref="J40:S40"/>
    <mergeCell ref="T38:V38"/>
    <mergeCell ref="T39:V39"/>
    <mergeCell ref="T40:V40"/>
    <mergeCell ref="J41:S41"/>
    <mergeCell ref="T41:V41"/>
    <mergeCell ref="J37:AE37"/>
    <mergeCell ref="Z38:AB38"/>
    <mergeCell ref="Z39:AB39"/>
    <mergeCell ref="Z40:AB40"/>
    <mergeCell ref="AC38:AE38"/>
    <mergeCell ref="AC39:AE39"/>
    <mergeCell ref="AC40:AE40"/>
    <mergeCell ref="P31:Q31"/>
    <mergeCell ref="P32:Q32"/>
    <mergeCell ref="P33:Q33"/>
    <mergeCell ref="P34:Q34"/>
    <mergeCell ref="P35:Q35"/>
    <mergeCell ref="P36:Q36"/>
    <mergeCell ref="W38:Y38"/>
    <mergeCell ref="W39:Y39"/>
    <mergeCell ref="W40:Y40"/>
    <mergeCell ref="AC35:AE35"/>
    <mergeCell ref="R36:S36"/>
    <mergeCell ref="AC36:AE36"/>
  </mergeCells>
  <phoneticPr fontId="1" type="noConversion"/>
  <pageMargins left="0.25" right="0.25" top="0.75" bottom="0.75" header="0.3" footer="0.3"/>
  <pageSetup paperSize="9" orientation="landscape" horizontalDpi="300" verticalDpi="300"/>
  <headerFooter>
    <oddHeader>&amp;C&amp;A</oddHeader>
    <oddFooter>&amp;CPage &amp;P</oddFooter>
  </headerFooter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3"/>
  <sheetViews>
    <sheetView workbookViewId="0">
      <selection activeCell="B4" sqref="B4"/>
    </sheetView>
  </sheetViews>
  <sheetFormatPr baseColWidth="10" defaultRowHeight="12" x14ac:dyDescent="0"/>
  <sheetData>
    <row r="1" spans="1:5">
      <c r="A1" s="73" t="s">
        <v>62</v>
      </c>
      <c r="B1" s="73"/>
      <c r="D1" s="73" t="s">
        <v>61</v>
      </c>
      <c r="E1" s="73"/>
    </row>
    <row r="2" spans="1:5" ht="36">
      <c r="A2" t="s">
        <v>50</v>
      </c>
      <c r="B2" t="s">
        <v>51</v>
      </c>
      <c r="D2" s="4" t="s">
        <v>60</v>
      </c>
      <c r="E2" t="s">
        <v>51</v>
      </c>
    </row>
    <row r="3" spans="1:5">
      <c r="A3">
        <v>0</v>
      </c>
      <c r="B3">
        <v>0</v>
      </c>
      <c r="D3">
        <v>55</v>
      </c>
      <c r="E3" t="s">
        <v>52</v>
      </c>
    </row>
    <row r="4" spans="1:5">
      <c r="A4">
        <v>1</v>
      </c>
      <c r="B4" t="s">
        <v>52</v>
      </c>
      <c r="D4">
        <v>56</v>
      </c>
      <c r="E4" t="s">
        <v>52</v>
      </c>
    </row>
    <row r="5" spans="1:5">
      <c r="A5">
        <v>2</v>
      </c>
      <c r="B5" t="s">
        <v>52</v>
      </c>
      <c r="D5">
        <v>57</v>
      </c>
      <c r="E5" t="s">
        <v>52</v>
      </c>
    </row>
    <row r="6" spans="1:5">
      <c r="A6">
        <v>3</v>
      </c>
      <c r="B6">
        <v>1</v>
      </c>
      <c r="D6">
        <v>58</v>
      </c>
      <c r="E6" t="s">
        <v>52</v>
      </c>
    </row>
    <row r="7" spans="1:5">
      <c r="A7">
        <v>4</v>
      </c>
      <c r="B7">
        <v>2</v>
      </c>
      <c r="D7">
        <v>59</v>
      </c>
      <c r="E7" t="s">
        <v>52</v>
      </c>
    </row>
    <row r="8" spans="1:5">
      <c r="A8">
        <v>5</v>
      </c>
      <c r="B8">
        <v>5</v>
      </c>
      <c r="D8">
        <v>60</v>
      </c>
      <c r="E8" t="s">
        <v>52</v>
      </c>
    </row>
    <row r="9" spans="1:5">
      <c r="A9">
        <v>6</v>
      </c>
      <c r="B9">
        <v>9</v>
      </c>
      <c r="D9">
        <v>61</v>
      </c>
      <c r="E9" t="s">
        <v>52</v>
      </c>
    </row>
    <row r="10" spans="1:5">
      <c r="A10">
        <v>7</v>
      </c>
      <c r="B10">
        <v>16</v>
      </c>
      <c r="D10">
        <v>62</v>
      </c>
      <c r="E10">
        <v>1</v>
      </c>
    </row>
    <row r="11" spans="1:5">
      <c r="A11">
        <v>8</v>
      </c>
      <c r="B11">
        <v>25</v>
      </c>
      <c r="D11">
        <v>63</v>
      </c>
      <c r="E11">
        <v>1</v>
      </c>
    </row>
    <row r="12" spans="1:5">
      <c r="A12">
        <v>9</v>
      </c>
      <c r="B12">
        <v>37</v>
      </c>
      <c r="D12">
        <v>64</v>
      </c>
      <c r="E12">
        <v>1</v>
      </c>
    </row>
    <row r="13" spans="1:5">
      <c r="A13">
        <v>10</v>
      </c>
      <c r="B13">
        <v>50</v>
      </c>
      <c r="D13">
        <v>65</v>
      </c>
      <c r="E13">
        <v>1</v>
      </c>
    </row>
    <row r="14" spans="1:5">
      <c r="A14">
        <v>11</v>
      </c>
      <c r="B14">
        <v>63</v>
      </c>
      <c r="D14">
        <v>66</v>
      </c>
      <c r="E14">
        <v>1</v>
      </c>
    </row>
    <row r="15" spans="1:5">
      <c r="A15">
        <v>12</v>
      </c>
      <c r="B15">
        <v>75</v>
      </c>
      <c r="D15">
        <v>67</v>
      </c>
      <c r="E15">
        <v>1</v>
      </c>
    </row>
    <row r="16" spans="1:5">
      <c r="A16">
        <v>13</v>
      </c>
      <c r="B16">
        <v>84</v>
      </c>
      <c r="D16">
        <v>68</v>
      </c>
      <c r="E16">
        <v>2</v>
      </c>
    </row>
    <row r="17" spans="1:5">
      <c r="A17">
        <v>14</v>
      </c>
      <c r="B17">
        <v>91</v>
      </c>
      <c r="D17">
        <v>69</v>
      </c>
      <c r="E17">
        <v>2</v>
      </c>
    </row>
    <row r="18" spans="1:5">
      <c r="A18">
        <v>15</v>
      </c>
      <c r="B18">
        <v>95</v>
      </c>
      <c r="D18">
        <v>70</v>
      </c>
      <c r="E18">
        <v>2</v>
      </c>
    </row>
    <row r="19" spans="1:5">
      <c r="A19">
        <v>16</v>
      </c>
      <c r="B19">
        <v>98</v>
      </c>
      <c r="D19">
        <v>71</v>
      </c>
      <c r="E19">
        <v>3</v>
      </c>
    </row>
    <row r="20" spans="1:5">
      <c r="A20">
        <v>17</v>
      </c>
      <c r="B20">
        <v>99</v>
      </c>
      <c r="D20">
        <v>72</v>
      </c>
      <c r="E20">
        <v>3</v>
      </c>
    </row>
    <row r="21" spans="1:5">
      <c r="A21">
        <v>18</v>
      </c>
      <c r="B21">
        <v>99.2</v>
      </c>
      <c r="D21">
        <v>73</v>
      </c>
      <c r="E21">
        <v>4</v>
      </c>
    </row>
    <row r="22" spans="1:5">
      <c r="A22">
        <v>19</v>
      </c>
      <c r="B22">
        <v>99.4</v>
      </c>
      <c r="D22">
        <v>74</v>
      </c>
      <c r="E22">
        <v>4</v>
      </c>
    </row>
    <row r="23" spans="1:5">
      <c r="D23">
        <v>75</v>
      </c>
      <c r="E23">
        <v>5</v>
      </c>
    </row>
    <row r="24" spans="1:5">
      <c r="D24">
        <v>76</v>
      </c>
      <c r="E24">
        <v>5</v>
      </c>
    </row>
    <row r="25" spans="1:5">
      <c r="D25">
        <v>77</v>
      </c>
      <c r="E25">
        <v>6</v>
      </c>
    </row>
    <row r="26" spans="1:5">
      <c r="D26">
        <v>78</v>
      </c>
      <c r="E26">
        <v>7</v>
      </c>
    </row>
    <row r="27" spans="1:5">
      <c r="D27">
        <v>79</v>
      </c>
      <c r="E27">
        <v>8</v>
      </c>
    </row>
    <row r="28" spans="1:5">
      <c r="D28">
        <v>80</v>
      </c>
      <c r="E28">
        <v>9</v>
      </c>
    </row>
    <row r="29" spans="1:5">
      <c r="D29">
        <v>81</v>
      </c>
      <c r="E29">
        <v>10</v>
      </c>
    </row>
    <row r="30" spans="1:5">
      <c r="D30">
        <v>82</v>
      </c>
      <c r="E30">
        <v>11</v>
      </c>
    </row>
    <row r="31" spans="1:5">
      <c r="D31">
        <v>83</v>
      </c>
      <c r="E31">
        <v>13</v>
      </c>
    </row>
    <row r="32" spans="1:5">
      <c r="D32">
        <v>84</v>
      </c>
      <c r="E32">
        <v>14</v>
      </c>
    </row>
    <row r="33" spans="4:5">
      <c r="D33">
        <v>85</v>
      </c>
      <c r="E33">
        <v>16</v>
      </c>
    </row>
    <row r="34" spans="4:5">
      <c r="D34">
        <v>86</v>
      </c>
      <c r="E34">
        <v>18</v>
      </c>
    </row>
    <row r="35" spans="4:5">
      <c r="D35">
        <v>87</v>
      </c>
      <c r="E35">
        <v>19</v>
      </c>
    </row>
    <row r="36" spans="4:5">
      <c r="D36">
        <v>88</v>
      </c>
      <c r="E36">
        <v>21</v>
      </c>
    </row>
    <row r="37" spans="4:5">
      <c r="D37">
        <v>89</v>
      </c>
      <c r="E37">
        <v>23</v>
      </c>
    </row>
    <row r="38" spans="4:5">
      <c r="D38">
        <v>90</v>
      </c>
      <c r="E38">
        <v>25</v>
      </c>
    </row>
    <row r="39" spans="4:5">
      <c r="D39">
        <v>91</v>
      </c>
      <c r="E39">
        <v>27</v>
      </c>
    </row>
    <row r="40" spans="4:5">
      <c r="D40">
        <v>92</v>
      </c>
      <c r="E40">
        <v>30</v>
      </c>
    </row>
    <row r="41" spans="4:5">
      <c r="D41">
        <v>93</v>
      </c>
      <c r="E41">
        <v>32</v>
      </c>
    </row>
    <row r="42" spans="4:5">
      <c r="D42">
        <v>94</v>
      </c>
      <c r="E42">
        <v>34</v>
      </c>
    </row>
    <row r="43" spans="4:5">
      <c r="D43">
        <v>95</v>
      </c>
      <c r="E43">
        <v>37</v>
      </c>
    </row>
    <row r="44" spans="4:5">
      <c r="D44">
        <v>96</v>
      </c>
      <c r="E44">
        <v>39</v>
      </c>
    </row>
    <row r="45" spans="4:5">
      <c r="D45">
        <v>97</v>
      </c>
      <c r="E45">
        <v>42</v>
      </c>
    </row>
    <row r="46" spans="4:5">
      <c r="D46">
        <v>98</v>
      </c>
      <c r="E46">
        <v>45</v>
      </c>
    </row>
    <row r="47" spans="4:5">
      <c r="D47">
        <v>99</v>
      </c>
      <c r="E47">
        <v>47</v>
      </c>
    </row>
    <row r="48" spans="4:5">
      <c r="D48">
        <v>100</v>
      </c>
      <c r="E48">
        <v>50</v>
      </c>
    </row>
    <row r="49" spans="4:5">
      <c r="D49">
        <v>101</v>
      </c>
      <c r="E49">
        <v>53</v>
      </c>
    </row>
    <row r="50" spans="4:5">
      <c r="D50">
        <v>102</v>
      </c>
      <c r="E50">
        <v>55</v>
      </c>
    </row>
    <row r="51" spans="4:5">
      <c r="D51">
        <v>103</v>
      </c>
      <c r="E51">
        <v>58</v>
      </c>
    </row>
    <row r="52" spans="4:5">
      <c r="D52">
        <v>104</v>
      </c>
      <c r="E52">
        <v>61</v>
      </c>
    </row>
    <row r="53" spans="4:5">
      <c r="D53">
        <v>105</v>
      </c>
      <c r="E53">
        <v>63</v>
      </c>
    </row>
    <row r="54" spans="4:5">
      <c r="D54">
        <v>106</v>
      </c>
      <c r="E54">
        <v>66</v>
      </c>
    </row>
    <row r="55" spans="4:5">
      <c r="D55">
        <v>107</v>
      </c>
      <c r="E55">
        <v>68</v>
      </c>
    </row>
    <row r="56" spans="4:5">
      <c r="D56">
        <v>108</v>
      </c>
      <c r="E56">
        <v>70</v>
      </c>
    </row>
    <row r="57" spans="4:5">
      <c r="D57">
        <v>109</v>
      </c>
      <c r="E57">
        <v>73</v>
      </c>
    </row>
    <row r="58" spans="4:5">
      <c r="D58">
        <v>110</v>
      </c>
      <c r="E58">
        <v>75</v>
      </c>
    </row>
    <row r="59" spans="4:5">
      <c r="D59">
        <v>111</v>
      </c>
      <c r="E59">
        <v>77</v>
      </c>
    </row>
    <row r="60" spans="4:5">
      <c r="D60">
        <v>112</v>
      </c>
      <c r="E60">
        <v>79</v>
      </c>
    </row>
    <row r="61" spans="4:5">
      <c r="D61">
        <v>113</v>
      </c>
      <c r="E61">
        <v>81</v>
      </c>
    </row>
    <row r="62" spans="4:5">
      <c r="D62">
        <v>114</v>
      </c>
      <c r="E62">
        <v>83</v>
      </c>
    </row>
    <row r="63" spans="4:5">
      <c r="D63">
        <v>115</v>
      </c>
      <c r="E63">
        <v>84</v>
      </c>
    </row>
    <row r="64" spans="4:5">
      <c r="D64">
        <v>116</v>
      </c>
      <c r="E64">
        <v>86</v>
      </c>
    </row>
    <row r="65" spans="4:5">
      <c r="D65">
        <v>117</v>
      </c>
      <c r="E65">
        <v>87</v>
      </c>
    </row>
    <row r="66" spans="4:5">
      <c r="D66">
        <v>118</v>
      </c>
      <c r="E66">
        <v>88</v>
      </c>
    </row>
    <row r="67" spans="4:5">
      <c r="D67">
        <v>119</v>
      </c>
      <c r="E67">
        <v>90</v>
      </c>
    </row>
    <row r="68" spans="4:5">
      <c r="D68">
        <v>120</v>
      </c>
      <c r="E68">
        <v>91</v>
      </c>
    </row>
    <row r="69" spans="4:5">
      <c r="D69">
        <v>121</v>
      </c>
      <c r="E69">
        <v>92</v>
      </c>
    </row>
    <row r="70" spans="4:5">
      <c r="D70">
        <v>122</v>
      </c>
      <c r="E70">
        <v>93</v>
      </c>
    </row>
    <row r="71" spans="4:5">
      <c r="D71">
        <v>123</v>
      </c>
      <c r="E71">
        <v>94</v>
      </c>
    </row>
    <row r="72" spans="4:5">
      <c r="D72">
        <v>124</v>
      </c>
      <c r="E72">
        <v>95</v>
      </c>
    </row>
    <row r="73" spans="4:5">
      <c r="D73">
        <v>125</v>
      </c>
      <c r="E73">
        <v>95</v>
      </c>
    </row>
    <row r="74" spans="4:5">
      <c r="D74">
        <v>126</v>
      </c>
      <c r="E74">
        <v>96</v>
      </c>
    </row>
    <row r="75" spans="4:5">
      <c r="D75">
        <v>127</v>
      </c>
      <c r="E75">
        <v>96</v>
      </c>
    </row>
    <row r="76" spans="4:5">
      <c r="D76">
        <v>128</v>
      </c>
      <c r="E76">
        <v>97</v>
      </c>
    </row>
    <row r="77" spans="4:5">
      <c r="D77">
        <v>129</v>
      </c>
      <c r="E77">
        <v>97</v>
      </c>
    </row>
    <row r="78" spans="4:5">
      <c r="D78">
        <v>130</v>
      </c>
      <c r="E78">
        <v>98</v>
      </c>
    </row>
    <row r="79" spans="4:5">
      <c r="D79">
        <v>131</v>
      </c>
      <c r="E79">
        <v>98</v>
      </c>
    </row>
    <row r="80" spans="4:5">
      <c r="D80">
        <v>132</v>
      </c>
      <c r="E80">
        <v>98</v>
      </c>
    </row>
    <row r="81" spans="4:5">
      <c r="D81">
        <v>133</v>
      </c>
      <c r="E81">
        <v>99</v>
      </c>
    </row>
    <row r="82" spans="4:5">
      <c r="D82">
        <v>134</v>
      </c>
      <c r="E82">
        <v>99</v>
      </c>
    </row>
    <row r="83" spans="4:5">
      <c r="D83">
        <v>135</v>
      </c>
      <c r="E83">
        <v>99</v>
      </c>
    </row>
    <row r="84" spans="4:5">
      <c r="D84">
        <v>136</v>
      </c>
      <c r="E84">
        <v>99</v>
      </c>
    </row>
    <row r="85" spans="4:5">
      <c r="D85">
        <v>137</v>
      </c>
      <c r="E85">
        <v>99</v>
      </c>
    </row>
    <row r="86" spans="4:5">
      <c r="D86">
        <v>138</v>
      </c>
      <c r="E86">
        <v>99</v>
      </c>
    </row>
    <row r="87" spans="4:5">
      <c r="D87">
        <v>139</v>
      </c>
      <c r="E87">
        <v>99.1</v>
      </c>
    </row>
    <row r="88" spans="4:5">
      <c r="D88">
        <v>140</v>
      </c>
      <c r="E88">
        <v>99.2</v>
      </c>
    </row>
    <row r="89" spans="4:5">
      <c r="D89">
        <v>141</v>
      </c>
      <c r="E89">
        <v>99.3</v>
      </c>
    </row>
    <row r="90" spans="4:5">
      <c r="D90">
        <v>142</v>
      </c>
      <c r="E90">
        <v>99.4</v>
      </c>
    </row>
    <row r="91" spans="4:5">
      <c r="D91">
        <v>143</v>
      </c>
      <c r="E91">
        <v>99.5</v>
      </c>
    </row>
    <row r="92" spans="4:5">
      <c r="D92">
        <v>144</v>
      </c>
      <c r="E92">
        <v>99.6</v>
      </c>
    </row>
    <row r="93" spans="4:5">
      <c r="D93">
        <v>145</v>
      </c>
      <c r="E93">
        <v>99.7</v>
      </c>
    </row>
  </sheetData>
  <sheetProtection sheet="1" objects="1" scenarios="1"/>
  <mergeCells count="2">
    <mergeCell ref="A1:B1"/>
    <mergeCell ref="D1:E1"/>
  </mergeCells>
  <pageMargins left="0.78749999999999998" right="0.78749999999999998" top="1.0249999999999999" bottom="1.0249999999999999" header="0.78749999999999998" footer="0.78749999999999998"/>
  <pageSetup paperSize="9" orientation="portrait" horizontalDpi="300" verticalDpi="300"/>
  <headerFooter>
    <oddHeader>&amp;C&amp;A</oddHeader>
    <oddFooter>&amp;CPage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33"/>
  <sheetViews>
    <sheetView workbookViewId="0">
      <selection activeCell="B134" sqref="B134"/>
    </sheetView>
  </sheetViews>
  <sheetFormatPr baseColWidth="10" defaultRowHeight="12" x14ac:dyDescent="0"/>
  <sheetData>
    <row r="1" spans="1:2">
      <c r="A1">
        <v>1</v>
      </c>
      <c r="B1" t="s">
        <v>54</v>
      </c>
    </row>
    <row r="2" spans="1:2">
      <c r="A2">
        <v>2</v>
      </c>
      <c r="B2" t="s">
        <v>54</v>
      </c>
    </row>
    <row r="3" spans="1:2">
      <c r="A3">
        <v>3</v>
      </c>
      <c r="B3" t="s">
        <v>54</v>
      </c>
    </row>
    <row r="4" spans="1:2">
      <c r="A4">
        <v>4</v>
      </c>
      <c r="B4" t="s">
        <v>54</v>
      </c>
    </row>
    <row r="5" spans="1:2">
      <c r="A5">
        <v>5</v>
      </c>
      <c r="B5" t="s">
        <v>54</v>
      </c>
    </row>
    <row r="6" spans="1:2">
      <c r="A6">
        <v>6</v>
      </c>
      <c r="B6" t="s">
        <v>54</v>
      </c>
    </row>
    <row r="7" spans="1:2">
      <c r="A7">
        <v>7</v>
      </c>
      <c r="B7">
        <v>55</v>
      </c>
    </row>
    <row r="8" spans="1:2">
      <c r="A8">
        <v>8</v>
      </c>
      <c r="B8">
        <v>56</v>
      </c>
    </row>
    <row r="9" spans="1:2">
      <c r="A9">
        <v>9</v>
      </c>
      <c r="B9">
        <v>56</v>
      </c>
    </row>
    <row r="10" spans="1:2">
      <c r="A10">
        <v>10</v>
      </c>
      <c r="B10">
        <v>57</v>
      </c>
    </row>
    <row r="11" spans="1:2">
      <c r="A11">
        <v>11</v>
      </c>
      <c r="B11">
        <v>57</v>
      </c>
    </row>
    <row r="12" spans="1:2">
      <c r="A12">
        <v>12</v>
      </c>
      <c r="B12">
        <v>58</v>
      </c>
    </row>
    <row r="13" spans="1:2">
      <c r="A13">
        <v>13</v>
      </c>
      <c r="B13">
        <v>59</v>
      </c>
    </row>
    <row r="14" spans="1:2">
      <c r="A14">
        <v>14</v>
      </c>
      <c r="B14">
        <v>60</v>
      </c>
    </row>
    <row r="15" spans="1:2">
      <c r="A15">
        <v>15</v>
      </c>
      <c r="B15">
        <v>60</v>
      </c>
    </row>
    <row r="16" spans="1:2">
      <c r="A16">
        <v>16</v>
      </c>
      <c r="B16">
        <v>61</v>
      </c>
    </row>
    <row r="17" spans="1:2">
      <c r="A17">
        <v>17</v>
      </c>
      <c r="B17">
        <v>62</v>
      </c>
    </row>
    <row r="18" spans="1:2">
      <c r="A18">
        <v>18</v>
      </c>
      <c r="B18">
        <v>63</v>
      </c>
    </row>
    <row r="19" spans="1:2">
      <c r="A19">
        <v>19</v>
      </c>
      <c r="B19">
        <v>63</v>
      </c>
    </row>
    <row r="20" spans="1:2">
      <c r="A20">
        <v>20</v>
      </c>
      <c r="B20">
        <v>64</v>
      </c>
    </row>
    <row r="21" spans="1:2">
      <c r="A21">
        <v>21</v>
      </c>
      <c r="B21">
        <v>65</v>
      </c>
    </row>
    <row r="22" spans="1:2">
      <c r="A22">
        <v>22</v>
      </c>
      <c r="B22">
        <v>66</v>
      </c>
    </row>
    <row r="23" spans="1:2">
      <c r="A23">
        <v>23</v>
      </c>
      <c r="B23">
        <v>67</v>
      </c>
    </row>
    <row r="24" spans="1:2">
      <c r="A24">
        <v>24</v>
      </c>
      <c r="B24">
        <v>67</v>
      </c>
    </row>
    <row r="25" spans="1:2">
      <c r="A25">
        <v>25</v>
      </c>
      <c r="B25">
        <v>68</v>
      </c>
    </row>
    <row r="26" spans="1:2">
      <c r="A26">
        <v>26</v>
      </c>
      <c r="B26">
        <v>69</v>
      </c>
    </row>
    <row r="27" spans="1:2">
      <c r="A27">
        <v>27</v>
      </c>
      <c r="B27">
        <v>69</v>
      </c>
    </row>
    <row r="28" spans="1:2">
      <c r="A28">
        <v>28</v>
      </c>
      <c r="B28">
        <v>70</v>
      </c>
    </row>
    <row r="29" spans="1:2">
      <c r="A29">
        <v>29</v>
      </c>
      <c r="B29">
        <v>71</v>
      </c>
    </row>
    <row r="30" spans="1:2">
      <c r="A30">
        <v>30</v>
      </c>
      <c r="B30">
        <v>72</v>
      </c>
    </row>
    <row r="31" spans="1:2">
      <c r="A31">
        <v>31</v>
      </c>
      <c r="B31">
        <v>72</v>
      </c>
    </row>
    <row r="32" spans="1:2">
      <c r="A32">
        <v>32</v>
      </c>
      <c r="B32">
        <v>73</v>
      </c>
    </row>
    <row r="33" spans="1:2">
      <c r="A33">
        <v>33</v>
      </c>
      <c r="B33">
        <v>73</v>
      </c>
    </row>
    <row r="34" spans="1:2">
      <c r="A34">
        <v>34</v>
      </c>
      <c r="B34">
        <v>74</v>
      </c>
    </row>
    <row r="35" spans="1:2">
      <c r="A35">
        <v>35</v>
      </c>
      <c r="B35">
        <v>75</v>
      </c>
    </row>
    <row r="36" spans="1:2">
      <c r="A36">
        <v>36</v>
      </c>
      <c r="B36">
        <v>76</v>
      </c>
    </row>
    <row r="37" spans="1:2">
      <c r="A37">
        <v>37</v>
      </c>
      <c r="B37">
        <v>76</v>
      </c>
    </row>
    <row r="38" spans="1:2">
      <c r="A38">
        <v>38</v>
      </c>
      <c r="B38">
        <v>77</v>
      </c>
    </row>
    <row r="39" spans="1:2">
      <c r="A39">
        <v>39</v>
      </c>
      <c r="B39">
        <v>78</v>
      </c>
    </row>
    <row r="40" spans="1:2">
      <c r="A40">
        <v>40</v>
      </c>
      <c r="B40">
        <v>79</v>
      </c>
    </row>
    <row r="41" spans="1:2">
      <c r="A41">
        <v>41</v>
      </c>
      <c r="B41">
        <v>79</v>
      </c>
    </row>
    <row r="42" spans="1:2">
      <c r="A42">
        <v>42</v>
      </c>
      <c r="B42">
        <v>80</v>
      </c>
    </row>
    <row r="43" spans="1:2">
      <c r="A43">
        <v>43</v>
      </c>
      <c r="B43">
        <v>80</v>
      </c>
    </row>
    <row r="44" spans="1:2">
      <c r="A44">
        <v>44</v>
      </c>
      <c r="B44">
        <v>81</v>
      </c>
    </row>
    <row r="45" spans="1:2">
      <c r="A45">
        <v>45</v>
      </c>
      <c r="B45">
        <v>82</v>
      </c>
    </row>
    <row r="46" spans="1:2">
      <c r="A46">
        <v>46</v>
      </c>
      <c r="B46">
        <v>83</v>
      </c>
    </row>
    <row r="47" spans="1:2">
      <c r="A47">
        <v>47</v>
      </c>
      <c r="B47">
        <v>83</v>
      </c>
    </row>
    <row r="48" spans="1:2">
      <c r="A48">
        <v>48</v>
      </c>
      <c r="B48">
        <v>84</v>
      </c>
    </row>
    <row r="49" spans="1:2">
      <c r="A49">
        <v>49</v>
      </c>
      <c r="B49">
        <v>85</v>
      </c>
    </row>
    <row r="50" spans="1:2">
      <c r="A50">
        <v>50</v>
      </c>
      <c r="B50">
        <v>86</v>
      </c>
    </row>
    <row r="51" spans="1:2">
      <c r="A51">
        <v>51</v>
      </c>
      <c r="B51">
        <v>86</v>
      </c>
    </row>
    <row r="52" spans="1:2">
      <c r="A52">
        <v>52</v>
      </c>
      <c r="B52">
        <v>87</v>
      </c>
    </row>
    <row r="53" spans="1:2">
      <c r="A53">
        <v>53</v>
      </c>
      <c r="B53">
        <v>87</v>
      </c>
    </row>
    <row r="54" spans="1:2">
      <c r="A54">
        <v>54</v>
      </c>
      <c r="B54">
        <v>88</v>
      </c>
    </row>
    <row r="55" spans="1:2">
      <c r="A55">
        <v>55</v>
      </c>
      <c r="B55">
        <v>89</v>
      </c>
    </row>
    <row r="56" spans="1:2">
      <c r="A56">
        <v>56</v>
      </c>
      <c r="B56">
        <v>90</v>
      </c>
    </row>
    <row r="57" spans="1:2">
      <c r="A57">
        <v>57</v>
      </c>
      <c r="B57">
        <v>90</v>
      </c>
    </row>
    <row r="58" spans="1:2">
      <c r="A58">
        <v>58</v>
      </c>
      <c r="B58">
        <v>91</v>
      </c>
    </row>
    <row r="59" spans="1:2">
      <c r="A59">
        <v>59</v>
      </c>
      <c r="B59">
        <v>92</v>
      </c>
    </row>
    <row r="60" spans="1:2">
      <c r="A60">
        <v>60</v>
      </c>
      <c r="B60">
        <v>93</v>
      </c>
    </row>
    <row r="61" spans="1:2">
      <c r="A61">
        <v>61</v>
      </c>
      <c r="B61">
        <v>93</v>
      </c>
    </row>
    <row r="62" spans="1:2">
      <c r="A62">
        <v>62</v>
      </c>
      <c r="B62">
        <v>94</v>
      </c>
    </row>
    <row r="63" spans="1:2">
      <c r="A63">
        <v>63</v>
      </c>
      <c r="B63">
        <v>95</v>
      </c>
    </row>
    <row r="64" spans="1:2">
      <c r="A64">
        <v>64</v>
      </c>
      <c r="B64">
        <v>96</v>
      </c>
    </row>
    <row r="65" spans="1:2">
      <c r="A65">
        <v>65</v>
      </c>
      <c r="B65">
        <v>96</v>
      </c>
    </row>
    <row r="66" spans="1:2">
      <c r="A66">
        <v>66</v>
      </c>
      <c r="B66">
        <v>97</v>
      </c>
    </row>
    <row r="67" spans="1:2">
      <c r="A67">
        <v>67</v>
      </c>
      <c r="B67">
        <v>98</v>
      </c>
    </row>
    <row r="68" spans="1:2">
      <c r="A68">
        <v>68</v>
      </c>
      <c r="B68">
        <v>99</v>
      </c>
    </row>
    <row r="69" spans="1:2">
      <c r="A69">
        <v>69</v>
      </c>
      <c r="B69">
        <v>99</v>
      </c>
    </row>
    <row r="70" spans="1:2">
      <c r="A70">
        <v>70</v>
      </c>
      <c r="B70">
        <v>100</v>
      </c>
    </row>
    <row r="71" spans="1:2">
      <c r="A71">
        <v>71</v>
      </c>
      <c r="B71">
        <v>100</v>
      </c>
    </row>
    <row r="72" spans="1:2">
      <c r="A72">
        <v>72</v>
      </c>
      <c r="B72">
        <v>101</v>
      </c>
    </row>
    <row r="73" spans="1:2">
      <c r="A73">
        <v>73</v>
      </c>
      <c r="B73">
        <v>102</v>
      </c>
    </row>
    <row r="74" spans="1:2">
      <c r="A74">
        <v>74</v>
      </c>
      <c r="B74">
        <v>103</v>
      </c>
    </row>
    <row r="75" spans="1:2">
      <c r="A75">
        <v>75</v>
      </c>
      <c r="B75">
        <v>103</v>
      </c>
    </row>
    <row r="76" spans="1:2">
      <c r="A76">
        <v>76</v>
      </c>
      <c r="B76">
        <v>104</v>
      </c>
    </row>
    <row r="77" spans="1:2">
      <c r="A77">
        <v>77</v>
      </c>
      <c r="B77">
        <v>105</v>
      </c>
    </row>
    <row r="78" spans="1:2">
      <c r="A78">
        <v>78</v>
      </c>
      <c r="B78">
        <v>106</v>
      </c>
    </row>
    <row r="79" spans="1:2">
      <c r="A79">
        <v>79</v>
      </c>
      <c r="B79">
        <v>106</v>
      </c>
    </row>
    <row r="80" spans="1:2">
      <c r="A80">
        <v>80</v>
      </c>
      <c r="B80">
        <v>107</v>
      </c>
    </row>
    <row r="81" spans="1:2">
      <c r="A81">
        <v>81</v>
      </c>
      <c r="B81">
        <v>108</v>
      </c>
    </row>
    <row r="82" spans="1:2">
      <c r="A82">
        <v>82</v>
      </c>
      <c r="B82">
        <v>109</v>
      </c>
    </row>
    <row r="83" spans="1:2">
      <c r="A83">
        <v>83</v>
      </c>
      <c r="B83">
        <v>109</v>
      </c>
    </row>
    <row r="84" spans="1:2">
      <c r="A84">
        <v>84</v>
      </c>
      <c r="B84">
        <v>110</v>
      </c>
    </row>
    <row r="85" spans="1:2">
      <c r="A85">
        <v>85</v>
      </c>
      <c r="B85">
        <v>110</v>
      </c>
    </row>
    <row r="86" spans="1:2">
      <c r="A86">
        <v>86</v>
      </c>
      <c r="B86">
        <v>111</v>
      </c>
    </row>
    <row r="87" spans="1:2">
      <c r="A87">
        <v>87</v>
      </c>
      <c r="B87">
        <v>112</v>
      </c>
    </row>
    <row r="88" spans="1:2">
      <c r="A88">
        <v>88</v>
      </c>
      <c r="B88">
        <v>113</v>
      </c>
    </row>
    <row r="89" spans="1:2">
      <c r="A89">
        <v>89</v>
      </c>
      <c r="B89">
        <v>113</v>
      </c>
    </row>
    <row r="90" spans="1:2">
      <c r="A90">
        <v>90</v>
      </c>
      <c r="B90">
        <v>114</v>
      </c>
    </row>
    <row r="91" spans="1:2">
      <c r="A91">
        <v>91</v>
      </c>
      <c r="B91">
        <v>115</v>
      </c>
    </row>
    <row r="92" spans="1:2">
      <c r="A92">
        <v>92</v>
      </c>
      <c r="B92">
        <v>116</v>
      </c>
    </row>
    <row r="93" spans="1:2">
      <c r="A93">
        <v>93</v>
      </c>
      <c r="B93">
        <v>116</v>
      </c>
    </row>
    <row r="94" spans="1:2">
      <c r="A94">
        <v>94</v>
      </c>
      <c r="B94">
        <v>117</v>
      </c>
    </row>
    <row r="95" spans="1:2">
      <c r="A95">
        <v>95</v>
      </c>
      <c r="B95">
        <v>118</v>
      </c>
    </row>
    <row r="96" spans="1:2">
      <c r="A96">
        <v>96</v>
      </c>
      <c r="B96">
        <v>119</v>
      </c>
    </row>
    <row r="97" spans="1:2">
      <c r="A97">
        <v>97</v>
      </c>
      <c r="B97">
        <v>119</v>
      </c>
    </row>
    <row r="98" spans="1:2">
      <c r="A98">
        <v>98</v>
      </c>
      <c r="B98">
        <v>120</v>
      </c>
    </row>
    <row r="99" spans="1:2">
      <c r="A99">
        <v>99</v>
      </c>
      <c r="B99">
        <v>120</v>
      </c>
    </row>
    <row r="100" spans="1:2">
      <c r="A100">
        <v>100</v>
      </c>
      <c r="B100">
        <v>121</v>
      </c>
    </row>
    <row r="101" spans="1:2">
      <c r="A101">
        <v>101</v>
      </c>
      <c r="B101">
        <v>122</v>
      </c>
    </row>
    <row r="102" spans="1:2">
      <c r="A102">
        <v>102</v>
      </c>
      <c r="B102">
        <v>123</v>
      </c>
    </row>
    <row r="103" spans="1:2">
      <c r="A103">
        <v>103</v>
      </c>
      <c r="B103">
        <v>123</v>
      </c>
    </row>
    <row r="104" spans="1:2">
      <c r="A104">
        <v>104</v>
      </c>
      <c r="B104">
        <v>124</v>
      </c>
    </row>
    <row r="105" spans="1:2">
      <c r="A105">
        <v>105</v>
      </c>
      <c r="B105">
        <v>125</v>
      </c>
    </row>
    <row r="106" spans="1:2">
      <c r="A106">
        <v>106</v>
      </c>
      <c r="B106">
        <v>126</v>
      </c>
    </row>
    <row r="107" spans="1:2">
      <c r="A107">
        <v>107</v>
      </c>
      <c r="B107">
        <v>126</v>
      </c>
    </row>
    <row r="108" spans="1:2">
      <c r="A108">
        <v>108</v>
      </c>
      <c r="B108">
        <v>127</v>
      </c>
    </row>
    <row r="109" spans="1:2">
      <c r="A109">
        <v>109</v>
      </c>
      <c r="B109">
        <v>128</v>
      </c>
    </row>
    <row r="110" spans="1:2">
      <c r="A110">
        <v>110</v>
      </c>
      <c r="B110">
        <v>129</v>
      </c>
    </row>
    <row r="111" spans="1:2">
      <c r="A111">
        <v>111</v>
      </c>
      <c r="B111">
        <v>129</v>
      </c>
    </row>
    <row r="112" spans="1:2">
      <c r="A112">
        <v>112</v>
      </c>
      <c r="B112">
        <v>130</v>
      </c>
    </row>
    <row r="113" spans="1:2">
      <c r="A113">
        <v>113</v>
      </c>
      <c r="B113">
        <v>130</v>
      </c>
    </row>
    <row r="114" spans="1:2">
      <c r="A114">
        <v>114</v>
      </c>
      <c r="B114">
        <v>131</v>
      </c>
    </row>
    <row r="115" spans="1:2">
      <c r="A115">
        <v>115</v>
      </c>
      <c r="B115">
        <v>132</v>
      </c>
    </row>
    <row r="116" spans="1:2">
      <c r="A116">
        <v>116</v>
      </c>
      <c r="B116">
        <v>133</v>
      </c>
    </row>
    <row r="117" spans="1:2">
      <c r="A117">
        <v>117</v>
      </c>
      <c r="B117">
        <v>133</v>
      </c>
    </row>
    <row r="118" spans="1:2">
      <c r="A118">
        <v>118</v>
      </c>
      <c r="B118">
        <v>134</v>
      </c>
    </row>
    <row r="119" spans="1:2">
      <c r="A119">
        <v>119</v>
      </c>
      <c r="B119">
        <v>134</v>
      </c>
    </row>
    <row r="120" spans="1:2">
      <c r="A120">
        <v>120</v>
      </c>
      <c r="B120">
        <v>135</v>
      </c>
    </row>
    <row r="121" spans="1:2">
      <c r="A121">
        <v>121</v>
      </c>
      <c r="B121">
        <v>136</v>
      </c>
    </row>
    <row r="122" spans="1:2">
      <c r="A122">
        <v>122</v>
      </c>
      <c r="B122">
        <v>137</v>
      </c>
    </row>
    <row r="123" spans="1:2">
      <c r="A123">
        <v>123</v>
      </c>
      <c r="B123">
        <v>138</v>
      </c>
    </row>
    <row r="124" spans="1:2">
      <c r="A124">
        <v>124</v>
      </c>
      <c r="B124">
        <v>139</v>
      </c>
    </row>
    <row r="125" spans="1:2">
      <c r="A125">
        <v>125</v>
      </c>
      <c r="B125">
        <v>139</v>
      </c>
    </row>
    <row r="126" spans="1:2">
      <c r="A126">
        <v>126</v>
      </c>
      <c r="B126">
        <v>140</v>
      </c>
    </row>
    <row r="127" spans="1:2">
      <c r="A127">
        <v>127</v>
      </c>
      <c r="B127">
        <v>140</v>
      </c>
    </row>
    <row r="128" spans="1:2">
      <c r="A128">
        <v>128</v>
      </c>
      <c r="B128">
        <v>141</v>
      </c>
    </row>
    <row r="129" spans="1:2">
      <c r="A129">
        <v>129</v>
      </c>
      <c r="B129">
        <v>142</v>
      </c>
    </row>
    <row r="130" spans="1:2">
      <c r="A130">
        <v>130</v>
      </c>
      <c r="B130">
        <v>143</v>
      </c>
    </row>
    <row r="131" spans="1:2">
      <c r="A131">
        <v>131</v>
      </c>
      <c r="B131">
        <v>143</v>
      </c>
    </row>
    <row r="132" spans="1:2">
      <c r="A132">
        <v>132</v>
      </c>
      <c r="B132">
        <v>144</v>
      </c>
    </row>
    <row r="133" spans="1:2">
      <c r="A133">
        <v>133</v>
      </c>
      <c r="B133">
        <v>145</v>
      </c>
    </row>
  </sheetData>
  <sheetProtection sheet="1" objects="1" scenarios="1"/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8"/>
  <sheetViews>
    <sheetView workbookViewId="0">
      <selection activeCell="D29" sqref="D29"/>
    </sheetView>
  </sheetViews>
  <sheetFormatPr baseColWidth="10" defaultRowHeight="12" x14ac:dyDescent="0"/>
  <cols>
    <col min="1" max="1" width="14.83203125" customWidth="1"/>
    <col min="2" max="2" width="16.6640625" customWidth="1"/>
    <col min="5" max="5" width="13.5" customWidth="1"/>
    <col min="8" max="8" width="12.33203125" customWidth="1"/>
  </cols>
  <sheetData>
    <row r="1" spans="1:8">
      <c r="A1" s="74" t="s">
        <v>57</v>
      </c>
      <c r="B1" s="74"/>
      <c r="D1" s="75" t="s">
        <v>58</v>
      </c>
      <c r="E1" s="75"/>
      <c r="G1" s="76" t="s">
        <v>59</v>
      </c>
      <c r="H1" s="76"/>
    </row>
    <row r="2" spans="1:8" ht="24">
      <c r="A2" s="4" t="s">
        <v>55</v>
      </c>
      <c r="B2" t="s">
        <v>56</v>
      </c>
      <c r="D2" s="4" t="s">
        <v>55</v>
      </c>
      <c r="E2" t="s">
        <v>56</v>
      </c>
      <c r="G2" s="4" t="s">
        <v>55</v>
      </c>
      <c r="H2" t="s">
        <v>56</v>
      </c>
    </row>
    <row r="3" spans="1:8">
      <c r="A3">
        <v>1</v>
      </c>
      <c r="B3">
        <v>51</v>
      </c>
      <c r="D3">
        <v>1</v>
      </c>
      <c r="E3">
        <v>55</v>
      </c>
      <c r="G3">
        <v>1</v>
      </c>
      <c r="H3">
        <v>52</v>
      </c>
    </row>
    <row r="4" spans="1:8">
      <c r="A4">
        <v>2</v>
      </c>
      <c r="B4">
        <v>52</v>
      </c>
      <c r="D4">
        <v>2</v>
      </c>
      <c r="E4">
        <v>60</v>
      </c>
      <c r="G4">
        <v>2</v>
      </c>
      <c r="H4">
        <v>55</v>
      </c>
    </row>
    <row r="5" spans="1:8">
      <c r="A5">
        <v>3</v>
      </c>
      <c r="B5">
        <v>54</v>
      </c>
      <c r="D5">
        <v>3</v>
      </c>
      <c r="E5">
        <v>65</v>
      </c>
      <c r="G5">
        <v>3</v>
      </c>
      <c r="H5">
        <v>58</v>
      </c>
    </row>
    <row r="6" spans="1:8">
      <c r="A6">
        <v>4</v>
      </c>
      <c r="B6">
        <v>55</v>
      </c>
      <c r="D6">
        <v>4</v>
      </c>
      <c r="E6">
        <v>70</v>
      </c>
      <c r="G6">
        <v>4</v>
      </c>
      <c r="H6">
        <v>60</v>
      </c>
    </row>
    <row r="7" spans="1:8">
      <c r="A7">
        <v>5</v>
      </c>
      <c r="B7">
        <v>56</v>
      </c>
      <c r="D7">
        <v>5</v>
      </c>
      <c r="E7">
        <v>75</v>
      </c>
      <c r="G7">
        <v>5</v>
      </c>
      <c r="H7">
        <v>62</v>
      </c>
    </row>
    <row r="8" spans="1:8">
      <c r="A8">
        <v>6</v>
      </c>
      <c r="B8">
        <v>57</v>
      </c>
      <c r="D8">
        <v>6</v>
      </c>
      <c r="E8">
        <v>80</v>
      </c>
      <c r="G8">
        <v>6</v>
      </c>
      <c r="H8">
        <v>65</v>
      </c>
    </row>
    <row r="9" spans="1:8">
      <c r="A9">
        <v>7</v>
      </c>
      <c r="B9">
        <v>59</v>
      </c>
      <c r="D9">
        <v>7</v>
      </c>
      <c r="E9">
        <v>85</v>
      </c>
      <c r="G9">
        <v>7</v>
      </c>
      <c r="H9">
        <v>68</v>
      </c>
    </row>
    <row r="10" spans="1:8">
      <c r="A10">
        <v>8</v>
      </c>
      <c r="B10">
        <v>60</v>
      </c>
      <c r="D10">
        <v>8</v>
      </c>
      <c r="E10">
        <v>90</v>
      </c>
      <c r="G10">
        <v>8</v>
      </c>
      <c r="H10">
        <v>70</v>
      </c>
    </row>
    <row r="11" spans="1:8">
      <c r="A11">
        <v>9</v>
      </c>
      <c r="B11">
        <v>61</v>
      </c>
      <c r="D11">
        <v>9</v>
      </c>
      <c r="E11">
        <v>95</v>
      </c>
      <c r="G11">
        <v>9</v>
      </c>
      <c r="H11">
        <v>73</v>
      </c>
    </row>
    <row r="12" spans="1:8">
      <c r="A12">
        <v>10</v>
      </c>
      <c r="B12">
        <v>62</v>
      </c>
      <c r="D12">
        <v>10</v>
      </c>
      <c r="E12">
        <v>100</v>
      </c>
      <c r="G12">
        <v>10</v>
      </c>
      <c r="H12">
        <v>75</v>
      </c>
    </row>
    <row r="13" spans="1:8">
      <c r="A13">
        <v>11</v>
      </c>
      <c r="B13">
        <v>64</v>
      </c>
      <c r="D13">
        <v>11</v>
      </c>
      <c r="E13">
        <v>105</v>
      </c>
      <c r="G13">
        <v>11</v>
      </c>
      <c r="H13">
        <v>78</v>
      </c>
    </row>
    <row r="14" spans="1:8">
      <c r="A14">
        <v>12</v>
      </c>
      <c r="B14">
        <v>65</v>
      </c>
      <c r="D14">
        <v>12</v>
      </c>
      <c r="E14">
        <v>110</v>
      </c>
      <c r="G14">
        <v>12</v>
      </c>
      <c r="H14">
        <v>80</v>
      </c>
    </row>
    <row r="15" spans="1:8">
      <c r="A15">
        <v>13</v>
      </c>
      <c r="B15">
        <v>66</v>
      </c>
      <c r="D15">
        <v>13</v>
      </c>
      <c r="E15">
        <v>115</v>
      </c>
      <c r="G15">
        <v>13</v>
      </c>
      <c r="H15">
        <v>83</v>
      </c>
    </row>
    <row r="16" spans="1:8">
      <c r="A16">
        <v>14</v>
      </c>
      <c r="B16">
        <v>67</v>
      </c>
      <c r="D16">
        <v>14</v>
      </c>
      <c r="E16">
        <v>120</v>
      </c>
      <c r="G16">
        <v>14</v>
      </c>
      <c r="H16">
        <v>85</v>
      </c>
    </row>
    <row r="17" spans="1:8">
      <c r="A17">
        <v>15</v>
      </c>
      <c r="B17">
        <v>69</v>
      </c>
      <c r="D17">
        <v>15</v>
      </c>
      <c r="E17">
        <v>125</v>
      </c>
      <c r="G17">
        <v>15</v>
      </c>
      <c r="H17">
        <v>88</v>
      </c>
    </row>
    <row r="18" spans="1:8">
      <c r="A18">
        <v>16</v>
      </c>
      <c r="B18">
        <v>70</v>
      </c>
      <c r="D18">
        <v>16</v>
      </c>
      <c r="E18">
        <v>130</v>
      </c>
      <c r="G18">
        <v>16</v>
      </c>
      <c r="H18">
        <v>90</v>
      </c>
    </row>
    <row r="19" spans="1:8">
      <c r="A19">
        <v>17</v>
      </c>
      <c r="B19">
        <v>71</v>
      </c>
      <c r="D19">
        <v>17</v>
      </c>
      <c r="E19">
        <v>135</v>
      </c>
      <c r="G19">
        <v>17</v>
      </c>
      <c r="H19">
        <v>93</v>
      </c>
    </row>
    <row r="20" spans="1:8">
      <c r="A20">
        <v>18</v>
      </c>
      <c r="B20">
        <v>72</v>
      </c>
      <c r="D20">
        <v>18</v>
      </c>
      <c r="E20">
        <v>140</v>
      </c>
      <c r="G20">
        <v>18</v>
      </c>
      <c r="H20">
        <v>95</v>
      </c>
    </row>
    <row r="21" spans="1:8">
      <c r="A21">
        <v>19</v>
      </c>
      <c r="B21">
        <v>74</v>
      </c>
      <c r="D21">
        <v>19</v>
      </c>
      <c r="E21">
        <v>145</v>
      </c>
      <c r="G21">
        <v>19</v>
      </c>
      <c r="H21">
        <v>98</v>
      </c>
    </row>
    <row r="22" spans="1:8">
      <c r="A22">
        <v>20</v>
      </c>
      <c r="B22">
        <v>75</v>
      </c>
      <c r="G22">
        <v>20</v>
      </c>
      <c r="H22">
        <v>100</v>
      </c>
    </row>
    <row r="23" spans="1:8">
      <c r="A23">
        <v>21</v>
      </c>
      <c r="B23">
        <v>76</v>
      </c>
      <c r="G23">
        <v>21</v>
      </c>
      <c r="H23">
        <v>103</v>
      </c>
    </row>
    <row r="24" spans="1:8">
      <c r="A24">
        <v>22</v>
      </c>
      <c r="B24">
        <v>77</v>
      </c>
      <c r="G24">
        <v>22</v>
      </c>
      <c r="H24">
        <v>105</v>
      </c>
    </row>
    <row r="25" spans="1:8">
      <c r="A25">
        <v>23</v>
      </c>
      <c r="B25">
        <v>79</v>
      </c>
      <c r="G25">
        <v>23</v>
      </c>
      <c r="H25">
        <v>108</v>
      </c>
    </row>
    <row r="26" spans="1:8">
      <c r="A26">
        <v>24</v>
      </c>
      <c r="B26">
        <v>80</v>
      </c>
      <c r="G26">
        <v>24</v>
      </c>
      <c r="H26">
        <v>110</v>
      </c>
    </row>
    <row r="27" spans="1:8">
      <c r="A27">
        <v>25</v>
      </c>
      <c r="B27">
        <v>81</v>
      </c>
      <c r="G27">
        <v>25</v>
      </c>
      <c r="H27">
        <v>113</v>
      </c>
    </row>
    <row r="28" spans="1:8">
      <c r="A28">
        <v>26</v>
      </c>
      <c r="B28">
        <v>83</v>
      </c>
      <c r="G28">
        <v>26</v>
      </c>
      <c r="H28">
        <v>115</v>
      </c>
    </row>
    <row r="29" spans="1:8">
      <c r="A29">
        <v>27</v>
      </c>
      <c r="B29">
        <v>84</v>
      </c>
      <c r="G29">
        <v>27</v>
      </c>
      <c r="H29">
        <v>118</v>
      </c>
    </row>
    <row r="30" spans="1:8">
      <c r="A30">
        <v>28</v>
      </c>
      <c r="B30">
        <v>85</v>
      </c>
      <c r="G30">
        <v>28</v>
      </c>
      <c r="H30">
        <v>120</v>
      </c>
    </row>
    <row r="31" spans="1:8">
      <c r="A31">
        <v>29</v>
      </c>
      <c r="B31">
        <v>86</v>
      </c>
      <c r="G31">
        <v>29</v>
      </c>
      <c r="H31">
        <v>123</v>
      </c>
    </row>
    <row r="32" spans="1:8">
      <c r="A32">
        <v>30</v>
      </c>
      <c r="B32">
        <v>88</v>
      </c>
      <c r="G32">
        <v>30</v>
      </c>
      <c r="H32">
        <v>125</v>
      </c>
    </row>
    <row r="33" spans="1:8">
      <c r="A33">
        <v>31</v>
      </c>
      <c r="B33">
        <v>89</v>
      </c>
      <c r="G33">
        <v>31</v>
      </c>
      <c r="H33">
        <v>128</v>
      </c>
    </row>
    <row r="34" spans="1:8">
      <c r="A34">
        <v>32</v>
      </c>
      <c r="B34">
        <v>90</v>
      </c>
      <c r="G34">
        <v>32</v>
      </c>
      <c r="H34">
        <v>130</v>
      </c>
    </row>
    <row r="35" spans="1:8">
      <c r="A35">
        <v>33</v>
      </c>
      <c r="B35">
        <v>91</v>
      </c>
      <c r="G35">
        <v>33</v>
      </c>
      <c r="H35">
        <v>133</v>
      </c>
    </row>
    <row r="36" spans="1:8">
      <c r="A36">
        <v>34</v>
      </c>
      <c r="B36">
        <v>93</v>
      </c>
      <c r="G36">
        <v>34</v>
      </c>
      <c r="H36">
        <v>135</v>
      </c>
    </row>
    <row r="37" spans="1:8">
      <c r="A37">
        <v>35</v>
      </c>
      <c r="B37">
        <v>94</v>
      </c>
      <c r="G37">
        <v>35</v>
      </c>
      <c r="H37">
        <v>138</v>
      </c>
    </row>
    <row r="38" spans="1:8">
      <c r="A38">
        <v>36</v>
      </c>
      <c r="B38">
        <v>95</v>
      </c>
      <c r="G38">
        <v>36</v>
      </c>
      <c r="H38">
        <v>140</v>
      </c>
    </row>
    <row r="39" spans="1:8">
      <c r="A39">
        <v>37</v>
      </c>
      <c r="B39">
        <v>96</v>
      </c>
      <c r="G39">
        <v>37</v>
      </c>
      <c r="H39">
        <v>143</v>
      </c>
    </row>
    <row r="40" spans="1:8">
      <c r="A40">
        <v>38</v>
      </c>
      <c r="B40">
        <v>98</v>
      </c>
      <c r="G40">
        <v>38</v>
      </c>
      <c r="H40">
        <v>145</v>
      </c>
    </row>
    <row r="41" spans="1:8">
      <c r="A41">
        <v>39</v>
      </c>
      <c r="B41">
        <v>99</v>
      </c>
    </row>
    <row r="42" spans="1:8">
      <c r="A42">
        <v>40</v>
      </c>
      <c r="B42">
        <v>100</v>
      </c>
    </row>
    <row r="43" spans="1:8">
      <c r="A43">
        <v>41</v>
      </c>
      <c r="B43">
        <v>101</v>
      </c>
    </row>
    <row r="44" spans="1:8">
      <c r="A44">
        <v>42</v>
      </c>
      <c r="B44">
        <v>103</v>
      </c>
    </row>
    <row r="45" spans="1:8">
      <c r="A45">
        <v>43</v>
      </c>
      <c r="B45">
        <v>104</v>
      </c>
    </row>
    <row r="46" spans="1:8">
      <c r="A46">
        <v>44</v>
      </c>
      <c r="B46">
        <v>105</v>
      </c>
    </row>
    <row r="47" spans="1:8">
      <c r="A47">
        <v>45</v>
      </c>
      <c r="B47">
        <v>106</v>
      </c>
    </row>
    <row r="48" spans="1:8">
      <c r="A48">
        <v>46</v>
      </c>
      <c r="B48">
        <v>108</v>
      </c>
    </row>
    <row r="49" spans="1:2">
      <c r="A49">
        <v>47</v>
      </c>
      <c r="B49">
        <v>109</v>
      </c>
    </row>
    <row r="50" spans="1:2">
      <c r="A50">
        <v>48</v>
      </c>
      <c r="B50">
        <v>110</v>
      </c>
    </row>
    <row r="51" spans="1:2">
      <c r="A51">
        <v>49</v>
      </c>
      <c r="B51">
        <v>111</v>
      </c>
    </row>
    <row r="52" spans="1:2">
      <c r="A52">
        <v>50</v>
      </c>
      <c r="B52">
        <v>113</v>
      </c>
    </row>
    <row r="53" spans="1:2">
      <c r="A53">
        <v>51</v>
      </c>
      <c r="B53">
        <v>114</v>
      </c>
    </row>
    <row r="54" spans="1:2">
      <c r="A54">
        <v>52</v>
      </c>
      <c r="B54">
        <v>115</v>
      </c>
    </row>
    <row r="55" spans="1:2">
      <c r="A55">
        <v>53</v>
      </c>
      <c r="B55">
        <v>117</v>
      </c>
    </row>
    <row r="56" spans="1:2">
      <c r="A56">
        <v>54</v>
      </c>
      <c r="B56">
        <v>118</v>
      </c>
    </row>
    <row r="57" spans="1:2">
      <c r="A57">
        <v>55</v>
      </c>
      <c r="B57">
        <v>119</v>
      </c>
    </row>
    <row r="58" spans="1:2">
      <c r="A58">
        <v>56</v>
      </c>
      <c r="B58">
        <v>120</v>
      </c>
    </row>
    <row r="59" spans="1:2">
      <c r="A59">
        <v>57</v>
      </c>
      <c r="B59">
        <v>122</v>
      </c>
    </row>
    <row r="60" spans="1:2">
      <c r="A60">
        <v>58</v>
      </c>
      <c r="B60">
        <v>123</v>
      </c>
    </row>
    <row r="61" spans="1:2">
      <c r="A61">
        <v>59</v>
      </c>
      <c r="B61">
        <v>124</v>
      </c>
    </row>
    <row r="62" spans="1:2">
      <c r="A62">
        <v>60</v>
      </c>
      <c r="B62">
        <v>125</v>
      </c>
    </row>
    <row r="63" spans="1:2">
      <c r="A63">
        <v>61</v>
      </c>
      <c r="B63">
        <v>127</v>
      </c>
    </row>
    <row r="64" spans="1:2">
      <c r="A64">
        <v>62</v>
      </c>
      <c r="B64">
        <v>128</v>
      </c>
    </row>
    <row r="65" spans="1:2">
      <c r="A65">
        <v>63</v>
      </c>
      <c r="B65">
        <v>129</v>
      </c>
    </row>
    <row r="66" spans="1:2">
      <c r="A66">
        <v>64</v>
      </c>
      <c r="B66">
        <v>130</v>
      </c>
    </row>
    <row r="67" spans="1:2">
      <c r="A67">
        <v>65</v>
      </c>
      <c r="B67">
        <v>132</v>
      </c>
    </row>
    <row r="68" spans="1:2">
      <c r="A68">
        <v>66</v>
      </c>
      <c r="B68">
        <v>133</v>
      </c>
    </row>
    <row r="69" spans="1:2">
      <c r="A69">
        <v>67</v>
      </c>
      <c r="B69">
        <v>134</v>
      </c>
    </row>
    <row r="70" spans="1:2">
      <c r="A70">
        <v>68</v>
      </c>
      <c r="B70">
        <v>135</v>
      </c>
    </row>
    <row r="71" spans="1:2">
      <c r="A71">
        <v>69</v>
      </c>
      <c r="B71">
        <v>137</v>
      </c>
    </row>
    <row r="72" spans="1:2">
      <c r="A72">
        <v>70</v>
      </c>
      <c r="B72">
        <v>138</v>
      </c>
    </row>
    <row r="73" spans="1:2">
      <c r="A73">
        <v>71</v>
      </c>
      <c r="B73">
        <v>139</v>
      </c>
    </row>
    <row r="74" spans="1:2">
      <c r="A74">
        <v>72</v>
      </c>
      <c r="B74">
        <v>140</v>
      </c>
    </row>
    <row r="75" spans="1:2">
      <c r="A75">
        <v>73</v>
      </c>
      <c r="B75">
        <v>142</v>
      </c>
    </row>
    <row r="76" spans="1:2">
      <c r="A76">
        <v>74</v>
      </c>
      <c r="B76">
        <v>143</v>
      </c>
    </row>
    <row r="77" spans="1:2">
      <c r="A77">
        <v>75</v>
      </c>
      <c r="B77">
        <v>144</v>
      </c>
    </row>
    <row r="78" spans="1:2">
      <c r="A78">
        <v>76</v>
      </c>
      <c r="B78">
        <v>145</v>
      </c>
    </row>
  </sheetData>
  <sheetProtection sheet="1" objects="1" scenarios="1"/>
  <mergeCells count="3">
    <mergeCell ref="A1:B1"/>
    <mergeCell ref="D1:E1"/>
    <mergeCell ref="G1:H1"/>
  </mergeCells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120"/>
  <sheetViews>
    <sheetView workbookViewId="0">
      <pane xSplit="2" ySplit="2" topLeftCell="C3" activePane="bottomRight" state="frozen"/>
      <selection pane="topRight" activeCell="C1" sqref="C1"/>
      <selection pane="bottomLeft" activeCell="A3" sqref="A3"/>
      <selection pane="bottomRight" activeCell="C1" sqref="C1"/>
    </sheetView>
  </sheetViews>
  <sheetFormatPr baseColWidth="10" defaultRowHeight="12" x14ac:dyDescent="0"/>
  <cols>
    <col min="3" max="3" width="16.6640625" customWidth="1"/>
    <col min="4" max="6" width="14.33203125" customWidth="1"/>
    <col min="7" max="7" width="13.6640625" customWidth="1"/>
    <col min="8" max="8" width="13.83203125" customWidth="1"/>
    <col min="9" max="9" width="14.6640625" customWidth="1"/>
    <col min="10" max="10" width="14.5" customWidth="1"/>
    <col min="11" max="11" width="14" customWidth="1"/>
    <col min="12" max="12" width="13.6640625" customWidth="1"/>
    <col min="13" max="13" width="14.6640625" customWidth="1"/>
    <col min="14" max="15" width="15.1640625" customWidth="1"/>
    <col min="16" max="16" width="15.5" customWidth="1"/>
    <col min="17" max="17" width="15.33203125" customWidth="1"/>
    <col min="18" max="18" width="15" customWidth="1"/>
    <col min="19" max="23" width="14.83203125" customWidth="1"/>
  </cols>
  <sheetData>
    <row r="1" spans="1:23">
      <c r="I1" s="10"/>
      <c r="J1" s="10"/>
      <c r="K1" s="10"/>
      <c r="L1" s="10"/>
      <c r="M1" s="10"/>
      <c r="N1" s="10"/>
      <c r="O1" s="10"/>
      <c r="P1" s="10"/>
      <c r="Q1" s="10"/>
    </row>
    <row r="2" spans="1:23" s="4" customFormat="1" ht="54" customHeight="1">
      <c r="B2" s="4" t="s">
        <v>63</v>
      </c>
      <c r="C2" s="4" t="s">
        <v>71</v>
      </c>
      <c r="D2" s="4" t="s">
        <v>72</v>
      </c>
      <c r="E2" s="4" t="s">
        <v>73</v>
      </c>
      <c r="F2" s="4" t="s">
        <v>74</v>
      </c>
      <c r="G2" s="4" t="s">
        <v>75</v>
      </c>
      <c r="H2" s="4" t="s">
        <v>76</v>
      </c>
      <c r="I2" s="4" t="s">
        <v>77</v>
      </c>
      <c r="J2" s="4" t="s">
        <v>78</v>
      </c>
      <c r="K2" s="4" t="s">
        <v>79</v>
      </c>
      <c r="L2" s="4" t="s">
        <v>80</v>
      </c>
      <c r="M2" s="4" t="s">
        <v>84</v>
      </c>
      <c r="N2" s="4" t="s">
        <v>83</v>
      </c>
      <c r="O2" s="4" t="s">
        <v>82</v>
      </c>
      <c r="P2" s="4" t="s">
        <v>81</v>
      </c>
      <c r="Q2" s="4" t="s">
        <v>85</v>
      </c>
      <c r="R2" s="4" t="s">
        <v>86</v>
      </c>
      <c r="S2" s="4" t="s">
        <v>87</v>
      </c>
      <c r="T2" s="4" t="s">
        <v>88</v>
      </c>
      <c r="U2" s="4" t="s">
        <v>89</v>
      </c>
      <c r="V2" s="4" t="s">
        <v>90</v>
      </c>
      <c r="W2" s="4" t="s">
        <v>91</v>
      </c>
    </row>
    <row r="3" spans="1:23">
      <c r="A3" s="11" t="s">
        <v>64</v>
      </c>
      <c r="B3" s="14">
        <v>1</v>
      </c>
      <c r="C3" s="14">
        <v>7</v>
      </c>
      <c r="D3" s="14">
        <v>5</v>
      </c>
      <c r="E3" s="14">
        <v>4</v>
      </c>
      <c r="F3" s="14">
        <v>3</v>
      </c>
      <c r="G3" s="14">
        <v>3</v>
      </c>
      <c r="H3" s="14">
        <v>2</v>
      </c>
      <c r="I3" s="14">
        <v>2</v>
      </c>
      <c r="J3" s="14">
        <v>1</v>
      </c>
      <c r="K3" s="14">
        <v>1</v>
      </c>
      <c r="L3" s="14">
        <v>1</v>
      </c>
      <c r="M3" s="14">
        <v>0</v>
      </c>
      <c r="N3" s="14">
        <v>0</v>
      </c>
      <c r="O3" s="14">
        <v>0</v>
      </c>
      <c r="P3" s="14">
        <v>0</v>
      </c>
      <c r="Q3" s="14">
        <v>0</v>
      </c>
      <c r="R3" s="14">
        <v>0</v>
      </c>
      <c r="S3" s="14">
        <v>0</v>
      </c>
      <c r="T3" s="14">
        <v>0</v>
      </c>
      <c r="U3" s="14">
        <v>0</v>
      </c>
      <c r="V3" s="14">
        <v>0</v>
      </c>
      <c r="W3" s="14">
        <v>0</v>
      </c>
    </row>
    <row r="4" spans="1:23">
      <c r="A4" s="11"/>
      <c r="B4" s="15">
        <v>2</v>
      </c>
      <c r="C4" s="15">
        <v>8</v>
      </c>
      <c r="D4" s="15">
        <v>7</v>
      </c>
      <c r="E4" s="15">
        <v>6</v>
      </c>
      <c r="F4" s="15">
        <v>5</v>
      </c>
      <c r="G4" s="15">
        <v>4</v>
      </c>
      <c r="H4" s="15">
        <v>4</v>
      </c>
      <c r="I4" s="15">
        <v>3</v>
      </c>
      <c r="J4" s="15">
        <v>3</v>
      </c>
      <c r="K4" s="15">
        <v>2</v>
      </c>
      <c r="L4" s="15">
        <v>2</v>
      </c>
      <c r="M4" s="15">
        <v>1</v>
      </c>
      <c r="N4" s="15">
        <v>1</v>
      </c>
      <c r="O4" s="15">
        <v>0</v>
      </c>
      <c r="P4" s="15">
        <v>0</v>
      </c>
      <c r="Q4" s="15">
        <v>0</v>
      </c>
      <c r="R4" s="15">
        <v>0</v>
      </c>
      <c r="S4" s="15">
        <v>0</v>
      </c>
      <c r="T4" s="15">
        <v>0</v>
      </c>
      <c r="U4" s="15">
        <v>0</v>
      </c>
      <c r="V4" s="15">
        <v>0</v>
      </c>
      <c r="W4" s="15">
        <v>0</v>
      </c>
    </row>
    <row r="5" spans="1:23">
      <c r="A5" s="11"/>
      <c r="B5" s="15">
        <v>3</v>
      </c>
      <c r="C5" s="15">
        <v>9</v>
      </c>
      <c r="D5" s="15">
        <v>8</v>
      </c>
      <c r="E5" s="15">
        <v>7</v>
      </c>
      <c r="F5" s="15">
        <v>7</v>
      </c>
      <c r="G5" s="16">
        <v>6</v>
      </c>
      <c r="H5" s="15">
        <v>5</v>
      </c>
      <c r="I5" s="15">
        <v>5</v>
      </c>
      <c r="J5" s="15">
        <v>4</v>
      </c>
      <c r="K5" s="15">
        <v>4</v>
      </c>
      <c r="L5" s="15">
        <v>3</v>
      </c>
      <c r="M5" s="15">
        <v>3</v>
      </c>
      <c r="N5" s="15">
        <v>2</v>
      </c>
      <c r="O5" s="15">
        <v>1</v>
      </c>
      <c r="P5" s="15">
        <v>1</v>
      </c>
      <c r="Q5" s="15">
        <v>0</v>
      </c>
      <c r="R5" s="15">
        <v>0</v>
      </c>
      <c r="S5" s="15">
        <v>0</v>
      </c>
      <c r="T5" s="15">
        <v>0</v>
      </c>
      <c r="U5" s="15">
        <v>0</v>
      </c>
      <c r="V5" s="15">
        <v>0</v>
      </c>
      <c r="W5" s="15">
        <v>0</v>
      </c>
    </row>
    <row r="6" spans="1:23">
      <c r="A6" s="11"/>
      <c r="B6" s="17">
        <v>4</v>
      </c>
      <c r="C6" s="17">
        <v>10</v>
      </c>
      <c r="D6" s="17">
        <v>9</v>
      </c>
      <c r="E6" s="17">
        <v>8</v>
      </c>
      <c r="F6" s="17">
        <v>8</v>
      </c>
      <c r="G6" s="17">
        <v>7</v>
      </c>
      <c r="H6" s="17">
        <v>7</v>
      </c>
      <c r="I6" s="17">
        <v>6</v>
      </c>
      <c r="J6" s="17">
        <v>6</v>
      </c>
      <c r="K6" s="17">
        <v>5</v>
      </c>
      <c r="L6" s="17">
        <v>5</v>
      </c>
      <c r="M6" s="17">
        <v>4</v>
      </c>
      <c r="N6" s="17">
        <v>4</v>
      </c>
      <c r="O6" s="17">
        <v>3</v>
      </c>
      <c r="P6" s="17">
        <v>2</v>
      </c>
      <c r="Q6" s="17">
        <v>1</v>
      </c>
      <c r="R6" s="17">
        <v>1</v>
      </c>
      <c r="S6" s="17">
        <v>0</v>
      </c>
      <c r="T6" s="17">
        <v>0</v>
      </c>
      <c r="U6" s="17">
        <v>0</v>
      </c>
      <c r="V6" s="17">
        <v>0</v>
      </c>
      <c r="W6" s="17">
        <v>0</v>
      </c>
    </row>
    <row r="7" spans="1:23">
      <c r="A7" s="11"/>
      <c r="B7" s="14">
        <v>5</v>
      </c>
      <c r="C7" s="14">
        <v>11</v>
      </c>
      <c r="D7" s="14">
        <v>10</v>
      </c>
      <c r="E7" s="14">
        <v>10</v>
      </c>
      <c r="F7" s="14">
        <v>9</v>
      </c>
      <c r="G7" s="14">
        <v>8</v>
      </c>
      <c r="H7" s="14">
        <v>8</v>
      </c>
      <c r="I7" s="14">
        <v>7</v>
      </c>
      <c r="J7" s="14">
        <v>7</v>
      </c>
      <c r="K7" s="14">
        <v>6</v>
      </c>
      <c r="L7" s="14">
        <v>6</v>
      </c>
      <c r="M7" s="14">
        <v>5</v>
      </c>
      <c r="N7" s="14">
        <v>5</v>
      </c>
      <c r="O7" s="14">
        <v>4</v>
      </c>
      <c r="P7" s="14">
        <v>3</v>
      </c>
      <c r="Q7" s="14">
        <v>3</v>
      </c>
      <c r="R7" s="14">
        <v>2</v>
      </c>
      <c r="S7" s="14">
        <v>1</v>
      </c>
      <c r="T7" s="14">
        <v>1</v>
      </c>
      <c r="U7" s="14">
        <v>0</v>
      </c>
      <c r="V7" s="14">
        <v>0</v>
      </c>
      <c r="W7" s="14">
        <v>0</v>
      </c>
    </row>
    <row r="8" spans="1:23">
      <c r="A8" s="11"/>
      <c r="B8" s="15">
        <v>6</v>
      </c>
      <c r="C8" s="15">
        <v>12</v>
      </c>
      <c r="D8" s="15">
        <v>11</v>
      </c>
      <c r="E8" s="15">
        <v>11</v>
      </c>
      <c r="F8" s="15">
        <v>10</v>
      </c>
      <c r="G8" s="15">
        <v>10</v>
      </c>
      <c r="H8" s="15">
        <v>9</v>
      </c>
      <c r="I8" s="15">
        <v>8</v>
      </c>
      <c r="J8" s="15">
        <v>8</v>
      </c>
      <c r="K8" s="15">
        <v>7</v>
      </c>
      <c r="L8" s="15">
        <v>7</v>
      </c>
      <c r="M8" s="15">
        <v>6</v>
      </c>
      <c r="N8" s="15">
        <v>6</v>
      </c>
      <c r="O8" s="15">
        <v>5</v>
      </c>
      <c r="P8" s="15">
        <v>4</v>
      </c>
      <c r="Q8" s="15">
        <v>4</v>
      </c>
      <c r="R8" s="15">
        <v>3</v>
      </c>
      <c r="S8" s="15">
        <v>3</v>
      </c>
      <c r="T8" s="15">
        <v>2</v>
      </c>
      <c r="U8" s="15">
        <v>1</v>
      </c>
      <c r="V8" s="15">
        <v>1</v>
      </c>
      <c r="W8" s="15">
        <v>1</v>
      </c>
    </row>
    <row r="9" spans="1:23">
      <c r="A9" s="11"/>
      <c r="B9" s="15">
        <v>7</v>
      </c>
      <c r="C9" s="15">
        <v>13</v>
      </c>
      <c r="D9" s="15">
        <v>13</v>
      </c>
      <c r="E9" s="15">
        <v>12</v>
      </c>
      <c r="F9" s="15">
        <v>11</v>
      </c>
      <c r="G9" s="15">
        <v>11</v>
      </c>
      <c r="H9" s="15">
        <v>10</v>
      </c>
      <c r="I9" s="15">
        <v>9</v>
      </c>
      <c r="J9" s="15">
        <v>9</v>
      </c>
      <c r="K9" s="15">
        <v>8</v>
      </c>
      <c r="L9" s="15">
        <v>8</v>
      </c>
      <c r="M9" s="15">
        <v>7</v>
      </c>
      <c r="N9" s="15">
        <v>7</v>
      </c>
      <c r="O9" s="15">
        <v>6</v>
      </c>
      <c r="P9" s="15">
        <v>6</v>
      </c>
      <c r="Q9" s="15">
        <v>5</v>
      </c>
      <c r="R9" s="15">
        <v>5</v>
      </c>
      <c r="S9" s="15">
        <v>4</v>
      </c>
      <c r="T9" s="15">
        <v>3</v>
      </c>
      <c r="U9" s="15">
        <v>3</v>
      </c>
      <c r="V9" s="15">
        <v>2</v>
      </c>
      <c r="W9" s="15">
        <v>2</v>
      </c>
    </row>
    <row r="10" spans="1:23">
      <c r="A10" s="11"/>
      <c r="B10" s="17">
        <v>8</v>
      </c>
      <c r="C10" s="17">
        <v>14</v>
      </c>
      <c r="D10" s="17">
        <v>14</v>
      </c>
      <c r="E10" s="17">
        <v>13</v>
      </c>
      <c r="F10" s="17">
        <v>12</v>
      </c>
      <c r="G10" s="17">
        <v>12</v>
      </c>
      <c r="H10" s="17">
        <v>11</v>
      </c>
      <c r="I10" s="17">
        <v>10</v>
      </c>
      <c r="J10" s="17">
        <v>10</v>
      </c>
      <c r="K10" s="17">
        <v>9</v>
      </c>
      <c r="L10" s="17">
        <v>9</v>
      </c>
      <c r="M10" s="17">
        <v>8</v>
      </c>
      <c r="N10" s="17">
        <v>8</v>
      </c>
      <c r="O10" s="17">
        <v>7</v>
      </c>
      <c r="P10" s="17">
        <v>6</v>
      </c>
      <c r="Q10" s="17">
        <v>6</v>
      </c>
      <c r="R10" s="17">
        <v>5</v>
      </c>
      <c r="S10" s="17">
        <v>5</v>
      </c>
      <c r="T10" s="17">
        <v>4</v>
      </c>
      <c r="U10" s="17">
        <v>4</v>
      </c>
      <c r="V10" s="17">
        <v>3</v>
      </c>
      <c r="W10" s="17">
        <v>3</v>
      </c>
    </row>
    <row r="11" spans="1:23">
      <c r="A11" s="11"/>
      <c r="B11" s="14">
        <v>9</v>
      </c>
      <c r="C11" s="14">
        <v>16</v>
      </c>
      <c r="D11" s="14">
        <v>16</v>
      </c>
      <c r="E11" s="14">
        <v>15</v>
      </c>
      <c r="F11" s="14">
        <v>14</v>
      </c>
      <c r="G11" s="14">
        <v>13</v>
      </c>
      <c r="H11" s="14">
        <v>12</v>
      </c>
      <c r="I11" s="14">
        <v>12</v>
      </c>
      <c r="J11" s="14">
        <v>11</v>
      </c>
      <c r="K11" s="14">
        <v>10</v>
      </c>
      <c r="L11" s="14">
        <v>10</v>
      </c>
      <c r="M11" s="14">
        <v>9</v>
      </c>
      <c r="N11" s="14">
        <v>9</v>
      </c>
      <c r="O11" s="14">
        <v>8</v>
      </c>
      <c r="P11" s="14">
        <v>7</v>
      </c>
      <c r="Q11" s="14">
        <v>7</v>
      </c>
      <c r="R11" s="14">
        <v>6</v>
      </c>
      <c r="S11" s="14">
        <v>6</v>
      </c>
      <c r="T11" s="14">
        <v>5</v>
      </c>
      <c r="U11" s="14">
        <v>5</v>
      </c>
      <c r="V11" s="14">
        <v>4</v>
      </c>
      <c r="W11" s="14">
        <v>4</v>
      </c>
    </row>
    <row r="12" spans="1:23">
      <c r="A12" s="11"/>
      <c r="B12" s="15">
        <v>10</v>
      </c>
      <c r="C12" s="15">
        <v>17</v>
      </c>
      <c r="D12" s="15">
        <v>17</v>
      </c>
      <c r="E12" s="15">
        <v>16</v>
      </c>
      <c r="F12" s="15">
        <v>15</v>
      </c>
      <c r="G12" s="15">
        <v>14</v>
      </c>
      <c r="H12" s="15">
        <v>14</v>
      </c>
      <c r="I12" s="15">
        <v>13</v>
      </c>
      <c r="J12" s="15">
        <v>12</v>
      </c>
      <c r="K12" s="15">
        <v>12</v>
      </c>
      <c r="L12" s="15">
        <v>11</v>
      </c>
      <c r="M12" s="15">
        <v>11</v>
      </c>
      <c r="N12" s="15">
        <v>10</v>
      </c>
      <c r="O12" s="15">
        <v>9</v>
      </c>
      <c r="P12" s="15">
        <v>8</v>
      </c>
      <c r="Q12" s="15">
        <v>8</v>
      </c>
      <c r="R12" s="15">
        <v>7</v>
      </c>
      <c r="S12" s="15">
        <v>7</v>
      </c>
      <c r="T12" s="15">
        <v>6</v>
      </c>
      <c r="U12" s="15">
        <v>6</v>
      </c>
      <c r="V12" s="15">
        <v>5</v>
      </c>
      <c r="W12" s="15">
        <v>5</v>
      </c>
    </row>
    <row r="13" spans="1:23">
      <c r="A13" s="11"/>
      <c r="B13" s="15">
        <v>11</v>
      </c>
      <c r="C13" s="15">
        <v>18</v>
      </c>
      <c r="D13" s="15">
        <v>18</v>
      </c>
      <c r="E13" s="15">
        <v>18</v>
      </c>
      <c r="F13" s="15">
        <v>17</v>
      </c>
      <c r="G13" s="15">
        <v>16</v>
      </c>
      <c r="H13" s="15">
        <v>15</v>
      </c>
      <c r="I13" s="15">
        <v>14</v>
      </c>
      <c r="J13" s="15">
        <v>14</v>
      </c>
      <c r="K13" s="15">
        <v>13</v>
      </c>
      <c r="L13" s="15">
        <v>12</v>
      </c>
      <c r="M13" s="15">
        <v>12</v>
      </c>
      <c r="N13" s="15">
        <v>11</v>
      </c>
      <c r="O13" s="15">
        <v>10</v>
      </c>
      <c r="P13" s="15">
        <v>9</v>
      </c>
      <c r="Q13" s="15">
        <v>9</v>
      </c>
      <c r="R13" s="15">
        <v>8</v>
      </c>
      <c r="S13" s="15">
        <v>8</v>
      </c>
      <c r="T13" s="15">
        <v>7</v>
      </c>
      <c r="U13" s="15">
        <v>7</v>
      </c>
      <c r="V13" s="15">
        <v>6</v>
      </c>
      <c r="W13" s="15">
        <v>6</v>
      </c>
    </row>
    <row r="14" spans="1:23">
      <c r="A14" s="11"/>
      <c r="B14" s="17">
        <v>12</v>
      </c>
      <c r="C14" s="17">
        <v>19</v>
      </c>
      <c r="D14" s="17">
        <v>19</v>
      </c>
      <c r="E14" s="17">
        <v>19</v>
      </c>
      <c r="F14" s="17">
        <v>19</v>
      </c>
      <c r="G14" s="17">
        <v>18</v>
      </c>
      <c r="H14" s="17">
        <v>17</v>
      </c>
      <c r="I14" s="17">
        <v>16</v>
      </c>
      <c r="J14" s="17">
        <v>15</v>
      </c>
      <c r="K14" s="17">
        <v>15</v>
      </c>
      <c r="L14" s="17">
        <v>14</v>
      </c>
      <c r="M14" s="17">
        <v>13</v>
      </c>
      <c r="N14" s="17">
        <v>13</v>
      </c>
      <c r="O14" s="17">
        <v>12</v>
      </c>
      <c r="P14" s="17">
        <v>11</v>
      </c>
      <c r="Q14" s="17">
        <v>10</v>
      </c>
      <c r="R14" s="17">
        <v>10</v>
      </c>
      <c r="S14" s="17">
        <v>9</v>
      </c>
      <c r="T14" s="17">
        <v>9</v>
      </c>
      <c r="U14" s="17">
        <v>8</v>
      </c>
      <c r="V14" s="17">
        <v>8</v>
      </c>
      <c r="W14" s="17">
        <v>7</v>
      </c>
    </row>
    <row r="15" spans="1:23">
      <c r="A15" s="11"/>
      <c r="B15" s="14">
        <v>13</v>
      </c>
      <c r="C15" s="14">
        <v>19</v>
      </c>
      <c r="D15" s="14">
        <v>19</v>
      </c>
      <c r="E15" s="14">
        <v>19</v>
      </c>
      <c r="F15" s="14">
        <v>19</v>
      </c>
      <c r="G15" s="14">
        <v>19</v>
      </c>
      <c r="H15" s="14">
        <v>19</v>
      </c>
      <c r="I15" s="14">
        <v>18</v>
      </c>
      <c r="J15" s="14">
        <v>17</v>
      </c>
      <c r="K15" s="14">
        <v>16</v>
      </c>
      <c r="L15" s="14">
        <v>15</v>
      </c>
      <c r="M15" s="14">
        <v>15</v>
      </c>
      <c r="N15" s="14">
        <v>14</v>
      </c>
      <c r="O15" s="14">
        <v>13</v>
      </c>
      <c r="P15" s="14">
        <v>12</v>
      </c>
      <c r="Q15" s="14">
        <v>12</v>
      </c>
      <c r="R15" s="14">
        <v>11</v>
      </c>
      <c r="S15" s="14">
        <v>10</v>
      </c>
      <c r="T15" s="14">
        <v>10</v>
      </c>
      <c r="U15" s="14">
        <v>10</v>
      </c>
      <c r="V15" s="14">
        <v>9</v>
      </c>
      <c r="W15" s="14">
        <v>8</v>
      </c>
    </row>
    <row r="16" spans="1:23">
      <c r="A16" s="11"/>
      <c r="B16" s="15">
        <v>14</v>
      </c>
      <c r="C16" s="15">
        <v>19</v>
      </c>
      <c r="D16" s="15">
        <v>19</v>
      </c>
      <c r="E16" s="15">
        <v>19</v>
      </c>
      <c r="F16" s="15">
        <v>19</v>
      </c>
      <c r="G16" s="15">
        <v>19</v>
      </c>
      <c r="H16" s="15">
        <v>19</v>
      </c>
      <c r="I16" s="15">
        <v>19</v>
      </c>
      <c r="J16" s="15">
        <v>18</v>
      </c>
      <c r="K16" s="15">
        <v>18</v>
      </c>
      <c r="L16" s="15">
        <v>18</v>
      </c>
      <c r="M16" s="15">
        <v>17</v>
      </c>
      <c r="N16" s="15">
        <v>16</v>
      </c>
      <c r="O16" s="15">
        <v>15</v>
      </c>
      <c r="P16" s="15">
        <v>14</v>
      </c>
      <c r="Q16" s="15">
        <v>13</v>
      </c>
      <c r="R16" s="15">
        <v>12</v>
      </c>
      <c r="S16" s="15">
        <v>12</v>
      </c>
      <c r="T16" s="15">
        <v>11</v>
      </c>
      <c r="U16" s="15">
        <v>11</v>
      </c>
      <c r="V16" s="15">
        <v>10</v>
      </c>
      <c r="W16" s="15">
        <v>10</v>
      </c>
    </row>
    <row r="17" spans="1:23">
      <c r="A17" s="11"/>
      <c r="B17" s="15">
        <v>15</v>
      </c>
      <c r="C17" s="15">
        <v>19</v>
      </c>
      <c r="D17" s="15">
        <v>19</v>
      </c>
      <c r="E17" s="15">
        <v>19</v>
      </c>
      <c r="F17" s="15">
        <v>19</v>
      </c>
      <c r="G17" s="15">
        <v>19</v>
      </c>
      <c r="H17" s="15">
        <v>19</v>
      </c>
      <c r="I17" s="15">
        <v>19</v>
      </c>
      <c r="J17" s="15">
        <v>19</v>
      </c>
      <c r="K17" s="15">
        <v>19</v>
      </c>
      <c r="L17" s="15">
        <v>19</v>
      </c>
      <c r="M17" s="15">
        <v>19</v>
      </c>
      <c r="N17" s="15">
        <v>18</v>
      </c>
      <c r="O17" s="15">
        <v>18</v>
      </c>
      <c r="P17" s="15">
        <v>16</v>
      </c>
      <c r="Q17" s="15">
        <v>15</v>
      </c>
      <c r="R17" s="15">
        <v>14</v>
      </c>
      <c r="S17" s="15">
        <v>14</v>
      </c>
      <c r="T17" s="15">
        <v>13</v>
      </c>
      <c r="U17" s="15">
        <v>13</v>
      </c>
      <c r="V17" s="15">
        <v>12</v>
      </c>
      <c r="W17" s="15">
        <v>12</v>
      </c>
    </row>
    <row r="18" spans="1:23">
      <c r="A18" s="11"/>
      <c r="B18" s="17">
        <v>16</v>
      </c>
      <c r="C18" s="17">
        <v>19</v>
      </c>
      <c r="D18" s="17">
        <v>19</v>
      </c>
      <c r="E18" s="17">
        <v>19</v>
      </c>
      <c r="F18" s="17">
        <v>19</v>
      </c>
      <c r="G18" s="17">
        <v>19</v>
      </c>
      <c r="H18" s="17">
        <v>19</v>
      </c>
      <c r="I18" s="17">
        <v>19</v>
      </c>
      <c r="J18" s="17">
        <v>19</v>
      </c>
      <c r="K18" s="17">
        <v>19</v>
      </c>
      <c r="L18" s="17">
        <v>19</v>
      </c>
      <c r="M18" s="17">
        <v>19</v>
      </c>
      <c r="N18" s="17">
        <v>19</v>
      </c>
      <c r="O18" s="17">
        <v>19</v>
      </c>
      <c r="P18" s="17">
        <v>18</v>
      </c>
      <c r="Q18" s="17">
        <v>18</v>
      </c>
      <c r="R18" s="17">
        <v>17</v>
      </c>
      <c r="S18" s="17">
        <v>17</v>
      </c>
      <c r="T18" s="17">
        <v>16</v>
      </c>
      <c r="U18" s="17">
        <v>16</v>
      </c>
      <c r="V18" s="17">
        <v>15</v>
      </c>
      <c r="W18" s="17">
        <v>14</v>
      </c>
    </row>
    <row r="20" spans="1:23">
      <c r="A20" s="11" t="s">
        <v>65</v>
      </c>
      <c r="B20" s="14">
        <v>1</v>
      </c>
      <c r="C20" s="14">
        <v>6</v>
      </c>
      <c r="D20" s="14">
        <v>5</v>
      </c>
      <c r="E20" s="14">
        <v>3</v>
      </c>
      <c r="F20" s="14">
        <v>2</v>
      </c>
      <c r="G20" s="14">
        <v>2</v>
      </c>
      <c r="H20" s="14">
        <v>1</v>
      </c>
      <c r="I20" s="14">
        <v>1</v>
      </c>
      <c r="J20" s="14">
        <v>0</v>
      </c>
      <c r="K20" s="14">
        <v>0</v>
      </c>
      <c r="L20" s="14">
        <v>0</v>
      </c>
      <c r="M20" s="14">
        <v>0</v>
      </c>
      <c r="N20" s="14">
        <v>0</v>
      </c>
      <c r="O20" s="14">
        <v>0</v>
      </c>
      <c r="P20" s="14">
        <v>0</v>
      </c>
      <c r="Q20" s="14">
        <v>0</v>
      </c>
      <c r="R20" s="14">
        <v>0</v>
      </c>
      <c r="S20" s="14">
        <v>0</v>
      </c>
      <c r="T20" s="14">
        <v>0</v>
      </c>
      <c r="U20" s="14">
        <v>0</v>
      </c>
      <c r="V20" s="14">
        <v>0</v>
      </c>
      <c r="W20" s="14">
        <v>0</v>
      </c>
    </row>
    <row r="21" spans="1:23">
      <c r="A21" s="11"/>
      <c r="B21" s="15">
        <v>2</v>
      </c>
      <c r="C21" s="15">
        <v>7</v>
      </c>
      <c r="D21" s="15">
        <v>6</v>
      </c>
      <c r="E21" s="15">
        <v>5</v>
      </c>
      <c r="F21" s="15">
        <v>4</v>
      </c>
      <c r="G21" s="15">
        <v>3</v>
      </c>
      <c r="H21" s="15">
        <v>2</v>
      </c>
      <c r="I21" s="15">
        <v>2</v>
      </c>
      <c r="J21" s="15">
        <v>1</v>
      </c>
      <c r="K21" s="15">
        <v>1</v>
      </c>
      <c r="L21" s="15">
        <v>0</v>
      </c>
      <c r="M21" s="15">
        <v>0</v>
      </c>
      <c r="N21" s="15">
        <v>0</v>
      </c>
      <c r="O21" s="15">
        <v>0</v>
      </c>
      <c r="P21" s="15">
        <v>0</v>
      </c>
      <c r="Q21" s="15">
        <v>0</v>
      </c>
      <c r="R21" s="15">
        <v>0</v>
      </c>
      <c r="S21" s="15">
        <v>0</v>
      </c>
      <c r="T21" s="15">
        <v>0</v>
      </c>
      <c r="U21" s="15">
        <v>0</v>
      </c>
      <c r="V21" s="15">
        <v>0</v>
      </c>
      <c r="W21" s="15">
        <v>0</v>
      </c>
    </row>
    <row r="22" spans="1:23">
      <c r="A22" s="11"/>
      <c r="B22" s="15">
        <v>3</v>
      </c>
      <c r="C22" s="15">
        <v>9</v>
      </c>
      <c r="D22" s="15">
        <v>8</v>
      </c>
      <c r="E22" s="15">
        <v>7</v>
      </c>
      <c r="F22" s="15">
        <v>6</v>
      </c>
      <c r="G22" s="15">
        <v>5</v>
      </c>
      <c r="H22" s="15">
        <v>4</v>
      </c>
      <c r="I22" s="15">
        <v>3</v>
      </c>
      <c r="J22" s="15">
        <v>2</v>
      </c>
      <c r="K22" s="15">
        <v>2</v>
      </c>
      <c r="L22" s="15">
        <v>1</v>
      </c>
      <c r="M22" s="15">
        <v>1</v>
      </c>
      <c r="N22" s="15">
        <v>0</v>
      </c>
      <c r="O22" s="15">
        <v>0</v>
      </c>
      <c r="P22" s="15">
        <v>0</v>
      </c>
      <c r="Q22" s="15">
        <v>0</v>
      </c>
      <c r="R22" s="15">
        <v>0</v>
      </c>
      <c r="S22" s="15">
        <v>0</v>
      </c>
      <c r="T22" s="15">
        <v>0</v>
      </c>
      <c r="U22" s="15">
        <v>0</v>
      </c>
      <c r="V22" s="15">
        <v>0</v>
      </c>
      <c r="W22" s="15">
        <v>0</v>
      </c>
    </row>
    <row r="23" spans="1:23">
      <c r="A23" s="11"/>
      <c r="B23" s="17">
        <v>4</v>
      </c>
      <c r="C23" s="17">
        <v>10</v>
      </c>
      <c r="D23" s="17">
        <v>10</v>
      </c>
      <c r="E23" s="17">
        <v>8</v>
      </c>
      <c r="F23" s="17">
        <v>7</v>
      </c>
      <c r="G23" s="17">
        <v>6</v>
      </c>
      <c r="H23" s="17">
        <v>5</v>
      </c>
      <c r="I23" s="17">
        <v>4</v>
      </c>
      <c r="J23" s="17">
        <v>4</v>
      </c>
      <c r="K23" s="17">
        <v>3</v>
      </c>
      <c r="L23" s="17">
        <v>2</v>
      </c>
      <c r="M23" s="17">
        <v>2</v>
      </c>
      <c r="N23" s="17">
        <v>1</v>
      </c>
      <c r="O23" s="17">
        <v>1</v>
      </c>
      <c r="P23" s="17">
        <v>0</v>
      </c>
      <c r="Q23" s="17">
        <v>0</v>
      </c>
      <c r="R23" s="17">
        <v>0</v>
      </c>
      <c r="S23" s="17">
        <v>0</v>
      </c>
      <c r="T23" s="17">
        <v>0</v>
      </c>
      <c r="U23" s="17">
        <v>0</v>
      </c>
      <c r="V23" s="17">
        <v>0</v>
      </c>
      <c r="W23" s="17">
        <v>0</v>
      </c>
    </row>
    <row r="24" spans="1:23">
      <c r="A24" s="11"/>
      <c r="B24" s="14">
        <v>5</v>
      </c>
      <c r="C24" s="14">
        <v>11</v>
      </c>
      <c r="D24" s="14">
        <v>11</v>
      </c>
      <c r="E24" s="14">
        <v>10</v>
      </c>
      <c r="F24" s="14">
        <v>8</v>
      </c>
      <c r="G24" s="14">
        <v>7</v>
      </c>
      <c r="H24" s="14">
        <v>6</v>
      </c>
      <c r="I24" s="14">
        <v>6</v>
      </c>
      <c r="J24" s="14">
        <v>5</v>
      </c>
      <c r="K24" s="14">
        <v>4</v>
      </c>
      <c r="L24" s="14">
        <v>4</v>
      </c>
      <c r="M24" s="14">
        <v>3</v>
      </c>
      <c r="N24" s="14">
        <v>3</v>
      </c>
      <c r="O24" s="14">
        <v>2</v>
      </c>
      <c r="P24" s="18">
        <v>1</v>
      </c>
      <c r="Q24" s="18">
        <v>1</v>
      </c>
      <c r="R24" s="18">
        <v>0</v>
      </c>
      <c r="S24" s="14">
        <v>0</v>
      </c>
      <c r="T24" s="14">
        <v>0</v>
      </c>
      <c r="U24" s="14">
        <v>0</v>
      </c>
      <c r="V24" s="14">
        <v>0</v>
      </c>
      <c r="W24" s="14">
        <v>0</v>
      </c>
    </row>
    <row r="25" spans="1:23">
      <c r="A25" s="11"/>
      <c r="B25" s="15">
        <v>6</v>
      </c>
      <c r="C25" s="15">
        <v>12</v>
      </c>
      <c r="D25" s="15">
        <v>12</v>
      </c>
      <c r="E25" s="15">
        <v>11</v>
      </c>
      <c r="F25" s="15">
        <v>10</v>
      </c>
      <c r="G25" s="15">
        <v>9</v>
      </c>
      <c r="H25" s="15">
        <v>8</v>
      </c>
      <c r="I25" s="15">
        <v>7</v>
      </c>
      <c r="J25" s="15">
        <v>6</v>
      </c>
      <c r="K25" s="15">
        <v>5</v>
      </c>
      <c r="L25" s="15">
        <v>5</v>
      </c>
      <c r="M25" s="15">
        <v>4</v>
      </c>
      <c r="N25" s="15">
        <v>4</v>
      </c>
      <c r="O25" s="15">
        <v>3</v>
      </c>
      <c r="P25" s="15">
        <v>3</v>
      </c>
      <c r="Q25" s="15">
        <v>2</v>
      </c>
      <c r="R25" s="16">
        <v>1</v>
      </c>
      <c r="S25" s="15">
        <v>1</v>
      </c>
      <c r="T25" s="15">
        <v>0</v>
      </c>
      <c r="U25" s="15">
        <v>0</v>
      </c>
      <c r="V25" s="15">
        <v>0</v>
      </c>
      <c r="W25" s="15">
        <v>0</v>
      </c>
    </row>
    <row r="26" spans="1:23">
      <c r="A26" s="11"/>
      <c r="B26" s="15">
        <v>7</v>
      </c>
      <c r="C26" s="15">
        <v>13</v>
      </c>
      <c r="D26" s="15">
        <v>13</v>
      </c>
      <c r="E26" s="15">
        <v>12</v>
      </c>
      <c r="F26" s="15">
        <v>11</v>
      </c>
      <c r="G26" s="15">
        <v>10</v>
      </c>
      <c r="H26" s="15">
        <v>9</v>
      </c>
      <c r="I26" s="15">
        <v>8</v>
      </c>
      <c r="J26" s="15">
        <v>7</v>
      </c>
      <c r="K26" s="15">
        <v>7</v>
      </c>
      <c r="L26" s="15">
        <v>6</v>
      </c>
      <c r="M26" s="15">
        <v>5</v>
      </c>
      <c r="N26" s="15">
        <v>5</v>
      </c>
      <c r="O26" s="15">
        <v>4</v>
      </c>
      <c r="P26" s="15">
        <v>4</v>
      </c>
      <c r="Q26" s="15">
        <v>3</v>
      </c>
      <c r="R26" s="16">
        <v>2</v>
      </c>
      <c r="S26" s="15">
        <v>2</v>
      </c>
      <c r="T26" s="15">
        <v>1</v>
      </c>
      <c r="U26" s="15">
        <v>1</v>
      </c>
      <c r="V26" s="15">
        <v>0</v>
      </c>
      <c r="W26" s="15">
        <v>0</v>
      </c>
    </row>
    <row r="27" spans="1:23">
      <c r="A27" s="11"/>
      <c r="B27" s="17">
        <v>8</v>
      </c>
      <c r="C27" s="17">
        <v>15</v>
      </c>
      <c r="D27" s="17">
        <v>15</v>
      </c>
      <c r="E27" s="17">
        <v>13</v>
      </c>
      <c r="F27" s="17">
        <v>12</v>
      </c>
      <c r="G27" s="17">
        <v>11</v>
      </c>
      <c r="H27" s="17">
        <v>10</v>
      </c>
      <c r="I27" s="17">
        <v>9</v>
      </c>
      <c r="J27" s="19">
        <v>8</v>
      </c>
      <c r="K27" s="17">
        <v>8</v>
      </c>
      <c r="L27" s="17">
        <v>7</v>
      </c>
      <c r="M27" s="17">
        <v>7</v>
      </c>
      <c r="N27" s="17">
        <v>6</v>
      </c>
      <c r="O27" s="17">
        <v>6</v>
      </c>
      <c r="P27" s="17">
        <v>5</v>
      </c>
      <c r="Q27" s="17">
        <v>4</v>
      </c>
      <c r="R27" s="20">
        <v>3</v>
      </c>
      <c r="S27" s="17">
        <v>3</v>
      </c>
      <c r="T27" s="17">
        <v>2</v>
      </c>
      <c r="U27" s="17">
        <v>2</v>
      </c>
      <c r="V27" s="17">
        <v>1</v>
      </c>
      <c r="W27" s="17">
        <v>1</v>
      </c>
    </row>
    <row r="28" spans="1:23">
      <c r="A28" s="11"/>
      <c r="B28" s="14">
        <v>9</v>
      </c>
      <c r="C28" s="14">
        <v>16</v>
      </c>
      <c r="D28" s="14">
        <v>16</v>
      </c>
      <c r="E28" s="14">
        <v>15</v>
      </c>
      <c r="F28" s="14">
        <v>13</v>
      </c>
      <c r="G28" s="14">
        <v>12</v>
      </c>
      <c r="H28" s="14">
        <v>11</v>
      </c>
      <c r="I28" s="14">
        <v>10</v>
      </c>
      <c r="J28" s="14">
        <v>9</v>
      </c>
      <c r="K28" s="14">
        <v>9</v>
      </c>
      <c r="L28" s="14">
        <v>8</v>
      </c>
      <c r="M28" s="14">
        <v>8</v>
      </c>
      <c r="N28" s="14">
        <v>7</v>
      </c>
      <c r="O28" s="14">
        <v>7</v>
      </c>
      <c r="P28" s="14">
        <v>6</v>
      </c>
      <c r="Q28" s="14">
        <v>5</v>
      </c>
      <c r="R28" s="18">
        <v>5</v>
      </c>
      <c r="S28" s="14">
        <v>4</v>
      </c>
      <c r="T28" s="14">
        <v>3</v>
      </c>
      <c r="U28" s="14">
        <v>3</v>
      </c>
      <c r="V28" s="14">
        <v>2</v>
      </c>
      <c r="W28" s="14">
        <v>2</v>
      </c>
    </row>
    <row r="29" spans="1:23">
      <c r="A29" s="11"/>
      <c r="B29" s="15">
        <v>10</v>
      </c>
      <c r="C29" s="15">
        <v>17</v>
      </c>
      <c r="D29" s="15">
        <v>17</v>
      </c>
      <c r="E29" s="15">
        <v>16</v>
      </c>
      <c r="F29" s="15">
        <v>15</v>
      </c>
      <c r="G29" s="15">
        <v>14</v>
      </c>
      <c r="H29" s="15">
        <v>13</v>
      </c>
      <c r="I29" s="15">
        <v>12</v>
      </c>
      <c r="J29" s="15">
        <v>11</v>
      </c>
      <c r="K29" s="15">
        <v>10</v>
      </c>
      <c r="L29" s="15">
        <v>9</v>
      </c>
      <c r="M29" s="15">
        <v>9</v>
      </c>
      <c r="N29" s="15">
        <v>8</v>
      </c>
      <c r="O29" s="15">
        <v>8</v>
      </c>
      <c r="P29" s="15">
        <v>7</v>
      </c>
      <c r="Q29" s="15">
        <v>6</v>
      </c>
      <c r="R29" s="16">
        <v>6</v>
      </c>
      <c r="S29" s="15">
        <v>5</v>
      </c>
      <c r="T29" s="15">
        <v>5</v>
      </c>
      <c r="U29" s="15">
        <v>4</v>
      </c>
      <c r="V29" s="15">
        <v>4</v>
      </c>
      <c r="W29" s="15">
        <v>3</v>
      </c>
    </row>
    <row r="30" spans="1:23">
      <c r="A30" s="11"/>
      <c r="B30" s="15">
        <v>11</v>
      </c>
      <c r="C30" s="15">
        <v>18</v>
      </c>
      <c r="D30" s="15">
        <v>18</v>
      </c>
      <c r="E30" s="15">
        <v>17</v>
      </c>
      <c r="F30" s="15">
        <v>16</v>
      </c>
      <c r="G30" s="15">
        <v>15</v>
      </c>
      <c r="H30" s="15">
        <v>14</v>
      </c>
      <c r="I30" s="15">
        <v>13</v>
      </c>
      <c r="J30" s="15">
        <v>12</v>
      </c>
      <c r="K30" s="15">
        <v>11</v>
      </c>
      <c r="L30" s="15">
        <v>11</v>
      </c>
      <c r="M30" s="15">
        <v>10</v>
      </c>
      <c r="N30" s="15">
        <v>9</v>
      </c>
      <c r="O30" s="15">
        <v>9</v>
      </c>
      <c r="P30" s="15">
        <v>8</v>
      </c>
      <c r="Q30" s="15">
        <v>8</v>
      </c>
      <c r="R30" s="16">
        <v>7</v>
      </c>
      <c r="S30" s="15">
        <v>7</v>
      </c>
      <c r="T30" s="15">
        <v>6</v>
      </c>
      <c r="U30" s="15">
        <v>6</v>
      </c>
      <c r="V30" s="15">
        <v>5</v>
      </c>
      <c r="W30" s="15">
        <v>5</v>
      </c>
    </row>
    <row r="31" spans="1:23">
      <c r="A31" s="11"/>
      <c r="B31" s="17">
        <v>12</v>
      </c>
      <c r="C31" s="17">
        <v>19</v>
      </c>
      <c r="D31" s="17">
        <v>19</v>
      </c>
      <c r="E31" s="17">
        <v>18</v>
      </c>
      <c r="F31" s="17">
        <v>18</v>
      </c>
      <c r="G31" s="17">
        <v>17</v>
      </c>
      <c r="H31" s="17">
        <v>16</v>
      </c>
      <c r="I31" s="17">
        <v>15</v>
      </c>
      <c r="J31" s="17">
        <v>14</v>
      </c>
      <c r="K31" s="17">
        <v>13</v>
      </c>
      <c r="L31" s="17">
        <v>12</v>
      </c>
      <c r="M31" s="17">
        <v>12</v>
      </c>
      <c r="N31" s="17">
        <v>11</v>
      </c>
      <c r="O31" s="17">
        <v>10</v>
      </c>
      <c r="P31" s="17">
        <v>10</v>
      </c>
      <c r="Q31" s="17">
        <v>9</v>
      </c>
      <c r="R31" s="20">
        <v>8</v>
      </c>
      <c r="S31" s="17">
        <v>8</v>
      </c>
      <c r="T31" s="17">
        <v>7</v>
      </c>
      <c r="U31" s="17">
        <v>7</v>
      </c>
      <c r="V31" s="17">
        <v>6</v>
      </c>
      <c r="W31" s="17">
        <v>6</v>
      </c>
    </row>
    <row r="32" spans="1:23">
      <c r="A32" s="11"/>
      <c r="B32" s="14">
        <v>13</v>
      </c>
      <c r="C32" s="14">
        <v>19</v>
      </c>
      <c r="D32" s="14">
        <v>19</v>
      </c>
      <c r="E32" s="14">
        <v>19</v>
      </c>
      <c r="F32" s="14">
        <v>19</v>
      </c>
      <c r="G32" s="14">
        <v>18</v>
      </c>
      <c r="H32" s="14">
        <v>18</v>
      </c>
      <c r="I32" s="14">
        <v>17</v>
      </c>
      <c r="J32" s="14">
        <v>16</v>
      </c>
      <c r="K32" s="14">
        <v>15</v>
      </c>
      <c r="L32" s="14">
        <v>14</v>
      </c>
      <c r="M32" s="14">
        <v>14</v>
      </c>
      <c r="N32" s="14">
        <v>13</v>
      </c>
      <c r="O32" s="14">
        <v>12</v>
      </c>
      <c r="P32" s="14">
        <v>11</v>
      </c>
      <c r="Q32" s="14">
        <v>10</v>
      </c>
      <c r="R32" s="18">
        <v>10</v>
      </c>
      <c r="S32" s="14">
        <v>9</v>
      </c>
      <c r="T32" s="14">
        <v>9</v>
      </c>
      <c r="U32" s="14">
        <v>8</v>
      </c>
      <c r="V32" s="14">
        <v>8</v>
      </c>
      <c r="W32" s="14">
        <v>7</v>
      </c>
    </row>
    <row r="33" spans="1:23">
      <c r="A33" s="11"/>
      <c r="B33" s="15">
        <v>14</v>
      </c>
      <c r="C33" s="15">
        <v>19</v>
      </c>
      <c r="D33" s="15">
        <v>19</v>
      </c>
      <c r="E33" s="15">
        <v>19</v>
      </c>
      <c r="F33" s="15">
        <v>19</v>
      </c>
      <c r="G33" s="15">
        <v>19</v>
      </c>
      <c r="H33" s="15">
        <v>19</v>
      </c>
      <c r="I33" s="15">
        <v>19</v>
      </c>
      <c r="J33" s="15">
        <v>18</v>
      </c>
      <c r="K33" s="15">
        <v>17</v>
      </c>
      <c r="L33" s="15">
        <v>16</v>
      </c>
      <c r="M33" s="15">
        <v>16</v>
      </c>
      <c r="N33" s="15">
        <v>15</v>
      </c>
      <c r="O33" s="15">
        <v>14</v>
      </c>
      <c r="P33" s="15">
        <v>13</v>
      </c>
      <c r="Q33" s="15">
        <v>12</v>
      </c>
      <c r="R33" s="16">
        <v>12</v>
      </c>
      <c r="S33" s="15">
        <v>11</v>
      </c>
      <c r="T33" s="15">
        <v>10</v>
      </c>
      <c r="U33" s="15">
        <v>10</v>
      </c>
      <c r="V33" s="15">
        <v>9</v>
      </c>
      <c r="W33" s="15">
        <v>9</v>
      </c>
    </row>
    <row r="34" spans="1:23">
      <c r="A34" s="11"/>
      <c r="B34" s="15">
        <v>15</v>
      </c>
      <c r="C34" s="15">
        <v>19</v>
      </c>
      <c r="D34" s="15">
        <v>19</v>
      </c>
      <c r="E34" s="15">
        <v>19</v>
      </c>
      <c r="F34" s="15">
        <v>19</v>
      </c>
      <c r="G34" s="15">
        <v>19</v>
      </c>
      <c r="H34" s="15">
        <v>19</v>
      </c>
      <c r="I34" s="15">
        <v>19</v>
      </c>
      <c r="J34" s="15">
        <v>19</v>
      </c>
      <c r="K34" s="15">
        <v>19</v>
      </c>
      <c r="L34" s="15">
        <v>18</v>
      </c>
      <c r="M34" s="15">
        <v>18</v>
      </c>
      <c r="N34" s="15">
        <v>17</v>
      </c>
      <c r="O34" s="15">
        <v>16</v>
      </c>
      <c r="P34" s="15">
        <v>15</v>
      </c>
      <c r="Q34" s="15">
        <v>14</v>
      </c>
      <c r="R34" s="16">
        <v>14</v>
      </c>
      <c r="S34" s="15">
        <v>13</v>
      </c>
      <c r="T34" s="15">
        <v>12</v>
      </c>
      <c r="U34" s="15">
        <v>12</v>
      </c>
      <c r="V34" s="15">
        <v>11</v>
      </c>
      <c r="W34" s="15">
        <v>11</v>
      </c>
    </row>
    <row r="35" spans="1:23">
      <c r="A35" s="11"/>
      <c r="B35" s="17">
        <v>16</v>
      </c>
      <c r="C35" s="17">
        <v>19</v>
      </c>
      <c r="D35" s="17">
        <v>19</v>
      </c>
      <c r="E35" s="17">
        <v>19</v>
      </c>
      <c r="F35" s="17">
        <v>19</v>
      </c>
      <c r="G35" s="17">
        <v>19</v>
      </c>
      <c r="H35" s="17">
        <v>19</v>
      </c>
      <c r="I35" s="17">
        <v>19</v>
      </c>
      <c r="J35" s="17">
        <v>19</v>
      </c>
      <c r="K35" s="17">
        <v>19</v>
      </c>
      <c r="L35" s="17">
        <v>19</v>
      </c>
      <c r="M35" s="17">
        <v>19</v>
      </c>
      <c r="N35" s="17">
        <v>18</v>
      </c>
      <c r="O35" s="17">
        <v>18</v>
      </c>
      <c r="P35" s="17">
        <v>17</v>
      </c>
      <c r="Q35" s="17">
        <v>17</v>
      </c>
      <c r="R35" s="20">
        <v>16</v>
      </c>
      <c r="S35" s="17">
        <v>16</v>
      </c>
      <c r="T35" s="17">
        <v>15</v>
      </c>
      <c r="U35" s="17">
        <v>15</v>
      </c>
      <c r="V35" s="17">
        <v>14</v>
      </c>
      <c r="W35" s="17">
        <v>14</v>
      </c>
    </row>
    <row r="37" spans="1:23">
      <c r="A37" s="11" t="s">
        <v>66</v>
      </c>
      <c r="B37" s="14">
        <v>1</v>
      </c>
      <c r="C37" s="14">
        <v>8</v>
      </c>
      <c r="D37" s="14">
        <v>6</v>
      </c>
      <c r="E37" s="14">
        <v>5</v>
      </c>
      <c r="F37" s="14">
        <v>4</v>
      </c>
      <c r="G37" s="14">
        <v>3</v>
      </c>
      <c r="H37" s="14">
        <v>2</v>
      </c>
      <c r="I37" s="14">
        <v>1</v>
      </c>
      <c r="J37" s="14">
        <v>0</v>
      </c>
      <c r="K37" s="14">
        <v>0</v>
      </c>
      <c r="L37" s="14">
        <v>0</v>
      </c>
      <c r="M37" s="14">
        <v>0</v>
      </c>
      <c r="N37" s="14">
        <v>0</v>
      </c>
      <c r="O37" s="14">
        <v>0</v>
      </c>
      <c r="P37" s="14">
        <v>0</v>
      </c>
      <c r="Q37" s="14">
        <v>0</v>
      </c>
      <c r="R37" s="14">
        <v>0</v>
      </c>
      <c r="S37" s="14">
        <v>0</v>
      </c>
      <c r="T37" s="14">
        <v>0</v>
      </c>
      <c r="U37" s="14">
        <v>0</v>
      </c>
      <c r="V37" s="14">
        <v>0</v>
      </c>
      <c r="W37" s="14">
        <v>0</v>
      </c>
    </row>
    <row r="38" spans="1:23">
      <c r="A38" s="11"/>
      <c r="B38" s="15">
        <v>2</v>
      </c>
      <c r="C38" s="15">
        <v>9</v>
      </c>
      <c r="D38" s="15">
        <v>8</v>
      </c>
      <c r="E38" s="15">
        <v>7</v>
      </c>
      <c r="F38" s="15">
        <v>6</v>
      </c>
      <c r="G38" s="15">
        <v>5</v>
      </c>
      <c r="H38" s="15">
        <v>4</v>
      </c>
      <c r="I38" s="15">
        <v>3</v>
      </c>
      <c r="J38" s="15">
        <v>3</v>
      </c>
      <c r="K38" s="15">
        <v>2</v>
      </c>
      <c r="L38" s="15">
        <v>2</v>
      </c>
      <c r="M38" s="15">
        <v>1</v>
      </c>
      <c r="N38" s="15">
        <v>1</v>
      </c>
      <c r="O38" s="15">
        <v>1</v>
      </c>
      <c r="P38" s="15">
        <v>0</v>
      </c>
      <c r="Q38" s="15">
        <v>0</v>
      </c>
      <c r="R38" s="15">
        <v>0</v>
      </c>
      <c r="S38" s="15">
        <v>0</v>
      </c>
      <c r="T38" s="15">
        <v>0</v>
      </c>
      <c r="U38" s="15">
        <v>0</v>
      </c>
      <c r="V38" s="15">
        <v>0</v>
      </c>
      <c r="W38" s="15">
        <v>0</v>
      </c>
    </row>
    <row r="39" spans="1:23">
      <c r="A39" s="11"/>
      <c r="B39" s="15">
        <v>3</v>
      </c>
      <c r="C39" s="15">
        <v>10</v>
      </c>
      <c r="D39" s="15">
        <v>9</v>
      </c>
      <c r="E39" s="15">
        <v>8</v>
      </c>
      <c r="F39" s="15">
        <v>7</v>
      </c>
      <c r="G39" s="15">
        <v>6</v>
      </c>
      <c r="H39" s="15">
        <v>5</v>
      </c>
      <c r="I39" s="15">
        <v>5</v>
      </c>
      <c r="J39" s="15">
        <v>4</v>
      </c>
      <c r="K39" s="15">
        <v>4</v>
      </c>
      <c r="L39" s="15">
        <v>3</v>
      </c>
      <c r="M39" s="15">
        <v>3</v>
      </c>
      <c r="N39" s="15">
        <v>2</v>
      </c>
      <c r="O39" s="15">
        <v>2</v>
      </c>
      <c r="P39" s="15">
        <v>1</v>
      </c>
      <c r="Q39" s="15">
        <v>0</v>
      </c>
      <c r="R39" s="15">
        <v>0</v>
      </c>
      <c r="S39" s="15">
        <v>0</v>
      </c>
      <c r="T39" s="15">
        <v>0</v>
      </c>
      <c r="U39" s="15">
        <v>0</v>
      </c>
      <c r="V39" s="15">
        <v>0</v>
      </c>
      <c r="W39" s="15">
        <v>0</v>
      </c>
    </row>
    <row r="40" spans="1:23">
      <c r="A40" s="11"/>
      <c r="B40" s="17">
        <v>4</v>
      </c>
      <c r="C40" s="17">
        <v>11</v>
      </c>
      <c r="D40" s="17">
        <v>10</v>
      </c>
      <c r="E40" s="17">
        <v>9</v>
      </c>
      <c r="F40" s="17">
        <v>8</v>
      </c>
      <c r="G40" s="17">
        <v>7</v>
      </c>
      <c r="H40" s="17">
        <v>7</v>
      </c>
      <c r="I40" s="17">
        <v>6</v>
      </c>
      <c r="J40" s="17">
        <v>5</v>
      </c>
      <c r="K40" s="17">
        <v>5</v>
      </c>
      <c r="L40" s="17">
        <v>4</v>
      </c>
      <c r="M40" s="17">
        <v>4</v>
      </c>
      <c r="N40" s="17">
        <v>3</v>
      </c>
      <c r="O40" s="17">
        <v>3</v>
      </c>
      <c r="P40" s="17">
        <v>2</v>
      </c>
      <c r="Q40" s="17">
        <v>1</v>
      </c>
      <c r="R40" s="17">
        <v>0</v>
      </c>
      <c r="S40" s="17">
        <v>0</v>
      </c>
      <c r="T40" s="17">
        <v>0</v>
      </c>
      <c r="U40" s="17">
        <v>0</v>
      </c>
      <c r="V40" s="17">
        <v>0</v>
      </c>
      <c r="W40" s="17">
        <v>0</v>
      </c>
    </row>
    <row r="41" spans="1:23">
      <c r="A41" s="11"/>
      <c r="B41" s="14">
        <v>5</v>
      </c>
      <c r="C41" s="14">
        <v>12</v>
      </c>
      <c r="D41" s="14">
        <v>11</v>
      </c>
      <c r="E41" s="14">
        <v>10</v>
      </c>
      <c r="F41" s="14">
        <v>9</v>
      </c>
      <c r="G41" s="14">
        <v>8</v>
      </c>
      <c r="H41" s="14">
        <v>8</v>
      </c>
      <c r="I41" s="14">
        <v>7</v>
      </c>
      <c r="J41" s="21">
        <v>6</v>
      </c>
      <c r="K41" s="14">
        <v>6</v>
      </c>
      <c r="L41" s="14">
        <v>5</v>
      </c>
      <c r="M41" s="14">
        <v>5</v>
      </c>
      <c r="N41" s="14">
        <v>4</v>
      </c>
      <c r="O41" s="14">
        <v>4</v>
      </c>
      <c r="P41" s="14">
        <v>3</v>
      </c>
      <c r="Q41" s="14">
        <v>2</v>
      </c>
      <c r="R41" s="14">
        <v>1</v>
      </c>
      <c r="S41" s="14">
        <v>0</v>
      </c>
      <c r="T41" s="14">
        <v>0</v>
      </c>
      <c r="U41" s="14">
        <v>0</v>
      </c>
      <c r="V41" s="14">
        <v>0</v>
      </c>
      <c r="W41" s="14">
        <v>0</v>
      </c>
    </row>
    <row r="42" spans="1:23">
      <c r="A42" s="11"/>
      <c r="B42" s="15">
        <v>6</v>
      </c>
      <c r="C42" s="15">
        <v>13</v>
      </c>
      <c r="D42" s="15">
        <v>12</v>
      </c>
      <c r="E42" s="15">
        <v>11</v>
      </c>
      <c r="F42" s="15">
        <v>10</v>
      </c>
      <c r="G42" s="15">
        <v>9</v>
      </c>
      <c r="H42" s="15">
        <v>9</v>
      </c>
      <c r="I42" s="15">
        <v>8</v>
      </c>
      <c r="J42" s="15">
        <v>7</v>
      </c>
      <c r="K42" s="15">
        <v>7</v>
      </c>
      <c r="L42" s="15">
        <v>6</v>
      </c>
      <c r="M42" s="15">
        <v>6</v>
      </c>
      <c r="N42" s="15">
        <v>5</v>
      </c>
      <c r="O42" s="15">
        <v>5</v>
      </c>
      <c r="P42" s="15">
        <v>4</v>
      </c>
      <c r="Q42" s="15">
        <v>3</v>
      </c>
      <c r="R42" s="15">
        <v>2</v>
      </c>
      <c r="S42" s="15">
        <v>2</v>
      </c>
      <c r="T42" s="15">
        <v>1</v>
      </c>
      <c r="U42" s="15">
        <v>0</v>
      </c>
      <c r="V42" s="15">
        <v>0</v>
      </c>
      <c r="W42" s="15">
        <v>0</v>
      </c>
    </row>
    <row r="43" spans="1:23">
      <c r="A43" s="11"/>
      <c r="B43" s="15">
        <v>7</v>
      </c>
      <c r="C43" s="15">
        <v>14</v>
      </c>
      <c r="D43" s="15">
        <v>13</v>
      </c>
      <c r="E43" s="15">
        <v>12</v>
      </c>
      <c r="F43" s="15">
        <v>11</v>
      </c>
      <c r="G43" s="15">
        <v>10</v>
      </c>
      <c r="H43" s="15">
        <v>9</v>
      </c>
      <c r="I43" s="15">
        <v>9</v>
      </c>
      <c r="J43" s="15">
        <v>8</v>
      </c>
      <c r="K43" s="15">
        <v>7</v>
      </c>
      <c r="L43" s="15">
        <v>7</v>
      </c>
      <c r="M43" s="15">
        <v>6</v>
      </c>
      <c r="N43" s="15">
        <v>6</v>
      </c>
      <c r="O43" s="15">
        <v>5</v>
      </c>
      <c r="P43" s="15">
        <v>5</v>
      </c>
      <c r="Q43" s="15">
        <v>4</v>
      </c>
      <c r="R43" s="15">
        <v>3</v>
      </c>
      <c r="S43" s="15">
        <v>3</v>
      </c>
      <c r="T43" s="15">
        <v>2</v>
      </c>
      <c r="U43" s="15">
        <v>1</v>
      </c>
      <c r="V43" s="15">
        <v>0</v>
      </c>
      <c r="W43" s="15">
        <v>0</v>
      </c>
    </row>
    <row r="44" spans="1:23">
      <c r="A44" s="11"/>
      <c r="B44" s="17">
        <v>8</v>
      </c>
      <c r="C44" s="17">
        <v>15</v>
      </c>
      <c r="D44" s="17">
        <v>14</v>
      </c>
      <c r="E44" s="17">
        <v>13</v>
      </c>
      <c r="F44" s="17">
        <v>12</v>
      </c>
      <c r="G44" s="17">
        <v>11</v>
      </c>
      <c r="H44" s="17">
        <v>10</v>
      </c>
      <c r="I44" s="17">
        <v>10</v>
      </c>
      <c r="J44" s="17">
        <v>9</v>
      </c>
      <c r="K44" s="17">
        <v>8</v>
      </c>
      <c r="L44" s="17">
        <v>8</v>
      </c>
      <c r="M44" s="17">
        <v>7</v>
      </c>
      <c r="N44" s="17">
        <v>7</v>
      </c>
      <c r="O44" s="17">
        <v>6</v>
      </c>
      <c r="P44" s="17">
        <v>6</v>
      </c>
      <c r="Q44" s="17">
        <v>5</v>
      </c>
      <c r="R44" s="17">
        <v>4</v>
      </c>
      <c r="S44" s="17">
        <v>4</v>
      </c>
      <c r="T44" s="17">
        <v>3</v>
      </c>
      <c r="U44" s="17">
        <v>2</v>
      </c>
      <c r="V44" s="17">
        <v>1</v>
      </c>
      <c r="W44" s="17">
        <v>0</v>
      </c>
    </row>
    <row r="45" spans="1:23">
      <c r="A45" s="11"/>
      <c r="B45" s="14">
        <v>9</v>
      </c>
      <c r="C45" s="14">
        <v>16</v>
      </c>
      <c r="D45" s="14">
        <v>15</v>
      </c>
      <c r="E45" s="14">
        <v>14</v>
      </c>
      <c r="F45" s="14">
        <v>13</v>
      </c>
      <c r="G45" s="14">
        <v>12</v>
      </c>
      <c r="H45" s="14">
        <v>11</v>
      </c>
      <c r="I45" s="14">
        <v>11</v>
      </c>
      <c r="J45" s="14">
        <v>10</v>
      </c>
      <c r="K45" s="14">
        <v>9</v>
      </c>
      <c r="L45" s="14">
        <v>9</v>
      </c>
      <c r="M45" s="14">
        <v>8</v>
      </c>
      <c r="N45" s="14">
        <v>7</v>
      </c>
      <c r="O45" s="14">
        <v>7</v>
      </c>
      <c r="P45" s="14">
        <v>6</v>
      </c>
      <c r="Q45" s="14">
        <v>6</v>
      </c>
      <c r="R45" s="14">
        <v>5</v>
      </c>
      <c r="S45" s="14">
        <v>5</v>
      </c>
      <c r="T45" s="14">
        <v>4</v>
      </c>
      <c r="U45" s="14">
        <v>3</v>
      </c>
      <c r="V45" s="14">
        <v>2</v>
      </c>
      <c r="W45" s="14">
        <v>1</v>
      </c>
    </row>
    <row r="46" spans="1:23">
      <c r="A46" s="11"/>
      <c r="B46" s="15">
        <v>10</v>
      </c>
      <c r="C46" s="15">
        <v>17</v>
      </c>
      <c r="D46" s="15">
        <v>16</v>
      </c>
      <c r="E46" s="15">
        <v>15</v>
      </c>
      <c r="F46" s="15">
        <v>14</v>
      </c>
      <c r="G46" s="15">
        <v>13</v>
      </c>
      <c r="H46" s="15">
        <v>12</v>
      </c>
      <c r="I46" s="15">
        <v>12</v>
      </c>
      <c r="J46" s="15">
        <v>11</v>
      </c>
      <c r="K46" s="15">
        <v>10</v>
      </c>
      <c r="L46" s="15">
        <v>9</v>
      </c>
      <c r="M46" s="15">
        <v>9</v>
      </c>
      <c r="N46" s="15">
        <v>8</v>
      </c>
      <c r="O46" s="15">
        <v>8</v>
      </c>
      <c r="P46" s="15">
        <v>7</v>
      </c>
      <c r="Q46" s="15">
        <v>6</v>
      </c>
      <c r="R46" s="15">
        <v>6</v>
      </c>
      <c r="S46" s="15">
        <v>5</v>
      </c>
      <c r="T46" s="15">
        <v>5</v>
      </c>
      <c r="U46" s="15">
        <v>4</v>
      </c>
      <c r="V46" s="15">
        <v>4</v>
      </c>
      <c r="W46" s="15">
        <v>3</v>
      </c>
    </row>
    <row r="47" spans="1:23">
      <c r="A47" s="11"/>
      <c r="B47" s="15">
        <v>11</v>
      </c>
      <c r="C47" s="15">
        <v>18</v>
      </c>
      <c r="D47" s="15">
        <v>17</v>
      </c>
      <c r="E47" s="15">
        <v>16</v>
      </c>
      <c r="F47" s="15">
        <v>15</v>
      </c>
      <c r="G47" s="15">
        <v>14</v>
      </c>
      <c r="H47" s="15">
        <v>14</v>
      </c>
      <c r="I47" s="15">
        <v>13</v>
      </c>
      <c r="J47" s="15">
        <v>12</v>
      </c>
      <c r="K47" s="15">
        <v>11</v>
      </c>
      <c r="L47" s="15">
        <v>10</v>
      </c>
      <c r="M47" s="15">
        <v>10</v>
      </c>
      <c r="N47" s="15">
        <v>9</v>
      </c>
      <c r="O47" s="15">
        <v>9</v>
      </c>
      <c r="P47" s="15">
        <v>8</v>
      </c>
      <c r="Q47" s="15">
        <v>7</v>
      </c>
      <c r="R47" s="15">
        <v>7</v>
      </c>
      <c r="S47" s="15">
        <v>6</v>
      </c>
      <c r="T47" s="15">
        <v>6</v>
      </c>
      <c r="U47" s="15">
        <v>5</v>
      </c>
      <c r="V47" s="15">
        <v>5</v>
      </c>
      <c r="W47" s="15">
        <v>4</v>
      </c>
    </row>
    <row r="48" spans="1:23">
      <c r="A48" s="11"/>
      <c r="B48" s="17">
        <v>12</v>
      </c>
      <c r="C48" s="17">
        <v>19</v>
      </c>
      <c r="D48" s="17">
        <v>18</v>
      </c>
      <c r="E48" s="17">
        <v>17</v>
      </c>
      <c r="F48" s="17">
        <v>17</v>
      </c>
      <c r="G48" s="17">
        <v>16</v>
      </c>
      <c r="H48" s="17">
        <v>15</v>
      </c>
      <c r="I48" s="17">
        <v>14</v>
      </c>
      <c r="J48" s="17">
        <v>13</v>
      </c>
      <c r="K48" s="17">
        <v>13</v>
      </c>
      <c r="L48" s="17">
        <v>12</v>
      </c>
      <c r="M48" s="17">
        <v>11</v>
      </c>
      <c r="N48" s="17">
        <v>10</v>
      </c>
      <c r="O48" s="17">
        <v>10</v>
      </c>
      <c r="P48" s="17">
        <v>9</v>
      </c>
      <c r="Q48" s="17">
        <v>8</v>
      </c>
      <c r="R48" s="17">
        <v>8</v>
      </c>
      <c r="S48" s="17">
        <v>7</v>
      </c>
      <c r="T48" s="17">
        <v>7</v>
      </c>
      <c r="U48" s="17">
        <v>6</v>
      </c>
      <c r="V48" s="17">
        <v>6</v>
      </c>
      <c r="W48" s="17">
        <v>5</v>
      </c>
    </row>
    <row r="49" spans="1:23">
      <c r="A49" s="11"/>
      <c r="B49" s="14">
        <v>13</v>
      </c>
      <c r="C49" s="14">
        <v>19</v>
      </c>
      <c r="D49" s="14">
        <v>19</v>
      </c>
      <c r="E49" s="14">
        <v>19</v>
      </c>
      <c r="F49" s="14">
        <v>19</v>
      </c>
      <c r="G49" s="14">
        <v>18</v>
      </c>
      <c r="H49" s="14">
        <v>17</v>
      </c>
      <c r="I49" s="14">
        <v>16</v>
      </c>
      <c r="J49" s="14">
        <v>15</v>
      </c>
      <c r="K49" s="14">
        <v>14</v>
      </c>
      <c r="L49" s="14">
        <v>13</v>
      </c>
      <c r="M49" s="14">
        <v>12</v>
      </c>
      <c r="N49" s="14">
        <v>11</v>
      </c>
      <c r="O49" s="14">
        <v>11</v>
      </c>
      <c r="P49" s="14">
        <v>10</v>
      </c>
      <c r="Q49" s="14">
        <v>10</v>
      </c>
      <c r="R49" s="14">
        <v>9</v>
      </c>
      <c r="S49" s="14">
        <v>8</v>
      </c>
      <c r="T49" s="14">
        <v>8</v>
      </c>
      <c r="U49" s="14">
        <v>7</v>
      </c>
      <c r="V49" s="14">
        <v>7</v>
      </c>
      <c r="W49" s="14">
        <v>6</v>
      </c>
    </row>
    <row r="50" spans="1:23">
      <c r="A50" s="11"/>
      <c r="B50" s="15">
        <v>14</v>
      </c>
      <c r="C50" s="15">
        <v>19</v>
      </c>
      <c r="D50" s="15">
        <v>19</v>
      </c>
      <c r="E50" s="15">
        <v>19</v>
      </c>
      <c r="F50" s="15">
        <v>19</v>
      </c>
      <c r="G50" s="15">
        <v>19</v>
      </c>
      <c r="H50" s="15">
        <v>18</v>
      </c>
      <c r="I50" s="15">
        <v>18</v>
      </c>
      <c r="J50" s="15">
        <v>17</v>
      </c>
      <c r="K50" s="15">
        <v>16</v>
      </c>
      <c r="L50" s="15">
        <v>15</v>
      </c>
      <c r="M50" s="15">
        <v>15</v>
      </c>
      <c r="N50" s="15">
        <v>14</v>
      </c>
      <c r="O50" s="15">
        <v>13</v>
      </c>
      <c r="P50" s="15">
        <v>12</v>
      </c>
      <c r="Q50" s="15">
        <v>11</v>
      </c>
      <c r="R50" s="15">
        <v>10</v>
      </c>
      <c r="S50" s="15">
        <v>10</v>
      </c>
      <c r="T50" s="15">
        <v>9</v>
      </c>
      <c r="U50" s="15">
        <v>8</v>
      </c>
      <c r="V50" s="15">
        <v>8</v>
      </c>
      <c r="W50" s="15">
        <v>7</v>
      </c>
    </row>
    <row r="51" spans="1:23">
      <c r="A51" s="11"/>
      <c r="B51" s="15">
        <v>15</v>
      </c>
      <c r="C51" s="15">
        <v>19</v>
      </c>
      <c r="D51" s="15">
        <v>19</v>
      </c>
      <c r="E51" s="15">
        <v>19</v>
      </c>
      <c r="F51" s="15">
        <v>19</v>
      </c>
      <c r="G51" s="15">
        <v>19</v>
      </c>
      <c r="H51" s="15">
        <v>19</v>
      </c>
      <c r="I51" s="15">
        <v>19</v>
      </c>
      <c r="J51" s="15">
        <v>19</v>
      </c>
      <c r="K51" s="15">
        <v>18</v>
      </c>
      <c r="L51" s="15">
        <v>18</v>
      </c>
      <c r="M51" s="15">
        <v>17</v>
      </c>
      <c r="N51" s="15">
        <v>16</v>
      </c>
      <c r="O51" s="15">
        <v>15</v>
      </c>
      <c r="P51" s="15">
        <v>14</v>
      </c>
      <c r="Q51" s="15">
        <v>13</v>
      </c>
      <c r="R51" s="15">
        <v>12</v>
      </c>
      <c r="S51" s="15">
        <v>12</v>
      </c>
      <c r="T51" s="15">
        <v>11</v>
      </c>
      <c r="U51" s="15">
        <v>10</v>
      </c>
      <c r="V51" s="15">
        <v>10</v>
      </c>
      <c r="W51" s="15">
        <v>9</v>
      </c>
    </row>
    <row r="52" spans="1:23">
      <c r="A52" s="11"/>
      <c r="B52" s="17">
        <v>16</v>
      </c>
      <c r="C52" s="17">
        <v>19</v>
      </c>
      <c r="D52" s="17">
        <v>19</v>
      </c>
      <c r="E52" s="17">
        <v>19</v>
      </c>
      <c r="F52" s="17">
        <v>19</v>
      </c>
      <c r="G52" s="17">
        <v>19</v>
      </c>
      <c r="H52" s="17">
        <v>19</v>
      </c>
      <c r="I52" s="17">
        <v>19</v>
      </c>
      <c r="J52" s="17">
        <v>19</v>
      </c>
      <c r="K52" s="17">
        <v>19</v>
      </c>
      <c r="L52" s="17">
        <v>19</v>
      </c>
      <c r="M52" s="17">
        <v>18</v>
      </c>
      <c r="N52" s="17">
        <v>18</v>
      </c>
      <c r="O52" s="17">
        <v>17</v>
      </c>
      <c r="P52" s="17">
        <v>16</v>
      </c>
      <c r="Q52" s="17">
        <v>16</v>
      </c>
      <c r="R52" s="17">
        <v>15</v>
      </c>
      <c r="S52" s="17">
        <v>15</v>
      </c>
      <c r="T52" s="17">
        <v>14</v>
      </c>
      <c r="U52" s="17">
        <v>13</v>
      </c>
      <c r="V52" s="17">
        <v>13</v>
      </c>
      <c r="W52" s="17">
        <v>11</v>
      </c>
    </row>
    <row r="54" spans="1:23">
      <c r="A54" s="11" t="s">
        <v>67</v>
      </c>
      <c r="B54" s="14">
        <v>1</v>
      </c>
      <c r="C54" s="14">
        <v>7</v>
      </c>
      <c r="D54" s="14">
        <v>5</v>
      </c>
      <c r="E54" s="14">
        <v>4</v>
      </c>
      <c r="F54" s="14">
        <v>3</v>
      </c>
      <c r="G54" s="14">
        <v>2</v>
      </c>
      <c r="H54" s="14">
        <v>2</v>
      </c>
      <c r="I54" s="18">
        <v>1</v>
      </c>
      <c r="J54" s="14">
        <v>1</v>
      </c>
      <c r="K54" s="14">
        <v>1</v>
      </c>
      <c r="L54" s="14">
        <v>1</v>
      </c>
      <c r="M54" s="14">
        <v>0</v>
      </c>
      <c r="N54" s="14">
        <v>0</v>
      </c>
      <c r="O54" s="14">
        <v>0</v>
      </c>
      <c r="P54" s="14">
        <v>0</v>
      </c>
      <c r="Q54" s="14">
        <v>0</v>
      </c>
      <c r="R54" s="14">
        <v>0</v>
      </c>
      <c r="S54" s="14">
        <v>0</v>
      </c>
      <c r="T54" s="14">
        <v>0</v>
      </c>
      <c r="U54" s="14">
        <v>0</v>
      </c>
      <c r="V54" s="14">
        <v>0</v>
      </c>
      <c r="W54" s="14">
        <v>0</v>
      </c>
    </row>
    <row r="55" spans="1:23">
      <c r="A55" s="11"/>
      <c r="B55" s="15">
        <v>2</v>
      </c>
      <c r="C55" s="15">
        <v>9</v>
      </c>
      <c r="D55" s="15">
        <v>7</v>
      </c>
      <c r="E55" s="15">
        <v>6</v>
      </c>
      <c r="F55" s="15">
        <v>5</v>
      </c>
      <c r="G55" s="15">
        <v>4</v>
      </c>
      <c r="H55" s="15">
        <v>4</v>
      </c>
      <c r="I55" s="16">
        <v>3</v>
      </c>
      <c r="J55" s="15">
        <v>2</v>
      </c>
      <c r="K55" s="15">
        <v>2</v>
      </c>
      <c r="L55" s="15">
        <v>2</v>
      </c>
      <c r="M55" s="15">
        <v>1</v>
      </c>
      <c r="N55" s="15">
        <v>1</v>
      </c>
      <c r="O55" s="15">
        <v>0</v>
      </c>
      <c r="P55" s="15">
        <v>0</v>
      </c>
      <c r="Q55" s="15">
        <v>0</v>
      </c>
      <c r="R55" s="15">
        <v>0</v>
      </c>
      <c r="S55" s="15">
        <v>0</v>
      </c>
      <c r="T55" s="15">
        <v>0</v>
      </c>
      <c r="U55" s="15">
        <v>0</v>
      </c>
      <c r="V55" s="15">
        <v>0</v>
      </c>
      <c r="W55" s="15">
        <v>0</v>
      </c>
    </row>
    <row r="56" spans="1:23">
      <c r="A56" s="11"/>
      <c r="B56" s="15">
        <v>3</v>
      </c>
      <c r="C56" s="15">
        <v>10</v>
      </c>
      <c r="D56" s="15">
        <v>9</v>
      </c>
      <c r="E56" s="15">
        <v>7</v>
      </c>
      <c r="F56" s="15">
        <v>6</v>
      </c>
      <c r="G56" s="15">
        <v>6</v>
      </c>
      <c r="H56" s="15">
        <v>5</v>
      </c>
      <c r="I56" s="16">
        <v>5</v>
      </c>
      <c r="J56" s="15">
        <v>4</v>
      </c>
      <c r="K56" s="15">
        <v>4</v>
      </c>
      <c r="L56" s="15">
        <v>3</v>
      </c>
      <c r="M56" s="15">
        <v>3</v>
      </c>
      <c r="N56" s="15">
        <v>2</v>
      </c>
      <c r="O56" s="15">
        <v>1</v>
      </c>
      <c r="P56" s="15">
        <v>1</v>
      </c>
      <c r="Q56" s="15">
        <v>0</v>
      </c>
      <c r="R56" s="15">
        <v>0</v>
      </c>
      <c r="S56" s="15">
        <v>0</v>
      </c>
      <c r="T56" s="15">
        <v>0</v>
      </c>
      <c r="U56" s="15">
        <v>0</v>
      </c>
      <c r="V56" s="15">
        <v>0</v>
      </c>
      <c r="W56" s="15">
        <v>0</v>
      </c>
    </row>
    <row r="57" spans="1:23">
      <c r="A57" s="11"/>
      <c r="B57" s="17">
        <v>4</v>
      </c>
      <c r="C57" s="17">
        <v>11</v>
      </c>
      <c r="D57" s="17">
        <v>10</v>
      </c>
      <c r="E57" s="17">
        <v>9</v>
      </c>
      <c r="F57" s="17">
        <v>8</v>
      </c>
      <c r="G57" s="17">
        <v>8</v>
      </c>
      <c r="H57" s="17">
        <v>7</v>
      </c>
      <c r="I57" s="20">
        <v>6</v>
      </c>
      <c r="J57" s="17">
        <v>5</v>
      </c>
      <c r="K57" s="17">
        <v>5</v>
      </c>
      <c r="L57" s="17">
        <v>4</v>
      </c>
      <c r="M57" s="17">
        <v>4</v>
      </c>
      <c r="N57" s="17">
        <v>4</v>
      </c>
      <c r="O57" s="20">
        <v>3</v>
      </c>
      <c r="P57" s="17">
        <v>2</v>
      </c>
      <c r="Q57" s="17">
        <v>1</v>
      </c>
      <c r="R57" s="17">
        <v>1</v>
      </c>
      <c r="S57" s="17">
        <v>1</v>
      </c>
      <c r="T57" s="17">
        <v>0</v>
      </c>
      <c r="U57" s="17">
        <v>0</v>
      </c>
      <c r="V57" s="17">
        <v>0</v>
      </c>
      <c r="W57" s="17">
        <v>0</v>
      </c>
    </row>
    <row r="58" spans="1:23">
      <c r="A58" s="11"/>
      <c r="B58" s="14">
        <v>5</v>
      </c>
      <c r="C58" s="14">
        <v>12</v>
      </c>
      <c r="D58" s="14">
        <v>11</v>
      </c>
      <c r="E58" s="14">
        <v>10</v>
      </c>
      <c r="F58" s="14">
        <v>10</v>
      </c>
      <c r="G58" s="14">
        <v>9</v>
      </c>
      <c r="H58" s="14">
        <v>8</v>
      </c>
      <c r="I58" s="18">
        <v>7</v>
      </c>
      <c r="J58" s="14">
        <v>7</v>
      </c>
      <c r="K58" s="14">
        <v>6</v>
      </c>
      <c r="L58" s="14">
        <v>6</v>
      </c>
      <c r="M58" s="14">
        <v>5</v>
      </c>
      <c r="N58" s="14">
        <v>5</v>
      </c>
      <c r="O58" s="14">
        <v>4</v>
      </c>
      <c r="P58" s="14">
        <v>3</v>
      </c>
      <c r="Q58" s="14">
        <v>3</v>
      </c>
      <c r="R58" s="14">
        <v>2</v>
      </c>
      <c r="S58" s="14">
        <v>2</v>
      </c>
      <c r="T58" s="14">
        <v>1</v>
      </c>
      <c r="U58" s="14">
        <v>1</v>
      </c>
      <c r="V58" s="14">
        <v>1</v>
      </c>
      <c r="W58" s="14">
        <v>0</v>
      </c>
    </row>
    <row r="59" spans="1:23">
      <c r="A59" s="11"/>
      <c r="B59" s="15">
        <v>6</v>
      </c>
      <c r="C59" s="15">
        <v>14</v>
      </c>
      <c r="D59" s="15">
        <v>13</v>
      </c>
      <c r="E59" s="15">
        <v>12</v>
      </c>
      <c r="F59" s="15">
        <v>11</v>
      </c>
      <c r="G59" s="15">
        <v>10</v>
      </c>
      <c r="H59" s="15">
        <v>9</v>
      </c>
      <c r="I59" s="16">
        <v>9</v>
      </c>
      <c r="J59" s="15">
        <v>8</v>
      </c>
      <c r="K59" s="15">
        <v>7</v>
      </c>
      <c r="L59" s="15">
        <v>7</v>
      </c>
      <c r="M59" s="15">
        <v>6</v>
      </c>
      <c r="N59" s="15">
        <v>6</v>
      </c>
      <c r="O59" s="15">
        <v>5</v>
      </c>
      <c r="P59" s="15">
        <v>5</v>
      </c>
      <c r="Q59" s="15">
        <v>4</v>
      </c>
      <c r="R59" s="15">
        <v>3</v>
      </c>
      <c r="S59" s="15">
        <v>3</v>
      </c>
      <c r="T59" s="15">
        <v>2</v>
      </c>
      <c r="U59" s="15">
        <v>2</v>
      </c>
      <c r="V59" s="15">
        <v>2</v>
      </c>
      <c r="W59" s="15">
        <v>1</v>
      </c>
    </row>
    <row r="60" spans="1:23">
      <c r="A60" s="11"/>
      <c r="B60" s="15">
        <v>7</v>
      </c>
      <c r="C60" s="15">
        <v>15</v>
      </c>
      <c r="D60" s="15">
        <v>14</v>
      </c>
      <c r="E60" s="15">
        <v>13</v>
      </c>
      <c r="F60" s="15">
        <v>12</v>
      </c>
      <c r="G60" s="15">
        <v>11</v>
      </c>
      <c r="H60" s="15">
        <v>11</v>
      </c>
      <c r="I60" s="16">
        <v>10</v>
      </c>
      <c r="J60" s="15">
        <v>9</v>
      </c>
      <c r="K60" s="15">
        <v>9</v>
      </c>
      <c r="L60" s="15">
        <v>8</v>
      </c>
      <c r="M60" s="15">
        <v>8</v>
      </c>
      <c r="N60" s="15">
        <v>7</v>
      </c>
      <c r="O60" s="15">
        <v>6</v>
      </c>
      <c r="P60" s="15">
        <v>6</v>
      </c>
      <c r="Q60" s="15">
        <v>5</v>
      </c>
      <c r="R60" s="15">
        <v>5</v>
      </c>
      <c r="S60" s="15">
        <v>4</v>
      </c>
      <c r="T60" s="15">
        <v>4</v>
      </c>
      <c r="U60" s="15">
        <v>3</v>
      </c>
      <c r="V60" s="15">
        <v>3</v>
      </c>
      <c r="W60" s="15">
        <v>2</v>
      </c>
    </row>
    <row r="61" spans="1:23">
      <c r="A61" s="11"/>
      <c r="B61" s="17">
        <v>8</v>
      </c>
      <c r="C61" s="17">
        <v>16</v>
      </c>
      <c r="D61" s="17">
        <v>15</v>
      </c>
      <c r="E61" s="17">
        <v>14</v>
      </c>
      <c r="F61" s="17">
        <v>14</v>
      </c>
      <c r="G61" s="17">
        <v>13</v>
      </c>
      <c r="H61" s="17">
        <v>12</v>
      </c>
      <c r="I61" s="20">
        <v>11</v>
      </c>
      <c r="J61" s="17">
        <v>10</v>
      </c>
      <c r="K61" s="17">
        <v>10</v>
      </c>
      <c r="L61" s="17">
        <v>9</v>
      </c>
      <c r="M61" s="17">
        <v>9</v>
      </c>
      <c r="N61" s="17">
        <v>8</v>
      </c>
      <c r="O61" s="17">
        <v>8</v>
      </c>
      <c r="P61" s="17">
        <v>7</v>
      </c>
      <c r="Q61" s="17">
        <v>6</v>
      </c>
      <c r="R61" s="17">
        <v>6</v>
      </c>
      <c r="S61" s="17">
        <v>5</v>
      </c>
      <c r="T61" s="17">
        <v>5</v>
      </c>
      <c r="U61" s="17">
        <v>5</v>
      </c>
      <c r="V61" s="17">
        <v>4</v>
      </c>
      <c r="W61" s="17">
        <v>4</v>
      </c>
    </row>
    <row r="62" spans="1:23">
      <c r="A62" s="11"/>
      <c r="B62" s="14">
        <v>9</v>
      </c>
      <c r="C62" s="14">
        <v>18</v>
      </c>
      <c r="D62" s="14">
        <v>17</v>
      </c>
      <c r="E62" s="14">
        <v>16</v>
      </c>
      <c r="F62" s="14">
        <v>15</v>
      </c>
      <c r="G62" s="14">
        <v>14</v>
      </c>
      <c r="H62" s="14">
        <v>13</v>
      </c>
      <c r="I62" s="18">
        <v>13</v>
      </c>
      <c r="J62" s="14">
        <v>12</v>
      </c>
      <c r="K62" s="14">
        <v>11</v>
      </c>
      <c r="L62" s="14">
        <v>10</v>
      </c>
      <c r="M62" s="14">
        <v>10</v>
      </c>
      <c r="N62" s="14">
        <v>9</v>
      </c>
      <c r="O62" s="14">
        <v>9</v>
      </c>
      <c r="P62" s="14">
        <v>8</v>
      </c>
      <c r="Q62" s="14">
        <v>8</v>
      </c>
      <c r="R62" s="14">
        <v>7</v>
      </c>
      <c r="S62" s="14">
        <v>7</v>
      </c>
      <c r="T62" s="14">
        <v>6</v>
      </c>
      <c r="U62" s="14">
        <v>6</v>
      </c>
      <c r="V62" s="14">
        <v>5</v>
      </c>
      <c r="W62" s="14">
        <v>5</v>
      </c>
    </row>
    <row r="63" spans="1:23">
      <c r="A63" s="11"/>
      <c r="B63" s="15">
        <v>10</v>
      </c>
      <c r="C63" s="15">
        <v>19</v>
      </c>
      <c r="D63" s="15">
        <v>18</v>
      </c>
      <c r="E63" s="15">
        <v>17</v>
      </c>
      <c r="F63" s="15">
        <v>16</v>
      </c>
      <c r="G63" s="15">
        <v>16</v>
      </c>
      <c r="H63" s="15">
        <v>15</v>
      </c>
      <c r="I63" s="16">
        <v>14</v>
      </c>
      <c r="J63" s="15">
        <v>13</v>
      </c>
      <c r="K63" s="15">
        <v>12</v>
      </c>
      <c r="L63" s="15">
        <v>12</v>
      </c>
      <c r="M63" s="15">
        <v>11</v>
      </c>
      <c r="N63" s="15">
        <v>10</v>
      </c>
      <c r="O63" s="15">
        <v>10</v>
      </c>
      <c r="P63" s="15">
        <v>9</v>
      </c>
      <c r="Q63" s="15">
        <v>9</v>
      </c>
      <c r="R63" s="15">
        <v>8</v>
      </c>
      <c r="S63" s="15">
        <v>8</v>
      </c>
      <c r="T63" s="15">
        <v>7</v>
      </c>
      <c r="U63" s="15">
        <v>7</v>
      </c>
      <c r="V63" s="15">
        <v>7</v>
      </c>
      <c r="W63" s="15">
        <v>6</v>
      </c>
    </row>
    <row r="64" spans="1:23">
      <c r="A64" s="11"/>
      <c r="B64" s="15">
        <v>11</v>
      </c>
      <c r="C64" s="15">
        <v>19</v>
      </c>
      <c r="D64" s="15">
        <v>19</v>
      </c>
      <c r="E64" s="15">
        <v>18</v>
      </c>
      <c r="F64" s="15">
        <v>18</v>
      </c>
      <c r="G64" s="15">
        <v>17</v>
      </c>
      <c r="H64" s="15">
        <v>16</v>
      </c>
      <c r="I64" s="16">
        <v>15</v>
      </c>
      <c r="J64" s="15">
        <v>15</v>
      </c>
      <c r="K64" s="15">
        <v>14</v>
      </c>
      <c r="L64" s="15">
        <v>13</v>
      </c>
      <c r="M64" s="15">
        <v>13</v>
      </c>
      <c r="N64" s="15">
        <v>12</v>
      </c>
      <c r="O64" s="15">
        <v>11</v>
      </c>
      <c r="P64" s="15">
        <v>10</v>
      </c>
      <c r="Q64" s="15">
        <v>10</v>
      </c>
      <c r="R64" s="15">
        <v>9</v>
      </c>
      <c r="S64" s="15">
        <v>9</v>
      </c>
      <c r="T64" s="15">
        <v>8</v>
      </c>
      <c r="U64" s="15">
        <v>8</v>
      </c>
      <c r="V64" s="15">
        <v>8</v>
      </c>
      <c r="W64" s="15">
        <v>7</v>
      </c>
    </row>
    <row r="65" spans="1:23">
      <c r="A65" s="11"/>
      <c r="B65" s="17">
        <v>12</v>
      </c>
      <c r="C65" s="17">
        <v>19</v>
      </c>
      <c r="D65" s="17">
        <v>19</v>
      </c>
      <c r="E65" s="17">
        <v>19</v>
      </c>
      <c r="F65" s="17">
        <v>19</v>
      </c>
      <c r="G65" s="17">
        <v>18</v>
      </c>
      <c r="H65" s="17">
        <v>18</v>
      </c>
      <c r="I65" s="20">
        <v>17</v>
      </c>
      <c r="J65" s="17">
        <v>16</v>
      </c>
      <c r="K65" s="17">
        <v>15</v>
      </c>
      <c r="L65" s="17">
        <v>15</v>
      </c>
      <c r="M65" s="17">
        <v>14</v>
      </c>
      <c r="N65" s="17">
        <v>14</v>
      </c>
      <c r="O65" s="17">
        <v>13</v>
      </c>
      <c r="P65" s="17">
        <v>12</v>
      </c>
      <c r="Q65" s="17">
        <v>11</v>
      </c>
      <c r="R65" s="17">
        <v>10</v>
      </c>
      <c r="S65" s="17">
        <v>10</v>
      </c>
      <c r="T65" s="17">
        <v>10</v>
      </c>
      <c r="U65" s="17">
        <v>9</v>
      </c>
      <c r="V65" s="17">
        <v>9</v>
      </c>
      <c r="W65" s="17">
        <v>8</v>
      </c>
    </row>
    <row r="66" spans="1:23">
      <c r="A66" s="11"/>
      <c r="B66" s="14">
        <v>13</v>
      </c>
      <c r="C66" s="14">
        <v>19</v>
      </c>
      <c r="D66" s="14">
        <v>19</v>
      </c>
      <c r="E66" s="14">
        <v>19</v>
      </c>
      <c r="F66" s="14">
        <v>19</v>
      </c>
      <c r="G66" s="14">
        <v>19</v>
      </c>
      <c r="H66" s="14">
        <v>19</v>
      </c>
      <c r="I66" s="18">
        <v>18</v>
      </c>
      <c r="J66" s="14">
        <v>18</v>
      </c>
      <c r="K66" s="14">
        <v>17</v>
      </c>
      <c r="L66" s="14">
        <v>17</v>
      </c>
      <c r="M66" s="14">
        <v>16</v>
      </c>
      <c r="N66" s="14">
        <v>15</v>
      </c>
      <c r="O66" s="14">
        <v>14</v>
      </c>
      <c r="P66" s="14">
        <v>14</v>
      </c>
      <c r="Q66" s="14">
        <v>13</v>
      </c>
      <c r="R66" s="14">
        <v>12</v>
      </c>
      <c r="S66" s="14">
        <v>11</v>
      </c>
      <c r="T66" s="14">
        <v>11</v>
      </c>
      <c r="U66" s="14">
        <v>10</v>
      </c>
      <c r="V66" s="14">
        <v>10</v>
      </c>
      <c r="W66" s="14">
        <v>10</v>
      </c>
    </row>
    <row r="67" spans="1:23">
      <c r="A67" s="11"/>
      <c r="B67" s="15">
        <v>14</v>
      </c>
      <c r="C67" s="15">
        <v>19</v>
      </c>
      <c r="D67" s="15">
        <v>19</v>
      </c>
      <c r="E67" s="15">
        <v>19</v>
      </c>
      <c r="F67" s="15">
        <v>19</v>
      </c>
      <c r="G67" s="15">
        <v>19</v>
      </c>
      <c r="H67" s="15">
        <v>19</v>
      </c>
      <c r="I67" s="16">
        <v>19</v>
      </c>
      <c r="J67" s="15">
        <v>19</v>
      </c>
      <c r="K67" s="15">
        <v>19</v>
      </c>
      <c r="L67" s="15">
        <v>18</v>
      </c>
      <c r="M67" s="15">
        <v>18</v>
      </c>
      <c r="N67" s="15">
        <v>17</v>
      </c>
      <c r="O67" s="15">
        <v>16</v>
      </c>
      <c r="P67" s="15">
        <v>16</v>
      </c>
      <c r="Q67" s="15">
        <v>15</v>
      </c>
      <c r="R67" s="15">
        <v>14</v>
      </c>
      <c r="S67" s="15">
        <v>13</v>
      </c>
      <c r="T67" s="15">
        <v>12</v>
      </c>
      <c r="U67" s="15">
        <v>12</v>
      </c>
      <c r="V67" s="15">
        <v>11</v>
      </c>
      <c r="W67" s="15">
        <v>11</v>
      </c>
    </row>
    <row r="68" spans="1:23">
      <c r="A68" s="11"/>
      <c r="B68" s="15">
        <v>15</v>
      </c>
      <c r="C68" s="15">
        <v>19</v>
      </c>
      <c r="D68" s="15">
        <v>19</v>
      </c>
      <c r="E68" s="15">
        <v>19</v>
      </c>
      <c r="F68" s="15">
        <v>19</v>
      </c>
      <c r="G68" s="15">
        <v>19</v>
      </c>
      <c r="H68" s="15">
        <v>19</v>
      </c>
      <c r="I68" s="16">
        <v>19</v>
      </c>
      <c r="J68" s="15">
        <v>19</v>
      </c>
      <c r="K68" s="15">
        <v>19</v>
      </c>
      <c r="L68" s="15">
        <v>19</v>
      </c>
      <c r="M68" s="15">
        <v>19</v>
      </c>
      <c r="N68" s="15">
        <v>18</v>
      </c>
      <c r="O68" s="15">
        <v>18</v>
      </c>
      <c r="P68" s="15">
        <v>17</v>
      </c>
      <c r="Q68" s="15">
        <v>16</v>
      </c>
      <c r="R68" s="15">
        <v>16</v>
      </c>
      <c r="S68" s="15">
        <v>15</v>
      </c>
      <c r="T68" s="15">
        <v>15</v>
      </c>
      <c r="U68" s="15">
        <v>14</v>
      </c>
      <c r="V68" s="15">
        <v>14</v>
      </c>
      <c r="W68" s="15">
        <v>13</v>
      </c>
    </row>
    <row r="69" spans="1:23">
      <c r="A69" s="11"/>
      <c r="B69" s="17">
        <v>16</v>
      </c>
      <c r="C69" s="17">
        <v>19</v>
      </c>
      <c r="D69" s="17">
        <v>19</v>
      </c>
      <c r="E69" s="17">
        <v>19</v>
      </c>
      <c r="F69" s="17">
        <v>19</v>
      </c>
      <c r="G69" s="17">
        <v>19</v>
      </c>
      <c r="H69" s="17">
        <v>19</v>
      </c>
      <c r="I69" s="17">
        <v>19</v>
      </c>
      <c r="J69" s="17">
        <v>19</v>
      </c>
      <c r="K69" s="17">
        <v>19</v>
      </c>
      <c r="L69" s="17">
        <v>19</v>
      </c>
      <c r="M69" s="17">
        <v>19</v>
      </c>
      <c r="N69" s="17">
        <v>19</v>
      </c>
      <c r="O69" s="17">
        <v>19</v>
      </c>
      <c r="P69" s="17">
        <v>18</v>
      </c>
      <c r="Q69" s="17">
        <v>18</v>
      </c>
      <c r="R69" s="17">
        <v>18</v>
      </c>
      <c r="S69" s="17">
        <v>17</v>
      </c>
      <c r="T69" s="17">
        <v>17</v>
      </c>
      <c r="U69" s="17">
        <v>17</v>
      </c>
      <c r="V69" s="17">
        <v>16</v>
      </c>
      <c r="W69" s="17">
        <v>16</v>
      </c>
    </row>
    <row r="71" spans="1:23">
      <c r="A71" s="12" t="s">
        <v>68</v>
      </c>
      <c r="B71" s="14">
        <v>1</v>
      </c>
      <c r="C71" s="14">
        <v>9</v>
      </c>
      <c r="D71" s="14">
        <v>7</v>
      </c>
      <c r="E71" s="14">
        <v>6</v>
      </c>
      <c r="F71" s="14">
        <v>5</v>
      </c>
      <c r="G71" s="14">
        <v>4</v>
      </c>
      <c r="H71" s="14">
        <v>3</v>
      </c>
      <c r="I71" s="18">
        <v>2</v>
      </c>
      <c r="J71" s="18">
        <v>2</v>
      </c>
      <c r="K71" s="14">
        <v>1</v>
      </c>
      <c r="L71" s="14">
        <v>1</v>
      </c>
      <c r="M71" s="14">
        <v>1</v>
      </c>
      <c r="N71" s="14">
        <v>0</v>
      </c>
      <c r="O71" s="14">
        <v>0</v>
      </c>
      <c r="P71" s="14">
        <v>0</v>
      </c>
      <c r="Q71" s="14">
        <v>0</v>
      </c>
      <c r="R71" s="14">
        <v>0</v>
      </c>
      <c r="S71" s="14">
        <v>0</v>
      </c>
      <c r="T71" s="14">
        <v>0</v>
      </c>
      <c r="U71" s="14">
        <v>0</v>
      </c>
      <c r="V71" s="14">
        <v>0</v>
      </c>
      <c r="W71" s="14">
        <v>0</v>
      </c>
    </row>
    <row r="72" spans="1:23">
      <c r="A72" s="12"/>
      <c r="B72" s="15">
        <v>2</v>
      </c>
      <c r="C72" s="15">
        <v>10</v>
      </c>
      <c r="D72" s="15">
        <v>8</v>
      </c>
      <c r="E72" s="15">
        <v>7</v>
      </c>
      <c r="F72" s="15">
        <v>6</v>
      </c>
      <c r="G72" s="15">
        <v>5</v>
      </c>
      <c r="H72" s="15">
        <v>4</v>
      </c>
      <c r="I72" s="16">
        <v>4</v>
      </c>
      <c r="J72" s="16">
        <v>3</v>
      </c>
      <c r="K72" s="15">
        <v>3</v>
      </c>
      <c r="L72" s="15">
        <v>2</v>
      </c>
      <c r="M72" s="15">
        <v>2</v>
      </c>
      <c r="N72" s="15">
        <v>1</v>
      </c>
      <c r="O72" s="15">
        <v>1</v>
      </c>
      <c r="P72" s="15">
        <v>0</v>
      </c>
      <c r="Q72" s="15">
        <v>0</v>
      </c>
      <c r="R72" s="15">
        <v>0</v>
      </c>
      <c r="S72" s="15">
        <v>0</v>
      </c>
      <c r="T72" s="15">
        <v>0</v>
      </c>
      <c r="U72" s="15">
        <v>0</v>
      </c>
      <c r="V72" s="15">
        <v>0</v>
      </c>
      <c r="W72" s="15">
        <v>0</v>
      </c>
    </row>
    <row r="73" spans="1:23">
      <c r="A73" s="12"/>
      <c r="B73" s="15">
        <v>3</v>
      </c>
      <c r="C73" s="15">
        <v>11</v>
      </c>
      <c r="D73" s="15">
        <v>10</v>
      </c>
      <c r="E73" s="15">
        <v>9</v>
      </c>
      <c r="F73" s="15">
        <v>8</v>
      </c>
      <c r="G73" s="15">
        <v>7</v>
      </c>
      <c r="H73" s="15">
        <v>6</v>
      </c>
      <c r="I73" s="16">
        <v>5</v>
      </c>
      <c r="J73" s="16">
        <v>4</v>
      </c>
      <c r="K73" s="15">
        <v>4</v>
      </c>
      <c r="L73" s="15">
        <v>3</v>
      </c>
      <c r="M73" s="15">
        <v>3</v>
      </c>
      <c r="N73" s="15">
        <v>2</v>
      </c>
      <c r="O73" s="15">
        <v>2</v>
      </c>
      <c r="P73" s="16">
        <v>1</v>
      </c>
      <c r="Q73" s="15">
        <v>1</v>
      </c>
      <c r="R73" s="15">
        <v>1</v>
      </c>
      <c r="S73" s="15">
        <v>0</v>
      </c>
      <c r="T73" s="15">
        <v>0</v>
      </c>
      <c r="U73" s="15">
        <v>0</v>
      </c>
      <c r="V73" s="15">
        <v>0</v>
      </c>
      <c r="W73" s="15">
        <v>0</v>
      </c>
    </row>
    <row r="74" spans="1:23">
      <c r="A74" s="12"/>
      <c r="B74" s="17">
        <v>4</v>
      </c>
      <c r="C74" s="17">
        <v>12</v>
      </c>
      <c r="D74" s="17">
        <v>11</v>
      </c>
      <c r="E74" s="17">
        <v>10</v>
      </c>
      <c r="F74" s="17">
        <v>9</v>
      </c>
      <c r="G74" s="17">
        <v>8</v>
      </c>
      <c r="H74" s="17">
        <v>7</v>
      </c>
      <c r="I74" s="20">
        <v>6</v>
      </c>
      <c r="J74" s="20">
        <v>5</v>
      </c>
      <c r="K74" s="17">
        <v>5</v>
      </c>
      <c r="L74" s="17">
        <v>4</v>
      </c>
      <c r="M74" s="17">
        <v>4</v>
      </c>
      <c r="N74" s="17">
        <v>4</v>
      </c>
      <c r="O74" s="17">
        <v>3</v>
      </c>
      <c r="P74" s="17">
        <v>3</v>
      </c>
      <c r="Q74" s="17">
        <v>2</v>
      </c>
      <c r="R74" s="17">
        <v>2</v>
      </c>
      <c r="S74" s="17">
        <v>1</v>
      </c>
      <c r="T74" s="17">
        <v>1</v>
      </c>
      <c r="U74" s="17">
        <v>1</v>
      </c>
      <c r="V74" s="17">
        <v>0</v>
      </c>
      <c r="W74" s="17">
        <v>0</v>
      </c>
    </row>
    <row r="75" spans="1:23">
      <c r="A75" s="12"/>
      <c r="B75" s="14">
        <v>5</v>
      </c>
      <c r="C75" s="14">
        <v>13</v>
      </c>
      <c r="D75" s="14">
        <v>12</v>
      </c>
      <c r="E75" s="14">
        <v>11</v>
      </c>
      <c r="F75" s="14">
        <v>10</v>
      </c>
      <c r="G75" s="14">
        <v>9</v>
      </c>
      <c r="H75" s="14">
        <v>8</v>
      </c>
      <c r="I75" s="18">
        <v>7</v>
      </c>
      <c r="J75" s="18">
        <v>6</v>
      </c>
      <c r="K75" s="14">
        <v>6</v>
      </c>
      <c r="L75" s="14">
        <v>6</v>
      </c>
      <c r="M75" s="14">
        <v>5</v>
      </c>
      <c r="N75" s="14">
        <v>5</v>
      </c>
      <c r="O75" s="14">
        <v>4</v>
      </c>
      <c r="P75" s="14">
        <v>4</v>
      </c>
      <c r="Q75" s="18">
        <v>3</v>
      </c>
      <c r="R75" s="14">
        <v>3</v>
      </c>
      <c r="S75" s="14">
        <v>2</v>
      </c>
      <c r="T75" s="14">
        <v>2</v>
      </c>
      <c r="U75" s="14">
        <v>2</v>
      </c>
      <c r="V75" s="14">
        <v>1</v>
      </c>
      <c r="W75" s="14">
        <v>1</v>
      </c>
    </row>
    <row r="76" spans="1:23">
      <c r="A76" s="12"/>
      <c r="B76" s="15">
        <v>6</v>
      </c>
      <c r="C76" s="15">
        <v>14</v>
      </c>
      <c r="D76" s="15">
        <v>13</v>
      </c>
      <c r="E76" s="15">
        <v>12</v>
      </c>
      <c r="F76" s="15">
        <v>11</v>
      </c>
      <c r="G76" s="15">
        <v>10</v>
      </c>
      <c r="H76" s="15">
        <v>9</v>
      </c>
      <c r="I76" s="16">
        <v>8</v>
      </c>
      <c r="J76" s="16">
        <v>8</v>
      </c>
      <c r="K76" s="15">
        <v>7</v>
      </c>
      <c r="L76" s="15">
        <v>7</v>
      </c>
      <c r="M76" s="15">
        <v>6</v>
      </c>
      <c r="N76" s="15">
        <v>6</v>
      </c>
      <c r="O76" s="15">
        <v>5</v>
      </c>
      <c r="P76" s="15">
        <v>5</v>
      </c>
      <c r="Q76" s="15">
        <v>4</v>
      </c>
      <c r="R76" s="15">
        <v>4</v>
      </c>
      <c r="S76" s="15">
        <v>3</v>
      </c>
      <c r="T76" s="15">
        <v>3</v>
      </c>
      <c r="U76" s="15">
        <v>3</v>
      </c>
      <c r="V76" s="15">
        <v>2</v>
      </c>
      <c r="W76" s="15">
        <v>2</v>
      </c>
    </row>
    <row r="77" spans="1:23">
      <c r="A77" s="12"/>
      <c r="B77" s="15">
        <v>7</v>
      </c>
      <c r="C77" s="15">
        <v>15</v>
      </c>
      <c r="D77" s="15">
        <v>14</v>
      </c>
      <c r="E77" s="15">
        <v>13</v>
      </c>
      <c r="F77" s="15">
        <v>12</v>
      </c>
      <c r="G77" s="15">
        <v>11</v>
      </c>
      <c r="H77" s="15">
        <v>10</v>
      </c>
      <c r="I77" s="16">
        <v>9</v>
      </c>
      <c r="J77" s="16">
        <v>9</v>
      </c>
      <c r="K77" s="15">
        <v>8</v>
      </c>
      <c r="L77" s="15">
        <v>8</v>
      </c>
      <c r="M77" s="15">
        <v>7</v>
      </c>
      <c r="N77" s="15">
        <v>7</v>
      </c>
      <c r="O77" s="15">
        <v>6</v>
      </c>
      <c r="P77" s="15">
        <v>5</v>
      </c>
      <c r="Q77" s="15">
        <v>5</v>
      </c>
      <c r="R77" s="15">
        <v>5</v>
      </c>
      <c r="S77" s="15">
        <v>4</v>
      </c>
      <c r="T77" s="15">
        <v>4</v>
      </c>
      <c r="U77" s="15">
        <v>4</v>
      </c>
      <c r="V77" s="15">
        <v>3</v>
      </c>
      <c r="W77" s="15">
        <v>3</v>
      </c>
    </row>
    <row r="78" spans="1:23">
      <c r="A78" s="12"/>
      <c r="B78" s="17">
        <v>8</v>
      </c>
      <c r="C78" s="17">
        <v>17</v>
      </c>
      <c r="D78" s="17">
        <v>15</v>
      </c>
      <c r="E78" s="17">
        <v>14</v>
      </c>
      <c r="F78" s="17">
        <v>13</v>
      </c>
      <c r="G78" s="17">
        <v>12</v>
      </c>
      <c r="H78" s="17">
        <v>11</v>
      </c>
      <c r="I78" s="20">
        <v>10</v>
      </c>
      <c r="J78" s="20">
        <v>10</v>
      </c>
      <c r="K78" s="17">
        <v>9</v>
      </c>
      <c r="L78" s="17">
        <v>9</v>
      </c>
      <c r="M78" s="17">
        <v>8</v>
      </c>
      <c r="N78" s="17">
        <v>8</v>
      </c>
      <c r="O78" s="17">
        <v>7</v>
      </c>
      <c r="P78" s="17">
        <v>7</v>
      </c>
      <c r="Q78" s="17">
        <v>6</v>
      </c>
      <c r="R78" s="17">
        <v>6</v>
      </c>
      <c r="S78" s="17">
        <v>5</v>
      </c>
      <c r="T78" s="17">
        <v>5</v>
      </c>
      <c r="U78" s="17">
        <v>5</v>
      </c>
      <c r="V78" s="17">
        <v>4</v>
      </c>
      <c r="W78" s="17">
        <v>4</v>
      </c>
    </row>
    <row r="79" spans="1:23">
      <c r="A79" s="12"/>
      <c r="B79" s="14">
        <v>9</v>
      </c>
      <c r="C79" s="14">
        <v>18</v>
      </c>
      <c r="D79" s="14">
        <v>17</v>
      </c>
      <c r="E79" s="14">
        <v>15</v>
      </c>
      <c r="F79" s="14">
        <v>14</v>
      </c>
      <c r="G79" s="14">
        <v>13</v>
      </c>
      <c r="H79" s="14">
        <v>12</v>
      </c>
      <c r="I79" s="18">
        <v>11</v>
      </c>
      <c r="J79" s="18">
        <v>11</v>
      </c>
      <c r="K79" s="14">
        <v>10</v>
      </c>
      <c r="L79" s="14">
        <v>10</v>
      </c>
      <c r="M79" s="14">
        <v>9</v>
      </c>
      <c r="N79" s="14">
        <v>9</v>
      </c>
      <c r="O79" s="14">
        <v>8</v>
      </c>
      <c r="P79" s="14">
        <v>8</v>
      </c>
      <c r="Q79" s="14">
        <v>7</v>
      </c>
      <c r="R79" s="14">
        <v>7</v>
      </c>
      <c r="S79" s="14">
        <v>6</v>
      </c>
      <c r="T79" s="14">
        <v>6</v>
      </c>
      <c r="U79" s="14">
        <v>5</v>
      </c>
      <c r="V79" s="14">
        <v>5</v>
      </c>
      <c r="W79" s="14">
        <v>5</v>
      </c>
    </row>
    <row r="80" spans="1:23">
      <c r="A80" s="12"/>
      <c r="B80" s="15">
        <v>10</v>
      </c>
      <c r="C80" s="15">
        <v>19</v>
      </c>
      <c r="D80" s="15">
        <v>18</v>
      </c>
      <c r="E80" s="15">
        <v>17</v>
      </c>
      <c r="F80" s="15">
        <v>16</v>
      </c>
      <c r="G80" s="15">
        <v>14</v>
      </c>
      <c r="H80" s="15">
        <v>13</v>
      </c>
      <c r="I80" s="16">
        <v>13</v>
      </c>
      <c r="J80" s="16">
        <v>12</v>
      </c>
      <c r="K80" s="15">
        <v>11</v>
      </c>
      <c r="L80" s="15">
        <v>11</v>
      </c>
      <c r="M80" s="15">
        <v>10</v>
      </c>
      <c r="N80" s="15">
        <v>10</v>
      </c>
      <c r="O80" s="15">
        <v>9</v>
      </c>
      <c r="P80" s="15">
        <v>8</v>
      </c>
      <c r="Q80" s="15">
        <v>8</v>
      </c>
      <c r="R80" s="15">
        <v>7</v>
      </c>
      <c r="S80" s="15">
        <v>7</v>
      </c>
      <c r="T80" s="15">
        <v>7</v>
      </c>
      <c r="U80" s="15">
        <v>6</v>
      </c>
      <c r="V80" s="15">
        <v>6</v>
      </c>
      <c r="W80" s="15">
        <v>6</v>
      </c>
    </row>
    <row r="81" spans="1:23">
      <c r="A81" s="12"/>
      <c r="B81" s="15">
        <v>11</v>
      </c>
      <c r="C81" s="15">
        <v>19</v>
      </c>
      <c r="D81" s="15">
        <v>19</v>
      </c>
      <c r="E81" s="15">
        <v>18</v>
      </c>
      <c r="F81" s="15">
        <v>17</v>
      </c>
      <c r="G81" s="15">
        <v>16</v>
      </c>
      <c r="H81" s="15">
        <v>15</v>
      </c>
      <c r="I81" s="16">
        <v>14</v>
      </c>
      <c r="J81" s="15">
        <v>13</v>
      </c>
      <c r="K81" s="15">
        <v>12</v>
      </c>
      <c r="L81" s="15">
        <v>12</v>
      </c>
      <c r="M81" s="15">
        <v>11</v>
      </c>
      <c r="N81" s="15">
        <v>11</v>
      </c>
      <c r="O81" s="15">
        <v>10</v>
      </c>
      <c r="P81" s="15">
        <v>9</v>
      </c>
      <c r="Q81" s="15">
        <v>9</v>
      </c>
      <c r="R81" s="15">
        <v>8</v>
      </c>
      <c r="S81" s="15">
        <v>8</v>
      </c>
      <c r="T81" s="15">
        <v>8</v>
      </c>
      <c r="U81" s="15">
        <v>7</v>
      </c>
      <c r="V81" s="15">
        <v>7</v>
      </c>
      <c r="W81" s="15">
        <v>7</v>
      </c>
    </row>
    <row r="82" spans="1:23">
      <c r="A82" s="12"/>
      <c r="B82" s="17">
        <v>12</v>
      </c>
      <c r="C82" s="17">
        <v>19</v>
      </c>
      <c r="D82" s="17">
        <v>19</v>
      </c>
      <c r="E82" s="17">
        <v>19</v>
      </c>
      <c r="F82" s="17">
        <v>18</v>
      </c>
      <c r="G82" s="17">
        <v>17</v>
      </c>
      <c r="H82" s="17">
        <v>16</v>
      </c>
      <c r="I82" s="20">
        <v>15</v>
      </c>
      <c r="J82" s="17">
        <v>14</v>
      </c>
      <c r="K82" s="17">
        <v>14</v>
      </c>
      <c r="L82" s="17">
        <v>13</v>
      </c>
      <c r="M82" s="17">
        <v>12</v>
      </c>
      <c r="N82" s="17">
        <v>12</v>
      </c>
      <c r="O82" s="17">
        <v>11</v>
      </c>
      <c r="P82" s="17">
        <v>11</v>
      </c>
      <c r="Q82" s="17">
        <v>10</v>
      </c>
      <c r="R82" s="17">
        <v>10</v>
      </c>
      <c r="S82" s="17">
        <v>9</v>
      </c>
      <c r="T82" s="17">
        <v>9</v>
      </c>
      <c r="U82" s="17">
        <v>9</v>
      </c>
      <c r="V82" s="17">
        <v>8</v>
      </c>
      <c r="W82" s="17">
        <v>8</v>
      </c>
    </row>
    <row r="83" spans="1:23">
      <c r="A83" s="12"/>
      <c r="B83" s="14">
        <v>13</v>
      </c>
      <c r="C83" s="14">
        <v>19</v>
      </c>
      <c r="D83" s="14">
        <v>19</v>
      </c>
      <c r="E83" s="14">
        <v>19</v>
      </c>
      <c r="F83" s="14">
        <v>19</v>
      </c>
      <c r="G83" s="14">
        <v>18</v>
      </c>
      <c r="H83" s="14">
        <v>18</v>
      </c>
      <c r="I83" s="18">
        <v>17</v>
      </c>
      <c r="J83" s="14">
        <v>16</v>
      </c>
      <c r="K83" s="14">
        <v>15</v>
      </c>
      <c r="L83" s="14">
        <v>15</v>
      </c>
      <c r="M83" s="14">
        <v>14</v>
      </c>
      <c r="N83" s="14">
        <v>13</v>
      </c>
      <c r="O83" s="14">
        <v>13</v>
      </c>
      <c r="P83" s="14">
        <v>12</v>
      </c>
      <c r="Q83" s="14">
        <v>11</v>
      </c>
      <c r="R83" s="14">
        <v>11</v>
      </c>
      <c r="S83" s="14">
        <v>11</v>
      </c>
      <c r="T83" s="14">
        <v>10</v>
      </c>
      <c r="U83" s="14">
        <v>10</v>
      </c>
      <c r="V83" s="14">
        <v>10</v>
      </c>
      <c r="W83" s="14">
        <v>9</v>
      </c>
    </row>
    <row r="84" spans="1:23">
      <c r="A84" s="12"/>
      <c r="B84" s="15">
        <v>14</v>
      </c>
      <c r="C84" s="15">
        <v>19</v>
      </c>
      <c r="D84" s="15">
        <v>19</v>
      </c>
      <c r="E84" s="15">
        <v>19</v>
      </c>
      <c r="F84" s="15">
        <v>19</v>
      </c>
      <c r="G84" s="15">
        <v>19</v>
      </c>
      <c r="H84" s="15">
        <v>19</v>
      </c>
      <c r="I84" s="16">
        <v>18</v>
      </c>
      <c r="J84" s="15">
        <v>18</v>
      </c>
      <c r="K84" s="15">
        <v>17</v>
      </c>
      <c r="L84" s="15">
        <v>17</v>
      </c>
      <c r="M84" s="15">
        <v>16</v>
      </c>
      <c r="N84" s="15">
        <v>16</v>
      </c>
      <c r="O84" s="15">
        <v>15</v>
      </c>
      <c r="P84" s="15">
        <v>14</v>
      </c>
      <c r="Q84" s="15">
        <v>13</v>
      </c>
      <c r="R84" s="15">
        <v>13</v>
      </c>
      <c r="S84" s="15">
        <v>12</v>
      </c>
      <c r="T84" s="15">
        <v>12</v>
      </c>
      <c r="U84" s="15">
        <v>11</v>
      </c>
      <c r="V84" s="15">
        <v>11</v>
      </c>
      <c r="W84" s="15">
        <v>10</v>
      </c>
    </row>
    <row r="85" spans="1:23">
      <c r="A85" s="12"/>
      <c r="B85" s="15">
        <v>15</v>
      </c>
      <c r="C85" s="15">
        <v>19</v>
      </c>
      <c r="D85" s="15">
        <v>19</v>
      </c>
      <c r="E85" s="15">
        <v>19</v>
      </c>
      <c r="F85" s="15">
        <v>19</v>
      </c>
      <c r="G85" s="15">
        <v>19</v>
      </c>
      <c r="H85" s="15">
        <v>19</v>
      </c>
      <c r="I85" s="16">
        <v>19</v>
      </c>
      <c r="J85" s="15">
        <v>19</v>
      </c>
      <c r="K85" s="15">
        <v>19</v>
      </c>
      <c r="L85" s="15">
        <v>19</v>
      </c>
      <c r="M85" s="15">
        <v>18</v>
      </c>
      <c r="N85" s="15">
        <v>18</v>
      </c>
      <c r="O85" s="15">
        <v>17</v>
      </c>
      <c r="P85" s="15">
        <v>16</v>
      </c>
      <c r="Q85" s="15">
        <v>15</v>
      </c>
      <c r="R85" s="15">
        <v>15</v>
      </c>
      <c r="S85" s="15">
        <v>14</v>
      </c>
      <c r="T85" s="15">
        <v>14</v>
      </c>
      <c r="U85" s="15">
        <v>13</v>
      </c>
      <c r="V85" s="15">
        <v>13</v>
      </c>
      <c r="W85" s="15">
        <v>12</v>
      </c>
    </row>
    <row r="86" spans="1:23">
      <c r="A86" s="12"/>
      <c r="B86" s="17">
        <v>16</v>
      </c>
      <c r="C86" s="17">
        <v>19</v>
      </c>
      <c r="D86" s="17">
        <v>19</v>
      </c>
      <c r="E86" s="17">
        <v>19</v>
      </c>
      <c r="F86" s="17">
        <v>19</v>
      </c>
      <c r="G86" s="17">
        <v>19</v>
      </c>
      <c r="H86" s="17">
        <v>19</v>
      </c>
      <c r="I86" s="17">
        <v>19</v>
      </c>
      <c r="J86" s="17">
        <v>19</v>
      </c>
      <c r="K86" s="17">
        <v>19</v>
      </c>
      <c r="L86" s="17">
        <v>19</v>
      </c>
      <c r="M86" s="17">
        <v>19</v>
      </c>
      <c r="N86" s="17">
        <v>19</v>
      </c>
      <c r="O86" s="17">
        <v>19</v>
      </c>
      <c r="P86" s="17">
        <v>18</v>
      </c>
      <c r="Q86" s="17">
        <v>18</v>
      </c>
      <c r="R86" s="17">
        <v>18</v>
      </c>
      <c r="S86" s="17">
        <v>17</v>
      </c>
      <c r="T86" s="17">
        <v>17</v>
      </c>
      <c r="U86" s="17">
        <v>16</v>
      </c>
      <c r="V86" s="17">
        <v>16</v>
      </c>
      <c r="W86" s="17">
        <v>15</v>
      </c>
    </row>
    <row r="88" spans="1:23">
      <c r="A88" s="13" t="s">
        <v>69</v>
      </c>
      <c r="B88" s="14">
        <v>1</v>
      </c>
      <c r="C88" s="14">
        <v>8</v>
      </c>
      <c r="D88" s="14">
        <v>6</v>
      </c>
      <c r="E88" s="14">
        <v>4</v>
      </c>
      <c r="F88" s="14">
        <v>3</v>
      </c>
      <c r="G88" s="14">
        <v>3</v>
      </c>
      <c r="H88" s="14">
        <v>2</v>
      </c>
      <c r="I88" s="18">
        <v>2</v>
      </c>
      <c r="J88" s="18">
        <v>1</v>
      </c>
      <c r="K88" s="14">
        <v>1</v>
      </c>
      <c r="L88" s="14">
        <v>1</v>
      </c>
      <c r="M88" s="14">
        <v>0</v>
      </c>
      <c r="N88" s="14">
        <v>0</v>
      </c>
      <c r="O88" s="14">
        <v>0</v>
      </c>
      <c r="P88" s="14">
        <v>0</v>
      </c>
      <c r="Q88" s="14">
        <v>0</v>
      </c>
      <c r="R88" s="14">
        <v>0</v>
      </c>
      <c r="S88" s="14">
        <v>0</v>
      </c>
      <c r="T88" s="14">
        <v>0</v>
      </c>
      <c r="U88" s="14">
        <v>0</v>
      </c>
      <c r="V88" s="14">
        <v>0</v>
      </c>
      <c r="W88" s="14">
        <v>0</v>
      </c>
    </row>
    <row r="89" spans="1:23">
      <c r="A89" s="13"/>
      <c r="B89" s="15">
        <v>2</v>
      </c>
      <c r="C89" s="15">
        <v>10</v>
      </c>
      <c r="D89" s="15">
        <v>8</v>
      </c>
      <c r="E89" s="15">
        <v>7</v>
      </c>
      <c r="F89" s="15">
        <v>6</v>
      </c>
      <c r="G89" s="15">
        <v>5</v>
      </c>
      <c r="H89" s="15">
        <v>4</v>
      </c>
      <c r="I89" s="16">
        <v>4</v>
      </c>
      <c r="J89" s="16">
        <v>3</v>
      </c>
      <c r="K89" s="15">
        <v>2</v>
      </c>
      <c r="L89" s="15">
        <v>2</v>
      </c>
      <c r="M89" s="16">
        <v>2</v>
      </c>
      <c r="N89" s="15">
        <v>1</v>
      </c>
      <c r="O89" s="15">
        <v>1</v>
      </c>
      <c r="P89" s="15">
        <v>0</v>
      </c>
      <c r="Q89" s="15">
        <v>0</v>
      </c>
      <c r="R89" s="15">
        <v>0</v>
      </c>
      <c r="S89" s="15">
        <v>0</v>
      </c>
      <c r="T89" s="15">
        <v>0</v>
      </c>
      <c r="U89" s="15">
        <v>0</v>
      </c>
      <c r="V89" s="15">
        <v>0</v>
      </c>
      <c r="W89" s="15">
        <v>0</v>
      </c>
    </row>
    <row r="90" spans="1:23">
      <c r="A90" s="13"/>
      <c r="B90" s="15">
        <v>3</v>
      </c>
      <c r="C90" s="15">
        <v>11</v>
      </c>
      <c r="D90" s="15">
        <v>10</v>
      </c>
      <c r="E90" s="15">
        <v>8</v>
      </c>
      <c r="F90" s="15">
        <v>7</v>
      </c>
      <c r="G90" s="15">
        <v>6</v>
      </c>
      <c r="H90" s="15">
        <v>6</v>
      </c>
      <c r="I90" s="16">
        <v>5</v>
      </c>
      <c r="J90" s="16">
        <v>5</v>
      </c>
      <c r="K90" s="15">
        <v>4</v>
      </c>
      <c r="L90" s="15">
        <v>4</v>
      </c>
      <c r="M90" s="16">
        <v>3</v>
      </c>
      <c r="N90" s="15">
        <v>3</v>
      </c>
      <c r="O90" s="15">
        <v>2</v>
      </c>
      <c r="P90" s="15">
        <v>2</v>
      </c>
      <c r="Q90" s="15">
        <v>1</v>
      </c>
      <c r="R90" s="15">
        <v>0</v>
      </c>
      <c r="S90" s="15">
        <v>0</v>
      </c>
      <c r="T90" s="15">
        <v>0</v>
      </c>
      <c r="U90" s="15">
        <v>0</v>
      </c>
      <c r="V90" s="15">
        <v>0</v>
      </c>
      <c r="W90" s="15">
        <v>0</v>
      </c>
    </row>
    <row r="91" spans="1:23">
      <c r="A91" s="13"/>
      <c r="B91" s="17">
        <v>4</v>
      </c>
      <c r="C91" s="17">
        <v>12</v>
      </c>
      <c r="D91" s="17">
        <v>11</v>
      </c>
      <c r="E91" s="17">
        <v>10</v>
      </c>
      <c r="F91" s="17">
        <v>9</v>
      </c>
      <c r="G91" s="17">
        <v>8</v>
      </c>
      <c r="H91" s="17">
        <v>7</v>
      </c>
      <c r="I91" s="20">
        <v>6</v>
      </c>
      <c r="J91" s="20">
        <v>6</v>
      </c>
      <c r="K91" s="17">
        <v>5</v>
      </c>
      <c r="L91" s="17">
        <v>5</v>
      </c>
      <c r="M91" s="20">
        <v>4</v>
      </c>
      <c r="N91" s="17">
        <v>4</v>
      </c>
      <c r="O91" s="20">
        <v>3</v>
      </c>
      <c r="P91" s="17">
        <v>3</v>
      </c>
      <c r="Q91" s="17">
        <v>2</v>
      </c>
      <c r="R91" s="17">
        <v>2</v>
      </c>
      <c r="S91" s="17">
        <v>1</v>
      </c>
      <c r="T91" s="17">
        <v>1</v>
      </c>
      <c r="U91" s="17">
        <v>1</v>
      </c>
      <c r="V91" s="17">
        <v>0</v>
      </c>
      <c r="W91" s="17">
        <v>0</v>
      </c>
    </row>
    <row r="92" spans="1:23">
      <c r="A92" s="13"/>
      <c r="B92" s="14">
        <v>5</v>
      </c>
      <c r="C92" s="14">
        <v>13</v>
      </c>
      <c r="D92" s="14">
        <v>12</v>
      </c>
      <c r="E92" s="14">
        <v>11</v>
      </c>
      <c r="F92" s="14">
        <v>10</v>
      </c>
      <c r="G92" s="14">
        <v>9</v>
      </c>
      <c r="H92" s="14">
        <v>9</v>
      </c>
      <c r="I92" s="18">
        <v>8</v>
      </c>
      <c r="J92" s="18">
        <v>7</v>
      </c>
      <c r="K92" s="14">
        <v>6</v>
      </c>
      <c r="L92" s="14">
        <v>6</v>
      </c>
      <c r="M92" s="18">
        <v>5</v>
      </c>
      <c r="N92" s="14">
        <v>5</v>
      </c>
      <c r="O92" s="14">
        <v>4</v>
      </c>
      <c r="P92" s="14">
        <v>4</v>
      </c>
      <c r="Q92" s="14">
        <v>3</v>
      </c>
      <c r="R92" s="14">
        <v>3</v>
      </c>
      <c r="S92" s="14">
        <v>2</v>
      </c>
      <c r="T92" s="14">
        <v>2</v>
      </c>
      <c r="U92" s="14">
        <v>2</v>
      </c>
      <c r="V92" s="14">
        <v>1</v>
      </c>
      <c r="W92" s="14">
        <v>1</v>
      </c>
    </row>
    <row r="93" spans="1:23">
      <c r="A93" s="13"/>
      <c r="B93" s="15">
        <v>6</v>
      </c>
      <c r="C93" s="15">
        <v>14</v>
      </c>
      <c r="D93" s="15">
        <v>13</v>
      </c>
      <c r="E93" s="15">
        <v>12</v>
      </c>
      <c r="F93" s="15">
        <v>11</v>
      </c>
      <c r="G93" s="15">
        <v>11</v>
      </c>
      <c r="H93" s="15">
        <v>10</v>
      </c>
      <c r="I93" s="16">
        <v>9</v>
      </c>
      <c r="J93" s="16">
        <v>8</v>
      </c>
      <c r="K93" s="15">
        <v>8</v>
      </c>
      <c r="L93" s="15">
        <v>7</v>
      </c>
      <c r="M93" s="16">
        <v>7</v>
      </c>
      <c r="N93" s="15">
        <v>6</v>
      </c>
      <c r="O93" s="15">
        <v>5</v>
      </c>
      <c r="P93" s="15">
        <v>5</v>
      </c>
      <c r="Q93" s="15">
        <v>4</v>
      </c>
      <c r="R93" s="15">
        <v>4</v>
      </c>
      <c r="S93" s="15">
        <v>3</v>
      </c>
      <c r="T93" s="15">
        <v>3</v>
      </c>
      <c r="U93" s="15">
        <v>2</v>
      </c>
      <c r="V93" s="15">
        <v>2</v>
      </c>
      <c r="W93" s="15">
        <v>2</v>
      </c>
    </row>
    <row r="94" spans="1:23">
      <c r="A94" s="13"/>
      <c r="B94" s="15">
        <v>7</v>
      </c>
      <c r="C94" s="15">
        <v>16</v>
      </c>
      <c r="D94" s="15">
        <v>15</v>
      </c>
      <c r="E94" s="15">
        <v>14</v>
      </c>
      <c r="F94" s="15">
        <v>13</v>
      </c>
      <c r="G94" s="15">
        <v>12</v>
      </c>
      <c r="H94" s="15">
        <v>11</v>
      </c>
      <c r="I94" s="16">
        <v>10</v>
      </c>
      <c r="J94" s="16">
        <v>10</v>
      </c>
      <c r="K94" s="15">
        <v>9</v>
      </c>
      <c r="L94" s="15">
        <v>8</v>
      </c>
      <c r="M94" s="16">
        <v>8</v>
      </c>
      <c r="N94" s="15">
        <v>7</v>
      </c>
      <c r="O94" s="15">
        <v>6</v>
      </c>
      <c r="P94" s="15">
        <v>6</v>
      </c>
      <c r="Q94" s="15">
        <v>5</v>
      </c>
      <c r="R94" s="15">
        <v>5</v>
      </c>
      <c r="S94" s="15">
        <v>4</v>
      </c>
      <c r="T94" s="15">
        <v>4</v>
      </c>
      <c r="U94" s="15">
        <v>3</v>
      </c>
      <c r="V94" s="15">
        <v>3</v>
      </c>
      <c r="W94" s="15">
        <v>3</v>
      </c>
    </row>
    <row r="95" spans="1:23">
      <c r="A95" s="13"/>
      <c r="B95" s="17">
        <v>8</v>
      </c>
      <c r="C95" s="17">
        <v>18</v>
      </c>
      <c r="D95" s="17">
        <v>17</v>
      </c>
      <c r="E95" s="17">
        <v>16</v>
      </c>
      <c r="F95" s="17">
        <v>14</v>
      </c>
      <c r="G95" s="17">
        <v>13</v>
      </c>
      <c r="H95" s="17">
        <v>12</v>
      </c>
      <c r="I95" s="20">
        <v>12</v>
      </c>
      <c r="J95" s="20">
        <v>11</v>
      </c>
      <c r="K95" s="17">
        <v>10</v>
      </c>
      <c r="L95" s="17">
        <v>9</v>
      </c>
      <c r="M95" s="20">
        <v>9</v>
      </c>
      <c r="N95" s="17">
        <v>8</v>
      </c>
      <c r="O95" s="17">
        <v>8</v>
      </c>
      <c r="P95" s="17">
        <v>7</v>
      </c>
      <c r="Q95" s="17">
        <v>6</v>
      </c>
      <c r="R95" s="17">
        <v>6</v>
      </c>
      <c r="S95" s="17">
        <v>5</v>
      </c>
      <c r="T95" s="17">
        <v>5</v>
      </c>
      <c r="U95" s="17">
        <v>4</v>
      </c>
      <c r="V95" s="17">
        <v>4</v>
      </c>
      <c r="W95" s="17">
        <v>3</v>
      </c>
    </row>
    <row r="96" spans="1:23">
      <c r="A96" s="13"/>
      <c r="B96" s="14">
        <v>9</v>
      </c>
      <c r="C96" s="14">
        <v>19</v>
      </c>
      <c r="D96" s="14">
        <v>18</v>
      </c>
      <c r="E96" s="14">
        <v>17</v>
      </c>
      <c r="F96" s="14">
        <v>16</v>
      </c>
      <c r="G96" s="14">
        <v>15</v>
      </c>
      <c r="H96" s="14">
        <v>14</v>
      </c>
      <c r="I96" s="18">
        <v>13</v>
      </c>
      <c r="J96" s="18">
        <v>12</v>
      </c>
      <c r="K96" s="14">
        <v>11</v>
      </c>
      <c r="L96" s="14">
        <v>11</v>
      </c>
      <c r="M96" s="18">
        <v>10</v>
      </c>
      <c r="N96" s="14">
        <v>10</v>
      </c>
      <c r="O96" s="14">
        <v>9</v>
      </c>
      <c r="P96" s="14">
        <v>8</v>
      </c>
      <c r="Q96" s="14">
        <v>7</v>
      </c>
      <c r="R96" s="14">
        <v>7</v>
      </c>
      <c r="S96" s="14">
        <v>6</v>
      </c>
      <c r="T96" s="14">
        <v>6</v>
      </c>
      <c r="U96" s="14">
        <v>5</v>
      </c>
      <c r="V96" s="14">
        <v>5</v>
      </c>
      <c r="W96" s="14">
        <v>5</v>
      </c>
    </row>
    <row r="97" spans="1:23">
      <c r="A97" s="13"/>
      <c r="B97" s="15">
        <v>10</v>
      </c>
      <c r="C97" s="15">
        <v>19</v>
      </c>
      <c r="D97" s="15">
        <v>19</v>
      </c>
      <c r="E97" s="15">
        <v>19</v>
      </c>
      <c r="F97" s="15">
        <v>18</v>
      </c>
      <c r="G97" s="15">
        <v>17</v>
      </c>
      <c r="H97" s="15">
        <v>15</v>
      </c>
      <c r="I97" s="16">
        <v>13</v>
      </c>
      <c r="J97" s="16">
        <v>13</v>
      </c>
      <c r="K97" s="15">
        <v>13</v>
      </c>
      <c r="L97" s="15">
        <v>12</v>
      </c>
      <c r="M97" s="16">
        <v>11</v>
      </c>
      <c r="N97" s="15">
        <v>11</v>
      </c>
      <c r="O97" s="15">
        <v>10</v>
      </c>
      <c r="P97" s="15">
        <v>9</v>
      </c>
      <c r="Q97" s="15">
        <v>8</v>
      </c>
      <c r="R97" s="15">
        <v>8</v>
      </c>
      <c r="S97" s="15">
        <v>7</v>
      </c>
      <c r="T97" s="15">
        <v>7</v>
      </c>
      <c r="U97" s="15">
        <v>7</v>
      </c>
      <c r="V97" s="15">
        <v>6</v>
      </c>
      <c r="W97" s="15">
        <v>6</v>
      </c>
    </row>
    <row r="98" spans="1:23">
      <c r="A98" s="13"/>
      <c r="B98" s="15">
        <v>11</v>
      </c>
      <c r="C98" s="15">
        <v>19</v>
      </c>
      <c r="D98" s="15">
        <v>19</v>
      </c>
      <c r="E98" s="15">
        <v>19</v>
      </c>
      <c r="F98" s="15">
        <v>19</v>
      </c>
      <c r="G98" s="15">
        <v>18</v>
      </c>
      <c r="H98" s="15">
        <v>17</v>
      </c>
      <c r="I98" s="16">
        <v>16</v>
      </c>
      <c r="J98" s="16">
        <v>15</v>
      </c>
      <c r="K98" s="15">
        <v>14</v>
      </c>
      <c r="L98" s="15">
        <v>13</v>
      </c>
      <c r="M98" s="16">
        <v>13</v>
      </c>
      <c r="N98" s="15">
        <v>12</v>
      </c>
      <c r="O98" s="15">
        <v>11</v>
      </c>
      <c r="P98" s="15">
        <v>10</v>
      </c>
      <c r="Q98" s="15">
        <v>10</v>
      </c>
      <c r="R98" s="15">
        <v>9</v>
      </c>
      <c r="S98" s="15">
        <v>8</v>
      </c>
      <c r="T98" s="15">
        <v>8</v>
      </c>
      <c r="U98" s="15">
        <v>8</v>
      </c>
      <c r="V98" s="15">
        <v>7</v>
      </c>
      <c r="W98" s="15">
        <v>7</v>
      </c>
    </row>
    <row r="99" spans="1:23">
      <c r="A99" s="13"/>
      <c r="B99" s="17">
        <v>12</v>
      </c>
      <c r="C99" s="17">
        <v>19</v>
      </c>
      <c r="D99" s="17">
        <v>19</v>
      </c>
      <c r="E99" s="17">
        <v>19</v>
      </c>
      <c r="F99" s="17">
        <v>19</v>
      </c>
      <c r="G99" s="17">
        <v>19</v>
      </c>
      <c r="H99" s="17">
        <v>19</v>
      </c>
      <c r="I99" s="20">
        <v>18</v>
      </c>
      <c r="J99" s="20">
        <v>17</v>
      </c>
      <c r="K99" s="17">
        <v>16</v>
      </c>
      <c r="L99" s="17">
        <v>15</v>
      </c>
      <c r="M99" s="20">
        <v>14</v>
      </c>
      <c r="N99" s="20">
        <v>13</v>
      </c>
      <c r="O99" s="17">
        <v>12</v>
      </c>
      <c r="P99" s="17">
        <v>11</v>
      </c>
      <c r="Q99" s="17">
        <v>11</v>
      </c>
      <c r="R99" s="17">
        <v>10</v>
      </c>
      <c r="S99" s="17">
        <v>10</v>
      </c>
      <c r="T99" s="17">
        <v>9</v>
      </c>
      <c r="U99" s="17">
        <v>9</v>
      </c>
      <c r="V99" s="17">
        <v>8</v>
      </c>
      <c r="W99" s="17">
        <v>8</v>
      </c>
    </row>
    <row r="100" spans="1:23">
      <c r="A100" s="13"/>
      <c r="B100" s="14">
        <v>13</v>
      </c>
      <c r="C100" s="14">
        <v>19</v>
      </c>
      <c r="D100" s="14">
        <v>19</v>
      </c>
      <c r="E100" s="14">
        <v>19</v>
      </c>
      <c r="F100" s="14">
        <v>19</v>
      </c>
      <c r="G100" s="14">
        <v>19</v>
      </c>
      <c r="H100" s="14">
        <v>19</v>
      </c>
      <c r="I100" s="18">
        <v>19</v>
      </c>
      <c r="J100" s="18">
        <v>18</v>
      </c>
      <c r="K100" s="14">
        <v>18</v>
      </c>
      <c r="L100" s="14">
        <v>17</v>
      </c>
      <c r="M100" s="18">
        <v>16</v>
      </c>
      <c r="N100" s="14">
        <v>15</v>
      </c>
      <c r="O100" s="14">
        <v>14</v>
      </c>
      <c r="P100" s="14">
        <v>13</v>
      </c>
      <c r="Q100" s="14">
        <v>12</v>
      </c>
      <c r="R100" s="14">
        <v>12</v>
      </c>
      <c r="S100" s="14">
        <v>11</v>
      </c>
      <c r="T100" s="14">
        <v>10</v>
      </c>
      <c r="U100" s="14">
        <v>10</v>
      </c>
      <c r="V100" s="14">
        <v>9</v>
      </c>
      <c r="W100" s="14">
        <v>9</v>
      </c>
    </row>
    <row r="101" spans="1:23">
      <c r="A101" s="13"/>
      <c r="B101" s="15">
        <v>14</v>
      </c>
      <c r="C101" s="15">
        <v>19</v>
      </c>
      <c r="D101" s="15">
        <v>19</v>
      </c>
      <c r="E101" s="15">
        <v>19</v>
      </c>
      <c r="F101" s="15">
        <v>19</v>
      </c>
      <c r="G101" s="15">
        <v>19</v>
      </c>
      <c r="H101" s="15">
        <v>19</v>
      </c>
      <c r="I101" s="16">
        <v>19</v>
      </c>
      <c r="J101" s="16">
        <v>19</v>
      </c>
      <c r="K101" s="15">
        <v>19</v>
      </c>
      <c r="L101" s="15">
        <v>19</v>
      </c>
      <c r="M101" s="16">
        <v>18</v>
      </c>
      <c r="N101" s="15">
        <v>17</v>
      </c>
      <c r="O101" s="15">
        <v>16</v>
      </c>
      <c r="P101" s="15">
        <v>15</v>
      </c>
      <c r="Q101" s="15">
        <v>14</v>
      </c>
      <c r="R101" s="15">
        <v>13</v>
      </c>
      <c r="S101" s="15">
        <v>13</v>
      </c>
      <c r="T101" s="15">
        <v>12</v>
      </c>
      <c r="U101" s="15">
        <v>12</v>
      </c>
      <c r="V101" s="15">
        <v>11</v>
      </c>
      <c r="W101" s="15">
        <v>10</v>
      </c>
    </row>
    <row r="102" spans="1:23">
      <c r="A102" s="13"/>
      <c r="B102" s="15">
        <v>15</v>
      </c>
      <c r="C102" s="15">
        <v>19</v>
      </c>
      <c r="D102" s="15">
        <v>19</v>
      </c>
      <c r="E102" s="15">
        <v>19</v>
      </c>
      <c r="F102" s="15">
        <v>19</v>
      </c>
      <c r="G102" s="15">
        <v>19</v>
      </c>
      <c r="H102" s="15">
        <v>19</v>
      </c>
      <c r="I102" s="16">
        <v>19</v>
      </c>
      <c r="J102" s="16">
        <v>19</v>
      </c>
      <c r="K102" s="15">
        <v>19</v>
      </c>
      <c r="L102" s="15">
        <v>19</v>
      </c>
      <c r="M102" s="16">
        <v>19</v>
      </c>
      <c r="N102" s="15">
        <v>19</v>
      </c>
      <c r="O102" s="15">
        <v>18</v>
      </c>
      <c r="P102" s="15">
        <v>17</v>
      </c>
      <c r="Q102" s="15">
        <v>17</v>
      </c>
      <c r="R102" s="15">
        <v>16</v>
      </c>
      <c r="S102" s="15">
        <v>15</v>
      </c>
      <c r="T102" s="15">
        <v>15</v>
      </c>
      <c r="U102" s="15">
        <v>14</v>
      </c>
      <c r="V102" s="15">
        <v>13</v>
      </c>
      <c r="W102" s="15">
        <v>13</v>
      </c>
    </row>
    <row r="103" spans="1:23">
      <c r="A103" s="13"/>
      <c r="B103" s="17">
        <v>16</v>
      </c>
      <c r="C103" s="17">
        <v>19</v>
      </c>
      <c r="D103" s="17">
        <v>19</v>
      </c>
      <c r="E103" s="17">
        <v>19</v>
      </c>
      <c r="F103" s="17">
        <v>19</v>
      </c>
      <c r="G103" s="17">
        <v>19</v>
      </c>
      <c r="H103" s="17">
        <v>19</v>
      </c>
      <c r="I103" s="17">
        <v>19</v>
      </c>
      <c r="J103" s="20">
        <v>19</v>
      </c>
      <c r="K103" s="17">
        <v>19</v>
      </c>
      <c r="L103" s="17">
        <v>19</v>
      </c>
      <c r="M103" s="20">
        <v>19</v>
      </c>
      <c r="N103" s="17">
        <v>19</v>
      </c>
      <c r="O103" s="17">
        <v>19</v>
      </c>
      <c r="P103" s="17">
        <v>19</v>
      </c>
      <c r="Q103" s="17">
        <v>19</v>
      </c>
      <c r="R103" s="17">
        <v>19</v>
      </c>
      <c r="S103" s="17">
        <v>18</v>
      </c>
      <c r="T103" s="17">
        <v>18</v>
      </c>
      <c r="U103" s="17">
        <v>17</v>
      </c>
      <c r="V103" s="17">
        <v>16</v>
      </c>
      <c r="W103" s="17">
        <v>16</v>
      </c>
    </row>
    <row r="105" spans="1:23">
      <c r="A105" s="13" t="s">
        <v>70</v>
      </c>
      <c r="B105" s="14">
        <v>1</v>
      </c>
      <c r="C105" s="14">
        <v>8</v>
      </c>
      <c r="D105" s="14">
        <v>7</v>
      </c>
      <c r="E105" s="14">
        <v>6</v>
      </c>
      <c r="F105" s="14">
        <v>5</v>
      </c>
      <c r="G105" s="14">
        <v>4</v>
      </c>
      <c r="H105" s="14">
        <v>3</v>
      </c>
      <c r="I105" s="18">
        <v>3</v>
      </c>
      <c r="J105" s="18">
        <v>2</v>
      </c>
      <c r="K105" s="14">
        <v>2</v>
      </c>
      <c r="L105" s="14">
        <v>2</v>
      </c>
      <c r="M105" s="14">
        <v>1</v>
      </c>
      <c r="N105" s="14">
        <v>1</v>
      </c>
      <c r="O105" s="14">
        <v>1</v>
      </c>
      <c r="P105" s="14">
        <v>0</v>
      </c>
      <c r="Q105" s="14">
        <v>0</v>
      </c>
      <c r="R105" s="14">
        <v>0</v>
      </c>
      <c r="S105" s="14">
        <v>0</v>
      </c>
      <c r="T105" s="14">
        <v>0</v>
      </c>
      <c r="U105" s="14">
        <v>0</v>
      </c>
      <c r="V105" s="14">
        <v>0</v>
      </c>
      <c r="W105" s="14">
        <v>0</v>
      </c>
    </row>
    <row r="106" spans="1:23">
      <c r="A106" s="13"/>
      <c r="B106" s="15">
        <v>2</v>
      </c>
      <c r="C106" s="15">
        <v>9</v>
      </c>
      <c r="D106" s="15">
        <v>8</v>
      </c>
      <c r="E106" s="15">
        <v>7</v>
      </c>
      <c r="F106" s="15">
        <v>7</v>
      </c>
      <c r="G106" s="15">
        <v>6</v>
      </c>
      <c r="H106" s="15">
        <v>5</v>
      </c>
      <c r="I106" s="16">
        <v>5</v>
      </c>
      <c r="J106" s="16">
        <v>5</v>
      </c>
      <c r="K106" s="15">
        <v>4</v>
      </c>
      <c r="L106" s="15">
        <v>4</v>
      </c>
      <c r="M106" s="15">
        <v>3</v>
      </c>
      <c r="N106" s="15">
        <v>3</v>
      </c>
      <c r="O106" s="15">
        <v>2</v>
      </c>
      <c r="P106" s="15">
        <v>1</v>
      </c>
      <c r="Q106" s="15">
        <v>1</v>
      </c>
      <c r="R106" s="15">
        <v>1</v>
      </c>
      <c r="S106" s="15">
        <v>0</v>
      </c>
      <c r="T106" s="15">
        <v>0</v>
      </c>
      <c r="U106" s="15">
        <v>0</v>
      </c>
      <c r="V106" s="15">
        <v>0</v>
      </c>
      <c r="W106" s="15">
        <v>0</v>
      </c>
    </row>
    <row r="107" spans="1:23">
      <c r="A107" s="13"/>
      <c r="B107" s="15">
        <v>3</v>
      </c>
      <c r="C107" s="15">
        <v>10</v>
      </c>
      <c r="D107" s="15">
        <v>9</v>
      </c>
      <c r="E107" s="15">
        <v>9</v>
      </c>
      <c r="F107" s="15">
        <v>8</v>
      </c>
      <c r="G107" s="15">
        <v>8</v>
      </c>
      <c r="H107" s="15">
        <v>7</v>
      </c>
      <c r="I107" s="16">
        <v>7</v>
      </c>
      <c r="J107" s="16">
        <v>6</v>
      </c>
      <c r="K107" s="15">
        <v>6</v>
      </c>
      <c r="L107" s="15">
        <v>5</v>
      </c>
      <c r="M107" s="15">
        <v>5</v>
      </c>
      <c r="N107" s="15">
        <v>4</v>
      </c>
      <c r="O107" s="15">
        <v>4</v>
      </c>
      <c r="P107" s="15">
        <v>3</v>
      </c>
      <c r="Q107" s="15">
        <v>2</v>
      </c>
      <c r="R107" s="15">
        <v>2</v>
      </c>
      <c r="S107" s="15">
        <v>1</v>
      </c>
      <c r="T107" s="15">
        <v>1</v>
      </c>
      <c r="U107" s="15">
        <v>1</v>
      </c>
      <c r="V107" s="15">
        <v>0</v>
      </c>
      <c r="W107" s="15">
        <v>0</v>
      </c>
    </row>
    <row r="108" spans="1:23">
      <c r="A108" s="13"/>
      <c r="B108" s="17">
        <v>4</v>
      </c>
      <c r="C108" s="17">
        <v>11</v>
      </c>
      <c r="D108" s="17">
        <v>10</v>
      </c>
      <c r="E108" s="17">
        <v>10</v>
      </c>
      <c r="F108" s="17">
        <v>9</v>
      </c>
      <c r="G108" s="17">
        <v>9</v>
      </c>
      <c r="H108" s="17">
        <v>8</v>
      </c>
      <c r="I108" s="20">
        <v>8</v>
      </c>
      <c r="J108" s="20">
        <v>7</v>
      </c>
      <c r="K108" s="17">
        <v>7</v>
      </c>
      <c r="L108" s="17">
        <v>6</v>
      </c>
      <c r="M108" s="17">
        <v>6</v>
      </c>
      <c r="N108" s="17">
        <v>5</v>
      </c>
      <c r="O108" s="17">
        <v>5</v>
      </c>
      <c r="P108" s="17">
        <v>4</v>
      </c>
      <c r="Q108" s="17">
        <v>4</v>
      </c>
      <c r="R108" s="17">
        <v>3</v>
      </c>
      <c r="S108" s="17">
        <v>3</v>
      </c>
      <c r="T108" s="17">
        <v>2</v>
      </c>
      <c r="U108" s="17">
        <v>2</v>
      </c>
      <c r="V108" s="17">
        <v>1</v>
      </c>
      <c r="W108" s="17">
        <v>1</v>
      </c>
    </row>
    <row r="109" spans="1:23">
      <c r="A109" s="13"/>
      <c r="B109" s="14">
        <v>5</v>
      </c>
      <c r="C109" s="14">
        <v>12</v>
      </c>
      <c r="D109" s="14">
        <v>12</v>
      </c>
      <c r="E109" s="14">
        <v>11</v>
      </c>
      <c r="F109" s="14">
        <v>10</v>
      </c>
      <c r="G109" s="14">
        <v>10</v>
      </c>
      <c r="H109" s="14">
        <v>9</v>
      </c>
      <c r="I109" s="18">
        <v>9</v>
      </c>
      <c r="J109" s="18">
        <v>8</v>
      </c>
      <c r="K109" s="14">
        <v>8</v>
      </c>
      <c r="L109" s="14">
        <v>7</v>
      </c>
      <c r="M109" s="14">
        <v>7</v>
      </c>
      <c r="N109" s="14">
        <v>6</v>
      </c>
      <c r="O109" s="14">
        <v>6</v>
      </c>
      <c r="P109" s="14">
        <v>5</v>
      </c>
      <c r="Q109" s="18">
        <v>5</v>
      </c>
      <c r="R109" s="14">
        <v>4</v>
      </c>
      <c r="S109" s="14">
        <v>4</v>
      </c>
      <c r="T109" s="14">
        <v>3</v>
      </c>
      <c r="U109" s="14">
        <v>3</v>
      </c>
      <c r="V109" s="14">
        <v>2</v>
      </c>
      <c r="W109" s="14">
        <v>2</v>
      </c>
    </row>
    <row r="110" spans="1:23">
      <c r="A110" s="13"/>
      <c r="B110" s="15">
        <v>6</v>
      </c>
      <c r="C110" s="15">
        <v>13</v>
      </c>
      <c r="D110" s="15">
        <v>13</v>
      </c>
      <c r="E110" s="15">
        <v>12</v>
      </c>
      <c r="F110" s="15">
        <v>11</v>
      </c>
      <c r="G110" s="15">
        <v>11</v>
      </c>
      <c r="H110" s="15">
        <v>10</v>
      </c>
      <c r="I110" s="16">
        <v>10</v>
      </c>
      <c r="J110" s="16">
        <v>9</v>
      </c>
      <c r="K110" s="15">
        <v>9</v>
      </c>
      <c r="L110" s="15">
        <v>8</v>
      </c>
      <c r="M110" s="15">
        <v>8</v>
      </c>
      <c r="N110" s="15">
        <v>7</v>
      </c>
      <c r="O110" s="15">
        <v>7</v>
      </c>
      <c r="P110" s="15">
        <v>6</v>
      </c>
      <c r="Q110" s="15">
        <v>6</v>
      </c>
      <c r="R110" s="15">
        <v>5</v>
      </c>
      <c r="S110" s="15">
        <v>5</v>
      </c>
      <c r="T110" s="15">
        <v>4</v>
      </c>
      <c r="U110" s="15">
        <v>4</v>
      </c>
      <c r="V110" s="15">
        <v>3</v>
      </c>
      <c r="W110" s="15">
        <v>3</v>
      </c>
    </row>
    <row r="111" spans="1:23">
      <c r="A111" s="13"/>
      <c r="B111" s="15">
        <v>7</v>
      </c>
      <c r="C111" s="15">
        <v>15</v>
      </c>
      <c r="D111" s="15">
        <v>14</v>
      </c>
      <c r="E111" s="15">
        <v>14</v>
      </c>
      <c r="F111" s="15">
        <v>13</v>
      </c>
      <c r="G111" s="15">
        <v>12</v>
      </c>
      <c r="H111" s="15">
        <v>11</v>
      </c>
      <c r="I111" s="16">
        <v>11</v>
      </c>
      <c r="J111" s="16">
        <v>10</v>
      </c>
      <c r="K111" s="15">
        <v>10</v>
      </c>
      <c r="L111" s="15">
        <v>9</v>
      </c>
      <c r="M111" s="15">
        <v>9</v>
      </c>
      <c r="N111" s="15">
        <v>8</v>
      </c>
      <c r="O111" s="15">
        <v>8</v>
      </c>
      <c r="P111" s="15">
        <v>7</v>
      </c>
      <c r="Q111" s="15">
        <v>7</v>
      </c>
      <c r="R111" s="15">
        <v>6</v>
      </c>
      <c r="S111" s="15">
        <v>6</v>
      </c>
      <c r="T111" s="15">
        <v>5</v>
      </c>
      <c r="U111" s="15">
        <v>5</v>
      </c>
      <c r="V111" s="15">
        <v>4</v>
      </c>
      <c r="W111" s="15">
        <v>4</v>
      </c>
    </row>
    <row r="112" spans="1:23">
      <c r="A112" s="13"/>
      <c r="B112" s="17">
        <v>8</v>
      </c>
      <c r="C112" s="17">
        <v>16</v>
      </c>
      <c r="D112" s="17">
        <v>16</v>
      </c>
      <c r="E112" s="17">
        <v>15</v>
      </c>
      <c r="F112" s="17">
        <v>14</v>
      </c>
      <c r="G112" s="17">
        <v>13</v>
      </c>
      <c r="H112" s="17">
        <v>13</v>
      </c>
      <c r="I112" s="20">
        <v>12</v>
      </c>
      <c r="J112" s="20">
        <v>11</v>
      </c>
      <c r="K112" s="17">
        <v>11</v>
      </c>
      <c r="L112" s="17">
        <v>10</v>
      </c>
      <c r="M112" s="17">
        <v>10</v>
      </c>
      <c r="N112" s="17">
        <v>9</v>
      </c>
      <c r="O112" s="17">
        <v>9</v>
      </c>
      <c r="P112" s="17">
        <v>8</v>
      </c>
      <c r="Q112" s="20">
        <v>8</v>
      </c>
      <c r="R112" s="17">
        <v>7</v>
      </c>
      <c r="S112" s="17">
        <v>7</v>
      </c>
      <c r="T112" s="17">
        <v>6</v>
      </c>
      <c r="U112" s="17">
        <v>6</v>
      </c>
      <c r="V112" s="17">
        <v>5</v>
      </c>
      <c r="W112" s="17">
        <v>5</v>
      </c>
    </row>
    <row r="113" spans="1:23">
      <c r="A113" s="13"/>
      <c r="B113" s="14">
        <v>9</v>
      </c>
      <c r="C113" s="14">
        <v>17</v>
      </c>
      <c r="D113" s="14">
        <v>17</v>
      </c>
      <c r="E113" s="14">
        <v>16</v>
      </c>
      <c r="F113" s="14">
        <v>15</v>
      </c>
      <c r="G113" s="14">
        <v>14</v>
      </c>
      <c r="H113" s="14">
        <v>14</v>
      </c>
      <c r="I113" s="18">
        <v>13</v>
      </c>
      <c r="J113" s="18">
        <v>12</v>
      </c>
      <c r="K113" s="14">
        <v>12</v>
      </c>
      <c r="L113" s="14">
        <v>11</v>
      </c>
      <c r="M113" s="14">
        <v>11</v>
      </c>
      <c r="N113" s="14">
        <v>10</v>
      </c>
      <c r="O113" s="14">
        <v>9</v>
      </c>
      <c r="P113" s="14">
        <v>9</v>
      </c>
      <c r="Q113" s="18">
        <v>8</v>
      </c>
      <c r="R113" s="14">
        <v>8</v>
      </c>
      <c r="S113" s="14">
        <v>7</v>
      </c>
      <c r="T113" s="14">
        <v>7</v>
      </c>
      <c r="U113" s="14">
        <v>6</v>
      </c>
      <c r="V113" s="14">
        <v>6</v>
      </c>
      <c r="W113" s="14">
        <v>5</v>
      </c>
    </row>
    <row r="114" spans="1:23">
      <c r="A114" s="13"/>
      <c r="B114" s="15">
        <v>10</v>
      </c>
      <c r="C114" s="15">
        <v>18</v>
      </c>
      <c r="D114" s="15">
        <v>18</v>
      </c>
      <c r="E114" s="15">
        <v>17</v>
      </c>
      <c r="F114" s="15">
        <v>16</v>
      </c>
      <c r="G114" s="15">
        <v>16</v>
      </c>
      <c r="H114" s="15">
        <v>15</v>
      </c>
      <c r="I114" s="16">
        <v>14</v>
      </c>
      <c r="J114" s="16">
        <v>14</v>
      </c>
      <c r="K114" s="15">
        <v>13</v>
      </c>
      <c r="L114" s="15">
        <v>12</v>
      </c>
      <c r="M114" s="15">
        <v>12</v>
      </c>
      <c r="N114" s="15">
        <v>11</v>
      </c>
      <c r="O114" s="15">
        <v>10</v>
      </c>
      <c r="P114" s="15">
        <v>9</v>
      </c>
      <c r="Q114" s="15">
        <v>9</v>
      </c>
      <c r="R114" s="15">
        <v>8</v>
      </c>
      <c r="S114" s="15">
        <v>8</v>
      </c>
      <c r="T114" s="15">
        <v>7</v>
      </c>
      <c r="U114" s="15">
        <v>7</v>
      </c>
      <c r="V114" s="15">
        <v>6</v>
      </c>
      <c r="W114" s="15">
        <v>6</v>
      </c>
    </row>
    <row r="115" spans="1:23">
      <c r="A115" s="13"/>
      <c r="B115" s="15">
        <v>11</v>
      </c>
      <c r="C115" s="15">
        <v>19</v>
      </c>
      <c r="D115" s="15">
        <v>19</v>
      </c>
      <c r="E115" s="15">
        <v>18</v>
      </c>
      <c r="F115" s="15">
        <v>18</v>
      </c>
      <c r="G115" s="15">
        <v>17</v>
      </c>
      <c r="H115" s="15">
        <v>16</v>
      </c>
      <c r="I115" s="16">
        <v>16</v>
      </c>
      <c r="J115" s="16">
        <v>15</v>
      </c>
      <c r="K115" s="15">
        <v>14</v>
      </c>
      <c r="L115" s="15">
        <v>14</v>
      </c>
      <c r="M115" s="15">
        <v>13</v>
      </c>
      <c r="N115" s="15">
        <v>12</v>
      </c>
      <c r="O115" s="15">
        <v>11</v>
      </c>
      <c r="P115" s="15">
        <v>10</v>
      </c>
      <c r="Q115" s="15">
        <v>10</v>
      </c>
      <c r="R115" s="15">
        <v>9</v>
      </c>
      <c r="S115" s="15">
        <v>9</v>
      </c>
      <c r="T115" s="15">
        <v>8</v>
      </c>
      <c r="U115" s="15">
        <v>8</v>
      </c>
      <c r="V115" s="15">
        <v>7</v>
      </c>
      <c r="W115" s="15">
        <v>7</v>
      </c>
    </row>
    <row r="116" spans="1:23">
      <c r="A116" s="13"/>
      <c r="B116" s="17">
        <v>12</v>
      </c>
      <c r="C116" s="17">
        <v>19</v>
      </c>
      <c r="D116" s="17">
        <v>19</v>
      </c>
      <c r="E116" s="17">
        <v>19</v>
      </c>
      <c r="F116" s="17">
        <v>19</v>
      </c>
      <c r="G116" s="17">
        <v>18</v>
      </c>
      <c r="H116" s="17">
        <v>18</v>
      </c>
      <c r="I116" s="20">
        <v>17</v>
      </c>
      <c r="J116" s="20">
        <v>16</v>
      </c>
      <c r="K116" s="17">
        <v>16</v>
      </c>
      <c r="L116" s="17">
        <v>15</v>
      </c>
      <c r="M116" s="17">
        <v>14</v>
      </c>
      <c r="N116" s="17">
        <v>14</v>
      </c>
      <c r="O116" s="17">
        <v>13</v>
      </c>
      <c r="P116" s="17">
        <v>12</v>
      </c>
      <c r="Q116" s="17">
        <v>11</v>
      </c>
      <c r="R116" s="17">
        <v>10</v>
      </c>
      <c r="S116" s="17">
        <v>10</v>
      </c>
      <c r="T116" s="17">
        <v>9</v>
      </c>
      <c r="U116" s="17">
        <v>9</v>
      </c>
      <c r="V116" s="17">
        <v>8</v>
      </c>
      <c r="W116" s="17">
        <v>8</v>
      </c>
    </row>
    <row r="117" spans="1:23">
      <c r="A117" s="13"/>
      <c r="B117" s="14">
        <v>13</v>
      </c>
      <c r="C117" s="14">
        <v>19</v>
      </c>
      <c r="D117" s="14">
        <v>19</v>
      </c>
      <c r="E117" s="14">
        <v>19</v>
      </c>
      <c r="F117" s="14">
        <v>19</v>
      </c>
      <c r="G117" s="14">
        <v>19</v>
      </c>
      <c r="H117" s="14">
        <v>19</v>
      </c>
      <c r="I117" s="18">
        <v>19</v>
      </c>
      <c r="J117" s="18">
        <v>18</v>
      </c>
      <c r="K117" s="14">
        <v>17</v>
      </c>
      <c r="L117" s="14">
        <v>17</v>
      </c>
      <c r="M117" s="14">
        <v>16</v>
      </c>
      <c r="N117" s="14">
        <v>15</v>
      </c>
      <c r="O117" s="14">
        <v>14</v>
      </c>
      <c r="P117" s="14">
        <v>13</v>
      </c>
      <c r="Q117" s="14">
        <v>12</v>
      </c>
      <c r="R117" s="14">
        <v>11</v>
      </c>
      <c r="S117" s="14">
        <v>11</v>
      </c>
      <c r="T117" s="14">
        <v>10</v>
      </c>
      <c r="U117" s="14">
        <v>10</v>
      </c>
      <c r="V117" s="14">
        <v>9</v>
      </c>
      <c r="W117" s="14">
        <v>9</v>
      </c>
    </row>
    <row r="118" spans="1:23">
      <c r="A118" s="13"/>
      <c r="B118" s="15">
        <v>14</v>
      </c>
      <c r="C118" s="15">
        <v>19</v>
      </c>
      <c r="D118" s="15">
        <v>19</v>
      </c>
      <c r="E118" s="15">
        <v>19</v>
      </c>
      <c r="F118" s="15">
        <v>19</v>
      </c>
      <c r="G118" s="15">
        <v>19</v>
      </c>
      <c r="H118" s="15">
        <v>19</v>
      </c>
      <c r="I118" s="16">
        <v>19</v>
      </c>
      <c r="J118" s="16">
        <v>19</v>
      </c>
      <c r="K118" s="15">
        <v>19</v>
      </c>
      <c r="L118" s="15">
        <v>19</v>
      </c>
      <c r="M118" s="15">
        <v>18</v>
      </c>
      <c r="N118" s="15">
        <v>17</v>
      </c>
      <c r="O118" s="15">
        <v>16</v>
      </c>
      <c r="P118" s="15">
        <v>15</v>
      </c>
      <c r="Q118" s="15">
        <v>14</v>
      </c>
      <c r="R118" s="15">
        <v>13</v>
      </c>
      <c r="S118" s="15">
        <v>12</v>
      </c>
      <c r="T118" s="15">
        <v>12</v>
      </c>
      <c r="U118" s="15">
        <v>11</v>
      </c>
      <c r="V118" s="15">
        <v>10</v>
      </c>
      <c r="W118" s="15">
        <v>10</v>
      </c>
    </row>
    <row r="119" spans="1:23">
      <c r="A119" s="13"/>
      <c r="B119" s="15">
        <v>15</v>
      </c>
      <c r="C119" s="15">
        <v>19</v>
      </c>
      <c r="D119" s="15">
        <v>19</v>
      </c>
      <c r="E119" s="15">
        <v>19</v>
      </c>
      <c r="F119" s="15">
        <v>19</v>
      </c>
      <c r="G119" s="15">
        <v>19</v>
      </c>
      <c r="H119" s="15">
        <v>19</v>
      </c>
      <c r="I119" s="16">
        <v>19</v>
      </c>
      <c r="J119" s="16">
        <v>19</v>
      </c>
      <c r="K119" s="15">
        <v>19</v>
      </c>
      <c r="L119" s="15">
        <v>19</v>
      </c>
      <c r="M119" s="15">
        <v>19</v>
      </c>
      <c r="N119" s="15">
        <v>18</v>
      </c>
      <c r="O119" s="15">
        <v>18</v>
      </c>
      <c r="P119" s="15">
        <v>17</v>
      </c>
      <c r="Q119" s="15">
        <v>16</v>
      </c>
      <c r="R119" s="15">
        <v>15</v>
      </c>
      <c r="S119" s="15">
        <v>15</v>
      </c>
      <c r="T119" s="15">
        <v>14</v>
      </c>
      <c r="U119" s="15">
        <v>13</v>
      </c>
      <c r="V119" s="15">
        <v>13</v>
      </c>
      <c r="W119" s="15">
        <v>12</v>
      </c>
    </row>
    <row r="120" spans="1:23">
      <c r="A120" s="13"/>
      <c r="B120" s="17">
        <v>16</v>
      </c>
      <c r="C120" s="17">
        <v>19</v>
      </c>
      <c r="D120" s="17">
        <v>19</v>
      </c>
      <c r="E120" s="17">
        <v>19</v>
      </c>
      <c r="F120" s="17">
        <v>19</v>
      </c>
      <c r="G120" s="17">
        <v>19</v>
      </c>
      <c r="H120" s="17">
        <v>19</v>
      </c>
      <c r="I120" s="17">
        <v>19</v>
      </c>
      <c r="J120" s="20">
        <v>19</v>
      </c>
      <c r="K120" s="17">
        <v>19</v>
      </c>
      <c r="L120" s="17">
        <v>19</v>
      </c>
      <c r="M120" s="17">
        <v>19</v>
      </c>
      <c r="N120" s="17">
        <v>19</v>
      </c>
      <c r="O120" s="17">
        <v>19</v>
      </c>
      <c r="P120" s="17">
        <v>19</v>
      </c>
      <c r="Q120" s="17">
        <v>18</v>
      </c>
      <c r="R120" s="17">
        <v>17</v>
      </c>
      <c r="S120" s="17">
        <v>17</v>
      </c>
      <c r="T120" s="17">
        <v>16</v>
      </c>
      <c r="U120" s="17">
        <v>16</v>
      </c>
      <c r="V120" s="17">
        <v>15</v>
      </c>
      <c r="W120" s="17">
        <v>14</v>
      </c>
    </row>
  </sheetData>
  <sheetProtection sheet="1" objects="1" scenarios="1"/>
  <phoneticPr fontId="1" type="noConversion"/>
  <pageMargins left="0.7" right="0.7" top="0.75" bottom="0.75" header="0.3" footer="0.3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feuille recueil</vt:lpstr>
      <vt:lpstr>Sheet3</vt:lpstr>
      <vt:lpstr>SCORES STANDARDS</vt:lpstr>
      <vt:lpstr>conversion B S C</vt:lpstr>
      <vt:lpstr>TRANCHE D'ÂGE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Julien PITOU</cp:lastModifiedBy>
  <cp:lastPrinted>2016-11-20T21:15:10Z</cp:lastPrinted>
  <dcterms:created xsi:type="dcterms:W3CDTF">2014-03-20T12:59:02Z</dcterms:created>
  <dcterms:modified xsi:type="dcterms:W3CDTF">2017-02-21T12:11:33Z</dcterms:modified>
</cp:coreProperties>
</file>